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10" windowHeight="12120" tabRatio="691" firstSheet="16" activeTab="26"/>
  </bookViews>
  <sheets>
    <sheet name="2M定开5号" sheetId="15" state="hidden" r:id="rId1"/>
    <sheet name="5M定开5号" sheetId="16" state="hidden" r:id="rId2"/>
    <sheet name="日开1号" sheetId="18" state="hidden" r:id="rId3"/>
    <sheet name="日开2号" sheetId="17" state="hidden" r:id="rId4"/>
    <sheet name="日开7号" sheetId="14" state="hidden" r:id="rId5"/>
    <sheet name="日开101号 (2)" sheetId="28" state="hidden" r:id="rId6"/>
    <sheet name="日开101号" sheetId="21" r:id="rId7"/>
    <sheet name="稳健28天101号" sheetId="25" r:id="rId8"/>
    <sheet name="交鑫致远6个月101号" sheetId="50" r:id="rId9"/>
    <sheet name="稳健28天102号 " sheetId="24" r:id="rId10"/>
    <sheet name="汇益5号" sheetId="27" r:id="rId11"/>
    <sheet name="固收稳健日开1号" sheetId="46" state="hidden" r:id="rId12"/>
    <sheet name="固收稳健日开201号" sheetId="49" state="hidden" r:id="rId13"/>
    <sheet name="固收稳健日开203号" sheetId="48" state="hidden" r:id="rId14"/>
    <sheet name="稳健7天2号" sheetId="34" r:id="rId15"/>
    <sheet name="稳健28天6号" sheetId="35" r:id="rId16"/>
    <sheet name="稳享91天3号" sheetId="37" r:id="rId17"/>
    <sheet name="稳享364天103号" sheetId="43" state="hidden" r:id="rId18"/>
    <sheet name="稳享364天101号" sheetId="45" r:id="rId19"/>
    <sheet name="稳享728天108号" sheetId="44" r:id="rId20"/>
    <sheet name="汇益7号" sheetId="29" r:id="rId21"/>
    <sheet name="汇益8号" sheetId="32" r:id="rId22"/>
    <sheet name="汇益1号" sheetId="31" r:id="rId23"/>
    <sheet name="稳健28天3号" sheetId="19" state="hidden" r:id="rId24"/>
    <sheet name="稳健日开2号" sheetId="38" state="hidden" r:id="rId25"/>
    <sheet name="固收稳健28天1号" sheetId="39" r:id="rId26"/>
    <sheet name="代销圆融稳健日开8号" sheetId="51" r:id="rId27"/>
    <sheet name="代销圆融汇益稳健7天2号" sheetId="52" r:id="rId28"/>
    <sheet name="代销圆融汇益稳健28天1号" sheetId="53" r:id="rId29"/>
    <sheet name="蓝色港湾1号" sheetId="41" r:id="rId30"/>
  </sheets>
  <externalReferences>
    <externalReference r:id="rId31"/>
  </externalReferences>
  <definedNames>
    <definedName name="_xlnm._FilterDatabase" localSheetId="1" hidden="1">'5M定开5号'!$A$1:$F$464</definedName>
    <definedName name="_xlnm._FilterDatabase" localSheetId="15" hidden="1">稳健28天6号!$A$1:$H$529</definedName>
    <definedName name="_xlnm._FilterDatabase" localSheetId="16" hidden="1">稳享91天3号!$A$1:$H$555</definedName>
    <definedName name="_xlnm._FilterDatabase" localSheetId="27" hidden="1">代销圆融汇益稳健7天2号!$A$1:$H$372</definedName>
    <definedName name="_xlnm._FilterDatabase" localSheetId="29" hidden="1">蓝色港湾1号!$A$1:$G$343</definedName>
  </definedNames>
  <calcPr calcId="144525"/>
</workbook>
</file>

<file path=xl/sharedStrings.xml><?xml version="1.0" encoding="utf-8"?>
<sst xmlns="http://schemas.openxmlformats.org/spreadsheetml/2006/main" count="38725" uniqueCount="4116">
  <si>
    <t>日期</t>
  </si>
  <si>
    <t>信托规模（万份）</t>
  </si>
  <si>
    <t>信托计划单位净值</t>
  </si>
  <si>
    <t>目标净值</t>
  </si>
  <si>
    <t>2个月年化率</t>
  </si>
  <si>
    <t>最大单位净值</t>
  </si>
  <si>
    <t>单位净值</t>
  </si>
  <si>
    <t>净值日期</t>
  </si>
  <si>
    <t>产品编号</t>
  </si>
  <si>
    <t>产品名称</t>
  </si>
  <si>
    <t>净值</t>
  </si>
  <si>
    <t>最大值</t>
  </si>
  <si>
    <t>MD6200</t>
  </si>
  <si>
    <t>交银国信·汇益固收稳健日开1号组合投资集合资金信托计划</t>
  </si>
  <si>
    <t>MD8000</t>
  </si>
  <si>
    <t>交银国信·汇益固收稳健日开2号组合投资集合资金信托计划</t>
  </si>
  <si>
    <t>MD8001</t>
  </si>
  <si>
    <t>交银国信·汇益固收稳健日开3号组合投资集合资金信托计划</t>
  </si>
  <si>
    <t>N72900</t>
  </si>
  <si>
    <t>交银国信·汇益固收稳健日开7号组合投资集合资金信托计划</t>
  </si>
  <si>
    <t>M21500</t>
  </si>
  <si>
    <t>交银国信·汇益7天102号组合投资集合资金信托计划</t>
  </si>
  <si>
    <t>已确认</t>
  </si>
  <si>
    <t>万元收益</t>
  </si>
  <si>
    <t>7日年化收益(%)</t>
  </si>
  <si>
    <t>30日年化收益(%)</t>
  </si>
  <si>
    <t>N73400</t>
  </si>
  <si>
    <t>交银国信·汇益固收稳健日开101号组合投资集合资金信托计划</t>
  </si>
  <si>
    <t>0</t>
  </si>
  <si>
    <t>2.6858</t>
  </si>
  <si>
    <t>2.6447</t>
  </si>
  <si>
    <t>2.4391</t>
  </si>
  <si>
    <t>2.6939</t>
  </si>
  <si>
    <t>2.6731</t>
  </si>
  <si>
    <t>2.7065</t>
  </si>
  <si>
    <t>2.6655</t>
  </si>
  <si>
    <t>2.7812</t>
  </si>
  <si>
    <t>2.8604</t>
  </si>
  <si>
    <t>2.9032</t>
  </si>
  <si>
    <t>2.8029</t>
  </si>
  <si>
    <t>2.7251</t>
  </si>
  <si>
    <t>2.7624</t>
  </si>
  <si>
    <t>2.7188</t>
  </si>
  <si>
    <t>2.6549</t>
  </si>
  <si>
    <t>2.7352</t>
  </si>
  <si>
    <t>2.8439</t>
  </si>
  <si>
    <t>2.8366</t>
  </si>
  <si>
    <t>2.7321</t>
  </si>
  <si>
    <t>2.7147</t>
  </si>
  <si>
    <t>2.8043</t>
  </si>
  <si>
    <t>2.7737</t>
  </si>
  <si>
    <t>2.7491</t>
  </si>
  <si>
    <t>2.7279</t>
  </si>
  <si>
    <t>2.7515</t>
  </si>
  <si>
    <t>2.6798</t>
  </si>
  <si>
    <t>2.5979</t>
  </si>
  <si>
    <t>2.5697</t>
  </si>
  <si>
    <t>2.5847</t>
  </si>
  <si>
    <t>2.5621</t>
  </si>
  <si>
    <t>2.5302</t>
  </si>
  <si>
    <t>2.4002</t>
  </si>
  <si>
    <t>2.4644</t>
  </si>
  <si>
    <t>2.4693</t>
  </si>
  <si>
    <t>2.5287</t>
  </si>
  <si>
    <t>2.6346</t>
  </si>
  <si>
    <t>2.7482</t>
  </si>
  <si>
    <t>2.7974</t>
  </si>
  <si>
    <t>2.8440</t>
  </si>
  <si>
    <t>2.8696</t>
  </si>
  <si>
    <t>2.9043</t>
  </si>
  <si>
    <t>2.9193</t>
  </si>
  <si>
    <t>2.8980</t>
  </si>
  <si>
    <t>2.8619</t>
  </si>
  <si>
    <t>2.8254</t>
  </si>
  <si>
    <t>2.7435</t>
  </si>
  <si>
    <t>2.7329</t>
  </si>
  <si>
    <t>2.7948</t>
  </si>
  <si>
    <t>2.8045</t>
  </si>
  <si>
    <t>2.8127</t>
  </si>
  <si>
    <t>2.9256</t>
  </si>
  <si>
    <t>2.8938</t>
  </si>
  <si>
    <t>2.9242</t>
  </si>
  <si>
    <t>3.0978</t>
  </si>
  <si>
    <t>3.0724</t>
  </si>
  <si>
    <t>3.4889</t>
  </si>
  <si>
    <t>3.2912</t>
  </si>
  <si>
    <t>3.2719</t>
  </si>
  <si>
    <t>3.1640</t>
  </si>
  <si>
    <t>3.1509</t>
  </si>
  <si>
    <t>3.2628</t>
  </si>
  <si>
    <t>2.8289</t>
  </si>
  <si>
    <t>2.9374</t>
  </si>
  <si>
    <t>2.9304</t>
  </si>
  <si>
    <t>2.8533</t>
  </si>
  <si>
    <t>2.6567</t>
  </si>
  <si>
    <t>2.5306</t>
  </si>
  <si>
    <t>2.4460</t>
  </si>
  <si>
    <t>2.4588</t>
  </si>
  <si>
    <t>2.4062</t>
  </si>
  <si>
    <t>2.4765</t>
  </si>
  <si>
    <t>2.6471</t>
  </si>
  <si>
    <t>2.9731</t>
  </si>
  <si>
    <t>2.9240</t>
  </si>
  <si>
    <t>3.0131</t>
  </si>
  <si>
    <t>2.8595</t>
  </si>
  <si>
    <t>2.7898</t>
  </si>
  <si>
    <t>2.8687</t>
  </si>
  <si>
    <t>3.0460</t>
  </si>
  <si>
    <t>3.0220</t>
  </si>
  <si>
    <t>3.2452</t>
  </si>
  <si>
    <t>3.4002</t>
  </si>
  <si>
    <t>3.4375</t>
  </si>
  <si>
    <t>3.3708</t>
  </si>
  <si>
    <t>3.5501</t>
  </si>
  <si>
    <t>3.5221</t>
  </si>
  <si>
    <t>3.4830</t>
  </si>
  <si>
    <t>3.4234</t>
  </si>
  <si>
    <t>3.0159</t>
  </si>
  <si>
    <t>2.7474</t>
  </si>
  <si>
    <t>2.0086</t>
  </si>
  <si>
    <t>1.1274</t>
  </si>
  <si>
    <t>0.2570</t>
  </si>
  <si>
    <t>0.8882</t>
  </si>
  <si>
    <t>1.2324</t>
  </si>
  <si>
    <t>1.8588</t>
  </si>
  <si>
    <t>2.6504</t>
  </si>
  <si>
    <t>3.3653</t>
  </si>
  <si>
    <t>3.0026</t>
  </si>
  <si>
    <t>2.6861</t>
  </si>
  <si>
    <t>2.7693</t>
  </si>
  <si>
    <t>2.7151</t>
  </si>
  <si>
    <t>2.5760</t>
  </si>
  <si>
    <t>2.4982</t>
  </si>
  <si>
    <t>2.5819</t>
  </si>
  <si>
    <t>2.5929</t>
  </si>
  <si>
    <t>2.6039</t>
  </si>
  <si>
    <t>2.7019</t>
  </si>
  <si>
    <t>2.8637</t>
  </si>
  <si>
    <t>3.0145</t>
  </si>
  <si>
    <t>3.0065</t>
  </si>
  <si>
    <t>2.9685</t>
  </si>
  <si>
    <t>2.9347</t>
  </si>
  <si>
    <t>2.8344</t>
  </si>
  <si>
    <t>2.7832</t>
  </si>
  <si>
    <t>2.7782</t>
  </si>
  <si>
    <t>2.8291</t>
  </si>
  <si>
    <t>2.7066</t>
  </si>
  <si>
    <t>2.7355</t>
  </si>
  <si>
    <t>2.7511</t>
  </si>
  <si>
    <t>2.7264</t>
  </si>
  <si>
    <t>2.8182</t>
  </si>
  <si>
    <t>2.8474</t>
  </si>
  <si>
    <t>2.7979</t>
  </si>
  <si>
    <t>2.8115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</si>
  <si>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汇益固收稳健日开</t>
    </r>
    <r>
      <rPr>
        <sz val="8"/>
        <color indexed="8"/>
        <rFont val="MS Sans Serif"/>
        <charset val="134"/>
      </rPr>
      <t>101</t>
    </r>
    <r>
      <rPr>
        <sz val="8"/>
        <color indexed="8"/>
        <rFont val="宋体"/>
        <charset val="134"/>
      </rPr>
      <t>号组合投资集合资金信托计划</t>
    </r>
  </si>
  <si>
    <t>至今年以来年化收益率</t>
  </si>
  <si>
    <r>
      <rPr>
        <sz val="8"/>
        <color rgb="FF000000"/>
        <rFont val="宋体"/>
        <charset val="134"/>
      </rPr>
      <t>交银国信</t>
    </r>
    <r>
      <rPr>
        <sz val="8"/>
        <color rgb="FF000000"/>
        <rFont val="MS Sans Serif"/>
        <charset val="134"/>
      </rPr>
      <t>·</t>
    </r>
    <r>
      <rPr>
        <sz val="8"/>
        <color rgb="FF000000"/>
        <rFont val="宋体"/>
        <charset val="134"/>
      </rPr>
      <t>汇益固收稳健日开</t>
    </r>
    <r>
      <rPr>
        <sz val="8"/>
        <color rgb="FF000000"/>
        <rFont val="MS Sans Serif"/>
        <charset val="134"/>
      </rPr>
      <t>101</t>
    </r>
    <r>
      <rPr>
        <sz val="8"/>
        <color rgb="FF000000"/>
        <rFont val="宋体"/>
        <charset val="134"/>
      </rPr>
      <t>号组合投资集合资金信托计划</t>
    </r>
  </si>
  <si>
    <t>0.0000</t>
  </si>
  <si>
    <t>2.2183</t>
  </si>
  <si>
    <t>2.2414</t>
  </si>
  <si>
    <t>2.2416</t>
  </si>
  <si>
    <t>2.3178</t>
  </si>
  <si>
    <t>2.4542</t>
  </si>
  <si>
    <t>1.9941</t>
  </si>
  <si>
    <t>2.0026</t>
  </si>
  <si>
    <t>2.0175</t>
  </si>
  <si>
    <t>2.0347</t>
  </si>
  <si>
    <t>2.0572</t>
  </si>
  <si>
    <t>2.0372</t>
  </si>
  <si>
    <t>1.9964</t>
  </si>
  <si>
    <t>2.0431</t>
  </si>
  <si>
    <t>2.0315</t>
  </si>
  <si>
    <t>2.0188</t>
  </si>
  <si>
    <t>1.9719</t>
  </si>
  <si>
    <t>1.8098</t>
  </si>
  <si>
    <t>1.9359</t>
  </si>
  <si>
    <t>1.8424</t>
  </si>
  <si>
    <t>1.9838</t>
  </si>
  <si>
    <t>1.8360</t>
  </si>
  <si>
    <t>1.9876</t>
  </si>
  <si>
    <t>1.8482</t>
  </si>
  <si>
    <t>1.9650</t>
  </si>
  <si>
    <t>1.9012</t>
  </si>
  <si>
    <t>1.9711</t>
  </si>
  <si>
    <t>1.8455</t>
  </si>
  <si>
    <t>1.9690</t>
  </si>
  <si>
    <t>近三个月年化收益(%)</t>
  </si>
  <si>
    <t>O46900</t>
  </si>
  <si>
    <t>交银国信·汇益固收稳健28天101号组合投资集合资金信托计划</t>
  </si>
  <si>
    <t>3.3438</t>
  </si>
  <si>
    <t>3.3605</t>
  </si>
  <si>
    <t>3.3548</t>
  </si>
  <si>
    <t>3.3642</t>
  </si>
  <si>
    <t>3.3666</t>
  </si>
  <si>
    <t>3.3822</t>
  </si>
  <si>
    <t>3.3629</t>
  </si>
  <si>
    <t>3.3352</t>
  </si>
  <si>
    <t>3.3292</t>
  </si>
  <si>
    <t>3.3327</t>
  </si>
  <si>
    <t>3.3248</t>
  </si>
  <si>
    <t>3.3097</t>
  </si>
  <si>
    <t>3.3099</t>
  </si>
  <si>
    <t>3.3333</t>
  </si>
  <si>
    <t>3.3368</t>
  </si>
  <si>
    <t>3.3348</t>
  </si>
  <si>
    <t>3.3428</t>
  </si>
  <si>
    <t>3.3411</t>
  </si>
  <si>
    <t>3.3393</t>
  </si>
  <si>
    <t>3.3357</t>
  </si>
  <si>
    <t>3.3231</t>
  </si>
  <si>
    <t>3.3178</t>
  </si>
  <si>
    <t>3.3092</t>
  </si>
  <si>
    <t>3.3108</t>
  </si>
  <si>
    <t>3.2966</t>
  </si>
  <si>
    <t>3.2810</t>
  </si>
  <si>
    <t>3.2776</t>
  </si>
  <si>
    <t>3.2313</t>
  </si>
  <si>
    <t>3.2250</t>
  </si>
  <si>
    <t>3.2542</t>
  </si>
  <si>
    <t>3.2577</t>
  </si>
  <si>
    <t>3.2575</t>
  </si>
  <si>
    <t>3.3045</t>
  </si>
  <si>
    <t>3.2840</t>
  </si>
  <si>
    <t>3.3436</t>
  </si>
  <si>
    <t>3.3671</t>
  </si>
  <si>
    <t>3.3844</t>
  </si>
  <si>
    <t>3.3910</t>
  </si>
  <si>
    <t>3.4079</t>
  </si>
  <si>
    <t>3.3600</t>
  </si>
  <si>
    <t>3.3574</t>
  </si>
  <si>
    <t>3.3835</t>
  </si>
  <si>
    <t>3.3984</t>
  </si>
  <si>
    <t>3.3785</t>
  </si>
  <si>
    <t>3.3830</t>
  </si>
  <si>
    <t>3.3618</t>
  </si>
  <si>
    <t>3.3486</t>
  </si>
  <si>
    <t>3.3090</t>
  </si>
  <si>
    <t>3.3253</t>
  </si>
  <si>
    <t>3.3150</t>
  </si>
  <si>
    <t>3.3033</t>
  </si>
  <si>
    <t>3.3024</t>
  </si>
  <si>
    <t>3.3051</t>
  </si>
  <si>
    <t>3.2924</t>
  </si>
  <si>
    <t>3.2936</t>
  </si>
  <si>
    <t>3.3027</t>
  </si>
  <si>
    <t>3.3118</t>
  </si>
  <si>
    <t>3.3040</t>
  </si>
  <si>
    <t>3.3035</t>
  </si>
  <si>
    <t>3.3079</t>
  </si>
  <si>
    <t>3.3279</t>
  </si>
  <si>
    <t>3.3200</t>
  </si>
  <si>
    <t>3.3399</t>
  </si>
  <si>
    <t>3.3077</t>
  </si>
  <si>
    <t>3.3390</t>
  </si>
  <si>
    <t>3.2986</t>
  </si>
  <si>
    <t>3.3346</t>
  </si>
  <si>
    <t>3.3031</t>
  </si>
  <si>
    <t>3.3344</t>
  </si>
  <si>
    <t>3.2996</t>
  </si>
  <si>
    <t>3.3341</t>
  </si>
  <si>
    <t>3.3008</t>
  </si>
  <si>
    <t>3.3347</t>
  </si>
  <si>
    <t>3.3075</t>
  </si>
  <si>
    <t>3.3345</t>
  </si>
  <si>
    <t>3.3321</t>
  </si>
  <si>
    <t>3.2875</t>
  </si>
  <si>
    <t>3.3316</t>
  </si>
  <si>
    <t>3.3002</t>
  </si>
  <si>
    <t>3.3295</t>
  </si>
  <si>
    <t>3.2923</t>
  </si>
  <si>
    <t>3.3299</t>
  </si>
  <si>
    <t>3.2886</t>
  </si>
  <si>
    <t>3.3287</t>
  </si>
  <si>
    <t>3.2972</t>
  </si>
  <si>
    <t>3.3264</t>
  </si>
  <si>
    <t>3.3276</t>
  </si>
  <si>
    <t>3.2927</t>
  </si>
  <si>
    <t>3.3262</t>
  </si>
  <si>
    <t>3.2684</t>
  </si>
  <si>
    <t>3.2794</t>
  </si>
  <si>
    <t>3.3246</t>
  </si>
  <si>
    <t>3.2689</t>
  </si>
  <si>
    <t>3.3229</t>
  </si>
  <si>
    <t>3.2764</t>
  </si>
  <si>
    <t>3.3250</t>
  </si>
  <si>
    <t>3.2785</t>
  </si>
  <si>
    <t>3.3238</t>
  </si>
  <si>
    <t>3.3016</t>
  </si>
  <si>
    <t>3.3228</t>
  </si>
  <si>
    <t>3.2867</t>
  </si>
  <si>
    <t>3.3208</t>
  </si>
  <si>
    <t>3.2841</t>
  </si>
  <si>
    <t>3.3186</t>
  </si>
  <si>
    <t>3.2823</t>
  </si>
  <si>
    <t>3.3206</t>
  </si>
  <si>
    <t>3.2724</t>
  </si>
  <si>
    <t>3.3190</t>
  </si>
  <si>
    <t>3.2754</t>
  </si>
  <si>
    <t>3.3179</t>
  </si>
  <si>
    <t>3.2728</t>
  </si>
  <si>
    <t>3.3169</t>
  </si>
  <si>
    <t>3.2756</t>
  </si>
  <si>
    <t>3.3172</t>
  </si>
  <si>
    <t>3.2788</t>
  </si>
  <si>
    <t>3.3160</t>
  </si>
  <si>
    <t>3.3183</t>
  </si>
  <si>
    <t>3.2970</t>
  </si>
  <si>
    <t>3.3046</t>
  </si>
  <si>
    <t>3.3185</t>
  </si>
  <si>
    <t>3.3085</t>
  </si>
  <si>
    <t>3.3191</t>
  </si>
  <si>
    <t>3.2815</t>
  </si>
  <si>
    <t>3.3170</t>
  </si>
  <si>
    <t>3.2874</t>
  </si>
  <si>
    <t>3.3202</t>
  </si>
  <si>
    <t>3.2603</t>
  </si>
  <si>
    <t>3.3201</t>
  </si>
  <si>
    <t>3.2336</t>
  </si>
  <si>
    <t>3.3192</t>
  </si>
  <si>
    <t>3.3175</t>
  </si>
  <si>
    <t>3.2570</t>
  </si>
  <si>
    <t>3.3182</t>
  </si>
  <si>
    <t>3.2301</t>
  </si>
  <si>
    <t>3.3144</t>
  </si>
  <si>
    <t>3.2312</t>
  </si>
  <si>
    <t>3.3151</t>
  </si>
  <si>
    <t>3.2344</t>
  </si>
  <si>
    <t>3.3091</t>
  </si>
  <si>
    <t>3.2497</t>
  </si>
  <si>
    <t>3.3076</t>
  </si>
  <si>
    <t>3.2725</t>
  </si>
  <si>
    <t>3.3088</t>
  </si>
  <si>
    <t>3.2751</t>
  </si>
  <si>
    <t>3.3056</t>
  </si>
  <si>
    <t>3.2688</t>
  </si>
  <si>
    <t>3.3026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</si>
  <si>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汇益固收稳健</t>
    </r>
    <r>
      <rPr>
        <sz val="8"/>
        <color indexed="8"/>
        <rFont val="MS Sans Serif"/>
        <charset val="134"/>
      </rPr>
      <t>28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101</t>
    </r>
    <r>
      <rPr>
        <sz val="8"/>
        <color indexed="8"/>
        <rFont val="宋体"/>
        <charset val="134"/>
      </rPr>
      <t>号组合投资集合资金信托计划</t>
    </r>
  </si>
  <si>
    <t>2.6971</t>
  </si>
  <si>
    <t>2.7738</t>
  </si>
  <si>
    <t>2.6868</t>
  </si>
  <si>
    <t>2.7681</t>
  </si>
  <si>
    <t>2.6762</t>
  </si>
  <si>
    <t>2.7655</t>
  </si>
  <si>
    <t>2.7630</t>
  </si>
  <si>
    <t>2.6629</t>
  </si>
  <si>
    <t>2.7607</t>
  </si>
  <si>
    <t>2.6923</t>
  </si>
  <si>
    <t>2.7602</t>
  </si>
  <si>
    <t>2.6972</t>
  </si>
  <si>
    <t>2.7564</t>
  </si>
  <si>
    <t>2.6995</t>
  </si>
  <si>
    <t>2.7543</t>
  </si>
  <si>
    <t>2.6983</t>
  </si>
  <si>
    <t>2.7518</t>
  </si>
  <si>
    <t>2.6968</t>
  </si>
  <si>
    <t>2.7506</t>
  </si>
  <si>
    <t>2.7304</t>
  </si>
  <si>
    <t>2.7523</t>
  </si>
  <si>
    <t>2.7082</t>
  </si>
  <si>
    <t>2.7517</t>
  </si>
  <si>
    <t>2.6842</t>
  </si>
  <si>
    <t>2.6785</t>
  </si>
  <si>
    <t>2.6769</t>
  </si>
  <si>
    <t>2.6752</t>
  </si>
  <si>
    <t>2.6327</t>
  </si>
  <si>
    <t>4.1305</t>
  </si>
  <si>
    <t>2.3893</t>
  </si>
  <si>
    <t>2.8189</t>
  </si>
  <si>
    <t>2.3941</t>
  </si>
  <si>
    <t>2.8103</t>
  </si>
  <si>
    <t>2.3997</t>
  </si>
  <si>
    <t>2.8018</t>
  </si>
  <si>
    <t>2.5244</t>
  </si>
  <si>
    <t>2.8026</t>
  </si>
  <si>
    <t>2.5797</t>
  </si>
  <si>
    <t>2.8099</t>
  </si>
  <si>
    <t>2.5170</t>
  </si>
  <si>
    <t>2.8033</t>
  </si>
  <si>
    <t>2.3706</t>
  </si>
  <si>
    <t>2.3136</t>
  </si>
  <si>
    <t>2.4128</t>
  </si>
  <si>
    <t>2.4338</t>
  </si>
  <si>
    <t>2.4235</t>
  </si>
  <si>
    <t>P83600</t>
  </si>
  <si>
    <t>交银国信·交鑫致远6个月101号集合资金信托计划</t>
  </si>
  <si>
    <t>4.8010</t>
  </si>
  <si>
    <t>4.5484</t>
  </si>
  <si>
    <t>4.6485</t>
  </si>
  <si>
    <t>4.5395</t>
  </si>
  <si>
    <t>3.3765</t>
  </si>
  <si>
    <t>4.3911</t>
  </si>
  <si>
    <t>2.3255</t>
  </si>
  <si>
    <t>4.3802</t>
  </si>
  <si>
    <t>2.5550</t>
  </si>
  <si>
    <t>4.4157</t>
  </si>
  <si>
    <t>O47000</t>
  </si>
  <si>
    <t>交银国信·汇益固收稳健28天102号组合投资集合资金信托计划</t>
  </si>
  <si>
    <t>3.2113</t>
  </si>
  <si>
    <t>3.2978</t>
  </si>
  <si>
    <t>3.2973</t>
  </si>
  <si>
    <t>3.3269</t>
  </si>
  <si>
    <t>3.3138</t>
  </si>
  <si>
    <t>3.3243</t>
  </si>
  <si>
    <t>3.3450</t>
  </si>
  <si>
    <t>3.3378</t>
  </si>
  <si>
    <t>3.3396</t>
  </si>
  <si>
    <t>3.3449</t>
  </si>
  <si>
    <t>3.3391</t>
  </si>
  <si>
    <t>3.3270</t>
  </si>
  <si>
    <t>3.3460</t>
  </si>
  <si>
    <t>3.3569</t>
  </si>
  <si>
    <t>3.3422</t>
  </si>
  <si>
    <t>3.3454</t>
  </si>
  <si>
    <t>3.3298</t>
  </si>
  <si>
    <t>3.2908</t>
  </si>
  <si>
    <t>3.2950</t>
  </si>
  <si>
    <t>3.2863</t>
  </si>
  <si>
    <t>3.2856</t>
  </si>
  <si>
    <t>3.2779</t>
  </si>
  <si>
    <t>3.2787</t>
  </si>
  <si>
    <t>3.2853</t>
  </si>
  <si>
    <t>3.2919</t>
  </si>
  <si>
    <t>3.2859</t>
  </si>
  <si>
    <t>3.2887</t>
  </si>
  <si>
    <t>8.6341</t>
  </si>
  <si>
    <t>8.6104</t>
  </si>
  <si>
    <t>8.5536</t>
  </si>
  <si>
    <t>8.5214</t>
  </si>
  <si>
    <t>8.4975</t>
  </si>
  <si>
    <t>3.1075</t>
  </si>
  <si>
    <t>3.1002</t>
  </si>
  <si>
    <t>3.0861</t>
  </si>
  <si>
    <t>3.0804</t>
  </si>
  <si>
    <t>3.0789</t>
  </si>
  <si>
    <t>3.0958</t>
  </si>
  <si>
    <t>3.0949</t>
  </si>
  <si>
    <t>3.0959</t>
  </si>
  <si>
    <t>3.0981</t>
  </si>
  <si>
    <t>3.0946</t>
  </si>
  <si>
    <t>3.0897</t>
  </si>
  <si>
    <t>3.0916</t>
  </si>
  <si>
    <t>3.0890</t>
  </si>
  <si>
    <t>3.0902</t>
  </si>
  <si>
    <t>3.0904</t>
  </si>
  <si>
    <t>3.0947</t>
  </si>
  <si>
    <t>3.0905</t>
  </si>
  <si>
    <t>3.0900</t>
  </si>
  <si>
    <t>3.0878</t>
  </si>
  <si>
    <t>3.0882</t>
  </si>
  <si>
    <t>3.0875</t>
  </si>
  <si>
    <t>3.0880</t>
  </si>
  <si>
    <t>3.0911</t>
  </si>
  <si>
    <t>3.0923</t>
  </si>
  <si>
    <t>3.0929</t>
  </si>
  <si>
    <t>3.6229</t>
  </si>
  <si>
    <t>3.0871</t>
  </si>
  <si>
    <t>3.6220</t>
  </si>
  <si>
    <t>3.6208</t>
  </si>
  <si>
    <t>3.0826</t>
  </si>
  <si>
    <t>3.6190</t>
  </si>
  <si>
    <t>3.0773</t>
  </si>
  <si>
    <t>3.6161</t>
  </si>
  <si>
    <t>3.0771</t>
  </si>
  <si>
    <t>3.6126</t>
  </si>
  <si>
    <t>3.0814</t>
  </si>
  <si>
    <t>3.6105</t>
  </si>
  <si>
    <t>3.0754</t>
  </si>
  <si>
    <t>3.5997</t>
  </si>
  <si>
    <t>3.5978</t>
  </si>
  <si>
    <t>3.5944</t>
  </si>
  <si>
    <t>3.0945</t>
  </si>
  <si>
    <t>3.5870</t>
  </si>
  <si>
    <t>3.1729</t>
  </si>
  <si>
    <t>3.5910</t>
  </si>
  <si>
    <t>3.2310</t>
  </si>
  <si>
    <t>3.5914</t>
  </si>
  <si>
    <t>3.1954</t>
  </si>
  <si>
    <t>3.5863</t>
  </si>
  <si>
    <t>3.1888</t>
  </si>
  <si>
    <t>3.5828</t>
  </si>
  <si>
    <t>3.5780</t>
  </si>
  <si>
    <t>3.5691</t>
  </si>
  <si>
    <t>3.5685</t>
  </si>
  <si>
    <t>3.5640</t>
  </si>
  <si>
    <t>3.5592</t>
  </si>
  <si>
    <t>3.5547</t>
  </si>
  <si>
    <t>3.5461</t>
  </si>
  <si>
    <t>3.5422</t>
  </si>
  <si>
    <t>3.5382</t>
  </si>
  <si>
    <t>2.9296</t>
  </si>
  <si>
    <t>3.5363</t>
  </si>
  <si>
    <t>3.0574</t>
  </si>
  <si>
    <t>3.5404</t>
  </si>
  <si>
    <t>3.0824</t>
  </si>
  <si>
    <t>3.5384</t>
  </si>
  <si>
    <t>3.5349</t>
  </si>
  <si>
    <t>3.1131</t>
  </si>
  <si>
    <t>3.5329</t>
  </si>
  <si>
    <t>3.1125</t>
  </si>
  <si>
    <t>3.5286</t>
  </si>
  <si>
    <t>3.1371</t>
  </si>
  <si>
    <t>3.5266</t>
  </si>
  <si>
    <t>3.0364</t>
  </si>
  <si>
    <t>3.5170</t>
  </si>
  <si>
    <t>2.9582</t>
  </si>
  <si>
    <t>3.5158</t>
  </si>
  <si>
    <t>3.0070</t>
  </si>
  <si>
    <t>3.5175</t>
  </si>
  <si>
    <t>3.0003</t>
  </si>
  <si>
    <t>3.5130</t>
  </si>
  <si>
    <t>2.9713</t>
  </si>
  <si>
    <t>3.5083</t>
  </si>
  <si>
    <t>2.9689</t>
  </si>
  <si>
    <t>3.5042</t>
  </si>
  <si>
    <t>2.9669</t>
  </si>
  <si>
    <t>3.5021</t>
  </si>
  <si>
    <t>3.0893</t>
  </si>
  <si>
    <t>3.5019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</si>
  <si>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汇益固收稳健</t>
    </r>
    <r>
      <rPr>
        <sz val="8"/>
        <color indexed="8"/>
        <rFont val="MS Sans Serif"/>
        <charset val="134"/>
      </rPr>
      <t>28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102</t>
    </r>
    <r>
      <rPr>
        <sz val="8"/>
        <color indexed="8"/>
        <rFont val="宋体"/>
        <charset val="134"/>
      </rPr>
      <t>号组合投资集合资金信托计划</t>
    </r>
  </si>
  <si>
    <r>
      <rPr>
        <sz val="8"/>
        <color indexed="8"/>
        <rFont val="MS Sans Serif"/>
        <charset val="134"/>
      </rPr>
      <t>交银国信</t>
    </r>
    <r>
      <rPr>
        <sz val="8"/>
        <color rgb="FF000000"/>
        <rFont val="MS Sans Serif"/>
        <charset val="134"/>
      </rPr>
      <t>·</t>
    </r>
    <r>
      <rPr>
        <sz val="8"/>
        <color rgb="FF000000"/>
        <rFont val="宋体"/>
        <charset val="134"/>
      </rPr>
      <t>汇益固收稳健</t>
    </r>
    <r>
      <rPr>
        <sz val="8"/>
        <color rgb="FF000000"/>
        <rFont val="MS Sans Serif"/>
        <charset val="134"/>
      </rPr>
      <t>28</t>
    </r>
    <r>
      <rPr>
        <sz val="8"/>
        <color rgb="FF000000"/>
        <rFont val="宋体"/>
        <charset val="134"/>
      </rPr>
      <t>天</t>
    </r>
    <r>
      <rPr>
        <sz val="8"/>
        <color rgb="FF000000"/>
        <rFont val="MS Sans Serif"/>
        <charset val="134"/>
      </rPr>
      <t>102</t>
    </r>
    <r>
      <rPr>
        <sz val="8"/>
        <color rgb="FF000000"/>
        <rFont val="宋体"/>
        <charset val="134"/>
      </rPr>
      <t>号组合投资集合资金信托计划</t>
    </r>
  </si>
  <si>
    <t>2.5525</t>
  </si>
  <si>
    <t>2.5500</t>
  </si>
  <si>
    <t>2.5471</t>
  </si>
  <si>
    <t>2.4438</t>
  </si>
  <si>
    <t>2.2679</t>
  </si>
  <si>
    <t>2.3890</t>
  </si>
  <si>
    <t>2.5974</t>
  </si>
  <si>
    <t>2.7167</t>
  </si>
  <si>
    <t>2.5945</t>
  </si>
  <si>
    <t>2.7118</t>
  </si>
  <si>
    <t>2.5856</t>
  </si>
  <si>
    <t>2.7026</t>
  </si>
  <si>
    <t>2.6999</t>
  </si>
  <si>
    <t>2.6991</t>
  </si>
  <si>
    <t>2.7532</t>
  </si>
  <si>
    <t>2.6957</t>
  </si>
  <si>
    <t>2.5992</t>
  </si>
  <si>
    <t>2.6908</t>
  </si>
  <si>
    <t>2.5092</t>
  </si>
  <si>
    <t>2.6874</t>
  </si>
  <si>
    <t>2.4211</t>
  </si>
  <si>
    <t>2.6571</t>
  </si>
  <si>
    <t>2.3608</t>
  </si>
  <si>
    <t>2.6559</t>
  </si>
  <si>
    <t>2.4393</t>
  </si>
  <si>
    <t>2.6342</t>
  </si>
  <si>
    <t>2.4626</t>
  </si>
  <si>
    <t>2.6424</t>
  </si>
  <si>
    <t>2.4506</t>
  </si>
  <si>
    <t>2.6389</t>
  </si>
  <si>
    <t>OJ5000</t>
  </si>
  <si>
    <t>交银国信·汇益5号组合投资集合资金信托计划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</si>
  <si>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</t>
    </r>
    <r>
      <rPr>
        <sz val="8"/>
        <color indexed="8"/>
        <rFont val="MS Sans Serif"/>
        <charset val="134"/>
      </rPr>
      <t>5</t>
    </r>
    <r>
      <rPr>
        <sz val="8"/>
        <color indexed="8"/>
        <rFont val="宋体"/>
        <charset val="134"/>
      </rPr>
      <t>号组合投资集合资金信托计划</t>
    </r>
  </si>
  <si>
    <t>0.43247508</t>
  </si>
  <si>
    <t>0.000</t>
  </si>
  <si>
    <t>0.32597126</t>
  </si>
  <si>
    <t>0.47778934</t>
  </si>
  <si>
    <t>0.66118193</t>
  </si>
  <si>
    <t>0.06164756</t>
  </si>
  <si>
    <t>0.32033797</t>
  </si>
  <si>
    <t>2.2645</t>
  </si>
  <si>
    <t>0.09902072</t>
  </si>
  <si>
    <t>2.1443</t>
  </si>
  <si>
    <t>0.09902013</t>
  </si>
  <si>
    <t>2.0241</t>
  </si>
  <si>
    <t>0.75283993</t>
  </si>
  <si>
    <t>1.5303</t>
  </si>
  <si>
    <t>1.6831</t>
  </si>
  <si>
    <t>2.0885</t>
  </si>
  <si>
    <t>0.3863</t>
  </si>
  <si>
    <t>2.0700</t>
  </si>
  <si>
    <t>0.4202</t>
  </si>
  <si>
    <t>1.4120</t>
  </si>
  <si>
    <t>0.4161</t>
  </si>
  <si>
    <t>1.4313</t>
  </si>
  <si>
    <t>0.3893</t>
  </si>
  <si>
    <t>1.4389</t>
  </si>
  <si>
    <t>1.1798</t>
  </si>
  <si>
    <t>1.8212</t>
  </si>
  <si>
    <t>0.4168</t>
  </si>
  <si>
    <t>1.8321</t>
  </si>
  <si>
    <t>3.0063</t>
  </si>
  <si>
    <t>3.0275</t>
  </si>
  <si>
    <t>3.0241</t>
  </si>
  <si>
    <t>3.0363</t>
  </si>
  <si>
    <t>3.0492</t>
  </si>
  <si>
    <t>3.0388</t>
  </si>
  <si>
    <t>3.0395</t>
  </si>
  <si>
    <t>3.0456</t>
  </si>
  <si>
    <t>3.0723</t>
  </si>
  <si>
    <t>3.0751</t>
  </si>
  <si>
    <t>3.0788</t>
  </si>
  <si>
    <t>3.0857</t>
  </si>
  <si>
    <t>3.1001</t>
  </si>
  <si>
    <t>3.1243</t>
  </si>
  <si>
    <t>3.1261</t>
  </si>
  <si>
    <t>3.1241</t>
  </si>
  <si>
    <t>3.1220</t>
  </si>
  <si>
    <t>3.1215</t>
  </si>
  <si>
    <t>3.1236</t>
  </si>
  <si>
    <t>3.1237</t>
  </si>
  <si>
    <t>3.1292</t>
  </si>
  <si>
    <t>3.1304</t>
  </si>
  <si>
    <t>3.1326</t>
  </si>
  <si>
    <t>3.1353</t>
  </si>
  <si>
    <t>3.1191</t>
  </si>
  <si>
    <t>3.1128</t>
  </si>
  <si>
    <t>3.1239</t>
  </si>
  <si>
    <t>3.1259</t>
  </si>
  <si>
    <t>3.1372</t>
  </si>
  <si>
    <t>3.1433</t>
  </si>
  <si>
    <t>3.1472</t>
  </si>
  <si>
    <t>3.1494</t>
  </si>
  <si>
    <t>3.1445</t>
  </si>
  <si>
    <t>3.1431</t>
  </si>
  <si>
    <t>3.1412</t>
  </si>
  <si>
    <t>3.1407</t>
  </si>
  <si>
    <t>3.1301</t>
  </si>
  <si>
    <t>3.1352</t>
  </si>
  <si>
    <t>3.1416</t>
  </si>
  <si>
    <t>3.1438</t>
  </si>
  <si>
    <t>3.1368</t>
  </si>
  <si>
    <t>3.1392</t>
  </si>
  <si>
    <t>3.1374</t>
  </si>
  <si>
    <t>3.1355</t>
  </si>
  <si>
    <t>3.1276</t>
  </si>
  <si>
    <t>3.1306</t>
  </si>
  <si>
    <t>3.1265</t>
  </si>
  <si>
    <t>3.1315</t>
  </si>
  <si>
    <t>3.1335</t>
  </si>
  <si>
    <t>3.1268</t>
  </si>
  <si>
    <t>3.1323</t>
  </si>
  <si>
    <t>3.1278</t>
  </si>
  <si>
    <t>3.1248</t>
  </si>
  <si>
    <t>3.1201</t>
  </si>
  <si>
    <t>3.1250</t>
  </si>
  <si>
    <t>3.1232</t>
  </si>
  <si>
    <t>3.1036</t>
  </si>
  <si>
    <t>3.1129</t>
  </si>
  <si>
    <t>3.1108</t>
  </si>
  <si>
    <t>3.1167</t>
  </si>
  <si>
    <t>3.1010</t>
  </si>
  <si>
    <t>3.0982</t>
  </si>
  <si>
    <t>3.0963</t>
  </si>
  <si>
    <t>3.0876</t>
  </si>
  <si>
    <t>3.0764</t>
  </si>
  <si>
    <t>3.0774</t>
  </si>
  <si>
    <t>3.0715</t>
  </si>
  <si>
    <t>3.0708</t>
  </si>
  <si>
    <t>3.0698</t>
  </si>
  <si>
    <t>3.0650</t>
  </si>
  <si>
    <t>3.0656</t>
  </si>
  <si>
    <t>3.0638</t>
  </si>
  <si>
    <t>3.0674</t>
  </si>
  <si>
    <t>3.0662</t>
  </si>
  <si>
    <t>3.0581</t>
  </si>
  <si>
    <t>3.0569</t>
  </si>
  <si>
    <t>3.0547</t>
  </si>
  <si>
    <t>3.0503</t>
  </si>
  <si>
    <t>3.0468</t>
  </si>
  <si>
    <t>3.0373</t>
  </si>
  <si>
    <t>3.0359</t>
  </si>
  <si>
    <t>3.0401</t>
  </si>
  <si>
    <t>3.0374</t>
  </si>
  <si>
    <t>3.0352</t>
  </si>
  <si>
    <t>3.0126</t>
  </si>
  <si>
    <t>3.0135</t>
  </si>
  <si>
    <t>3.0064</t>
  </si>
  <si>
    <t>3.0032</t>
  </si>
  <si>
    <t>2.9977</t>
  </si>
  <si>
    <t>2.9892</t>
  </si>
  <si>
    <t>2.9932</t>
  </si>
  <si>
    <t>2.9906</t>
  </si>
  <si>
    <t>2.9900</t>
  </si>
  <si>
    <t>2.9885</t>
  </si>
  <si>
    <t>2.9830</t>
  </si>
  <si>
    <t>2.9866</t>
  </si>
  <si>
    <t>2.9828</t>
  </si>
  <si>
    <t>2.9787</t>
  </si>
  <si>
    <t>2.9761</t>
  </si>
  <si>
    <t>2.9733</t>
  </si>
  <si>
    <t>2.9806</t>
  </si>
  <si>
    <t>2.9764</t>
  </si>
  <si>
    <t>2.9757</t>
  </si>
  <si>
    <t>2.9765</t>
  </si>
  <si>
    <t>2.9805</t>
  </si>
  <si>
    <t>2.9786</t>
  </si>
  <si>
    <t>2.9780</t>
  </si>
  <si>
    <t>2.9773</t>
  </si>
  <si>
    <t>2.9723</t>
  </si>
  <si>
    <t>2.9703</t>
  </si>
  <si>
    <t>2.9681</t>
  </si>
  <si>
    <t>2.9675</t>
  </si>
  <si>
    <t>2.9639</t>
  </si>
  <si>
    <t>2.9672</t>
  </si>
  <si>
    <t>2.9622</t>
  </si>
  <si>
    <t>2.9662</t>
  </si>
  <si>
    <t>2.9659</t>
  </si>
  <si>
    <t>2.9657</t>
  </si>
  <si>
    <t>2.9677</t>
  </si>
  <si>
    <t>2.9594</t>
  </si>
  <si>
    <t>2.9573</t>
  </si>
  <si>
    <t>2.9555</t>
  </si>
  <si>
    <t>2.9494</t>
  </si>
  <si>
    <t>2.9496</t>
  </si>
  <si>
    <t>2.9519</t>
  </si>
  <si>
    <t>2.9542</t>
  </si>
  <si>
    <t>2.9536</t>
  </si>
  <si>
    <t>2.9537</t>
  </si>
  <si>
    <t>2.9477</t>
  </si>
  <si>
    <t>2.9523</t>
  </si>
  <si>
    <t>2.9466</t>
  </si>
  <si>
    <t>2.9467</t>
  </si>
  <si>
    <t>2.9406</t>
  </si>
  <si>
    <t>2.9384</t>
  </si>
  <si>
    <t>2.9410</t>
  </si>
  <si>
    <t>2.9357</t>
  </si>
  <si>
    <t>2.9349</t>
  </si>
  <si>
    <t>2.9363</t>
  </si>
  <si>
    <t>2.9379</t>
  </si>
  <si>
    <t>2.9382</t>
  </si>
  <si>
    <t>2.9331</t>
  </si>
  <si>
    <t>2.9367</t>
  </si>
  <si>
    <t>2.9394</t>
  </si>
  <si>
    <t>2.9434</t>
  </si>
  <si>
    <t>2.9413</t>
  </si>
  <si>
    <t>2.9427</t>
  </si>
  <si>
    <t>2.9432</t>
  </si>
  <si>
    <t>2.9433</t>
  </si>
  <si>
    <t>2.9476</t>
  </si>
  <si>
    <t>2.9451</t>
  </si>
  <si>
    <t>2.9459</t>
  </si>
  <si>
    <t>2.9461</t>
  </si>
  <si>
    <t>2.9492</t>
  </si>
  <si>
    <t>2.9446</t>
  </si>
  <si>
    <t>2.9448</t>
  </si>
  <si>
    <t>2.9431</t>
  </si>
  <si>
    <t>2.9457</t>
  </si>
  <si>
    <t>2.9402</t>
  </si>
  <si>
    <t>2.9393</t>
  </si>
  <si>
    <t>2.9507</t>
  </si>
  <si>
    <t>2.9527</t>
  </si>
  <si>
    <t>2.9513</t>
  </si>
  <si>
    <t>2.9493</t>
  </si>
  <si>
    <t>2.9539</t>
  </si>
  <si>
    <t>2.9543</t>
  </si>
  <si>
    <t>2.9550</t>
  </si>
  <si>
    <t>2.9558</t>
  </si>
  <si>
    <t>2.9561</t>
  </si>
  <si>
    <t>2.9682</t>
  </si>
  <si>
    <t>2.9698</t>
  </si>
  <si>
    <t>2.9718</t>
  </si>
  <si>
    <t>2.9775</t>
  </si>
  <si>
    <t>2.9781</t>
  </si>
  <si>
    <t>2.9795</t>
  </si>
  <si>
    <t>2.9810</t>
  </si>
  <si>
    <t>2.9844</t>
  </si>
  <si>
    <t>2.9854</t>
  </si>
  <si>
    <t>2.9863</t>
  </si>
  <si>
    <t>2.9853</t>
  </si>
  <si>
    <t>2.9721</t>
  </si>
  <si>
    <t>2.9642</t>
  </si>
  <si>
    <t>2.9593</t>
  </si>
  <si>
    <t>2.9560</t>
  </si>
  <si>
    <t>2.9488</t>
  </si>
  <si>
    <t>2.9447</t>
  </si>
  <si>
    <t>2.9425</t>
  </si>
  <si>
    <t>2.9407</t>
  </si>
  <si>
    <t>2.9392</t>
  </si>
  <si>
    <t>2.9390</t>
  </si>
  <si>
    <t>2.9366</t>
  </si>
  <si>
    <t>2.9387</t>
  </si>
  <si>
    <t>2.9380</t>
  </si>
  <si>
    <t>2.9408</t>
  </si>
  <si>
    <t>2.9330</t>
  </si>
  <si>
    <t>2.9315</t>
  </si>
  <si>
    <t>2.9318</t>
  </si>
  <si>
    <t>2.9290</t>
  </si>
  <si>
    <t>2.9266</t>
  </si>
  <si>
    <t>2.8959</t>
  </si>
  <si>
    <t>2.8940</t>
  </si>
  <si>
    <t>2.9023</t>
  </si>
  <si>
    <t>2.8994</t>
  </si>
  <si>
    <t>2.8969</t>
  </si>
  <si>
    <t>2.8912</t>
  </si>
  <si>
    <t>2.8930</t>
  </si>
  <si>
    <t>2.8922</t>
  </si>
  <si>
    <t>2.8900</t>
  </si>
  <si>
    <t>2.8720</t>
  </si>
  <si>
    <t>2.8608</t>
  </si>
  <si>
    <t>2.8615</t>
  </si>
  <si>
    <t>2.8601</t>
  </si>
  <si>
    <t>2.8588</t>
  </si>
  <si>
    <t>2.8580</t>
  </si>
  <si>
    <t>2.8540</t>
  </si>
  <si>
    <t>2.8532</t>
  </si>
  <si>
    <t>2.8534</t>
  </si>
  <si>
    <t>2.8525</t>
  </si>
  <si>
    <t>2.8523</t>
  </si>
  <si>
    <t>2.8354</t>
  </si>
  <si>
    <t>2.8312</t>
  </si>
  <si>
    <t>2.8275</t>
  </si>
  <si>
    <t>2.8231</t>
  </si>
  <si>
    <t>2.8183</t>
  </si>
  <si>
    <t>2.8110</t>
  </si>
  <si>
    <t>2.8093</t>
  </si>
  <si>
    <t>2.8140</t>
  </si>
  <si>
    <t>2.8180</t>
  </si>
  <si>
    <t>2.8147</t>
  </si>
  <si>
    <t>2.8131</t>
  </si>
  <si>
    <t>2.8113</t>
  </si>
  <si>
    <t>2.8031</t>
  </si>
  <si>
    <t>2.7947</t>
  </si>
  <si>
    <t>2.7932</t>
  </si>
  <si>
    <t>2.7924</t>
  </si>
  <si>
    <t>2.7902</t>
  </si>
  <si>
    <t>2.7884</t>
  </si>
  <si>
    <t>2.7848</t>
  </si>
  <si>
    <t>2.7833</t>
  </si>
  <si>
    <t>2.7814</t>
  </si>
  <si>
    <t>2.7784</t>
  </si>
  <si>
    <t>2.7765</t>
  </si>
  <si>
    <t>2.7676</t>
  </si>
  <si>
    <t>2.7661</t>
  </si>
  <si>
    <t>2.7638</t>
  </si>
  <si>
    <t>2.7628</t>
  </si>
  <si>
    <t>2.7606</t>
  </si>
  <si>
    <t>2.7590</t>
  </si>
  <si>
    <t>2.7570</t>
  </si>
  <si>
    <t>2.7524</t>
  </si>
  <si>
    <t>2.7364</t>
  </si>
  <si>
    <t>2.7403</t>
  </si>
  <si>
    <t>2.7402</t>
  </si>
  <si>
    <t>2.7392</t>
  </si>
  <si>
    <t>2.7385</t>
  </si>
  <si>
    <t>2.7394</t>
  </si>
  <si>
    <t>2.7348</t>
  </si>
  <si>
    <t>2.7366</t>
  </si>
  <si>
    <t>2.7357</t>
  </si>
  <si>
    <t>2.7369</t>
  </si>
  <si>
    <t>2.7360</t>
  </si>
  <si>
    <t>2.7230</t>
  </si>
  <si>
    <t>2.7209</t>
  </si>
  <si>
    <t>2.7206</t>
  </si>
  <si>
    <t>2.7183</t>
  </si>
  <si>
    <t>2.7132</t>
  </si>
  <si>
    <t>2.7107</t>
  </si>
  <si>
    <t>2.7108</t>
  </si>
  <si>
    <t>2.7105</t>
  </si>
  <si>
    <t>2.7083</t>
  </si>
  <si>
    <t>2.7092</t>
  </si>
  <si>
    <t>2.7111</t>
  </si>
  <si>
    <t>2.7031</t>
  </si>
  <si>
    <t>2.6873</t>
  </si>
  <si>
    <t>2.6837</t>
  </si>
  <si>
    <t>2.6820</t>
  </si>
  <si>
    <t>2.6746</t>
  </si>
  <si>
    <t>2.6810</t>
  </si>
  <si>
    <t>2.6784</t>
  </si>
  <si>
    <t>2.6831</t>
  </si>
  <si>
    <t>2.6821</t>
  </si>
  <si>
    <t>2.6803</t>
  </si>
  <si>
    <t>2.6851</t>
  </si>
  <si>
    <t>2.6809</t>
  </si>
  <si>
    <t>2.6751</t>
  </si>
  <si>
    <t>2.6589</t>
  </si>
  <si>
    <t>2.6574</t>
  </si>
  <si>
    <t>2.6550</t>
  </si>
  <si>
    <t>2.6569</t>
  </si>
  <si>
    <t>2.6546</t>
  </si>
  <si>
    <t>2.6511</t>
  </si>
  <si>
    <t>2.6494</t>
  </si>
  <si>
    <t>2.6419</t>
  </si>
  <si>
    <t>2.6461</t>
  </si>
  <si>
    <t>2.6426</t>
  </si>
  <si>
    <t>2.6429</t>
  </si>
  <si>
    <t>2.6468</t>
  </si>
  <si>
    <t>2.6526</t>
  </si>
  <si>
    <t>2.6530</t>
  </si>
  <si>
    <t>2.6521</t>
  </si>
  <si>
    <t>2.6523</t>
  </si>
  <si>
    <t>2.6609</t>
  </si>
  <si>
    <t>2.6681</t>
  </si>
  <si>
    <t>2.6679</t>
  </si>
  <si>
    <t>2.6650</t>
  </si>
  <si>
    <t>2.6713</t>
  </si>
  <si>
    <t>2.6799</t>
  </si>
  <si>
    <t>2.6865</t>
  </si>
  <si>
    <t>2.6895</t>
  </si>
  <si>
    <t>2.6982</t>
  </si>
  <si>
    <t>2.7025</t>
  </si>
  <si>
    <t>2.6918</t>
  </si>
  <si>
    <t>2.6956</t>
  </si>
  <si>
    <t>2.6667</t>
  </si>
  <si>
    <t>2.6479</t>
  </si>
  <si>
    <t>2.5959</t>
  </si>
  <si>
    <t>2.6099</t>
  </si>
  <si>
    <t>2.6345</t>
  </si>
  <si>
    <t>2.6297</t>
  </si>
  <si>
    <t>2.6361</t>
  </si>
  <si>
    <t>2.6398</t>
  </si>
  <si>
    <t>2.6390</t>
  </si>
  <si>
    <t>2.6367</t>
  </si>
  <si>
    <t>2.6350</t>
  </si>
  <si>
    <t>2.6259</t>
  </si>
  <si>
    <t>2.6272</t>
  </si>
  <si>
    <t>2.6298</t>
  </si>
  <si>
    <t>2.6310</t>
  </si>
  <si>
    <t>2.6380</t>
  </si>
  <si>
    <t>2.6392</t>
  </si>
  <si>
    <t>2.6415</t>
  </si>
  <si>
    <t>2.6442</t>
  </si>
  <si>
    <t>2.6455</t>
  </si>
  <si>
    <t>2.6519</t>
  </si>
  <si>
    <t>2.6536</t>
  </si>
  <si>
    <t>2.6529</t>
  </si>
  <si>
    <t>2.6445</t>
  </si>
  <si>
    <t>2.6470</t>
  </si>
  <si>
    <t>2.6328</t>
  </si>
  <si>
    <t>2.6378</t>
  </si>
  <si>
    <t>2.6321</t>
  </si>
  <si>
    <t>2.6289</t>
  </si>
  <si>
    <t>2.6219</t>
  </si>
  <si>
    <t>2.6230</t>
  </si>
  <si>
    <t>2.6241</t>
  </si>
  <si>
    <t>2.6292</t>
  </si>
  <si>
    <t>2.6373</t>
  </si>
  <si>
    <t>2.6359</t>
  </si>
  <si>
    <t>2.6449</t>
  </si>
  <si>
    <t>2.6411</t>
  </si>
  <si>
    <t>2.6371</t>
  </si>
  <si>
    <t>2.6329</t>
  </si>
  <si>
    <t>2.6281</t>
  </si>
  <si>
    <t>2.6319</t>
  </si>
  <si>
    <t>2.6290</t>
  </si>
  <si>
    <t>2.6203</t>
  </si>
  <si>
    <t>2.6120</t>
  </si>
  <si>
    <t>2.6139</t>
  </si>
  <si>
    <t>2.6121</t>
  </si>
  <si>
    <t>2.6032</t>
  </si>
  <si>
    <t>2.5923</t>
  </si>
  <si>
    <t>2.5845</t>
  </si>
  <si>
    <t>2.5855</t>
  </si>
  <si>
    <t>2.5790</t>
  </si>
  <si>
    <t>2.5694</t>
  </si>
  <si>
    <t>2.5595</t>
  </si>
  <si>
    <t>2.5682</t>
  </si>
  <si>
    <t>2.5631</t>
  </si>
  <si>
    <t>2.5891</t>
  </si>
  <si>
    <t>2.6089</t>
  </si>
  <si>
    <t>2.6542</t>
  </si>
  <si>
    <t>2.6388</t>
  </si>
  <si>
    <t>2.6075</t>
  </si>
  <si>
    <t>2.6058</t>
  </si>
  <si>
    <t>2.6049</t>
  </si>
  <si>
    <t>2.5915</t>
  </si>
  <si>
    <t>2.5823</t>
  </si>
  <si>
    <t>2.5794</t>
  </si>
  <si>
    <t>2.5787</t>
  </si>
  <si>
    <t>2.5827</t>
  </si>
  <si>
    <t>2.5861</t>
  </si>
  <si>
    <t>2.5804</t>
  </si>
  <si>
    <t>2.5747</t>
  </si>
  <si>
    <t>2.5671</t>
  </si>
  <si>
    <t>2.5626</t>
  </si>
  <si>
    <t>2.5587</t>
  </si>
  <si>
    <t>2.5552</t>
  </si>
  <si>
    <t>2.5463</t>
  </si>
  <si>
    <t>2.5411</t>
  </si>
  <si>
    <t>2.5399</t>
  </si>
  <si>
    <t>2.5448</t>
  </si>
  <si>
    <t>2.5370</t>
  </si>
  <si>
    <t>2.5339</t>
  </si>
  <si>
    <t>2.5313</t>
  </si>
  <si>
    <t>2.5342</t>
  </si>
  <si>
    <t>2.5371</t>
  </si>
  <si>
    <t>2.5354</t>
  </si>
  <si>
    <t>2.5272</t>
  </si>
  <si>
    <t>2.5267</t>
  </si>
  <si>
    <t>2.5277</t>
  </si>
  <si>
    <t>2.5330</t>
  </si>
  <si>
    <t>2.5164</t>
  </si>
  <si>
    <t>2.5171</t>
  </si>
  <si>
    <t>2.5123</t>
  </si>
  <si>
    <t>2.5125</t>
  </si>
  <si>
    <t>2.5057</t>
  </si>
  <si>
    <t>2.5072</t>
  </si>
  <si>
    <t>2.5238</t>
  </si>
  <si>
    <t>2.5197</t>
  </si>
  <si>
    <t>2.5101</t>
  </si>
  <si>
    <t>2.5098</t>
  </si>
  <si>
    <t>2.5115</t>
  </si>
  <si>
    <t>2.5143</t>
  </si>
  <si>
    <t>2.5088</t>
  </si>
  <si>
    <t>2.5138</t>
  </si>
  <si>
    <t>2.5120</t>
  </si>
  <si>
    <t>2.5137</t>
  </si>
  <si>
    <t>2.5135</t>
  </si>
  <si>
    <t>2.5108</t>
  </si>
  <si>
    <t>2.5149</t>
  </si>
  <si>
    <t>2.5048</t>
  </si>
  <si>
    <t>2.4948</t>
  </si>
  <si>
    <t>2.5136</t>
  </si>
  <si>
    <t>2.5111</t>
  </si>
  <si>
    <t>2.5104</t>
  </si>
  <si>
    <t>2.5089</t>
  </si>
  <si>
    <t>2.5106</t>
  </si>
  <si>
    <t>2.5060</t>
  </si>
  <si>
    <t>2.5038</t>
  </si>
  <si>
    <t>2.5069</t>
  </si>
  <si>
    <t>2.5011</t>
  </si>
  <si>
    <t>2.5040</t>
  </si>
  <si>
    <t>2.5070</t>
  </si>
  <si>
    <t>2.5006</t>
  </si>
  <si>
    <t>2.4995</t>
  </si>
  <si>
    <t>2.5045</t>
  </si>
  <si>
    <t>2.5093</t>
  </si>
  <si>
    <t>2.5056</t>
  </si>
  <si>
    <t>2.5021</t>
  </si>
  <si>
    <t>2.5041</t>
  </si>
  <si>
    <t>2.5002</t>
  </si>
  <si>
    <t>2.4929</t>
  </si>
  <si>
    <t>2.4963</t>
  </si>
  <si>
    <t>2.4855</t>
  </si>
  <si>
    <t>2.4854</t>
  </si>
  <si>
    <t>2.4841</t>
  </si>
  <si>
    <t>2.4752</t>
  </si>
  <si>
    <t>2.4696</t>
  </si>
  <si>
    <t>2.4682</t>
  </si>
  <si>
    <t>2.4637</t>
  </si>
  <si>
    <t>2.4627</t>
  </si>
  <si>
    <t>2.4509</t>
  </si>
  <si>
    <t>2.4483</t>
  </si>
  <si>
    <t>2.4379</t>
  </si>
  <si>
    <t>2.4385</t>
  </si>
  <si>
    <t>2.4427</t>
  </si>
  <si>
    <t>2.4423</t>
  </si>
  <si>
    <t>2.4448</t>
  </si>
  <si>
    <t>2.4431</t>
  </si>
  <si>
    <t>2.4400</t>
  </si>
  <si>
    <t>2.4229</t>
  </si>
  <si>
    <t>2.4214</t>
  </si>
  <si>
    <t>2.4112</t>
  </si>
  <si>
    <t>2.4179</t>
  </si>
  <si>
    <t>2.4201</t>
  </si>
  <si>
    <t>2.4061</t>
  </si>
  <si>
    <t>2.4120</t>
  </si>
  <si>
    <t>2.4038</t>
  </si>
  <si>
    <t>2.3990</t>
  </si>
  <si>
    <t>2.3954</t>
  </si>
  <si>
    <t>2.3801</t>
  </si>
  <si>
    <t>2.3813</t>
  </si>
  <si>
    <t>2.3768</t>
  </si>
  <si>
    <t>2.3727</t>
  </si>
  <si>
    <t>2.3705</t>
  </si>
  <si>
    <t>2.3567</t>
  </si>
  <si>
    <t>2.3545</t>
  </si>
  <si>
    <t>2.3528</t>
  </si>
  <si>
    <t>2.3514</t>
  </si>
  <si>
    <t>2.3104</t>
  </si>
  <si>
    <t>2.3144</t>
  </si>
  <si>
    <t>2.3140</t>
  </si>
  <si>
    <t>2.3141</t>
  </si>
  <si>
    <t>2.2997</t>
  </si>
  <si>
    <t>2.3019</t>
  </si>
  <si>
    <t>2.2992</t>
  </si>
  <si>
    <t>2.2994</t>
  </si>
  <si>
    <t>2.2883</t>
  </si>
  <si>
    <t>2.2863</t>
  </si>
  <si>
    <t>2.2869</t>
  </si>
  <si>
    <t>2.2844</t>
  </si>
  <si>
    <t>2.2839</t>
  </si>
  <si>
    <t>2.2653</t>
  </si>
  <si>
    <t>2.2619</t>
  </si>
  <si>
    <t>2.2609</t>
  </si>
  <si>
    <t>2.2662</t>
  </si>
  <si>
    <t>2.2669</t>
  </si>
  <si>
    <t>2.2646</t>
  </si>
  <si>
    <t>2.2573</t>
  </si>
  <si>
    <t>2.2552</t>
  </si>
  <si>
    <t>2.2529</t>
  </si>
  <si>
    <t>2.2482</t>
  </si>
  <si>
    <t>2.2454</t>
  </si>
  <si>
    <t>2.2453</t>
  </si>
  <si>
    <t>2.2419</t>
  </si>
  <si>
    <t>2.2395</t>
  </si>
  <si>
    <t>2.2352</t>
  </si>
  <si>
    <t>2.2347</t>
  </si>
  <si>
    <t>2.2310</t>
  </si>
  <si>
    <t>2.2282</t>
  </si>
  <si>
    <t>2.2280</t>
  </si>
  <si>
    <t>2.2216</t>
  </si>
  <si>
    <t>2.2228</t>
  </si>
  <si>
    <t>2.2210</t>
  </si>
  <si>
    <t>2.2219</t>
  </si>
  <si>
    <t>2.2255</t>
  </si>
  <si>
    <t>2.2129</t>
  </si>
  <si>
    <t>2.2110</t>
  </si>
  <si>
    <t>2.2095</t>
  </si>
  <si>
    <t>2.2050</t>
  </si>
  <si>
    <t>2.2064</t>
  </si>
  <si>
    <t>2.1997</t>
  </si>
  <si>
    <t>2.1890</t>
  </si>
  <si>
    <t>2.1993</t>
  </si>
  <si>
    <t>2.1883</t>
  </si>
  <si>
    <t>2.1827</t>
  </si>
  <si>
    <t>2.1765</t>
  </si>
  <si>
    <t>2.1638</t>
  </si>
  <si>
    <t>2.1617</t>
  </si>
  <si>
    <t>2.1600</t>
  </si>
  <si>
    <t>2.1608</t>
  </si>
  <si>
    <t>2.1538</t>
  </si>
  <si>
    <t>2.1529</t>
  </si>
  <si>
    <t>2.1536</t>
  </si>
  <si>
    <t>2.1532</t>
  </si>
  <si>
    <t>2.1513</t>
  </si>
  <si>
    <t>2.1503</t>
  </si>
  <si>
    <t>2.1502</t>
  </si>
  <si>
    <t>2.1508</t>
  </si>
  <si>
    <t>2.1497</t>
  </si>
  <si>
    <t>2.1545</t>
  </si>
  <si>
    <t>2.1510</t>
  </si>
  <si>
    <t>2.1507</t>
  </si>
  <si>
    <t>2.1442</t>
  </si>
  <si>
    <t>2.1418</t>
  </si>
  <si>
    <t>2.1370</t>
  </si>
  <si>
    <t>2.1400</t>
  </si>
  <si>
    <t>2.1353</t>
  </si>
  <si>
    <t>2.1337</t>
  </si>
  <si>
    <t>2.1322</t>
  </si>
  <si>
    <t>2.1253</t>
  </si>
  <si>
    <t>2.1281</t>
  </si>
  <si>
    <t>2.1248</t>
  </si>
  <si>
    <t>2.1251</t>
  </si>
  <si>
    <t>2.1235</t>
  </si>
  <si>
    <t>2.1175</t>
  </si>
  <si>
    <t>2.1205</t>
  </si>
  <si>
    <t>2.1147</t>
  </si>
  <si>
    <t>2.1138</t>
  </si>
  <si>
    <t>2.1076</t>
  </si>
  <si>
    <t>2.1014</t>
  </si>
  <si>
    <t>2.1021</t>
  </si>
  <si>
    <t>2.1051</t>
  </si>
  <si>
    <t>2.1057</t>
  </si>
  <si>
    <t>2.1018</t>
  </si>
  <si>
    <t>2.1028</t>
  </si>
  <si>
    <t>2.0960</t>
  </si>
  <si>
    <t>2.1044</t>
  </si>
  <si>
    <t>2.1054</t>
  </si>
  <si>
    <t>2.1016</t>
  </si>
  <si>
    <t>2.0975</t>
  </si>
  <si>
    <t>2.0952</t>
  </si>
  <si>
    <t>2.0953</t>
  </si>
  <si>
    <t>2.1042</t>
  </si>
  <si>
    <t>2.1030</t>
  </si>
  <si>
    <t>2.1012</t>
  </si>
  <si>
    <t>2.0990</t>
  </si>
  <si>
    <t>2.0949</t>
  </si>
  <si>
    <t>2.0912</t>
  </si>
  <si>
    <t>2.0905</t>
  </si>
  <si>
    <t>2.0804</t>
  </si>
  <si>
    <t>2.0813</t>
  </si>
  <si>
    <t>2.0810</t>
  </si>
  <si>
    <t>2.0626</t>
  </si>
  <si>
    <t>2.0727</t>
  </si>
  <si>
    <t>2.0737</t>
  </si>
  <si>
    <t>2.0753</t>
  </si>
  <si>
    <t>2.0807</t>
  </si>
  <si>
    <t>2.0801</t>
  </si>
  <si>
    <t>2.0779</t>
  </si>
  <si>
    <t>2.0802</t>
  </si>
  <si>
    <t>2.0761</t>
  </si>
  <si>
    <t>2.0770</t>
  </si>
  <si>
    <t>2.0773</t>
  </si>
  <si>
    <t>2.0781</t>
  </si>
  <si>
    <t>2.0765</t>
  </si>
  <si>
    <t>2.0750</t>
  </si>
  <si>
    <t>2.0764</t>
  </si>
  <si>
    <t>2.0691</t>
  </si>
  <si>
    <t>2.0789</t>
  </si>
  <si>
    <t>2.0775</t>
  </si>
  <si>
    <t>2.0788</t>
  </si>
  <si>
    <t>2.0748</t>
  </si>
  <si>
    <t>2.0763</t>
  </si>
  <si>
    <t>2.0759</t>
  </si>
  <si>
    <t>OG5300</t>
  </si>
  <si>
    <t>交银国信·汇益固收稳健日开201号组合投资集合资金信托计划</t>
  </si>
  <si>
    <t>2.2286</t>
  </si>
  <si>
    <t>2.8805</t>
  </si>
  <si>
    <t>2.9279</t>
  </si>
  <si>
    <t>2.9665</t>
  </si>
  <si>
    <t>2.9879</t>
  </si>
  <si>
    <t>2.9994</t>
  </si>
  <si>
    <t>3.0238</t>
  </si>
  <si>
    <t>3.0091</t>
  </si>
  <si>
    <t>3.0080</t>
  </si>
  <si>
    <t>3.0185</t>
  </si>
  <si>
    <t>3.0233</t>
  </si>
  <si>
    <t>3.0268</t>
  </si>
  <si>
    <t>3.0316</t>
  </si>
  <si>
    <t>2.9991</t>
  </si>
  <si>
    <t>2.9947</t>
  </si>
  <si>
    <t>2.9880</t>
  </si>
  <si>
    <t>2.9850</t>
  </si>
  <si>
    <t>2.9768</t>
  </si>
  <si>
    <t>2.9749</t>
  </si>
  <si>
    <t>2.9758</t>
  </si>
  <si>
    <t>2.9783</t>
  </si>
  <si>
    <t>2.9759</t>
  </si>
  <si>
    <t>2.9760</t>
  </si>
  <si>
    <t>2.9751</t>
  </si>
  <si>
    <t>2.9742</t>
  </si>
  <si>
    <t>2.9715</t>
  </si>
  <si>
    <t>2.9684</t>
  </si>
  <si>
    <t>2.9650</t>
  </si>
  <si>
    <t>2.9623</t>
  </si>
  <si>
    <t>2.9554</t>
  </si>
  <si>
    <t>2.9532</t>
  </si>
  <si>
    <t>2.9479</t>
  </si>
  <si>
    <t>2.9456</t>
  </si>
  <si>
    <t>2.9352</t>
  </si>
  <si>
    <t>2.9328</t>
  </si>
  <si>
    <t>2.9311</t>
  </si>
  <si>
    <t>2.9301</t>
  </si>
  <si>
    <t>2.9263</t>
  </si>
  <si>
    <t>2.9236</t>
  </si>
  <si>
    <t>2.9209</t>
  </si>
  <si>
    <t>2.9190</t>
  </si>
  <si>
    <t>2.9163</t>
  </si>
  <si>
    <t>2.9061</t>
  </si>
  <si>
    <t>2.9006</t>
  </si>
  <si>
    <t>2.9016</t>
  </si>
  <si>
    <t>2.9052</t>
  </si>
  <si>
    <t>2.9007</t>
  </si>
  <si>
    <t>2.8989</t>
  </si>
  <si>
    <t>2.9003</t>
  </si>
  <si>
    <t>2.8954</t>
  </si>
  <si>
    <t>2.8906</t>
  </si>
  <si>
    <t>2.8791</t>
  </si>
  <si>
    <t>2.8812</t>
  </si>
  <si>
    <t>2.8777</t>
  </si>
  <si>
    <t>2.8789</t>
  </si>
  <si>
    <t>2.8750</t>
  </si>
  <si>
    <t>2.8629</t>
  </si>
  <si>
    <t>2.8686</t>
  </si>
  <si>
    <t>2.8627</t>
  </si>
  <si>
    <t>2.8605</t>
  </si>
  <si>
    <t>2.8438</t>
  </si>
  <si>
    <t>2.8435</t>
  </si>
  <si>
    <t>2.8548</t>
  </si>
  <si>
    <t>2.8495</t>
  </si>
  <si>
    <t>2.8471</t>
  </si>
  <si>
    <t>2.8309</t>
  </si>
  <si>
    <t>2.8426</t>
  </si>
  <si>
    <t>2.8407</t>
  </si>
  <si>
    <t>2.8464</t>
  </si>
  <si>
    <t>2.8452</t>
  </si>
  <si>
    <t>2.8323</t>
  </si>
  <si>
    <t>2.8441</t>
  </si>
  <si>
    <t>2.8424</t>
  </si>
  <si>
    <t>2.8397</t>
  </si>
  <si>
    <t>2.8337</t>
  </si>
  <si>
    <t>2.8373</t>
  </si>
  <si>
    <t>2.8207</t>
  </si>
  <si>
    <t>2.7850</t>
  </si>
  <si>
    <t>2.8048</t>
  </si>
  <si>
    <t>2.8036</t>
  </si>
  <si>
    <t>2.8013</t>
  </si>
  <si>
    <t>2.7943</t>
  </si>
  <si>
    <t>2.7941</t>
  </si>
  <si>
    <t>2.7890</t>
  </si>
  <si>
    <t>2.7862</t>
  </si>
  <si>
    <t>2.7835</t>
  </si>
  <si>
    <t>2.7702</t>
  </si>
  <si>
    <t>2.7703</t>
  </si>
  <si>
    <t>2.7646</t>
  </si>
  <si>
    <t>2.7594</t>
  </si>
  <si>
    <t>2.7554</t>
  </si>
  <si>
    <t>2.7415</t>
  </si>
  <si>
    <t>2.7430</t>
  </si>
  <si>
    <t>2.7424</t>
  </si>
  <si>
    <t>2.7412</t>
  </si>
  <si>
    <t>2.7390</t>
  </si>
  <si>
    <t>2.7274</t>
  </si>
  <si>
    <t>2.7300</t>
  </si>
  <si>
    <t>2.7265</t>
  </si>
  <si>
    <t>2.7260</t>
  </si>
  <si>
    <t>2.7225</t>
  </si>
  <si>
    <t>2.7109</t>
  </si>
  <si>
    <t>2.7038</t>
  </si>
  <si>
    <t>2.7017</t>
  </si>
  <si>
    <t>2.6780</t>
  </si>
  <si>
    <t>2.6740</t>
  </si>
  <si>
    <t>2.6719</t>
  </si>
  <si>
    <t>2.6670</t>
  </si>
  <si>
    <t>2.6654</t>
  </si>
  <si>
    <t>2.6476</t>
  </si>
  <si>
    <t>2.6507</t>
  </si>
  <si>
    <t>2.6459</t>
  </si>
  <si>
    <t>2.6427</t>
  </si>
  <si>
    <t>2.6454</t>
  </si>
  <si>
    <t>2.6395</t>
  </si>
  <si>
    <t>2.6343</t>
  </si>
  <si>
    <t>2.6081</t>
  </si>
  <si>
    <t>2.6092</t>
  </si>
  <si>
    <t>2.5996</t>
  </si>
  <si>
    <t>2.6021</t>
  </si>
  <si>
    <t>2.6037</t>
  </si>
  <si>
    <t>2.5877</t>
  </si>
  <si>
    <t>2.5982</t>
  </si>
  <si>
    <t>2.5889</t>
  </si>
  <si>
    <t>2.5832</t>
  </si>
  <si>
    <t>2.5482</t>
  </si>
  <si>
    <t>2.5465</t>
  </si>
  <si>
    <t>2.5419</t>
  </si>
  <si>
    <t>2.5363</t>
  </si>
  <si>
    <t>2.5344</t>
  </si>
  <si>
    <t>2.5155</t>
  </si>
  <si>
    <t>2.5126</t>
  </si>
  <si>
    <t>2.5107</t>
  </si>
  <si>
    <t>2.4785</t>
  </si>
  <si>
    <t>2.4861</t>
  </si>
  <si>
    <t>2.4838</t>
  </si>
  <si>
    <t>2.4827</t>
  </si>
  <si>
    <t>2.4659</t>
  </si>
  <si>
    <t>2.4681</t>
  </si>
  <si>
    <t>2.4655</t>
  </si>
  <si>
    <t>2.4647</t>
  </si>
  <si>
    <t>2.4500</t>
  </si>
  <si>
    <t>2.4515</t>
  </si>
  <si>
    <t>2.4492</t>
  </si>
  <si>
    <t>2.4468</t>
  </si>
  <si>
    <t>2.4457</t>
  </si>
  <si>
    <t>2.4341</t>
  </si>
  <si>
    <t>2.4335</t>
  </si>
  <si>
    <t>2.4296</t>
  </si>
  <si>
    <t>2.4343</t>
  </si>
  <si>
    <t>2.4346</t>
  </si>
  <si>
    <t>2.4309</t>
  </si>
  <si>
    <t>2.4217</t>
  </si>
  <si>
    <t>2.4237</t>
  </si>
  <si>
    <t>2.4209</t>
  </si>
  <si>
    <t>2.4169</t>
  </si>
  <si>
    <t>2.4107</t>
  </si>
  <si>
    <t>2.4138</t>
  </si>
  <si>
    <t>2.4094</t>
  </si>
  <si>
    <t>2.4097</t>
  </si>
  <si>
    <t>2.4063</t>
  </si>
  <si>
    <t>2.4031</t>
  </si>
  <si>
    <t>2.4072</t>
  </si>
  <si>
    <t>2.3965</t>
  </si>
  <si>
    <t>2.3874</t>
  </si>
  <si>
    <t>2.3827</t>
  </si>
  <si>
    <t>2.3799</t>
  </si>
  <si>
    <t>2.3821</t>
  </si>
  <si>
    <t>2.3693</t>
  </si>
  <si>
    <t>2.3683</t>
  </si>
  <si>
    <t>2.3686</t>
  </si>
  <si>
    <t>2.3653</t>
  </si>
  <si>
    <t>2.3655</t>
  </si>
  <si>
    <t>2.3537</t>
  </si>
  <si>
    <t>2.3635</t>
  </si>
  <si>
    <t>2.3531</t>
  </si>
  <si>
    <t>2.3470</t>
  </si>
  <si>
    <t>2.3401</t>
  </si>
  <si>
    <t>2.3270</t>
  </si>
  <si>
    <t>2.3248</t>
  </si>
  <si>
    <t>2.3227</t>
  </si>
  <si>
    <t>2.3228</t>
  </si>
  <si>
    <t>2.3166</t>
  </si>
  <si>
    <t>2.3163</t>
  </si>
  <si>
    <t>2.3164</t>
  </si>
  <si>
    <t>2.3152</t>
  </si>
  <si>
    <t>2.3122</t>
  </si>
  <si>
    <t>2.3055</t>
  </si>
  <si>
    <t>2.3074</t>
  </si>
  <si>
    <t>2.3068</t>
  </si>
  <si>
    <t>2.3054</t>
  </si>
  <si>
    <t>2.3102</t>
  </si>
  <si>
    <t>2.0370</t>
  </si>
  <si>
    <t>2.0295</t>
  </si>
  <si>
    <t>2.0371</t>
  </si>
  <si>
    <t>2.0376</t>
  </si>
  <si>
    <t>OJ3200</t>
  </si>
  <si>
    <t>交银国信·汇益固收稳健日开203号组合投资集合资金信托计划</t>
  </si>
  <si>
    <t>2.8079</t>
  </si>
  <si>
    <t>2.8128</t>
  </si>
  <si>
    <t>2.8106</t>
  </si>
  <si>
    <t>2.8058</t>
  </si>
  <si>
    <t>2.7566</t>
  </si>
  <si>
    <t>2.7866</t>
  </si>
  <si>
    <t>2.7804</t>
  </si>
  <si>
    <t>2.7740</t>
  </si>
  <si>
    <t>2.7163</t>
  </si>
  <si>
    <t>2.7422</t>
  </si>
  <si>
    <t>2.7347</t>
  </si>
  <si>
    <t>2.7249</t>
  </si>
  <si>
    <t>2.7161</t>
  </si>
  <si>
    <t>2.6917</t>
  </si>
  <si>
    <t>2.6843</t>
  </si>
  <si>
    <t>2.6757</t>
  </si>
  <si>
    <t>2.6674</t>
  </si>
  <si>
    <t>2.6451</t>
  </si>
  <si>
    <t>2.6676</t>
  </si>
  <si>
    <t>2.6665</t>
  </si>
  <si>
    <t>2.6614</t>
  </si>
  <si>
    <t>2.6648</t>
  </si>
  <si>
    <t>2.6391</t>
  </si>
  <si>
    <t>2.6538</t>
  </si>
  <si>
    <t>2.6598</t>
  </si>
  <si>
    <t>2.6718</t>
  </si>
  <si>
    <t>2.5024</t>
  </si>
  <si>
    <t>2.5487</t>
  </si>
  <si>
    <t>2.5431</t>
  </si>
  <si>
    <t>2.5409</t>
  </si>
  <si>
    <t>2.5113</t>
  </si>
  <si>
    <t>2.5298</t>
  </si>
  <si>
    <t>2.5292</t>
  </si>
  <si>
    <t>2.5323</t>
  </si>
  <si>
    <t>2.4954</t>
  </si>
  <si>
    <t>2.5082</t>
  </si>
  <si>
    <t>2.5073</t>
  </si>
  <si>
    <t>2.5134</t>
  </si>
  <si>
    <t>2.4660</t>
  </si>
  <si>
    <t>2.4706</t>
  </si>
  <si>
    <t>2.4674</t>
  </si>
  <si>
    <t>2.4672</t>
  </si>
  <si>
    <t>2.4687</t>
  </si>
  <si>
    <t>2.4583</t>
  </si>
  <si>
    <t>2.4449</t>
  </si>
  <si>
    <t>2.4526</t>
  </si>
  <si>
    <t>2.4548</t>
  </si>
  <si>
    <t>2.4510</t>
  </si>
  <si>
    <t>2.4370</t>
  </si>
  <si>
    <t>2.4491</t>
  </si>
  <si>
    <t>2.4284</t>
  </si>
  <si>
    <t>2.4395</t>
  </si>
  <si>
    <t>2.4426</t>
  </si>
  <si>
    <t>2.4576</t>
  </si>
  <si>
    <t>2.4382</t>
  </si>
  <si>
    <t>2.4368</t>
  </si>
  <si>
    <t>2.4350</t>
  </si>
  <si>
    <t>2.4333</t>
  </si>
  <si>
    <t>2.4071</t>
  </si>
  <si>
    <t>2.4027</t>
  </si>
  <si>
    <t>2.3996</t>
  </si>
  <si>
    <t>2.3989</t>
  </si>
  <si>
    <t>2.3842</t>
  </si>
  <si>
    <t>2.3841</t>
  </si>
  <si>
    <t>2.3923</t>
  </si>
  <si>
    <t>2.3888</t>
  </si>
  <si>
    <t>2.3700</t>
  </si>
  <si>
    <t>2.3694</t>
  </si>
  <si>
    <t>2.3696</t>
  </si>
  <si>
    <t>2.3543</t>
  </si>
  <si>
    <t>2.3542</t>
  </si>
  <si>
    <t>2.3483</t>
  </si>
  <si>
    <t>2.3439</t>
  </si>
  <si>
    <t>2.3344</t>
  </si>
  <si>
    <t>2.3340</t>
  </si>
  <si>
    <t>2.3309</t>
  </si>
  <si>
    <t>2.3282</t>
  </si>
  <si>
    <t>2.3020</t>
  </si>
  <si>
    <t>2.3090</t>
  </si>
  <si>
    <t>2.3145</t>
  </si>
  <si>
    <t>2.3236</t>
  </si>
  <si>
    <t>2.3322</t>
  </si>
  <si>
    <t>2.3551</t>
  </si>
  <si>
    <t>2.3565</t>
  </si>
  <si>
    <t>2.3024</t>
  </si>
  <si>
    <t>2.2980</t>
  </si>
  <si>
    <t>2.2943</t>
  </si>
  <si>
    <t>2.3048</t>
  </si>
  <si>
    <t>2.2864</t>
  </si>
  <si>
    <t>2.2816</t>
  </si>
  <si>
    <t>2.2941</t>
  </si>
  <si>
    <t>2.2822</t>
  </si>
  <si>
    <t>2.2785</t>
  </si>
  <si>
    <t>2.2778</t>
  </si>
  <si>
    <t>2.2755</t>
  </si>
  <si>
    <t>2.2881</t>
  </si>
  <si>
    <t>2.2752</t>
  </si>
  <si>
    <t>2.2721</t>
  </si>
  <si>
    <t>2.2744</t>
  </si>
  <si>
    <t>2.2621</t>
  </si>
  <si>
    <t>2.2678</t>
  </si>
  <si>
    <t>2.2876</t>
  </si>
  <si>
    <t>2.2894</t>
  </si>
  <si>
    <t>2.2607</t>
  </si>
  <si>
    <t>2.2534</t>
  </si>
  <si>
    <t>2.2498</t>
  </si>
  <si>
    <t>2.2480</t>
  </si>
  <si>
    <t>2.2456</t>
  </si>
  <si>
    <t>2.2446</t>
  </si>
  <si>
    <t>2.2386</t>
  </si>
  <si>
    <t>2.2510</t>
  </si>
  <si>
    <t>2.2382</t>
  </si>
  <si>
    <t>2.2331</t>
  </si>
  <si>
    <t>2.2315</t>
  </si>
  <si>
    <t>2.2263</t>
  </si>
  <si>
    <t>2.2549</t>
  </si>
  <si>
    <t>2.2338</t>
  </si>
  <si>
    <t>2.2297</t>
  </si>
  <si>
    <t>2.2266</t>
  </si>
  <si>
    <t>2.2227</t>
  </si>
  <si>
    <t>2.2360</t>
  </si>
  <si>
    <t>2.2332</t>
  </si>
  <si>
    <t>2.1218</t>
  </si>
  <si>
    <t>2.1853</t>
  </si>
  <si>
    <t>2.1906</t>
  </si>
  <si>
    <t>2.1935</t>
  </si>
  <si>
    <t>2.1996</t>
  </si>
  <si>
    <t>2.1912</t>
  </si>
  <si>
    <t>2.1849</t>
  </si>
  <si>
    <t>2.1838</t>
  </si>
  <si>
    <t>2.1771</t>
  </si>
  <si>
    <t>2.1885</t>
  </si>
  <si>
    <t>2.1768</t>
  </si>
  <si>
    <t>2.1721</t>
  </si>
  <si>
    <t>2.1702</t>
  </si>
  <si>
    <t>2.1633</t>
  </si>
  <si>
    <t>2.1763</t>
  </si>
  <si>
    <t>2.1652</t>
  </si>
  <si>
    <t>2.1625</t>
  </si>
  <si>
    <t>2.1596</t>
  </si>
  <si>
    <t>2.1533</t>
  </si>
  <si>
    <t>2.1675</t>
  </si>
  <si>
    <t>2.1547</t>
  </si>
  <si>
    <t>2.1470</t>
  </si>
  <si>
    <t>2.1424</t>
  </si>
  <si>
    <t>2.1392</t>
  </si>
  <si>
    <t>2.1531</t>
  </si>
  <si>
    <t>2.1425</t>
  </si>
  <si>
    <t>2.1389</t>
  </si>
  <si>
    <t>2.1379</t>
  </si>
  <si>
    <t>2.1340</t>
  </si>
  <si>
    <t>2.1486</t>
  </si>
  <si>
    <t>2.1403</t>
  </si>
  <si>
    <t>2.1369</t>
  </si>
  <si>
    <t>2.1363</t>
  </si>
  <si>
    <t>2.1326</t>
  </si>
  <si>
    <t>2.1467</t>
  </si>
  <si>
    <t>2.1347</t>
  </si>
  <si>
    <t>2.1309</t>
  </si>
  <si>
    <t>2.1384</t>
  </si>
  <si>
    <t>2.1290</t>
  </si>
  <si>
    <t>2.1289</t>
  </si>
  <si>
    <t>2.1285</t>
  </si>
  <si>
    <t>2.1247</t>
  </si>
  <si>
    <t>2.1204</t>
  </si>
  <si>
    <t>2.1394</t>
  </si>
  <si>
    <t>2.1404</t>
  </si>
  <si>
    <t>2.1402</t>
  </si>
  <si>
    <t>2.1408</t>
  </si>
  <si>
    <t>2.1380</t>
  </si>
  <si>
    <t>2.1378</t>
  </si>
  <si>
    <t>2.1383</t>
  </si>
  <si>
    <t>2.1385</t>
  </si>
  <si>
    <t>2.1433</t>
  </si>
  <si>
    <t>2.1847</t>
  </si>
  <si>
    <t>2.1858</t>
  </si>
  <si>
    <t>2.1863</t>
  </si>
  <si>
    <t>2.1892</t>
  </si>
  <si>
    <t>2.1748</t>
  </si>
  <si>
    <t>2.1875</t>
  </si>
  <si>
    <t>2.1945</t>
  </si>
  <si>
    <t>2.2138</t>
  </si>
  <si>
    <t>2.2337</t>
  </si>
  <si>
    <t>2.2424</t>
  </si>
  <si>
    <t>2.2611</t>
  </si>
  <si>
    <t>2.2684</t>
  </si>
  <si>
    <t>2.2659</t>
  </si>
  <si>
    <t>2.1901</t>
  </si>
  <si>
    <t>2.2052</t>
  </si>
  <si>
    <t>2.2021</t>
  </si>
  <si>
    <t>2.2033</t>
  </si>
  <si>
    <t>2.2102</t>
  </si>
  <si>
    <t>2.2251</t>
  </si>
  <si>
    <t>2.2161</t>
  </si>
  <si>
    <t>2.2151</t>
  </si>
  <si>
    <t>2.2162</t>
  </si>
  <si>
    <t>2.2226</t>
  </si>
  <si>
    <t>2.2232</t>
  </si>
  <si>
    <t>2.2184</t>
  </si>
  <si>
    <t>2.2190</t>
  </si>
  <si>
    <t>2.2058</t>
  </si>
  <si>
    <t>2.2163</t>
  </si>
  <si>
    <t>2.2330</t>
  </si>
  <si>
    <t>2.2140</t>
  </si>
  <si>
    <t>2.2076</t>
  </si>
  <si>
    <t>2.2134</t>
  </si>
  <si>
    <t>2.2241</t>
  </si>
  <si>
    <t>2.2449</t>
  </si>
  <si>
    <t>2.2326</t>
  </si>
  <si>
    <t>2.2316</t>
  </si>
  <si>
    <t>2.2317</t>
  </si>
  <si>
    <t>2.1823</t>
  </si>
  <si>
    <t>2.2403</t>
  </si>
  <si>
    <t>2.2412</t>
  </si>
  <si>
    <t>2.2572</t>
  </si>
  <si>
    <t>2.2362</t>
  </si>
  <si>
    <t>2.2440</t>
  </si>
  <si>
    <t>2.2485</t>
  </si>
  <si>
    <t>2.2527</t>
  </si>
  <si>
    <t>2.2636</t>
  </si>
  <si>
    <t>2.2196</t>
  </si>
  <si>
    <t>2.2357</t>
  </si>
  <si>
    <t>2.2366</t>
  </si>
  <si>
    <t>2.2364</t>
  </si>
  <si>
    <t>2.2452</t>
  </si>
  <si>
    <t>2.2180</t>
  </si>
  <si>
    <t>2.2425</t>
  </si>
  <si>
    <t>2.2423</t>
  </si>
  <si>
    <t>2.2477</t>
  </si>
  <si>
    <t>2.1561</t>
  </si>
  <si>
    <t>2.1835</t>
  </si>
  <si>
    <t>2.1439</t>
  </si>
  <si>
    <t>2.1406</t>
  </si>
  <si>
    <t>2.1374</t>
  </si>
  <si>
    <t>1.9594</t>
  </si>
  <si>
    <t>1.4680</t>
  </si>
  <si>
    <t>1.9906</t>
  </si>
  <si>
    <t>2.2406</t>
  </si>
  <si>
    <t>2.1856</t>
  </si>
  <si>
    <t>2.1307</t>
  </si>
  <si>
    <t>2.3005</t>
  </si>
  <si>
    <t>2.6712</t>
  </si>
  <si>
    <t>2.0622</t>
  </si>
  <si>
    <t>2.0619</t>
  </si>
  <si>
    <t>O25900</t>
  </si>
  <si>
    <t>交银国信·汇益固收稳健7天2号组合投资集合资金信托计划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</si>
  <si>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汇益固收稳健</t>
    </r>
    <r>
      <rPr>
        <sz val="8"/>
        <color indexed="8"/>
        <rFont val="MS Sans Serif"/>
        <charset val="134"/>
      </rPr>
      <t>7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2</t>
    </r>
    <r>
      <rPr>
        <sz val="8"/>
        <color indexed="8"/>
        <rFont val="宋体"/>
        <charset val="134"/>
      </rPr>
      <t>号组合投资集合资金信托计划</t>
    </r>
  </si>
  <si>
    <t>未确认</t>
  </si>
  <si>
    <t>2.0680</t>
  </si>
  <si>
    <t>2.1682</t>
  </si>
  <si>
    <t>2.0547</t>
  </si>
  <si>
    <t>2.1640</t>
  </si>
  <si>
    <t>2.0600</t>
  </si>
  <si>
    <t>2.1520</t>
  </si>
  <si>
    <t>2.0601</t>
  </si>
  <si>
    <t>2.1501</t>
  </si>
  <si>
    <t>2.0346</t>
  </si>
  <si>
    <t>2.1474</t>
  </si>
  <si>
    <t>O51900</t>
  </si>
  <si>
    <t>交银国信·汇益固收稳健28天6号组合投资集合资金信托计划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</si>
  <si>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汇益固收稳健</t>
    </r>
    <r>
      <rPr>
        <sz val="8"/>
        <color indexed="8"/>
        <rFont val="MS Sans Serif"/>
        <charset val="134"/>
      </rPr>
      <t>28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6</t>
    </r>
    <r>
      <rPr>
        <sz val="8"/>
        <color indexed="8"/>
        <rFont val="宋体"/>
        <charset val="134"/>
      </rPr>
      <t>号组合投资集合资金信托计划</t>
    </r>
  </si>
  <si>
    <t>2.2481</t>
  </si>
  <si>
    <t>2.4513</t>
  </si>
  <si>
    <t>2.4498</t>
  </si>
  <si>
    <t>2.2169</t>
  </si>
  <si>
    <t>2.4477</t>
  </si>
  <si>
    <t>2.2011</t>
  </si>
  <si>
    <t>2.4456</t>
  </si>
  <si>
    <t>2.1944</t>
  </si>
  <si>
    <t>2.1820</t>
  </si>
  <si>
    <t>2.4421</t>
  </si>
  <si>
    <t>2.2585</t>
  </si>
  <si>
    <t>2.4377</t>
  </si>
  <si>
    <t>2.2618</t>
  </si>
  <si>
    <t>2.4361</t>
  </si>
  <si>
    <t>2.2610</t>
  </si>
  <si>
    <t>2.2601</t>
  </si>
  <si>
    <t>2.4321</t>
  </si>
  <si>
    <t>2.2501</t>
  </si>
  <si>
    <t>2.4295</t>
  </si>
  <si>
    <t>2.2499</t>
  </si>
  <si>
    <t>2.4240</t>
  </si>
  <si>
    <t>2.2460</t>
  </si>
  <si>
    <t>2.2397</t>
  </si>
  <si>
    <t>2.2380</t>
  </si>
  <si>
    <t>2.2368</t>
  </si>
  <si>
    <t>2.2461</t>
  </si>
  <si>
    <t>2.2359</t>
  </si>
  <si>
    <t>2.2294</t>
  </si>
  <si>
    <t>2.2231</t>
  </si>
  <si>
    <t>2.2147</t>
  </si>
  <si>
    <t>2.2125</t>
  </si>
  <si>
    <t>2.1992</t>
  </si>
  <si>
    <t>2.2973</t>
  </si>
  <si>
    <t>2.1939</t>
  </si>
  <si>
    <t>2.2940</t>
  </si>
  <si>
    <t>2.2028</t>
  </si>
  <si>
    <t>2.2853</t>
  </si>
  <si>
    <t>2.2041</t>
  </si>
  <si>
    <t>2.2823</t>
  </si>
  <si>
    <t>2.1867</t>
  </si>
  <si>
    <t>2.2799</t>
  </si>
  <si>
    <t>OE0800</t>
  </si>
  <si>
    <t>交银国信·汇益稳享91天3号组合投资集合资金信托计划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</si>
  <si>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汇益稳享</t>
    </r>
    <r>
      <rPr>
        <sz val="8"/>
        <color indexed="8"/>
        <rFont val="MS Sans Serif"/>
        <charset val="134"/>
      </rPr>
      <t>91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3</t>
    </r>
    <r>
      <rPr>
        <sz val="8"/>
        <color indexed="8"/>
        <rFont val="宋体"/>
        <charset val="134"/>
      </rPr>
      <t>号组合投资集合资金信托计划</t>
    </r>
  </si>
  <si>
    <t>2.6057</t>
  </si>
  <si>
    <t>2.6055</t>
  </si>
  <si>
    <t>2.6053</t>
  </si>
  <si>
    <t>2.6051</t>
  </si>
  <si>
    <t>2.6047</t>
  </si>
  <si>
    <t>2.5374</t>
  </si>
  <si>
    <t>2.5035</t>
  </si>
  <si>
    <t>2.5360</t>
  </si>
  <si>
    <t>2.5033</t>
  </si>
  <si>
    <t>2.5357</t>
  </si>
  <si>
    <t>2.5031</t>
  </si>
  <si>
    <t>2.5352</t>
  </si>
  <si>
    <t>PB7600</t>
  </si>
  <si>
    <t>交银国信·汇益稳享364天103号组合投资集合资金信托计划</t>
  </si>
  <si>
    <t>2.8673</t>
  </si>
  <si>
    <t>2.8663</t>
  </si>
  <si>
    <t>2.8654</t>
  </si>
  <si>
    <t>2.8639</t>
  </si>
  <si>
    <t>2.8631</t>
  </si>
  <si>
    <t>2.8621</t>
  </si>
  <si>
    <t>2.8611</t>
  </si>
  <si>
    <t>2.8602</t>
  </si>
  <si>
    <t>2.8592</t>
  </si>
  <si>
    <t>2.8582</t>
  </si>
  <si>
    <t>2.8572</t>
  </si>
  <si>
    <t>2.8562</t>
  </si>
  <si>
    <t>2.8552</t>
  </si>
  <si>
    <t>2.8542</t>
  </si>
  <si>
    <t>O22600</t>
  </si>
  <si>
    <t>交银国信·汇益稳享364天101号组合投资集合资金信托计划</t>
  </si>
  <si>
    <t>3.7728</t>
  </si>
  <si>
    <t>3.7729</t>
  </si>
  <si>
    <t>3.7730</t>
  </si>
  <si>
    <t>3.7738</t>
  </si>
  <si>
    <t>3.7732</t>
  </si>
  <si>
    <t>3.7719</t>
  </si>
  <si>
    <t>3.7711</t>
  </si>
  <si>
    <t>3.7721</t>
  </si>
  <si>
    <t>3.7724</t>
  </si>
  <si>
    <t>3.7856</t>
  </si>
  <si>
    <t>3.7868</t>
  </si>
  <si>
    <t>3.7873</t>
  </si>
  <si>
    <t>3.7880</t>
  </si>
  <si>
    <t>3.7878</t>
  </si>
  <si>
    <t>3.7866</t>
  </si>
  <si>
    <t>3.7872</t>
  </si>
  <si>
    <t>3.7875</t>
  </si>
  <si>
    <t>3.7859</t>
  </si>
  <si>
    <t>3.7861</t>
  </si>
  <si>
    <t>3.7857</t>
  </si>
  <si>
    <t>3.7858</t>
  </si>
  <si>
    <t>3.7864</t>
  </si>
  <si>
    <t>3.7876</t>
  </si>
  <si>
    <t>3.7877</t>
  </si>
  <si>
    <t>3.7893</t>
  </si>
  <si>
    <t>3.7896</t>
  </si>
  <si>
    <t>3.7886</t>
  </si>
  <si>
    <t>3.7843</t>
  </si>
  <si>
    <t>3.7753</t>
  </si>
  <si>
    <t>3.7742</t>
  </si>
  <si>
    <t>3.7735</t>
  </si>
  <si>
    <t>3.7708</t>
  </si>
  <si>
    <t>3.7701</t>
  </si>
  <si>
    <t>3.7700</t>
  </si>
  <si>
    <t>3.7693</t>
  </si>
  <si>
    <t>3.7686</t>
  </si>
  <si>
    <t>3.7666</t>
  </si>
  <si>
    <t>3.7659</t>
  </si>
  <si>
    <t>3.7652</t>
  </si>
  <si>
    <t>3.7641</t>
  </si>
  <si>
    <t>3.7630</t>
  </si>
  <si>
    <t>3.7596</t>
  </si>
  <si>
    <t>3.7585</t>
  </si>
  <si>
    <t>3.7574</t>
  </si>
  <si>
    <t>3.7562</t>
  </si>
  <si>
    <t>3.7551</t>
  </si>
  <si>
    <t>3.7517</t>
  </si>
  <si>
    <t>3.7506</t>
  </si>
  <si>
    <t>3.7495</t>
  </si>
  <si>
    <t>3.7484</t>
  </si>
  <si>
    <t>3.7452</t>
  </si>
  <si>
    <t>3.7358</t>
  </si>
  <si>
    <t>3.7307</t>
  </si>
  <si>
    <t>3.7217</t>
  </si>
  <si>
    <t>3.7048</t>
  </si>
  <si>
    <t>3.7064</t>
  </si>
  <si>
    <t>3.7040</t>
  </si>
  <si>
    <t>3.6993</t>
  </si>
  <si>
    <t>3.6970</t>
  </si>
  <si>
    <t>3.7104</t>
  </si>
  <si>
    <t>3.7139</t>
  </si>
  <si>
    <t>3.7155</t>
  </si>
  <si>
    <t>3.7124</t>
  </si>
  <si>
    <t>3.7120</t>
  </si>
  <si>
    <t>3.7156</t>
  </si>
  <si>
    <t>3.7172</t>
  </si>
  <si>
    <t>3.7207</t>
  </si>
  <si>
    <t>3.7204</t>
  </si>
  <si>
    <t>3.7090</t>
  </si>
  <si>
    <t>3.7106</t>
  </si>
  <si>
    <t>3.7142</t>
  </si>
  <si>
    <t>3.7052</t>
  </si>
  <si>
    <t>3.7068</t>
  </si>
  <si>
    <t>3.7037</t>
  </si>
  <si>
    <t>3.7030</t>
  </si>
  <si>
    <t>3.6957</t>
  </si>
  <si>
    <t>3.6930</t>
  </si>
  <si>
    <t>3.6559</t>
  </si>
  <si>
    <t>3.6395</t>
  </si>
  <si>
    <t>3.6427</t>
  </si>
  <si>
    <t>3.6322</t>
  </si>
  <si>
    <t>3.6315</t>
  </si>
  <si>
    <t>3.6262</t>
  </si>
  <si>
    <t>3.6254</t>
  </si>
  <si>
    <t>3.6267</t>
  </si>
  <si>
    <t>3.6255</t>
  </si>
  <si>
    <t>3.6224</t>
  </si>
  <si>
    <t>3.6189</t>
  </si>
  <si>
    <t>3.6177</t>
  </si>
  <si>
    <t>3.6245</t>
  </si>
  <si>
    <t>3.6233</t>
  </si>
  <si>
    <t>3.6182</t>
  </si>
  <si>
    <t>3.6088</t>
  </si>
  <si>
    <t>3.6095</t>
  </si>
  <si>
    <t>3.6064</t>
  </si>
  <si>
    <t>3.6013</t>
  </si>
  <si>
    <t>3.6001</t>
  </si>
  <si>
    <t>3.5926</t>
  </si>
  <si>
    <t>3.5933</t>
  </si>
  <si>
    <t>3.5921</t>
  </si>
  <si>
    <t>3.5968</t>
  </si>
  <si>
    <t>3.5956</t>
  </si>
  <si>
    <t>3.5862</t>
  </si>
  <si>
    <t>3.5889</t>
  </si>
  <si>
    <t>3.5858</t>
  </si>
  <si>
    <t>3.5846</t>
  </si>
  <si>
    <t>3.5834</t>
  </si>
  <si>
    <t>3.5759</t>
  </si>
  <si>
    <t>3.5767</t>
  </si>
  <si>
    <t>3.5755</t>
  </si>
  <si>
    <t>3.5723</t>
  </si>
  <si>
    <t>3.5711</t>
  </si>
  <si>
    <t>3.5698</t>
  </si>
  <si>
    <t>3.5725</t>
  </si>
  <si>
    <t>3.5753</t>
  </si>
  <si>
    <t>3.5821</t>
  </si>
  <si>
    <t>3.5947</t>
  </si>
  <si>
    <t>3.5899</t>
  </si>
  <si>
    <t>3.5896</t>
  </si>
  <si>
    <t>3.5923</t>
  </si>
  <si>
    <t>3.5773</t>
  </si>
  <si>
    <t>3.5721</t>
  </si>
  <si>
    <t>3.5591</t>
  </si>
  <si>
    <t>3.5537</t>
  </si>
  <si>
    <t>3.5545</t>
  </si>
  <si>
    <t>3.5493</t>
  </si>
  <si>
    <t>3.5442</t>
  </si>
  <si>
    <t>3.5391</t>
  </si>
  <si>
    <t>3.5360</t>
  </si>
  <si>
    <t>3.5348</t>
  </si>
  <si>
    <t>3.5356</t>
  </si>
  <si>
    <t>3.5628</t>
  </si>
  <si>
    <t>3.5597</t>
  </si>
  <si>
    <t>3.5526</t>
  </si>
  <si>
    <t>3.5531</t>
  </si>
  <si>
    <t>3.5578</t>
  </si>
  <si>
    <t>3.5567</t>
  </si>
  <si>
    <t>3.5559</t>
  </si>
  <si>
    <t>3.5551</t>
  </si>
  <si>
    <t>3.5566</t>
  </si>
  <si>
    <t>3.5574</t>
  </si>
  <si>
    <t>3.5608</t>
  </si>
  <si>
    <t>3.5604</t>
  </si>
  <si>
    <t>3.5635</t>
  </si>
  <si>
    <t>3.5803</t>
  </si>
  <si>
    <t>3.5900</t>
  </si>
  <si>
    <t>3.5942</t>
  </si>
  <si>
    <t>3.5907</t>
  </si>
  <si>
    <t>3.5871</t>
  </si>
  <si>
    <t>3.5859</t>
  </si>
  <si>
    <t>3.5845</t>
  </si>
  <si>
    <t>3.5814</t>
  </si>
  <si>
    <t>3.5802</t>
  </si>
  <si>
    <t>3.5791</t>
  </si>
  <si>
    <t>3.5760</t>
  </si>
  <si>
    <t>3.5776</t>
  </si>
  <si>
    <t>3.5804</t>
  </si>
  <si>
    <t>3.5739</t>
  </si>
  <si>
    <t>3.5624</t>
  </si>
  <si>
    <t>3.5748</t>
  </si>
  <si>
    <t>3.5678</t>
  </si>
  <si>
    <t>3.5666</t>
  </si>
  <si>
    <t>3.5644</t>
  </si>
  <si>
    <t>3.5671</t>
  </si>
  <si>
    <t>3.5621</t>
  </si>
  <si>
    <t>3.5629</t>
  </si>
  <si>
    <t>3.5598</t>
  </si>
  <si>
    <t>3.5564</t>
  </si>
  <si>
    <t>3.5572</t>
  </si>
  <si>
    <t>3.5541</t>
  </si>
  <si>
    <t>3.5522</t>
  </si>
  <si>
    <t>3.5445</t>
  </si>
  <si>
    <t>3.5464</t>
  </si>
  <si>
    <t>3.5406</t>
  </si>
  <si>
    <t>3.5387</t>
  </si>
  <si>
    <t>3.5386</t>
  </si>
  <si>
    <t>3.5265</t>
  </si>
  <si>
    <t>3.5267</t>
  </si>
  <si>
    <t>3.5248</t>
  </si>
  <si>
    <t>3.5330</t>
  </si>
  <si>
    <t>3.5357</t>
  </si>
  <si>
    <t>3.5254</t>
  </si>
  <si>
    <t>3.5262</t>
  </si>
  <si>
    <t>3.5239</t>
  </si>
  <si>
    <t>3.5222</t>
  </si>
  <si>
    <t>3.5199</t>
  </si>
  <si>
    <t>3.5122</t>
  </si>
  <si>
    <t>3.4910</t>
  </si>
  <si>
    <t>3.4893</t>
  </si>
  <si>
    <t>3.4858</t>
  </si>
  <si>
    <t>3.4852</t>
  </si>
  <si>
    <t>3.4627</t>
  </si>
  <si>
    <t>3.4597</t>
  </si>
  <si>
    <t>3.4513</t>
  </si>
  <si>
    <t>3.4508</t>
  </si>
  <si>
    <t>3.4474</t>
  </si>
  <si>
    <t>3.4356</t>
  </si>
  <si>
    <t>3.4347</t>
  </si>
  <si>
    <t>3.4317</t>
  </si>
  <si>
    <t>3.4268</t>
  </si>
  <si>
    <t>3.4096</t>
  </si>
  <si>
    <t>3.4116</t>
  </si>
  <si>
    <t>3.4095</t>
  </si>
  <si>
    <t>3.4053</t>
  </si>
  <si>
    <t>3.4006</t>
  </si>
  <si>
    <t>3.3832</t>
  </si>
  <si>
    <t>3.3793</t>
  </si>
  <si>
    <t>3.3738</t>
  </si>
  <si>
    <t>3.3677</t>
  </si>
  <si>
    <t>3.3462</t>
  </si>
  <si>
    <t>3.3432</t>
  </si>
  <si>
    <t>3.3376</t>
  </si>
  <si>
    <t>3.3305</t>
  </si>
  <si>
    <t>3.3126</t>
  </si>
  <si>
    <t>3.3115</t>
  </si>
  <si>
    <t>3.3080</t>
  </si>
  <si>
    <t>3.3013</t>
  </si>
  <si>
    <t>3.2494</t>
  </si>
  <si>
    <t>3.2538</t>
  </si>
  <si>
    <t>3.2457</t>
  </si>
  <si>
    <t>3.2595</t>
  </si>
  <si>
    <t>3.2379</t>
  </si>
  <si>
    <t>3.2348</t>
  </si>
  <si>
    <t>3.2252</t>
  </si>
  <si>
    <t>3.2216</t>
  </si>
  <si>
    <t>3.1980</t>
  </si>
  <si>
    <t>3.1957</t>
  </si>
  <si>
    <t>3.1910</t>
  </si>
  <si>
    <t>3.1858</t>
  </si>
  <si>
    <t>3.1830</t>
  </si>
  <si>
    <t>3.1638</t>
  </si>
  <si>
    <t>3.1615</t>
  </si>
  <si>
    <t>3.1568</t>
  </si>
  <si>
    <t>3.1554</t>
  </si>
  <si>
    <t>3.1517</t>
  </si>
  <si>
    <t>3.1480</t>
  </si>
  <si>
    <t>3.1336</t>
  </si>
  <si>
    <t>3.1290</t>
  </si>
  <si>
    <t>3.1242</t>
  </si>
  <si>
    <t>3.1051</t>
  </si>
  <si>
    <t>3.0955</t>
  </si>
  <si>
    <t>3.0932</t>
  </si>
  <si>
    <t>3.0884</t>
  </si>
  <si>
    <t>3.0765</t>
  </si>
  <si>
    <t>3.0717</t>
  </si>
  <si>
    <t>3.0646</t>
  </si>
  <si>
    <t>3.0572</t>
  </si>
  <si>
    <t>3.0559</t>
  </si>
  <si>
    <t>3.0446</t>
  </si>
  <si>
    <t>3.0413</t>
  </si>
  <si>
    <t>3.0443</t>
  </si>
  <si>
    <t>3.0376</t>
  </si>
  <si>
    <t>3.0235</t>
  </si>
  <si>
    <t>3.0215</t>
  </si>
  <si>
    <t>3.0172</t>
  </si>
  <si>
    <t>3.0104</t>
  </si>
  <si>
    <t>3.0085</t>
  </si>
  <si>
    <t>2.9955</t>
  </si>
  <si>
    <t>2.9887</t>
  </si>
  <si>
    <t>2.9821</t>
  </si>
  <si>
    <t>2.9822</t>
  </si>
  <si>
    <t>2.9729</t>
  </si>
  <si>
    <t>2.9730</t>
  </si>
  <si>
    <t>2.9673</t>
  </si>
  <si>
    <t>2.9687</t>
  </si>
  <si>
    <t>2.9649</t>
  </si>
  <si>
    <t>2.9629</t>
  </si>
  <si>
    <t>2.9596</t>
  </si>
  <si>
    <t>2.9557</t>
  </si>
  <si>
    <t>2.9572</t>
  </si>
  <si>
    <t>2.9548</t>
  </si>
  <si>
    <t>2.9562</t>
  </si>
  <si>
    <t>2.9501</t>
  </si>
  <si>
    <t>2.9362</t>
  </si>
  <si>
    <t>2.9156</t>
  </si>
  <si>
    <t>2.9170</t>
  </si>
  <si>
    <t>2.9137</t>
  </si>
  <si>
    <t>2.9103</t>
  </si>
  <si>
    <t>2.9118</t>
  </si>
  <si>
    <t>2.9090</t>
  </si>
  <si>
    <t>2.9104</t>
  </si>
  <si>
    <t>2.9047</t>
  </si>
  <si>
    <t>2.9037</t>
  </si>
  <si>
    <t>2.9000</t>
  </si>
  <si>
    <t>2.8824</t>
  </si>
  <si>
    <t>2.8790</t>
  </si>
  <si>
    <t>2.8923</t>
  </si>
  <si>
    <t>2.8914</t>
  </si>
  <si>
    <t>2.8895</t>
  </si>
  <si>
    <t>2.8957</t>
  </si>
  <si>
    <t>2.8972</t>
  </si>
  <si>
    <t>2.8962</t>
  </si>
  <si>
    <t>2.8881</t>
  </si>
  <si>
    <t>2.8872</t>
  </si>
  <si>
    <t>2.8843</t>
  </si>
  <si>
    <t>2.8858</t>
  </si>
  <si>
    <t>2.8801</t>
  </si>
  <si>
    <t>2.8815</t>
  </si>
  <si>
    <t>2.8782</t>
  </si>
  <si>
    <t>2.8754</t>
  </si>
  <si>
    <t>2.8768</t>
  </si>
  <si>
    <t>2.8735</t>
  </si>
  <si>
    <t>2.8700</t>
  </si>
  <si>
    <t>2.8714</t>
  </si>
  <si>
    <t>2.8688</t>
  </si>
  <si>
    <t>2.8723</t>
  </si>
  <si>
    <t>2.8666</t>
  </si>
  <si>
    <t>2.8662</t>
  </si>
  <si>
    <t>2.8658</t>
  </si>
  <si>
    <t>2.8626</t>
  </si>
  <si>
    <t>2.8669</t>
  </si>
  <si>
    <t>2.8642</t>
  </si>
  <si>
    <t>2.8554</t>
  </si>
  <si>
    <t>2.8550</t>
  </si>
  <si>
    <t>2.8586</t>
  </si>
  <si>
    <t>2.8526</t>
  </si>
  <si>
    <t>2.8514</t>
  </si>
  <si>
    <t>2.8506</t>
  </si>
  <si>
    <t>2.8479</t>
  </si>
  <si>
    <t>2.8475</t>
  </si>
  <si>
    <t>2.8487</t>
  </si>
  <si>
    <t>2.8455</t>
  </si>
  <si>
    <t>2.8451</t>
  </si>
  <si>
    <t>2.8577</t>
  </si>
  <si>
    <t>2.8573</t>
  </si>
  <si>
    <t>2.8755</t>
  </si>
  <si>
    <t>2.8727</t>
  </si>
  <si>
    <t>2.8739</t>
  </si>
  <si>
    <t>2.8759</t>
  </si>
  <si>
    <t>2.8707</t>
  </si>
  <si>
    <t>2.8703</t>
  </si>
  <si>
    <t>2.5650</t>
  </si>
  <si>
    <t>3.0036</t>
  </si>
  <si>
    <t>2.5648</t>
  </si>
  <si>
    <t>3.0010</t>
  </si>
  <si>
    <t>2.5647</t>
  </si>
  <si>
    <t>2.9960</t>
  </si>
  <si>
    <t>2.5863</t>
  </si>
  <si>
    <t>2.9929</t>
  </si>
  <si>
    <t>2.5860</t>
  </si>
  <si>
    <t>2.9946</t>
  </si>
  <si>
    <t>2.5584</t>
  </si>
  <si>
    <t>2.9920</t>
  </si>
  <si>
    <t>2.2987</t>
  </si>
  <si>
    <t>2.1688</t>
  </si>
  <si>
    <t>2.0390</t>
  </si>
  <si>
    <t>1.8543</t>
  </si>
  <si>
    <t>1.6696</t>
  </si>
  <si>
    <t>2.3626</t>
  </si>
  <si>
    <t>2.9483</t>
  </si>
  <si>
    <t>2.9463</t>
  </si>
  <si>
    <t>2.9443</t>
  </si>
  <si>
    <t>3.5573</t>
  </si>
  <si>
    <t>3.1436</t>
  </si>
  <si>
    <t>3.0536</t>
  </si>
  <si>
    <t>2.4366</t>
  </si>
  <si>
    <t>2.9274</t>
  </si>
  <si>
    <t>2.2308</t>
  </si>
  <si>
    <t>2.0253</t>
  </si>
  <si>
    <t>2.9294</t>
  </si>
  <si>
    <t>PG2800</t>
  </si>
  <si>
    <t>交银国信·汇益稳享728天108号组合投资集合资金信托计划</t>
  </si>
  <si>
    <t>2.5378</t>
  </si>
  <si>
    <t>2.7198</t>
  </si>
  <si>
    <t>2.5689</t>
  </si>
  <si>
    <t>2.7202</t>
  </si>
  <si>
    <t>2.6623</t>
  </si>
  <si>
    <t>2.7214</t>
  </si>
  <si>
    <t>2.6934</t>
  </si>
  <si>
    <t>2.7218</t>
  </si>
  <si>
    <t>2.7245</t>
  </si>
  <si>
    <t>2.7221</t>
  </si>
  <si>
    <t>汇益7号</t>
  </si>
  <si>
    <t>汇益7天1号</t>
  </si>
  <si>
    <t>L56000</t>
  </si>
  <si>
    <r>
      <rPr>
        <sz val="8"/>
        <color indexed="8"/>
        <rFont val="宋体"/>
        <charset val="134"/>
      </rPr>
      <t>汇益</t>
    </r>
    <r>
      <rPr>
        <sz val="8"/>
        <color indexed="8"/>
        <rFont val="MS Sans Serif"/>
        <charset val="134"/>
      </rPr>
      <t>7</t>
    </r>
    <r>
      <rPr>
        <sz val="8"/>
        <color indexed="8"/>
        <rFont val="宋体"/>
        <charset val="134"/>
      </rPr>
      <t>号</t>
    </r>
  </si>
  <si>
    <t>L70600</t>
  </si>
  <si>
    <t>交银国信·汇益8号组合投资集合资金信托计划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</si>
  <si>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汇益</t>
    </r>
    <r>
      <rPr>
        <sz val="8"/>
        <color indexed="8"/>
        <rFont val="MS Sans Serif"/>
        <charset val="134"/>
      </rPr>
      <t>8</t>
    </r>
    <r>
      <rPr>
        <sz val="8"/>
        <color indexed="8"/>
        <rFont val="宋体"/>
        <charset val="134"/>
      </rPr>
      <t>号组合投资集合资金信托计划</t>
    </r>
  </si>
  <si>
    <t>账套</t>
  </si>
  <si>
    <t>产品代码</t>
  </si>
  <si>
    <t>资产净值</t>
  </si>
  <si>
    <t>七日年化收益率(%)</t>
  </si>
  <si>
    <t>三十日年化收益率(%)</t>
  </si>
  <si>
    <t>3407交银国信·汇益1号组合投资集合资金信托计划</t>
  </si>
  <si>
    <t>F23100</t>
  </si>
  <si>
    <t>1.0000</t>
  </si>
  <si>
    <t>NC2300</t>
  </si>
  <si>
    <t>交银国信·汇益固收稳健28天3号组合投资集合资金信托计划</t>
  </si>
  <si>
    <t>3.4109</t>
  </si>
  <si>
    <t>3.4071</t>
  </si>
  <si>
    <t>3.4060</t>
  </si>
  <si>
    <t>3.4038</t>
  </si>
  <si>
    <t>3.4026</t>
  </si>
  <si>
    <t>3.3632</t>
  </si>
  <si>
    <t>3.3301</t>
  </si>
  <si>
    <t>3.3249</t>
  </si>
  <si>
    <t>3.3181</t>
  </si>
  <si>
    <t>3.3102</t>
  </si>
  <si>
    <t>3.3011</t>
  </si>
  <si>
    <t>3.2592</t>
  </si>
  <si>
    <t>3.2547</t>
  </si>
  <si>
    <t>3.2462</t>
  </si>
  <si>
    <t>3.2358</t>
  </si>
  <si>
    <t>3.2246</t>
  </si>
  <si>
    <t>3.2028</t>
  </si>
  <si>
    <t>3.1880</t>
  </si>
  <si>
    <t>3.1813</t>
  </si>
  <si>
    <t>3.1183</t>
  </si>
  <si>
    <t>3.1158</t>
  </si>
  <si>
    <t>3.1064</t>
  </si>
  <si>
    <t>3.0950</t>
  </si>
  <si>
    <t>3.0833</t>
  </si>
  <si>
    <t>3.0711</t>
  </si>
  <si>
    <t>3.0867</t>
  </si>
  <si>
    <t>3.0869</t>
  </si>
  <si>
    <t>3.0844</t>
  </si>
  <si>
    <t>3.0806</t>
  </si>
  <si>
    <t>3.0757</t>
  </si>
  <si>
    <t>3.0587</t>
  </si>
  <si>
    <t>3.0593</t>
  </si>
  <si>
    <t>3.0621</t>
  </si>
  <si>
    <t>3.0583</t>
  </si>
  <si>
    <t>3.0545</t>
  </si>
  <si>
    <t>3.0436</t>
  </si>
  <si>
    <t>3.0309</t>
  </si>
  <si>
    <t>3.0186</t>
  </si>
  <si>
    <t>3.0152</t>
  </si>
  <si>
    <t>3.0044</t>
  </si>
  <si>
    <t>3.0004</t>
  </si>
  <si>
    <t>3.1825</t>
  </si>
  <si>
    <t>2.9897</t>
  </si>
  <si>
    <t>3.1643</t>
  </si>
  <si>
    <t>2.9938</t>
  </si>
  <si>
    <t>3.1595</t>
  </si>
  <si>
    <t>2.9966</t>
  </si>
  <si>
    <t>3.1555</t>
  </si>
  <si>
    <t>3.0122</t>
  </si>
  <si>
    <t>3.1562</t>
  </si>
  <si>
    <t>3.1485</t>
  </si>
  <si>
    <t>3.1481</t>
  </si>
  <si>
    <t>3.0431</t>
  </si>
  <si>
    <t>3.1448</t>
  </si>
  <si>
    <t>3.0521</t>
  </si>
  <si>
    <t>3.1440</t>
  </si>
  <si>
    <t>3.0558</t>
  </si>
  <si>
    <t>3.1398</t>
  </si>
  <si>
    <t>3.0625</t>
  </si>
  <si>
    <t>3.1318</t>
  </si>
  <si>
    <t>3.0753</t>
  </si>
  <si>
    <t>3.1314</t>
  </si>
  <si>
    <t>3.0834</t>
  </si>
  <si>
    <t>3.1284</t>
  </si>
  <si>
    <t>3.1025</t>
  </si>
  <si>
    <t>3.1307</t>
  </si>
  <si>
    <t>3.1033</t>
  </si>
  <si>
    <t>3.1277</t>
  </si>
  <si>
    <t>3.1185</t>
  </si>
  <si>
    <t>3.1162</t>
  </si>
  <si>
    <t>3.1134</t>
  </si>
  <si>
    <t>3.1491</t>
  </si>
  <si>
    <t>3.1110</t>
  </si>
  <si>
    <t>3.1520</t>
  </si>
  <si>
    <t>3.1088</t>
  </si>
  <si>
    <t>3.1528</t>
  </si>
  <si>
    <t>3.1063</t>
  </si>
  <si>
    <t>3.1635</t>
  </si>
  <si>
    <t>3.0985</t>
  </si>
  <si>
    <t>3.1763</t>
  </si>
  <si>
    <t>3.0970</t>
  </si>
  <si>
    <t>3.1837</t>
  </si>
  <si>
    <t>3.0942</t>
  </si>
  <si>
    <t>3.1909</t>
  </si>
  <si>
    <t>3.1928</t>
  </si>
  <si>
    <t>3.0991</t>
  </si>
  <si>
    <t>3.1765</t>
  </si>
  <si>
    <t>3.1008</t>
  </si>
  <si>
    <t>3.1802</t>
  </si>
  <si>
    <t>3.1009</t>
  </si>
  <si>
    <t>3.1808</t>
  </si>
  <si>
    <t>3.1004</t>
  </si>
  <si>
    <t>3.1933</t>
  </si>
  <si>
    <t>3.1061</t>
  </si>
  <si>
    <t>3.1964</t>
  </si>
  <si>
    <t>3.1135</t>
  </si>
  <si>
    <t>3.1146</t>
  </si>
  <si>
    <t>3.2084</t>
  </si>
  <si>
    <t>3.1168</t>
  </si>
  <si>
    <t>3.1789</t>
  </si>
  <si>
    <t>3.1090</t>
  </si>
  <si>
    <t>3.1013</t>
  </si>
  <si>
    <t>3.1152</t>
  </si>
  <si>
    <t>3.0967</t>
  </si>
  <si>
    <t>3.1148</t>
  </si>
  <si>
    <t>3.0964</t>
  </si>
  <si>
    <t>3.1094</t>
  </si>
  <si>
    <t>3.0957</t>
  </si>
  <si>
    <t>3.1080</t>
  </si>
  <si>
    <t>3.0961</t>
  </si>
  <si>
    <t>3.1034</t>
  </si>
  <si>
    <t>3.0825</t>
  </si>
  <si>
    <t>3.0820</t>
  </si>
  <si>
    <t>3.0903</t>
  </si>
  <si>
    <t>3.1139</t>
  </si>
  <si>
    <t>3.1030</t>
  </si>
  <si>
    <t>3.1227</t>
  </si>
  <si>
    <t>3.1482</t>
  </si>
  <si>
    <t>3.1182</t>
  </si>
  <si>
    <t>3.1574</t>
  </si>
  <si>
    <t>3.1230</t>
  </si>
  <si>
    <t>2.4425</t>
  </si>
  <si>
    <t>2.6693</t>
  </si>
  <si>
    <t>2.7036</t>
  </si>
  <si>
    <t>2.8415</t>
  </si>
  <si>
    <t>2.9092</t>
  </si>
  <si>
    <t>3.0487</t>
  </si>
  <si>
    <t>3.1417</t>
  </si>
  <si>
    <t>3.3401</t>
  </si>
  <si>
    <t>3.6022</t>
  </si>
  <si>
    <t>3.5679</t>
  </si>
  <si>
    <t>3.4204</t>
  </si>
  <si>
    <t>3.3415</t>
  </si>
  <si>
    <t>2.9129</t>
  </si>
  <si>
    <t>2.7826</t>
  </si>
  <si>
    <t>2.7067</t>
  </si>
  <si>
    <t>2.8698</t>
  </si>
  <si>
    <t>2.9517</t>
  </si>
  <si>
    <t>3.0427</t>
  </si>
  <si>
    <t>3.1156</t>
  </si>
  <si>
    <t>3.1364</t>
  </si>
  <si>
    <t>3.1683</t>
  </si>
  <si>
    <t>3.1873</t>
  </si>
  <si>
    <t>3.1200</t>
  </si>
  <si>
    <t>3.0785</t>
  </si>
  <si>
    <t>3.0666</t>
  </si>
  <si>
    <t>3.0740</t>
  </si>
  <si>
    <t>3.0582</t>
  </si>
  <si>
    <t>3.0231</t>
  </si>
  <si>
    <t>3.0956</t>
  </si>
  <si>
    <t>3.1397</t>
  </si>
  <si>
    <t>3.1565</t>
  </si>
  <si>
    <t>3.1990</t>
  </si>
  <si>
    <t>3.3290</t>
  </si>
  <si>
    <t>3.3261</t>
  </si>
  <si>
    <t>3.3522</t>
  </si>
  <si>
    <t>3.3693</t>
  </si>
  <si>
    <t>3.3074</t>
  </si>
  <si>
    <t>3.1695</t>
  </si>
  <si>
    <t>3.1552</t>
  </si>
  <si>
    <t>3.1600</t>
  </si>
  <si>
    <t>3.1461</t>
  </si>
  <si>
    <t>3.1199</t>
  </si>
  <si>
    <t>3.0889</t>
  </si>
  <si>
    <t>3.0642</t>
  </si>
  <si>
    <t>3.0995</t>
  </si>
  <si>
    <t>3.0976</t>
  </si>
  <si>
    <t>3.0933</t>
  </si>
  <si>
    <t>3.1101</t>
  </si>
  <si>
    <t>3.1219</t>
  </si>
  <si>
    <t>3.0943</t>
  </si>
  <si>
    <t>3.0683</t>
  </si>
  <si>
    <t>3.0525</t>
  </si>
  <si>
    <t>3.0056</t>
  </si>
  <si>
    <t>3.0100</t>
  </si>
  <si>
    <t>3.0769</t>
  </si>
  <si>
    <t>3.0420</t>
  </si>
  <si>
    <t>3.1104</t>
  </si>
  <si>
    <t>3.1084</t>
  </si>
  <si>
    <t>3.1281</t>
  </si>
  <si>
    <t>3.1269</t>
  </si>
  <si>
    <t>3.1295</t>
  </si>
  <si>
    <t>3.1296</t>
  </si>
  <si>
    <t>3.1166</t>
  </si>
  <si>
    <t>3.1298</t>
  </si>
  <si>
    <t>3.1373</t>
  </si>
  <si>
    <t>3.1384</t>
  </si>
  <si>
    <t>3.1479</t>
  </si>
  <si>
    <t>3.1460</t>
  </si>
  <si>
    <t>3.1450</t>
  </si>
  <si>
    <t>3.0843</t>
  </si>
  <si>
    <t>3.1098</t>
  </si>
  <si>
    <t>3.1423</t>
  </si>
  <si>
    <t>3.1103</t>
  </si>
  <si>
    <t>3.1784</t>
  </si>
  <si>
    <t>3.1154</t>
  </si>
  <si>
    <t>3.1791</t>
  </si>
  <si>
    <t>3.2013</t>
  </si>
  <si>
    <t>3.2530</t>
  </si>
  <si>
    <t>3.1180</t>
  </si>
  <si>
    <t>3.3413</t>
  </si>
  <si>
    <t>3.1424</t>
  </si>
  <si>
    <t>3.2901</t>
  </si>
  <si>
    <t>3.1476</t>
  </si>
  <si>
    <t>3.2662</t>
  </si>
  <si>
    <t>3.2388</t>
  </si>
  <si>
    <t>3.1545</t>
  </si>
  <si>
    <t>3.2024</t>
  </si>
  <si>
    <t>3.1564</t>
  </si>
  <si>
    <t>3.0660</t>
  </si>
  <si>
    <t>3.1576</t>
  </si>
  <si>
    <t>3.0622</t>
  </si>
  <si>
    <t>3.1561</t>
  </si>
  <si>
    <t>3.0522</t>
  </si>
  <si>
    <t>3.1498</t>
  </si>
  <si>
    <t>3.0348</t>
  </si>
  <si>
    <t>3.1483</t>
  </si>
  <si>
    <t>3.0441</t>
  </si>
  <si>
    <t>3.1492</t>
  </si>
  <si>
    <t>3.0117</t>
  </si>
  <si>
    <t>3.1455</t>
  </si>
  <si>
    <t>3.0440</t>
  </si>
  <si>
    <t>3.0565</t>
  </si>
  <si>
    <t>3.1449</t>
  </si>
  <si>
    <t>3.1402</t>
  </si>
  <si>
    <t>3.1531</t>
  </si>
  <si>
    <t>3.1435</t>
  </si>
  <si>
    <t>3.1860</t>
  </si>
  <si>
    <t>3.2351</t>
  </si>
  <si>
    <t>3.1606</t>
  </si>
  <si>
    <t>3.1575</t>
  </si>
  <si>
    <t>3.1644</t>
  </si>
  <si>
    <t>3.1571</t>
  </si>
  <si>
    <t>3.1328</t>
  </si>
  <si>
    <t>3.1507</t>
  </si>
  <si>
    <t>3.0199</t>
  </si>
  <si>
    <t>3.1502</t>
  </si>
  <si>
    <t>3.0600</t>
  </si>
  <si>
    <t>3.1530</t>
  </si>
  <si>
    <t>3.0506</t>
  </si>
  <si>
    <t>3.1515</t>
  </si>
  <si>
    <t>3.0094</t>
  </si>
  <si>
    <t>2.9538</t>
  </si>
  <si>
    <t>3.1207</t>
  </si>
  <si>
    <t>2.9184</t>
  </si>
  <si>
    <t>3.1198</t>
  </si>
  <si>
    <t>2.9203</t>
  </si>
  <si>
    <t>3.1171</t>
  </si>
  <si>
    <t>2.9275</t>
  </si>
  <si>
    <t>3.1145</t>
  </si>
  <si>
    <t>3.1085</t>
  </si>
  <si>
    <t>2.9936</t>
  </si>
  <si>
    <t>3.1126</t>
  </si>
  <si>
    <t>2.9889</t>
  </si>
  <si>
    <t>2.9808</t>
  </si>
  <si>
    <t>2.9809</t>
  </si>
  <si>
    <t>3.1018</t>
  </si>
  <si>
    <t>2.8856</t>
  </si>
  <si>
    <t>3.0922</t>
  </si>
  <si>
    <t>2.8380</t>
  </si>
  <si>
    <t>3.0934</t>
  </si>
  <si>
    <t>3.0895</t>
  </si>
  <si>
    <t>2.8412</t>
  </si>
  <si>
    <t>3.0853</t>
  </si>
  <si>
    <t>2.8348</t>
  </si>
  <si>
    <t>3.0816</t>
  </si>
  <si>
    <t>2.9080</t>
  </si>
  <si>
    <t>2.9391</t>
  </si>
  <si>
    <t>2.9262</t>
  </si>
  <si>
    <t>2.9396</t>
  </si>
  <si>
    <t>3.0713</t>
  </si>
  <si>
    <t>2.9412</t>
  </si>
  <si>
    <t>3.0697</t>
  </si>
  <si>
    <t>3.0686</t>
  </si>
  <si>
    <t>2.9591</t>
  </si>
  <si>
    <t>3.0678</t>
  </si>
  <si>
    <t>2.9590</t>
  </si>
  <si>
    <t>3.0658</t>
  </si>
  <si>
    <t>2.9600</t>
  </si>
  <si>
    <t>3.0598</t>
  </si>
  <si>
    <t>2.9424</t>
  </si>
  <si>
    <t>3.0611</t>
  </si>
  <si>
    <t>2.9250</t>
  </si>
  <si>
    <t>3.0556</t>
  </si>
  <si>
    <t>2.9398</t>
  </si>
  <si>
    <t>3.0534</t>
  </si>
  <si>
    <t>2.9506</t>
  </si>
  <si>
    <t>3.0459</t>
  </si>
  <si>
    <t>2.9553</t>
  </si>
  <si>
    <t>3.0472</t>
  </si>
  <si>
    <t>2.9692</t>
  </si>
  <si>
    <t>3.0434</t>
  </si>
  <si>
    <t>3.0726</t>
  </si>
  <si>
    <t>3.0477</t>
  </si>
  <si>
    <t>3.0488</t>
  </si>
  <si>
    <t>3.0502</t>
  </si>
  <si>
    <t>3.1558</t>
  </si>
  <si>
    <t>3.0482</t>
  </si>
  <si>
    <t>3.0423</t>
  </si>
  <si>
    <t>3.0675</t>
  </si>
  <si>
    <t>3.0392</t>
  </si>
  <si>
    <t>3.0807</t>
  </si>
  <si>
    <t>3.0368</t>
  </si>
  <si>
    <t>3.0182</t>
  </si>
  <si>
    <t>2.9577</t>
  </si>
  <si>
    <t>3.0167</t>
  </si>
  <si>
    <t>3.0170</t>
  </si>
  <si>
    <t>2.9871</t>
  </si>
  <si>
    <t>3.0195</t>
  </si>
  <si>
    <t>2.9989</t>
  </si>
  <si>
    <t>3.0160</t>
  </si>
  <si>
    <t>2.9992</t>
  </si>
  <si>
    <t>3.0162</t>
  </si>
  <si>
    <t>2.9359</t>
  </si>
  <si>
    <t>3.0105</t>
  </si>
  <si>
    <t>2.9358</t>
  </si>
  <si>
    <t>3.0137</t>
  </si>
  <si>
    <t>3.0046</t>
  </si>
  <si>
    <t>2.8917</t>
  </si>
  <si>
    <t>2.9972</t>
  </si>
  <si>
    <t>2.8921</t>
  </si>
  <si>
    <t>2.8625</t>
  </si>
  <si>
    <t>2.9782</t>
  </si>
  <si>
    <t>2.8546</t>
  </si>
  <si>
    <t>2.9743</t>
  </si>
  <si>
    <t>2.8515</t>
  </si>
  <si>
    <t>2.9652</t>
  </si>
  <si>
    <t>2.8689</t>
  </si>
  <si>
    <t>2.8857</t>
  </si>
  <si>
    <t>2.9679</t>
  </si>
  <si>
    <t>2.9126</t>
  </si>
  <si>
    <t>2.9638</t>
  </si>
  <si>
    <t>2.9436</t>
  </si>
  <si>
    <t>2.9661</t>
  </si>
  <si>
    <t>2.9753</t>
  </si>
  <si>
    <t>2.9670</t>
  </si>
  <si>
    <t>2.9801</t>
  </si>
  <si>
    <t>2.9707</t>
  </si>
  <si>
    <t>2.9344</t>
  </si>
  <si>
    <t>2.9663</t>
  </si>
  <si>
    <t>2.9285</t>
  </si>
  <si>
    <t>2.9196</t>
  </si>
  <si>
    <t>2.9624</t>
  </si>
  <si>
    <t>2.9115</t>
  </si>
  <si>
    <t>2.9625</t>
  </si>
  <si>
    <t>2.8846</t>
  </si>
  <si>
    <t>2.8860</t>
  </si>
  <si>
    <t>2.9676</t>
  </si>
  <si>
    <t>2.9668</t>
  </si>
  <si>
    <t>2.8892</t>
  </si>
  <si>
    <t>2.9031</t>
  </si>
  <si>
    <t>2.9220</t>
  </si>
  <si>
    <t>2.9686</t>
  </si>
  <si>
    <t>2.9260</t>
  </si>
  <si>
    <t>2.9658</t>
  </si>
  <si>
    <t>3.1083</t>
  </si>
  <si>
    <t>2.9803</t>
  </si>
  <si>
    <t>3.1325</t>
  </si>
  <si>
    <t>3.1286</t>
  </si>
  <si>
    <t>2.9793</t>
  </si>
  <si>
    <t>3.1313</t>
  </si>
  <si>
    <t>2.9784</t>
  </si>
  <si>
    <t>3.1172</t>
  </si>
  <si>
    <t>2.9794</t>
  </si>
  <si>
    <t>2.9514</t>
  </si>
  <si>
    <t>2.9797</t>
  </si>
  <si>
    <t>2.8293</t>
  </si>
  <si>
    <t>2.8114</t>
  </si>
  <si>
    <t>2.7953</t>
  </si>
  <si>
    <t>2.9683</t>
  </si>
  <si>
    <t>2.7808</t>
  </si>
  <si>
    <t>2.9671</t>
  </si>
  <si>
    <t>2.7768</t>
  </si>
  <si>
    <t>2.8624</t>
  </si>
  <si>
    <t>2.9647</t>
  </si>
  <si>
    <t>2.8823</t>
  </si>
  <si>
    <t>2.9635</t>
  </si>
  <si>
    <t>2.8965</t>
  </si>
  <si>
    <t>2.9627</t>
  </si>
  <si>
    <t>3.0239</t>
  </si>
  <si>
    <t>2.9634</t>
  </si>
  <si>
    <t>3.0484</t>
  </si>
  <si>
    <t>2.9621</t>
  </si>
  <si>
    <t>3.0690</t>
  </si>
  <si>
    <t>2.9592</t>
  </si>
  <si>
    <t>3.0864</t>
  </si>
  <si>
    <t>2.9567</t>
  </si>
  <si>
    <t>2.9851</t>
  </si>
  <si>
    <t>2.9570</t>
  </si>
  <si>
    <t>2.9852</t>
  </si>
  <si>
    <t>3.0654</t>
  </si>
  <si>
    <t>2.9598</t>
  </si>
  <si>
    <t>3.0829</t>
  </si>
  <si>
    <t>2.9608</t>
  </si>
  <si>
    <t>3.1032</t>
  </si>
  <si>
    <t>2.9630</t>
  </si>
  <si>
    <t>3.0770</t>
  </si>
  <si>
    <t>2.9619</t>
  </si>
  <si>
    <t>3.0430</t>
  </si>
  <si>
    <t>2.9607</t>
  </si>
  <si>
    <t>2.8770</t>
  </si>
  <si>
    <t>2.8821</t>
  </si>
  <si>
    <t>2.9549</t>
  </si>
  <si>
    <t>2.8547</t>
  </si>
  <si>
    <t>2.9529</t>
  </si>
  <si>
    <t>2.8704</t>
  </si>
  <si>
    <t>2.9508</t>
  </si>
  <si>
    <t>2.8710</t>
  </si>
  <si>
    <t>2.8524</t>
  </si>
  <si>
    <t>2.9485</t>
  </si>
  <si>
    <t>2.8290</t>
  </si>
  <si>
    <t>2.8413</t>
  </si>
  <si>
    <t>2.9465</t>
  </si>
  <si>
    <t>2.9439</t>
  </si>
  <si>
    <t>2.7841</t>
  </si>
  <si>
    <t>2.7824</t>
  </si>
  <si>
    <t>2.9401</t>
  </si>
  <si>
    <t>2.7988</t>
  </si>
  <si>
    <t>2.7885</t>
  </si>
  <si>
    <t>2.9405</t>
  </si>
  <si>
    <t>2.8139</t>
  </si>
  <si>
    <t>2.9420</t>
  </si>
  <si>
    <t>2.9415</t>
  </si>
  <si>
    <t>2.9174</t>
  </si>
  <si>
    <t>2.9737</t>
  </si>
  <si>
    <t>2.9472</t>
  </si>
  <si>
    <t>2.9656</t>
  </si>
  <si>
    <t>2.9416</t>
  </si>
  <si>
    <t>2.9421</t>
  </si>
  <si>
    <t>2.9356</t>
  </si>
  <si>
    <t>2.8521</t>
  </si>
  <si>
    <t>2.9378</t>
  </si>
  <si>
    <t>2.8223</t>
  </si>
  <si>
    <t>2.6430</t>
  </si>
  <si>
    <t>2.7215</t>
  </si>
  <si>
    <t>2.9138</t>
  </si>
  <si>
    <t>2.8338</t>
  </si>
  <si>
    <t>2.9212</t>
  </si>
  <si>
    <t>2.8652</t>
  </si>
  <si>
    <t>2.9189</t>
  </si>
  <si>
    <t>2.8907</t>
  </si>
  <si>
    <t>2.9175</t>
  </si>
  <si>
    <t>2.8932</t>
  </si>
  <si>
    <t>2.9150</t>
  </si>
  <si>
    <t>2.9039</t>
  </si>
  <si>
    <t>2.9053</t>
  </si>
  <si>
    <t>2.7204</t>
  </si>
  <si>
    <t>2.9035</t>
  </si>
  <si>
    <t>2.7448</t>
  </si>
  <si>
    <t>2.9018</t>
  </si>
  <si>
    <t>2.7255</t>
  </si>
  <si>
    <t>2.8814</t>
  </si>
  <si>
    <t>2.8421</t>
  </si>
  <si>
    <t>2.8800</t>
  </si>
  <si>
    <t>2.8270</t>
  </si>
  <si>
    <t>2.8793</t>
  </si>
  <si>
    <t>2.8400</t>
  </si>
  <si>
    <t>2.8757</t>
  </si>
  <si>
    <t>2.7375</t>
  </si>
  <si>
    <t>2.8743</t>
  </si>
  <si>
    <t>2.6932</t>
  </si>
  <si>
    <t>2.8731</t>
  </si>
  <si>
    <t>2.8724</t>
  </si>
  <si>
    <t>2.6725</t>
  </si>
  <si>
    <t>2.8709</t>
  </si>
  <si>
    <t>2.7013</t>
  </si>
  <si>
    <t>2.6849</t>
  </si>
  <si>
    <t>2.8606</t>
  </si>
  <si>
    <t>2.8565</t>
  </si>
  <si>
    <t>2.6608</t>
  </si>
  <si>
    <t>2.8541</t>
  </si>
  <si>
    <t>2.7913</t>
  </si>
  <si>
    <t>2.8529</t>
  </si>
  <si>
    <t>2.7934</t>
  </si>
  <si>
    <t>2.8501</t>
  </si>
  <si>
    <t>2.8853</t>
  </si>
  <si>
    <t>2.8481</t>
  </si>
  <si>
    <t>3.0054</t>
  </si>
  <si>
    <t>2.8516</t>
  </si>
  <si>
    <t>3.0219</t>
  </si>
  <si>
    <t>3.1045</t>
  </si>
  <si>
    <t>2.8488</t>
  </si>
  <si>
    <t>3.0986</t>
  </si>
  <si>
    <t>2.8494</t>
  </si>
  <si>
    <t>3.0575</t>
  </si>
  <si>
    <t>2.8443</t>
  </si>
  <si>
    <t>2.8372</t>
  </si>
  <si>
    <t>2.7035</t>
  </si>
  <si>
    <t>2.8303</t>
  </si>
  <si>
    <t>2.6182</t>
  </si>
  <si>
    <t>2.8260</t>
  </si>
  <si>
    <t>2.6007</t>
  </si>
  <si>
    <t>2.8224</t>
  </si>
  <si>
    <t>2.6070</t>
  </si>
  <si>
    <t>2.8198</t>
  </si>
  <si>
    <t>2.5594</t>
  </si>
  <si>
    <t>2.8112</t>
  </si>
  <si>
    <t>2.5814</t>
  </si>
  <si>
    <t>2.5943</t>
  </si>
  <si>
    <t>2.6269</t>
  </si>
  <si>
    <t>2.6324</t>
  </si>
  <si>
    <t>2.8054</t>
  </si>
  <si>
    <t>2.6960</t>
  </si>
  <si>
    <t>2.8044</t>
  </si>
  <si>
    <t>2.7166</t>
  </si>
  <si>
    <t>2.8022</t>
  </si>
  <si>
    <t>2.7207</t>
  </si>
  <si>
    <t>2.8005</t>
  </si>
  <si>
    <t>2.7172</t>
  </si>
  <si>
    <t>2.7653</t>
  </si>
  <si>
    <t>2.7956</t>
  </si>
  <si>
    <t>2.7909</t>
  </si>
  <si>
    <t>2.7966</t>
  </si>
  <si>
    <t>2.8063</t>
  </si>
  <si>
    <t>2.7940</t>
  </si>
  <si>
    <t>2.6986</t>
  </si>
  <si>
    <t>2.7744</t>
  </si>
  <si>
    <t>2.7050</t>
  </si>
  <si>
    <t>2.7759</t>
  </si>
  <si>
    <t>2.6500</t>
  </si>
  <si>
    <t>2.7715</t>
  </si>
  <si>
    <t>2.6146</t>
  </si>
  <si>
    <t>2.7673</t>
  </si>
  <si>
    <t>2.5987</t>
  </si>
  <si>
    <t>2.6010</t>
  </si>
  <si>
    <t>2.7662</t>
  </si>
  <si>
    <t>2.5392</t>
  </si>
  <si>
    <t>2.7608</t>
  </si>
  <si>
    <t>2.4953</t>
  </si>
  <si>
    <t>2.7621</t>
  </si>
  <si>
    <t>2.5279</t>
  </si>
  <si>
    <t>2.7611</t>
  </si>
  <si>
    <t>2.5773</t>
  </si>
  <si>
    <t>2.7622</t>
  </si>
  <si>
    <t>2.5826</t>
  </si>
  <si>
    <t>2.7614</t>
  </si>
  <si>
    <t>2.6145</t>
  </si>
  <si>
    <t>2.7436</t>
  </si>
  <si>
    <t>2.6088</t>
  </si>
  <si>
    <t>2.7420</t>
  </si>
  <si>
    <t>2.6393</t>
  </si>
  <si>
    <t>2.7414</t>
  </si>
  <si>
    <t>2.7421</t>
  </si>
  <si>
    <t>2.6293</t>
  </si>
  <si>
    <t>2.7405</t>
  </si>
  <si>
    <t>2.6432</t>
  </si>
  <si>
    <t>2.7382</t>
  </si>
  <si>
    <t>2.7351</t>
  </si>
  <si>
    <t>2.6520</t>
  </si>
  <si>
    <t>2.7342</t>
  </si>
  <si>
    <t>2.6508</t>
  </si>
  <si>
    <t>2.7341</t>
  </si>
  <si>
    <t>2.6575</t>
  </si>
  <si>
    <t>2.7325</t>
  </si>
  <si>
    <t>2.6668</t>
  </si>
  <si>
    <t>2.7288</t>
  </si>
  <si>
    <t>2.6738</t>
  </si>
  <si>
    <t>2.7276</t>
  </si>
  <si>
    <t>2.6510</t>
  </si>
  <si>
    <t>2.7234</t>
  </si>
  <si>
    <t>2.6176</t>
  </si>
  <si>
    <t>2.7200</t>
  </si>
  <si>
    <t>2.6044</t>
  </si>
  <si>
    <t>2.7154</t>
  </si>
  <si>
    <t>2.5074</t>
  </si>
  <si>
    <t>2.7100</t>
  </si>
  <si>
    <t>2.4990</t>
  </si>
  <si>
    <t>2.7086</t>
  </si>
  <si>
    <t>2.5606</t>
  </si>
  <si>
    <t>2.7095</t>
  </si>
  <si>
    <t>2.5770</t>
  </si>
  <si>
    <t>2.7081</t>
  </si>
  <si>
    <t>2.6197</t>
  </si>
  <si>
    <t>2.7130</t>
  </si>
  <si>
    <t>2.7121</t>
  </si>
  <si>
    <t>2.6926</t>
  </si>
  <si>
    <t>2.7152</t>
  </si>
  <si>
    <t>2.7137</t>
  </si>
  <si>
    <t>2.8150</t>
  </si>
  <si>
    <t>2.7099</t>
  </si>
  <si>
    <t>2.8080</t>
  </si>
  <si>
    <t>2.7027</t>
  </si>
  <si>
    <t>2.8367</t>
  </si>
  <si>
    <t>2.7084</t>
  </si>
  <si>
    <t>2.8545</t>
  </si>
  <si>
    <t>2.7014</t>
  </si>
  <si>
    <t>2.8579</t>
  </si>
  <si>
    <t>2.7024</t>
  </si>
  <si>
    <t>2.6847</t>
  </si>
  <si>
    <t>2.8862</t>
  </si>
  <si>
    <t>2.6839</t>
  </si>
  <si>
    <t>2.8081</t>
  </si>
  <si>
    <t>2.6791</t>
  </si>
  <si>
    <t>2.7959</t>
  </si>
  <si>
    <t>2.6777</t>
  </si>
  <si>
    <t>2.7416</t>
  </si>
  <si>
    <t>2.6778</t>
  </si>
  <si>
    <t>2.7004</t>
  </si>
  <si>
    <t>2.6776</t>
  </si>
  <si>
    <t>2.6133</t>
  </si>
  <si>
    <t>2.6462</t>
  </si>
  <si>
    <t>2.6773</t>
  </si>
  <si>
    <t>2.6085</t>
  </si>
  <si>
    <t>2.5976</t>
  </si>
  <si>
    <t>2.6768</t>
  </si>
  <si>
    <t>2.5883</t>
  </si>
  <si>
    <t>2.6792</t>
  </si>
  <si>
    <t>2.5870</t>
  </si>
  <si>
    <t>2.6417</t>
  </si>
  <si>
    <t>2.6420</t>
  </si>
  <si>
    <t>2.6796</t>
  </si>
  <si>
    <t>2.6723</t>
  </si>
  <si>
    <t>2.7685</t>
  </si>
  <si>
    <t>2.6848</t>
  </si>
  <si>
    <t>2.7455</t>
  </si>
  <si>
    <t>2.6825</t>
  </si>
  <si>
    <t>2.7967</t>
  </si>
  <si>
    <t>2.6927</t>
  </si>
  <si>
    <t>2.6922</t>
  </si>
  <si>
    <t>2.7844</t>
  </si>
  <si>
    <t>2.8970</t>
  </si>
  <si>
    <t>2.7005</t>
  </si>
  <si>
    <t>2.7054</t>
  </si>
  <si>
    <t>3.0372</t>
  </si>
  <si>
    <t>2.7116</t>
  </si>
  <si>
    <t>2.7129</t>
  </si>
  <si>
    <t>3.0775</t>
  </si>
  <si>
    <t>2.7224</t>
  </si>
  <si>
    <t>3.0700</t>
  </si>
  <si>
    <t>2.7284</t>
  </si>
  <si>
    <t>2.8706</t>
  </si>
  <si>
    <t>2.7223</t>
  </si>
  <si>
    <t>2.7301</t>
  </si>
  <si>
    <t>2.7037</t>
  </si>
  <si>
    <t>2.0471</t>
  </si>
  <si>
    <t>1.2382</t>
  </si>
  <si>
    <t>2.6322</t>
  </si>
  <si>
    <t>1.5388</t>
  </si>
  <si>
    <t>2.6465</t>
  </si>
  <si>
    <t>1.8113</t>
  </si>
  <si>
    <t>2.6714</t>
  </si>
  <si>
    <t>2.6678</t>
  </si>
  <si>
    <t>2.4843</t>
  </si>
  <si>
    <t>2.6747</t>
  </si>
  <si>
    <t>3.2051</t>
  </si>
  <si>
    <t>2.6756</t>
  </si>
  <si>
    <t>2.6744</t>
  </si>
  <si>
    <t>2.7710</t>
  </si>
  <si>
    <t>2.6362</t>
  </si>
  <si>
    <t>2.6781</t>
  </si>
  <si>
    <t>2.5486</t>
  </si>
  <si>
    <t>2.6699</t>
  </si>
  <si>
    <t>2.6062</t>
  </si>
  <si>
    <t>2.6710</t>
  </si>
  <si>
    <t>2.6102</t>
  </si>
  <si>
    <t>2.6732</t>
  </si>
  <si>
    <t>2.6283</t>
  </si>
  <si>
    <t>2.6830</t>
  </si>
  <si>
    <t>2.7603</t>
  </si>
  <si>
    <t>2.8742</t>
  </si>
  <si>
    <t>2.6870</t>
  </si>
  <si>
    <t>2.8702</t>
  </si>
  <si>
    <t>2.6903</t>
  </si>
  <si>
    <t>2.8320</t>
  </si>
  <si>
    <t>2.6944</t>
  </si>
  <si>
    <t>2.8109</t>
  </si>
  <si>
    <t>2.7723</t>
  </si>
  <si>
    <t>2.7516</t>
  </si>
  <si>
    <t>2.7063</t>
  </si>
  <si>
    <t>2.7576</t>
  </si>
  <si>
    <t>2.7897</t>
  </si>
  <si>
    <t>2.7077</t>
  </si>
  <si>
    <t>2.7072</t>
  </si>
  <si>
    <t>2.7643</t>
  </si>
  <si>
    <t>2.7664</t>
  </si>
  <si>
    <t>2.7093</t>
  </si>
  <si>
    <t>2.7903</t>
  </si>
  <si>
    <t>2.8483</t>
  </si>
  <si>
    <t>2.8394</t>
  </si>
  <si>
    <t>2.7074</t>
  </si>
  <si>
    <t>2.8008</t>
  </si>
  <si>
    <t>2.7051</t>
  </si>
  <si>
    <t>2.6992</t>
  </si>
  <si>
    <t>2.7669</t>
  </si>
  <si>
    <t>2.7009</t>
  </si>
  <si>
    <t>2.7297</t>
  </si>
  <si>
    <t>2.7089</t>
  </si>
  <si>
    <t>2.7807</t>
  </si>
  <si>
    <t>2.7830</t>
  </si>
  <si>
    <t>2.7148</t>
  </si>
  <si>
    <t>2.8024</t>
  </si>
  <si>
    <t>2.8158</t>
  </si>
  <si>
    <t>2.7195</t>
  </si>
  <si>
    <t>2.8206</t>
  </si>
  <si>
    <t>2.7593</t>
  </si>
  <si>
    <t>2.7220</t>
  </si>
  <si>
    <t>2.7257</t>
  </si>
  <si>
    <t>2.7432</t>
  </si>
  <si>
    <t>2.7226</t>
  </si>
  <si>
    <t>2.7222</t>
  </si>
  <si>
    <t>2.6836</t>
  </si>
  <si>
    <t>2.7155</t>
  </si>
  <si>
    <t>2.6611</t>
  </si>
  <si>
    <t>2.7150</t>
  </si>
  <si>
    <t>2.7101</t>
  </si>
  <si>
    <t>2.6369</t>
  </si>
  <si>
    <t>2.6018</t>
  </si>
  <si>
    <t>2.7045</t>
  </si>
  <si>
    <t>2.6288</t>
  </si>
  <si>
    <t>2.6268</t>
  </si>
  <si>
    <t>2.6147</t>
  </si>
  <si>
    <t>2.6131</t>
  </si>
  <si>
    <t>2.6763</t>
  </si>
  <si>
    <t>2.6401</t>
  </si>
  <si>
    <t>2.6753</t>
  </si>
  <si>
    <t>2.6125</t>
  </si>
  <si>
    <t>2.6027</t>
  </si>
  <si>
    <t>2.6580</t>
  </si>
  <si>
    <t>2.6218</t>
  </si>
  <si>
    <t>2.6478</t>
  </si>
  <si>
    <t>2.6140</t>
  </si>
  <si>
    <t>2.5644</t>
  </si>
  <si>
    <t>2.5837</t>
  </si>
  <si>
    <t>2.5218</t>
  </si>
  <si>
    <t>2.7461</t>
  </si>
  <si>
    <t>2.7311</t>
  </si>
  <si>
    <t>2.5099</t>
  </si>
  <si>
    <t>2.4030</t>
  </si>
  <si>
    <t>2.6984</t>
  </si>
  <si>
    <t>2.4657</t>
  </si>
  <si>
    <t>2.6977</t>
  </si>
  <si>
    <t>2.4922</t>
  </si>
  <si>
    <t>2.6916</t>
  </si>
  <si>
    <t>2.5047</t>
  </si>
  <si>
    <t>2.4873</t>
  </si>
  <si>
    <t>2.6829</t>
  </si>
  <si>
    <t>2.5548</t>
  </si>
  <si>
    <t>2.6819</t>
  </si>
  <si>
    <t>2.6817</t>
  </si>
  <si>
    <t>2.5627</t>
  </si>
  <si>
    <t>2.6859</t>
  </si>
  <si>
    <t>2.5505</t>
  </si>
  <si>
    <t>2.6896</t>
  </si>
  <si>
    <t>2.5749</t>
  </si>
  <si>
    <t>2.6860</t>
  </si>
  <si>
    <t>2.6059</t>
  </si>
  <si>
    <t>2.6815</t>
  </si>
  <si>
    <t>2.6200</t>
  </si>
  <si>
    <t>2.6748</t>
  </si>
  <si>
    <t>2.5811</t>
  </si>
  <si>
    <t>2.5679</t>
  </si>
  <si>
    <t>2.5734</t>
  </si>
  <si>
    <t>2.6651</t>
  </si>
  <si>
    <t>2.5199</t>
  </si>
  <si>
    <t>2.5112</t>
  </si>
  <si>
    <t>2.6516</t>
  </si>
  <si>
    <t>2.4971</t>
  </si>
  <si>
    <t>2.6497</t>
  </si>
  <si>
    <t>2.5846</t>
  </si>
  <si>
    <t>2.6514</t>
  </si>
  <si>
    <t>2.5628</t>
  </si>
  <si>
    <t>2.6467</t>
  </si>
  <si>
    <t>2.5765</t>
  </si>
  <si>
    <t>2.6414</t>
  </si>
  <si>
    <t>2.6532</t>
  </si>
  <si>
    <t>2.6464</t>
  </si>
  <si>
    <t>2.7410</t>
  </si>
  <si>
    <t>2.6518</t>
  </si>
  <si>
    <t>2.6774</t>
  </si>
  <si>
    <t>2.7052</t>
  </si>
  <si>
    <t>2.6348</t>
  </si>
  <si>
    <t>2.7090</t>
  </si>
  <si>
    <t>2.6356</t>
  </si>
  <si>
    <t>2.6374</t>
  </si>
  <si>
    <t>2.6341</t>
  </si>
  <si>
    <t>2.7044</t>
  </si>
  <si>
    <t>2.7075</t>
  </si>
  <si>
    <t>2.6271</t>
  </si>
  <si>
    <t>2.6294</t>
  </si>
  <si>
    <t>2.5247</t>
  </si>
  <si>
    <t>2.6247</t>
  </si>
  <si>
    <t>2.5293</t>
  </si>
  <si>
    <t>2.6251</t>
  </si>
  <si>
    <t>2.5530</t>
  </si>
  <si>
    <t>2.6169</t>
  </si>
  <si>
    <t>2.5592</t>
  </si>
  <si>
    <t>2.6186</t>
  </si>
  <si>
    <t>2.6979</t>
  </si>
  <si>
    <t>2.6237</t>
  </si>
  <si>
    <t>2.6199</t>
  </si>
  <si>
    <t>2.6171</t>
  </si>
  <si>
    <t>2.6641</t>
  </si>
  <si>
    <t>2.6566</t>
  </si>
  <si>
    <t>2.6061</t>
  </si>
  <si>
    <t>2.5455</t>
  </si>
  <si>
    <t>2.6073</t>
  </si>
  <si>
    <t>2.5851</t>
  </si>
  <si>
    <t>2.5928</t>
  </si>
  <si>
    <t>2.6056</t>
  </si>
  <si>
    <t>2.5850</t>
  </si>
  <si>
    <t>2.5993</t>
  </si>
  <si>
    <t>2.6317</t>
  </si>
  <si>
    <t>2.6046</t>
  </si>
  <si>
    <t>2.6192</t>
  </si>
  <si>
    <t>2.6024</t>
  </si>
  <si>
    <t>2.5796</t>
  </si>
  <si>
    <t>2.6029</t>
  </si>
  <si>
    <t>2.6353</t>
  </si>
  <si>
    <t>2.6615</t>
  </si>
  <si>
    <t>2.7114</t>
  </si>
  <si>
    <t>2.4236</t>
  </si>
  <si>
    <t>2.5912</t>
  </si>
  <si>
    <t>2.2671</t>
  </si>
  <si>
    <t>2.5712</t>
  </si>
  <si>
    <t>2.6064</t>
  </si>
  <si>
    <t>2.5941</t>
  </si>
  <si>
    <t>2.6217</t>
  </si>
  <si>
    <t>2.5911</t>
  </si>
  <si>
    <t>2.6444</t>
  </si>
  <si>
    <t>2.5900</t>
  </si>
  <si>
    <t>2.6495</t>
  </si>
  <si>
    <t>2.5867</t>
  </si>
  <si>
    <t>2.6964</t>
  </si>
  <si>
    <t>2.5887</t>
  </si>
  <si>
    <t>2.4257</t>
  </si>
  <si>
    <t>2.5820</t>
  </si>
  <si>
    <t>2.4323</t>
  </si>
  <si>
    <t>2.5843</t>
  </si>
  <si>
    <t>2.3675</t>
  </si>
  <si>
    <t>2.5795</t>
  </si>
  <si>
    <t>2.3651</t>
  </si>
  <si>
    <t>2.5818</t>
  </si>
  <si>
    <t>2.3704</t>
  </si>
  <si>
    <t>2.3193</t>
  </si>
  <si>
    <t>2.5711</t>
  </si>
  <si>
    <t>2.4091</t>
  </si>
  <si>
    <t>2.5700</t>
  </si>
  <si>
    <t>2.4151</t>
  </si>
  <si>
    <t>2.5739</t>
  </si>
  <si>
    <t>2.4418</t>
  </si>
  <si>
    <t>2.5731</t>
  </si>
  <si>
    <t>2.4782</t>
  </si>
  <si>
    <t>2.5718</t>
  </si>
  <si>
    <t>2.5029</t>
  </si>
  <si>
    <t>2.5669</t>
  </si>
  <si>
    <t>2.4261</t>
  </si>
  <si>
    <t>2.5560</t>
  </si>
  <si>
    <t>2.4359</t>
  </si>
  <si>
    <t>2.5603</t>
  </si>
  <si>
    <t>2.4088</t>
  </si>
  <si>
    <t>2.5559</t>
  </si>
  <si>
    <t>2.5565</t>
  </si>
  <si>
    <t>2.3742</t>
  </si>
  <si>
    <t>2.5521</t>
  </si>
  <si>
    <t>2.3311</t>
  </si>
  <si>
    <t>2.3072</t>
  </si>
  <si>
    <t>2.5454</t>
  </si>
  <si>
    <t>2.2961</t>
  </si>
  <si>
    <t>2.5333</t>
  </si>
  <si>
    <t>2.2589</t>
  </si>
  <si>
    <t>2.5314</t>
  </si>
  <si>
    <t>2.2729</t>
  </si>
  <si>
    <t>2.5295</t>
  </si>
  <si>
    <t>2.2829</t>
  </si>
  <si>
    <t>2.5129</t>
  </si>
  <si>
    <t>2.2760</t>
  </si>
  <si>
    <t>2.5091</t>
  </si>
  <si>
    <t>2.3043</t>
  </si>
  <si>
    <t>2.5061</t>
  </si>
  <si>
    <t>2.2777</t>
  </si>
  <si>
    <t>2.5001</t>
  </si>
  <si>
    <t>2.2965</t>
  </si>
  <si>
    <t>2.4992</t>
  </si>
  <si>
    <t>2.3222</t>
  </si>
  <si>
    <t>2.3302</t>
  </si>
  <si>
    <t>2.4850</t>
  </si>
  <si>
    <t>2.3158</t>
  </si>
  <si>
    <t>2.4757</t>
  </si>
  <si>
    <t>2.3824</t>
  </si>
  <si>
    <t>2.4747</t>
  </si>
  <si>
    <t>2.4166</t>
  </si>
  <si>
    <t>2.4771</t>
  </si>
  <si>
    <t>2.4521</t>
  </si>
  <si>
    <t>2.4694</t>
  </si>
  <si>
    <t>2.4591</t>
  </si>
  <si>
    <t>2.4737</t>
  </si>
  <si>
    <t>2.4700</t>
  </si>
  <si>
    <t>2.4136</t>
  </si>
  <si>
    <t>2.4656</t>
  </si>
  <si>
    <t>2.2375</t>
  </si>
  <si>
    <t>2.4442</t>
  </si>
  <si>
    <t>2.4476</t>
  </si>
  <si>
    <t>2.3012</t>
  </si>
  <si>
    <t>2.4373</t>
  </si>
  <si>
    <t>2.3753</t>
  </si>
  <si>
    <t>2.4419</t>
  </si>
  <si>
    <t>2.4452</t>
  </si>
  <si>
    <t>2.4441</t>
  </si>
  <si>
    <t>2.4324</t>
  </si>
  <si>
    <t>2.4267</t>
  </si>
  <si>
    <t>2.3969</t>
  </si>
  <si>
    <t>2.4688</t>
  </si>
  <si>
    <t>2.4282</t>
  </si>
  <si>
    <t>2.3564</t>
  </si>
  <si>
    <t>2.4234</t>
  </si>
  <si>
    <t>2.2892</t>
  </si>
  <si>
    <t>2.4204</t>
  </si>
  <si>
    <t>2.2771</t>
  </si>
  <si>
    <t>2.1777</t>
  </si>
  <si>
    <t>2.4014</t>
  </si>
  <si>
    <t>2.1755</t>
  </si>
  <si>
    <t>2.3966</t>
  </si>
  <si>
    <t>2.1880</t>
  </si>
  <si>
    <t>2.3885</t>
  </si>
  <si>
    <t>2.2078</t>
  </si>
  <si>
    <t>2.3867</t>
  </si>
  <si>
    <t>2.2178</t>
  </si>
  <si>
    <t>2.3713</t>
  </si>
  <si>
    <t>2.2341</t>
  </si>
  <si>
    <t>2.3708</t>
  </si>
  <si>
    <t>2.1639</t>
  </si>
  <si>
    <t>2.1580</t>
  </si>
  <si>
    <t>2.3698</t>
  </si>
  <si>
    <t>2.0313</t>
  </si>
  <si>
    <t>2.3250</t>
  </si>
  <si>
    <t>2.1681</t>
  </si>
  <si>
    <t>2.3339</t>
  </si>
  <si>
    <t>2.2218</t>
  </si>
  <si>
    <t>2.3327</t>
  </si>
  <si>
    <t>2.2565</t>
  </si>
  <si>
    <t>2.3331</t>
  </si>
  <si>
    <t>2.2641</t>
  </si>
  <si>
    <t>2.3156</t>
  </si>
  <si>
    <t>2.3592</t>
  </si>
  <si>
    <t>2.3198</t>
  </si>
  <si>
    <t>2.2269</t>
  </si>
  <si>
    <t>2.3177</t>
  </si>
  <si>
    <t>2.2060</t>
  </si>
  <si>
    <t>2.3180</t>
  </si>
  <si>
    <t>2.3183</t>
  </si>
  <si>
    <t>2.2257</t>
  </si>
  <si>
    <t>2.3046</t>
  </si>
  <si>
    <t>2.1854</t>
  </si>
  <si>
    <t>2.3051</t>
  </si>
  <si>
    <t>2.2559</t>
  </si>
  <si>
    <t>2.3127</t>
  </si>
  <si>
    <t>2.2693</t>
  </si>
  <si>
    <t>2.3120</t>
  </si>
  <si>
    <t>2.2775</t>
  </si>
  <si>
    <t>2.2916</t>
  </si>
  <si>
    <t>2.2930</t>
  </si>
  <si>
    <t>2.2927</t>
  </si>
  <si>
    <t>2.3396</t>
  </si>
  <si>
    <t>2.3000</t>
  </si>
  <si>
    <t>2.3733</t>
  </si>
  <si>
    <t>2.3013</t>
  </si>
  <si>
    <t>2.3740</t>
  </si>
  <si>
    <t>2.2981</t>
  </si>
  <si>
    <t>2.2388</t>
  </si>
  <si>
    <t>2.2908</t>
  </si>
  <si>
    <t>2.3553</t>
  </si>
  <si>
    <t>2.2926</t>
  </si>
  <si>
    <t>2.2363</t>
  </si>
  <si>
    <t>2.2873</t>
  </si>
  <si>
    <t>2.2855</t>
  </si>
  <si>
    <t>2.3034</t>
  </si>
  <si>
    <t>2.2887</t>
  </si>
  <si>
    <t>2.2849</t>
  </si>
  <si>
    <t>2.2494</t>
  </si>
  <si>
    <t>2.2872</t>
  </si>
  <si>
    <t>2.2470</t>
  </si>
  <si>
    <t>2.2036</t>
  </si>
  <si>
    <t>2.2809</t>
  </si>
  <si>
    <t>2.2046</t>
  </si>
  <si>
    <t>2.2827</t>
  </si>
  <si>
    <t>2.1811</t>
  </si>
  <si>
    <t>2.2776</t>
  </si>
  <si>
    <t>2.1494</t>
  </si>
  <si>
    <t>2.2753</t>
  </si>
  <si>
    <t>2.2757</t>
  </si>
  <si>
    <t>2.2703</t>
  </si>
  <si>
    <t>2.2094</t>
  </si>
  <si>
    <t>2.2741</t>
  </si>
  <si>
    <t>2.2264</t>
  </si>
  <si>
    <t>2.2697</t>
  </si>
  <si>
    <t>2.2708</t>
  </si>
  <si>
    <t>2.2747</t>
  </si>
  <si>
    <t>2.4272</t>
  </si>
  <si>
    <t>2.2657</t>
  </si>
  <si>
    <t>2.4273</t>
  </si>
  <si>
    <t>2.2664</t>
  </si>
  <si>
    <t>2.3978</t>
  </si>
  <si>
    <t>2.2652</t>
  </si>
  <si>
    <t>2.3276</t>
  </si>
  <si>
    <t>2.2603</t>
  </si>
  <si>
    <t>2.2633</t>
  </si>
  <si>
    <t>2.1178</t>
  </si>
  <si>
    <t>2.2564</t>
  </si>
  <si>
    <t>2.0898</t>
  </si>
  <si>
    <t>2.1873</t>
  </si>
  <si>
    <t>2.2478</t>
  </si>
  <si>
    <t>2.1881</t>
  </si>
  <si>
    <t>2.2434</t>
  </si>
  <si>
    <t>2.2016</t>
  </si>
  <si>
    <t>2.1485</t>
  </si>
  <si>
    <t>2.2260</t>
  </si>
  <si>
    <t>2.0529</t>
  </si>
  <si>
    <t>2.2242</t>
  </si>
  <si>
    <t>2.0290</t>
  </si>
  <si>
    <t>2.2225</t>
  </si>
  <si>
    <t>2.0267</t>
  </si>
  <si>
    <t>1.9880</t>
  </si>
  <si>
    <t>2.0573</t>
  </si>
  <si>
    <t>2.2167</t>
  </si>
  <si>
    <t>2.0930</t>
  </si>
  <si>
    <t>2.1272</t>
  </si>
  <si>
    <t>2.1085</t>
  </si>
  <si>
    <t>2.2154</t>
  </si>
  <si>
    <t>2.1701</t>
  </si>
  <si>
    <t>2.2113</t>
  </si>
  <si>
    <t>2.1283</t>
  </si>
  <si>
    <t>2.2139</t>
  </si>
  <si>
    <t>2.1291</t>
  </si>
  <si>
    <t>2.2156</t>
  </si>
  <si>
    <t>2.1133</t>
  </si>
  <si>
    <t>2.2202</t>
  </si>
  <si>
    <t>2.1806</t>
  </si>
  <si>
    <t>2.2185</t>
  </si>
  <si>
    <t>2.1660</t>
  </si>
  <si>
    <t>2.1216</t>
  </si>
  <si>
    <t>2.2230</t>
  </si>
  <si>
    <t>2.1419</t>
  </si>
  <si>
    <t>2.2120</t>
  </si>
  <si>
    <t>2.1100</t>
  </si>
  <si>
    <t>2.1153</t>
  </si>
  <si>
    <t>2.2043</t>
  </si>
  <si>
    <t>2.2029</t>
  </si>
  <si>
    <t>2.1005</t>
  </si>
  <si>
    <t>2.0751</t>
  </si>
  <si>
    <t>2.1951</t>
  </si>
  <si>
    <t>2.0955</t>
  </si>
  <si>
    <t>2.0653</t>
  </si>
  <si>
    <t>2.0718</t>
  </si>
  <si>
    <t>2.1888</t>
  </si>
  <si>
    <t>2.0629</t>
  </si>
  <si>
    <t>2.0631</t>
  </si>
  <si>
    <t>2.1796</t>
  </si>
  <si>
    <t>2.0698</t>
  </si>
  <si>
    <t>2.1852</t>
  </si>
  <si>
    <t>2.0702</t>
  </si>
  <si>
    <t>2.1757</t>
  </si>
  <si>
    <t>2.0593</t>
  </si>
  <si>
    <t>2.1742</t>
  </si>
  <si>
    <t>2.0613</t>
  </si>
  <si>
    <t>2.1651</t>
  </si>
  <si>
    <t>2.0563</t>
  </si>
  <si>
    <t>2.0923</t>
  </si>
  <si>
    <t>2.1578</t>
  </si>
  <si>
    <t>2.0508</t>
  </si>
  <si>
    <t>2.1634</t>
  </si>
  <si>
    <t>2.0795</t>
  </si>
  <si>
    <t>2.1635</t>
  </si>
  <si>
    <t>2.1048</t>
  </si>
  <si>
    <t>2.1550</t>
  </si>
  <si>
    <t>2.1170</t>
  </si>
  <si>
    <t>2.1559</t>
  </si>
  <si>
    <t>2.0755</t>
  </si>
  <si>
    <t>2.1480</t>
  </si>
  <si>
    <t>2.2074</t>
  </si>
  <si>
    <t>2.1606</t>
  </si>
  <si>
    <t>2.1581</t>
  </si>
  <si>
    <t>2.1870</t>
  </si>
  <si>
    <t>2.1570</t>
  </si>
  <si>
    <t>2.1489</t>
  </si>
  <si>
    <t>2.1974</t>
  </si>
  <si>
    <t>2.1429</t>
  </si>
  <si>
    <t>2.0536</t>
  </si>
  <si>
    <t>2.1491</t>
  </si>
  <si>
    <t>2.1791</t>
  </si>
  <si>
    <t>2.2084</t>
  </si>
  <si>
    <t>2.1557</t>
  </si>
  <si>
    <t>2.2279</t>
  </si>
  <si>
    <t>2.1549</t>
  </si>
  <si>
    <t>2.2512</t>
  </si>
  <si>
    <t>2.1558</t>
  </si>
  <si>
    <t>2.1131</t>
  </si>
  <si>
    <t>2.1487</t>
  </si>
  <si>
    <t>2.0954</t>
  </si>
  <si>
    <t>2.1457</t>
  </si>
  <si>
    <t>2.1198</t>
  </si>
  <si>
    <t>2.1444</t>
  </si>
  <si>
    <t>2.1678</t>
  </si>
  <si>
    <t>2.1331</t>
  </si>
  <si>
    <t>2.2288</t>
  </si>
  <si>
    <t>2.1377</t>
  </si>
  <si>
    <t>2.1733</t>
  </si>
  <si>
    <t>2.1364</t>
  </si>
  <si>
    <t>1.8841</t>
  </si>
  <si>
    <t>2.0997</t>
  </si>
  <si>
    <t>2.2256</t>
  </si>
  <si>
    <t>2.1234</t>
  </si>
  <si>
    <t>2.2713</t>
  </si>
  <si>
    <t>2.1240</t>
  </si>
  <si>
    <t>2.2925</t>
  </si>
  <si>
    <t>2.1275</t>
  </si>
  <si>
    <t>2.4248</t>
  </si>
  <si>
    <t>2.1345</t>
  </si>
  <si>
    <t>2.4524</t>
  </si>
  <si>
    <t>2.1321</t>
  </si>
  <si>
    <t>2.4420</t>
  </si>
  <si>
    <t>2.1295</t>
  </si>
  <si>
    <t>2.1318</t>
  </si>
  <si>
    <t>2.0756</t>
  </si>
  <si>
    <t>2.1294</t>
  </si>
  <si>
    <t>2.0305</t>
  </si>
  <si>
    <t>2.1351</t>
  </si>
  <si>
    <t>0.51943353</t>
  </si>
  <si>
    <t>2.1367</t>
  </si>
  <si>
    <t>0.62388194</t>
  </si>
  <si>
    <t>2.1568</t>
  </si>
  <si>
    <t>0.75440116</t>
  </si>
  <si>
    <t>2.1694</t>
  </si>
  <si>
    <t>0.61402115</t>
  </si>
  <si>
    <t>2.1077</t>
  </si>
  <si>
    <t>2.1335</t>
  </si>
  <si>
    <t>0.65250567</t>
  </si>
  <si>
    <t>2.1265</t>
  </si>
  <si>
    <t>0.60568135</t>
  </si>
  <si>
    <t>2.1027</t>
  </si>
  <si>
    <t>2.1270</t>
  </si>
  <si>
    <t>0.94072278</t>
  </si>
  <si>
    <t>2.1931</t>
  </si>
  <si>
    <t>2.1386</t>
  </si>
  <si>
    <t>0.55854297</t>
  </si>
  <si>
    <t>0.60024242</t>
  </si>
  <si>
    <t>2.1330</t>
  </si>
  <si>
    <t>0.68633083</t>
  </si>
  <si>
    <t>2.1605</t>
  </si>
  <si>
    <t>0.55816067</t>
  </si>
  <si>
    <t>2.1154</t>
  </si>
  <si>
    <t>2.1296</t>
  </si>
  <si>
    <t>0.84457614</t>
  </si>
  <si>
    <t>2.0686</t>
  </si>
  <si>
    <t>0.60278419</t>
  </si>
  <si>
    <t>2.0900</t>
  </si>
  <si>
    <t>2.1319</t>
  </si>
  <si>
    <t>0.61557369</t>
  </si>
  <si>
    <t>2.0973</t>
  </si>
  <si>
    <t>2.1316</t>
  </si>
  <si>
    <t>2.0516</t>
  </si>
  <si>
    <t>2.1302</t>
  </si>
  <si>
    <t>2.0862</t>
  </si>
  <si>
    <t>2.0445</t>
  </si>
  <si>
    <t>2.1356</t>
  </si>
  <si>
    <t>2.0107</t>
  </si>
  <si>
    <t>2.1255</t>
  </si>
  <si>
    <t>2.0134</t>
  </si>
  <si>
    <t>2.1277</t>
  </si>
  <si>
    <t>2.0444</t>
  </si>
  <si>
    <t>2.0693</t>
  </si>
  <si>
    <t>2.1287</t>
  </si>
  <si>
    <t>2.0531</t>
  </si>
  <si>
    <t>2.1348</t>
  </si>
  <si>
    <t>2.0961</t>
  </si>
  <si>
    <t>2.1049</t>
  </si>
  <si>
    <t>2.1303</t>
  </si>
  <si>
    <t>2.0959</t>
  </si>
  <si>
    <t>2.0734</t>
  </si>
  <si>
    <t>2.0984</t>
  </si>
  <si>
    <t>2.1312</t>
  </si>
  <si>
    <t>2.1266</t>
  </si>
  <si>
    <t>2.1334</t>
  </si>
  <si>
    <t>2.0845</t>
  </si>
  <si>
    <t>2.1288</t>
  </si>
  <si>
    <t>2.0423</t>
  </si>
  <si>
    <t>2.1254</t>
  </si>
  <si>
    <t>1.9653</t>
  </si>
  <si>
    <t>2.1211</t>
  </si>
  <si>
    <t>1.9520</t>
  </si>
  <si>
    <t>2.1114</t>
  </si>
  <si>
    <t>1.9449</t>
  </si>
  <si>
    <t>2.1111</t>
  </si>
  <si>
    <t>1.9384</t>
  </si>
  <si>
    <t>2.1096</t>
  </si>
  <si>
    <t>1.9660</t>
  </si>
  <si>
    <t>2.1106</t>
  </si>
  <si>
    <t>1.9831</t>
  </si>
  <si>
    <t>2.1078</t>
  </si>
  <si>
    <t>2.0122</t>
  </si>
  <si>
    <t>2.1068</t>
  </si>
  <si>
    <t>2.0265</t>
  </si>
  <si>
    <t>2.1094</t>
  </si>
  <si>
    <t>1.9900</t>
  </si>
  <si>
    <t>2.0965</t>
  </si>
  <si>
    <t>2.0695</t>
  </si>
  <si>
    <t>2.0989</t>
  </si>
  <si>
    <t>2.0988</t>
  </si>
  <si>
    <t>2.0710</t>
  </si>
  <si>
    <t>2.1091</t>
  </si>
  <si>
    <t>2.0962</t>
  </si>
  <si>
    <t>2.0438</t>
  </si>
  <si>
    <t>2.0815</t>
  </si>
  <si>
    <t>2.0958</t>
  </si>
  <si>
    <t>2.1362</t>
  </si>
  <si>
    <t>2.0883</t>
  </si>
  <si>
    <t>2.0922</t>
  </si>
  <si>
    <t>2.0901</t>
  </si>
  <si>
    <t>1.9898</t>
  </si>
  <si>
    <t>2.0875</t>
  </si>
  <si>
    <t>2.0971</t>
  </si>
  <si>
    <t>2.0006</t>
  </si>
  <si>
    <t>2.0999</t>
  </si>
  <si>
    <t>2.0872</t>
  </si>
  <si>
    <t>2.1067</t>
  </si>
  <si>
    <t>2.1393</t>
  </si>
  <si>
    <t>2.1102</t>
  </si>
  <si>
    <t>2.0410</t>
  </si>
  <si>
    <t>2.0800</t>
  </si>
  <si>
    <t>2.0917</t>
  </si>
  <si>
    <t>2.0766</t>
  </si>
  <si>
    <t>1.9927</t>
  </si>
  <si>
    <t>2.0740</t>
  </si>
  <si>
    <t>1.9952</t>
  </si>
  <si>
    <t>1.9524</t>
  </si>
  <si>
    <t>2.0697</t>
  </si>
  <si>
    <t>1.9814</t>
  </si>
  <si>
    <t>2.0720</t>
  </si>
  <si>
    <t>2.0798</t>
  </si>
  <si>
    <t>2.1037</t>
  </si>
  <si>
    <t>2.0746</t>
  </si>
  <si>
    <t>2.0504</t>
  </si>
  <si>
    <t>2.0674</t>
  </si>
  <si>
    <t>2.0589</t>
  </si>
  <si>
    <t>2.0637</t>
  </si>
  <si>
    <t>2.0230</t>
  </si>
  <si>
    <t>2.0671</t>
  </si>
  <si>
    <t>1.9189</t>
  </si>
  <si>
    <t>2.0606</t>
  </si>
  <si>
    <t>1.9275</t>
  </si>
  <si>
    <t>2.0608</t>
  </si>
  <si>
    <t>NC2100</t>
  </si>
  <si>
    <t>交银国信·汇益固收稳健28天1号组合投资集合资金信托计划</t>
  </si>
  <si>
    <t>3.3773</t>
  </si>
  <si>
    <t>3.4391</t>
  </si>
  <si>
    <t>3.4421</t>
  </si>
  <si>
    <t>3.4414</t>
  </si>
  <si>
    <t>3.4425</t>
  </si>
  <si>
    <t>3.4576</t>
  </si>
  <si>
    <t>3.4595</t>
  </si>
  <si>
    <t>3.4579</t>
  </si>
  <si>
    <t>3.4585</t>
  </si>
  <si>
    <t>3.4581</t>
  </si>
  <si>
    <t>3.4604</t>
  </si>
  <si>
    <t>3.4449</t>
  </si>
  <si>
    <t>3.4422</t>
  </si>
  <si>
    <t>3.4076</t>
  </si>
  <si>
    <t>3.4073</t>
  </si>
  <si>
    <t>3.4070</t>
  </si>
  <si>
    <t>3.4303</t>
  </si>
  <si>
    <t>3.4346</t>
  </si>
  <si>
    <t>3.4428</t>
  </si>
  <si>
    <t>3.4341</t>
  </si>
  <si>
    <t>3.4261</t>
  </si>
  <si>
    <t>3.4101</t>
  </si>
  <si>
    <t>3.4063</t>
  </si>
  <si>
    <t>3.4037</t>
  </si>
  <si>
    <t>3.4003</t>
  </si>
  <si>
    <t>3.4032</t>
  </si>
  <si>
    <t>3.4080</t>
  </si>
  <si>
    <t>3.4072</t>
  </si>
  <si>
    <t>3.4016</t>
  </si>
  <si>
    <t>3.4147</t>
  </si>
  <si>
    <t>3.4007</t>
  </si>
  <si>
    <t>3.1541</t>
  </si>
  <si>
    <t>3.0696</t>
  </si>
  <si>
    <t>3.0645</t>
  </si>
  <si>
    <t>3.0542</t>
  </si>
  <si>
    <t>3.3082</t>
  </si>
  <si>
    <t>3.3566</t>
  </si>
  <si>
    <t>3.3622</t>
  </si>
  <si>
    <t>3.3623</t>
  </si>
  <si>
    <t>3.3662</t>
  </si>
  <si>
    <t>3.3687</t>
  </si>
  <si>
    <t>3.3829</t>
  </si>
  <si>
    <t>3.4030</t>
  </si>
  <si>
    <t>3.4097</t>
  </si>
  <si>
    <t>3.4113</t>
  </si>
  <si>
    <t>3.4055</t>
  </si>
  <si>
    <t>3.3452</t>
  </si>
  <si>
    <t>3.3407</t>
  </si>
  <si>
    <t>3.3342</t>
  </si>
  <si>
    <t>3.3319</t>
  </si>
  <si>
    <t>3.2321</t>
  </si>
  <si>
    <t>3.0815</t>
  </si>
  <si>
    <t>2.9342</t>
  </si>
  <si>
    <t>2.8998</t>
  </si>
  <si>
    <t>2.9766</t>
  </si>
  <si>
    <t>3.3491</t>
  </si>
  <si>
    <t>3.3500</t>
  </si>
  <si>
    <t>3.0887</t>
  </si>
  <si>
    <t>3.0906</t>
  </si>
  <si>
    <t>3.3336</t>
  </si>
  <si>
    <t>3.0860</t>
  </si>
  <si>
    <t>3.3294</t>
  </si>
  <si>
    <t>3.0687</t>
  </si>
  <si>
    <t>3.3251</t>
  </si>
  <si>
    <t>3.3204</t>
  </si>
  <si>
    <t>3.3124</t>
  </si>
  <si>
    <t>3.0653</t>
  </si>
  <si>
    <t>3.0549</t>
  </si>
  <si>
    <t>3.3018</t>
  </si>
  <si>
    <t>3.0198</t>
  </si>
  <si>
    <t>3.2711</t>
  </si>
  <si>
    <t>3.0351</t>
  </si>
  <si>
    <t>3.0298</t>
  </si>
  <si>
    <t>3.2636</t>
  </si>
  <si>
    <t>2.9505</t>
  </si>
  <si>
    <t>3.2524</t>
  </si>
  <si>
    <t>3.2412</t>
  </si>
  <si>
    <t>2.8749</t>
  </si>
  <si>
    <t>3.2372</t>
  </si>
  <si>
    <t>3.2249</t>
  </si>
  <si>
    <t>2.8037</t>
  </si>
  <si>
    <t>3.2203</t>
  </si>
  <si>
    <t>2.7888</t>
  </si>
  <si>
    <t>3.2147</t>
  </si>
  <si>
    <t>2.8734</t>
  </si>
  <si>
    <t>3.2105</t>
  </si>
  <si>
    <t>2.9426</t>
  </si>
  <si>
    <t>3.2048</t>
  </si>
  <si>
    <t>3.1855</t>
  </si>
  <si>
    <t>2.9268</t>
  </si>
  <si>
    <t>3.1805</t>
  </si>
  <si>
    <t>2.9521</t>
  </si>
  <si>
    <t>3.1762</t>
  </si>
  <si>
    <t>2.9546</t>
  </si>
  <si>
    <t>3.1672</t>
  </si>
  <si>
    <t>2.9688</t>
  </si>
  <si>
    <t>3.1462</t>
  </si>
  <si>
    <t>3.1427</t>
  </si>
  <si>
    <t>3.1413</t>
  </si>
  <si>
    <t>3.1389</t>
  </si>
  <si>
    <t>2.9778</t>
  </si>
  <si>
    <t>3.1204</t>
  </si>
  <si>
    <t>2.9667</t>
  </si>
  <si>
    <t>3.1157</t>
  </si>
  <si>
    <t>3.0164</t>
  </si>
  <si>
    <t>3.1093</t>
  </si>
  <si>
    <t>3.0355</t>
  </si>
  <si>
    <t>3.0920</t>
  </si>
  <si>
    <t>3.0411</t>
  </si>
  <si>
    <t>3.0881</t>
  </si>
  <si>
    <t>3.0300</t>
  </si>
  <si>
    <t>3.0852</t>
  </si>
  <si>
    <t>3.0329</t>
  </si>
  <si>
    <t>3.0326</t>
  </si>
  <si>
    <t>3.0874</t>
  </si>
  <si>
    <t>3.0691</t>
  </si>
  <si>
    <t>3.0863</t>
  </si>
  <si>
    <t>3.0710</t>
  </si>
  <si>
    <t>3.0819</t>
  </si>
  <si>
    <t>3.0618</t>
  </si>
  <si>
    <t>3.0701</t>
  </si>
  <si>
    <t>3.0643</t>
  </si>
  <si>
    <t>3.0693</t>
  </si>
  <si>
    <t>3.0651</t>
  </si>
  <si>
    <t>3.0631</t>
  </si>
  <si>
    <t>3.0737</t>
  </si>
  <si>
    <t>3.0994</t>
  </si>
  <si>
    <t>3.0475</t>
  </si>
  <si>
    <t>3.0444</t>
  </si>
  <si>
    <t>3.0944</t>
  </si>
  <si>
    <t>3.0407</t>
  </si>
  <si>
    <t>3.0989</t>
  </si>
  <si>
    <t>3.0375</t>
  </si>
  <si>
    <t>3.0123</t>
  </si>
  <si>
    <t>3.0294</t>
  </si>
  <si>
    <t>2.9364</t>
  </si>
  <si>
    <t>3.0210</t>
  </si>
  <si>
    <t>2.8787</t>
  </si>
  <si>
    <t>3.0086</t>
  </si>
  <si>
    <t>2.8924</t>
  </si>
  <si>
    <t>2.8760</t>
  </si>
  <si>
    <t>3.0022</t>
  </si>
  <si>
    <t>3.0055</t>
  </si>
  <si>
    <t>2.9833</t>
  </si>
  <si>
    <t>3.0102</t>
  </si>
  <si>
    <t>2.9693</t>
  </si>
  <si>
    <t>3.0092</t>
  </si>
  <si>
    <t>3.0077</t>
  </si>
  <si>
    <t>3.0058</t>
  </si>
  <si>
    <t>3.0107</t>
  </si>
  <si>
    <t>3.1332</t>
  </si>
  <si>
    <t>3.0136</t>
  </si>
  <si>
    <t>3.1500</t>
  </si>
  <si>
    <t>3.0138</t>
  </si>
  <si>
    <t>3.1776</t>
  </si>
  <si>
    <t>3.0148</t>
  </si>
  <si>
    <t>3.2074</t>
  </si>
  <si>
    <t>3.0166</t>
  </si>
  <si>
    <t>3.1458</t>
  </si>
  <si>
    <t>3.0176</t>
  </si>
  <si>
    <t>3.1393</t>
  </si>
  <si>
    <t>3.0194</t>
  </si>
  <si>
    <t>3.0149</t>
  </si>
  <si>
    <t>2.9933</t>
  </si>
  <si>
    <t>3.0108</t>
  </si>
  <si>
    <t>2.9564</t>
  </si>
  <si>
    <t>3.0099</t>
  </si>
  <si>
    <t>3.0081</t>
  </si>
  <si>
    <t>2.8195</t>
  </si>
  <si>
    <t>3.0039</t>
  </si>
  <si>
    <t>2.8453</t>
  </si>
  <si>
    <t>3.0029</t>
  </si>
  <si>
    <t>2.9040</t>
  </si>
  <si>
    <t>3.0008</t>
  </si>
  <si>
    <t>2.9127</t>
  </si>
  <si>
    <t>3.0009</t>
  </si>
  <si>
    <t>3.0060</t>
  </si>
  <si>
    <t>2.9350</t>
  </si>
  <si>
    <t>2.9504</t>
  </si>
  <si>
    <t>3.0116</t>
  </si>
  <si>
    <t>2.9297</t>
  </si>
  <si>
    <t>2.9708</t>
  </si>
  <si>
    <t>3.0668</t>
  </si>
  <si>
    <t>3.0204</t>
  </si>
  <si>
    <t>3.0919</t>
  </si>
  <si>
    <t>3.0243</t>
  </si>
  <si>
    <t>3.0251</t>
  </si>
  <si>
    <t>3.0941</t>
  </si>
  <si>
    <t>3.0257</t>
  </si>
  <si>
    <t>3.0818</t>
  </si>
  <si>
    <t>3.0258</t>
  </si>
  <si>
    <t>3.0795</t>
  </si>
  <si>
    <t>3.0290</t>
  </si>
  <si>
    <t>3.0205</t>
  </si>
  <si>
    <t>2.8401</t>
  </si>
  <si>
    <t>3.0153</t>
  </si>
  <si>
    <t>2.8410</t>
  </si>
  <si>
    <t>3.0154</t>
  </si>
  <si>
    <t>2.8191</t>
  </si>
  <si>
    <t>3.0144</t>
  </si>
  <si>
    <t>2.8032</t>
  </si>
  <si>
    <t>3.0147</t>
  </si>
  <si>
    <t>2.9173</t>
  </si>
  <si>
    <t>3.0163</t>
  </si>
  <si>
    <t>2.9894</t>
  </si>
  <si>
    <t>3.0161</t>
  </si>
  <si>
    <t>2.9948</t>
  </si>
  <si>
    <t>2.9616</t>
  </si>
  <si>
    <t>3.0101</t>
  </si>
  <si>
    <t>2.9021</t>
  </si>
  <si>
    <t>3.0040</t>
  </si>
  <si>
    <t>2.8984</t>
  </si>
  <si>
    <t>2.9951</t>
  </si>
  <si>
    <t>2.9913</t>
  </si>
  <si>
    <t>2.9870</t>
  </si>
  <si>
    <t>2.9185</t>
  </si>
  <si>
    <t>2.9219</t>
  </si>
  <si>
    <t>2.9842</t>
  </si>
  <si>
    <t>2.9610</t>
  </si>
  <si>
    <t>2.9862</t>
  </si>
  <si>
    <t>2.9846</t>
  </si>
  <si>
    <t>2.9965</t>
  </si>
  <si>
    <t>2.9811</t>
  </si>
  <si>
    <t>2.9799</t>
  </si>
  <si>
    <t>2.9574</t>
  </si>
  <si>
    <t>2.9848</t>
  </si>
  <si>
    <t>2.9646</t>
  </si>
  <si>
    <t>2.9829</t>
  </si>
  <si>
    <t>2.9843</t>
  </si>
  <si>
    <t>2.9878</t>
  </si>
  <si>
    <t>2.9845</t>
  </si>
  <si>
    <t>2.9861</t>
  </si>
  <si>
    <t>2.9767</t>
  </si>
  <si>
    <t>2.9834</t>
  </si>
  <si>
    <t>2.9653</t>
  </si>
  <si>
    <t>2.9825</t>
  </si>
  <si>
    <t>2.9334</t>
  </si>
  <si>
    <t>2.8656</t>
  </si>
  <si>
    <t>2.9645</t>
  </si>
  <si>
    <t>2.8531</t>
  </si>
  <si>
    <t>2.9606</t>
  </si>
  <si>
    <t>2.8470</t>
  </si>
  <si>
    <t>2.8341</t>
  </si>
  <si>
    <t>2.9524</t>
  </si>
  <si>
    <t>2.9411</t>
  </si>
  <si>
    <t>2.8370</t>
  </si>
  <si>
    <t>2.9428</t>
  </si>
  <si>
    <t>2.8408</t>
  </si>
  <si>
    <t>2.9455</t>
  </si>
  <si>
    <t>2.9444</t>
  </si>
  <si>
    <t>2.8660</t>
  </si>
  <si>
    <t>2.8655</t>
  </si>
  <si>
    <t>2.8691</t>
  </si>
  <si>
    <t>2.8362</t>
  </si>
  <si>
    <t>2.9372</t>
  </si>
  <si>
    <t>2.8429</t>
  </si>
  <si>
    <t>2.8255</t>
  </si>
  <si>
    <t>2.9353</t>
  </si>
  <si>
    <t>2.8240</t>
  </si>
  <si>
    <t>2.9299</t>
  </si>
  <si>
    <t>2.8089</t>
  </si>
  <si>
    <t>2.9182</t>
  </si>
  <si>
    <t>2.8095</t>
  </si>
  <si>
    <t>2.9145</t>
  </si>
  <si>
    <t>2.7955</t>
  </si>
  <si>
    <t>2.9105</t>
  </si>
  <si>
    <t>2.7858</t>
  </si>
  <si>
    <t>2.9062</t>
  </si>
  <si>
    <t>2.7734</t>
  </si>
  <si>
    <t>2.8968</t>
  </si>
  <si>
    <t>2.7678</t>
  </si>
  <si>
    <t>2.8943</t>
  </si>
  <si>
    <t>2.7874</t>
  </si>
  <si>
    <t>2.9045</t>
  </si>
  <si>
    <t>2.8000</t>
  </si>
  <si>
    <t>2.9075</t>
  </si>
  <si>
    <t>2.8280</t>
  </si>
  <si>
    <t>2.8974</t>
  </si>
  <si>
    <t>2.8194</t>
  </si>
  <si>
    <t>2.8926</t>
  </si>
  <si>
    <t>2.8314</t>
  </si>
  <si>
    <t>2.8911</t>
  </si>
  <si>
    <t>2.8161</t>
  </si>
  <si>
    <t>2.8894</t>
  </si>
  <si>
    <t>2.8108</t>
  </si>
  <si>
    <t>2.8852</t>
  </si>
  <si>
    <t>2.8186</t>
  </si>
  <si>
    <t>2.8861</t>
  </si>
  <si>
    <t>2.8227</t>
  </si>
  <si>
    <t>2.8849</t>
  </si>
  <si>
    <t>2.8830</t>
  </si>
  <si>
    <t>2.8226</t>
  </si>
  <si>
    <t>2.8242</t>
  </si>
  <si>
    <t>2.8833</t>
  </si>
  <si>
    <t>2.9286</t>
  </si>
  <si>
    <t>2.8875</t>
  </si>
  <si>
    <t>2.9069</t>
  </si>
  <si>
    <t>2.8867</t>
  </si>
  <si>
    <t>2.9060</t>
  </si>
  <si>
    <t>2.8851</t>
  </si>
  <si>
    <t>2.9066</t>
  </si>
  <si>
    <t>2.8825</t>
  </si>
  <si>
    <t>2.9050</t>
  </si>
  <si>
    <t>2.8816</t>
  </si>
  <si>
    <t>2.8975</t>
  </si>
  <si>
    <t>2.8808</t>
  </si>
  <si>
    <t>2.8747</t>
  </si>
  <si>
    <t>2.8305</t>
  </si>
  <si>
    <t>2.8721</t>
  </si>
  <si>
    <t>2.8411</t>
  </si>
  <si>
    <t>2.8715</t>
  </si>
  <si>
    <t>2.8325</t>
  </si>
  <si>
    <t>2.8657</t>
  </si>
  <si>
    <t>2.8160</t>
  </si>
  <si>
    <t>2.8934</t>
  </si>
  <si>
    <t>2.8802</t>
  </si>
  <si>
    <t>2.8599</t>
  </si>
  <si>
    <t>2.8635</t>
  </si>
  <si>
    <t>2.8414</t>
  </si>
  <si>
    <t>2.8347</t>
  </si>
  <si>
    <t>2.8499</t>
  </si>
  <si>
    <t>2.8235</t>
  </si>
  <si>
    <t>2.8539</t>
  </si>
  <si>
    <t>2.8340</t>
  </si>
  <si>
    <t>2.8497</t>
  </si>
  <si>
    <t>2.8384</t>
  </si>
  <si>
    <t>2.8473</t>
  </si>
  <si>
    <t>2.8485</t>
  </si>
  <si>
    <t>2.7857</t>
  </si>
  <si>
    <t>2.7942</t>
  </si>
  <si>
    <t>2.8051</t>
  </si>
  <si>
    <t>2.8476</t>
  </si>
  <si>
    <t>2.7926</t>
  </si>
  <si>
    <t>2.8446</t>
  </si>
  <si>
    <t>2.7879</t>
  </si>
  <si>
    <t>2.8404</t>
  </si>
  <si>
    <t>2.7887</t>
  </si>
  <si>
    <t>2.8395</t>
  </si>
  <si>
    <t>2.7893</t>
  </si>
  <si>
    <t>2.8381</t>
  </si>
  <si>
    <t>2.7763</t>
  </si>
  <si>
    <t>2.7501</t>
  </si>
  <si>
    <t>2.8345</t>
  </si>
  <si>
    <t>2.8339</t>
  </si>
  <si>
    <t>2.7272</t>
  </si>
  <si>
    <t>2.7136</t>
  </si>
  <si>
    <t>2.8296</t>
  </si>
  <si>
    <t>2.8283</t>
  </si>
  <si>
    <t>2.6854</t>
  </si>
  <si>
    <t>2.8228</t>
  </si>
  <si>
    <t>2.6750</t>
  </si>
  <si>
    <t>2.8210</t>
  </si>
  <si>
    <t>2.6645</t>
  </si>
  <si>
    <t>2.8185</t>
  </si>
  <si>
    <t>2.8177</t>
  </si>
  <si>
    <t>2.6636</t>
  </si>
  <si>
    <t>2.8154</t>
  </si>
  <si>
    <t>2.6593</t>
  </si>
  <si>
    <t>2.8141</t>
  </si>
  <si>
    <t>2.6539</t>
  </si>
  <si>
    <t>2.8122</t>
  </si>
  <si>
    <t>2.6787</t>
  </si>
  <si>
    <t>2.8102</t>
  </si>
  <si>
    <t>2.8073</t>
  </si>
  <si>
    <t>2.6620</t>
  </si>
  <si>
    <t>2.8017</t>
  </si>
  <si>
    <t>2.7995</t>
  </si>
  <si>
    <t>2.7964</t>
  </si>
  <si>
    <t>2.6541</t>
  </si>
  <si>
    <t>2.7960</t>
  </si>
  <si>
    <t>2.6473</t>
  </si>
  <si>
    <t>2.7935</t>
  </si>
  <si>
    <t>2.6222</t>
  </si>
  <si>
    <t>2.7869</t>
  </si>
  <si>
    <t>2.6135</t>
  </si>
  <si>
    <t>2.7846</t>
  </si>
  <si>
    <t>2.6072</t>
  </si>
  <si>
    <t>2.7798</t>
  </si>
  <si>
    <t>2.5693</t>
  </si>
  <si>
    <t>2.7762</t>
  </si>
  <si>
    <t>2.7728</t>
  </si>
  <si>
    <t>2.5166</t>
  </si>
  <si>
    <t>2.7598</t>
  </si>
  <si>
    <t>2.7514</t>
  </si>
  <si>
    <t>2.5116</t>
  </si>
  <si>
    <t>2.7489</t>
  </si>
  <si>
    <t>2.4821</t>
  </si>
  <si>
    <t>2.4829</t>
  </si>
  <si>
    <t>2.7397</t>
  </si>
  <si>
    <t>2.7256</t>
  </si>
  <si>
    <t>2.4565</t>
  </si>
  <si>
    <t>2.7211</t>
  </si>
  <si>
    <t>2.4404</t>
  </si>
  <si>
    <t>2.7094</t>
  </si>
  <si>
    <t>2.4677</t>
  </si>
  <si>
    <t>2.4870</t>
  </si>
  <si>
    <t>2.6899</t>
  </si>
  <si>
    <t>2.4868</t>
  </si>
  <si>
    <t>2.6863</t>
  </si>
  <si>
    <t>2.4866</t>
  </si>
  <si>
    <t>2.6816</t>
  </si>
  <si>
    <t>2.4603</t>
  </si>
  <si>
    <t>2.6660</t>
  </si>
  <si>
    <t>2.5053</t>
  </si>
  <si>
    <t>2.6595</t>
  </si>
  <si>
    <t>2.4568</t>
  </si>
  <si>
    <t>2.4430</t>
  </si>
  <si>
    <t>2.6490</t>
  </si>
  <si>
    <t>2.4381</t>
  </si>
  <si>
    <t>2.6452</t>
  </si>
  <si>
    <t>2.6331</t>
  </si>
  <si>
    <t>2.3523</t>
  </si>
  <si>
    <t>2.6291</t>
  </si>
  <si>
    <t>2.6202</t>
  </si>
  <si>
    <t>2.3981</t>
  </si>
  <si>
    <t>2.6161</t>
  </si>
  <si>
    <t>2.3949</t>
  </si>
  <si>
    <t>2.6117</t>
  </si>
  <si>
    <t>2.3912</t>
  </si>
  <si>
    <t>2.5981</t>
  </si>
  <si>
    <t>2.3894</t>
  </si>
  <si>
    <t>2.5932</t>
  </si>
  <si>
    <t>2.3747</t>
  </si>
  <si>
    <t>2.5880</t>
  </si>
  <si>
    <t>2.5828</t>
  </si>
  <si>
    <t>2.3669</t>
  </si>
  <si>
    <t>2.5779</t>
  </si>
  <si>
    <t>2.5680</t>
  </si>
  <si>
    <t>2.3595</t>
  </si>
  <si>
    <t>2.5630</t>
  </si>
  <si>
    <t>2.3590</t>
  </si>
  <si>
    <t>2.5582</t>
  </si>
  <si>
    <t>2.5522</t>
  </si>
  <si>
    <t>2.3942</t>
  </si>
  <si>
    <t>2.5242</t>
  </si>
  <si>
    <t>2.3776</t>
  </si>
  <si>
    <t>2.5196</t>
  </si>
  <si>
    <t>2.5174</t>
  </si>
  <si>
    <t>2.3951</t>
  </si>
  <si>
    <t>2.3959</t>
  </si>
  <si>
    <t>2.5028</t>
  </si>
  <si>
    <t>2.5003</t>
  </si>
  <si>
    <t>2.4970</t>
  </si>
  <si>
    <t>2.3955</t>
  </si>
  <si>
    <t>2.4939</t>
  </si>
  <si>
    <t>2.3985</t>
  </si>
  <si>
    <t>2.4908</t>
  </si>
  <si>
    <t>2.3917</t>
  </si>
  <si>
    <t>2.4804</t>
  </si>
  <si>
    <t>2.3750</t>
  </si>
  <si>
    <t>2.4774</t>
  </si>
  <si>
    <t>2.3818</t>
  </si>
  <si>
    <t>2.3770</t>
  </si>
  <si>
    <t>2.4703</t>
  </si>
  <si>
    <t>2.3798</t>
  </si>
  <si>
    <t>2.4679</t>
  </si>
  <si>
    <t>2.4585</t>
  </si>
  <si>
    <t>2.3766</t>
  </si>
  <si>
    <t>2.4535</t>
  </si>
  <si>
    <t>2.3793</t>
  </si>
  <si>
    <t>2.3822</t>
  </si>
  <si>
    <t>2.3866</t>
  </si>
  <si>
    <t>2.4508</t>
  </si>
  <si>
    <t>2.3869</t>
  </si>
  <si>
    <t>2.3911</t>
  </si>
  <si>
    <t>2.4411</t>
  </si>
  <si>
    <t>2.3907</t>
  </si>
  <si>
    <t>2.4390</t>
  </si>
  <si>
    <t>2.3884</t>
  </si>
  <si>
    <t>2.4362</t>
  </si>
  <si>
    <t>2.3717</t>
  </si>
  <si>
    <t>2.4315</t>
  </si>
  <si>
    <t>2.3505</t>
  </si>
  <si>
    <t>2.4225</t>
  </si>
  <si>
    <t>2.3432</t>
  </si>
  <si>
    <t>2.4198</t>
  </si>
  <si>
    <t>2.3369</t>
  </si>
  <si>
    <t>2.4178</t>
  </si>
  <si>
    <t>2.4158</t>
  </si>
  <si>
    <t>2.3386</t>
  </si>
  <si>
    <t>2.3546</t>
  </si>
  <si>
    <t>2.3539</t>
  </si>
  <si>
    <t>2.4073</t>
  </si>
  <si>
    <t>2.3413</t>
  </si>
  <si>
    <t>2.4053</t>
  </si>
  <si>
    <t>2.3444</t>
  </si>
  <si>
    <t>2.3351</t>
  </si>
  <si>
    <t>2.4026</t>
  </si>
  <si>
    <t>2.2974</t>
  </si>
  <si>
    <t>2.3957</t>
  </si>
  <si>
    <t>2.2946</t>
  </si>
  <si>
    <t>2.3003</t>
  </si>
  <si>
    <t>2.3934</t>
  </si>
  <si>
    <t>2.2848</t>
  </si>
  <si>
    <t>2.3637</t>
  </si>
  <si>
    <t>2.3946</t>
  </si>
  <si>
    <t>2.4004</t>
  </si>
  <si>
    <t>2.3870</t>
  </si>
  <si>
    <t>2.3994</t>
  </si>
  <si>
    <t>2.3852</t>
  </si>
  <si>
    <t>2.4117</t>
  </si>
  <si>
    <t>2.3549</t>
  </si>
  <si>
    <t>2.3838</t>
  </si>
  <si>
    <t>2.2705</t>
  </si>
  <si>
    <t>2.3688</t>
  </si>
  <si>
    <t>2.2835</t>
  </si>
  <si>
    <t>2.3718</t>
  </si>
  <si>
    <t>2.2660</t>
  </si>
  <si>
    <t>2.2458</t>
  </si>
  <si>
    <t>2.3689</t>
  </si>
  <si>
    <t>2.2859</t>
  </si>
  <si>
    <t>2.3649</t>
  </si>
  <si>
    <t>2.3643</t>
  </si>
  <si>
    <t>2.2689</t>
  </si>
  <si>
    <t>2.3615</t>
  </si>
  <si>
    <t>2.3603</t>
  </si>
  <si>
    <t>2.2665</t>
  </si>
  <si>
    <t>2.2620</t>
  </si>
  <si>
    <t>2.3535</t>
  </si>
  <si>
    <t>2.2556</t>
  </si>
  <si>
    <t>2.2578</t>
  </si>
  <si>
    <t>2.3517</t>
  </si>
  <si>
    <t>2.2623</t>
  </si>
  <si>
    <t>2.3509</t>
  </si>
  <si>
    <t>2.3486</t>
  </si>
  <si>
    <t>2.2870</t>
  </si>
  <si>
    <t>2.3480</t>
  </si>
  <si>
    <t>2.2834</t>
  </si>
  <si>
    <t>2.3455</t>
  </si>
  <si>
    <t>2.2952</t>
  </si>
  <si>
    <t>2.3457</t>
  </si>
  <si>
    <t>2.2939</t>
  </si>
  <si>
    <t>2.3447</t>
  </si>
  <si>
    <t>2.3409</t>
  </si>
  <si>
    <t>2.2788</t>
  </si>
  <si>
    <t>2.3382</t>
  </si>
  <si>
    <t>2.2710</t>
  </si>
  <si>
    <t>2.3376</t>
  </si>
  <si>
    <t>2.2745</t>
  </si>
  <si>
    <t>2.3355</t>
  </si>
  <si>
    <t>2.3310</t>
  </si>
  <si>
    <t>2.2637</t>
  </si>
  <si>
    <t>2.3295</t>
  </si>
  <si>
    <t>2.2814</t>
  </si>
  <si>
    <t>2.3283</t>
  </si>
  <si>
    <t>2.2700</t>
  </si>
  <si>
    <t>2.3268</t>
  </si>
  <si>
    <t>2.2628</t>
  </si>
  <si>
    <t>2.3253</t>
  </si>
  <si>
    <t>2.2580</t>
  </si>
  <si>
    <t>2.3204</t>
  </si>
  <si>
    <t>2.2737</t>
  </si>
  <si>
    <t>2.3205</t>
  </si>
  <si>
    <t>2.2537</t>
  </si>
  <si>
    <t>2.3190</t>
  </si>
  <si>
    <t>2.2599</t>
  </si>
  <si>
    <t>2.3175</t>
  </si>
  <si>
    <t>2.2727</t>
  </si>
  <si>
    <t>2.3173</t>
  </si>
  <si>
    <t>2.2743</t>
  </si>
  <si>
    <t>2.3126</t>
  </si>
  <si>
    <t>2.2576</t>
  </si>
  <si>
    <t>2.3113</t>
  </si>
  <si>
    <t>2.3100</t>
  </si>
  <si>
    <t>2.2584</t>
  </si>
  <si>
    <t>2.3083</t>
  </si>
  <si>
    <t>2.3082</t>
  </si>
  <si>
    <t>2.2656</t>
  </si>
  <si>
    <t>2.2686</t>
  </si>
  <si>
    <t>2.2732</t>
  </si>
  <si>
    <t>2.3022</t>
  </si>
  <si>
    <t>2.3016</t>
  </si>
  <si>
    <t>2.2895</t>
  </si>
  <si>
    <t>2.3007</t>
  </si>
  <si>
    <t>2.2807</t>
  </si>
  <si>
    <t>2.2976</t>
  </si>
  <si>
    <t>2.2904</t>
  </si>
  <si>
    <t>2.2978</t>
  </si>
  <si>
    <t>2.2886</t>
  </si>
  <si>
    <t>2.2687</t>
  </si>
  <si>
    <t>2.2964</t>
  </si>
  <si>
    <t>2.2947</t>
  </si>
  <si>
    <t>2.2910</t>
  </si>
  <si>
    <t>2.2566</t>
  </si>
  <si>
    <t>2.2903</t>
  </si>
  <si>
    <t>2.2717</t>
  </si>
  <si>
    <t>2.2918</t>
  </si>
  <si>
    <t>2.2719</t>
  </si>
  <si>
    <t>2.2911</t>
  </si>
  <si>
    <t>2.2901</t>
  </si>
  <si>
    <t>2.2626</t>
  </si>
  <si>
    <t>2.2880</t>
  </si>
  <si>
    <t>2.2877</t>
  </si>
  <si>
    <t>2.2319</t>
  </si>
  <si>
    <t>2.2861</t>
  </si>
  <si>
    <t>2.2237</t>
  </si>
  <si>
    <t>2.2438</t>
  </si>
  <si>
    <t>2.2535</t>
  </si>
  <si>
    <t>2.2781</t>
  </si>
  <si>
    <t>2.2590</t>
  </si>
  <si>
    <t>2.2736</t>
  </si>
  <si>
    <t>2.2579</t>
  </si>
  <si>
    <t>2.2734</t>
  </si>
  <si>
    <t>2.2524</t>
  </si>
  <si>
    <t>2.2731</t>
  </si>
  <si>
    <t>2.2649</t>
  </si>
  <si>
    <t>2.2742</t>
  </si>
  <si>
    <t>2.2587</t>
  </si>
  <si>
    <t>2.2728</t>
  </si>
  <si>
    <t>2.2540</t>
  </si>
  <si>
    <t>2.2724</t>
  </si>
  <si>
    <t>2.2520</t>
  </si>
  <si>
    <t>2.2723</t>
  </si>
  <si>
    <t>2.2413</t>
  </si>
  <si>
    <t>2.2701</t>
  </si>
  <si>
    <t>2.2124</t>
  </si>
  <si>
    <t>2.2704</t>
  </si>
  <si>
    <t>2.2091</t>
  </si>
  <si>
    <t>0.63958190</t>
  </si>
  <si>
    <t>2.2575</t>
  </si>
  <si>
    <t>0.64095406</t>
  </si>
  <si>
    <t>0.63062672</t>
  </si>
  <si>
    <t>2.2682</t>
  </si>
  <si>
    <t>2.2696</t>
  </si>
  <si>
    <t>0.63855180</t>
  </si>
  <si>
    <t>0.65713998</t>
  </si>
  <si>
    <t>0.65813981</t>
  </si>
  <si>
    <t>2.2523</t>
  </si>
  <si>
    <t>0.64175022</t>
  </si>
  <si>
    <t>2.2417</t>
  </si>
  <si>
    <t>2.2668</t>
  </si>
  <si>
    <t>0.66145460</t>
  </si>
  <si>
    <t>2.2569</t>
  </si>
  <si>
    <t>2.2673</t>
  </si>
  <si>
    <t>0.64383047</t>
  </si>
  <si>
    <t>2.2593</t>
  </si>
  <si>
    <t>0.63701727</t>
  </si>
  <si>
    <t>2.2492</t>
  </si>
  <si>
    <t>2.2667</t>
  </si>
  <si>
    <t>0.64365040</t>
  </si>
  <si>
    <t>0.63854119</t>
  </si>
  <si>
    <t>2.2648</t>
  </si>
  <si>
    <t>0.63802496</t>
  </si>
  <si>
    <t>2.2354</t>
  </si>
  <si>
    <t>2.2644</t>
  </si>
  <si>
    <t>0.63817554</t>
  </si>
  <si>
    <t>2.2335</t>
  </si>
  <si>
    <t>2.2642</t>
  </si>
  <si>
    <t>0.63910381</t>
  </si>
  <si>
    <t>2.2222</t>
  </si>
  <si>
    <t>2.2640</t>
  </si>
  <si>
    <t>0.66289124</t>
  </si>
  <si>
    <t>0.63884982</t>
  </si>
  <si>
    <t>2.2324</t>
  </si>
  <si>
    <t>2.2629</t>
  </si>
  <si>
    <t>2.2351</t>
  </si>
  <si>
    <t>2.2631</t>
  </si>
  <si>
    <t>2.2392</t>
  </si>
  <si>
    <t>2.2384</t>
  </si>
  <si>
    <t>2.2625</t>
  </si>
  <si>
    <t>2.2258</t>
  </si>
  <si>
    <t>2.2801</t>
  </si>
  <si>
    <t>2.2650</t>
  </si>
  <si>
    <t>2.2787</t>
  </si>
  <si>
    <t>2.2951</t>
  </si>
  <si>
    <t>2.2643</t>
  </si>
  <si>
    <t>2.2647</t>
  </si>
  <si>
    <t>2.3092</t>
  </si>
  <si>
    <t>2.2655</t>
  </si>
  <si>
    <t>2.2725</t>
  </si>
  <si>
    <t>2.2720</t>
  </si>
  <si>
    <t>2.2691</t>
  </si>
  <si>
    <t>2.2759</t>
  </si>
  <si>
    <t>2.2624</t>
  </si>
  <si>
    <t>2.2542</t>
  </si>
  <si>
    <t>2.2627</t>
  </si>
  <si>
    <t>2.2616</t>
  </si>
  <si>
    <t>2.2442</t>
  </si>
  <si>
    <t>2.2605</t>
  </si>
  <si>
    <t>2.2339</t>
  </si>
  <si>
    <t>2.2099</t>
  </si>
  <si>
    <t>2.2581</t>
  </si>
  <si>
    <t>2.1989</t>
  </si>
  <si>
    <t>2.1864</t>
  </si>
  <si>
    <t>2.2545</t>
  </si>
  <si>
    <t>2.1041</t>
  </si>
  <si>
    <t>2.2475</t>
  </si>
  <si>
    <t>2.2486</t>
  </si>
  <si>
    <t>2.2348</t>
  </si>
  <si>
    <t>2.2694</t>
  </si>
  <si>
    <t>2.2577</t>
  </si>
  <si>
    <t>2.2596</t>
  </si>
  <si>
    <t>2.4116</t>
  </si>
  <si>
    <t>2.2612</t>
  </si>
  <si>
    <t>2.4150</t>
  </si>
  <si>
    <t>2.2634</t>
  </si>
  <si>
    <t>2.4170</t>
  </si>
  <si>
    <t>2.4193</t>
  </si>
  <si>
    <t>2.4228</t>
  </si>
  <si>
    <t>2.2791</t>
  </si>
  <si>
    <t>2.4233</t>
  </si>
  <si>
    <t>2.2845</t>
  </si>
  <si>
    <t>2.4212</t>
  </si>
  <si>
    <t>2.2862</t>
  </si>
  <si>
    <t>2.4180</t>
  </si>
  <si>
    <t>2.2878</t>
  </si>
  <si>
    <t>2.4066</t>
  </si>
  <si>
    <t>2.2924</t>
  </si>
  <si>
    <t>2.4029</t>
  </si>
  <si>
    <t>2.2942</t>
  </si>
  <si>
    <t>2.4019</t>
  </si>
  <si>
    <t>2.2950</t>
  </si>
  <si>
    <t>2.3983</t>
  </si>
  <si>
    <t>2.2969</t>
  </si>
  <si>
    <t>2.3973</t>
  </si>
  <si>
    <t>2.2988</t>
  </si>
  <si>
    <t>2.3922</t>
  </si>
  <si>
    <t>2.3036</t>
  </si>
  <si>
    <t>2.3059</t>
  </si>
  <si>
    <t>2.3931</t>
  </si>
  <si>
    <t>2.3088</t>
  </si>
  <si>
    <t>2.3616</t>
  </si>
  <si>
    <t>2.3086</t>
  </si>
  <si>
    <t>2.3284</t>
  </si>
  <si>
    <t>2.3049</t>
  </si>
  <si>
    <t>2.2967</t>
  </si>
  <si>
    <t>2.3066</t>
  </si>
  <si>
    <t>2.3075</t>
  </si>
  <si>
    <t>2.3084</t>
  </si>
  <si>
    <t>2.2843</t>
  </si>
  <si>
    <t>2.3095</t>
  </si>
  <si>
    <t>OL0800</t>
  </si>
  <si>
    <t>交银国信·圆融安享汇益固收稳健日开8号组合投资集合资金信托计划</t>
  </si>
  <si>
    <t>1.8597</t>
  </si>
  <si>
    <t>1.9509</t>
  </si>
  <si>
    <t>1.8721</t>
  </si>
  <si>
    <t>1.9544</t>
  </si>
  <si>
    <t>1.8527</t>
  </si>
  <si>
    <t>1.9358</t>
  </si>
  <si>
    <t>1.8746</t>
  </si>
  <si>
    <t>1.9410</t>
  </si>
  <si>
    <t>1.8404</t>
  </si>
  <si>
    <t>OH1100</t>
  </si>
  <si>
    <t>交银国信·圆融安享汇益固收稳健7天2号组合投资集合资金信托计划</t>
  </si>
  <si>
    <r>
      <rPr>
        <sz val="8"/>
        <color indexed="8"/>
        <rFont val="宋体"/>
        <charset val="134"/>
      </rPr>
      <t>交银国信</t>
    </r>
    <r>
      <rPr>
        <sz val="8"/>
        <color indexed="8"/>
        <rFont val="MS Sans Serif"/>
        <charset val="134"/>
      </rPr>
      <t>·</t>
    </r>
    <r>
      <rPr>
        <sz val="8"/>
        <color indexed="8"/>
        <rFont val="宋体"/>
        <charset val="134"/>
      </rPr>
      <t>圆融安享汇益固收稳健</t>
    </r>
    <r>
      <rPr>
        <sz val="8"/>
        <color indexed="8"/>
        <rFont val="MS Sans Serif"/>
        <charset val="134"/>
      </rPr>
      <t>7</t>
    </r>
    <r>
      <rPr>
        <sz val="8"/>
        <color indexed="8"/>
        <rFont val="宋体"/>
        <charset val="134"/>
      </rPr>
      <t>天</t>
    </r>
    <r>
      <rPr>
        <sz val="8"/>
        <color indexed="8"/>
        <rFont val="MS Sans Serif"/>
        <charset val="134"/>
      </rPr>
      <t>2</t>
    </r>
    <r>
      <rPr>
        <sz val="8"/>
        <color indexed="8"/>
        <rFont val="宋体"/>
        <charset val="134"/>
      </rPr>
      <t>号组合投资集合资金信托计划</t>
    </r>
  </si>
  <si>
    <t>1.9987</t>
  </si>
  <si>
    <t>2.0891</t>
  </si>
  <si>
    <t>2.0876</t>
  </si>
  <si>
    <t>2.0095</t>
  </si>
  <si>
    <t>2.0792</t>
  </si>
  <si>
    <t>2.0135</t>
  </si>
  <si>
    <t>2.0787</t>
  </si>
  <si>
    <t>2.0103</t>
  </si>
  <si>
    <t>2.0791</t>
  </si>
  <si>
    <t>OH8400</t>
  </si>
  <si>
    <t>交银国信·圆融安享汇益固收稳健28天1号组合投资集合资金信托计划</t>
  </si>
  <si>
    <t xml:space="preserve"> </t>
  </si>
  <si>
    <t>2.0834</t>
  </si>
  <si>
    <t>2.1862</t>
  </si>
  <si>
    <t>2.1780</t>
  </si>
  <si>
    <t>2.0979</t>
  </si>
  <si>
    <t>2.0771</t>
  </si>
  <si>
    <t>2.1740</t>
  </si>
  <si>
    <t>L14300</t>
  </si>
  <si>
    <t>蓝色港湾</t>
  </si>
</sst>
</file>

<file path=xl/styles.xml><?xml version="1.0" encoding="utf-8"?>
<styleSheet xmlns="http://schemas.openxmlformats.org/spreadsheetml/2006/main">
  <numFmts count="17">
    <numFmt numFmtId="44" formatCode="_ &quot;￥&quot;* #,##0.00_ ;_ &quot;￥&quot;* \-#,##0.00_ ;_ &quot;￥&quot;* &quot;-&quot;??_ ;_ @_ "/>
    <numFmt numFmtId="176" formatCode="0.0000_ "/>
    <numFmt numFmtId="42" formatCode="_ &quot;￥&quot;* #,##0_ ;_ &quot;￥&quot;* \-#,##0_ ;_ &quot;￥&quot;* &quot;-&quot;_ ;_ @_ "/>
    <numFmt numFmtId="177" formatCode="0.00000_ "/>
    <numFmt numFmtId="41" formatCode="_ * #,##0_ ;_ * \-#,##0_ ;_ * &quot;-&quot;_ ;_ @_ "/>
    <numFmt numFmtId="43" formatCode="_ * #,##0.00_ ;_ * \-#,##0.00_ ;_ * &quot;-&quot;??_ ;_ @_ "/>
    <numFmt numFmtId="178" formatCode="0.0000_);[Red]\(0.0000\)"/>
    <numFmt numFmtId="179" formatCode="#,##0.00000"/>
    <numFmt numFmtId="180" formatCode="#,##0.0000"/>
    <numFmt numFmtId="181" formatCode="[$-F800]dddd\,\ mmmm\ dd\,\ yyyy"/>
    <numFmt numFmtId="182" formatCode="0.00_);[Red]\(0.00\)"/>
    <numFmt numFmtId="183" formatCode="_ * #,##0.0000_ ;_ * \-#,##0.0000_ ;_ * &quot;-&quot;??_ ;_ @_ "/>
    <numFmt numFmtId="184" formatCode="#,##0.0000_ "/>
    <numFmt numFmtId="185" formatCode="yyyy/m/d;@"/>
    <numFmt numFmtId="186" formatCode="0.0000%"/>
    <numFmt numFmtId="187" formatCode="0_);[Red]\(0\)"/>
    <numFmt numFmtId="188" formatCode="0.00000_);[Red]\(0.00000\)"/>
  </numFmts>
  <fonts count="42">
    <font>
      <sz val="12"/>
      <name val="宋体"/>
      <charset val="134"/>
    </font>
    <font>
      <sz val="8"/>
      <color indexed="8"/>
      <name val="MS Sans Serif"/>
      <charset val="134"/>
    </font>
    <font>
      <b/>
      <sz val="11"/>
      <color rgb="FF000000"/>
      <name val="宋体"/>
      <charset val="134"/>
    </font>
    <font>
      <sz val="10"/>
      <color indexed="8"/>
      <name val="宋体"/>
      <charset val="134"/>
    </font>
    <font>
      <sz val="8"/>
      <color rgb="FF000000"/>
      <name val="MS Sans Serif"/>
      <charset val="134"/>
    </font>
    <font>
      <sz val="10"/>
      <color indexed="8"/>
      <name val="MS Sans Serif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sz val="12"/>
      <color rgb="FFFF0000"/>
      <name val="宋体"/>
      <charset val="134"/>
    </font>
    <font>
      <sz val="9"/>
      <color rgb="FF000000"/>
      <name val="Microsoft YaHei UI"/>
      <charset val="134"/>
    </font>
    <font>
      <sz val="11"/>
      <color indexed="8"/>
      <name val="宋体"/>
      <charset val="134"/>
    </font>
    <font>
      <sz val="10"/>
      <color rgb="FF000000"/>
      <name val="宋体"/>
      <charset val="134"/>
    </font>
    <font>
      <b/>
      <sz val="8"/>
      <color indexed="8"/>
      <name val="MS Sans Serif"/>
      <charset val="134"/>
    </font>
    <font>
      <b/>
      <sz val="9"/>
      <color rgb="FF000000"/>
      <name val="Microsoft YaHei UI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8" borderId="0" applyNumberFormat="0" applyBorder="0" applyAlignment="0" applyProtection="0">
      <alignment vertical="center"/>
    </xf>
    <xf numFmtId="0" fontId="26" fillId="13" borderId="8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2" borderId="7" applyNumberFormat="0" applyFont="0" applyAlignment="0" applyProtection="0">
      <alignment vertical="center"/>
    </xf>
    <xf numFmtId="0" fontId="24" fillId="0" borderId="0"/>
    <xf numFmtId="9" fontId="32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0" fillId="0" borderId="0" applyProtection="0">
      <alignment vertical="center"/>
    </xf>
    <xf numFmtId="0" fontId="15" fillId="0" borderId="0"/>
    <xf numFmtId="0" fontId="21" fillId="0" borderId="0" applyNumberForma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8" fillId="19" borderId="10" applyNumberFormat="0" applyAlignment="0" applyProtection="0">
      <alignment vertical="center"/>
    </xf>
    <xf numFmtId="0" fontId="39" fillId="19" borderId="8" applyNumberFormat="0" applyAlignment="0" applyProtection="0">
      <alignment vertical="center"/>
    </xf>
    <xf numFmtId="0" fontId="36" fillId="29" borderId="11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0" borderId="0"/>
    <xf numFmtId="0" fontId="22" fillId="32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22" fillId="31" borderId="0" applyNumberFormat="0" applyBorder="0" applyAlignment="0" applyProtection="0">
      <alignment vertical="center"/>
    </xf>
    <xf numFmtId="0" fontId="15" fillId="0" borderId="0"/>
    <xf numFmtId="0" fontId="23" fillId="2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/>
    <xf numFmtId="0" fontId="10" fillId="0" borderId="0" applyProtection="0">
      <alignment vertical="center"/>
    </xf>
    <xf numFmtId="0" fontId="15" fillId="0" borderId="0"/>
    <xf numFmtId="0" fontId="15" fillId="0" borderId="0">
      <alignment vertical="center"/>
    </xf>
    <xf numFmtId="0" fontId="0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24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24" fillId="0" borderId="0"/>
    <xf numFmtId="0" fontId="15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50" applyNumberFormat="1" applyFont="1" applyAlignment="1" applyProtection="1">
      <alignment vertical="center"/>
      <protection locked="0"/>
    </xf>
    <xf numFmtId="0" fontId="1" fillId="0" borderId="0" xfId="50" applyFont="1" applyAlignment="1">
      <alignment vertical="center"/>
    </xf>
    <xf numFmtId="178" fontId="1" fillId="0" borderId="0" xfId="5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9" fontId="3" fillId="0" borderId="3" xfId="0" applyNumberFormat="1" applyFont="1" applyFill="1" applyBorder="1" applyAlignment="1" applyProtection="1">
      <alignment horizontal="right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49" fontId="3" fillId="0" borderId="3" xfId="0" applyNumberFormat="1" applyFont="1" applyFill="1" applyBorder="1" applyAlignment="1" applyProtection="1">
      <alignment horizontal="right" vertical="center"/>
    </xf>
    <xf numFmtId="180" fontId="3" fillId="0" borderId="3" xfId="0" applyNumberFormat="1" applyFont="1" applyFill="1" applyBorder="1" applyAlignment="1" applyProtection="1">
      <alignment horizontal="right" vertical="center"/>
    </xf>
    <xf numFmtId="178" fontId="3" fillId="0" borderId="3" xfId="0" applyNumberFormat="1" applyFont="1" applyFill="1" applyBorder="1" applyAlignment="1" applyProtection="1">
      <alignment horizontal="right" vertical="center"/>
    </xf>
    <xf numFmtId="176" fontId="4" fillId="0" borderId="2" xfId="0" applyNumberFormat="1" applyFont="1" applyBorder="1" applyAlignment="1">
      <alignment horizontal="right" vertical="center" wrapText="1"/>
    </xf>
    <xf numFmtId="0" fontId="1" fillId="0" borderId="4" xfId="0" applyFont="1" applyBorder="1">
      <alignment vertical="center"/>
    </xf>
    <xf numFmtId="0" fontId="1" fillId="0" borderId="4" xfId="50" applyFont="1" applyBorder="1" applyAlignment="1">
      <alignment vertical="center"/>
    </xf>
    <xf numFmtId="0" fontId="5" fillId="0" borderId="0" xfId="50" applyFont="1" applyAlignment="1">
      <alignment vertical="center"/>
    </xf>
    <xf numFmtId="181" fontId="1" fillId="0" borderId="0" xfId="50" applyNumberFormat="1" applyFont="1" applyAlignment="1" applyProtection="1">
      <alignment vertical="center"/>
      <protection locked="0"/>
    </xf>
    <xf numFmtId="0" fontId="6" fillId="3" borderId="3" xfId="0" applyFont="1" applyFill="1" applyBorder="1" applyAlignment="1">
      <alignment horizontal="center" vertical="center"/>
    </xf>
    <xf numFmtId="178" fontId="6" fillId="3" borderId="3" xfId="0" applyNumberFormat="1" applyFont="1" applyFill="1" applyBorder="1" applyAlignment="1">
      <alignment horizontal="center" vertical="center"/>
    </xf>
    <xf numFmtId="178" fontId="7" fillId="0" borderId="4" xfId="50" applyNumberFormat="1" applyFont="1" applyBorder="1" applyAlignment="1">
      <alignment vertical="center"/>
    </xf>
    <xf numFmtId="14" fontId="3" fillId="0" borderId="3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vertical="center"/>
    </xf>
    <xf numFmtId="178" fontId="1" fillId="0" borderId="4" xfId="50" applyNumberFormat="1" applyFont="1" applyBorder="1" applyAlignment="1">
      <alignment vertical="center"/>
    </xf>
    <xf numFmtId="14" fontId="1" fillId="0" borderId="4" xfId="50" applyNumberFormat="1" applyFont="1" applyBorder="1" applyAlignment="1">
      <alignment vertical="center"/>
    </xf>
    <xf numFmtId="0" fontId="8" fillId="0" borderId="0" xfId="0" applyFont="1">
      <alignment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right" vertical="center"/>
    </xf>
    <xf numFmtId="14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0" fontId="7" fillId="0" borderId="0" xfId="50" applyFont="1" applyAlignment="1">
      <alignment vertical="center"/>
    </xf>
    <xf numFmtId="178" fontId="4" fillId="0" borderId="2" xfId="0" applyNumberFormat="1" applyFont="1" applyBorder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14" fontId="9" fillId="0" borderId="0" xfId="0" applyNumberFormat="1" applyFont="1" applyAlignment="1">
      <alignment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0" fillId="0" borderId="0" xfId="0" applyFont="1">
      <alignment vertical="center"/>
    </xf>
    <xf numFmtId="183" fontId="1" fillId="0" borderId="0" xfId="10" applyNumberFormat="1" applyFont="1" applyAlignment="1">
      <alignment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183" fontId="6" fillId="3" borderId="3" xfId="10" applyNumberFormat="1" applyFont="1" applyFill="1" applyBorder="1" applyAlignment="1" applyProtection="1">
      <alignment horizontal="center" vertical="center"/>
    </xf>
    <xf numFmtId="183" fontId="3" fillId="0" borderId="3" xfId="10" applyNumberFormat="1" applyFont="1" applyFill="1" applyBorder="1" applyAlignment="1" applyProtection="1">
      <alignment horizontal="right" vertical="center"/>
    </xf>
    <xf numFmtId="183" fontId="0" fillId="0" borderId="0" xfId="10" applyNumberFormat="1" applyFont="1">
      <alignment vertical="center"/>
    </xf>
    <xf numFmtId="178" fontId="6" fillId="3" borderId="3" xfId="0" applyNumberFormat="1" applyFont="1" applyFill="1" applyBorder="1" applyAlignment="1" applyProtection="1">
      <alignment horizontal="center" vertical="center"/>
    </xf>
    <xf numFmtId="182" fontId="1" fillId="0" borderId="0" xfId="50" applyNumberFormat="1" applyFont="1" applyAlignment="1">
      <alignment vertical="center"/>
    </xf>
    <xf numFmtId="14" fontId="6" fillId="3" borderId="3" xfId="50" applyNumberFormat="1" applyFont="1" applyFill="1" applyBorder="1" applyAlignment="1">
      <alignment horizontal="center" vertical="center"/>
    </xf>
    <xf numFmtId="0" fontId="6" fillId="3" borderId="3" xfId="50" applyFont="1" applyFill="1" applyBorder="1" applyAlignment="1">
      <alignment horizontal="center" vertical="center"/>
    </xf>
    <xf numFmtId="178" fontId="6" fillId="3" borderId="3" xfId="50" applyNumberFormat="1" applyFont="1" applyFill="1" applyBorder="1" applyAlignment="1">
      <alignment horizontal="center" vertical="center"/>
    </xf>
    <xf numFmtId="182" fontId="6" fillId="3" borderId="3" xfId="50" applyNumberFormat="1" applyFont="1" applyFill="1" applyBorder="1" applyAlignment="1">
      <alignment horizontal="center" vertical="center"/>
    </xf>
    <xf numFmtId="14" fontId="3" fillId="0" borderId="3" xfId="50" applyNumberFormat="1" applyFont="1" applyBorder="1" applyAlignment="1">
      <alignment horizontal="center" vertical="center"/>
    </xf>
    <xf numFmtId="49" fontId="3" fillId="0" borderId="3" xfId="50" applyNumberFormat="1" applyFont="1" applyBorder="1" applyAlignment="1">
      <alignment vertical="center"/>
    </xf>
    <xf numFmtId="178" fontId="3" fillId="0" borderId="3" xfId="50" applyNumberFormat="1" applyFont="1" applyBorder="1" applyAlignment="1">
      <alignment horizontal="right" vertical="center"/>
    </xf>
    <xf numFmtId="49" fontId="3" fillId="0" borderId="3" xfId="50" applyNumberFormat="1" applyFont="1" applyBorder="1" applyAlignment="1">
      <alignment horizontal="right" vertical="center"/>
    </xf>
    <xf numFmtId="182" fontId="3" fillId="0" borderId="3" xfId="50" applyNumberFormat="1" applyFont="1" applyBorder="1" applyAlignment="1">
      <alignment horizontal="right" vertical="center"/>
    </xf>
    <xf numFmtId="14" fontId="1" fillId="0" borderId="5" xfId="50" applyNumberFormat="1" applyFont="1" applyBorder="1" applyAlignment="1">
      <alignment vertical="center"/>
    </xf>
    <xf numFmtId="0" fontId="1" fillId="0" borderId="5" xfId="50" applyFont="1" applyBorder="1" applyAlignment="1">
      <alignment vertical="center"/>
    </xf>
    <xf numFmtId="178" fontId="1" fillId="0" borderId="5" xfId="50" applyNumberFormat="1" applyFont="1" applyBorder="1" applyAlignment="1">
      <alignment vertical="center"/>
    </xf>
    <xf numFmtId="182" fontId="1" fillId="0" borderId="5" xfId="50" applyNumberFormat="1" applyFont="1" applyBorder="1" applyAlignment="1">
      <alignment vertical="center"/>
    </xf>
    <xf numFmtId="49" fontId="3" fillId="0" borderId="3" xfId="0" applyNumberFormat="1" applyFont="1" applyFill="1" applyBorder="1" applyAlignment="1" applyProtection="1">
      <alignment horizontal="center" vertical="center"/>
    </xf>
    <xf numFmtId="14" fontId="1" fillId="0" borderId="0" xfId="50" applyNumberFormat="1" applyFont="1" applyAlignment="1">
      <alignment vertical="center"/>
    </xf>
    <xf numFmtId="4" fontId="1" fillId="0" borderId="0" xfId="50" applyNumberFormat="1" applyFont="1" applyAlignmen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3" fillId="0" borderId="3" xfId="0" applyNumberFormat="1" applyFont="1" applyFill="1" applyBorder="1" applyAlignment="1" applyProtection="1">
      <alignment horizontal="right" vertical="center"/>
    </xf>
    <xf numFmtId="14" fontId="10" fillId="0" borderId="3" xfId="0" applyNumberFormat="1" applyFont="1" applyFill="1" applyBorder="1" applyAlignment="1" applyProtection="1">
      <alignment vertical="center"/>
    </xf>
    <xf numFmtId="14" fontId="6" fillId="3" borderId="3" xfId="0" applyNumberFormat="1" applyFont="1" applyFill="1" applyBorder="1" applyAlignment="1" applyProtection="1">
      <alignment horizontal="center" vertical="center"/>
    </xf>
    <xf numFmtId="14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83" fontId="4" fillId="0" borderId="2" xfId="1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176" fontId="4" fillId="0" borderId="2" xfId="10" applyNumberFormat="1" applyFont="1" applyBorder="1" applyAlignment="1">
      <alignment horizontal="right" vertical="center"/>
    </xf>
    <xf numFmtId="176" fontId="9" fillId="0" borderId="2" xfId="0" applyNumberFormat="1" applyFont="1" applyBorder="1" applyAlignment="1">
      <alignment horizontal="right" vertical="center" wrapText="1"/>
    </xf>
    <xf numFmtId="184" fontId="9" fillId="0" borderId="2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78" fontId="3" fillId="0" borderId="3" xfId="0" applyNumberFormat="1" applyFont="1" applyFill="1" applyBorder="1" applyAlignment="1" applyProtection="1">
      <alignment vertical="center"/>
    </xf>
    <xf numFmtId="178" fontId="4" fillId="0" borderId="4" xfId="50" applyNumberFormat="1" applyFont="1" applyBorder="1" applyAlignment="1">
      <alignment vertical="center"/>
    </xf>
    <xf numFmtId="185" fontId="1" fillId="0" borderId="0" xfId="50" applyNumberFormat="1" applyFont="1" applyAlignment="1" applyProtection="1">
      <alignment vertical="center"/>
      <protection locked="0"/>
    </xf>
    <xf numFmtId="185" fontId="2" fillId="2" borderId="1" xfId="0" applyNumberFormat="1" applyFont="1" applyFill="1" applyBorder="1" applyAlignment="1">
      <alignment horizontal="center" vertical="center" wrapText="1"/>
    </xf>
    <xf numFmtId="185" fontId="4" fillId="0" borderId="1" xfId="0" applyNumberFormat="1" applyFont="1" applyBorder="1" applyAlignment="1">
      <alignment horizontal="center" vertical="center" wrapText="1"/>
    </xf>
    <xf numFmtId="186" fontId="3" fillId="4" borderId="3" xfId="13" applyNumberFormat="1" applyFont="1" applyFill="1" applyBorder="1" applyAlignment="1" applyProtection="1">
      <alignment horizontal="right" vertical="center"/>
    </xf>
    <xf numFmtId="14" fontId="3" fillId="0" borderId="3" xfId="0" applyNumberFormat="1" applyFont="1" applyFill="1" applyBorder="1" applyAlignment="1" applyProtection="1">
      <alignment horizontal="right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4" fillId="0" borderId="0" xfId="0" applyNumberFormat="1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185" fontId="9" fillId="0" borderId="0" xfId="0" applyNumberFormat="1" applyFont="1" applyAlignment="1">
      <alignment wrapText="1"/>
    </xf>
    <xf numFmtId="185" fontId="0" fillId="0" borderId="0" xfId="0" applyNumberFormat="1">
      <alignment vertical="center"/>
    </xf>
    <xf numFmtId="178" fontId="6" fillId="5" borderId="3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176" fontId="1" fillId="0" borderId="0" xfId="50" applyNumberFormat="1" applyFont="1" applyAlignment="1">
      <alignment vertical="center"/>
    </xf>
    <xf numFmtId="184" fontId="1" fillId="0" borderId="0" xfId="50" applyNumberFormat="1" applyFont="1" applyAlignment="1">
      <alignment vertical="center"/>
    </xf>
    <xf numFmtId="184" fontId="6" fillId="3" borderId="3" xfId="0" applyNumberFormat="1" applyFont="1" applyFill="1" applyBorder="1" applyAlignment="1" applyProtection="1">
      <alignment horizontal="center" vertical="center"/>
    </xf>
    <xf numFmtId="0" fontId="6" fillId="5" borderId="3" xfId="0" applyNumberFormat="1" applyFont="1" applyFill="1" applyBorder="1" applyAlignment="1" applyProtection="1">
      <alignment horizontal="center" vertical="center"/>
    </xf>
    <xf numFmtId="184" fontId="3" fillId="0" borderId="3" xfId="0" applyNumberFormat="1" applyFont="1" applyFill="1" applyBorder="1" applyAlignment="1" applyProtection="1">
      <alignment horizontal="right" vertical="center"/>
    </xf>
    <xf numFmtId="184" fontId="0" fillId="0" borderId="0" xfId="0" applyNumberFormat="1">
      <alignment vertical="center"/>
    </xf>
    <xf numFmtId="184" fontId="4" fillId="0" borderId="2" xfId="0" applyNumberFormat="1" applyFont="1" applyBorder="1" applyAlignment="1">
      <alignment horizontal="right" vertical="center" wrapText="1"/>
    </xf>
    <xf numFmtId="186" fontId="1" fillId="0" borderId="0" xfId="50" applyNumberFormat="1" applyFont="1" applyAlignment="1">
      <alignment vertical="center"/>
    </xf>
    <xf numFmtId="187" fontId="1" fillId="0" borderId="0" xfId="50" applyNumberFormat="1" applyFont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178" fontId="3" fillId="0" borderId="3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14" fontId="3" fillId="0" borderId="3" xfId="76" applyNumberFormat="1" applyFont="1" applyBorder="1" applyAlignment="1">
      <alignment horizontal="center" vertical="center"/>
    </xf>
    <xf numFmtId="49" fontId="3" fillId="0" borderId="3" xfId="76" applyNumberFormat="1" applyFont="1" applyBorder="1" applyAlignment="1">
      <alignment vertical="center"/>
    </xf>
    <xf numFmtId="49" fontId="3" fillId="0" borderId="3" xfId="76" applyNumberFormat="1" applyFont="1" applyBorder="1" applyAlignment="1">
      <alignment horizontal="right" vertical="center"/>
    </xf>
    <xf numFmtId="0" fontId="1" fillId="0" borderId="4" xfId="76" applyFont="1" applyBorder="1" applyAlignment="1">
      <alignment vertical="center"/>
    </xf>
    <xf numFmtId="14" fontId="12" fillId="0" borderId="0" xfId="50" applyNumberFormat="1" applyFont="1" applyAlignment="1" applyProtection="1">
      <alignment vertical="center"/>
      <protection locked="0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78" fontId="13" fillId="2" borderId="2" xfId="0" applyNumberFormat="1" applyFont="1" applyFill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right" vertical="center" wrapText="1"/>
    </xf>
    <xf numFmtId="14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78" fontId="9" fillId="0" borderId="0" xfId="0" applyNumberFormat="1" applyFont="1" applyAlignment="1">
      <alignment vertical="center" wrapText="1"/>
    </xf>
    <xf numFmtId="184" fontId="10" fillId="0" borderId="3" xfId="0" applyNumberFormat="1" applyFont="1" applyFill="1" applyBorder="1" applyAlignment="1" applyProtection="1">
      <alignment vertical="center"/>
    </xf>
    <xf numFmtId="0" fontId="14" fillId="0" borderId="2" xfId="0" applyFont="1" applyBorder="1" applyAlignment="1">
      <alignment horizontal="center" vertical="center" wrapText="1"/>
    </xf>
    <xf numFmtId="10" fontId="0" fillId="0" borderId="0" xfId="0" applyNumberFormat="1">
      <alignment vertical="center"/>
    </xf>
    <xf numFmtId="188" fontId="1" fillId="0" borderId="0" xfId="50" applyNumberFormat="1" applyFont="1" applyAlignment="1">
      <alignment vertical="center"/>
    </xf>
    <xf numFmtId="188" fontId="6" fillId="3" borderId="3" xfId="0" applyNumberFormat="1" applyFont="1" applyFill="1" applyBorder="1" applyAlignment="1">
      <alignment horizontal="center" vertical="center"/>
    </xf>
    <xf numFmtId="188" fontId="3" fillId="0" borderId="3" xfId="0" applyNumberFormat="1" applyFont="1" applyBorder="1" applyAlignment="1">
      <alignment horizontal="right" vertical="center"/>
    </xf>
    <xf numFmtId="188" fontId="3" fillId="0" borderId="3" xfId="16" applyNumberFormat="1" applyFont="1" applyBorder="1" applyAlignment="1">
      <alignment horizontal="right" vertical="center"/>
    </xf>
    <xf numFmtId="178" fontId="3" fillId="4" borderId="3" xfId="50" applyNumberFormat="1" applyFont="1" applyFill="1" applyBorder="1" applyAlignment="1">
      <alignment horizontal="right" vertical="center"/>
    </xf>
    <xf numFmtId="0" fontId="6" fillId="3" borderId="3" xfId="16" applyFont="1" applyFill="1" applyBorder="1" applyAlignment="1">
      <alignment horizontal="center" vertical="center"/>
    </xf>
    <xf numFmtId="178" fontId="6" fillId="3" borderId="3" xfId="16" applyNumberFormat="1" applyFont="1" applyFill="1" applyBorder="1" applyAlignment="1">
      <alignment horizontal="center" vertical="center"/>
    </xf>
    <xf numFmtId="14" fontId="3" fillId="0" borderId="3" xfId="16" applyNumberFormat="1" applyFont="1" applyBorder="1" applyAlignment="1">
      <alignment horizontal="center" vertical="center"/>
    </xf>
    <xf numFmtId="49" fontId="3" fillId="0" borderId="3" xfId="16" applyNumberFormat="1" applyFont="1" applyBorder="1" applyAlignment="1">
      <alignment vertical="center"/>
    </xf>
    <xf numFmtId="178" fontId="3" fillId="0" borderId="3" xfId="16" applyNumberFormat="1" applyFont="1" applyBorder="1" applyAlignment="1">
      <alignment horizontal="right" vertical="center"/>
    </xf>
    <xf numFmtId="0" fontId="15" fillId="0" borderId="0" xfId="59">
      <alignment vertical="center"/>
    </xf>
    <xf numFmtId="178" fontId="15" fillId="0" borderId="0" xfId="59" applyNumberFormat="1">
      <alignment vertical="center"/>
    </xf>
    <xf numFmtId="14" fontId="16" fillId="0" borderId="3" xfId="59" applyNumberFormat="1" applyFont="1" applyBorder="1" applyAlignment="1">
      <alignment horizontal="center" vertical="center"/>
    </xf>
    <xf numFmtId="49" fontId="16" fillId="0" borderId="3" xfId="59" applyNumberFormat="1" applyFont="1" applyBorder="1" applyAlignment="1">
      <alignment horizontal="right" vertical="center"/>
    </xf>
    <xf numFmtId="178" fontId="16" fillId="0" borderId="3" xfId="81" applyNumberFormat="1" applyFont="1" applyFill="1" applyBorder="1" applyAlignment="1" applyProtection="1">
      <alignment horizontal="right" vertical="center"/>
    </xf>
    <xf numFmtId="178" fontId="17" fillId="0" borderId="0" xfId="59" applyNumberFormat="1" applyFont="1" applyAlignment="1">
      <alignment horizontal="center" vertical="center"/>
    </xf>
    <xf numFmtId="14" fontId="18" fillId="0" borderId="3" xfId="69" applyNumberFormat="1" applyFont="1" applyBorder="1" applyAlignment="1">
      <alignment horizontal="left" vertical="center"/>
    </xf>
    <xf numFmtId="182" fontId="17" fillId="0" borderId="3" xfId="81" applyNumberFormat="1" applyFont="1" applyFill="1" applyBorder="1" applyAlignment="1">
      <alignment horizontal="right" vertical="center"/>
    </xf>
    <xf numFmtId="178" fontId="19" fillId="4" borderId="3" xfId="69" applyNumberFormat="1" applyFont="1" applyFill="1" applyBorder="1" applyAlignment="1">
      <alignment horizontal="right" vertical="center"/>
    </xf>
    <xf numFmtId="178" fontId="19" fillId="0" borderId="0" xfId="69" applyNumberFormat="1" applyFont="1" applyAlignment="1">
      <alignment horizontal="right" vertical="center"/>
    </xf>
    <xf numFmtId="14" fontId="18" fillId="6" borderId="3" xfId="69" applyNumberFormat="1" applyFont="1" applyFill="1" applyBorder="1" applyAlignment="1">
      <alignment horizontal="left" vertical="center"/>
    </xf>
    <xf numFmtId="182" fontId="17" fillId="6" borderId="3" xfId="81" applyNumberFormat="1" applyFont="1" applyFill="1" applyBorder="1" applyAlignment="1">
      <alignment horizontal="right" vertical="center"/>
    </xf>
    <xf numFmtId="178" fontId="19" fillId="6" borderId="3" xfId="69" applyNumberFormat="1" applyFont="1" applyFill="1" applyBorder="1" applyAlignment="1">
      <alignment horizontal="right" vertical="center"/>
    </xf>
    <xf numFmtId="178" fontId="17" fillId="6" borderId="3" xfId="81" applyNumberFormat="1" applyFont="1" applyFill="1" applyBorder="1" applyAlignment="1">
      <alignment horizontal="right" vertical="center"/>
    </xf>
    <xf numFmtId="14" fontId="19" fillId="7" borderId="3" xfId="69" applyNumberFormat="1" applyFont="1" applyFill="1" applyBorder="1" applyAlignment="1">
      <alignment horizontal="left" vertical="center"/>
    </xf>
    <xf numFmtId="182" fontId="17" fillId="7" borderId="3" xfId="81" applyNumberFormat="1" applyFont="1" applyFill="1" applyBorder="1" applyAlignment="1">
      <alignment horizontal="right" vertical="center"/>
    </xf>
    <xf numFmtId="178" fontId="17" fillId="7" borderId="3" xfId="81" applyNumberFormat="1" applyFont="1" applyFill="1" applyBorder="1" applyAlignment="1">
      <alignment horizontal="right" vertical="center"/>
    </xf>
    <xf numFmtId="10" fontId="15" fillId="0" borderId="0" xfId="59" applyNumberFormat="1">
      <alignment vertical="center"/>
    </xf>
    <xf numFmtId="178" fontId="15" fillId="0" borderId="3" xfId="59" applyNumberFormat="1" applyBorder="1">
      <alignment vertical="center"/>
    </xf>
    <xf numFmtId="178" fontId="19" fillId="0" borderId="3" xfId="69" applyNumberFormat="1" applyFont="1" applyBorder="1" applyAlignment="1">
      <alignment horizontal="right" vertical="center"/>
    </xf>
    <xf numFmtId="49" fontId="19" fillId="0" borderId="0" xfId="69" applyNumberFormat="1" applyFont="1" applyAlignment="1">
      <alignment horizontal="right" vertical="center"/>
    </xf>
    <xf numFmtId="14" fontId="18" fillId="7" borderId="3" xfId="69" applyNumberFormat="1" applyFont="1" applyFill="1" applyBorder="1" applyAlignment="1">
      <alignment horizontal="left" vertical="center"/>
    </xf>
    <xf numFmtId="178" fontId="19" fillId="7" borderId="3" xfId="69" applyNumberFormat="1" applyFont="1" applyFill="1" applyBorder="1" applyAlignment="1">
      <alignment horizontal="right" vertical="center"/>
    </xf>
    <xf numFmtId="14" fontId="19" fillId="0" borderId="3" xfId="69" applyNumberFormat="1" applyFont="1" applyBorder="1" applyAlignment="1">
      <alignment horizontal="left" vertical="center"/>
    </xf>
    <xf numFmtId="0" fontId="19" fillId="0" borderId="0" xfId="69" applyFont="1" applyAlignment="1">
      <alignment horizontal="right" vertical="center"/>
    </xf>
    <xf numFmtId="178" fontId="15" fillId="7" borderId="3" xfId="59" applyNumberFormat="1" applyFill="1" applyBorder="1">
      <alignment vertical="center"/>
    </xf>
    <xf numFmtId="176" fontId="19" fillId="0" borderId="0" xfId="69" applyNumberFormat="1" applyFont="1" applyAlignment="1">
      <alignment horizontal="right" vertical="center"/>
    </xf>
    <xf numFmtId="178" fontId="19" fillId="4" borderId="6" xfId="69" applyNumberFormat="1" applyFont="1" applyFill="1" applyBorder="1" applyAlignment="1">
      <alignment horizontal="right" vertical="center"/>
    </xf>
    <xf numFmtId="178" fontId="20" fillId="0" borderId="3" xfId="59" applyNumberFormat="1" applyFont="1" applyBorder="1">
      <alignment vertical="center"/>
    </xf>
  </cellXfs>
  <cellStyles count="82">
    <cellStyle name="常规" xfId="0" builtinId="0"/>
    <cellStyle name="货币[0]" xfId="1" builtinId="7"/>
    <cellStyle name="货币" xfId="2" builtinId="4"/>
    <cellStyle name="常规 44" xfId="3"/>
    <cellStyle name="常规 39" xfId="4"/>
    <cellStyle name="20% - 强调文字颜色 3" xfId="5" builtinId="38"/>
    <cellStyle name="输入" xfId="6" builtinId="20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常规 6" xfId="16"/>
    <cellStyle name="百分比 2" xfId="17"/>
    <cellStyle name="60% - 强调文字颜色 2" xfId="18" builtinId="36"/>
    <cellStyle name="标题 4" xfId="19" builtinId="19"/>
    <cellStyle name="警告文本" xfId="20" builtinId="11"/>
    <cellStyle name="标题" xfId="21" builtinId="15"/>
    <cellStyle name="常规 12" xfId="22"/>
    <cellStyle name="常规 2 5" xfId="23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常规 2 2" xfId="50"/>
    <cellStyle name="40% - 强调文字颜色 5" xfId="51" builtinId="47"/>
    <cellStyle name="60% - 强调文字颜色 5" xfId="52" builtinId="48"/>
    <cellStyle name="强调文字颜色 6" xfId="53" builtinId="49"/>
    <cellStyle name="常规 10" xfId="54"/>
    <cellStyle name="常规 2 3" xfId="55"/>
    <cellStyle name="40% - 强调文字颜色 6" xfId="56" builtinId="51"/>
    <cellStyle name="常规 2 3 2" xfId="57"/>
    <cellStyle name="60% - 强调文字颜色 6" xfId="58" builtinId="52"/>
    <cellStyle name="常规 11" xfId="59"/>
    <cellStyle name="常规 2 4" xfId="60"/>
    <cellStyle name="常规 14" xfId="61"/>
    <cellStyle name="常规 2 3 2 2" xfId="62"/>
    <cellStyle name="常规 18 2" xfId="63"/>
    <cellStyle name="常规 2" xfId="64"/>
    <cellStyle name="常规 2 6" xfId="65"/>
    <cellStyle name="常规 2 8" xfId="66"/>
    <cellStyle name="常规 21" xfId="67"/>
    <cellStyle name="常规 3" xfId="68"/>
    <cellStyle name="常规 3 2" xfId="69"/>
    <cellStyle name="常规 36" xfId="70"/>
    <cellStyle name="常规 41" xfId="71"/>
    <cellStyle name="常规 4" xfId="72"/>
    <cellStyle name="常规 43" xfId="73"/>
    <cellStyle name="常规 45" xfId="74"/>
    <cellStyle name="常规 5" xfId="75"/>
    <cellStyle name="常规 7" xfId="76"/>
    <cellStyle name="常规 9" xfId="77"/>
    <cellStyle name="千位分隔 2" xfId="78"/>
    <cellStyle name="千位分隔 2 2" xfId="79"/>
    <cellStyle name="千位分隔 3" xfId="80"/>
    <cellStyle name="千位分隔 4" xfId="8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蓝色港湾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2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个月定开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5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号</a:t>
            </a:r>
            <a:r>
              <a:rPr lang="zh-CN">
                <a:latin typeface="微软雅黑" panose="020B0503020204020204" pitchFamily="34" charset="-122"/>
                <a:ea typeface="微软雅黑" panose="020B0503020204020204" pitchFamily="34" charset="-122"/>
              </a:rPr>
              <a:t>产品累计净值走势图</a:t>
            </a:r>
            <a:endParaRPr 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3"/>
          <c:h val="0.623574083696404"/>
        </c:manualLayout>
      </c:layout>
      <c:lineChart>
        <c:grouping val="standard"/>
        <c:varyColors val="0"/>
        <c:ser>
          <c:idx val="0"/>
          <c:order val="0"/>
          <c:tx>
            <c:strRef>
              <c:f>'2M定开5号'!$C$1</c:f>
              <c:strCache>
                <c:ptCount val="1"/>
                <c:pt idx="0">
                  <c:v>信托计划单位净值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'2M定开5号'!$A$2:$A$557</c:f>
              <c:numCache>
                <c:formatCode>yyyy/m/d</c:formatCode>
                <c:ptCount val="556"/>
                <c:pt idx="0" c:formatCode="yyyy/m/d">
                  <c:v>44958</c:v>
                </c:pt>
                <c:pt idx="1" c:formatCode="yyyy/m/d">
                  <c:v>44959</c:v>
                </c:pt>
                <c:pt idx="2" c:formatCode="yyyy/m/d">
                  <c:v>44960</c:v>
                </c:pt>
                <c:pt idx="3" c:formatCode="yyyy/m/d">
                  <c:v>44961</c:v>
                </c:pt>
                <c:pt idx="4" c:formatCode="yyyy/m/d">
                  <c:v>44962</c:v>
                </c:pt>
                <c:pt idx="5" c:formatCode="yyyy/m/d">
                  <c:v>44963</c:v>
                </c:pt>
                <c:pt idx="6" c:formatCode="yyyy/m/d">
                  <c:v>44964</c:v>
                </c:pt>
                <c:pt idx="7" c:formatCode="yyyy/m/d">
                  <c:v>44965</c:v>
                </c:pt>
                <c:pt idx="8" c:formatCode="yyyy/m/d">
                  <c:v>44966</c:v>
                </c:pt>
                <c:pt idx="9" c:formatCode="yyyy/m/d">
                  <c:v>44967</c:v>
                </c:pt>
                <c:pt idx="10" c:formatCode="yyyy/m/d">
                  <c:v>44968</c:v>
                </c:pt>
                <c:pt idx="11" c:formatCode="yyyy/m/d">
                  <c:v>44969</c:v>
                </c:pt>
                <c:pt idx="12" c:formatCode="yyyy/m/d">
                  <c:v>44970</c:v>
                </c:pt>
                <c:pt idx="13" c:formatCode="yyyy/m/d">
                  <c:v>44971</c:v>
                </c:pt>
                <c:pt idx="14" c:formatCode="yyyy/m/d">
                  <c:v>44972</c:v>
                </c:pt>
                <c:pt idx="15" c:formatCode="yyyy/m/d">
                  <c:v>44973</c:v>
                </c:pt>
                <c:pt idx="16" c:formatCode="yyyy/m/d">
                  <c:v>44974</c:v>
                </c:pt>
                <c:pt idx="17" c:formatCode="yyyy/m/d">
                  <c:v>44975</c:v>
                </c:pt>
                <c:pt idx="18" c:formatCode="yyyy/m/d">
                  <c:v>44976</c:v>
                </c:pt>
                <c:pt idx="19" c:formatCode="yyyy/m/d">
                  <c:v>44977</c:v>
                </c:pt>
                <c:pt idx="20" c:formatCode="yyyy/m/d">
                  <c:v>44978</c:v>
                </c:pt>
                <c:pt idx="21" c:formatCode="yyyy/m/d">
                  <c:v>44979</c:v>
                </c:pt>
                <c:pt idx="22" c:formatCode="yyyy/m/d">
                  <c:v>44980</c:v>
                </c:pt>
                <c:pt idx="23" c:formatCode="yyyy/m/d">
                  <c:v>44981</c:v>
                </c:pt>
                <c:pt idx="24" c:formatCode="yyyy/m/d">
                  <c:v>44982</c:v>
                </c:pt>
                <c:pt idx="25" c:formatCode="yyyy/m/d">
                  <c:v>44983</c:v>
                </c:pt>
                <c:pt idx="26" c:formatCode="yyyy/m/d">
                  <c:v>44984</c:v>
                </c:pt>
                <c:pt idx="27" c:formatCode="yyyy/m/d">
                  <c:v>44985</c:v>
                </c:pt>
                <c:pt idx="28" c:formatCode="yyyy/m/d">
                  <c:v>44986</c:v>
                </c:pt>
                <c:pt idx="29" c:formatCode="yyyy/m/d">
                  <c:v>44987</c:v>
                </c:pt>
                <c:pt idx="30" c:formatCode="yyyy/m/d">
                  <c:v>44988</c:v>
                </c:pt>
                <c:pt idx="31" c:formatCode="yyyy/m/d">
                  <c:v>44989</c:v>
                </c:pt>
                <c:pt idx="32" c:formatCode="yyyy/m/d">
                  <c:v>44990</c:v>
                </c:pt>
                <c:pt idx="33" c:formatCode="yyyy/m/d">
                  <c:v>44991</c:v>
                </c:pt>
                <c:pt idx="34" c:formatCode="yyyy/m/d">
                  <c:v>44992</c:v>
                </c:pt>
                <c:pt idx="35" c:formatCode="yyyy/m/d">
                  <c:v>44993</c:v>
                </c:pt>
                <c:pt idx="36" c:formatCode="yyyy/m/d">
                  <c:v>44994</c:v>
                </c:pt>
                <c:pt idx="37" c:formatCode="yyyy/m/d">
                  <c:v>44995</c:v>
                </c:pt>
                <c:pt idx="38" c:formatCode="yyyy/m/d">
                  <c:v>44996</c:v>
                </c:pt>
                <c:pt idx="39" c:formatCode="yyyy/m/d">
                  <c:v>44997</c:v>
                </c:pt>
                <c:pt idx="40" c:formatCode="yyyy/m/d">
                  <c:v>44998</c:v>
                </c:pt>
                <c:pt idx="41" c:formatCode="yyyy/m/d">
                  <c:v>44999</c:v>
                </c:pt>
                <c:pt idx="42" c:formatCode="yyyy/m/d">
                  <c:v>45000</c:v>
                </c:pt>
                <c:pt idx="43" c:formatCode="yyyy/m/d">
                  <c:v>45001</c:v>
                </c:pt>
                <c:pt idx="44" c:formatCode="yyyy/m/d">
                  <c:v>45002</c:v>
                </c:pt>
                <c:pt idx="45" c:formatCode="yyyy/m/d">
                  <c:v>45003</c:v>
                </c:pt>
                <c:pt idx="46" c:formatCode="yyyy/m/d">
                  <c:v>45004</c:v>
                </c:pt>
                <c:pt idx="47" c:formatCode="yyyy/m/d">
                  <c:v>45005</c:v>
                </c:pt>
                <c:pt idx="48" c:formatCode="yyyy/m/d">
                  <c:v>45006</c:v>
                </c:pt>
                <c:pt idx="49" c:formatCode="yyyy/m/d">
                  <c:v>45007</c:v>
                </c:pt>
                <c:pt idx="50" c:formatCode="yyyy/m/d">
                  <c:v>45008</c:v>
                </c:pt>
                <c:pt idx="51" c:formatCode="yyyy/m/d">
                  <c:v>45009</c:v>
                </c:pt>
                <c:pt idx="52" c:formatCode="yyyy/m/d">
                  <c:v>45010</c:v>
                </c:pt>
                <c:pt idx="53" c:formatCode="yyyy/m/d">
                  <c:v>45011</c:v>
                </c:pt>
                <c:pt idx="54" c:formatCode="yyyy/m/d">
                  <c:v>45012</c:v>
                </c:pt>
                <c:pt idx="55" c:formatCode="yyyy/m/d">
                  <c:v>45013</c:v>
                </c:pt>
                <c:pt idx="56" c:formatCode="yyyy/m/d">
                  <c:v>45014</c:v>
                </c:pt>
                <c:pt idx="57" c:formatCode="yyyy/m/d">
                  <c:v>45015</c:v>
                </c:pt>
                <c:pt idx="58" c:formatCode="yyyy/m/d">
                  <c:v>45016</c:v>
                </c:pt>
                <c:pt idx="59" c:formatCode="yyyy/m/d">
                  <c:v>45017</c:v>
                </c:pt>
                <c:pt idx="60" c:formatCode="yyyy/m/d">
                  <c:v>45018</c:v>
                </c:pt>
                <c:pt idx="61" c:formatCode="yyyy/m/d">
                  <c:v>45019</c:v>
                </c:pt>
                <c:pt idx="62" c:formatCode="yyyy/m/d">
                  <c:v>45020</c:v>
                </c:pt>
                <c:pt idx="63" c:formatCode="yyyy/m/d">
                  <c:v>45021</c:v>
                </c:pt>
                <c:pt idx="64" c:formatCode="yyyy/m/d">
                  <c:v>45022</c:v>
                </c:pt>
                <c:pt idx="65" c:formatCode="yyyy/m/d">
                  <c:v>45023</c:v>
                </c:pt>
                <c:pt idx="66" c:formatCode="yyyy/m/d">
                  <c:v>45024</c:v>
                </c:pt>
                <c:pt idx="67" c:formatCode="yyyy/m/d">
                  <c:v>45025</c:v>
                </c:pt>
                <c:pt idx="68" c:formatCode="yyyy/m/d">
                  <c:v>45026</c:v>
                </c:pt>
                <c:pt idx="69" c:formatCode="yyyy/m/d">
                  <c:v>45027</c:v>
                </c:pt>
                <c:pt idx="70" c:formatCode="yyyy/m/d">
                  <c:v>45028</c:v>
                </c:pt>
                <c:pt idx="71" c:formatCode="yyyy/m/d">
                  <c:v>45029</c:v>
                </c:pt>
                <c:pt idx="72" c:formatCode="yyyy/m/d">
                  <c:v>45030</c:v>
                </c:pt>
                <c:pt idx="73" c:formatCode="yyyy/m/d">
                  <c:v>45031</c:v>
                </c:pt>
                <c:pt idx="74" c:formatCode="yyyy/m/d">
                  <c:v>45032</c:v>
                </c:pt>
                <c:pt idx="75" c:formatCode="yyyy/m/d">
                  <c:v>45033</c:v>
                </c:pt>
                <c:pt idx="76" c:formatCode="yyyy/m/d">
                  <c:v>45034</c:v>
                </c:pt>
                <c:pt idx="77" c:formatCode="yyyy/m/d">
                  <c:v>45035</c:v>
                </c:pt>
                <c:pt idx="78" c:formatCode="yyyy/m/d">
                  <c:v>45036</c:v>
                </c:pt>
                <c:pt idx="79" c:formatCode="yyyy/m/d">
                  <c:v>45037</c:v>
                </c:pt>
                <c:pt idx="80" c:formatCode="yyyy/m/d">
                  <c:v>45038</c:v>
                </c:pt>
                <c:pt idx="81" c:formatCode="yyyy/m/d">
                  <c:v>45039</c:v>
                </c:pt>
                <c:pt idx="82" c:formatCode="yyyy/m/d">
                  <c:v>45040</c:v>
                </c:pt>
                <c:pt idx="83" c:formatCode="yyyy/m/d">
                  <c:v>45041</c:v>
                </c:pt>
                <c:pt idx="84" c:formatCode="yyyy/m/d">
                  <c:v>45042</c:v>
                </c:pt>
                <c:pt idx="85" c:formatCode="yyyy/m/d">
                  <c:v>45043</c:v>
                </c:pt>
                <c:pt idx="86" c:formatCode="yyyy/m/d">
                  <c:v>45044</c:v>
                </c:pt>
                <c:pt idx="87" c:formatCode="yyyy/m/d">
                  <c:v>45045</c:v>
                </c:pt>
                <c:pt idx="88" c:formatCode="yyyy/m/d">
                  <c:v>45046</c:v>
                </c:pt>
                <c:pt idx="89" c:formatCode="yyyy/m/d">
                  <c:v>45047</c:v>
                </c:pt>
                <c:pt idx="90" c:formatCode="yyyy/m/d">
                  <c:v>45048</c:v>
                </c:pt>
                <c:pt idx="91" c:formatCode="yyyy/m/d">
                  <c:v>45049</c:v>
                </c:pt>
                <c:pt idx="92" c:formatCode="yyyy/m/d">
                  <c:v>45050</c:v>
                </c:pt>
                <c:pt idx="93" c:formatCode="yyyy/m/d">
                  <c:v>45051</c:v>
                </c:pt>
                <c:pt idx="94" c:formatCode="yyyy/m/d">
                  <c:v>45052</c:v>
                </c:pt>
                <c:pt idx="95" c:formatCode="yyyy/m/d">
                  <c:v>45053</c:v>
                </c:pt>
                <c:pt idx="96" c:formatCode="yyyy/m/d">
                  <c:v>45054</c:v>
                </c:pt>
                <c:pt idx="97" c:formatCode="yyyy/m/d">
                  <c:v>45055</c:v>
                </c:pt>
                <c:pt idx="98" c:formatCode="yyyy/m/d">
                  <c:v>45056</c:v>
                </c:pt>
                <c:pt idx="99" c:formatCode="yyyy/m/d">
                  <c:v>45057</c:v>
                </c:pt>
                <c:pt idx="100" c:formatCode="yyyy/m/d">
                  <c:v>45058</c:v>
                </c:pt>
                <c:pt idx="101" c:formatCode="yyyy/m/d">
                  <c:v>45059</c:v>
                </c:pt>
                <c:pt idx="102" c:formatCode="yyyy/m/d">
                  <c:v>45060</c:v>
                </c:pt>
                <c:pt idx="103" c:formatCode="yyyy/m/d">
                  <c:v>45061</c:v>
                </c:pt>
                <c:pt idx="104" c:formatCode="yyyy/m/d">
                  <c:v>45062</c:v>
                </c:pt>
                <c:pt idx="105" c:formatCode="yyyy/m/d">
                  <c:v>45063</c:v>
                </c:pt>
                <c:pt idx="106" c:formatCode="yyyy/m/d">
                  <c:v>45064</c:v>
                </c:pt>
                <c:pt idx="107" c:formatCode="yyyy/m/d">
                  <c:v>45065</c:v>
                </c:pt>
                <c:pt idx="108" c:formatCode="yyyy/m/d">
                  <c:v>45066</c:v>
                </c:pt>
                <c:pt idx="109" c:formatCode="yyyy/m/d">
                  <c:v>45067</c:v>
                </c:pt>
                <c:pt idx="110" c:formatCode="yyyy/m/d">
                  <c:v>45068</c:v>
                </c:pt>
                <c:pt idx="111" c:formatCode="yyyy/m/d">
                  <c:v>45069</c:v>
                </c:pt>
                <c:pt idx="112" c:formatCode="yyyy/m/d">
                  <c:v>45070</c:v>
                </c:pt>
                <c:pt idx="113" c:formatCode="yyyy/m/d">
                  <c:v>45071</c:v>
                </c:pt>
                <c:pt idx="114" c:formatCode="yyyy/m/d">
                  <c:v>45072</c:v>
                </c:pt>
                <c:pt idx="115" c:formatCode="yyyy/m/d">
                  <c:v>45073</c:v>
                </c:pt>
                <c:pt idx="116" c:formatCode="yyyy/m/d">
                  <c:v>45074</c:v>
                </c:pt>
                <c:pt idx="117" c:formatCode="yyyy/m/d">
                  <c:v>45075</c:v>
                </c:pt>
                <c:pt idx="118" c:formatCode="yyyy/m/d">
                  <c:v>45076</c:v>
                </c:pt>
                <c:pt idx="119" c:formatCode="yyyy/m/d">
                  <c:v>45077</c:v>
                </c:pt>
                <c:pt idx="120" c:formatCode="yyyy/m/d">
                  <c:v>45078</c:v>
                </c:pt>
                <c:pt idx="121" c:formatCode="yyyy/m/d">
                  <c:v>45079</c:v>
                </c:pt>
                <c:pt idx="122" c:formatCode="yyyy/m/d">
                  <c:v>45080</c:v>
                </c:pt>
                <c:pt idx="123" c:formatCode="yyyy/m/d">
                  <c:v>45081</c:v>
                </c:pt>
                <c:pt idx="124" c:formatCode="yyyy/m/d">
                  <c:v>45082</c:v>
                </c:pt>
                <c:pt idx="125" c:formatCode="yyyy/m/d">
                  <c:v>45083</c:v>
                </c:pt>
                <c:pt idx="126" c:formatCode="yyyy/m/d">
                  <c:v>45084</c:v>
                </c:pt>
                <c:pt idx="127" c:formatCode="yyyy/m/d">
                  <c:v>45085</c:v>
                </c:pt>
                <c:pt idx="128" c:formatCode="yyyy/m/d">
                  <c:v>45086</c:v>
                </c:pt>
                <c:pt idx="129" c:formatCode="yyyy/m/d">
                  <c:v>45087</c:v>
                </c:pt>
                <c:pt idx="130" c:formatCode="yyyy/m/d">
                  <c:v>45088</c:v>
                </c:pt>
                <c:pt idx="131" c:formatCode="yyyy/m/d">
                  <c:v>45089</c:v>
                </c:pt>
                <c:pt idx="132" c:formatCode="yyyy/m/d">
                  <c:v>45090</c:v>
                </c:pt>
                <c:pt idx="133" c:formatCode="yyyy/m/d">
                  <c:v>45091</c:v>
                </c:pt>
                <c:pt idx="134" c:formatCode="yyyy/m/d">
                  <c:v>45092</c:v>
                </c:pt>
                <c:pt idx="135" c:formatCode="yyyy/m/d">
                  <c:v>45093</c:v>
                </c:pt>
                <c:pt idx="136" c:formatCode="yyyy/m/d">
                  <c:v>45094</c:v>
                </c:pt>
                <c:pt idx="137" c:formatCode="yyyy/m/d">
                  <c:v>45095</c:v>
                </c:pt>
                <c:pt idx="138" c:formatCode="yyyy/m/d">
                  <c:v>45096</c:v>
                </c:pt>
                <c:pt idx="139" c:formatCode="yyyy/m/d">
                  <c:v>45097</c:v>
                </c:pt>
                <c:pt idx="140" c:formatCode="yyyy/m/d">
                  <c:v>45098</c:v>
                </c:pt>
                <c:pt idx="141" c:formatCode="yyyy/m/d">
                  <c:v>45099</c:v>
                </c:pt>
                <c:pt idx="142" c:formatCode="yyyy/m/d">
                  <c:v>45100</c:v>
                </c:pt>
                <c:pt idx="143" c:formatCode="yyyy/m/d">
                  <c:v>45101</c:v>
                </c:pt>
                <c:pt idx="144" c:formatCode="yyyy/m/d">
                  <c:v>45102</c:v>
                </c:pt>
                <c:pt idx="145" c:formatCode="yyyy/m/d">
                  <c:v>45103</c:v>
                </c:pt>
                <c:pt idx="146" c:formatCode="yyyy/m/d">
                  <c:v>45104</c:v>
                </c:pt>
                <c:pt idx="147" c:formatCode="yyyy/m/d">
                  <c:v>45105</c:v>
                </c:pt>
                <c:pt idx="148" c:formatCode="yyyy/m/d">
                  <c:v>45106</c:v>
                </c:pt>
                <c:pt idx="149" c:formatCode="yyyy/m/d">
                  <c:v>45107</c:v>
                </c:pt>
                <c:pt idx="150" c:formatCode="yyyy/m/d">
                  <c:v>45108</c:v>
                </c:pt>
                <c:pt idx="151" c:formatCode="yyyy/m/d">
                  <c:v>45109</c:v>
                </c:pt>
                <c:pt idx="152" c:formatCode="yyyy/m/d">
                  <c:v>45110</c:v>
                </c:pt>
                <c:pt idx="153" c:formatCode="yyyy/m/d">
                  <c:v>45111</c:v>
                </c:pt>
                <c:pt idx="154" c:formatCode="yyyy/m/d">
                  <c:v>45112</c:v>
                </c:pt>
                <c:pt idx="155" c:formatCode="yyyy/m/d">
                  <c:v>45113</c:v>
                </c:pt>
                <c:pt idx="156" c:formatCode="yyyy/m/d">
                  <c:v>45114</c:v>
                </c:pt>
                <c:pt idx="157" c:formatCode="yyyy/m/d">
                  <c:v>45115</c:v>
                </c:pt>
                <c:pt idx="158" c:formatCode="yyyy/m/d">
                  <c:v>45116</c:v>
                </c:pt>
                <c:pt idx="159" c:formatCode="yyyy/m/d">
                  <c:v>45117</c:v>
                </c:pt>
                <c:pt idx="160" c:formatCode="yyyy/m/d">
                  <c:v>45118</c:v>
                </c:pt>
                <c:pt idx="161" c:formatCode="yyyy/m/d">
                  <c:v>45119</c:v>
                </c:pt>
                <c:pt idx="162" c:formatCode="yyyy/m/d">
                  <c:v>45120</c:v>
                </c:pt>
                <c:pt idx="163" c:formatCode="yyyy/m/d">
                  <c:v>45121</c:v>
                </c:pt>
                <c:pt idx="164" c:formatCode="yyyy/m/d">
                  <c:v>45122</c:v>
                </c:pt>
                <c:pt idx="165" c:formatCode="yyyy/m/d">
                  <c:v>45123</c:v>
                </c:pt>
                <c:pt idx="166" c:formatCode="yyyy/m/d">
                  <c:v>45124</c:v>
                </c:pt>
                <c:pt idx="167" c:formatCode="yyyy/m/d">
                  <c:v>45125</c:v>
                </c:pt>
                <c:pt idx="168" c:formatCode="yyyy/m/d">
                  <c:v>45126</c:v>
                </c:pt>
                <c:pt idx="169" c:formatCode="yyyy/m/d">
                  <c:v>45127</c:v>
                </c:pt>
                <c:pt idx="170" c:formatCode="yyyy/m/d">
                  <c:v>45128</c:v>
                </c:pt>
                <c:pt idx="171" c:formatCode="yyyy/m/d">
                  <c:v>45129</c:v>
                </c:pt>
                <c:pt idx="172" c:formatCode="yyyy/m/d">
                  <c:v>45130</c:v>
                </c:pt>
                <c:pt idx="173" c:formatCode="yyyy/m/d">
                  <c:v>45131</c:v>
                </c:pt>
                <c:pt idx="174" c:formatCode="yyyy/m/d">
                  <c:v>45132</c:v>
                </c:pt>
                <c:pt idx="175" c:formatCode="yyyy/m/d">
                  <c:v>45133</c:v>
                </c:pt>
                <c:pt idx="176" c:formatCode="yyyy/m/d">
                  <c:v>45134</c:v>
                </c:pt>
                <c:pt idx="177" c:formatCode="yyyy/m/d">
                  <c:v>45135</c:v>
                </c:pt>
                <c:pt idx="178" c:formatCode="yyyy/m/d">
                  <c:v>45136</c:v>
                </c:pt>
                <c:pt idx="179" c:formatCode="yyyy/m/d">
                  <c:v>45137</c:v>
                </c:pt>
                <c:pt idx="180" c:formatCode="yyyy/m/d">
                  <c:v>45138</c:v>
                </c:pt>
                <c:pt idx="181" c:formatCode="yyyy/m/d">
                  <c:v>45139</c:v>
                </c:pt>
                <c:pt idx="182" c:formatCode="yyyy/m/d">
                  <c:v>45140</c:v>
                </c:pt>
                <c:pt idx="183" c:formatCode="yyyy/m/d">
                  <c:v>45141</c:v>
                </c:pt>
                <c:pt idx="184" c:formatCode="yyyy/m/d">
                  <c:v>45142</c:v>
                </c:pt>
                <c:pt idx="185" c:formatCode="yyyy/m/d">
                  <c:v>45143</c:v>
                </c:pt>
                <c:pt idx="186" c:formatCode="yyyy/m/d">
                  <c:v>45144</c:v>
                </c:pt>
                <c:pt idx="187" c:formatCode="yyyy/m/d">
                  <c:v>45145</c:v>
                </c:pt>
                <c:pt idx="188" c:formatCode="yyyy/m/d">
                  <c:v>45146</c:v>
                </c:pt>
                <c:pt idx="189" c:formatCode="yyyy/m/d">
                  <c:v>45147</c:v>
                </c:pt>
                <c:pt idx="190" c:formatCode="yyyy/m/d">
                  <c:v>45148</c:v>
                </c:pt>
                <c:pt idx="191" c:formatCode="yyyy/m/d">
                  <c:v>45149</c:v>
                </c:pt>
                <c:pt idx="192" c:formatCode="yyyy/m/d">
                  <c:v>45150</c:v>
                </c:pt>
                <c:pt idx="193" c:formatCode="yyyy/m/d">
                  <c:v>45151</c:v>
                </c:pt>
                <c:pt idx="194" c:formatCode="yyyy/m/d">
                  <c:v>45152</c:v>
                </c:pt>
                <c:pt idx="195" c:formatCode="yyyy/m/d">
                  <c:v>45153</c:v>
                </c:pt>
                <c:pt idx="196" c:formatCode="yyyy/m/d">
                  <c:v>45154</c:v>
                </c:pt>
                <c:pt idx="197" c:formatCode="yyyy/m/d">
                  <c:v>45155</c:v>
                </c:pt>
                <c:pt idx="198" c:formatCode="yyyy/m/d">
                  <c:v>45156</c:v>
                </c:pt>
                <c:pt idx="199" c:formatCode="yyyy/m/d">
                  <c:v>45157</c:v>
                </c:pt>
                <c:pt idx="200" c:formatCode="yyyy/m/d">
                  <c:v>45158</c:v>
                </c:pt>
                <c:pt idx="201" c:formatCode="yyyy/m/d">
                  <c:v>45159</c:v>
                </c:pt>
                <c:pt idx="202" c:formatCode="yyyy/m/d">
                  <c:v>45160</c:v>
                </c:pt>
                <c:pt idx="203" c:formatCode="yyyy/m/d">
                  <c:v>45161</c:v>
                </c:pt>
                <c:pt idx="204" c:formatCode="yyyy/m/d">
                  <c:v>45162</c:v>
                </c:pt>
                <c:pt idx="205" c:formatCode="yyyy/m/d">
                  <c:v>45163</c:v>
                </c:pt>
                <c:pt idx="206" c:formatCode="yyyy/m/d">
                  <c:v>45164</c:v>
                </c:pt>
                <c:pt idx="207" c:formatCode="yyyy/m/d">
                  <c:v>45165</c:v>
                </c:pt>
                <c:pt idx="208" c:formatCode="yyyy/m/d">
                  <c:v>45166</c:v>
                </c:pt>
                <c:pt idx="209" c:formatCode="yyyy/m/d">
                  <c:v>45167</c:v>
                </c:pt>
                <c:pt idx="210" c:formatCode="yyyy/m/d">
                  <c:v>45168</c:v>
                </c:pt>
                <c:pt idx="211" c:formatCode="yyyy/m/d">
                  <c:v>45169</c:v>
                </c:pt>
                <c:pt idx="212" c:formatCode="yyyy/m/d">
                  <c:v>45170</c:v>
                </c:pt>
                <c:pt idx="213" c:formatCode="yyyy/m/d">
                  <c:v>45171</c:v>
                </c:pt>
                <c:pt idx="214" c:formatCode="yyyy/m/d">
                  <c:v>45172</c:v>
                </c:pt>
                <c:pt idx="215" c:formatCode="yyyy/m/d">
                  <c:v>45173</c:v>
                </c:pt>
                <c:pt idx="216" c:formatCode="yyyy/m/d">
                  <c:v>45174</c:v>
                </c:pt>
                <c:pt idx="217" c:formatCode="yyyy/m/d">
                  <c:v>45175</c:v>
                </c:pt>
                <c:pt idx="218" c:formatCode="yyyy/m/d">
                  <c:v>45176</c:v>
                </c:pt>
                <c:pt idx="219" c:formatCode="yyyy/m/d">
                  <c:v>45177</c:v>
                </c:pt>
                <c:pt idx="220" c:formatCode="yyyy/m/d">
                  <c:v>45178</c:v>
                </c:pt>
                <c:pt idx="221" c:formatCode="yyyy/m/d">
                  <c:v>45179</c:v>
                </c:pt>
                <c:pt idx="222" c:formatCode="yyyy/m/d">
                  <c:v>45180</c:v>
                </c:pt>
                <c:pt idx="223" c:formatCode="yyyy/m/d">
                  <c:v>45181</c:v>
                </c:pt>
                <c:pt idx="224" c:formatCode="yyyy/m/d">
                  <c:v>45182</c:v>
                </c:pt>
                <c:pt idx="225" c:formatCode="yyyy/m/d">
                  <c:v>45183</c:v>
                </c:pt>
                <c:pt idx="226" c:formatCode="yyyy/m/d">
                  <c:v>45184</c:v>
                </c:pt>
                <c:pt idx="227" c:formatCode="yyyy/m/d">
                  <c:v>45185</c:v>
                </c:pt>
                <c:pt idx="228" c:formatCode="yyyy/m/d">
                  <c:v>45186</c:v>
                </c:pt>
                <c:pt idx="229" c:formatCode="yyyy/m/d">
                  <c:v>45187</c:v>
                </c:pt>
                <c:pt idx="230" c:formatCode="yyyy/m/d">
                  <c:v>45188</c:v>
                </c:pt>
                <c:pt idx="231" c:formatCode="yyyy/m/d">
                  <c:v>45189</c:v>
                </c:pt>
                <c:pt idx="232" c:formatCode="yyyy/m/d">
                  <c:v>45190</c:v>
                </c:pt>
                <c:pt idx="233" c:formatCode="yyyy/m/d">
                  <c:v>45191</c:v>
                </c:pt>
                <c:pt idx="234" c:formatCode="yyyy/m/d">
                  <c:v>45192</c:v>
                </c:pt>
                <c:pt idx="235" c:formatCode="yyyy/m/d">
                  <c:v>45193</c:v>
                </c:pt>
                <c:pt idx="236" c:formatCode="yyyy/m/d">
                  <c:v>45194</c:v>
                </c:pt>
                <c:pt idx="237" c:formatCode="yyyy/m/d">
                  <c:v>45195</c:v>
                </c:pt>
                <c:pt idx="238" c:formatCode="yyyy/m/d">
                  <c:v>45196</c:v>
                </c:pt>
                <c:pt idx="239" c:formatCode="yyyy/m/d">
                  <c:v>45197</c:v>
                </c:pt>
                <c:pt idx="240" c:formatCode="yyyy/m/d">
                  <c:v>45198</c:v>
                </c:pt>
                <c:pt idx="241" c:formatCode="yyyy/m/d">
                  <c:v>45199</c:v>
                </c:pt>
                <c:pt idx="242" c:formatCode="yyyy/m/d">
                  <c:v>45200</c:v>
                </c:pt>
                <c:pt idx="243" c:formatCode="yyyy/m/d">
                  <c:v>45201</c:v>
                </c:pt>
                <c:pt idx="244" c:formatCode="yyyy/m/d">
                  <c:v>45202</c:v>
                </c:pt>
                <c:pt idx="245" c:formatCode="yyyy/m/d">
                  <c:v>45203</c:v>
                </c:pt>
                <c:pt idx="246" c:formatCode="yyyy/m/d">
                  <c:v>45204</c:v>
                </c:pt>
                <c:pt idx="247" c:formatCode="yyyy/m/d">
                  <c:v>45205</c:v>
                </c:pt>
                <c:pt idx="248" c:formatCode="yyyy/m/d">
                  <c:v>45206</c:v>
                </c:pt>
                <c:pt idx="249" c:formatCode="yyyy/m/d">
                  <c:v>45207</c:v>
                </c:pt>
                <c:pt idx="250" c:formatCode="yyyy/m/d">
                  <c:v>45208</c:v>
                </c:pt>
                <c:pt idx="251" c:formatCode="yyyy/m/d">
                  <c:v>45209</c:v>
                </c:pt>
                <c:pt idx="252" c:formatCode="yyyy/m/d">
                  <c:v>45210</c:v>
                </c:pt>
                <c:pt idx="253" c:formatCode="yyyy/m/d">
                  <c:v>45211</c:v>
                </c:pt>
                <c:pt idx="254" c:formatCode="yyyy/m/d">
                  <c:v>45212</c:v>
                </c:pt>
                <c:pt idx="255" c:formatCode="yyyy/m/d">
                  <c:v>45213</c:v>
                </c:pt>
                <c:pt idx="256" c:formatCode="yyyy/m/d">
                  <c:v>45214</c:v>
                </c:pt>
                <c:pt idx="257" c:formatCode="yyyy/m/d">
                  <c:v>45215</c:v>
                </c:pt>
                <c:pt idx="258" c:formatCode="yyyy/m/d">
                  <c:v>45216</c:v>
                </c:pt>
                <c:pt idx="259" c:formatCode="yyyy/m/d">
                  <c:v>45217</c:v>
                </c:pt>
                <c:pt idx="260" c:formatCode="yyyy/m/d">
                  <c:v>45218</c:v>
                </c:pt>
                <c:pt idx="261" c:formatCode="yyyy/m/d">
                  <c:v>45219</c:v>
                </c:pt>
                <c:pt idx="262" c:formatCode="yyyy/m/d">
                  <c:v>45220</c:v>
                </c:pt>
                <c:pt idx="263" c:formatCode="yyyy/m/d">
                  <c:v>45221</c:v>
                </c:pt>
                <c:pt idx="264" c:formatCode="yyyy/m/d">
                  <c:v>45222</c:v>
                </c:pt>
                <c:pt idx="265" c:formatCode="yyyy/m/d">
                  <c:v>45223</c:v>
                </c:pt>
                <c:pt idx="266" c:formatCode="yyyy/m/d">
                  <c:v>45224</c:v>
                </c:pt>
                <c:pt idx="267" c:formatCode="yyyy/m/d">
                  <c:v>45225</c:v>
                </c:pt>
                <c:pt idx="268" c:formatCode="yyyy/m/d">
                  <c:v>45226</c:v>
                </c:pt>
                <c:pt idx="269" c:formatCode="yyyy/m/d">
                  <c:v>45227</c:v>
                </c:pt>
                <c:pt idx="270" c:formatCode="yyyy/m/d">
                  <c:v>45228</c:v>
                </c:pt>
                <c:pt idx="271" c:formatCode="yyyy/m/d">
                  <c:v>45229</c:v>
                </c:pt>
                <c:pt idx="272" c:formatCode="yyyy/m/d">
                  <c:v>45230</c:v>
                </c:pt>
                <c:pt idx="273" c:formatCode="yyyy/m/d">
                  <c:v>45231</c:v>
                </c:pt>
                <c:pt idx="274" c:formatCode="yyyy/m/d">
                  <c:v>45232</c:v>
                </c:pt>
                <c:pt idx="275" c:formatCode="yyyy/m/d">
                  <c:v>45233</c:v>
                </c:pt>
                <c:pt idx="276" c:formatCode="yyyy/m/d">
                  <c:v>45234</c:v>
                </c:pt>
                <c:pt idx="277" c:formatCode="yyyy/m/d">
                  <c:v>45235</c:v>
                </c:pt>
                <c:pt idx="278" c:formatCode="yyyy/m/d">
                  <c:v>45236</c:v>
                </c:pt>
                <c:pt idx="279" c:formatCode="yyyy/m/d">
                  <c:v>45237</c:v>
                </c:pt>
                <c:pt idx="280" c:formatCode="yyyy/m/d">
                  <c:v>45238</c:v>
                </c:pt>
                <c:pt idx="281" c:formatCode="yyyy/m/d">
                  <c:v>45239</c:v>
                </c:pt>
                <c:pt idx="282" c:formatCode="yyyy/m/d">
                  <c:v>45240</c:v>
                </c:pt>
                <c:pt idx="283" c:formatCode="yyyy/m/d">
                  <c:v>45241</c:v>
                </c:pt>
                <c:pt idx="284" c:formatCode="yyyy/m/d">
                  <c:v>45242</c:v>
                </c:pt>
                <c:pt idx="285" c:formatCode="yyyy/m/d">
                  <c:v>45243</c:v>
                </c:pt>
                <c:pt idx="286" c:formatCode="yyyy/m/d">
                  <c:v>45244</c:v>
                </c:pt>
                <c:pt idx="287" c:formatCode="yyyy/m/d">
                  <c:v>45245</c:v>
                </c:pt>
                <c:pt idx="288" c:formatCode="yyyy/m/d">
                  <c:v>45246</c:v>
                </c:pt>
                <c:pt idx="289" c:formatCode="yyyy/m/d">
                  <c:v>45247</c:v>
                </c:pt>
                <c:pt idx="290" c:formatCode="yyyy/m/d">
                  <c:v>45248</c:v>
                </c:pt>
                <c:pt idx="291" c:formatCode="yyyy/m/d">
                  <c:v>45249</c:v>
                </c:pt>
                <c:pt idx="292" c:formatCode="yyyy/m/d">
                  <c:v>45250</c:v>
                </c:pt>
                <c:pt idx="293" c:formatCode="yyyy/m/d">
                  <c:v>45251</c:v>
                </c:pt>
                <c:pt idx="294" c:formatCode="yyyy/m/d">
                  <c:v>45252</c:v>
                </c:pt>
                <c:pt idx="295" c:formatCode="yyyy/m/d">
                  <c:v>45253</c:v>
                </c:pt>
                <c:pt idx="296" c:formatCode="yyyy/m/d">
                  <c:v>45254</c:v>
                </c:pt>
                <c:pt idx="297" c:formatCode="yyyy/m/d">
                  <c:v>45255</c:v>
                </c:pt>
                <c:pt idx="298" c:formatCode="yyyy/m/d">
                  <c:v>45256</c:v>
                </c:pt>
                <c:pt idx="299" c:formatCode="yyyy/m/d">
                  <c:v>45257</c:v>
                </c:pt>
                <c:pt idx="300" c:formatCode="yyyy/m/d">
                  <c:v>45258</c:v>
                </c:pt>
                <c:pt idx="301" c:formatCode="yyyy/m/d">
                  <c:v>45259</c:v>
                </c:pt>
                <c:pt idx="302" c:formatCode="yyyy/m/d">
                  <c:v>45260</c:v>
                </c:pt>
                <c:pt idx="303" c:formatCode="yyyy/m/d">
                  <c:v>45261</c:v>
                </c:pt>
                <c:pt idx="304" c:formatCode="yyyy/m/d">
                  <c:v>45262</c:v>
                </c:pt>
                <c:pt idx="305" c:formatCode="yyyy/m/d">
                  <c:v>45263</c:v>
                </c:pt>
                <c:pt idx="306" c:formatCode="yyyy/m/d">
                  <c:v>45264</c:v>
                </c:pt>
                <c:pt idx="307" c:formatCode="yyyy/m/d">
                  <c:v>45265</c:v>
                </c:pt>
                <c:pt idx="308" c:formatCode="yyyy/m/d">
                  <c:v>45266</c:v>
                </c:pt>
                <c:pt idx="309" c:formatCode="yyyy/m/d">
                  <c:v>45267</c:v>
                </c:pt>
                <c:pt idx="310" c:formatCode="yyyy/m/d">
                  <c:v>45268</c:v>
                </c:pt>
                <c:pt idx="311" c:formatCode="yyyy/m/d">
                  <c:v>45269</c:v>
                </c:pt>
                <c:pt idx="312" c:formatCode="yyyy/m/d">
                  <c:v>45270</c:v>
                </c:pt>
                <c:pt idx="313" c:formatCode="yyyy/m/d">
                  <c:v>45271</c:v>
                </c:pt>
                <c:pt idx="314" c:formatCode="yyyy/m/d">
                  <c:v>45272</c:v>
                </c:pt>
                <c:pt idx="315" c:formatCode="yyyy/m/d">
                  <c:v>45273</c:v>
                </c:pt>
                <c:pt idx="316" c:formatCode="yyyy/m/d">
                  <c:v>45274</c:v>
                </c:pt>
                <c:pt idx="317" c:formatCode="yyyy/m/d">
                  <c:v>45275</c:v>
                </c:pt>
                <c:pt idx="318" c:formatCode="yyyy/m/d">
                  <c:v>45276</c:v>
                </c:pt>
                <c:pt idx="319" c:formatCode="yyyy/m/d">
                  <c:v>45277</c:v>
                </c:pt>
                <c:pt idx="320" c:formatCode="yyyy/m/d">
                  <c:v>45278</c:v>
                </c:pt>
                <c:pt idx="321" c:formatCode="yyyy/m/d">
                  <c:v>45279</c:v>
                </c:pt>
                <c:pt idx="322" c:formatCode="yyyy/m/d">
                  <c:v>45280</c:v>
                </c:pt>
                <c:pt idx="323" c:formatCode="yyyy/m/d">
                  <c:v>45281</c:v>
                </c:pt>
                <c:pt idx="324" c:formatCode="yyyy/m/d">
                  <c:v>45282</c:v>
                </c:pt>
                <c:pt idx="325" c:formatCode="yyyy/m/d">
                  <c:v>45283</c:v>
                </c:pt>
                <c:pt idx="326" c:formatCode="yyyy/m/d">
                  <c:v>45284</c:v>
                </c:pt>
                <c:pt idx="327" c:formatCode="yyyy/m/d">
                  <c:v>45285</c:v>
                </c:pt>
                <c:pt idx="328" c:formatCode="yyyy/m/d">
                  <c:v>45286</c:v>
                </c:pt>
                <c:pt idx="329" c:formatCode="yyyy/m/d">
                  <c:v>45287</c:v>
                </c:pt>
                <c:pt idx="330" c:formatCode="yyyy/m/d">
                  <c:v>45288</c:v>
                </c:pt>
                <c:pt idx="331" c:formatCode="yyyy/m/d">
                  <c:v>45289</c:v>
                </c:pt>
                <c:pt idx="332" c:formatCode="yyyy/m/d">
                  <c:v>45290</c:v>
                </c:pt>
                <c:pt idx="333" c:formatCode="yyyy/m/d">
                  <c:v>45291</c:v>
                </c:pt>
                <c:pt idx="334" c:formatCode="yyyy/m/d">
                  <c:v>45292</c:v>
                </c:pt>
                <c:pt idx="335" c:formatCode="yyyy/m/d">
                  <c:v>45293</c:v>
                </c:pt>
                <c:pt idx="336" c:formatCode="yyyy/m/d">
                  <c:v>45294</c:v>
                </c:pt>
                <c:pt idx="337" c:formatCode="yyyy/m/d">
                  <c:v>45295</c:v>
                </c:pt>
                <c:pt idx="338" c:formatCode="yyyy/m/d">
                  <c:v>45296</c:v>
                </c:pt>
                <c:pt idx="339" c:formatCode="yyyy/m/d">
                  <c:v>45297</c:v>
                </c:pt>
                <c:pt idx="340" c:formatCode="yyyy/m/d">
                  <c:v>45298</c:v>
                </c:pt>
                <c:pt idx="341" c:formatCode="yyyy/m/d">
                  <c:v>45299</c:v>
                </c:pt>
                <c:pt idx="342" c:formatCode="yyyy/m/d">
                  <c:v>45300</c:v>
                </c:pt>
                <c:pt idx="343" c:formatCode="yyyy/m/d">
                  <c:v>45301</c:v>
                </c:pt>
                <c:pt idx="344" c:formatCode="yyyy/m/d">
                  <c:v>45302</c:v>
                </c:pt>
                <c:pt idx="345" c:formatCode="yyyy/m/d">
                  <c:v>45303</c:v>
                </c:pt>
                <c:pt idx="346" c:formatCode="yyyy/m/d">
                  <c:v>45304</c:v>
                </c:pt>
                <c:pt idx="347" c:formatCode="yyyy/m/d">
                  <c:v>45305</c:v>
                </c:pt>
                <c:pt idx="348" c:formatCode="yyyy/m/d">
                  <c:v>45306</c:v>
                </c:pt>
                <c:pt idx="349" c:formatCode="yyyy/m/d">
                  <c:v>45307</c:v>
                </c:pt>
                <c:pt idx="350" c:formatCode="yyyy/m/d">
                  <c:v>45308</c:v>
                </c:pt>
                <c:pt idx="351" c:formatCode="yyyy/m/d">
                  <c:v>45309</c:v>
                </c:pt>
                <c:pt idx="352" c:formatCode="yyyy/m/d">
                  <c:v>45310</c:v>
                </c:pt>
                <c:pt idx="353" c:formatCode="yyyy/m/d">
                  <c:v>45311</c:v>
                </c:pt>
                <c:pt idx="354" c:formatCode="yyyy/m/d">
                  <c:v>45312</c:v>
                </c:pt>
                <c:pt idx="355" c:formatCode="yyyy/m/d">
                  <c:v>45313</c:v>
                </c:pt>
                <c:pt idx="356" c:formatCode="yyyy/m/d">
                  <c:v>45314</c:v>
                </c:pt>
                <c:pt idx="357" c:formatCode="yyyy/m/d">
                  <c:v>45315</c:v>
                </c:pt>
                <c:pt idx="358" c:formatCode="yyyy/m/d">
                  <c:v>45316</c:v>
                </c:pt>
                <c:pt idx="359" c:formatCode="yyyy/m/d">
                  <c:v>45317</c:v>
                </c:pt>
                <c:pt idx="360" c:formatCode="yyyy/m/d">
                  <c:v>45318</c:v>
                </c:pt>
                <c:pt idx="361" c:formatCode="yyyy/m/d">
                  <c:v>45319</c:v>
                </c:pt>
                <c:pt idx="362" c:formatCode="yyyy/m/d">
                  <c:v>45320</c:v>
                </c:pt>
                <c:pt idx="363" c:formatCode="yyyy/m/d">
                  <c:v>45321</c:v>
                </c:pt>
                <c:pt idx="364" c:formatCode="yyyy/m/d">
                  <c:v>45322</c:v>
                </c:pt>
                <c:pt idx="365" c:formatCode="yyyy/m/d">
                  <c:v>45323</c:v>
                </c:pt>
                <c:pt idx="366" c:formatCode="yyyy/m/d">
                  <c:v>45324</c:v>
                </c:pt>
                <c:pt idx="367" c:formatCode="yyyy/m/d">
                  <c:v>45325</c:v>
                </c:pt>
                <c:pt idx="368" c:formatCode="yyyy/m/d">
                  <c:v>45326</c:v>
                </c:pt>
                <c:pt idx="369" c:formatCode="yyyy/m/d">
                  <c:v>45327</c:v>
                </c:pt>
                <c:pt idx="370" c:formatCode="yyyy/m/d">
                  <c:v>45328</c:v>
                </c:pt>
                <c:pt idx="371" c:formatCode="yyyy/m/d">
                  <c:v>45329</c:v>
                </c:pt>
                <c:pt idx="372" c:formatCode="yyyy/m/d">
                  <c:v>45330</c:v>
                </c:pt>
                <c:pt idx="373" c:formatCode="yyyy/m/d">
                  <c:v>45331</c:v>
                </c:pt>
                <c:pt idx="374" c:formatCode="yyyy/m/d">
                  <c:v>45332</c:v>
                </c:pt>
                <c:pt idx="375" c:formatCode="yyyy/m/d">
                  <c:v>45333</c:v>
                </c:pt>
                <c:pt idx="376" c:formatCode="yyyy/m/d">
                  <c:v>45334</c:v>
                </c:pt>
                <c:pt idx="377" c:formatCode="yyyy/m/d">
                  <c:v>45335</c:v>
                </c:pt>
                <c:pt idx="378" c:formatCode="yyyy/m/d">
                  <c:v>45336</c:v>
                </c:pt>
                <c:pt idx="379" c:formatCode="yyyy/m/d">
                  <c:v>45337</c:v>
                </c:pt>
                <c:pt idx="380" c:formatCode="yyyy/m/d">
                  <c:v>45338</c:v>
                </c:pt>
                <c:pt idx="381" c:formatCode="yyyy/m/d">
                  <c:v>45339</c:v>
                </c:pt>
                <c:pt idx="382" c:formatCode="yyyy/m/d">
                  <c:v>45340</c:v>
                </c:pt>
                <c:pt idx="383" c:formatCode="yyyy/m/d">
                  <c:v>45341</c:v>
                </c:pt>
                <c:pt idx="384" c:formatCode="yyyy/m/d">
                  <c:v>45342</c:v>
                </c:pt>
                <c:pt idx="385" c:formatCode="yyyy/m/d">
                  <c:v>45343</c:v>
                </c:pt>
                <c:pt idx="386" c:formatCode="yyyy/m/d">
                  <c:v>45344</c:v>
                </c:pt>
                <c:pt idx="387" c:formatCode="yyyy/m/d">
                  <c:v>45345</c:v>
                </c:pt>
                <c:pt idx="388" c:formatCode="yyyy/m/d">
                  <c:v>45346</c:v>
                </c:pt>
                <c:pt idx="389" c:formatCode="yyyy/m/d">
                  <c:v>45347</c:v>
                </c:pt>
                <c:pt idx="390" c:formatCode="yyyy/m/d">
                  <c:v>45348</c:v>
                </c:pt>
                <c:pt idx="391" c:formatCode="yyyy/m/d">
                  <c:v>45349</c:v>
                </c:pt>
                <c:pt idx="392" c:formatCode="yyyy/m/d">
                  <c:v>45350</c:v>
                </c:pt>
                <c:pt idx="393" c:formatCode="yyyy/m/d">
                  <c:v>45351</c:v>
                </c:pt>
                <c:pt idx="394" c:formatCode="yyyy/m/d">
                  <c:v>45352</c:v>
                </c:pt>
                <c:pt idx="395" c:formatCode="yyyy/m/d">
                  <c:v>45353</c:v>
                </c:pt>
                <c:pt idx="396" c:formatCode="yyyy/m/d">
                  <c:v>45354</c:v>
                </c:pt>
                <c:pt idx="397" c:formatCode="yyyy/m/d">
                  <c:v>45355</c:v>
                </c:pt>
                <c:pt idx="398" c:formatCode="yyyy/m/d">
                  <c:v>45356</c:v>
                </c:pt>
                <c:pt idx="399" c:formatCode="yyyy/m/d">
                  <c:v>45357</c:v>
                </c:pt>
                <c:pt idx="400" c:formatCode="yyyy/m/d">
                  <c:v>45358</c:v>
                </c:pt>
                <c:pt idx="401" c:formatCode="yyyy/m/d">
                  <c:v>45359</c:v>
                </c:pt>
                <c:pt idx="402" c:formatCode="yyyy/m/d">
                  <c:v>45360</c:v>
                </c:pt>
                <c:pt idx="403" c:formatCode="yyyy/m/d">
                  <c:v>45361</c:v>
                </c:pt>
                <c:pt idx="404" c:formatCode="yyyy/m/d">
                  <c:v>45362</c:v>
                </c:pt>
                <c:pt idx="405" c:formatCode="yyyy/m/d">
                  <c:v>45363</c:v>
                </c:pt>
                <c:pt idx="406" c:formatCode="yyyy/m/d">
                  <c:v>45364</c:v>
                </c:pt>
                <c:pt idx="407" c:formatCode="yyyy/m/d">
                  <c:v>45365</c:v>
                </c:pt>
                <c:pt idx="408" c:formatCode="yyyy/m/d">
                  <c:v>45366</c:v>
                </c:pt>
                <c:pt idx="409" c:formatCode="yyyy/m/d">
                  <c:v>45367</c:v>
                </c:pt>
                <c:pt idx="410" c:formatCode="yyyy/m/d">
                  <c:v>45368</c:v>
                </c:pt>
                <c:pt idx="411" c:formatCode="yyyy/m/d">
                  <c:v>45369</c:v>
                </c:pt>
                <c:pt idx="412" c:formatCode="yyyy/m/d">
                  <c:v>45370</c:v>
                </c:pt>
                <c:pt idx="413" c:formatCode="yyyy/m/d">
                  <c:v>45371</c:v>
                </c:pt>
                <c:pt idx="414" c:formatCode="yyyy/m/d">
                  <c:v>45372</c:v>
                </c:pt>
                <c:pt idx="415" c:formatCode="yyyy/m/d">
                  <c:v>45373</c:v>
                </c:pt>
                <c:pt idx="416" c:formatCode="yyyy/m/d">
                  <c:v>45374</c:v>
                </c:pt>
                <c:pt idx="417" c:formatCode="yyyy/m/d">
                  <c:v>45375</c:v>
                </c:pt>
                <c:pt idx="418" c:formatCode="yyyy/m/d">
                  <c:v>45376</c:v>
                </c:pt>
                <c:pt idx="419" c:formatCode="yyyy/m/d">
                  <c:v>45377</c:v>
                </c:pt>
                <c:pt idx="420" c:formatCode="yyyy/m/d">
                  <c:v>45378</c:v>
                </c:pt>
                <c:pt idx="421" c:formatCode="yyyy/m/d">
                  <c:v>45379</c:v>
                </c:pt>
                <c:pt idx="422" c:formatCode="yyyy/m/d">
                  <c:v>45380</c:v>
                </c:pt>
                <c:pt idx="423" c:formatCode="yyyy/m/d">
                  <c:v>45381</c:v>
                </c:pt>
                <c:pt idx="424" c:formatCode="yyyy/m/d">
                  <c:v>45382</c:v>
                </c:pt>
                <c:pt idx="425" c:formatCode="yyyy/m/d">
                  <c:v>45383</c:v>
                </c:pt>
                <c:pt idx="426" c:formatCode="yyyy/m/d">
                  <c:v>45384</c:v>
                </c:pt>
                <c:pt idx="427" c:formatCode="yyyy/m/d">
                  <c:v>45385</c:v>
                </c:pt>
                <c:pt idx="428" c:formatCode="yyyy/m/d">
                  <c:v>45386</c:v>
                </c:pt>
                <c:pt idx="429" c:formatCode="yyyy/m/d">
                  <c:v>45387</c:v>
                </c:pt>
                <c:pt idx="430" c:formatCode="yyyy/m/d">
                  <c:v>45388</c:v>
                </c:pt>
                <c:pt idx="431" c:formatCode="yyyy/m/d">
                  <c:v>45389</c:v>
                </c:pt>
                <c:pt idx="432" c:formatCode="yyyy/m/d">
                  <c:v>45390</c:v>
                </c:pt>
                <c:pt idx="433" c:formatCode="yyyy/m/d">
                  <c:v>45391</c:v>
                </c:pt>
                <c:pt idx="434" c:formatCode="yyyy/m/d">
                  <c:v>45392</c:v>
                </c:pt>
                <c:pt idx="435" c:formatCode="yyyy/m/d">
                  <c:v>45393</c:v>
                </c:pt>
                <c:pt idx="436" c:formatCode="yyyy/m/d">
                  <c:v>45394</c:v>
                </c:pt>
                <c:pt idx="437" c:formatCode="yyyy/m/d">
                  <c:v>45395</c:v>
                </c:pt>
                <c:pt idx="438" c:formatCode="yyyy/m/d">
                  <c:v>45396</c:v>
                </c:pt>
                <c:pt idx="439" c:formatCode="yyyy/m/d">
                  <c:v>45397</c:v>
                </c:pt>
                <c:pt idx="440" c:formatCode="yyyy/m/d">
                  <c:v>45398</c:v>
                </c:pt>
                <c:pt idx="441" c:formatCode="yyyy/m/d">
                  <c:v>45399</c:v>
                </c:pt>
                <c:pt idx="442" c:formatCode="yyyy/m/d">
                  <c:v>45400</c:v>
                </c:pt>
                <c:pt idx="443" c:formatCode="yyyy/m/d">
                  <c:v>45401</c:v>
                </c:pt>
                <c:pt idx="444" c:formatCode="yyyy/m/d">
                  <c:v>45402</c:v>
                </c:pt>
                <c:pt idx="445" c:formatCode="yyyy/m/d">
                  <c:v>45403</c:v>
                </c:pt>
                <c:pt idx="446" c:formatCode="yyyy/m/d">
                  <c:v>45404</c:v>
                </c:pt>
                <c:pt idx="447" c:formatCode="yyyy/m/d">
                  <c:v>45405</c:v>
                </c:pt>
                <c:pt idx="448" c:formatCode="yyyy/m/d">
                  <c:v>45406</c:v>
                </c:pt>
                <c:pt idx="449" c:formatCode="yyyy/m/d">
                  <c:v>45407</c:v>
                </c:pt>
                <c:pt idx="450" c:formatCode="yyyy/m/d">
                  <c:v>45408</c:v>
                </c:pt>
                <c:pt idx="451" c:formatCode="yyyy/m/d">
                  <c:v>45409</c:v>
                </c:pt>
                <c:pt idx="452" c:formatCode="yyyy/m/d">
                  <c:v>45410</c:v>
                </c:pt>
                <c:pt idx="453" c:formatCode="yyyy/m/d">
                  <c:v>45411</c:v>
                </c:pt>
                <c:pt idx="454" c:formatCode="yyyy/m/d">
                  <c:v>45412</c:v>
                </c:pt>
                <c:pt idx="455" c:formatCode="yyyy/m/d">
                  <c:v>45413</c:v>
                </c:pt>
                <c:pt idx="456" c:formatCode="yyyy/m/d">
                  <c:v>45414</c:v>
                </c:pt>
                <c:pt idx="457" c:formatCode="yyyy/m/d">
                  <c:v>45415</c:v>
                </c:pt>
                <c:pt idx="458" c:formatCode="yyyy/m/d">
                  <c:v>45416</c:v>
                </c:pt>
                <c:pt idx="459" c:formatCode="yyyy/m/d">
                  <c:v>45417</c:v>
                </c:pt>
                <c:pt idx="460" c:formatCode="yyyy/m/d">
                  <c:v>45418</c:v>
                </c:pt>
                <c:pt idx="461" c:formatCode="yyyy/m/d">
                  <c:v>45419</c:v>
                </c:pt>
                <c:pt idx="462" c:formatCode="yyyy/m/d">
                  <c:v>45420</c:v>
                </c:pt>
                <c:pt idx="463" c:formatCode="yyyy/m/d">
                  <c:v>45421</c:v>
                </c:pt>
                <c:pt idx="464" c:formatCode="yyyy/m/d">
                  <c:v>45422</c:v>
                </c:pt>
                <c:pt idx="465" c:formatCode="yyyy/m/d">
                  <c:v>45423</c:v>
                </c:pt>
                <c:pt idx="466" c:formatCode="yyyy/m/d">
                  <c:v>45424</c:v>
                </c:pt>
                <c:pt idx="467" c:formatCode="yyyy/m/d">
                  <c:v>45425</c:v>
                </c:pt>
                <c:pt idx="468" c:formatCode="yyyy/m/d">
                  <c:v>45426</c:v>
                </c:pt>
                <c:pt idx="469" c:formatCode="yyyy/m/d">
                  <c:v>45427</c:v>
                </c:pt>
                <c:pt idx="470" c:formatCode="yyyy/m/d">
                  <c:v>45428</c:v>
                </c:pt>
                <c:pt idx="471" c:formatCode="yyyy/m/d">
                  <c:v>45429</c:v>
                </c:pt>
                <c:pt idx="472" c:formatCode="yyyy/m/d">
                  <c:v>45430</c:v>
                </c:pt>
                <c:pt idx="473" c:formatCode="yyyy/m/d">
                  <c:v>45431</c:v>
                </c:pt>
                <c:pt idx="474" c:formatCode="yyyy/m/d">
                  <c:v>45432</c:v>
                </c:pt>
                <c:pt idx="475" c:formatCode="yyyy/m/d">
                  <c:v>45433</c:v>
                </c:pt>
                <c:pt idx="476" c:formatCode="yyyy/m/d">
                  <c:v>45434</c:v>
                </c:pt>
                <c:pt idx="477" c:formatCode="yyyy/m/d">
                  <c:v>45435</c:v>
                </c:pt>
                <c:pt idx="478" c:formatCode="yyyy/m/d">
                  <c:v>45436</c:v>
                </c:pt>
                <c:pt idx="479" c:formatCode="yyyy/m/d">
                  <c:v>45437</c:v>
                </c:pt>
                <c:pt idx="480" c:formatCode="yyyy/m/d">
                  <c:v>45438</c:v>
                </c:pt>
                <c:pt idx="481" c:formatCode="yyyy/m/d">
                  <c:v>45439</c:v>
                </c:pt>
                <c:pt idx="482" c:formatCode="yyyy/m/d">
                  <c:v>45440</c:v>
                </c:pt>
                <c:pt idx="483" c:formatCode="yyyy/m/d">
                  <c:v>45441</c:v>
                </c:pt>
                <c:pt idx="484" c:formatCode="yyyy/m/d">
                  <c:v>45442</c:v>
                </c:pt>
                <c:pt idx="485" c:formatCode="yyyy/m/d">
                  <c:v>45443</c:v>
                </c:pt>
                <c:pt idx="486" c:formatCode="yyyy/m/d">
                  <c:v>45444</c:v>
                </c:pt>
                <c:pt idx="487" c:formatCode="yyyy/m/d">
                  <c:v>45445</c:v>
                </c:pt>
                <c:pt idx="488" c:formatCode="yyyy/m/d">
                  <c:v>45446</c:v>
                </c:pt>
                <c:pt idx="489" c:formatCode="yyyy/m/d">
                  <c:v>45447</c:v>
                </c:pt>
                <c:pt idx="490" c:formatCode="yyyy/m/d">
                  <c:v>45448</c:v>
                </c:pt>
                <c:pt idx="491" c:formatCode="yyyy/m/d">
                  <c:v>45449</c:v>
                </c:pt>
                <c:pt idx="492" c:formatCode="yyyy/m/d">
                  <c:v>45450</c:v>
                </c:pt>
                <c:pt idx="493" c:formatCode="yyyy/m/d">
                  <c:v>45451</c:v>
                </c:pt>
                <c:pt idx="494" c:formatCode="yyyy/m/d">
                  <c:v>45452</c:v>
                </c:pt>
                <c:pt idx="495" c:formatCode="yyyy/m/d">
                  <c:v>45453</c:v>
                </c:pt>
                <c:pt idx="496" c:formatCode="yyyy/m/d">
                  <c:v>45454</c:v>
                </c:pt>
                <c:pt idx="497" c:formatCode="yyyy/m/d">
                  <c:v>45455</c:v>
                </c:pt>
                <c:pt idx="498" c:formatCode="yyyy/m/d">
                  <c:v>45456</c:v>
                </c:pt>
                <c:pt idx="499" c:formatCode="yyyy/m/d">
                  <c:v>45457</c:v>
                </c:pt>
                <c:pt idx="500" c:formatCode="yyyy/m/d">
                  <c:v>45458</c:v>
                </c:pt>
                <c:pt idx="501" c:formatCode="yyyy/m/d">
                  <c:v>45459</c:v>
                </c:pt>
                <c:pt idx="502" c:formatCode="yyyy/m/d">
                  <c:v>45460</c:v>
                </c:pt>
                <c:pt idx="503" c:formatCode="yyyy/m/d">
                  <c:v>45461</c:v>
                </c:pt>
                <c:pt idx="504" c:formatCode="yyyy/m/d">
                  <c:v>45462</c:v>
                </c:pt>
                <c:pt idx="505" c:formatCode="yyyy/m/d">
                  <c:v>45463</c:v>
                </c:pt>
                <c:pt idx="506" c:formatCode="yyyy/m/d">
                  <c:v>45464</c:v>
                </c:pt>
                <c:pt idx="507" c:formatCode="yyyy/m/d">
                  <c:v>45465</c:v>
                </c:pt>
                <c:pt idx="508" c:formatCode="yyyy/m/d">
                  <c:v>45466</c:v>
                </c:pt>
                <c:pt idx="509" c:formatCode="yyyy/m/d">
                  <c:v>45467</c:v>
                </c:pt>
                <c:pt idx="510" c:formatCode="yyyy/m/d">
                  <c:v>45468</c:v>
                </c:pt>
                <c:pt idx="511" c:formatCode="yyyy/m/d">
                  <c:v>45469</c:v>
                </c:pt>
                <c:pt idx="512" c:formatCode="yyyy/m/d">
                  <c:v>45470</c:v>
                </c:pt>
                <c:pt idx="513" c:formatCode="yyyy/m/d">
                  <c:v>45471</c:v>
                </c:pt>
                <c:pt idx="514" c:formatCode="yyyy/m/d">
                  <c:v>45472</c:v>
                </c:pt>
                <c:pt idx="515" c:formatCode="yyyy/m/d">
                  <c:v>45473</c:v>
                </c:pt>
                <c:pt idx="516" c:formatCode="yyyy/m/d">
                  <c:v>45474</c:v>
                </c:pt>
                <c:pt idx="517" c:formatCode="yyyy/m/d">
                  <c:v>45475</c:v>
                </c:pt>
                <c:pt idx="518" c:formatCode="yyyy/m/d">
                  <c:v>45476</c:v>
                </c:pt>
                <c:pt idx="519" c:formatCode="yyyy/m/d">
                  <c:v>45477</c:v>
                </c:pt>
                <c:pt idx="520" c:formatCode="yyyy/m/d">
                  <c:v>45478</c:v>
                </c:pt>
                <c:pt idx="521" c:formatCode="yyyy/m/d">
                  <c:v>45479</c:v>
                </c:pt>
                <c:pt idx="522" c:formatCode="yyyy/m/d">
                  <c:v>45480</c:v>
                </c:pt>
                <c:pt idx="523" c:formatCode="yyyy/m/d">
                  <c:v>45481</c:v>
                </c:pt>
                <c:pt idx="524" c:formatCode="yyyy/m/d">
                  <c:v>45482</c:v>
                </c:pt>
                <c:pt idx="525" c:formatCode="yyyy/m/d">
                  <c:v>45483</c:v>
                </c:pt>
                <c:pt idx="526" c:formatCode="yyyy/m/d">
                  <c:v>45484</c:v>
                </c:pt>
                <c:pt idx="527" c:formatCode="yyyy/m/d">
                  <c:v>45485</c:v>
                </c:pt>
                <c:pt idx="528" c:formatCode="yyyy/m/d">
                  <c:v>45486</c:v>
                </c:pt>
                <c:pt idx="529" c:formatCode="yyyy/m/d">
                  <c:v>45487</c:v>
                </c:pt>
                <c:pt idx="530" c:formatCode="yyyy/m/d">
                  <c:v>45488</c:v>
                </c:pt>
                <c:pt idx="531" c:formatCode="yyyy/m/d">
                  <c:v>45489</c:v>
                </c:pt>
                <c:pt idx="532" c:formatCode="yyyy/m/d">
                  <c:v>45490</c:v>
                </c:pt>
                <c:pt idx="533" c:formatCode="yyyy/m/d">
                  <c:v>45491</c:v>
                </c:pt>
                <c:pt idx="534" c:formatCode="yyyy/m/d">
                  <c:v>45492</c:v>
                </c:pt>
                <c:pt idx="535" c:formatCode="yyyy/m/d">
                  <c:v>45493</c:v>
                </c:pt>
                <c:pt idx="536" c:formatCode="yyyy/m/d">
                  <c:v>45494</c:v>
                </c:pt>
                <c:pt idx="537" c:formatCode="yyyy/m/d">
                  <c:v>45495</c:v>
                </c:pt>
                <c:pt idx="538" c:formatCode="yyyy/m/d">
                  <c:v>45496</c:v>
                </c:pt>
                <c:pt idx="539" c:formatCode="yyyy/m/d">
                  <c:v>45497</c:v>
                </c:pt>
                <c:pt idx="540" c:formatCode="yyyy/m/d">
                  <c:v>45498</c:v>
                </c:pt>
                <c:pt idx="541" c:formatCode="yyyy/m/d">
                  <c:v>45499</c:v>
                </c:pt>
                <c:pt idx="542" c:formatCode="yyyy/m/d">
                  <c:v>45500</c:v>
                </c:pt>
                <c:pt idx="543" c:formatCode="yyyy/m/d">
                  <c:v>45501</c:v>
                </c:pt>
                <c:pt idx="544" c:formatCode="yyyy/m/d">
                  <c:v>45502</c:v>
                </c:pt>
                <c:pt idx="545" c:formatCode="yyyy/m/d">
                  <c:v>45503</c:v>
                </c:pt>
                <c:pt idx="546" c:formatCode="yyyy/m/d">
                  <c:v>45504</c:v>
                </c:pt>
                <c:pt idx="547" c:formatCode="yyyy/m/d">
                  <c:v>45505</c:v>
                </c:pt>
                <c:pt idx="548" c:formatCode="yyyy/m/d">
                  <c:v>45506</c:v>
                </c:pt>
                <c:pt idx="549" c:formatCode="yyyy/m/d">
                  <c:v>45507</c:v>
                </c:pt>
                <c:pt idx="550" c:formatCode="yyyy/m/d">
                  <c:v>45508</c:v>
                </c:pt>
                <c:pt idx="551" c:formatCode="yyyy/m/d">
                  <c:v>45509</c:v>
                </c:pt>
                <c:pt idx="552" c:formatCode="yyyy/m/d">
                  <c:v>45510</c:v>
                </c:pt>
                <c:pt idx="553" c:formatCode="yyyy/m/d">
                  <c:v>45511</c:v>
                </c:pt>
                <c:pt idx="554" c:formatCode="yyyy/m/d">
                  <c:v>45512</c:v>
                </c:pt>
                <c:pt idx="555" c:formatCode="yyyy/m/d">
                  <c:v>45513</c:v>
                </c:pt>
              </c:numCache>
            </c:numRef>
          </c:cat>
          <c:val>
            <c:numRef>
              <c:f>'2M定开5号'!$C$2:$C$557</c:f>
              <c:numCache>
                <c:formatCode>0.0000_);[Red]\(0.0000\)</c:formatCode>
                <c:ptCount val="556"/>
                <c:pt idx="0">
                  <c:v>1</c:v>
                </c:pt>
                <c:pt idx="1">
                  <c:v>1</c:v>
                </c:pt>
                <c:pt idx="2">
                  <c:v>1.0002</c:v>
                </c:pt>
                <c:pt idx="3">
                  <c:v>1.0002</c:v>
                </c:pt>
                <c:pt idx="4">
                  <c:v>1.0002</c:v>
                </c:pt>
                <c:pt idx="5">
                  <c:v>1.0003</c:v>
                </c:pt>
                <c:pt idx="6">
                  <c:v>1.0005</c:v>
                </c:pt>
                <c:pt idx="7">
                  <c:v>1.0006</c:v>
                </c:pt>
                <c:pt idx="8">
                  <c:v>1.0008</c:v>
                </c:pt>
                <c:pt idx="9">
                  <c:v>1.0009</c:v>
                </c:pt>
                <c:pt idx="10">
                  <c:v>1.0009</c:v>
                </c:pt>
                <c:pt idx="11">
                  <c:v>1.0009</c:v>
                </c:pt>
                <c:pt idx="12">
                  <c:v>1.001</c:v>
                </c:pt>
                <c:pt idx="13">
                  <c:v>1.0013</c:v>
                </c:pt>
                <c:pt idx="14">
                  <c:v>1.0015</c:v>
                </c:pt>
                <c:pt idx="15">
                  <c:v>1.0016</c:v>
                </c:pt>
                <c:pt idx="16">
                  <c:v>1.0022</c:v>
                </c:pt>
                <c:pt idx="17">
                  <c:v>1.0022</c:v>
                </c:pt>
                <c:pt idx="18">
                  <c:v>1.0022</c:v>
                </c:pt>
                <c:pt idx="19">
                  <c:v>1.0024</c:v>
                </c:pt>
                <c:pt idx="20">
                  <c:v>1.0027</c:v>
                </c:pt>
                <c:pt idx="21">
                  <c:v>1.0028</c:v>
                </c:pt>
                <c:pt idx="22">
                  <c:v>1.003</c:v>
                </c:pt>
                <c:pt idx="23">
                  <c:v>1.0031</c:v>
                </c:pt>
                <c:pt idx="24">
                  <c:v>1.0031</c:v>
                </c:pt>
                <c:pt idx="25">
                  <c:v>1.0031</c:v>
                </c:pt>
                <c:pt idx="26">
                  <c:v>1.0032</c:v>
                </c:pt>
                <c:pt idx="27">
                  <c:v>1.0036</c:v>
                </c:pt>
                <c:pt idx="28">
                  <c:v>1.0036</c:v>
                </c:pt>
                <c:pt idx="29">
                  <c:v>1.0037</c:v>
                </c:pt>
                <c:pt idx="30">
                  <c:v>1.0038</c:v>
                </c:pt>
                <c:pt idx="31">
                  <c:v>1.0038</c:v>
                </c:pt>
                <c:pt idx="32">
                  <c:v>1.0038</c:v>
                </c:pt>
                <c:pt idx="33">
                  <c:v>1.004</c:v>
                </c:pt>
                <c:pt idx="34">
                  <c:v>1.0041</c:v>
                </c:pt>
                <c:pt idx="35">
                  <c:v>1.0042</c:v>
                </c:pt>
                <c:pt idx="36">
                  <c:v>1.0043</c:v>
                </c:pt>
                <c:pt idx="37">
                  <c:v>1.0043</c:v>
                </c:pt>
                <c:pt idx="38">
                  <c:v>1.0043</c:v>
                </c:pt>
                <c:pt idx="39">
                  <c:v>1.0043</c:v>
                </c:pt>
                <c:pt idx="40">
                  <c:v>1.0046</c:v>
                </c:pt>
                <c:pt idx="41">
                  <c:v>1.0046</c:v>
                </c:pt>
                <c:pt idx="42">
                  <c:v>1.0047</c:v>
                </c:pt>
                <c:pt idx="43">
                  <c:v>1.0048</c:v>
                </c:pt>
                <c:pt idx="44">
                  <c:v>1.0049</c:v>
                </c:pt>
                <c:pt idx="45">
                  <c:v>1.0049</c:v>
                </c:pt>
                <c:pt idx="46">
                  <c:v>1.0049</c:v>
                </c:pt>
                <c:pt idx="47">
                  <c:v>1.0051</c:v>
                </c:pt>
                <c:pt idx="48">
                  <c:v>1.0052</c:v>
                </c:pt>
                <c:pt idx="49">
                  <c:v>1.0052</c:v>
                </c:pt>
                <c:pt idx="50">
                  <c:v>1.0053</c:v>
                </c:pt>
                <c:pt idx="51">
                  <c:v>1.0054</c:v>
                </c:pt>
                <c:pt idx="52">
                  <c:v>1.0054</c:v>
                </c:pt>
                <c:pt idx="53">
                  <c:v>1.0054</c:v>
                </c:pt>
                <c:pt idx="54">
                  <c:v>1.0056</c:v>
                </c:pt>
                <c:pt idx="55">
                  <c:v>1.0057</c:v>
                </c:pt>
                <c:pt idx="56">
                  <c:v>1.0058</c:v>
                </c:pt>
                <c:pt idx="57">
                  <c:v>1.0059</c:v>
                </c:pt>
                <c:pt idx="58">
                  <c:v>1.0059</c:v>
                </c:pt>
                <c:pt idx="59">
                  <c:v>1.0059</c:v>
                </c:pt>
                <c:pt idx="60">
                  <c:v>1.0059</c:v>
                </c:pt>
                <c:pt idx="61">
                  <c:v>1.0062</c:v>
                </c:pt>
                <c:pt idx="62">
                  <c:v>1.0063</c:v>
                </c:pt>
                <c:pt idx="63">
                  <c:v>1.0063</c:v>
                </c:pt>
                <c:pt idx="64">
                  <c:v>1.0065</c:v>
                </c:pt>
                <c:pt idx="65">
                  <c:v>1.0066</c:v>
                </c:pt>
                <c:pt idx="66">
                  <c:v>1.0066</c:v>
                </c:pt>
                <c:pt idx="67">
                  <c:v>1.0066</c:v>
                </c:pt>
                <c:pt idx="68">
                  <c:v>1.0069</c:v>
                </c:pt>
                <c:pt idx="69">
                  <c:v>1.007</c:v>
                </c:pt>
                <c:pt idx="70">
                  <c:v>1.0071</c:v>
                </c:pt>
                <c:pt idx="71">
                  <c:v>1.0072</c:v>
                </c:pt>
                <c:pt idx="72">
                  <c:v>1.0073</c:v>
                </c:pt>
                <c:pt idx="73">
                  <c:v>1.0073</c:v>
                </c:pt>
                <c:pt idx="74">
                  <c:v>1.0073</c:v>
                </c:pt>
                <c:pt idx="75">
                  <c:v>1.0076</c:v>
                </c:pt>
                <c:pt idx="76">
                  <c:v>1.0077</c:v>
                </c:pt>
                <c:pt idx="77">
                  <c:v>1.0078</c:v>
                </c:pt>
                <c:pt idx="78">
                  <c:v>1.0079</c:v>
                </c:pt>
                <c:pt idx="79">
                  <c:v>1.008</c:v>
                </c:pt>
                <c:pt idx="80">
                  <c:v>1.008</c:v>
                </c:pt>
                <c:pt idx="81">
                  <c:v>1.0082</c:v>
                </c:pt>
                <c:pt idx="82">
                  <c:v>1.0083</c:v>
                </c:pt>
                <c:pt idx="83">
                  <c:v>1.0084</c:v>
                </c:pt>
                <c:pt idx="84">
                  <c:v>1.0085</c:v>
                </c:pt>
                <c:pt idx="85">
                  <c:v>1.0086</c:v>
                </c:pt>
                <c:pt idx="86">
                  <c:v>1.0087</c:v>
                </c:pt>
                <c:pt idx="87">
                  <c:v>1.0087</c:v>
                </c:pt>
                <c:pt idx="88">
                  <c:v>1.0088</c:v>
                </c:pt>
                <c:pt idx="89">
                  <c:v>1.0088</c:v>
                </c:pt>
                <c:pt idx="90">
                  <c:v>1.0088</c:v>
                </c:pt>
                <c:pt idx="91">
                  <c:v>1.0088</c:v>
                </c:pt>
                <c:pt idx="92">
                  <c:v>1.0092</c:v>
                </c:pt>
                <c:pt idx="93">
                  <c:v>1.0094</c:v>
                </c:pt>
                <c:pt idx="94">
                  <c:v>1.0095</c:v>
                </c:pt>
                <c:pt idx="95">
                  <c:v>1.0095</c:v>
                </c:pt>
                <c:pt idx="96">
                  <c:v>1.0097</c:v>
                </c:pt>
                <c:pt idx="97">
                  <c:v>1.0098</c:v>
                </c:pt>
                <c:pt idx="98">
                  <c:v>1.0099</c:v>
                </c:pt>
                <c:pt idx="99">
                  <c:v>1.01</c:v>
                </c:pt>
                <c:pt idx="100">
                  <c:v>1.0101</c:v>
                </c:pt>
                <c:pt idx="101">
                  <c:v>1.0101</c:v>
                </c:pt>
                <c:pt idx="102">
                  <c:v>1.0101</c:v>
                </c:pt>
                <c:pt idx="103">
                  <c:v>1.0103</c:v>
                </c:pt>
                <c:pt idx="104">
                  <c:v>1.0105</c:v>
                </c:pt>
                <c:pt idx="105">
                  <c:v>1.0106</c:v>
                </c:pt>
                <c:pt idx="106">
                  <c:v>1.0107</c:v>
                </c:pt>
                <c:pt idx="107">
                  <c:v>1.0108</c:v>
                </c:pt>
                <c:pt idx="108">
                  <c:v>1.0108</c:v>
                </c:pt>
                <c:pt idx="109">
                  <c:v>1.0108</c:v>
                </c:pt>
                <c:pt idx="110">
                  <c:v>1.011</c:v>
                </c:pt>
                <c:pt idx="111">
                  <c:v>1.0112</c:v>
                </c:pt>
                <c:pt idx="112">
                  <c:v>1.0113</c:v>
                </c:pt>
                <c:pt idx="113">
                  <c:v>1.0114</c:v>
                </c:pt>
                <c:pt idx="114">
                  <c:v>1.0115</c:v>
                </c:pt>
                <c:pt idx="115">
                  <c:v>1.0115</c:v>
                </c:pt>
                <c:pt idx="116">
                  <c:v>1.0115</c:v>
                </c:pt>
                <c:pt idx="117">
                  <c:v>1.0117</c:v>
                </c:pt>
                <c:pt idx="118">
                  <c:v>1.0119</c:v>
                </c:pt>
                <c:pt idx="119">
                  <c:v>1.012</c:v>
                </c:pt>
                <c:pt idx="120">
                  <c:v>1.012</c:v>
                </c:pt>
                <c:pt idx="121">
                  <c:v>1.0121</c:v>
                </c:pt>
                <c:pt idx="122">
                  <c:v>1.0121</c:v>
                </c:pt>
                <c:pt idx="123">
                  <c:v>1.0121</c:v>
                </c:pt>
                <c:pt idx="124">
                  <c:v>1.0122</c:v>
                </c:pt>
                <c:pt idx="125">
                  <c:v>1.0125</c:v>
                </c:pt>
                <c:pt idx="126">
                  <c:v>1.0126</c:v>
                </c:pt>
                <c:pt idx="127">
                  <c:v>1.0127</c:v>
                </c:pt>
                <c:pt idx="128">
                  <c:v>1.0128</c:v>
                </c:pt>
                <c:pt idx="129">
                  <c:v>1.0128</c:v>
                </c:pt>
                <c:pt idx="130">
                  <c:v>1.0128</c:v>
                </c:pt>
                <c:pt idx="131">
                  <c:v>1.0129</c:v>
                </c:pt>
                <c:pt idx="132">
                  <c:v>1.0132</c:v>
                </c:pt>
                <c:pt idx="133">
                  <c:v>1.0134</c:v>
                </c:pt>
                <c:pt idx="134">
                  <c:v>1.0137</c:v>
                </c:pt>
                <c:pt idx="135">
                  <c:v>1.0137</c:v>
                </c:pt>
                <c:pt idx="136">
                  <c:v>1.0137</c:v>
                </c:pt>
                <c:pt idx="137">
                  <c:v>1.0137</c:v>
                </c:pt>
                <c:pt idx="138">
                  <c:v>1.0139</c:v>
                </c:pt>
                <c:pt idx="139">
                  <c:v>1.0142</c:v>
                </c:pt>
                <c:pt idx="140">
                  <c:v>1.0143</c:v>
                </c:pt>
                <c:pt idx="141">
                  <c:v>1.0143</c:v>
                </c:pt>
                <c:pt idx="142">
                  <c:v>1.0143</c:v>
                </c:pt>
                <c:pt idx="143">
                  <c:v>1.0143</c:v>
                </c:pt>
                <c:pt idx="144">
                  <c:v>1.0145</c:v>
                </c:pt>
                <c:pt idx="145">
                  <c:v>1.0147</c:v>
                </c:pt>
                <c:pt idx="146">
                  <c:v>1.0148</c:v>
                </c:pt>
                <c:pt idx="147">
                  <c:v>1.015</c:v>
                </c:pt>
                <c:pt idx="148">
                  <c:v>1.0149</c:v>
                </c:pt>
                <c:pt idx="149">
                  <c:v>1.015</c:v>
                </c:pt>
                <c:pt idx="150">
                  <c:v>1.015</c:v>
                </c:pt>
                <c:pt idx="151">
                  <c:v>1.015</c:v>
                </c:pt>
                <c:pt idx="152">
                  <c:v>1.0152</c:v>
                </c:pt>
                <c:pt idx="153">
                  <c:v>1.0154</c:v>
                </c:pt>
                <c:pt idx="154">
                  <c:v>1.0155</c:v>
                </c:pt>
                <c:pt idx="155">
                  <c:v>1.0156</c:v>
                </c:pt>
                <c:pt idx="156">
                  <c:v>1.0157</c:v>
                </c:pt>
                <c:pt idx="157">
                  <c:v>1.0157</c:v>
                </c:pt>
                <c:pt idx="158">
                  <c:v>1.0157</c:v>
                </c:pt>
                <c:pt idx="159">
                  <c:v>1.0159</c:v>
                </c:pt>
                <c:pt idx="160">
                  <c:v>1.0161</c:v>
                </c:pt>
                <c:pt idx="161">
                  <c:v>1.0162</c:v>
                </c:pt>
                <c:pt idx="162">
                  <c:v>1.0163</c:v>
                </c:pt>
                <c:pt idx="163">
                  <c:v>1.0164</c:v>
                </c:pt>
                <c:pt idx="164">
                  <c:v>1.0164</c:v>
                </c:pt>
                <c:pt idx="165">
                  <c:v>1.0164</c:v>
                </c:pt>
                <c:pt idx="166">
                  <c:v>1.0166</c:v>
                </c:pt>
                <c:pt idx="167">
                  <c:v>1.0168</c:v>
                </c:pt>
                <c:pt idx="168">
                  <c:v>1.0169</c:v>
                </c:pt>
                <c:pt idx="169">
                  <c:v>1.017</c:v>
                </c:pt>
                <c:pt idx="170">
                  <c:v>1.0171</c:v>
                </c:pt>
                <c:pt idx="171">
                  <c:v>1.0171</c:v>
                </c:pt>
                <c:pt idx="172">
                  <c:v>1.0171</c:v>
                </c:pt>
                <c:pt idx="173">
                  <c:v>1.0172</c:v>
                </c:pt>
                <c:pt idx="174">
                  <c:v>1.0174</c:v>
                </c:pt>
                <c:pt idx="175">
                  <c:v>1.0175</c:v>
                </c:pt>
                <c:pt idx="176">
                  <c:v>1.0176</c:v>
                </c:pt>
                <c:pt idx="177">
                  <c:v>1.0177</c:v>
                </c:pt>
                <c:pt idx="178">
                  <c:v>1.0177</c:v>
                </c:pt>
                <c:pt idx="179">
                  <c:v>1.0177</c:v>
                </c:pt>
                <c:pt idx="180">
                  <c:v>1.0179</c:v>
                </c:pt>
                <c:pt idx="181">
                  <c:v>1.0181</c:v>
                </c:pt>
                <c:pt idx="182">
                  <c:v>1.0182</c:v>
                </c:pt>
                <c:pt idx="183">
                  <c:v>1.0182</c:v>
                </c:pt>
                <c:pt idx="184">
                  <c:v>1.0184</c:v>
                </c:pt>
                <c:pt idx="185">
                  <c:v>1.0184</c:v>
                </c:pt>
                <c:pt idx="186">
                  <c:v>1.0184</c:v>
                </c:pt>
                <c:pt idx="187">
                  <c:v>1.0187</c:v>
                </c:pt>
                <c:pt idx="188">
                  <c:v>1.0191</c:v>
                </c:pt>
                <c:pt idx="189">
                  <c:v>1.0192</c:v>
                </c:pt>
                <c:pt idx="190">
                  <c:v>1.0193</c:v>
                </c:pt>
                <c:pt idx="191">
                  <c:v>1.0195</c:v>
                </c:pt>
                <c:pt idx="192">
                  <c:v>1.0195</c:v>
                </c:pt>
                <c:pt idx="193">
                  <c:v>1.0195</c:v>
                </c:pt>
                <c:pt idx="194">
                  <c:v>1.0195</c:v>
                </c:pt>
                <c:pt idx="195">
                  <c:v>1.02</c:v>
                </c:pt>
                <c:pt idx="196">
                  <c:v>1.0201</c:v>
                </c:pt>
                <c:pt idx="197">
                  <c:v>1.0202</c:v>
                </c:pt>
                <c:pt idx="198">
                  <c:v>1.0204</c:v>
                </c:pt>
                <c:pt idx="199">
                  <c:v>1.0204</c:v>
                </c:pt>
                <c:pt idx="200">
                  <c:v>1.0204</c:v>
                </c:pt>
                <c:pt idx="201">
                  <c:v>1.0205</c:v>
                </c:pt>
                <c:pt idx="202">
                  <c:v>1.0208</c:v>
                </c:pt>
                <c:pt idx="203">
                  <c:v>1.0209</c:v>
                </c:pt>
                <c:pt idx="204">
                  <c:v>1.021</c:v>
                </c:pt>
                <c:pt idx="205">
                  <c:v>1.021</c:v>
                </c:pt>
                <c:pt idx="206">
                  <c:v>1.021</c:v>
                </c:pt>
                <c:pt idx="207">
                  <c:v>1.021</c:v>
                </c:pt>
                <c:pt idx="208">
                  <c:v>1.0212</c:v>
                </c:pt>
                <c:pt idx="209">
                  <c:v>1.0215</c:v>
                </c:pt>
                <c:pt idx="210">
                  <c:v>1.0216</c:v>
                </c:pt>
                <c:pt idx="211">
                  <c:v>1.0215</c:v>
                </c:pt>
                <c:pt idx="212">
                  <c:v>1.0217</c:v>
                </c:pt>
                <c:pt idx="213">
                  <c:v>1.0217</c:v>
                </c:pt>
                <c:pt idx="214">
                  <c:v>1.0217</c:v>
                </c:pt>
                <c:pt idx="215">
                  <c:v>1.0219</c:v>
                </c:pt>
                <c:pt idx="216">
                  <c:v>1.0221</c:v>
                </c:pt>
                <c:pt idx="217">
                  <c:v>1.0222</c:v>
                </c:pt>
                <c:pt idx="218">
                  <c:v>1.0223</c:v>
                </c:pt>
                <c:pt idx="219">
                  <c:v>1.0224</c:v>
                </c:pt>
                <c:pt idx="220">
                  <c:v>1.0224</c:v>
                </c:pt>
                <c:pt idx="221">
                  <c:v>1.0224</c:v>
                </c:pt>
                <c:pt idx="222">
                  <c:v>1.0225</c:v>
                </c:pt>
                <c:pt idx="223">
                  <c:v>1.0227</c:v>
                </c:pt>
                <c:pt idx="224">
                  <c:v>1.0228</c:v>
                </c:pt>
                <c:pt idx="225">
                  <c:v>1.0229</c:v>
                </c:pt>
                <c:pt idx="226">
                  <c:v>1.023</c:v>
                </c:pt>
                <c:pt idx="227">
                  <c:v>1.023</c:v>
                </c:pt>
                <c:pt idx="228">
                  <c:v>1.023</c:v>
                </c:pt>
                <c:pt idx="229">
                  <c:v>1.0231</c:v>
                </c:pt>
                <c:pt idx="230">
                  <c:v>1.0234</c:v>
                </c:pt>
                <c:pt idx="231">
                  <c:v>1.0235</c:v>
                </c:pt>
                <c:pt idx="232">
                  <c:v>1.0236</c:v>
                </c:pt>
                <c:pt idx="233">
                  <c:v>1.0237</c:v>
                </c:pt>
                <c:pt idx="234">
                  <c:v>1.0237</c:v>
                </c:pt>
                <c:pt idx="235">
                  <c:v>1.0237</c:v>
                </c:pt>
                <c:pt idx="236">
                  <c:v>1.0239</c:v>
                </c:pt>
                <c:pt idx="237">
                  <c:v>1.0241</c:v>
                </c:pt>
                <c:pt idx="238">
                  <c:v>1.0243</c:v>
                </c:pt>
                <c:pt idx="239">
                  <c:v>1.0244</c:v>
                </c:pt>
                <c:pt idx="240">
                  <c:v>1.0244</c:v>
                </c:pt>
                <c:pt idx="241">
                  <c:v>1.0244</c:v>
                </c:pt>
                <c:pt idx="242">
                  <c:v>1.0244</c:v>
                </c:pt>
                <c:pt idx="243">
                  <c:v>1.0244</c:v>
                </c:pt>
                <c:pt idx="244">
                  <c:v>1.0244</c:v>
                </c:pt>
                <c:pt idx="245">
                  <c:v>1.0244</c:v>
                </c:pt>
                <c:pt idx="246">
                  <c:v>1.0244</c:v>
                </c:pt>
                <c:pt idx="247">
                  <c:v>1.0244</c:v>
                </c:pt>
                <c:pt idx="248">
                  <c:v>1.0248</c:v>
                </c:pt>
                <c:pt idx="249">
                  <c:v>1.0255</c:v>
                </c:pt>
                <c:pt idx="250">
                  <c:v>1.0257</c:v>
                </c:pt>
                <c:pt idx="251">
                  <c:v>1.0258</c:v>
                </c:pt>
                <c:pt idx="252">
                  <c:v>1.0259</c:v>
                </c:pt>
                <c:pt idx="253">
                  <c:v>1.0261</c:v>
                </c:pt>
                <c:pt idx="254">
                  <c:v>1.0262</c:v>
                </c:pt>
                <c:pt idx="255">
                  <c:v>1.0262</c:v>
                </c:pt>
                <c:pt idx="256">
                  <c:v>1.0262</c:v>
                </c:pt>
                <c:pt idx="257">
                  <c:v>1.0263</c:v>
                </c:pt>
                <c:pt idx="258">
                  <c:v>1.0265</c:v>
                </c:pt>
                <c:pt idx="259">
                  <c:v>1.0266</c:v>
                </c:pt>
                <c:pt idx="260">
                  <c:v>1.0267</c:v>
                </c:pt>
                <c:pt idx="261">
                  <c:v>1.0268</c:v>
                </c:pt>
                <c:pt idx="262">
                  <c:v>1.0268</c:v>
                </c:pt>
                <c:pt idx="263">
                  <c:v>1.0268</c:v>
                </c:pt>
                <c:pt idx="264">
                  <c:v>1.027</c:v>
                </c:pt>
                <c:pt idx="265">
                  <c:v>1.0271</c:v>
                </c:pt>
                <c:pt idx="266">
                  <c:v>1.0272</c:v>
                </c:pt>
                <c:pt idx="267">
                  <c:v>1.0273</c:v>
                </c:pt>
                <c:pt idx="268">
                  <c:v>1.0274</c:v>
                </c:pt>
                <c:pt idx="269">
                  <c:v>1.0274</c:v>
                </c:pt>
                <c:pt idx="270">
                  <c:v>1.0274</c:v>
                </c:pt>
                <c:pt idx="271">
                  <c:v>1.0276</c:v>
                </c:pt>
                <c:pt idx="272">
                  <c:v>1.0278</c:v>
                </c:pt>
                <c:pt idx="273">
                  <c:v>1.0279</c:v>
                </c:pt>
                <c:pt idx="274">
                  <c:v>1.028</c:v>
                </c:pt>
                <c:pt idx="275">
                  <c:v>1.028</c:v>
                </c:pt>
                <c:pt idx="276">
                  <c:v>1.028</c:v>
                </c:pt>
                <c:pt idx="277">
                  <c:v>1.028</c:v>
                </c:pt>
                <c:pt idx="278">
                  <c:v>1.0282</c:v>
                </c:pt>
                <c:pt idx="279">
                  <c:v>1.0284</c:v>
                </c:pt>
                <c:pt idx="280">
                  <c:v>1.0285</c:v>
                </c:pt>
                <c:pt idx="281">
                  <c:v>1.0287</c:v>
                </c:pt>
                <c:pt idx="282">
                  <c:v>1.0287</c:v>
                </c:pt>
                <c:pt idx="283">
                  <c:v>1.0287</c:v>
                </c:pt>
                <c:pt idx="284">
                  <c:v>1.0287</c:v>
                </c:pt>
                <c:pt idx="285">
                  <c:v>1.029</c:v>
                </c:pt>
                <c:pt idx="286">
                  <c:v>1.0292</c:v>
                </c:pt>
                <c:pt idx="287">
                  <c:v>1.0293</c:v>
                </c:pt>
                <c:pt idx="288">
                  <c:v>1.0294</c:v>
                </c:pt>
                <c:pt idx="289">
                  <c:v>1.0295</c:v>
                </c:pt>
                <c:pt idx="290">
                  <c:v>1.0295</c:v>
                </c:pt>
                <c:pt idx="291">
                  <c:v>1.0295</c:v>
                </c:pt>
                <c:pt idx="292">
                  <c:v>1.0297</c:v>
                </c:pt>
                <c:pt idx="293">
                  <c:v>1.0299</c:v>
                </c:pt>
                <c:pt idx="294">
                  <c:v>1.03</c:v>
                </c:pt>
                <c:pt idx="295">
                  <c:v>1.03</c:v>
                </c:pt>
                <c:pt idx="296">
                  <c:v>1.0302</c:v>
                </c:pt>
                <c:pt idx="297">
                  <c:v>1.0302</c:v>
                </c:pt>
                <c:pt idx="298">
                  <c:v>1.0302</c:v>
                </c:pt>
                <c:pt idx="299">
                  <c:v>1.0304</c:v>
                </c:pt>
                <c:pt idx="300">
                  <c:v>1.0306</c:v>
                </c:pt>
                <c:pt idx="301">
                  <c:v>1.0307</c:v>
                </c:pt>
                <c:pt idx="302">
                  <c:v>1.0308</c:v>
                </c:pt>
                <c:pt idx="303">
                  <c:v>1.0309</c:v>
                </c:pt>
                <c:pt idx="304">
                  <c:v>1.0309</c:v>
                </c:pt>
                <c:pt idx="305">
                  <c:v>1.0309</c:v>
                </c:pt>
                <c:pt idx="306">
                  <c:v>1.0311</c:v>
                </c:pt>
                <c:pt idx="307">
                  <c:v>1.0314</c:v>
                </c:pt>
                <c:pt idx="308">
                  <c:v>1.0315</c:v>
                </c:pt>
                <c:pt idx="309">
                  <c:v>1.0316</c:v>
                </c:pt>
                <c:pt idx="310">
                  <c:v>1.0317</c:v>
                </c:pt>
                <c:pt idx="311">
                  <c:v>1.0317</c:v>
                </c:pt>
                <c:pt idx="312">
                  <c:v>1.0317</c:v>
                </c:pt>
                <c:pt idx="313">
                  <c:v>1.0318</c:v>
                </c:pt>
                <c:pt idx="314">
                  <c:v>1.0321</c:v>
                </c:pt>
                <c:pt idx="315">
                  <c:v>1.0322</c:v>
                </c:pt>
                <c:pt idx="316">
                  <c:v>1.0323</c:v>
                </c:pt>
                <c:pt idx="317">
                  <c:v>1.0324</c:v>
                </c:pt>
                <c:pt idx="318">
                  <c:v>1.0324</c:v>
                </c:pt>
                <c:pt idx="319">
                  <c:v>1.0324</c:v>
                </c:pt>
                <c:pt idx="320">
                  <c:v>1.0325</c:v>
                </c:pt>
                <c:pt idx="321">
                  <c:v>1.0327</c:v>
                </c:pt>
                <c:pt idx="322">
                  <c:v>1.0328</c:v>
                </c:pt>
                <c:pt idx="323">
                  <c:v>1.0329</c:v>
                </c:pt>
                <c:pt idx="324">
                  <c:v>1.033</c:v>
                </c:pt>
                <c:pt idx="325">
                  <c:v>1.033</c:v>
                </c:pt>
                <c:pt idx="326">
                  <c:v>1.033</c:v>
                </c:pt>
                <c:pt idx="327">
                  <c:v>1.0331</c:v>
                </c:pt>
                <c:pt idx="328">
                  <c:v>1.0334</c:v>
                </c:pt>
                <c:pt idx="329">
                  <c:v>1.0335</c:v>
                </c:pt>
                <c:pt idx="330">
                  <c:v>1.0336</c:v>
                </c:pt>
                <c:pt idx="331">
                  <c:v>1.0337</c:v>
                </c:pt>
                <c:pt idx="332">
                  <c:v>1.0337</c:v>
                </c:pt>
                <c:pt idx="333">
                  <c:v>1.0337</c:v>
                </c:pt>
                <c:pt idx="334">
                  <c:v>1.0337</c:v>
                </c:pt>
                <c:pt idx="335">
                  <c:v>1.0339</c:v>
                </c:pt>
                <c:pt idx="336">
                  <c:v>1.0342</c:v>
                </c:pt>
                <c:pt idx="337">
                  <c:v>1.0343</c:v>
                </c:pt>
                <c:pt idx="338">
                  <c:v>1.0343</c:v>
                </c:pt>
                <c:pt idx="339">
                  <c:v>1.0343</c:v>
                </c:pt>
                <c:pt idx="340">
                  <c:v>1.0343</c:v>
                </c:pt>
                <c:pt idx="341">
                  <c:v>1.0346</c:v>
                </c:pt>
                <c:pt idx="342">
                  <c:v>1.0348</c:v>
                </c:pt>
                <c:pt idx="343">
                  <c:v>1.0348</c:v>
                </c:pt>
                <c:pt idx="344">
                  <c:v>1.0349</c:v>
                </c:pt>
                <c:pt idx="345">
                  <c:v>1.035</c:v>
                </c:pt>
                <c:pt idx="346">
                  <c:v>1.035</c:v>
                </c:pt>
                <c:pt idx="347">
                  <c:v>1.035</c:v>
                </c:pt>
                <c:pt idx="348">
                  <c:v>1.0352</c:v>
                </c:pt>
                <c:pt idx="349">
                  <c:v>1.0354</c:v>
                </c:pt>
                <c:pt idx="350">
                  <c:v>1.0355</c:v>
                </c:pt>
                <c:pt idx="351">
                  <c:v>1.0356</c:v>
                </c:pt>
                <c:pt idx="352">
                  <c:v>1.0357</c:v>
                </c:pt>
                <c:pt idx="353">
                  <c:v>1.0357</c:v>
                </c:pt>
                <c:pt idx="354">
                  <c:v>1.0357</c:v>
                </c:pt>
                <c:pt idx="355">
                  <c:v>1.0359</c:v>
                </c:pt>
                <c:pt idx="356">
                  <c:v>1.0361</c:v>
                </c:pt>
                <c:pt idx="357">
                  <c:v>1.0362</c:v>
                </c:pt>
                <c:pt idx="358">
                  <c:v>1.0363</c:v>
                </c:pt>
                <c:pt idx="359">
                  <c:v>1.0364</c:v>
                </c:pt>
                <c:pt idx="360">
                  <c:v>1.0364</c:v>
                </c:pt>
                <c:pt idx="361">
                  <c:v>1.0364</c:v>
                </c:pt>
                <c:pt idx="362">
                  <c:v>1.0365</c:v>
                </c:pt>
                <c:pt idx="363">
                  <c:v>1.0368</c:v>
                </c:pt>
                <c:pt idx="364">
                  <c:v>1.0369</c:v>
                </c:pt>
                <c:pt idx="365">
                  <c:v>1.037</c:v>
                </c:pt>
                <c:pt idx="366">
                  <c:v>1.0371</c:v>
                </c:pt>
                <c:pt idx="367">
                  <c:v>1.0371</c:v>
                </c:pt>
                <c:pt idx="368">
                  <c:v>1.0372</c:v>
                </c:pt>
                <c:pt idx="369">
                  <c:v>1.0374</c:v>
                </c:pt>
                <c:pt idx="370">
                  <c:v>1.0375</c:v>
                </c:pt>
                <c:pt idx="371">
                  <c:v>1.0376</c:v>
                </c:pt>
                <c:pt idx="372">
                  <c:v>1.0377</c:v>
                </c:pt>
                <c:pt idx="373">
                  <c:v>1.0378</c:v>
                </c:pt>
                <c:pt idx="374">
                  <c:v>1.0378</c:v>
                </c:pt>
                <c:pt idx="375">
                  <c:v>1.0378</c:v>
                </c:pt>
                <c:pt idx="376">
                  <c:v>1.0378</c:v>
                </c:pt>
                <c:pt idx="377">
                  <c:v>1.0378</c:v>
                </c:pt>
                <c:pt idx="378">
                  <c:v>1.0378</c:v>
                </c:pt>
                <c:pt idx="379">
                  <c:v>1.0378</c:v>
                </c:pt>
                <c:pt idx="380">
                  <c:v>1.0378</c:v>
                </c:pt>
                <c:pt idx="381">
                  <c:v>1.0378</c:v>
                </c:pt>
                <c:pt idx="382">
                  <c:v>1.0382</c:v>
                </c:pt>
                <c:pt idx="383">
                  <c:v>1.0388</c:v>
                </c:pt>
                <c:pt idx="384">
                  <c:v>1.0388</c:v>
                </c:pt>
                <c:pt idx="385">
                  <c:v>1.039</c:v>
                </c:pt>
                <c:pt idx="386">
                  <c:v>1.0391</c:v>
                </c:pt>
                <c:pt idx="387">
                  <c:v>1.0392</c:v>
                </c:pt>
                <c:pt idx="388">
                  <c:v>1.0392</c:v>
                </c:pt>
                <c:pt idx="389">
                  <c:v>1.0392</c:v>
                </c:pt>
                <c:pt idx="390">
                  <c:v>1.0393</c:v>
                </c:pt>
                <c:pt idx="391">
                  <c:v>1.0395</c:v>
                </c:pt>
                <c:pt idx="392">
                  <c:v>1.0396</c:v>
                </c:pt>
                <c:pt idx="393">
                  <c:v>1.0397</c:v>
                </c:pt>
                <c:pt idx="394">
                  <c:v>1.0398</c:v>
                </c:pt>
                <c:pt idx="395">
                  <c:v>1.0398</c:v>
                </c:pt>
                <c:pt idx="396">
                  <c:v>1.0398</c:v>
                </c:pt>
                <c:pt idx="397">
                  <c:v>1.0399</c:v>
                </c:pt>
                <c:pt idx="398">
                  <c:v>1.0402</c:v>
                </c:pt>
                <c:pt idx="399">
                  <c:v>1.0403</c:v>
                </c:pt>
                <c:pt idx="400">
                  <c:v>1.0404</c:v>
                </c:pt>
                <c:pt idx="401">
                  <c:v>1.0405</c:v>
                </c:pt>
                <c:pt idx="402">
                  <c:v>1.0405</c:v>
                </c:pt>
                <c:pt idx="403">
                  <c:v>1.0405</c:v>
                </c:pt>
                <c:pt idx="404">
                  <c:v>1.0407</c:v>
                </c:pt>
                <c:pt idx="405">
                  <c:v>1.0409</c:v>
                </c:pt>
                <c:pt idx="406">
                  <c:v>1.0409</c:v>
                </c:pt>
                <c:pt idx="407">
                  <c:v>1.041</c:v>
                </c:pt>
                <c:pt idx="408">
                  <c:v>1.0411</c:v>
                </c:pt>
                <c:pt idx="409">
                  <c:v>1.0411</c:v>
                </c:pt>
                <c:pt idx="410">
                  <c:v>1.0411</c:v>
                </c:pt>
                <c:pt idx="411">
                  <c:v>1.0413</c:v>
                </c:pt>
                <c:pt idx="412">
                  <c:v>1.0415</c:v>
                </c:pt>
                <c:pt idx="413">
                  <c:v>1.0416</c:v>
                </c:pt>
                <c:pt idx="414">
                  <c:v>1.0416</c:v>
                </c:pt>
                <c:pt idx="415">
                  <c:v>1.0417</c:v>
                </c:pt>
                <c:pt idx="416">
                  <c:v>1.0417</c:v>
                </c:pt>
                <c:pt idx="417">
                  <c:v>1.0417</c:v>
                </c:pt>
                <c:pt idx="418">
                  <c:v>1.042</c:v>
                </c:pt>
                <c:pt idx="419">
                  <c:v>1.0421</c:v>
                </c:pt>
                <c:pt idx="420">
                  <c:v>1.0422</c:v>
                </c:pt>
                <c:pt idx="421">
                  <c:v>1.0423</c:v>
                </c:pt>
                <c:pt idx="422">
                  <c:v>1.0423</c:v>
                </c:pt>
                <c:pt idx="423">
                  <c:v>1.0423</c:v>
                </c:pt>
                <c:pt idx="424">
                  <c:v>1.0423</c:v>
                </c:pt>
                <c:pt idx="425">
                  <c:v>1.0423</c:v>
                </c:pt>
                <c:pt idx="426">
                  <c:v>1.0423</c:v>
                </c:pt>
                <c:pt idx="427">
                  <c:v>1.0423</c:v>
                </c:pt>
                <c:pt idx="428">
                  <c:v>1.0423</c:v>
                </c:pt>
                <c:pt idx="429">
                  <c:v>1.0423</c:v>
                </c:pt>
                <c:pt idx="430">
                  <c:v>1.0423</c:v>
                </c:pt>
                <c:pt idx="431">
                  <c:v>1.0432</c:v>
                </c:pt>
                <c:pt idx="432">
                  <c:v>1.0434</c:v>
                </c:pt>
                <c:pt idx="433">
                  <c:v>1.0435</c:v>
                </c:pt>
                <c:pt idx="434">
                  <c:v>1.0436</c:v>
                </c:pt>
                <c:pt idx="435">
                  <c:v>1.0437</c:v>
                </c:pt>
                <c:pt idx="436">
                  <c:v>1.0438</c:v>
                </c:pt>
                <c:pt idx="437">
                  <c:v>1.0438</c:v>
                </c:pt>
                <c:pt idx="438">
                  <c:v>1.0438</c:v>
                </c:pt>
                <c:pt idx="439">
                  <c:v>1.0439</c:v>
                </c:pt>
                <c:pt idx="440">
                  <c:v>1.0441</c:v>
                </c:pt>
                <c:pt idx="441">
                  <c:v>1.0442</c:v>
                </c:pt>
                <c:pt idx="442">
                  <c:v>1.0444</c:v>
                </c:pt>
                <c:pt idx="443">
                  <c:v>1.0444</c:v>
                </c:pt>
                <c:pt idx="444">
                  <c:v>1.0444</c:v>
                </c:pt>
                <c:pt idx="445">
                  <c:v>1.0444</c:v>
                </c:pt>
                <c:pt idx="446">
                  <c:v>1.0446</c:v>
                </c:pt>
                <c:pt idx="447">
                  <c:v>1.0448</c:v>
                </c:pt>
                <c:pt idx="448">
                  <c:v>1.0449</c:v>
                </c:pt>
                <c:pt idx="449">
                  <c:v>1.045</c:v>
                </c:pt>
                <c:pt idx="450">
                  <c:v>1.045</c:v>
                </c:pt>
                <c:pt idx="451">
                  <c:v>1.045</c:v>
                </c:pt>
                <c:pt idx="452">
                  <c:v>1.0452</c:v>
                </c:pt>
                <c:pt idx="453">
                  <c:v>1.0453</c:v>
                </c:pt>
                <c:pt idx="454">
                  <c:v>1.0454</c:v>
                </c:pt>
                <c:pt idx="455">
                  <c:v>1.0454</c:v>
                </c:pt>
                <c:pt idx="456">
                  <c:v>1.0454</c:v>
                </c:pt>
                <c:pt idx="457">
                  <c:v>1.0454</c:v>
                </c:pt>
                <c:pt idx="458">
                  <c:v>1.0454</c:v>
                </c:pt>
                <c:pt idx="459">
                  <c:v>1.0454</c:v>
                </c:pt>
                <c:pt idx="460">
                  <c:v>1.0457</c:v>
                </c:pt>
                <c:pt idx="461">
                  <c:v>1.046</c:v>
                </c:pt>
                <c:pt idx="462">
                  <c:v>1.0461</c:v>
                </c:pt>
                <c:pt idx="463">
                  <c:v>1.0462</c:v>
                </c:pt>
                <c:pt idx="464">
                  <c:v>1.0463</c:v>
                </c:pt>
                <c:pt idx="465">
                  <c:v>1.0464</c:v>
                </c:pt>
                <c:pt idx="466">
                  <c:v>1.0464</c:v>
                </c:pt>
                <c:pt idx="467">
                  <c:v>1.0465</c:v>
                </c:pt>
                <c:pt idx="468">
                  <c:v>1.0466</c:v>
                </c:pt>
                <c:pt idx="469">
                  <c:v>1.0467</c:v>
                </c:pt>
                <c:pt idx="470">
                  <c:v>1.0468</c:v>
                </c:pt>
                <c:pt idx="471">
                  <c:v>1.0469</c:v>
                </c:pt>
                <c:pt idx="472">
                  <c:v>1.0469</c:v>
                </c:pt>
                <c:pt idx="473">
                  <c:v>1.0469</c:v>
                </c:pt>
                <c:pt idx="474">
                  <c:v>1.047</c:v>
                </c:pt>
                <c:pt idx="475">
                  <c:v>1.0472</c:v>
                </c:pt>
                <c:pt idx="476">
                  <c:v>1.0474</c:v>
                </c:pt>
                <c:pt idx="477">
                  <c:v>1.0475</c:v>
                </c:pt>
                <c:pt idx="478">
                  <c:v>1.0476</c:v>
                </c:pt>
                <c:pt idx="479">
                  <c:v>1.0476</c:v>
                </c:pt>
                <c:pt idx="480">
                  <c:v>1.0476</c:v>
                </c:pt>
                <c:pt idx="481">
                  <c:v>1.0478</c:v>
                </c:pt>
                <c:pt idx="482">
                  <c:v>1.0481</c:v>
                </c:pt>
                <c:pt idx="483">
                  <c:v>1.0481</c:v>
                </c:pt>
                <c:pt idx="484">
                  <c:v>1.0483</c:v>
                </c:pt>
                <c:pt idx="485">
                  <c:v>1.0484</c:v>
                </c:pt>
                <c:pt idx="486">
                  <c:v>1.0484</c:v>
                </c:pt>
                <c:pt idx="487">
                  <c:v>1.0484</c:v>
                </c:pt>
                <c:pt idx="488">
                  <c:v>1.0486</c:v>
                </c:pt>
                <c:pt idx="489">
                  <c:v>1.0488</c:v>
                </c:pt>
                <c:pt idx="490">
                  <c:v>1.0489</c:v>
                </c:pt>
                <c:pt idx="491">
                  <c:v>1.049</c:v>
                </c:pt>
                <c:pt idx="492">
                  <c:v>1.0491</c:v>
                </c:pt>
                <c:pt idx="493">
                  <c:v>1.0491</c:v>
                </c:pt>
                <c:pt idx="494">
                  <c:v>1.0491</c:v>
                </c:pt>
                <c:pt idx="495">
                  <c:v>1.0491</c:v>
                </c:pt>
                <c:pt idx="496">
                  <c:v>1.0493</c:v>
                </c:pt>
                <c:pt idx="497">
                  <c:v>1.0496</c:v>
                </c:pt>
                <c:pt idx="498">
                  <c:v>1.0497</c:v>
                </c:pt>
                <c:pt idx="499">
                  <c:v>1.0498</c:v>
                </c:pt>
                <c:pt idx="500">
                  <c:v>1.0498</c:v>
                </c:pt>
                <c:pt idx="501">
                  <c:v>1.0498</c:v>
                </c:pt>
                <c:pt idx="502">
                  <c:v>1.05</c:v>
                </c:pt>
                <c:pt idx="503">
                  <c:v>1.0502</c:v>
                </c:pt>
                <c:pt idx="504">
                  <c:v>1.0503</c:v>
                </c:pt>
                <c:pt idx="505">
                  <c:v>1.0505</c:v>
                </c:pt>
                <c:pt idx="506">
                  <c:v>1.0506</c:v>
                </c:pt>
                <c:pt idx="507">
                  <c:v>1.0506</c:v>
                </c:pt>
                <c:pt idx="508">
                  <c:v>1.0506</c:v>
                </c:pt>
                <c:pt idx="509">
                  <c:v>1.0508</c:v>
                </c:pt>
                <c:pt idx="510">
                  <c:v>1.051</c:v>
                </c:pt>
                <c:pt idx="511">
                  <c:v>1.0511</c:v>
                </c:pt>
                <c:pt idx="512">
                  <c:v>1.0511</c:v>
                </c:pt>
                <c:pt idx="513">
                  <c:v>1.0512</c:v>
                </c:pt>
                <c:pt idx="514">
                  <c:v>1.0512</c:v>
                </c:pt>
                <c:pt idx="515">
                  <c:v>1.0513</c:v>
                </c:pt>
                <c:pt idx="516">
                  <c:v>1.0514</c:v>
                </c:pt>
                <c:pt idx="517">
                  <c:v>1.0516</c:v>
                </c:pt>
                <c:pt idx="518">
                  <c:v>1.0517</c:v>
                </c:pt>
                <c:pt idx="519">
                  <c:v>1.0517</c:v>
                </c:pt>
                <c:pt idx="520">
                  <c:v>1.0518</c:v>
                </c:pt>
                <c:pt idx="521">
                  <c:v>1.0518</c:v>
                </c:pt>
                <c:pt idx="522">
                  <c:v>1.0518</c:v>
                </c:pt>
                <c:pt idx="523">
                  <c:v>1.052</c:v>
                </c:pt>
                <c:pt idx="524">
                  <c:v>1.0522</c:v>
                </c:pt>
                <c:pt idx="525">
                  <c:v>1.0523</c:v>
                </c:pt>
                <c:pt idx="526">
                  <c:v>1.0524</c:v>
                </c:pt>
                <c:pt idx="527">
                  <c:v>1.0524</c:v>
                </c:pt>
                <c:pt idx="528">
                  <c:v>1.0524</c:v>
                </c:pt>
                <c:pt idx="529">
                  <c:v>1.0524</c:v>
                </c:pt>
                <c:pt idx="530">
                  <c:v>1.0526</c:v>
                </c:pt>
                <c:pt idx="531">
                  <c:v>1.0528</c:v>
                </c:pt>
                <c:pt idx="532">
                  <c:v>1.0529</c:v>
                </c:pt>
                <c:pt idx="533">
                  <c:v>1.053</c:v>
                </c:pt>
                <c:pt idx="534">
                  <c:v>1.053</c:v>
                </c:pt>
                <c:pt idx="535">
                  <c:v>1.053</c:v>
                </c:pt>
                <c:pt idx="536">
                  <c:v>1.053</c:v>
                </c:pt>
                <c:pt idx="537">
                  <c:v>1.0532</c:v>
                </c:pt>
                <c:pt idx="538">
                  <c:v>1.0534</c:v>
                </c:pt>
                <c:pt idx="539">
                  <c:v>1.0535</c:v>
                </c:pt>
                <c:pt idx="540">
                  <c:v>1.0536</c:v>
                </c:pt>
                <c:pt idx="541">
                  <c:v>1.0537</c:v>
                </c:pt>
                <c:pt idx="542">
                  <c:v>1.0537</c:v>
                </c:pt>
                <c:pt idx="543">
                  <c:v>1.0537</c:v>
                </c:pt>
                <c:pt idx="544">
                  <c:v>1.0539</c:v>
                </c:pt>
                <c:pt idx="545">
                  <c:v>1.054</c:v>
                </c:pt>
                <c:pt idx="546">
                  <c:v>1.0541</c:v>
                </c:pt>
                <c:pt idx="547">
                  <c:v>1.0542</c:v>
                </c:pt>
                <c:pt idx="548">
                  <c:v>1.0543</c:v>
                </c:pt>
                <c:pt idx="549">
                  <c:v>1.0543</c:v>
                </c:pt>
                <c:pt idx="550">
                  <c:v>1.0543</c:v>
                </c:pt>
                <c:pt idx="551">
                  <c:v>1.0545</c:v>
                </c:pt>
                <c:pt idx="552">
                  <c:v>1.0546</c:v>
                </c:pt>
                <c:pt idx="553">
                  <c:v>1.0547</c:v>
                </c:pt>
                <c:pt idx="554">
                  <c:v>1.0548</c:v>
                </c:pt>
                <c:pt idx="555">
                  <c:v>1.0549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'2M定开5号'!$F$1</c:f>
              <c:strCache>
                <c:ptCount val="1"/>
                <c:pt idx="0">
                  <c:v>最大单位净值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6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'2M定开5号'!$A$2:$A$557</c:f>
              <c:numCache>
                <c:formatCode>yyyy/m/d</c:formatCode>
                <c:ptCount val="556"/>
                <c:pt idx="0" c:formatCode="yyyy/m/d">
                  <c:v>44958</c:v>
                </c:pt>
                <c:pt idx="1" c:formatCode="yyyy/m/d">
                  <c:v>44959</c:v>
                </c:pt>
                <c:pt idx="2" c:formatCode="yyyy/m/d">
                  <c:v>44960</c:v>
                </c:pt>
                <c:pt idx="3" c:formatCode="yyyy/m/d">
                  <c:v>44961</c:v>
                </c:pt>
                <c:pt idx="4" c:formatCode="yyyy/m/d">
                  <c:v>44962</c:v>
                </c:pt>
                <c:pt idx="5" c:formatCode="yyyy/m/d">
                  <c:v>44963</c:v>
                </c:pt>
                <c:pt idx="6" c:formatCode="yyyy/m/d">
                  <c:v>44964</c:v>
                </c:pt>
                <c:pt idx="7" c:formatCode="yyyy/m/d">
                  <c:v>44965</c:v>
                </c:pt>
                <c:pt idx="8" c:formatCode="yyyy/m/d">
                  <c:v>44966</c:v>
                </c:pt>
                <c:pt idx="9" c:formatCode="yyyy/m/d">
                  <c:v>44967</c:v>
                </c:pt>
                <c:pt idx="10" c:formatCode="yyyy/m/d">
                  <c:v>44968</c:v>
                </c:pt>
                <c:pt idx="11" c:formatCode="yyyy/m/d">
                  <c:v>44969</c:v>
                </c:pt>
                <c:pt idx="12" c:formatCode="yyyy/m/d">
                  <c:v>44970</c:v>
                </c:pt>
                <c:pt idx="13" c:formatCode="yyyy/m/d">
                  <c:v>44971</c:v>
                </c:pt>
                <c:pt idx="14" c:formatCode="yyyy/m/d">
                  <c:v>44972</c:v>
                </c:pt>
                <c:pt idx="15" c:formatCode="yyyy/m/d">
                  <c:v>44973</c:v>
                </c:pt>
                <c:pt idx="16" c:formatCode="yyyy/m/d">
                  <c:v>44974</c:v>
                </c:pt>
                <c:pt idx="17" c:formatCode="yyyy/m/d">
                  <c:v>44975</c:v>
                </c:pt>
                <c:pt idx="18" c:formatCode="yyyy/m/d">
                  <c:v>44976</c:v>
                </c:pt>
                <c:pt idx="19" c:formatCode="yyyy/m/d">
                  <c:v>44977</c:v>
                </c:pt>
                <c:pt idx="20" c:formatCode="yyyy/m/d">
                  <c:v>44978</c:v>
                </c:pt>
                <c:pt idx="21" c:formatCode="yyyy/m/d">
                  <c:v>44979</c:v>
                </c:pt>
                <c:pt idx="22" c:formatCode="yyyy/m/d">
                  <c:v>44980</c:v>
                </c:pt>
                <c:pt idx="23" c:formatCode="yyyy/m/d">
                  <c:v>44981</c:v>
                </c:pt>
                <c:pt idx="24" c:formatCode="yyyy/m/d">
                  <c:v>44982</c:v>
                </c:pt>
                <c:pt idx="25" c:formatCode="yyyy/m/d">
                  <c:v>44983</c:v>
                </c:pt>
                <c:pt idx="26" c:formatCode="yyyy/m/d">
                  <c:v>44984</c:v>
                </c:pt>
                <c:pt idx="27" c:formatCode="yyyy/m/d">
                  <c:v>44985</c:v>
                </c:pt>
                <c:pt idx="28" c:formatCode="yyyy/m/d">
                  <c:v>44986</c:v>
                </c:pt>
                <c:pt idx="29" c:formatCode="yyyy/m/d">
                  <c:v>44987</c:v>
                </c:pt>
                <c:pt idx="30" c:formatCode="yyyy/m/d">
                  <c:v>44988</c:v>
                </c:pt>
                <c:pt idx="31" c:formatCode="yyyy/m/d">
                  <c:v>44989</c:v>
                </c:pt>
                <c:pt idx="32" c:formatCode="yyyy/m/d">
                  <c:v>44990</c:v>
                </c:pt>
                <c:pt idx="33" c:formatCode="yyyy/m/d">
                  <c:v>44991</c:v>
                </c:pt>
                <c:pt idx="34" c:formatCode="yyyy/m/d">
                  <c:v>44992</c:v>
                </c:pt>
                <c:pt idx="35" c:formatCode="yyyy/m/d">
                  <c:v>44993</c:v>
                </c:pt>
                <c:pt idx="36" c:formatCode="yyyy/m/d">
                  <c:v>44994</c:v>
                </c:pt>
                <c:pt idx="37" c:formatCode="yyyy/m/d">
                  <c:v>44995</c:v>
                </c:pt>
                <c:pt idx="38" c:formatCode="yyyy/m/d">
                  <c:v>44996</c:v>
                </c:pt>
                <c:pt idx="39" c:formatCode="yyyy/m/d">
                  <c:v>44997</c:v>
                </c:pt>
                <c:pt idx="40" c:formatCode="yyyy/m/d">
                  <c:v>44998</c:v>
                </c:pt>
                <c:pt idx="41" c:formatCode="yyyy/m/d">
                  <c:v>44999</c:v>
                </c:pt>
                <c:pt idx="42" c:formatCode="yyyy/m/d">
                  <c:v>45000</c:v>
                </c:pt>
                <c:pt idx="43" c:formatCode="yyyy/m/d">
                  <c:v>45001</c:v>
                </c:pt>
                <c:pt idx="44" c:formatCode="yyyy/m/d">
                  <c:v>45002</c:v>
                </c:pt>
                <c:pt idx="45" c:formatCode="yyyy/m/d">
                  <c:v>45003</c:v>
                </c:pt>
                <c:pt idx="46" c:formatCode="yyyy/m/d">
                  <c:v>45004</c:v>
                </c:pt>
                <c:pt idx="47" c:formatCode="yyyy/m/d">
                  <c:v>45005</c:v>
                </c:pt>
                <c:pt idx="48" c:formatCode="yyyy/m/d">
                  <c:v>45006</c:v>
                </c:pt>
                <c:pt idx="49" c:formatCode="yyyy/m/d">
                  <c:v>45007</c:v>
                </c:pt>
                <c:pt idx="50" c:formatCode="yyyy/m/d">
                  <c:v>45008</c:v>
                </c:pt>
                <c:pt idx="51" c:formatCode="yyyy/m/d">
                  <c:v>45009</c:v>
                </c:pt>
                <c:pt idx="52" c:formatCode="yyyy/m/d">
                  <c:v>45010</c:v>
                </c:pt>
                <c:pt idx="53" c:formatCode="yyyy/m/d">
                  <c:v>45011</c:v>
                </c:pt>
                <c:pt idx="54" c:formatCode="yyyy/m/d">
                  <c:v>45012</c:v>
                </c:pt>
                <c:pt idx="55" c:formatCode="yyyy/m/d">
                  <c:v>45013</c:v>
                </c:pt>
                <c:pt idx="56" c:formatCode="yyyy/m/d">
                  <c:v>45014</c:v>
                </c:pt>
                <c:pt idx="57" c:formatCode="yyyy/m/d">
                  <c:v>45015</c:v>
                </c:pt>
                <c:pt idx="58" c:formatCode="yyyy/m/d">
                  <c:v>45016</c:v>
                </c:pt>
                <c:pt idx="59" c:formatCode="yyyy/m/d">
                  <c:v>45017</c:v>
                </c:pt>
                <c:pt idx="60" c:formatCode="yyyy/m/d">
                  <c:v>45018</c:v>
                </c:pt>
                <c:pt idx="61" c:formatCode="yyyy/m/d">
                  <c:v>45019</c:v>
                </c:pt>
                <c:pt idx="62" c:formatCode="yyyy/m/d">
                  <c:v>45020</c:v>
                </c:pt>
                <c:pt idx="63" c:formatCode="yyyy/m/d">
                  <c:v>45021</c:v>
                </c:pt>
                <c:pt idx="64" c:formatCode="yyyy/m/d">
                  <c:v>45022</c:v>
                </c:pt>
                <c:pt idx="65" c:formatCode="yyyy/m/d">
                  <c:v>45023</c:v>
                </c:pt>
                <c:pt idx="66" c:formatCode="yyyy/m/d">
                  <c:v>45024</c:v>
                </c:pt>
                <c:pt idx="67" c:formatCode="yyyy/m/d">
                  <c:v>45025</c:v>
                </c:pt>
                <c:pt idx="68" c:formatCode="yyyy/m/d">
                  <c:v>45026</c:v>
                </c:pt>
                <c:pt idx="69" c:formatCode="yyyy/m/d">
                  <c:v>45027</c:v>
                </c:pt>
                <c:pt idx="70" c:formatCode="yyyy/m/d">
                  <c:v>45028</c:v>
                </c:pt>
                <c:pt idx="71" c:formatCode="yyyy/m/d">
                  <c:v>45029</c:v>
                </c:pt>
                <c:pt idx="72" c:formatCode="yyyy/m/d">
                  <c:v>45030</c:v>
                </c:pt>
                <c:pt idx="73" c:formatCode="yyyy/m/d">
                  <c:v>45031</c:v>
                </c:pt>
                <c:pt idx="74" c:formatCode="yyyy/m/d">
                  <c:v>45032</c:v>
                </c:pt>
                <c:pt idx="75" c:formatCode="yyyy/m/d">
                  <c:v>45033</c:v>
                </c:pt>
                <c:pt idx="76" c:formatCode="yyyy/m/d">
                  <c:v>45034</c:v>
                </c:pt>
                <c:pt idx="77" c:formatCode="yyyy/m/d">
                  <c:v>45035</c:v>
                </c:pt>
                <c:pt idx="78" c:formatCode="yyyy/m/d">
                  <c:v>45036</c:v>
                </c:pt>
                <c:pt idx="79" c:formatCode="yyyy/m/d">
                  <c:v>45037</c:v>
                </c:pt>
                <c:pt idx="80" c:formatCode="yyyy/m/d">
                  <c:v>45038</c:v>
                </c:pt>
                <c:pt idx="81" c:formatCode="yyyy/m/d">
                  <c:v>45039</c:v>
                </c:pt>
                <c:pt idx="82" c:formatCode="yyyy/m/d">
                  <c:v>45040</c:v>
                </c:pt>
                <c:pt idx="83" c:formatCode="yyyy/m/d">
                  <c:v>45041</c:v>
                </c:pt>
                <c:pt idx="84" c:formatCode="yyyy/m/d">
                  <c:v>45042</c:v>
                </c:pt>
                <c:pt idx="85" c:formatCode="yyyy/m/d">
                  <c:v>45043</c:v>
                </c:pt>
                <c:pt idx="86" c:formatCode="yyyy/m/d">
                  <c:v>45044</c:v>
                </c:pt>
                <c:pt idx="87" c:formatCode="yyyy/m/d">
                  <c:v>45045</c:v>
                </c:pt>
                <c:pt idx="88" c:formatCode="yyyy/m/d">
                  <c:v>45046</c:v>
                </c:pt>
                <c:pt idx="89" c:formatCode="yyyy/m/d">
                  <c:v>45047</c:v>
                </c:pt>
                <c:pt idx="90" c:formatCode="yyyy/m/d">
                  <c:v>45048</c:v>
                </c:pt>
                <c:pt idx="91" c:formatCode="yyyy/m/d">
                  <c:v>45049</c:v>
                </c:pt>
                <c:pt idx="92" c:formatCode="yyyy/m/d">
                  <c:v>45050</c:v>
                </c:pt>
                <c:pt idx="93" c:formatCode="yyyy/m/d">
                  <c:v>45051</c:v>
                </c:pt>
                <c:pt idx="94" c:formatCode="yyyy/m/d">
                  <c:v>45052</c:v>
                </c:pt>
                <c:pt idx="95" c:formatCode="yyyy/m/d">
                  <c:v>45053</c:v>
                </c:pt>
                <c:pt idx="96" c:formatCode="yyyy/m/d">
                  <c:v>45054</c:v>
                </c:pt>
                <c:pt idx="97" c:formatCode="yyyy/m/d">
                  <c:v>45055</c:v>
                </c:pt>
                <c:pt idx="98" c:formatCode="yyyy/m/d">
                  <c:v>45056</c:v>
                </c:pt>
                <c:pt idx="99" c:formatCode="yyyy/m/d">
                  <c:v>45057</c:v>
                </c:pt>
                <c:pt idx="100" c:formatCode="yyyy/m/d">
                  <c:v>45058</c:v>
                </c:pt>
                <c:pt idx="101" c:formatCode="yyyy/m/d">
                  <c:v>45059</c:v>
                </c:pt>
                <c:pt idx="102" c:formatCode="yyyy/m/d">
                  <c:v>45060</c:v>
                </c:pt>
                <c:pt idx="103" c:formatCode="yyyy/m/d">
                  <c:v>45061</c:v>
                </c:pt>
                <c:pt idx="104" c:formatCode="yyyy/m/d">
                  <c:v>45062</c:v>
                </c:pt>
                <c:pt idx="105" c:formatCode="yyyy/m/d">
                  <c:v>45063</c:v>
                </c:pt>
                <c:pt idx="106" c:formatCode="yyyy/m/d">
                  <c:v>45064</c:v>
                </c:pt>
                <c:pt idx="107" c:formatCode="yyyy/m/d">
                  <c:v>45065</c:v>
                </c:pt>
                <c:pt idx="108" c:formatCode="yyyy/m/d">
                  <c:v>45066</c:v>
                </c:pt>
                <c:pt idx="109" c:formatCode="yyyy/m/d">
                  <c:v>45067</c:v>
                </c:pt>
                <c:pt idx="110" c:formatCode="yyyy/m/d">
                  <c:v>45068</c:v>
                </c:pt>
                <c:pt idx="111" c:formatCode="yyyy/m/d">
                  <c:v>45069</c:v>
                </c:pt>
                <c:pt idx="112" c:formatCode="yyyy/m/d">
                  <c:v>45070</c:v>
                </c:pt>
                <c:pt idx="113" c:formatCode="yyyy/m/d">
                  <c:v>45071</c:v>
                </c:pt>
                <c:pt idx="114" c:formatCode="yyyy/m/d">
                  <c:v>45072</c:v>
                </c:pt>
                <c:pt idx="115" c:formatCode="yyyy/m/d">
                  <c:v>45073</c:v>
                </c:pt>
                <c:pt idx="116" c:formatCode="yyyy/m/d">
                  <c:v>45074</c:v>
                </c:pt>
                <c:pt idx="117" c:formatCode="yyyy/m/d">
                  <c:v>45075</c:v>
                </c:pt>
                <c:pt idx="118" c:formatCode="yyyy/m/d">
                  <c:v>45076</c:v>
                </c:pt>
                <c:pt idx="119" c:formatCode="yyyy/m/d">
                  <c:v>45077</c:v>
                </c:pt>
                <c:pt idx="120" c:formatCode="yyyy/m/d">
                  <c:v>45078</c:v>
                </c:pt>
                <c:pt idx="121" c:formatCode="yyyy/m/d">
                  <c:v>45079</c:v>
                </c:pt>
                <c:pt idx="122" c:formatCode="yyyy/m/d">
                  <c:v>45080</c:v>
                </c:pt>
                <c:pt idx="123" c:formatCode="yyyy/m/d">
                  <c:v>45081</c:v>
                </c:pt>
                <c:pt idx="124" c:formatCode="yyyy/m/d">
                  <c:v>45082</c:v>
                </c:pt>
                <c:pt idx="125" c:formatCode="yyyy/m/d">
                  <c:v>45083</c:v>
                </c:pt>
                <c:pt idx="126" c:formatCode="yyyy/m/d">
                  <c:v>45084</c:v>
                </c:pt>
                <c:pt idx="127" c:formatCode="yyyy/m/d">
                  <c:v>45085</c:v>
                </c:pt>
                <c:pt idx="128" c:formatCode="yyyy/m/d">
                  <c:v>45086</c:v>
                </c:pt>
                <c:pt idx="129" c:formatCode="yyyy/m/d">
                  <c:v>45087</c:v>
                </c:pt>
                <c:pt idx="130" c:formatCode="yyyy/m/d">
                  <c:v>45088</c:v>
                </c:pt>
                <c:pt idx="131" c:formatCode="yyyy/m/d">
                  <c:v>45089</c:v>
                </c:pt>
                <c:pt idx="132" c:formatCode="yyyy/m/d">
                  <c:v>45090</c:v>
                </c:pt>
                <c:pt idx="133" c:formatCode="yyyy/m/d">
                  <c:v>45091</c:v>
                </c:pt>
                <c:pt idx="134" c:formatCode="yyyy/m/d">
                  <c:v>45092</c:v>
                </c:pt>
                <c:pt idx="135" c:formatCode="yyyy/m/d">
                  <c:v>45093</c:v>
                </c:pt>
                <c:pt idx="136" c:formatCode="yyyy/m/d">
                  <c:v>45094</c:v>
                </c:pt>
                <c:pt idx="137" c:formatCode="yyyy/m/d">
                  <c:v>45095</c:v>
                </c:pt>
                <c:pt idx="138" c:formatCode="yyyy/m/d">
                  <c:v>45096</c:v>
                </c:pt>
                <c:pt idx="139" c:formatCode="yyyy/m/d">
                  <c:v>45097</c:v>
                </c:pt>
                <c:pt idx="140" c:formatCode="yyyy/m/d">
                  <c:v>45098</c:v>
                </c:pt>
                <c:pt idx="141" c:formatCode="yyyy/m/d">
                  <c:v>45099</c:v>
                </c:pt>
                <c:pt idx="142" c:formatCode="yyyy/m/d">
                  <c:v>45100</c:v>
                </c:pt>
                <c:pt idx="143" c:formatCode="yyyy/m/d">
                  <c:v>45101</c:v>
                </c:pt>
                <c:pt idx="144" c:formatCode="yyyy/m/d">
                  <c:v>45102</c:v>
                </c:pt>
                <c:pt idx="145" c:formatCode="yyyy/m/d">
                  <c:v>45103</c:v>
                </c:pt>
                <c:pt idx="146" c:formatCode="yyyy/m/d">
                  <c:v>45104</c:v>
                </c:pt>
                <c:pt idx="147" c:formatCode="yyyy/m/d">
                  <c:v>45105</c:v>
                </c:pt>
                <c:pt idx="148" c:formatCode="yyyy/m/d">
                  <c:v>45106</c:v>
                </c:pt>
                <c:pt idx="149" c:formatCode="yyyy/m/d">
                  <c:v>45107</c:v>
                </c:pt>
                <c:pt idx="150" c:formatCode="yyyy/m/d">
                  <c:v>45108</c:v>
                </c:pt>
                <c:pt idx="151" c:formatCode="yyyy/m/d">
                  <c:v>45109</c:v>
                </c:pt>
                <c:pt idx="152" c:formatCode="yyyy/m/d">
                  <c:v>45110</c:v>
                </c:pt>
                <c:pt idx="153" c:formatCode="yyyy/m/d">
                  <c:v>45111</c:v>
                </c:pt>
                <c:pt idx="154" c:formatCode="yyyy/m/d">
                  <c:v>45112</c:v>
                </c:pt>
                <c:pt idx="155" c:formatCode="yyyy/m/d">
                  <c:v>45113</c:v>
                </c:pt>
                <c:pt idx="156" c:formatCode="yyyy/m/d">
                  <c:v>45114</c:v>
                </c:pt>
                <c:pt idx="157" c:formatCode="yyyy/m/d">
                  <c:v>45115</c:v>
                </c:pt>
                <c:pt idx="158" c:formatCode="yyyy/m/d">
                  <c:v>45116</c:v>
                </c:pt>
                <c:pt idx="159" c:formatCode="yyyy/m/d">
                  <c:v>45117</c:v>
                </c:pt>
                <c:pt idx="160" c:formatCode="yyyy/m/d">
                  <c:v>45118</c:v>
                </c:pt>
                <c:pt idx="161" c:formatCode="yyyy/m/d">
                  <c:v>45119</c:v>
                </c:pt>
                <c:pt idx="162" c:formatCode="yyyy/m/d">
                  <c:v>45120</c:v>
                </c:pt>
                <c:pt idx="163" c:formatCode="yyyy/m/d">
                  <c:v>45121</c:v>
                </c:pt>
                <c:pt idx="164" c:formatCode="yyyy/m/d">
                  <c:v>45122</c:v>
                </c:pt>
                <c:pt idx="165" c:formatCode="yyyy/m/d">
                  <c:v>45123</c:v>
                </c:pt>
                <c:pt idx="166" c:formatCode="yyyy/m/d">
                  <c:v>45124</c:v>
                </c:pt>
                <c:pt idx="167" c:formatCode="yyyy/m/d">
                  <c:v>45125</c:v>
                </c:pt>
                <c:pt idx="168" c:formatCode="yyyy/m/d">
                  <c:v>45126</c:v>
                </c:pt>
                <c:pt idx="169" c:formatCode="yyyy/m/d">
                  <c:v>45127</c:v>
                </c:pt>
                <c:pt idx="170" c:formatCode="yyyy/m/d">
                  <c:v>45128</c:v>
                </c:pt>
                <c:pt idx="171" c:formatCode="yyyy/m/d">
                  <c:v>45129</c:v>
                </c:pt>
                <c:pt idx="172" c:formatCode="yyyy/m/d">
                  <c:v>45130</c:v>
                </c:pt>
                <c:pt idx="173" c:formatCode="yyyy/m/d">
                  <c:v>45131</c:v>
                </c:pt>
                <c:pt idx="174" c:formatCode="yyyy/m/d">
                  <c:v>45132</c:v>
                </c:pt>
                <c:pt idx="175" c:formatCode="yyyy/m/d">
                  <c:v>45133</c:v>
                </c:pt>
                <c:pt idx="176" c:formatCode="yyyy/m/d">
                  <c:v>45134</c:v>
                </c:pt>
                <c:pt idx="177" c:formatCode="yyyy/m/d">
                  <c:v>45135</c:v>
                </c:pt>
                <c:pt idx="178" c:formatCode="yyyy/m/d">
                  <c:v>45136</c:v>
                </c:pt>
                <c:pt idx="179" c:formatCode="yyyy/m/d">
                  <c:v>45137</c:v>
                </c:pt>
                <c:pt idx="180" c:formatCode="yyyy/m/d">
                  <c:v>45138</c:v>
                </c:pt>
                <c:pt idx="181" c:formatCode="yyyy/m/d">
                  <c:v>45139</c:v>
                </c:pt>
                <c:pt idx="182" c:formatCode="yyyy/m/d">
                  <c:v>45140</c:v>
                </c:pt>
                <c:pt idx="183" c:formatCode="yyyy/m/d">
                  <c:v>45141</c:v>
                </c:pt>
                <c:pt idx="184" c:formatCode="yyyy/m/d">
                  <c:v>45142</c:v>
                </c:pt>
                <c:pt idx="185" c:formatCode="yyyy/m/d">
                  <c:v>45143</c:v>
                </c:pt>
                <c:pt idx="186" c:formatCode="yyyy/m/d">
                  <c:v>45144</c:v>
                </c:pt>
                <c:pt idx="187" c:formatCode="yyyy/m/d">
                  <c:v>45145</c:v>
                </c:pt>
                <c:pt idx="188" c:formatCode="yyyy/m/d">
                  <c:v>45146</c:v>
                </c:pt>
                <c:pt idx="189" c:formatCode="yyyy/m/d">
                  <c:v>45147</c:v>
                </c:pt>
                <c:pt idx="190" c:formatCode="yyyy/m/d">
                  <c:v>45148</c:v>
                </c:pt>
                <c:pt idx="191" c:formatCode="yyyy/m/d">
                  <c:v>45149</c:v>
                </c:pt>
                <c:pt idx="192" c:formatCode="yyyy/m/d">
                  <c:v>45150</c:v>
                </c:pt>
                <c:pt idx="193" c:formatCode="yyyy/m/d">
                  <c:v>45151</c:v>
                </c:pt>
                <c:pt idx="194" c:formatCode="yyyy/m/d">
                  <c:v>45152</c:v>
                </c:pt>
                <c:pt idx="195" c:formatCode="yyyy/m/d">
                  <c:v>45153</c:v>
                </c:pt>
                <c:pt idx="196" c:formatCode="yyyy/m/d">
                  <c:v>45154</c:v>
                </c:pt>
                <c:pt idx="197" c:formatCode="yyyy/m/d">
                  <c:v>45155</c:v>
                </c:pt>
                <c:pt idx="198" c:formatCode="yyyy/m/d">
                  <c:v>45156</c:v>
                </c:pt>
                <c:pt idx="199" c:formatCode="yyyy/m/d">
                  <c:v>45157</c:v>
                </c:pt>
                <c:pt idx="200" c:formatCode="yyyy/m/d">
                  <c:v>45158</c:v>
                </c:pt>
                <c:pt idx="201" c:formatCode="yyyy/m/d">
                  <c:v>45159</c:v>
                </c:pt>
                <c:pt idx="202" c:formatCode="yyyy/m/d">
                  <c:v>45160</c:v>
                </c:pt>
                <c:pt idx="203" c:formatCode="yyyy/m/d">
                  <c:v>45161</c:v>
                </c:pt>
                <c:pt idx="204" c:formatCode="yyyy/m/d">
                  <c:v>45162</c:v>
                </c:pt>
                <c:pt idx="205" c:formatCode="yyyy/m/d">
                  <c:v>45163</c:v>
                </c:pt>
                <c:pt idx="206" c:formatCode="yyyy/m/d">
                  <c:v>45164</c:v>
                </c:pt>
                <c:pt idx="207" c:formatCode="yyyy/m/d">
                  <c:v>45165</c:v>
                </c:pt>
                <c:pt idx="208" c:formatCode="yyyy/m/d">
                  <c:v>45166</c:v>
                </c:pt>
                <c:pt idx="209" c:formatCode="yyyy/m/d">
                  <c:v>45167</c:v>
                </c:pt>
                <c:pt idx="210" c:formatCode="yyyy/m/d">
                  <c:v>45168</c:v>
                </c:pt>
                <c:pt idx="211" c:formatCode="yyyy/m/d">
                  <c:v>45169</c:v>
                </c:pt>
                <c:pt idx="212" c:formatCode="yyyy/m/d">
                  <c:v>45170</c:v>
                </c:pt>
                <c:pt idx="213" c:formatCode="yyyy/m/d">
                  <c:v>45171</c:v>
                </c:pt>
                <c:pt idx="214" c:formatCode="yyyy/m/d">
                  <c:v>45172</c:v>
                </c:pt>
                <c:pt idx="215" c:formatCode="yyyy/m/d">
                  <c:v>45173</c:v>
                </c:pt>
                <c:pt idx="216" c:formatCode="yyyy/m/d">
                  <c:v>45174</c:v>
                </c:pt>
                <c:pt idx="217" c:formatCode="yyyy/m/d">
                  <c:v>45175</c:v>
                </c:pt>
                <c:pt idx="218" c:formatCode="yyyy/m/d">
                  <c:v>45176</c:v>
                </c:pt>
                <c:pt idx="219" c:formatCode="yyyy/m/d">
                  <c:v>45177</c:v>
                </c:pt>
                <c:pt idx="220" c:formatCode="yyyy/m/d">
                  <c:v>45178</c:v>
                </c:pt>
                <c:pt idx="221" c:formatCode="yyyy/m/d">
                  <c:v>45179</c:v>
                </c:pt>
                <c:pt idx="222" c:formatCode="yyyy/m/d">
                  <c:v>45180</c:v>
                </c:pt>
                <c:pt idx="223" c:formatCode="yyyy/m/d">
                  <c:v>45181</c:v>
                </c:pt>
                <c:pt idx="224" c:formatCode="yyyy/m/d">
                  <c:v>45182</c:v>
                </c:pt>
                <c:pt idx="225" c:formatCode="yyyy/m/d">
                  <c:v>45183</c:v>
                </c:pt>
                <c:pt idx="226" c:formatCode="yyyy/m/d">
                  <c:v>45184</c:v>
                </c:pt>
                <c:pt idx="227" c:formatCode="yyyy/m/d">
                  <c:v>45185</c:v>
                </c:pt>
                <c:pt idx="228" c:formatCode="yyyy/m/d">
                  <c:v>45186</c:v>
                </c:pt>
                <c:pt idx="229" c:formatCode="yyyy/m/d">
                  <c:v>45187</c:v>
                </c:pt>
                <c:pt idx="230" c:formatCode="yyyy/m/d">
                  <c:v>45188</c:v>
                </c:pt>
                <c:pt idx="231" c:formatCode="yyyy/m/d">
                  <c:v>45189</c:v>
                </c:pt>
                <c:pt idx="232" c:formatCode="yyyy/m/d">
                  <c:v>45190</c:v>
                </c:pt>
                <c:pt idx="233" c:formatCode="yyyy/m/d">
                  <c:v>45191</c:v>
                </c:pt>
                <c:pt idx="234" c:formatCode="yyyy/m/d">
                  <c:v>45192</c:v>
                </c:pt>
                <c:pt idx="235" c:formatCode="yyyy/m/d">
                  <c:v>45193</c:v>
                </c:pt>
                <c:pt idx="236" c:formatCode="yyyy/m/d">
                  <c:v>45194</c:v>
                </c:pt>
                <c:pt idx="237" c:formatCode="yyyy/m/d">
                  <c:v>45195</c:v>
                </c:pt>
                <c:pt idx="238" c:formatCode="yyyy/m/d">
                  <c:v>45196</c:v>
                </c:pt>
                <c:pt idx="239" c:formatCode="yyyy/m/d">
                  <c:v>45197</c:v>
                </c:pt>
                <c:pt idx="240" c:formatCode="yyyy/m/d">
                  <c:v>45198</c:v>
                </c:pt>
                <c:pt idx="241" c:formatCode="yyyy/m/d">
                  <c:v>45199</c:v>
                </c:pt>
                <c:pt idx="242" c:formatCode="yyyy/m/d">
                  <c:v>45200</c:v>
                </c:pt>
                <c:pt idx="243" c:formatCode="yyyy/m/d">
                  <c:v>45201</c:v>
                </c:pt>
                <c:pt idx="244" c:formatCode="yyyy/m/d">
                  <c:v>45202</c:v>
                </c:pt>
                <c:pt idx="245" c:formatCode="yyyy/m/d">
                  <c:v>45203</c:v>
                </c:pt>
                <c:pt idx="246" c:formatCode="yyyy/m/d">
                  <c:v>45204</c:v>
                </c:pt>
                <c:pt idx="247" c:formatCode="yyyy/m/d">
                  <c:v>45205</c:v>
                </c:pt>
                <c:pt idx="248" c:formatCode="yyyy/m/d">
                  <c:v>45206</c:v>
                </c:pt>
                <c:pt idx="249" c:formatCode="yyyy/m/d">
                  <c:v>45207</c:v>
                </c:pt>
                <c:pt idx="250" c:formatCode="yyyy/m/d">
                  <c:v>45208</c:v>
                </c:pt>
                <c:pt idx="251" c:formatCode="yyyy/m/d">
                  <c:v>45209</c:v>
                </c:pt>
                <c:pt idx="252" c:formatCode="yyyy/m/d">
                  <c:v>45210</c:v>
                </c:pt>
                <c:pt idx="253" c:formatCode="yyyy/m/d">
                  <c:v>45211</c:v>
                </c:pt>
                <c:pt idx="254" c:formatCode="yyyy/m/d">
                  <c:v>45212</c:v>
                </c:pt>
                <c:pt idx="255" c:formatCode="yyyy/m/d">
                  <c:v>45213</c:v>
                </c:pt>
                <c:pt idx="256" c:formatCode="yyyy/m/d">
                  <c:v>45214</c:v>
                </c:pt>
                <c:pt idx="257" c:formatCode="yyyy/m/d">
                  <c:v>45215</c:v>
                </c:pt>
                <c:pt idx="258" c:formatCode="yyyy/m/d">
                  <c:v>45216</c:v>
                </c:pt>
                <c:pt idx="259" c:formatCode="yyyy/m/d">
                  <c:v>45217</c:v>
                </c:pt>
                <c:pt idx="260" c:formatCode="yyyy/m/d">
                  <c:v>45218</c:v>
                </c:pt>
                <c:pt idx="261" c:formatCode="yyyy/m/d">
                  <c:v>45219</c:v>
                </c:pt>
                <c:pt idx="262" c:formatCode="yyyy/m/d">
                  <c:v>45220</c:v>
                </c:pt>
                <c:pt idx="263" c:formatCode="yyyy/m/d">
                  <c:v>45221</c:v>
                </c:pt>
                <c:pt idx="264" c:formatCode="yyyy/m/d">
                  <c:v>45222</c:v>
                </c:pt>
                <c:pt idx="265" c:formatCode="yyyy/m/d">
                  <c:v>45223</c:v>
                </c:pt>
                <c:pt idx="266" c:formatCode="yyyy/m/d">
                  <c:v>45224</c:v>
                </c:pt>
                <c:pt idx="267" c:formatCode="yyyy/m/d">
                  <c:v>45225</c:v>
                </c:pt>
                <c:pt idx="268" c:formatCode="yyyy/m/d">
                  <c:v>45226</c:v>
                </c:pt>
                <c:pt idx="269" c:formatCode="yyyy/m/d">
                  <c:v>45227</c:v>
                </c:pt>
                <c:pt idx="270" c:formatCode="yyyy/m/d">
                  <c:v>45228</c:v>
                </c:pt>
                <c:pt idx="271" c:formatCode="yyyy/m/d">
                  <c:v>45229</c:v>
                </c:pt>
                <c:pt idx="272" c:formatCode="yyyy/m/d">
                  <c:v>45230</c:v>
                </c:pt>
                <c:pt idx="273" c:formatCode="yyyy/m/d">
                  <c:v>45231</c:v>
                </c:pt>
                <c:pt idx="274" c:formatCode="yyyy/m/d">
                  <c:v>45232</c:v>
                </c:pt>
                <c:pt idx="275" c:formatCode="yyyy/m/d">
                  <c:v>45233</c:v>
                </c:pt>
                <c:pt idx="276" c:formatCode="yyyy/m/d">
                  <c:v>45234</c:v>
                </c:pt>
                <c:pt idx="277" c:formatCode="yyyy/m/d">
                  <c:v>45235</c:v>
                </c:pt>
                <c:pt idx="278" c:formatCode="yyyy/m/d">
                  <c:v>45236</c:v>
                </c:pt>
                <c:pt idx="279" c:formatCode="yyyy/m/d">
                  <c:v>45237</c:v>
                </c:pt>
                <c:pt idx="280" c:formatCode="yyyy/m/d">
                  <c:v>45238</c:v>
                </c:pt>
                <c:pt idx="281" c:formatCode="yyyy/m/d">
                  <c:v>45239</c:v>
                </c:pt>
                <c:pt idx="282" c:formatCode="yyyy/m/d">
                  <c:v>45240</c:v>
                </c:pt>
                <c:pt idx="283" c:formatCode="yyyy/m/d">
                  <c:v>45241</c:v>
                </c:pt>
                <c:pt idx="284" c:formatCode="yyyy/m/d">
                  <c:v>45242</c:v>
                </c:pt>
                <c:pt idx="285" c:formatCode="yyyy/m/d">
                  <c:v>45243</c:v>
                </c:pt>
                <c:pt idx="286" c:formatCode="yyyy/m/d">
                  <c:v>45244</c:v>
                </c:pt>
                <c:pt idx="287" c:formatCode="yyyy/m/d">
                  <c:v>45245</c:v>
                </c:pt>
                <c:pt idx="288" c:formatCode="yyyy/m/d">
                  <c:v>45246</c:v>
                </c:pt>
                <c:pt idx="289" c:formatCode="yyyy/m/d">
                  <c:v>45247</c:v>
                </c:pt>
                <c:pt idx="290" c:formatCode="yyyy/m/d">
                  <c:v>45248</c:v>
                </c:pt>
                <c:pt idx="291" c:formatCode="yyyy/m/d">
                  <c:v>45249</c:v>
                </c:pt>
                <c:pt idx="292" c:formatCode="yyyy/m/d">
                  <c:v>45250</c:v>
                </c:pt>
                <c:pt idx="293" c:formatCode="yyyy/m/d">
                  <c:v>45251</c:v>
                </c:pt>
                <c:pt idx="294" c:formatCode="yyyy/m/d">
                  <c:v>45252</c:v>
                </c:pt>
                <c:pt idx="295" c:formatCode="yyyy/m/d">
                  <c:v>45253</c:v>
                </c:pt>
                <c:pt idx="296" c:formatCode="yyyy/m/d">
                  <c:v>45254</c:v>
                </c:pt>
                <c:pt idx="297" c:formatCode="yyyy/m/d">
                  <c:v>45255</c:v>
                </c:pt>
                <c:pt idx="298" c:formatCode="yyyy/m/d">
                  <c:v>45256</c:v>
                </c:pt>
                <c:pt idx="299" c:formatCode="yyyy/m/d">
                  <c:v>45257</c:v>
                </c:pt>
                <c:pt idx="300" c:formatCode="yyyy/m/d">
                  <c:v>45258</c:v>
                </c:pt>
                <c:pt idx="301" c:formatCode="yyyy/m/d">
                  <c:v>45259</c:v>
                </c:pt>
                <c:pt idx="302" c:formatCode="yyyy/m/d">
                  <c:v>45260</c:v>
                </c:pt>
                <c:pt idx="303" c:formatCode="yyyy/m/d">
                  <c:v>45261</c:v>
                </c:pt>
                <c:pt idx="304" c:formatCode="yyyy/m/d">
                  <c:v>45262</c:v>
                </c:pt>
                <c:pt idx="305" c:formatCode="yyyy/m/d">
                  <c:v>45263</c:v>
                </c:pt>
                <c:pt idx="306" c:formatCode="yyyy/m/d">
                  <c:v>45264</c:v>
                </c:pt>
                <c:pt idx="307" c:formatCode="yyyy/m/d">
                  <c:v>45265</c:v>
                </c:pt>
                <c:pt idx="308" c:formatCode="yyyy/m/d">
                  <c:v>45266</c:v>
                </c:pt>
                <c:pt idx="309" c:formatCode="yyyy/m/d">
                  <c:v>45267</c:v>
                </c:pt>
                <c:pt idx="310" c:formatCode="yyyy/m/d">
                  <c:v>45268</c:v>
                </c:pt>
                <c:pt idx="311" c:formatCode="yyyy/m/d">
                  <c:v>45269</c:v>
                </c:pt>
                <c:pt idx="312" c:formatCode="yyyy/m/d">
                  <c:v>45270</c:v>
                </c:pt>
                <c:pt idx="313" c:formatCode="yyyy/m/d">
                  <c:v>45271</c:v>
                </c:pt>
                <c:pt idx="314" c:formatCode="yyyy/m/d">
                  <c:v>45272</c:v>
                </c:pt>
                <c:pt idx="315" c:formatCode="yyyy/m/d">
                  <c:v>45273</c:v>
                </c:pt>
                <c:pt idx="316" c:formatCode="yyyy/m/d">
                  <c:v>45274</c:v>
                </c:pt>
                <c:pt idx="317" c:formatCode="yyyy/m/d">
                  <c:v>45275</c:v>
                </c:pt>
                <c:pt idx="318" c:formatCode="yyyy/m/d">
                  <c:v>45276</c:v>
                </c:pt>
                <c:pt idx="319" c:formatCode="yyyy/m/d">
                  <c:v>45277</c:v>
                </c:pt>
                <c:pt idx="320" c:formatCode="yyyy/m/d">
                  <c:v>45278</c:v>
                </c:pt>
                <c:pt idx="321" c:formatCode="yyyy/m/d">
                  <c:v>45279</c:v>
                </c:pt>
                <c:pt idx="322" c:formatCode="yyyy/m/d">
                  <c:v>45280</c:v>
                </c:pt>
                <c:pt idx="323" c:formatCode="yyyy/m/d">
                  <c:v>45281</c:v>
                </c:pt>
                <c:pt idx="324" c:formatCode="yyyy/m/d">
                  <c:v>45282</c:v>
                </c:pt>
                <c:pt idx="325" c:formatCode="yyyy/m/d">
                  <c:v>45283</c:v>
                </c:pt>
                <c:pt idx="326" c:formatCode="yyyy/m/d">
                  <c:v>45284</c:v>
                </c:pt>
                <c:pt idx="327" c:formatCode="yyyy/m/d">
                  <c:v>45285</c:v>
                </c:pt>
                <c:pt idx="328" c:formatCode="yyyy/m/d">
                  <c:v>45286</c:v>
                </c:pt>
                <c:pt idx="329" c:formatCode="yyyy/m/d">
                  <c:v>45287</c:v>
                </c:pt>
                <c:pt idx="330" c:formatCode="yyyy/m/d">
                  <c:v>45288</c:v>
                </c:pt>
                <c:pt idx="331" c:formatCode="yyyy/m/d">
                  <c:v>45289</c:v>
                </c:pt>
                <c:pt idx="332" c:formatCode="yyyy/m/d">
                  <c:v>45290</c:v>
                </c:pt>
                <c:pt idx="333" c:formatCode="yyyy/m/d">
                  <c:v>45291</c:v>
                </c:pt>
                <c:pt idx="334" c:formatCode="yyyy/m/d">
                  <c:v>45292</c:v>
                </c:pt>
                <c:pt idx="335" c:formatCode="yyyy/m/d">
                  <c:v>45293</c:v>
                </c:pt>
                <c:pt idx="336" c:formatCode="yyyy/m/d">
                  <c:v>45294</c:v>
                </c:pt>
                <c:pt idx="337" c:formatCode="yyyy/m/d">
                  <c:v>45295</c:v>
                </c:pt>
                <c:pt idx="338" c:formatCode="yyyy/m/d">
                  <c:v>45296</c:v>
                </c:pt>
                <c:pt idx="339" c:formatCode="yyyy/m/d">
                  <c:v>45297</c:v>
                </c:pt>
                <c:pt idx="340" c:formatCode="yyyy/m/d">
                  <c:v>45298</c:v>
                </c:pt>
                <c:pt idx="341" c:formatCode="yyyy/m/d">
                  <c:v>45299</c:v>
                </c:pt>
                <c:pt idx="342" c:formatCode="yyyy/m/d">
                  <c:v>45300</c:v>
                </c:pt>
                <c:pt idx="343" c:formatCode="yyyy/m/d">
                  <c:v>45301</c:v>
                </c:pt>
                <c:pt idx="344" c:formatCode="yyyy/m/d">
                  <c:v>45302</c:v>
                </c:pt>
                <c:pt idx="345" c:formatCode="yyyy/m/d">
                  <c:v>45303</c:v>
                </c:pt>
                <c:pt idx="346" c:formatCode="yyyy/m/d">
                  <c:v>45304</c:v>
                </c:pt>
                <c:pt idx="347" c:formatCode="yyyy/m/d">
                  <c:v>45305</c:v>
                </c:pt>
                <c:pt idx="348" c:formatCode="yyyy/m/d">
                  <c:v>45306</c:v>
                </c:pt>
                <c:pt idx="349" c:formatCode="yyyy/m/d">
                  <c:v>45307</c:v>
                </c:pt>
                <c:pt idx="350" c:formatCode="yyyy/m/d">
                  <c:v>45308</c:v>
                </c:pt>
                <c:pt idx="351" c:formatCode="yyyy/m/d">
                  <c:v>45309</c:v>
                </c:pt>
                <c:pt idx="352" c:formatCode="yyyy/m/d">
                  <c:v>45310</c:v>
                </c:pt>
                <c:pt idx="353" c:formatCode="yyyy/m/d">
                  <c:v>45311</c:v>
                </c:pt>
                <c:pt idx="354" c:formatCode="yyyy/m/d">
                  <c:v>45312</c:v>
                </c:pt>
                <c:pt idx="355" c:formatCode="yyyy/m/d">
                  <c:v>45313</c:v>
                </c:pt>
                <c:pt idx="356" c:formatCode="yyyy/m/d">
                  <c:v>45314</c:v>
                </c:pt>
                <c:pt idx="357" c:formatCode="yyyy/m/d">
                  <c:v>45315</c:v>
                </c:pt>
                <c:pt idx="358" c:formatCode="yyyy/m/d">
                  <c:v>45316</c:v>
                </c:pt>
                <c:pt idx="359" c:formatCode="yyyy/m/d">
                  <c:v>45317</c:v>
                </c:pt>
                <c:pt idx="360" c:formatCode="yyyy/m/d">
                  <c:v>45318</c:v>
                </c:pt>
                <c:pt idx="361" c:formatCode="yyyy/m/d">
                  <c:v>45319</c:v>
                </c:pt>
                <c:pt idx="362" c:formatCode="yyyy/m/d">
                  <c:v>45320</c:v>
                </c:pt>
                <c:pt idx="363" c:formatCode="yyyy/m/d">
                  <c:v>45321</c:v>
                </c:pt>
                <c:pt idx="364" c:formatCode="yyyy/m/d">
                  <c:v>45322</c:v>
                </c:pt>
                <c:pt idx="365" c:formatCode="yyyy/m/d">
                  <c:v>45323</c:v>
                </c:pt>
                <c:pt idx="366" c:formatCode="yyyy/m/d">
                  <c:v>45324</c:v>
                </c:pt>
                <c:pt idx="367" c:formatCode="yyyy/m/d">
                  <c:v>45325</c:v>
                </c:pt>
                <c:pt idx="368" c:formatCode="yyyy/m/d">
                  <c:v>45326</c:v>
                </c:pt>
                <c:pt idx="369" c:formatCode="yyyy/m/d">
                  <c:v>45327</c:v>
                </c:pt>
                <c:pt idx="370" c:formatCode="yyyy/m/d">
                  <c:v>45328</c:v>
                </c:pt>
                <c:pt idx="371" c:formatCode="yyyy/m/d">
                  <c:v>45329</c:v>
                </c:pt>
                <c:pt idx="372" c:formatCode="yyyy/m/d">
                  <c:v>45330</c:v>
                </c:pt>
                <c:pt idx="373" c:formatCode="yyyy/m/d">
                  <c:v>45331</c:v>
                </c:pt>
                <c:pt idx="374" c:formatCode="yyyy/m/d">
                  <c:v>45332</c:v>
                </c:pt>
                <c:pt idx="375" c:formatCode="yyyy/m/d">
                  <c:v>45333</c:v>
                </c:pt>
                <c:pt idx="376" c:formatCode="yyyy/m/d">
                  <c:v>45334</c:v>
                </c:pt>
                <c:pt idx="377" c:formatCode="yyyy/m/d">
                  <c:v>45335</c:v>
                </c:pt>
                <c:pt idx="378" c:formatCode="yyyy/m/d">
                  <c:v>45336</c:v>
                </c:pt>
                <c:pt idx="379" c:formatCode="yyyy/m/d">
                  <c:v>45337</c:v>
                </c:pt>
                <c:pt idx="380" c:formatCode="yyyy/m/d">
                  <c:v>45338</c:v>
                </c:pt>
                <c:pt idx="381" c:formatCode="yyyy/m/d">
                  <c:v>45339</c:v>
                </c:pt>
                <c:pt idx="382" c:formatCode="yyyy/m/d">
                  <c:v>45340</c:v>
                </c:pt>
                <c:pt idx="383" c:formatCode="yyyy/m/d">
                  <c:v>45341</c:v>
                </c:pt>
                <c:pt idx="384" c:formatCode="yyyy/m/d">
                  <c:v>45342</c:v>
                </c:pt>
                <c:pt idx="385" c:formatCode="yyyy/m/d">
                  <c:v>45343</c:v>
                </c:pt>
                <c:pt idx="386" c:formatCode="yyyy/m/d">
                  <c:v>45344</c:v>
                </c:pt>
                <c:pt idx="387" c:formatCode="yyyy/m/d">
                  <c:v>45345</c:v>
                </c:pt>
                <c:pt idx="388" c:formatCode="yyyy/m/d">
                  <c:v>45346</c:v>
                </c:pt>
                <c:pt idx="389" c:formatCode="yyyy/m/d">
                  <c:v>45347</c:v>
                </c:pt>
                <c:pt idx="390" c:formatCode="yyyy/m/d">
                  <c:v>45348</c:v>
                </c:pt>
                <c:pt idx="391" c:formatCode="yyyy/m/d">
                  <c:v>45349</c:v>
                </c:pt>
                <c:pt idx="392" c:formatCode="yyyy/m/d">
                  <c:v>45350</c:v>
                </c:pt>
                <c:pt idx="393" c:formatCode="yyyy/m/d">
                  <c:v>45351</c:v>
                </c:pt>
                <c:pt idx="394" c:formatCode="yyyy/m/d">
                  <c:v>45352</c:v>
                </c:pt>
                <c:pt idx="395" c:formatCode="yyyy/m/d">
                  <c:v>45353</c:v>
                </c:pt>
                <c:pt idx="396" c:formatCode="yyyy/m/d">
                  <c:v>45354</c:v>
                </c:pt>
                <c:pt idx="397" c:formatCode="yyyy/m/d">
                  <c:v>45355</c:v>
                </c:pt>
                <c:pt idx="398" c:formatCode="yyyy/m/d">
                  <c:v>45356</c:v>
                </c:pt>
                <c:pt idx="399" c:formatCode="yyyy/m/d">
                  <c:v>45357</c:v>
                </c:pt>
                <c:pt idx="400" c:formatCode="yyyy/m/d">
                  <c:v>45358</c:v>
                </c:pt>
                <c:pt idx="401" c:formatCode="yyyy/m/d">
                  <c:v>45359</c:v>
                </c:pt>
                <c:pt idx="402" c:formatCode="yyyy/m/d">
                  <c:v>45360</c:v>
                </c:pt>
                <c:pt idx="403" c:formatCode="yyyy/m/d">
                  <c:v>45361</c:v>
                </c:pt>
                <c:pt idx="404" c:formatCode="yyyy/m/d">
                  <c:v>45362</c:v>
                </c:pt>
                <c:pt idx="405" c:formatCode="yyyy/m/d">
                  <c:v>45363</c:v>
                </c:pt>
                <c:pt idx="406" c:formatCode="yyyy/m/d">
                  <c:v>45364</c:v>
                </c:pt>
                <c:pt idx="407" c:formatCode="yyyy/m/d">
                  <c:v>45365</c:v>
                </c:pt>
                <c:pt idx="408" c:formatCode="yyyy/m/d">
                  <c:v>45366</c:v>
                </c:pt>
                <c:pt idx="409" c:formatCode="yyyy/m/d">
                  <c:v>45367</c:v>
                </c:pt>
                <c:pt idx="410" c:formatCode="yyyy/m/d">
                  <c:v>45368</c:v>
                </c:pt>
                <c:pt idx="411" c:formatCode="yyyy/m/d">
                  <c:v>45369</c:v>
                </c:pt>
                <c:pt idx="412" c:formatCode="yyyy/m/d">
                  <c:v>45370</c:v>
                </c:pt>
                <c:pt idx="413" c:formatCode="yyyy/m/d">
                  <c:v>45371</c:v>
                </c:pt>
                <c:pt idx="414" c:formatCode="yyyy/m/d">
                  <c:v>45372</c:v>
                </c:pt>
                <c:pt idx="415" c:formatCode="yyyy/m/d">
                  <c:v>45373</c:v>
                </c:pt>
                <c:pt idx="416" c:formatCode="yyyy/m/d">
                  <c:v>45374</c:v>
                </c:pt>
                <c:pt idx="417" c:formatCode="yyyy/m/d">
                  <c:v>45375</c:v>
                </c:pt>
                <c:pt idx="418" c:formatCode="yyyy/m/d">
                  <c:v>45376</c:v>
                </c:pt>
                <c:pt idx="419" c:formatCode="yyyy/m/d">
                  <c:v>45377</c:v>
                </c:pt>
                <c:pt idx="420" c:formatCode="yyyy/m/d">
                  <c:v>45378</c:v>
                </c:pt>
                <c:pt idx="421" c:formatCode="yyyy/m/d">
                  <c:v>45379</c:v>
                </c:pt>
                <c:pt idx="422" c:formatCode="yyyy/m/d">
                  <c:v>45380</c:v>
                </c:pt>
                <c:pt idx="423" c:formatCode="yyyy/m/d">
                  <c:v>45381</c:v>
                </c:pt>
                <c:pt idx="424" c:formatCode="yyyy/m/d">
                  <c:v>45382</c:v>
                </c:pt>
                <c:pt idx="425" c:formatCode="yyyy/m/d">
                  <c:v>45383</c:v>
                </c:pt>
                <c:pt idx="426" c:formatCode="yyyy/m/d">
                  <c:v>45384</c:v>
                </c:pt>
                <c:pt idx="427" c:formatCode="yyyy/m/d">
                  <c:v>45385</c:v>
                </c:pt>
                <c:pt idx="428" c:formatCode="yyyy/m/d">
                  <c:v>45386</c:v>
                </c:pt>
                <c:pt idx="429" c:formatCode="yyyy/m/d">
                  <c:v>45387</c:v>
                </c:pt>
                <c:pt idx="430" c:formatCode="yyyy/m/d">
                  <c:v>45388</c:v>
                </c:pt>
                <c:pt idx="431" c:formatCode="yyyy/m/d">
                  <c:v>45389</c:v>
                </c:pt>
                <c:pt idx="432" c:formatCode="yyyy/m/d">
                  <c:v>45390</c:v>
                </c:pt>
                <c:pt idx="433" c:formatCode="yyyy/m/d">
                  <c:v>45391</c:v>
                </c:pt>
                <c:pt idx="434" c:formatCode="yyyy/m/d">
                  <c:v>45392</c:v>
                </c:pt>
                <c:pt idx="435" c:formatCode="yyyy/m/d">
                  <c:v>45393</c:v>
                </c:pt>
                <c:pt idx="436" c:formatCode="yyyy/m/d">
                  <c:v>45394</c:v>
                </c:pt>
                <c:pt idx="437" c:formatCode="yyyy/m/d">
                  <c:v>45395</c:v>
                </c:pt>
                <c:pt idx="438" c:formatCode="yyyy/m/d">
                  <c:v>45396</c:v>
                </c:pt>
                <c:pt idx="439" c:formatCode="yyyy/m/d">
                  <c:v>45397</c:v>
                </c:pt>
                <c:pt idx="440" c:formatCode="yyyy/m/d">
                  <c:v>45398</c:v>
                </c:pt>
                <c:pt idx="441" c:formatCode="yyyy/m/d">
                  <c:v>45399</c:v>
                </c:pt>
                <c:pt idx="442" c:formatCode="yyyy/m/d">
                  <c:v>45400</c:v>
                </c:pt>
                <c:pt idx="443" c:formatCode="yyyy/m/d">
                  <c:v>45401</c:v>
                </c:pt>
                <c:pt idx="444" c:formatCode="yyyy/m/d">
                  <c:v>45402</c:v>
                </c:pt>
                <c:pt idx="445" c:formatCode="yyyy/m/d">
                  <c:v>45403</c:v>
                </c:pt>
                <c:pt idx="446" c:formatCode="yyyy/m/d">
                  <c:v>45404</c:v>
                </c:pt>
                <c:pt idx="447" c:formatCode="yyyy/m/d">
                  <c:v>45405</c:v>
                </c:pt>
                <c:pt idx="448" c:formatCode="yyyy/m/d">
                  <c:v>45406</c:v>
                </c:pt>
                <c:pt idx="449" c:formatCode="yyyy/m/d">
                  <c:v>45407</c:v>
                </c:pt>
                <c:pt idx="450" c:formatCode="yyyy/m/d">
                  <c:v>45408</c:v>
                </c:pt>
                <c:pt idx="451" c:formatCode="yyyy/m/d">
                  <c:v>45409</c:v>
                </c:pt>
                <c:pt idx="452" c:formatCode="yyyy/m/d">
                  <c:v>45410</c:v>
                </c:pt>
                <c:pt idx="453" c:formatCode="yyyy/m/d">
                  <c:v>45411</c:v>
                </c:pt>
                <c:pt idx="454" c:formatCode="yyyy/m/d">
                  <c:v>45412</c:v>
                </c:pt>
                <c:pt idx="455" c:formatCode="yyyy/m/d">
                  <c:v>45413</c:v>
                </c:pt>
                <c:pt idx="456" c:formatCode="yyyy/m/d">
                  <c:v>45414</c:v>
                </c:pt>
                <c:pt idx="457" c:formatCode="yyyy/m/d">
                  <c:v>45415</c:v>
                </c:pt>
                <c:pt idx="458" c:formatCode="yyyy/m/d">
                  <c:v>45416</c:v>
                </c:pt>
                <c:pt idx="459" c:formatCode="yyyy/m/d">
                  <c:v>45417</c:v>
                </c:pt>
                <c:pt idx="460" c:formatCode="yyyy/m/d">
                  <c:v>45418</c:v>
                </c:pt>
                <c:pt idx="461" c:formatCode="yyyy/m/d">
                  <c:v>45419</c:v>
                </c:pt>
                <c:pt idx="462" c:formatCode="yyyy/m/d">
                  <c:v>45420</c:v>
                </c:pt>
                <c:pt idx="463" c:formatCode="yyyy/m/d">
                  <c:v>45421</c:v>
                </c:pt>
                <c:pt idx="464" c:formatCode="yyyy/m/d">
                  <c:v>45422</c:v>
                </c:pt>
                <c:pt idx="465" c:formatCode="yyyy/m/d">
                  <c:v>45423</c:v>
                </c:pt>
                <c:pt idx="466" c:formatCode="yyyy/m/d">
                  <c:v>45424</c:v>
                </c:pt>
                <c:pt idx="467" c:formatCode="yyyy/m/d">
                  <c:v>45425</c:v>
                </c:pt>
                <c:pt idx="468" c:formatCode="yyyy/m/d">
                  <c:v>45426</c:v>
                </c:pt>
                <c:pt idx="469" c:formatCode="yyyy/m/d">
                  <c:v>45427</c:v>
                </c:pt>
                <c:pt idx="470" c:formatCode="yyyy/m/d">
                  <c:v>45428</c:v>
                </c:pt>
                <c:pt idx="471" c:formatCode="yyyy/m/d">
                  <c:v>45429</c:v>
                </c:pt>
                <c:pt idx="472" c:formatCode="yyyy/m/d">
                  <c:v>45430</c:v>
                </c:pt>
                <c:pt idx="473" c:formatCode="yyyy/m/d">
                  <c:v>45431</c:v>
                </c:pt>
                <c:pt idx="474" c:formatCode="yyyy/m/d">
                  <c:v>45432</c:v>
                </c:pt>
                <c:pt idx="475" c:formatCode="yyyy/m/d">
                  <c:v>45433</c:v>
                </c:pt>
                <c:pt idx="476" c:formatCode="yyyy/m/d">
                  <c:v>45434</c:v>
                </c:pt>
                <c:pt idx="477" c:formatCode="yyyy/m/d">
                  <c:v>45435</c:v>
                </c:pt>
                <c:pt idx="478" c:formatCode="yyyy/m/d">
                  <c:v>45436</c:v>
                </c:pt>
                <c:pt idx="479" c:formatCode="yyyy/m/d">
                  <c:v>45437</c:v>
                </c:pt>
                <c:pt idx="480" c:formatCode="yyyy/m/d">
                  <c:v>45438</c:v>
                </c:pt>
                <c:pt idx="481" c:formatCode="yyyy/m/d">
                  <c:v>45439</c:v>
                </c:pt>
                <c:pt idx="482" c:formatCode="yyyy/m/d">
                  <c:v>45440</c:v>
                </c:pt>
                <c:pt idx="483" c:formatCode="yyyy/m/d">
                  <c:v>45441</c:v>
                </c:pt>
                <c:pt idx="484" c:formatCode="yyyy/m/d">
                  <c:v>45442</c:v>
                </c:pt>
                <c:pt idx="485" c:formatCode="yyyy/m/d">
                  <c:v>45443</c:v>
                </c:pt>
                <c:pt idx="486" c:formatCode="yyyy/m/d">
                  <c:v>45444</c:v>
                </c:pt>
                <c:pt idx="487" c:formatCode="yyyy/m/d">
                  <c:v>45445</c:v>
                </c:pt>
                <c:pt idx="488" c:formatCode="yyyy/m/d">
                  <c:v>45446</c:v>
                </c:pt>
                <c:pt idx="489" c:formatCode="yyyy/m/d">
                  <c:v>45447</c:v>
                </c:pt>
                <c:pt idx="490" c:formatCode="yyyy/m/d">
                  <c:v>45448</c:v>
                </c:pt>
                <c:pt idx="491" c:formatCode="yyyy/m/d">
                  <c:v>45449</c:v>
                </c:pt>
                <c:pt idx="492" c:formatCode="yyyy/m/d">
                  <c:v>45450</c:v>
                </c:pt>
                <c:pt idx="493" c:formatCode="yyyy/m/d">
                  <c:v>45451</c:v>
                </c:pt>
                <c:pt idx="494" c:formatCode="yyyy/m/d">
                  <c:v>45452</c:v>
                </c:pt>
                <c:pt idx="495" c:formatCode="yyyy/m/d">
                  <c:v>45453</c:v>
                </c:pt>
                <c:pt idx="496" c:formatCode="yyyy/m/d">
                  <c:v>45454</c:v>
                </c:pt>
                <c:pt idx="497" c:formatCode="yyyy/m/d">
                  <c:v>45455</c:v>
                </c:pt>
                <c:pt idx="498" c:formatCode="yyyy/m/d">
                  <c:v>45456</c:v>
                </c:pt>
                <c:pt idx="499" c:formatCode="yyyy/m/d">
                  <c:v>45457</c:v>
                </c:pt>
                <c:pt idx="500" c:formatCode="yyyy/m/d">
                  <c:v>45458</c:v>
                </c:pt>
                <c:pt idx="501" c:formatCode="yyyy/m/d">
                  <c:v>45459</c:v>
                </c:pt>
                <c:pt idx="502" c:formatCode="yyyy/m/d">
                  <c:v>45460</c:v>
                </c:pt>
                <c:pt idx="503" c:formatCode="yyyy/m/d">
                  <c:v>45461</c:v>
                </c:pt>
                <c:pt idx="504" c:formatCode="yyyy/m/d">
                  <c:v>45462</c:v>
                </c:pt>
                <c:pt idx="505" c:formatCode="yyyy/m/d">
                  <c:v>45463</c:v>
                </c:pt>
                <c:pt idx="506" c:formatCode="yyyy/m/d">
                  <c:v>45464</c:v>
                </c:pt>
                <c:pt idx="507" c:formatCode="yyyy/m/d">
                  <c:v>45465</c:v>
                </c:pt>
                <c:pt idx="508" c:formatCode="yyyy/m/d">
                  <c:v>45466</c:v>
                </c:pt>
                <c:pt idx="509" c:formatCode="yyyy/m/d">
                  <c:v>45467</c:v>
                </c:pt>
                <c:pt idx="510" c:formatCode="yyyy/m/d">
                  <c:v>45468</c:v>
                </c:pt>
                <c:pt idx="511" c:formatCode="yyyy/m/d">
                  <c:v>45469</c:v>
                </c:pt>
                <c:pt idx="512" c:formatCode="yyyy/m/d">
                  <c:v>45470</c:v>
                </c:pt>
                <c:pt idx="513" c:formatCode="yyyy/m/d">
                  <c:v>45471</c:v>
                </c:pt>
                <c:pt idx="514" c:formatCode="yyyy/m/d">
                  <c:v>45472</c:v>
                </c:pt>
                <c:pt idx="515" c:formatCode="yyyy/m/d">
                  <c:v>45473</c:v>
                </c:pt>
                <c:pt idx="516" c:formatCode="yyyy/m/d">
                  <c:v>45474</c:v>
                </c:pt>
                <c:pt idx="517" c:formatCode="yyyy/m/d">
                  <c:v>45475</c:v>
                </c:pt>
                <c:pt idx="518" c:formatCode="yyyy/m/d">
                  <c:v>45476</c:v>
                </c:pt>
                <c:pt idx="519" c:formatCode="yyyy/m/d">
                  <c:v>45477</c:v>
                </c:pt>
                <c:pt idx="520" c:formatCode="yyyy/m/d">
                  <c:v>45478</c:v>
                </c:pt>
                <c:pt idx="521" c:formatCode="yyyy/m/d">
                  <c:v>45479</c:v>
                </c:pt>
                <c:pt idx="522" c:formatCode="yyyy/m/d">
                  <c:v>45480</c:v>
                </c:pt>
                <c:pt idx="523" c:formatCode="yyyy/m/d">
                  <c:v>45481</c:v>
                </c:pt>
                <c:pt idx="524" c:formatCode="yyyy/m/d">
                  <c:v>45482</c:v>
                </c:pt>
                <c:pt idx="525" c:formatCode="yyyy/m/d">
                  <c:v>45483</c:v>
                </c:pt>
                <c:pt idx="526" c:formatCode="yyyy/m/d">
                  <c:v>45484</c:v>
                </c:pt>
                <c:pt idx="527" c:formatCode="yyyy/m/d">
                  <c:v>45485</c:v>
                </c:pt>
                <c:pt idx="528" c:formatCode="yyyy/m/d">
                  <c:v>45486</c:v>
                </c:pt>
                <c:pt idx="529" c:formatCode="yyyy/m/d">
                  <c:v>45487</c:v>
                </c:pt>
                <c:pt idx="530" c:formatCode="yyyy/m/d">
                  <c:v>45488</c:v>
                </c:pt>
                <c:pt idx="531" c:formatCode="yyyy/m/d">
                  <c:v>45489</c:v>
                </c:pt>
                <c:pt idx="532" c:formatCode="yyyy/m/d">
                  <c:v>45490</c:v>
                </c:pt>
                <c:pt idx="533" c:formatCode="yyyy/m/d">
                  <c:v>45491</c:v>
                </c:pt>
                <c:pt idx="534" c:formatCode="yyyy/m/d">
                  <c:v>45492</c:v>
                </c:pt>
                <c:pt idx="535" c:formatCode="yyyy/m/d">
                  <c:v>45493</c:v>
                </c:pt>
                <c:pt idx="536" c:formatCode="yyyy/m/d">
                  <c:v>45494</c:v>
                </c:pt>
                <c:pt idx="537" c:formatCode="yyyy/m/d">
                  <c:v>45495</c:v>
                </c:pt>
                <c:pt idx="538" c:formatCode="yyyy/m/d">
                  <c:v>45496</c:v>
                </c:pt>
                <c:pt idx="539" c:formatCode="yyyy/m/d">
                  <c:v>45497</c:v>
                </c:pt>
                <c:pt idx="540" c:formatCode="yyyy/m/d">
                  <c:v>45498</c:v>
                </c:pt>
                <c:pt idx="541" c:formatCode="yyyy/m/d">
                  <c:v>45499</c:v>
                </c:pt>
                <c:pt idx="542" c:formatCode="yyyy/m/d">
                  <c:v>45500</c:v>
                </c:pt>
                <c:pt idx="543" c:formatCode="yyyy/m/d">
                  <c:v>45501</c:v>
                </c:pt>
                <c:pt idx="544" c:formatCode="yyyy/m/d">
                  <c:v>45502</c:v>
                </c:pt>
                <c:pt idx="545" c:formatCode="yyyy/m/d">
                  <c:v>45503</c:v>
                </c:pt>
                <c:pt idx="546" c:formatCode="yyyy/m/d">
                  <c:v>45504</c:v>
                </c:pt>
                <c:pt idx="547" c:formatCode="yyyy/m/d">
                  <c:v>45505</c:v>
                </c:pt>
                <c:pt idx="548" c:formatCode="yyyy/m/d">
                  <c:v>45506</c:v>
                </c:pt>
                <c:pt idx="549" c:formatCode="yyyy/m/d">
                  <c:v>45507</c:v>
                </c:pt>
                <c:pt idx="550" c:formatCode="yyyy/m/d">
                  <c:v>45508</c:v>
                </c:pt>
                <c:pt idx="551" c:formatCode="yyyy/m/d">
                  <c:v>45509</c:v>
                </c:pt>
                <c:pt idx="552" c:formatCode="yyyy/m/d">
                  <c:v>45510</c:v>
                </c:pt>
                <c:pt idx="553" c:formatCode="yyyy/m/d">
                  <c:v>45511</c:v>
                </c:pt>
                <c:pt idx="554" c:formatCode="yyyy/m/d">
                  <c:v>45512</c:v>
                </c:pt>
                <c:pt idx="555" c:formatCode="yyyy/m/d">
                  <c:v>45513</c:v>
                </c:pt>
              </c:numCache>
            </c:numRef>
          </c:cat>
          <c:val>
            <c:numRef>
              <c:f>'2M定开5号'!$F$1:$F$557</c:f>
              <c:numCache>
                <c:formatCode>General</c:formatCode>
                <c:ptCount val="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1.0549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232576"/>
        <c:axId val="308234112"/>
      </c:lineChart>
      <c:dateAx>
        <c:axId val="308232576"/>
        <c:scaling>
          <c:orientation val="minMax"/>
          <c:max val="45519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0" spcFirstLastPara="0" vertOverflow="ellipsis" vert="eaVert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234112"/>
        <c:crosses val="autoZero"/>
        <c:auto val="0"/>
        <c:lblOffset val="1"/>
        <c:baseTimeUnit val="days"/>
        <c:majorUnit val="20"/>
        <c:majorTimeUnit val="days"/>
        <c:minorUnit val="9"/>
        <c:minorTimeUnit val="days"/>
      </c:dateAx>
      <c:valAx>
        <c:axId val="30823411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232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蓝色港湾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5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个月定开</a:t>
            </a:r>
            <a:r>
              <a:rPr lang="en-US" altLang="zh-CN">
                <a:latin typeface="微软雅黑" panose="020B0503020204020204" pitchFamily="34" charset="-122"/>
                <a:ea typeface="微软雅黑" panose="020B0503020204020204" pitchFamily="34" charset="-122"/>
              </a:rPr>
              <a:t>5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号</a:t>
            </a:r>
            <a:r>
              <a:rPr lang="zh-CN">
                <a:latin typeface="微软雅黑" panose="020B0503020204020204" pitchFamily="34" charset="-122"/>
                <a:ea typeface="微软雅黑" panose="020B0503020204020204" pitchFamily="34" charset="-122"/>
              </a:rPr>
              <a:t>产品累计净值走势图</a:t>
            </a:r>
            <a:endParaRPr 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3"/>
          <c:h val="0.623574083696404"/>
        </c:manualLayout>
      </c:layout>
      <c:lineChart>
        <c:grouping val="standard"/>
        <c:varyColors val="0"/>
        <c:ser>
          <c:idx val="0"/>
          <c:order val="0"/>
          <c:tx>
            <c:strRef>
              <c:f>'5M定开5号'!$C$1</c:f>
              <c:strCache>
                <c:ptCount val="1"/>
                <c:pt idx="0">
                  <c:v>单位净值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'5M定开5号'!$A$2:$A$354</c:f>
              <c:numCache>
                <c:formatCode>yyyy/m/d</c:formatCode>
                <c:ptCount val="353"/>
                <c:pt idx="0" c:formatCode="yyyy/m/d">
                  <c:v>45161</c:v>
                </c:pt>
                <c:pt idx="1" c:formatCode="yyyy/m/d">
                  <c:v>45162</c:v>
                </c:pt>
                <c:pt idx="2" c:formatCode="yyyy/m/d">
                  <c:v>45163</c:v>
                </c:pt>
                <c:pt idx="3" c:formatCode="yyyy/m/d">
                  <c:v>45164</c:v>
                </c:pt>
                <c:pt idx="4" c:formatCode="yyyy/m/d">
                  <c:v>45165</c:v>
                </c:pt>
                <c:pt idx="5" c:formatCode="yyyy/m/d">
                  <c:v>45166</c:v>
                </c:pt>
                <c:pt idx="6" c:formatCode="yyyy/m/d">
                  <c:v>45167</c:v>
                </c:pt>
                <c:pt idx="7" c:formatCode="yyyy/m/d">
                  <c:v>45168</c:v>
                </c:pt>
                <c:pt idx="8" c:formatCode="yyyy/m/d">
                  <c:v>45169</c:v>
                </c:pt>
                <c:pt idx="9" c:formatCode="yyyy/m/d">
                  <c:v>45170</c:v>
                </c:pt>
                <c:pt idx="10" c:formatCode="yyyy/m/d">
                  <c:v>45171</c:v>
                </c:pt>
                <c:pt idx="11" c:formatCode="yyyy/m/d">
                  <c:v>45172</c:v>
                </c:pt>
                <c:pt idx="12" c:formatCode="yyyy/m/d">
                  <c:v>45173</c:v>
                </c:pt>
                <c:pt idx="13" c:formatCode="yyyy/m/d">
                  <c:v>45174</c:v>
                </c:pt>
                <c:pt idx="14" c:formatCode="yyyy/m/d">
                  <c:v>45175</c:v>
                </c:pt>
                <c:pt idx="15" c:formatCode="yyyy/m/d">
                  <c:v>45176</c:v>
                </c:pt>
                <c:pt idx="16" c:formatCode="yyyy/m/d">
                  <c:v>45177</c:v>
                </c:pt>
                <c:pt idx="17" c:formatCode="yyyy/m/d">
                  <c:v>45178</c:v>
                </c:pt>
                <c:pt idx="18" c:formatCode="yyyy/m/d">
                  <c:v>45179</c:v>
                </c:pt>
                <c:pt idx="19" c:formatCode="yyyy/m/d">
                  <c:v>45180</c:v>
                </c:pt>
                <c:pt idx="20" c:formatCode="yyyy/m/d">
                  <c:v>45181</c:v>
                </c:pt>
                <c:pt idx="21" c:formatCode="yyyy/m/d">
                  <c:v>45182</c:v>
                </c:pt>
                <c:pt idx="22" c:formatCode="yyyy/m/d">
                  <c:v>45183</c:v>
                </c:pt>
                <c:pt idx="23" c:formatCode="yyyy/m/d">
                  <c:v>45184</c:v>
                </c:pt>
                <c:pt idx="24" c:formatCode="yyyy/m/d">
                  <c:v>45185</c:v>
                </c:pt>
                <c:pt idx="25" c:formatCode="yyyy/m/d">
                  <c:v>45186</c:v>
                </c:pt>
                <c:pt idx="26" c:formatCode="yyyy/m/d">
                  <c:v>45187</c:v>
                </c:pt>
                <c:pt idx="27" c:formatCode="yyyy/m/d">
                  <c:v>45188</c:v>
                </c:pt>
                <c:pt idx="28" c:formatCode="yyyy/m/d">
                  <c:v>45189</c:v>
                </c:pt>
                <c:pt idx="29" c:formatCode="yyyy/m/d">
                  <c:v>45190</c:v>
                </c:pt>
                <c:pt idx="30" c:formatCode="yyyy/m/d">
                  <c:v>45191</c:v>
                </c:pt>
                <c:pt idx="31" c:formatCode="yyyy/m/d">
                  <c:v>45192</c:v>
                </c:pt>
                <c:pt idx="32" c:formatCode="yyyy/m/d">
                  <c:v>45193</c:v>
                </c:pt>
                <c:pt idx="33" c:formatCode="yyyy/m/d">
                  <c:v>45194</c:v>
                </c:pt>
                <c:pt idx="34" c:formatCode="yyyy/m/d">
                  <c:v>45195</c:v>
                </c:pt>
                <c:pt idx="35" c:formatCode="yyyy/m/d">
                  <c:v>45196</c:v>
                </c:pt>
                <c:pt idx="36" c:formatCode="yyyy/m/d">
                  <c:v>45197</c:v>
                </c:pt>
                <c:pt idx="37" c:formatCode="yyyy/m/d">
                  <c:v>45198</c:v>
                </c:pt>
                <c:pt idx="38" c:formatCode="yyyy/m/d">
                  <c:v>45199</c:v>
                </c:pt>
                <c:pt idx="39" c:formatCode="yyyy/m/d">
                  <c:v>45200</c:v>
                </c:pt>
                <c:pt idx="40" c:formatCode="yyyy/m/d">
                  <c:v>45201</c:v>
                </c:pt>
                <c:pt idx="41" c:formatCode="yyyy/m/d">
                  <c:v>45202</c:v>
                </c:pt>
                <c:pt idx="42" c:formatCode="yyyy/m/d">
                  <c:v>45203</c:v>
                </c:pt>
                <c:pt idx="43" c:formatCode="yyyy/m/d">
                  <c:v>45204</c:v>
                </c:pt>
                <c:pt idx="44" c:formatCode="yyyy/m/d">
                  <c:v>45205</c:v>
                </c:pt>
                <c:pt idx="45" c:formatCode="yyyy/m/d">
                  <c:v>45206</c:v>
                </c:pt>
                <c:pt idx="46" c:formatCode="yyyy/m/d">
                  <c:v>45207</c:v>
                </c:pt>
                <c:pt idx="47" c:formatCode="yyyy/m/d">
                  <c:v>45208</c:v>
                </c:pt>
                <c:pt idx="48" c:formatCode="yyyy/m/d">
                  <c:v>45209</c:v>
                </c:pt>
                <c:pt idx="49" c:formatCode="yyyy/m/d">
                  <c:v>45210</c:v>
                </c:pt>
                <c:pt idx="50" c:formatCode="yyyy/m/d">
                  <c:v>45211</c:v>
                </c:pt>
                <c:pt idx="51" c:formatCode="yyyy/m/d">
                  <c:v>45212</c:v>
                </c:pt>
                <c:pt idx="52" c:formatCode="yyyy/m/d">
                  <c:v>45213</c:v>
                </c:pt>
                <c:pt idx="53" c:formatCode="yyyy/m/d">
                  <c:v>45214</c:v>
                </c:pt>
                <c:pt idx="54" c:formatCode="yyyy/m/d">
                  <c:v>45215</c:v>
                </c:pt>
                <c:pt idx="55" c:formatCode="yyyy/m/d">
                  <c:v>45216</c:v>
                </c:pt>
                <c:pt idx="56" c:formatCode="yyyy/m/d">
                  <c:v>45217</c:v>
                </c:pt>
                <c:pt idx="57" c:formatCode="yyyy/m/d">
                  <c:v>45218</c:v>
                </c:pt>
                <c:pt idx="58" c:formatCode="yyyy/m/d">
                  <c:v>45219</c:v>
                </c:pt>
                <c:pt idx="59" c:formatCode="yyyy/m/d">
                  <c:v>45220</c:v>
                </c:pt>
                <c:pt idx="60" c:formatCode="yyyy/m/d">
                  <c:v>45221</c:v>
                </c:pt>
                <c:pt idx="61" c:formatCode="yyyy/m/d">
                  <c:v>45222</c:v>
                </c:pt>
                <c:pt idx="62" c:formatCode="yyyy/m/d">
                  <c:v>45223</c:v>
                </c:pt>
                <c:pt idx="63" c:formatCode="yyyy/m/d">
                  <c:v>45224</c:v>
                </c:pt>
                <c:pt idx="64" c:formatCode="yyyy/m/d">
                  <c:v>45225</c:v>
                </c:pt>
                <c:pt idx="65" c:formatCode="yyyy/m/d">
                  <c:v>45226</c:v>
                </c:pt>
                <c:pt idx="66" c:formatCode="yyyy/m/d">
                  <c:v>45227</c:v>
                </c:pt>
                <c:pt idx="67" c:formatCode="yyyy/m/d">
                  <c:v>45228</c:v>
                </c:pt>
                <c:pt idx="68" c:formatCode="yyyy/m/d">
                  <c:v>45229</c:v>
                </c:pt>
                <c:pt idx="69" c:formatCode="yyyy/m/d">
                  <c:v>45230</c:v>
                </c:pt>
                <c:pt idx="70" c:formatCode="yyyy/m/d">
                  <c:v>45231</c:v>
                </c:pt>
                <c:pt idx="71" c:formatCode="yyyy/m/d">
                  <c:v>45232</c:v>
                </c:pt>
                <c:pt idx="72" c:formatCode="yyyy/m/d">
                  <c:v>45233</c:v>
                </c:pt>
                <c:pt idx="73" c:formatCode="yyyy/m/d">
                  <c:v>45234</c:v>
                </c:pt>
                <c:pt idx="74" c:formatCode="yyyy/m/d">
                  <c:v>45235</c:v>
                </c:pt>
                <c:pt idx="75" c:formatCode="yyyy/m/d">
                  <c:v>45236</c:v>
                </c:pt>
                <c:pt idx="76" c:formatCode="yyyy/m/d">
                  <c:v>45237</c:v>
                </c:pt>
                <c:pt idx="77" c:formatCode="yyyy/m/d">
                  <c:v>45238</c:v>
                </c:pt>
                <c:pt idx="78" c:formatCode="yyyy/m/d">
                  <c:v>45239</c:v>
                </c:pt>
                <c:pt idx="79" c:formatCode="yyyy/m/d">
                  <c:v>45240</c:v>
                </c:pt>
                <c:pt idx="80" c:formatCode="yyyy/m/d">
                  <c:v>45241</c:v>
                </c:pt>
                <c:pt idx="81" c:formatCode="yyyy/m/d">
                  <c:v>45242</c:v>
                </c:pt>
                <c:pt idx="82" c:formatCode="yyyy/m/d">
                  <c:v>45243</c:v>
                </c:pt>
                <c:pt idx="83" c:formatCode="yyyy/m/d">
                  <c:v>45244</c:v>
                </c:pt>
                <c:pt idx="84" c:formatCode="yyyy/m/d">
                  <c:v>45245</c:v>
                </c:pt>
                <c:pt idx="85" c:formatCode="yyyy/m/d">
                  <c:v>45246</c:v>
                </c:pt>
                <c:pt idx="86" c:formatCode="yyyy/m/d">
                  <c:v>45247</c:v>
                </c:pt>
                <c:pt idx="87" c:formatCode="yyyy/m/d">
                  <c:v>45248</c:v>
                </c:pt>
                <c:pt idx="88" c:formatCode="yyyy/m/d">
                  <c:v>45249</c:v>
                </c:pt>
                <c:pt idx="89" c:formatCode="yyyy/m/d">
                  <c:v>45250</c:v>
                </c:pt>
                <c:pt idx="90" c:formatCode="yyyy/m/d">
                  <c:v>45251</c:v>
                </c:pt>
                <c:pt idx="91" c:formatCode="yyyy/m/d">
                  <c:v>45252</c:v>
                </c:pt>
                <c:pt idx="92" c:formatCode="yyyy/m/d">
                  <c:v>45253</c:v>
                </c:pt>
                <c:pt idx="93" c:formatCode="yyyy/m/d">
                  <c:v>45254</c:v>
                </c:pt>
                <c:pt idx="94" c:formatCode="yyyy/m/d">
                  <c:v>45255</c:v>
                </c:pt>
                <c:pt idx="95" c:formatCode="yyyy/m/d">
                  <c:v>45256</c:v>
                </c:pt>
                <c:pt idx="96" c:formatCode="yyyy/m/d">
                  <c:v>45257</c:v>
                </c:pt>
                <c:pt idx="97" c:formatCode="yyyy/m/d">
                  <c:v>45258</c:v>
                </c:pt>
                <c:pt idx="98" c:formatCode="yyyy/m/d">
                  <c:v>45259</c:v>
                </c:pt>
                <c:pt idx="99" c:formatCode="yyyy/m/d">
                  <c:v>45260</c:v>
                </c:pt>
                <c:pt idx="100" c:formatCode="yyyy/m/d">
                  <c:v>45261</c:v>
                </c:pt>
                <c:pt idx="101" c:formatCode="yyyy/m/d">
                  <c:v>45262</c:v>
                </c:pt>
                <c:pt idx="102" c:formatCode="yyyy/m/d">
                  <c:v>45263</c:v>
                </c:pt>
                <c:pt idx="103" c:formatCode="yyyy/m/d">
                  <c:v>45264</c:v>
                </c:pt>
                <c:pt idx="104" c:formatCode="yyyy/m/d">
                  <c:v>45265</c:v>
                </c:pt>
                <c:pt idx="105" c:formatCode="yyyy/m/d">
                  <c:v>45266</c:v>
                </c:pt>
                <c:pt idx="106" c:formatCode="yyyy/m/d">
                  <c:v>45267</c:v>
                </c:pt>
                <c:pt idx="107" c:formatCode="yyyy/m/d">
                  <c:v>45268</c:v>
                </c:pt>
                <c:pt idx="108" c:formatCode="yyyy/m/d">
                  <c:v>45269</c:v>
                </c:pt>
                <c:pt idx="109" c:formatCode="yyyy/m/d">
                  <c:v>45270</c:v>
                </c:pt>
                <c:pt idx="110" c:formatCode="yyyy/m/d">
                  <c:v>45271</c:v>
                </c:pt>
                <c:pt idx="111" c:formatCode="yyyy/m/d">
                  <c:v>45272</c:v>
                </c:pt>
                <c:pt idx="112" c:formatCode="yyyy/m/d">
                  <c:v>45273</c:v>
                </c:pt>
                <c:pt idx="113" c:formatCode="yyyy/m/d">
                  <c:v>45274</c:v>
                </c:pt>
                <c:pt idx="114" c:formatCode="yyyy/m/d">
                  <c:v>45275</c:v>
                </c:pt>
                <c:pt idx="115" c:formatCode="yyyy/m/d">
                  <c:v>45276</c:v>
                </c:pt>
                <c:pt idx="116" c:formatCode="yyyy/m/d">
                  <c:v>45277</c:v>
                </c:pt>
                <c:pt idx="117" c:formatCode="yyyy/m/d">
                  <c:v>45278</c:v>
                </c:pt>
                <c:pt idx="118" c:formatCode="yyyy/m/d">
                  <c:v>45279</c:v>
                </c:pt>
                <c:pt idx="119" c:formatCode="yyyy/m/d">
                  <c:v>45280</c:v>
                </c:pt>
                <c:pt idx="120" c:formatCode="yyyy/m/d">
                  <c:v>45281</c:v>
                </c:pt>
                <c:pt idx="121" c:formatCode="yyyy/m/d">
                  <c:v>45282</c:v>
                </c:pt>
                <c:pt idx="122" c:formatCode="yyyy/m/d">
                  <c:v>45283</c:v>
                </c:pt>
                <c:pt idx="123" c:formatCode="yyyy/m/d">
                  <c:v>45284</c:v>
                </c:pt>
                <c:pt idx="124" c:formatCode="yyyy/m/d">
                  <c:v>45285</c:v>
                </c:pt>
                <c:pt idx="125" c:formatCode="yyyy/m/d">
                  <c:v>45286</c:v>
                </c:pt>
                <c:pt idx="126" c:formatCode="yyyy/m/d">
                  <c:v>45287</c:v>
                </c:pt>
                <c:pt idx="127" c:formatCode="yyyy/m/d">
                  <c:v>45288</c:v>
                </c:pt>
                <c:pt idx="128" c:formatCode="yyyy/m/d">
                  <c:v>45289</c:v>
                </c:pt>
                <c:pt idx="129" c:formatCode="yyyy/m/d">
                  <c:v>45290</c:v>
                </c:pt>
                <c:pt idx="130" c:formatCode="yyyy/m/d">
                  <c:v>45291</c:v>
                </c:pt>
                <c:pt idx="131" c:formatCode="yyyy/m/d">
                  <c:v>45292</c:v>
                </c:pt>
                <c:pt idx="132" c:formatCode="yyyy/m/d">
                  <c:v>45293</c:v>
                </c:pt>
                <c:pt idx="133" c:formatCode="yyyy/m/d">
                  <c:v>45294</c:v>
                </c:pt>
                <c:pt idx="134" c:formatCode="yyyy/m/d">
                  <c:v>45295</c:v>
                </c:pt>
                <c:pt idx="135" c:formatCode="yyyy/m/d">
                  <c:v>45296</c:v>
                </c:pt>
                <c:pt idx="136" c:formatCode="yyyy/m/d">
                  <c:v>45297</c:v>
                </c:pt>
                <c:pt idx="137" c:formatCode="yyyy/m/d">
                  <c:v>45298</c:v>
                </c:pt>
                <c:pt idx="138" c:formatCode="yyyy/m/d">
                  <c:v>45299</c:v>
                </c:pt>
                <c:pt idx="139" c:formatCode="yyyy/m/d">
                  <c:v>45300</c:v>
                </c:pt>
                <c:pt idx="140" c:formatCode="yyyy/m/d">
                  <c:v>45301</c:v>
                </c:pt>
                <c:pt idx="141" c:formatCode="yyyy/m/d">
                  <c:v>45302</c:v>
                </c:pt>
                <c:pt idx="142" c:formatCode="yyyy/m/d">
                  <c:v>45303</c:v>
                </c:pt>
                <c:pt idx="143" c:formatCode="yyyy/m/d">
                  <c:v>45304</c:v>
                </c:pt>
                <c:pt idx="144" c:formatCode="yyyy/m/d">
                  <c:v>45305</c:v>
                </c:pt>
                <c:pt idx="145" c:formatCode="yyyy/m/d">
                  <c:v>45306</c:v>
                </c:pt>
                <c:pt idx="146" c:formatCode="yyyy/m/d">
                  <c:v>45307</c:v>
                </c:pt>
                <c:pt idx="147" c:formatCode="yyyy/m/d">
                  <c:v>45308</c:v>
                </c:pt>
                <c:pt idx="148" c:formatCode="yyyy/m/d">
                  <c:v>45309</c:v>
                </c:pt>
                <c:pt idx="149" c:formatCode="yyyy/m/d">
                  <c:v>45310</c:v>
                </c:pt>
                <c:pt idx="150" c:formatCode="yyyy/m/d">
                  <c:v>45311</c:v>
                </c:pt>
                <c:pt idx="151" c:formatCode="yyyy/m/d">
                  <c:v>45312</c:v>
                </c:pt>
                <c:pt idx="152" c:formatCode="yyyy/m/d">
                  <c:v>45313</c:v>
                </c:pt>
                <c:pt idx="153" c:formatCode="yyyy/m/d">
                  <c:v>45314</c:v>
                </c:pt>
                <c:pt idx="154" c:formatCode="yyyy/m/d">
                  <c:v>45315</c:v>
                </c:pt>
                <c:pt idx="155" c:formatCode="yyyy/m/d">
                  <c:v>45316</c:v>
                </c:pt>
                <c:pt idx="156" c:formatCode="yyyy/m/d">
                  <c:v>45317</c:v>
                </c:pt>
                <c:pt idx="157" c:formatCode="yyyy/m/d">
                  <c:v>45318</c:v>
                </c:pt>
                <c:pt idx="158" c:formatCode="yyyy/m/d">
                  <c:v>45319</c:v>
                </c:pt>
                <c:pt idx="159" c:formatCode="yyyy/m/d">
                  <c:v>45320</c:v>
                </c:pt>
                <c:pt idx="160" c:formatCode="yyyy/m/d">
                  <c:v>45321</c:v>
                </c:pt>
                <c:pt idx="161" c:formatCode="yyyy/m/d">
                  <c:v>45322</c:v>
                </c:pt>
                <c:pt idx="162" c:formatCode="yyyy/m/d">
                  <c:v>45323</c:v>
                </c:pt>
                <c:pt idx="163" c:formatCode="yyyy/m/d">
                  <c:v>45324</c:v>
                </c:pt>
                <c:pt idx="164" c:formatCode="yyyy/m/d">
                  <c:v>45325</c:v>
                </c:pt>
                <c:pt idx="165" c:formatCode="yyyy/m/d">
                  <c:v>45326</c:v>
                </c:pt>
                <c:pt idx="166" c:formatCode="yyyy/m/d">
                  <c:v>45327</c:v>
                </c:pt>
                <c:pt idx="167" c:formatCode="yyyy/m/d">
                  <c:v>45328</c:v>
                </c:pt>
                <c:pt idx="168" c:formatCode="yyyy/m/d">
                  <c:v>45329</c:v>
                </c:pt>
                <c:pt idx="169" c:formatCode="yyyy/m/d">
                  <c:v>45330</c:v>
                </c:pt>
                <c:pt idx="170" c:formatCode="yyyy/m/d">
                  <c:v>45331</c:v>
                </c:pt>
                <c:pt idx="171" c:formatCode="yyyy/m/d">
                  <c:v>45332</c:v>
                </c:pt>
                <c:pt idx="172" c:formatCode="yyyy/m/d">
                  <c:v>45333</c:v>
                </c:pt>
                <c:pt idx="173" c:formatCode="yyyy/m/d">
                  <c:v>45334</c:v>
                </c:pt>
                <c:pt idx="174" c:formatCode="yyyy/m/d">
                  <c:v>45335</c:v>
                </c:pt>
                <c:pt idx="175" c:formatCode="yyyy/m/d">
                  <c:v>45336</c:v>
                </c:pt>
                <c:pt idx="176" c:formatCode="yyyy/m/d">
                  <c:v>45337</c:v>
                </c:pt>
                <c:pt idx="177" c:formatCode="yyyy/m/d">
                  <c:v>45338</c:v>
                </c:pt>
                <c:pt idx="178" c:formatCode="yyyy/m/d">
                  <c:v>45339</c:v>
                </c:pt>
                <c:pt idx="179" c:formatCode="yyyy/m/d">
                  <c:v>45340</c:v>
                </c:pt>
                <c:pt idx="180" c:formatCode="yyyy/m/d">
                  <c:v>45341</c:v>
                </c:pt>
                <c:pt idx="181" c:formatCode="yyyy/m/d">
                  <c:v>45342</c:v>
                </c:pt>
                <c:pt idx="182" c:formatCode="yyyy/m/d">
                  <c:v>45343</c:v>
                </c:pt>
                <c:pt idx="183" c:formatCode="yyyy/m/d">
                  <c:v>45344</c:v>
                </c:pt>
                <c:pt idx="184" c:formatCode="yyyy/m/d">
                  <c:v>45345</c:v>
                </c:pt>
                <c:pt idx="185" c:formatCode="yyyy/m/d">
                  <c:v>45346</c:v>
                </c:pt>
                <c:pt idx="186" c:formatCode="yyyy/m/d">
                  <c:v>45347</c:v>
                </c:pt>
                <c:pt idx="187" c:formatCode="yyyy/m/d">
                  <c:v>45348</c:v>
                </c:pt>
                <c:pt idx="188" c:formatCode="yyyy/m/d">
                  <c:v>45349</c:v>
                </c:pt>
                <c:pt idx="189" c:formatCode="yyyy/m/d">
                  <c:v>45350</c:v>
                </c:pt>
                <c:pt idx="190" c:formatCode="yyyy/m/d">
                  <c:v>45351</c:v>
                </c:pt>
                <c:pt idx="191" c:formatCode="yyyy/m/d">
                  <c:v>45352</c:v>
                </c:pt>
                <c:pt idx="192" c:formatCode="yyyy/m/d">
                  <c:v>45353</c:v>
                </c:pt>
                <c:pt idx="193" c:formatCode="yyyy/m/d">
                  <c:v>45354</c:v>
                </c:pt>
                <c:pt idx="194" c:formatCode="yyyy/m/d">
                  <c:v>45355</c:v>
                </c:pt>
                <c:pt idx="195" c:formatCode="yyyy/m/d">
                  <c:v>45356</c:v>
                </c:pt>
                <c:pt idx="196" c:formatCode="yyyy/m/d">
                  <c:v>45357</c:v>
                </c:pt>
                <c:pt idx="197" c:formatCode="yyyy/m/d">
                  <c:v>45358</c:v>
                </c:pt>
                <c:pt idx="198" c:formatCode="yyyy/m/d">
                  <c:v>45359</c:v>
                </c:pt>
                <c:pt idx="199" c:formatCode="yyyy/m/d">
                  <c:v>45360</c:v>
                </c:pt>
                <c:pt idx="200" c:formatCode="yyyy/m/d">
                  <c:v>45361</c:v>
                </c:pt>
                <c:pt idx="201" c:formatCode="yyyy/m/d">
                  <c:v>45362</c:v>
                </c:pt>
                <c:pt idx="202" c:formatCode="yyyy/m/d">
                  <c:v>45363</c:v>
                </c:pt>
                <c:pt idx="203" c:formatCode="yyyy/m/d">
                  <c:v>45364</c:v>
                </c:pt>
                <c:pt idx="204" c:formatCode="yyyy/m/d">
                  <c:v>45365</c:v>
                </c:pt>
                <c:pt idx="205" c:formatCode="yyyy/m/d">
                  <c:v>45366</c:v>
                </c:pt>
                <c:pt idx="206" c:formatCode="yyyy/m/d">
                  <c:v>45367</c:v>
                </c:pt>
                <c:pt idx="207" c:formatCode="yyyy/m/d">
                  <c:v>45368</c:v>
                </c:pt>
                <c:pt idx="208" c:formatCode="yyyy/m/d">
                  <c:v>45369</c:v>
                </c:pt>
                <c:pt idx="209" c:formatCode="yyyy/m/d">
                  <c:v>45370</c:v>
                </c:pt>
                <c:pt idx="210" c:formatCode="yyyy/m/d">
                  <c:v>45371</c:v>
                </c:pt>
                <c:pt idx="211" c:formatCode="yyyy/m/d">
                  <c:v>45372</c:v>
                </c:pt>
                <c:pt idx="212" c:formatCode="yyyy/m/d">
                  <c:v>45373</c:v>
                </c:pt>
                <c:pt idx="213" c:formatCode="yyyy/m/d">
                  <c:v>45374</c:v>
                </c:pt>
                <c:pt idx="214" c:formatCode="yyyy/m/d">
                  <c:v>45375</c:v>
                </c:pt>
                <c:pt idx="215" c:formatCode="yyyy/m/d">
                  <c:v>45376</c:v>
                </c:pt>
                <c:pt idx="216" c:formatCode="yyyy/m/d">
                  <c:v>45377</c:v>
                </c:pt>
                <c:pt idx="217" c:formatCode="yyyy/m/d">
                  <c:v>45378</c:v>
                </c:pt>
                <c:pt idx="218" c:formatCode="yyyy/m/d">
                  <c:v>45379</c:v>
                </c:pt>
                <c:pt idx="219" c:formatCode="yyyy/m/d">
                  <c:v>45380</c:v>
                </c:pt>
                <c:pt idx="220" c:formatCode="yyyy/m/d">
                  <c:v>45381</c:v>
                </c:pt>
                <c:pt idx="221" c:formatCode="yyyy/m/d">
                  <c:v>45382</c:v>
                </c:pt>
                <c:pt idx="222" c:formatCode="yyyy/m/d">
                  <c:v>45383</c:v>
                </c:pt>
                <c:pt idx="223" c:formatCode="yyyy/m/d">
                  <c:v>45384</c:v>
                </c:pt>
                <c:pt idx="224" c:formatCode="yyyy/m/d">
                  <c:v>45385</c:v>
                </c:pt>
                <c:pt idx="225" c:formatCode="yyyy/m/d">
                  <c:v>45386</c:v>
                </c:pt>
                <c:pt idx="226" c:formatCode="yyyy/m/d">
                  <c:v>45387</c:v>
                </c:pt>
                <c:pt idx="227" c:formatCode="yyyy/m/d">
                  <c:v>45388</c:v>
                </c:pt>
                <c:pt idx="228" c:formatCode="yyyy/m/d">
                  <c:v>45389</c:v>
                </c:pt>
                <c:pt idx="229" c:formatCode="yyyy/m/d">
                  <c:v>45390</c:v>
                </c:pt>
                <c:pt idx="230" c:formatCode="yyyy/m/d">
                  <c:v>45391</c:v>
                </c:pt>
                <c:pt idx="231" c:formatCode="yyyy/m/d">
                  <c:v>45392</c:v>
                </c:pt>
                <c:pt idx="232" c:formatCode="yyyy/m/d">
                  <c:v>45393</c:v>
                </c:pt>
                <c:pt idx="233" c:formatCode="yyyy/m/d">
                  <c:v>45394</c:v>
                </c:pt>
                <c:pt idx="234" c:formatCode="yyyy/m/d">
                  <c:v>45395</c:v>
                </c:pt>
                <c:pt idx="235" c:formatCode="yyyy/m/d">
                  <c:v>45396</c:v>
                </c:pt>
                <c:pt idx="236" c:formatCode="yyyy/m/d">
                  <c:v>45397</c:v>
                </c:pt>
                <c:pt idx="237" c:formatCode="yyyy/m/d">
                  <c:v>45398</c:v>
                </c:pt>
                <c:pt idx="238" c:formatCode="yyyy/m/d">
                  <c:v>45399</c:v>
                </c:pt>
                <c:pt idx="239" c:formatCode="yyyy/m/d">
                  <c:v>45400</c:v>
                </c:pt>
                <c:pt idx="240" c:formatCode="yyyy/m/d">
                  <c:v>45401</c:v>
                </c:pt>
                <c:pt idx="241" c:formatCode="yyyy/m/d">
                  <c:v>45402</c:v>
                </c:pt>
                <c:pt idx="242" c:formatCode="yyyy/m/d">
                  <c:v>45403</c:v>
                </c:pt>
                <c:pt idx="243" c:formatCode="yyyy/m/d">
                  <c:v>45404</c:v>
                </c:pt>
                <c:pt idx="244" c:formatCode="yyyy/m/d">
                  <c:v>45405</c:v>
                </c:pt>
                <c:pt idx="245" c:formatCode="yyyy/m/d">
                  <c:v>45406</c:v>
                </c:pt>
                <c:pt idx="246" c:formatCode="yyyy/m/d">
                  <c:v>45407</c:v>
                </c:pt>
                <c:pt idx="247" c:formatCode="yyyy/m/d">
                  <c:v>45408</c:v>
                </c:pt>
                <c:pt idx="248" c:formatCode="yyyy/m/d">
                  <c:v>45409</c:v>
                </c:pt>
                <c:pt idx="249" c:formatCode="yyyy/m/d">
                  <c:v>45410</c:v>
                </c:pt>
                <c:pt idx="250" c:formatCode="yyyy/m/d">
                  <c:v>45411</c:v>
                </c:pt>
                <c:pt idx="251" c:formatCode="yyyy/m/d">
                  <c:v>45412</c:v>
                </c:pt>
                <c:pt idx="252" c:formatCode="yyyy/m/d">
                  <c:v>45413</c:v>
                </c:pt>
                <c:pt idx="253" c:formatCode="yyyy/m/d">
                  <c:v>45414</c:v>
                </c:pt>
                <c:pt idx="254" c:formatCode="yyyy/m/d">
                  <c:v>45415</c:v>
                </c:pt>
                <c:pt idx="255" c:formatCode="yyyy/m/d">
                  <c:v>45416</c:v>
                </c:pt>
                <c:pt idx="256" c:formatCode="yyyy/m/d">
                  <c:v>45417</c:v>
                </c:pt>
                <c:pt idx="257" c:formatCode="yyyy/m/d">
                  <c:v>45418</c:v>
                </c:pt>
                <c:pt idx="258" c:formatCode="yyyy/m/d">
                  <c:v>45419</c:v>
                </c:pt>
                <c:pt idx="259" c:formatCode="yyyy/m/d">
                  <c:v>45420</c:v>
                </c:pt>
                <c:pt idx="260" c:formatCode="yyyy/m/d">
                  <c:v>45421</c:v>
                </c:pt>
                <c:pt idx="261" c:formatCode="yyyy/m/d">
                  <c:v>45422</c:v>
                </c:pt>
                <c:pt idx="262" c:formatCode="yyyy/m/d">
                  <c:v>45423</c:v>
                </c:pt>
                <c:pt idx="263" c:formatCode="yyyy/m/d">
                  <c:v>45424</c:v>
                </c:pt>
                <c:pt idx="264" c:formatCode="yyyy/m/d">
                  <c:v>45425</c:v>
                </c:pt>
                <c:pt idx="265" c:formatCode="yyyy/m/d">
                  <c:v>45426</c:v>
                </c:pt>
                <c:pt idx="266" c:formatCode="yyyy/m/d">
                  <c:v>45427</c:v>
                </c:pt>
                <c:pt idx="267" c:formatCode="yyyy/m/d">
                  <c:v>45428</c:v>
                </c:pt>
                <c:pt idx="268" c:formatCode="yyyy/m/d">
                  <c:v>45429</c:v>
                </c:pt>
                <c:pt idx="269" c:formatCode="yyyy/m/d">
                  <c:v>45430</c:v>
                </c:pt>
                <c:pt idx="270" c:formatCode="yyyy/m/d">
                  <c:v>45431</c:v>
                </c:pt>
                <c:pt idx="271" c:formatCode="yyyy/m/d">
                  <c:v>45432</c:v>
                </c:pt>
                <c:pt idx="272" c:formatCode="yyyy/m/d">
                  <c:v>45433</c:v>
                </c:pt>
                <c:pt idx="273" c:formatCode="yyyy/m/d">
                  <c:v>45434</c:v>
                </c:pt>
                <c:pt idx="274" c:formatCode="yyyy/m/d">
                  <c:v>45435</c:v>
                </c:pt>
                <c:pt idx="275" c:formatCode="yyyy/m/d">
                  <c:v>45436</c:v>
                </c:pt>
                <c:pt idx="276" c:formatCode="yyyy/m/d">
                  <c:v>45437</c:v>
                </c:pt>
                <c:pt idx="277" c:formatCode="yyyy/m/d">
                  <c:v>45438</c:v>
                </c:pt>
                <c:pt idx="278" c:formatCode="yyyy/m/d">
                  <c:v>45439</c:v>
                </c:pt>
                <c:pt idx="279" c:formatCode="yyyy/m/d">
                  <c:v>45440</c:v>
                </c:pt>
                <c:pt idx="280" c:formatCode="yyyy/m/d">
                  <c:v>45441</c:v>
                </c:pt>
                <c:pt idx="281" c:formatCode="yyyy/m/d">
                  <c:v>45442</c:v>
                </c:pt>
                <c:pt idx="282" c:formatCode="yyyy/m/d">
                  <c:v>45443</c:v>
                </c:pt>
                <c:pt idx="283" c:formatCode="yyyy/m/d">
                  <c:v>45444</c:v>
                </c:pt>
                <c:pt idx="284" c:formatCode="yyyy/m/d">
                  <c:v>45445</c:v>
                </c:pt>
                <c:pt idx="285" c:formatCode="yyyy/m/d">
                  <c:v>45446</c:v>
                </c:pt>
                <c:pt idx="286" c:formatCode="yyyy/m/d">
                  <c:v>45447</c:v>
                </c:pt>
                <c:pt idx="287" c:formatCode="yyyy/m/d">
                  <c:v>45448</c:v>
                </c:pt>
                <c:pt idx="288" c:formatCode="yyyy/m/d">
                  <c:v>45449</c:v>
                </c:pt>
                <c:pt idx="289" c:formatCode="yyyy/m/d">
                  <c:v>45450</c:v>
                </c:pt>
                <c:pt idx="290" c:formatCode="yyyy/m/d">
                  <c:v>45451</c:v>
                </c:pt>
                <c:pt idx="291" c:formatCode="yyyy/m/d">
                  <c:v>45452</c:v>
                </c:pt>
                <c:pt idx="292" c:formatCode="yyyy/m/d">
                  <c:v>45453</c:v>
                </c:pt>
                <c:pt idx="293" c:formatCode="yyyy/m/d">
                  <c:v>45454</c:v>
                </c:pt>
                <c:pt idx="294" c:formatCode="yyyy/m/d">
                  <c:v>45455</c:v>
                </c:pt>
                <c:pt idx="295" c:formatCode="yyyy/m/d">
                  <c:v>45456</c:v>
                </c:pt>
                <c:pt idx="296" c:formatCode="yyyy/m/d">
                  <c:v>45457</c:v>
                </c:pt>
                <c:pt idx="297" c:formatCode="yyyy/m/d">
                  <c:v>45458</c:v>
                </c:pt>
                <c:pt idx="298" c:formatCode="yyyy/m/d">
                  <c:v>45459</c:v>
                </c:pt>
                <c:pt idx="299" c:formatCode="yyyy/m/d">
                  <c:v>45460</c:v>
                </c:pt>
                <c:pt idx="300" c:formatCode="yyyy/m/d">
                  <c:v>45461</c:v>
                </c:pt>
                <c:pt idx="301" c:formatCode="yyyy/m/d">
                  <c:v>45462</c:v>
                </c:pt>
                <c:pt idx="302" c:formatCode="yyyy/m/d">
                  <c:v>45463</c:v>
                </c:pt>
                <c:pt idx="303" c:formatCode="yyyy/m/d">
                  <c:v>45464</c:v>
                </c:pt>
                <c:pt idx="304" c:formatCode="yyyy/m/d">
                  <c:v>45465</c:v>
                </c:pt>
                <c:pt idx="305" c:formatCode="yyyy/m/d">
                  <c:v>45466</c:v>
                </c:pt>
                <c:pt idx="306" c:formatCode="yyyy/m/d">
                  <c:v>45467</c:v>
                </c:pt>
                <c:pt idx="307" c:formatCode="yyyy/m/d">
                  <c:v>45468</c:v>
                </c:pt>
                <c:pt idx="308" c:formatCode="yyyy/m/d">
                  <c:v>45469</c:v>
                </c:pt>
                <c:pt idx="309" c:formatCode="yyyy/m/d">
                  <c:v>45470</c:v>
                </c:pt>
                <c:pt idx="310" c:formatCode="yyyy/m/d">
                  <c:v>45471</c:v>
                </c:pt>
                <c:pt idx="311" c:formatCode="yyyy/m/d">
                  <c:v>45472</c:v>
                </c:pt>
                <c:pt idx="312" c:formatCode="yyyy/m/d">
                  <c:v>45473</c:v>
                </c:pt>
                <c:pt idx="313" c:formatCode="yyyy/m/d">
                  <c:v>45474</c:v>
                </c:pt>
                <c:pt idx="314" c:formatCode="yyyy/m/d">
                  <c:v>45475</c:v>
                </c:pt>
                <c:pt idx="315" c:formatCode="yyyy/m/d">
                  <c:v>45476</c:v>
                </c:pt>
                <c:pt idx="316" c:formatCode="yyyy/m/d">
                  <c:v>45477</c:v>
                </c:pt>
                <c:pt idx="317" c:formatCode="yyyy/m/d">
                  <c:v>45478</c:v>
                </c:pt>
                <c:pt idx="318" c:formatCode="yyyy/m/d">
                  <c:v>45479</c:v>
                </c:pt>
                <c:pt idx="319" c:formatCode="yyyy/m/d">
                  <c:v>45480</c:v>
                </c:pt>
                <c:pt idx="320" c:formatCode="yyyy/m/d">
                  <c:v>45481</c:v>
                </c:pt>
                <c:pt idx="321" c:formatCode="yyyy/m/d">
                  <c:v>45482</c:v>
                </c:pt>
                <c:pt idx="322" c:formatCode="yyyy/m/d">
                  <c:v>45483</c:v>
                </c:pt>
                <c:pt idx="323" c:formatCode="yyyy/m/d">
                  <c:v>45484</c:v>
                </c:pt>
                <c:pt idx="324" c:formatCode="yyyy/m/d">
                  <c:v>45485</c:v>
                </c:pt>
                <c:pt idx="325" c:formatCode="yyyy/m/d">
                  <c:v>45486</c:v>
                </c:pt>
                <c:pt idx="326" c:formatCode="yyyy/m/d">
                  <c:v>45487</c:v>
                </c:pt>
                <c:pt idx="327" c:formatCode="yyyy/m/d">
                  <c:v>45488</c:v>
                </c:pt>
                <c:pt idx="328" c:formatCode="yyyy/m/d">
                  <c:v>45489</c:v>
                </c:pt>
                <c:pt idx="329" c:formatCode="yyyy/m/d">
                  <c:v>45490</c:v>
                </c:pt>
                <c:pt idx="330" c:formatCode="yyyy/m/d">
                  <c:v>45491</c:v>
                </c:pt>
                <c:pt idx="331" c:formatCode="yyyy/m/d">
                  <c:v>45492</c:v>
                </c:pt>
                <c:pt idx="332" c:formatCode="yyyy/m/d">
                  <c:v>45493</c:v>
                </c:pt>
                <c:pt idx="333" c:formatCode="yyyy/m/d">
                  <c:v>45494</c:v>
                </c:pt>
                <c:pt idx="334" c:formatCode="yyyy/m/d">
                  <c:v>45495</c:v>
                </c:pt>
                <c:pt idx="335" c:formatCode="yyyy/m/d">
                  <c:v>45496</c:v>
                </c:pt>
                <c:pt idx="336" c:formatCode="yyyy/m/d">
                  <c:v>45497</c:v>
                </c:pt>
                <c:pt idx="337" c:formatCode="yyyy/m/d">
                  <c:v>45498</c:v>
                </c:pt>
                <c:pt idx="338" c:formatCode="yyyy/m/d">
                  <c:v>45499</c:v>
                </c:pt>
                <c:pt idx="339" c:formatCode="yyyy/m/d">
                  <c:v>45500</c:v>
                </c:pt>
                <c:pt idx="340" c:formatCode="yyyy/m/d">
                  <c:v>45501</c:v>
                </c:pt>
                <c:pt idx="341" c:formatCode="yyyy/m/d">
                  <c:v>45502</c:v>
                </c:pt>
                <c:pt idx="342" c:formatCode="yyyy/m/d">
                  <c:v>45503</c:v>
                </c:pt>
                <c:pt idx="343" c:formatCode="yyyy/m/d">
                  <c:v>45504</c:v>
                </c:pt>
                <c:pt idx="344" c:formatCode="yyyy/m/d">
                  <c:v>45505</c:v>
                </c:pt>
                <c:pt idx="345" c:formatCode="yyyy/m/d">
                  <c:v>45506</c:v>
                </c:pt>
                <c:pt idx="346" c:formatCode="yyyy/m/d">
                  <c:v>45507</c:v>
                </c:pt>
                <c:pt idx="347" c:formatCode="yyyy/m/d">
                  <c:v>45508</c:v>
                </c:pt>
                <c:pt idx="348" c:formatCode="yyyy/m/d">
                  <c:v>45509</c:v>
                </c:pt>
                <c:pt idx="349" c:formatCode="yyyy/m/d">
                  <c:v>45510</c:v>
                </c:pt>
                <c:pt idx="350" c:formatCode="yyyy/m/d">
                  <c:v>45511</c:v>
                </c:pt>
                <c:pt idx="351" c:formatCode="yyyy/m/d">
                  <c:v>45512</c:v>
                </c:pt>
                <c:pt idx="352" c:formatCode="yyyy/m/d">
                  <c:v>45513</c:v>
                </c:pt>
              </c:numCache>
            </c:numRef>
          </c:cat>
          <c:val>
            <c:numRef>
              <c:f>'5M定开5号'!$C$2:$C$354</c:f>
              <c:numCache>
                <c:formatCode>0.0000_);[Red]\(0.0000\)</c:formatCode>
                <c:ptCount val="353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1.0001</c:v>
                </c:pt>
                <c:pt idx="4">
                  <c:v>1.0001</c:v>
                </c:pt>
                <c:pt idx="5">
                  <c:v>1.0003</c:v>
                </c:pt>
                <c:pt idx="6">
                  <c:v>1.0005</c:v>
                </c:pt>
                <c:pt idx="7">
                  <c:v>1.0006</c:v>
                </c:pt>
                <c:pt idx="8">
                  <c:v>1.0007</c:v>
                </c:pt>
                <c:pt idx="9">
                  <c:v>1.0008</c:v>
                </c:pt>
                <c:pt idx="10">
                  <c:v>1.0008</c:v>
                </c:pt>
                <c:pt idx="11">
                  <c:v>1.0008</c:v>
                </c:pt>
                <c:pt idx="12">
                  <c:v>1.0009</c:v>
                </c:pt>
                <c:pt idx="13">
                  <c:v>1.0011</c:v>
                </c:pt>
                <c:pt idx="14">
                  <c:v>1.0012</c:v>
                </c:pt>
                <c:pt idx="15">
                  <c:v>1.0013</c:v>
                </c:pt>
                <c:pt idx="16">
                  <c:v>1.0014</c:v>
                </c:pt>
                <c:pt idx="17">
                  <c:v>1.0014</c:v>
                </c:pt>
                <c:pt idx="18">
                  <c:v>1.0014</c:v>
                </c:pt>
                <c:pt idx="19">
                  <c:v>1.0016</c:v>
                </c:pt>
                <c:pt idx="20">
                  <c:v>1.0017</c:v>
                </c:pt>
                <c:pt idx="21">
                  <c:v>1.0018</c:v>
                </c:pt>
                <c:pt idx="22">
                  <c:v>1.0019</c:v>
                </c:pt>
                <c:pt idx="23">
                  <c:v>1.002</c:v>
                </c:pt>
                <c:pt idx="24">
                  <c:v>1.002</c:v>
                </c:pt>
                <c:pt idx="25">
                  <c:v>1.002</c:v>
                </c:pt>
                <c:pt idx="26">
                  <c:v>1.0022</c:v>
                </c:pt>
                <c:pt idx="27">
                  <c:v>1.0024</c:v>
                </c:pt>
                <c:pt idx="28">
                  <c:v>1.0025</c:v>
                </c:pt>
                <c:pt idx="29">
                  <c:v>1.0026</c:v>
                </c:pt>
                <c:pt idx="30">
                  <c:v>1.0027</c:v>
                </c:pt>
                <c:pt idx="31">
                  <c:v>1.0027</c:v>
                </c:pt>
                <c:pt idx="32">
                  <c:v>1.0027</c:v>
                </c:pt>
                <c:pt idx="33">
                  <c:v>1.0029</c:v>
                </c:pt>
                <c:pt idx="34">
                  <c:v>1.0031</c:v>
                </c:pt>
                <c:pt idx="35">
                  <c:v>1.0033</c:v>
                </c:pt>
                <c:pt idx="36">
                  <c:v>1.0033</c:v>
                </c:pt>
                <c:pt idx="37">
                  <c:v>1.0033</c:v>
                </c:pt>
                <c:pt idx="38">
                  <c:v>1.0034</c:v>
                </c:pt>
                <c:pt idx="39">
                  <c:v>1.0034</c:v>
                </c:pt>
                <c:pt idx="40">
                  <c:v>1.0034</c:v>
                </c:pt>
                <c:pt idx="41">
                  <c:v>1.0034</c:v>
                </c:pt>
                <c:pt idx="42">
                  <c:v>1.0034</c:v>
                </c:pt>
                <c:pt idx="43">
                  <c:v>1.0034</c:v>
                </c:pt>
                <c:pt idx="44">
                  <c:v>1.0034</c:v>
                </c:pt>
                <c:pt idx="45">
                  <c:v>1.0038</c:v>
                </c:pt>
                <c:pt idx="46">
                  <c:v>1.0045</c:v>
                </c:pt>
                <c:pt idx="47">
                  <c:v>1.0046</c:v>
                </c:pt>
                <c:pt idx="48">
                  <c:v>1.0047</c:v>
                </c:pt>
                <c:pt idx="49">
                  <c:v>1.0048</c:v>
                </c:pt>
                <c:pt idx="50">
                  <c:v>1.0049</c:v>
                </c:pt>
                <c:pt idx="51">
                  <c:v>1.005</c:v>
                </c:pt>
                <c:pt idx="52">
                  <c:v>1.005</c:v>
                </c:pt>
                <c:pt idx="53">
                  <c:v>1.005</c:v>
                </c:pt>
                <c:pt idx="54">
                  <c:v>1.0052</c:v>
                </c:pt>
                <c:pt idx="55">
                  <c:v>1.0053</c:v>
                </c:pt>
                <c:pt idx="56">
                  <c:v>1.0054</c:v>
                </c:pt>
                <c:pt idx="57">
                  <c:v>1.0055</c:v>
                </c:pt>
                <c:pt idx="58">
                  <c:v>1.0056</c:v>
                </c:pt>
                <c:pt idx="59">
                  <c:v>1.0056</c:v>
                </c:pt>
                <c:pt idx="60">
                  <c:v>1.0056</c:v>
                </c:pt>
                <c:pt idx="61">
                  <c:v>1.0058</c:v>
                </c:pt>
                <c:pt idx="62">
                  <c:v>1.006</c:v>
                </c:pt>
                <c:pt idx="63">
                  <c:v>1.006</c:v>
                </c:pt>
                <c:pt idx="64">
                  <c:v>1.0061</c:v>
                </c:pt>
                <c:pt idx="65">
                  <c:v>1.0062</c:v>
                </c:pt>
                <c:pt idx="66">
                  <c:v>1.0062</c:v>
                </c:pt>
                <c:pt idx="67">
                  <c:v>1.0062</c:v>
                </c:pt>
                <c:pt idx="68">
                  <c:v>1.0064</c:v>
                </c:pt>
                <c:pt idx="69">
                  <c:v>1.0066</c:v>
                </c:pt>
                <c:pt idx="70">
                  <c:v>1.0067</c:v>
                </c:pt>
                <c:pt idx="71">
                  <c:v>1.0067</c:v>
                </c:pt>
                <c:pt idx="72">
                  <c:v>1.0068</c:v>
                </c:pt>
                <c:pt idx="73">
                  <c:v>1.0068</c:v>
                </c:pt>
                <c:pt idx="74">
                  <c:v>1.0068</c:v>
                </c:pt>
                <c:pt idx="75">
                  <c:v>1.007</c:v>
                </c:pt>
                <c:pt idx="76">
                  <c:v>1.0072</c:v>
                </c:pt>
                <c:pt idx="77">
                  <c:v>1.0073</c:v>
                </c:pt>
                <c:pt idx="78">
                  <c:v>1.0075</c:v>
                </c:pt>
                <c:pt idx="79">
                  <c:v>1.0075</c:v>
                </c:pt>
                <c:pt idx="80">
                  <c:v>1.0075</c:v>
                </c:pt>
                <c:pt idx="81">
                  <c:v>1.0075</c:v>
                </c:pt>
                <c:pt idx="82">
                  <c:v>1.0078</c:v>
                </c:pt>
                <c:pt idx="83">
                  <c:v>1.008</c:v>
                </c:pt>
                <c:pt idx="84">
                  <c:v>1.0081</c:v>
                </c:pt>
                <c:pt idx="85">
                  <c:v>1.0082</c:v>
                </c:pt>
                <c:pt idx="86">
                  <c:v>1.0083</c:v>
                </c:pt>
                <c:pt idx="87">
                  <c:v>1.0083</c:v>
                </c:pt>
                <c:pt idx="88">
                  <c:v>1.0083</c:v>
                </c:pt>
                <c:pt idx="89">
                  <c:v>1.0085</c:v>
                </c:pt>
                <c:pt idx="90">
                  <c:v>1.0086</c:v>
                </c:pt>
                <c:pt idx="91">
                  <c:v>1.0087</c:v>
                </c:pt>
                <c:pt idx="92">
                  <c:v>1.0088</c:v>
                </c:pt>
                <c:pt idx="93">
                  <c:v>1.009</c:v>
                </c:pt>
                <c:pt idx="94">
                  <c:v>1.009</c:v>
                </c:pt>
                <c:pt idx="95">
                  <c:v>1.009</c:v>
                </c:pt>
                <c:pt idx="96">
                  <c:v>1.0091</c:v>
                </c:pt>
                <c:pt idx="97">
                  <c:v>1.0094</c:v>
                </c:pt>
                <c:pt idx="98">
                  <c:v>1.0095</c:v>
                </c:pt>
                <c:pt idx="99">
                  <c:v>1.0096</c:v>
                </c:pt>
                <c:pt idx="100">
                  <c:v>1.0097</c:v>
                </c:pt>
                <c:pt idx="101">
                  <c:v>1.0097</c:v>
                </c:pt>
                <c:pt idx="102">
                  <c:v>1.0097</c:v>
                </c:pt>
                <c:pt idx="103">
                  <c:v>1.0099</c:v>
                </c:pt>
                <c:pt idx="104">
                  <c:v>1.0101</c:v>
                </c:pt>
                <c:pt idx="105">
                  <c:v>1.0103</c:v>
                </c:pt>
                <c:pt idx="106">
                  <c:v>1.0103</c:v>
                </c:pt>
                <c:pt idx="107">
                  <c:v>1.0104</c:v>
                </c:pt>
                <c:pt idx="108">
                  <c:v>1.0104</c:v>
                </c:pt>
                <c:pt idx="109">
                  <c:v>1.0104</c:v>
                </c:pt>
                <c:pt idx="110">
                  <c:v>1.0106</c:v>
                </c:pt>
                <c:pt idx="111">
                  <c:v>1.0108</c:v>
                </c:pt>
                <c:pt idx="112">
                  <c:v>1.0109</c:v>
                </c:pt>
                <c:pt idx="113">
                  <c:v>1.011</c:v>
                </c:pt>
                <c:pt idx="114">
                  <c:v>1.0111</c:v>
                </c:pt>
                <c:pt idx="115">
                  <c:v>1.0111</c:v>
                </c:pt>
                <c:pt idx="116">
                  <c:v>1.0111</c:v>
                </c:pt>
                <c:pt idx="117">
                  <c:v>1.0113</c:v>
                </c:pt>
                <c:pt idx="118">
                  <c:v>1.0115</c:v>
                </c:pt>
                <c:pt idx="119">
                  <c:v>1.0116</c:v>
                </c:pt>
                <c:pt idx="120">
                  <c:v>1.0117</c:v>
                </c:pt>
                <c:pt idx="121">
                  <c:v>1.0117</c:v>
                </c:pt>
                <c:pt idx="122">
                  <c:v>1.0117</c:v>
                </c:pt>
                <c:pt idx="123">
                  <c:v>1.0117</c:v>
                </c:pt>
                <c:pt idx="124">
                  <c:v>1.0119</c:v>
                </c:pt>
                <c:pt idx="125">
                  <c:v>1.0121</c:v>
                </c:pt>
                <c:pt idx="126">
                  <c:v>1.0122</c:v>
                </c:pt>
                <c:pt idx="127">
                  <c:v>1.0123</c:v>
                </c:pt>
                <c:pt idx="128">
                  <c:v>1.0124</c:v>
                </c:pt>
                <c:pt idx="129">
                  <c:v>1.0124</c:v>
                </c:pt>
                <c:pt idx="130">
                  <c:v>1.0125</c:v>
                </c:pt>
                <c:pt idx="131">
                  <c:v>1.0125</c:v>
                </c:pt>
                <c:pt idx="132">
                  <c:v>1.0127</c:v>
                </c:pt>
                <c:pt idx="133">
                  <c:v>1.0129</c:v>
                </c:pt>
                <c:pt idx="134">
                  <c:v>1.013</c:v>
                </c:pt>
                <c:pt idx="135">
                  <c:v>1.0131</c:v>
                </c:pt>
                <c:pt idx="136">
                  <c:v>1.0131</c:v>
                </c:pt>
                <c:pt idx="137">
                  <c:v>1.0131</c:v>
                </c:pt>
                <c:pt idx="138">
                  <c:v>1.0133</c:v>
                </c:pt>
                <c:pt idx="139">
                  <c:v>1.0135</c:v>
                </c:pt>
                <c:pt idx="140">
                  <c:v>1.0136</c:v>
                </c:pt>
                <c:pt idx="141">
                  <c:v>1.0136</c:v>
                </c:pt>
                <c:pt idx="142">
                  <c:v>1.0137</c:v>
                </c:pt>
                <c:pt idx="143">
                  <c:v>1.0137</c:v>
                </c:pt>
                <c:pt idx="144">
                  <c:v>1.0137</c:v>
                </c:pt>
                <c:pt idx="145">
                  <c:v>1.0139</c:v>
                </c:pt>
                <c:pt idx="146">
                  <c:v>1.0141</c:v>
                </c:pt>
                <c:pt idx="147">
                  <c:v>1.0142</c:v>
                </c:pt>
                <c:pt idx="148">
                  <c:v>1.0143</c:v>
                </c:pt>
                <c:pt idx="149">
                  <c:v>1.0144</c:v>
                </c:pt>
                <c:pt idx="150">
                  <c:v>1.0144</c:v>
                </c:pt>
                <c:pt idx="151">
                  <c:v>1.0144</c:v>
                </c:pt>
                <c:pt idx="152">
                  <c:v>1.0146</c:v>
                </c:pt>
                <c:pt idx="153">
                  <c:v>1.0147</c:v>
                </c:pt>
                <c:pt idx="154">
                  <c:v>1.0148</c:v>
                </c:pt>
                <c:pt idx="155">
                  <c:v>1.0151</c:v>
                </c:pt>
                <c:pt idx="156">
                  <c:v>1.0152</c:v>
                </c:pt>
                <c:pt idx="157">
                  <c:v>1.0152</c:v>
                </c:pt>
                <c:pt idx="158">
                  <c:v>1.0152</c:v>
                </c:pt>
                <c:pt idx="159">
                  <c:v>1.0154</c:v>
                </c:pt>
                <c:pt idx="160">
                  <c:v>1.0156</c:v>
                </c:pt>
                <c:pt idx="161">
                  <c:v>1.0157</c:v>
                </c:pt>
                <c:pt idx="162">
                  <c:v>1.0158</c:v>
                </c:pt>
                <c:pt idx="163">
                  <c:v>1.0159</c:v>
                </c:pt>
                <c:pt idx="164">
                  <c:v>1.0159</c:v>
                </c:pt>
                <c:pt idx="165">
                  <c:v>1.0159</c:v>
                </c:pt>
                <c:pt idx="166">
                  <c:v>1.0159</c:v>
                </c:pt>
                <c:pt idx="167">
                  <c:v>1.0159</c:v>
                </c:pt>
                <c:pt idx="168">
                  <c:v>1.0159</c:v>
                </c:pt>
                <c:pt idx="169">
                  <c:v>1.0159</c:v>
                </c:pt>
                <c:pt idx="170">
                  <c:v>1.0166</c:v>
                </c:pt>
                <c:pt idx="171">
                  <c:v>1.0166</c:v>
                </c:pt>
                <c:pt idx="172">
                  <c:v>1.0166</c:v>
                </c:pt>
                <c:pt idx="173">
                  <c:v>1.0166</c:v>
                </c:pt>
                <c:pt idx="174">
                  <c:v>1.0166</c:v>
                </c:pt>
                <c:pt idx="175">
                  <c:v>1.0166</c:v>
                </c:pt>
                <c:pt idx="176">
                  <c:v>1.0166</c:v>
                </c:pt>
                <c:pt idx="177">
                  <c:v>1.0166</c:v>
                </c:pt>
                <c:pt idx="178">
                  <c:v>1.0166</c:v>
                </c:pt>
                <c:pt idx="179">
                  <c:v>1.0166</c:v>
                </c:pt>
                <c:pt idx="180">
                  <c:v>1.0176</c:v>
                </c:pt>
                <c:pt idx="181">
                  <c:v>1.0177</c:v>
                </c:pt>
                <c:pt idx="182">
                  <c:v>1.0178</c:v>
                </c:pt>
                <c:pt idx="183">
                  <c:v>1.0179</c:v>
                </c:pt>
                <c:pt idx="184">
                  <c:v>1.018</c:v>
                </c:pt>
                <c:pt idx="185">
                  <c:v>1.018</c:v>
                </c:pt>
                <c:pt idx="186">
                  <c:v>1.018</c:v>
                </c:pt>
                <c:pt idx="187">
                  <c:v>1.0181</c:v>
                </c:pt>
                <c:pt idx="188">
                  <c:v>1.0183</c:v>
                </c:pt>
                <c:pt idx="189">
                  <c:v>1.0184</c:v>
                </c:pt>
                <c:pt idx="190">
                  <c:v>1.0185</c:v>
                </c:pt>
                <c:pt idx="191">
                  <c:v>1.0186</c:v>
                </c:pt>
                <c:pt idx="192">
                  <c:v>1.0186</c:v>
                </c:pt>
                <c:pt idx="193">
                  <c:v>1.0186</c:v>
                </c:pt>
                <c:pt idx="194">
                  <c:v>1.0187</c:v>
                </c:pt>
                <c:pt idx="195">
                  <c:v>1.019</c:v>
                </c:pt>
                <c:pt idx="196">
                  <c:v>1.0192</c:v>
                </c:pt>
                <c:pt idx="197">
                  <c:v>1.0192</c:v>
                </c:pt>
                <c:pt idx="198">
                  <c:v>1.0193</c:v>
                </c:pt>
                <c:pt idx="199">
                  <c:v>1.0193</c:v>
                </c:pt>
                <c:pt idx="200">
                  <c:v>1.0193</c:v>
                </c:pt>
                <c:pt idx="201">
                  <c:v>1.0195</c:v>
                </c:pt>
                <c:pt idx="202">
                  <c:v>1.0197</c:v>
                </c:pt>
                <c:pt idx="203">
                  <c:v>1.0198</c:v>
                </c:pt>
                <c:pt idx="204">
                  <c:v>1.0199</c:v>
                </c:pt>
                <c:pt idx="205">
                  <c:v>1.0199</c:v>
                </c:pt>
                <c:pt idx="206">
                  <c:v>1.0199</c:v>
                </c:pt>
                <c:pt idx="207">
                  <c:v>1.0199</c:v>
                </c:pt>
                <c:pt idx="208">
                  <c:v>1.0201</c:v>
                </c:pt>
                <c:pt idx="209">
                  <c:v>1.0203</c:v>
                </c:pt>
                <c:pt idx="210">
                  <c:v>1.0204</c:v>
                </c:pt>
                <c:pt idx="211">
                  <c:v>1.0205</c:v>
                </c:pt>
                <c:pt idx="212">
                  <c:v>1.0206</c:v>
                </c:pt>
                <c:pt idx="213">
                  <c:v>1.0206</c:v>
                </c:pt>
                <c:pt idx="214">
                  <c:v>1.0206</c:v>
                </c:pt>
                <c:pt idx="215">
                  <c:v>1.0207</c:v>
                </c:pt>
                <c:pt idx="216">
                  <c:v>1.021</c:v>
                </c:pt>
                <c:pt idx="217">
                  <c:v>1.0211</c:v>
                </c:pt>
                <c:pt idx="218">
                  <c:v>1.0211</c:v>
                </c:pt>
                <c:pt idx="219">
                  <c:v>1.0211</c:v>
                </c:pt>
                <c:pt idx="220">
                  <c:v>1.0211</c:v>
                </c:pt>
                <c:pt idx="221">
                  <c:v>1.0211</c:v>
                </c:pt>
                <c:pt idx="222">
                  <c:v>1.0211</c:v>
                </c:pt>
                <c:pt idx="223">
                  <c:v>1.0211</c:v>
                </c:pt>
                <c:pt idx="224">
                  <c:v>1.0211</c:v>
                </c:pt>
                <c:pt idx="225">
                  <c:v>1.0211</c:v>
                </c:pt>
                <c:pt idx="226">
                  <c:v>1.0211</c:v>
                </c:pt>
                <c:pt idx="227">
                  <c:v>1.0211</c:v>
                </c:pt>
                <c:pt idx="228">
                  <c:v>1.0219</c:v>
                </c:pt>
                <c:pt idx="229">
                  <c:v>1.0222</c:v>
                </c:pt>
                <c:pt idx="230">
                  <c:v>1.0223</c:v>
                </c:pt>
                <c:pt idx="231">
                  <c:v>1.0224</c:v>
                </c:pt>
                <c:pt idx="232">
                  <c:v>1.0225</c:v>
                </c:pt>
                <c:pt idx="233">
                  <c:v>1.0226</c:v>
                </c:pt>
                <c:pt idx="234">
                  <c:v>1.0226</c:v>
                </c:pt>
                <c:pt idx="235">
                  <c:v>1.0226</c:v>
                </c:pt>
                <c:pt idx="236">
                  <c:v>1.0227</c:v>
                </c:pt>
                <c:pt idx="237">
                  <c:v>1.0229</c:v>
                </c:pt>
                <c:pt idx="238">
                  <c:v>1.023</c:v>
                </c:pt>
                <c:pt idx="239">
                  <c:v>1.0231</c:v>
                </c:pt>
                <c:pt idx="240">
                  <c:v>1.0232</c:v>
                </c:pt>
                <c:pt idx="241">
                  <c:v>1.0232</c:v>
                </c:pt>
                <c:pt idx="242">
                  <c:v>1.0232</c:v>
                </c:pt>
                <c:pt idx="243">
                  <c:v>1.0233</c:v>
                </c:pt>
                <c:pt idx="244">
                  <c:v>1.0235</c:v>
                </c:pt>
                <c:pt idx="245">
                  <c:v>1.0236</c:v>
                </c:pt>
                <c:pt idx="246">
                  <c:v>1.0237</c:v>
                </c:pt>
                <c:pt idx="247">
                  <c:v>1.0238</c:v>
                </c:pt>
                <c:pt idx="248">
                  <c:v>1.0238</c:v>
                </c:pt>
                <c:pt idx="249">
                  <c:v>1.0239</c:v>
                </c:pt>
                <c:pt idx="250">
                  <c:v>1.024</c:v>
                </c:pt>
                <c:pt idx="251">
                  <c:v>1.0241</c:v>
                </c:pt>
                <c:pt idx="252">
                  <c:v>1.0241</c:v>
                </c:pt>
                <c:pt idx="253">
                  <c:v>1.0241</c:v>
                </c:pt>
                <c:pt idx="254">
                  <c:v>1.0241</c:v>
                </c:pt>
                <c:pt idx="255">
                  <c:v>1.0241</c:v>
                </c:pt>
                <c:pt idx="256">
                  <c:v>1.0241</c:v>
                </c:pt>
                <c:pt idx="257">
                  <c:v>1.0243</c:v>
                </c:pt>
                <c:pt idx="258">
                  <c:v>1.0247</c:v>
                </c:pt>
                <c:pt idx="259">
                  <c:v>1.0248</c:v>
                </c:pt>
                <c:pt idx="260">
                  <c:v>1.0249</c:v>
                </c:pt>
                <c:pt idx="261">
                  <c:v>1.025</c:v>
                </c:pt>
                <c:pt idx="262">
                  <c:v>1.0251</c:v>
                </c:pt>
                <c:pt idx="263">
                  <c:v>1.0251</c:v>
                </c:pt>
                <c:pt idx="264">
                  <c:v>1.0252</c:v>
                </c:pt>
                <c:pt idx="265">
                  <c:v>1.0254</c:v>
                </c:pt>
                <c:pt idx="266">
                  <c:v>1.0254</c:v>
                </c:pt>
                <c:pt idx="267">
                  <c:v>1.0255</c:v>
                </c:pt>
                <c:pt idx="268">
                  <c:v>1.0256</c:v>
                </c:pt>
                <c:pt idx="269">
                  <c:v>1.0256</c:v>
                </c:pt>
                <c:pt idx="270">
                  <c:v>1.0256</c:v>
                </c:pt>
                <c:pt idx="271">
                  <c:v>1.0257</c:v>
                </c:pt>
                <c:pt idx="272">
                  <c:v>1.026</c:v>
                </c:pt>
                <c:pt idx="273">
                  <c:v>1.0261</c:v>
                </c:pt>
                <c:pt idx="274">
                  <c:v>1.0262</c:v>
                </c:pt>
                <c:pt idx="275">
                  <c:v>1.0264</c:v>
                </c:pt>
                <c:pt idx="276">
                  <c:v>1.0264</c:v>
                </c:pt>
                <c:pt idx="277">
                  <c:v>1.0264</c:v>
                </c:pt>
                <c:pt idx="278">
                  <c:v>1.0265</c:v>
                </c:pt>
                <c:pt idx="279">
                  <c:v>1.0268</c:v>
                </c:pt>
                <c:pt idx="280">
                  <c:v>1.0269</c:v>
                </c:pt>
                <c:pt idx="281">
                  <c:v>1.0271</c:v>
                </c:pt>
                <c:pt idx="282">
                  <c:v>1.0272</c:v>
                </c:pt>
                <c:pt idx="283">
                  <c:v>1.0272</c:v>
                </c:pt>
                <c:pt idx="284">
                  <c:v>1.0272</c:v>
                </c:pt>
                <c:pt idx="285">
                  <c:v>1.0274</c:v>
                </c:pt>
                <c:pt idx="286">
                  <c:v>1.0276</c:v>
                </c:pt>
                <c:pt idx="287">
                  <c:v>1.0277</c:v>
                </c:pt>
                <c:pt idx="288">
                  <c:v>1.0278</c:v>
                </c:pt>
                <c:pt idx="289">
                  <c:v>1.0279</c:v>
                </c:pt>
                <c:pt idx="290">
                  <c:v>1.0279</c:v>
                </c:pt>
                <c:pt idx="291">
                  <c:v>1.0279</c:v>
                </c:pt>
                <c:pt idx="292">
                  <c:v>1.0279</c:v>
                </c:pt>
                <c:pt idx="293">
                  <c:v>1.028</c:v>
                </c:pt>
                <c:pt idx="294">
                  <c:v>1.0285</c:v>
                </c:pt>
                <c:pt idx="295">
                  <c:v>1.0285</c:v>
                </c:pt>
                <c:pt idx="296">
                  <c:v>1.0286</c:v>
                </c:pt>
                <c:pt idx="297">
                  <c:v>1.0286</c:v>
                </c:pt>
                <c:pt idx="298">
                  <c:v>1.0286</c:v>
                </c:pt>
                <c:pt idx="299">
                  <c:v>1.0288</c:v>
                </c:pt>
                <c:pt idx="300">
                  <c:v>1.029</c:v>
                </c:pt>
                <c:pt idx="301">
                  <c:v>1.0291</c:v>
                </c:pt>
                <c:pt idx="302">
                  <c:v>1.0292</c:v>
                </c:pt>
                <c:pt idx="303">
                  <c:v>1.0293</c:v>
                </c:pt>
                <c:pt idx="304">
                  <c:v>1.0293</c:v>
                </c:pt>
                <c:pt idx="305">
                  <c:v>1.0293</c:v>
                </c:pt>
                <c:pt idx="306">
                  <c:v>1.0294</c:v>
                </c:pt>
                <c:pt idx="307">
                  <c:v>1.0297</c:v>
                </c:pt>
                <c:pt idx="308">
                  <c:v>1.0297</c:v>
                </c:pt>
                <c:pt idx="309">
                  <c:v>1.0299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1.0301</c:v>
                </c:pt>
                <c:pt idx="314">
                  <c:v>1.0303</c:v>
                </c:pt>
                <c:pt idx="315">
                  <c:v>1.0304</c:v>
                </c:pt>
                <c:pt idx="316">
                  <c:v>1.0305</c:v>
                </c:pt>
                <c:pt idx="317">
                  <c:v>1.0306</c:v>
                </c:pt>
                <c:pt idx="318">
                  <c:v>1.0306</c:v>
                </c:pt>
                <c:pt idx="319">
                  <c:v>1.0306</c:v>
                </c:pt>
                <c:pt idx="320">
                  <c:v>1.0307</c:v>
                </c:pt>
                <c:pt idx="321">
                  <c:v>1.0309</c:v>
                </c:pt>
                <c:pt idx="322">
                  <c:v>1.031</c:v>
                </c:pt>
                <c:pt idx="323">
                  <c:v>1.0311</c:v>
                </c:pt>
                <c:pt idx="324">
                  <c:v>1.0312</c:v>
                </c:pt>
                <c:pt idx="325">
                  <c:v>1.0312</c:v>
                </c:pt>
                <c:pt idx="326">
                  <c:v>1.0312</c:v>
                </c:pt>
                <c:pt idx="327">
                  <c:v>1.0313</c:v>
                </c:pt>
                <c:pt idx="328">
                  <c:v>1.0315</c:v>
                </c:pt>
                <c:pt idx="329">
                  <c:v>1.0316</c:v>
                </c:pt>
                <c:pt idx="330">
                  <c:v>1.0317</c:v>
                </c:pt>
                <c:pt idx="331">
                  <c:v>1.0318</c:v>
                </c:pt>
                <c:pt idx="332">
                  <c:v>1.0318</c:v>
                </c:pt>
                <c:pt idx="333">
                  <c:v>1.0318</c:v>
                </c:pt>
                <c:pt idx="334">
                  <c:v>1.0319</c:v>
                </c:pt>
                <c:pt idx="335">
                  <c:v>1.0321</c:v>
                </c:pt>
                <c:pt idx="336">
                  <c:v>1.0322</c:v>
                </c:pt>
                <c:pt idx="337">
                  <c:v>1.0323</c:v>
                </c:pt>
                <c:pt idx="338">
                  <c:v>1.0324</c:v>
                </c:pt>
                <c:pt idx="339">
                  <c:v>1.0324</c:v>
                </c:pt>
                <c:pt idx="340">
                  <c:v>1.0324</c:v>
                </c:pt>
                <c:pt idx="341">
                  <c:v>1.0325</c:v>
                </c:pt>
                <c:pt idx="342">
                  <c:v>1.0327</c:v>
                </c:pt>
                <c:pt idx="343">
                  <c:v>1.0328</c:v>
                </c:pt>
                <c:pt idx="344">
                  <c:v>1.0329</c:v>
                </c:pt>
                <c:pt idx="345">
                  <c:v>1.033</c:v>
                </c:pt>
                <c:pt idx="346">
                  <c:v>1.033</c:v>
                </c:pt>
                <c:pt idx="347">
                  <c:v>1.033</c:v>
                </c:pt>
                <c:pt idx="348">
                  <c:v>1.0331</c:v>
                </c:pt>
                <c:pt idx="349">
                  <c:v>1.0333</c:v>
                </c:pt>
                <c:pt idx="350">
                  <c:v>1.0334</c:v>
                </c:pt>
                <c:pt idx="351">
                  <c:v>1.0335</c:v>
                </c:pt>
                <c:pt idx="352">
                  <c:v>1.0336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'5M定开5号'!$F$1</c:f>
              <c:strCache>
                <c:ptCount val="1"/>
                <c:pt idx="0">
                  <c:v>最大单位净值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6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'5M定开5号'!$A$2:$A$354</c:f>
              <c:numCache>
                <c:formatCode>yyyy/m/d</c:formatCode>
                <c:ptCount val="353"/>
                <c:pt idx="0" c:formatCode="yyyy/m/d">
                  <c:v>45161</c:v>
                </c:pt>
                <c:pt idx="1" c:formatCode="yyyy/m/d">
                  <c:v>45162</c:v>
                </c:pt>
                <c:pt idx="2" c:formatCode="yyyy/m/d">
                  <c:v>45163</c:v>
                </c:pt>
                <c:pt idx="3" c:formatCode="yyyy/m/d">
                  <c:v>45164</c:v>
                </c:pt>
                <c:pt idx="4" c:formatCode="yyyy/m/d">
                  <c:v>45165</c:v>
                </c:pt>
                <c:pt idx="5" c:formatCode="yyyy/m/d">
                  <c:v>45166</c:v>
                </c:pt>
                <c:pt idx="6" c:formatCode="yyyy/m/d">
                  <c:v>45167</c:v>
                </c:pt>
                <c:pt idx="7" c:formatCode="yyyy/m/d">
                  <c:v>45168</c:v>
                </c:pt>
                <c:pt idx="8" c:formatCode="yyyy/m/d">
                  <c:v>45169</c:v>
                </c:pt>
                <c:pt idx="9" c:formatCode="yyyy/m/d">
                  <c:v>45170</c:v>
                </c:pt>
                <c:pt idx="10" c:formatCode="yyyy/m/d">
                  <c:v>45171</c:v>
                </c:pt>
                <c:pt idx="11" c:formatCode="yyyy/m/d">
                  <c:v>45172</c:v>
                </c:pt>
                <c:pt idx="12" c:formatCode="yyyy/m/d">
                  <c:v>45173</c:v>
                </c:pt>
                <c:pt idx="13" c:formatCode="yyyy/m/d">
                  <c:v>45174</c:v>
                </c:pt>
                <c:pt idx="14" c:formatCode="yyyy/m/d">
                  <c:v>45175</c:v>
                </c:pt>
                <c:pt idx="15" c:formatCode="yyyy/m/d">
                  <c:v>45176</c:v>
                </c:pt>
                <c:pt idx="16" c:formatCode="yyyy/m/d">
                  <c:v>45177</c:v>
                </c:pt>
                <c:pt idx="17" c:formatCode="yyyy/m/d">
                  <c:v>45178</c:v>
                </c:pt>
                <c:pt idx="18" c:formatCode="yyyy/m/d">
                  <c:v>45179</c:v>
                </c:pt>
                <c:pt idx="19" c:formatCode="yyyy/m/d">
                  <c:v>45180</c:v>
                </c:pt>
                <c:pt idx="20" c:formatCode="yyyy/m/d">
                  <c:v>45181</c:v>
                </c:pt>
                <c:pt idx="21" c:formatCode="yyyy/m/d">
                  <c:v>45182</c:v>
                </c:pt>
                <c:pt idx="22" c:formatCode="yyyy/m/d">
                  <c:v>45183</c:v>
                </c:pt>
                <c:pt idx="23" c:formatCode="yyyy/m/d">
                  <c:v>45184</c:v>
                </c:pt>
                <c:pt idx="24" c:formatCode="yyyy/m/d">
                  <c:v>45185</c:v>
                </c:pt>
                <c:pt idx="25" c:formatCode="yyyy/m/d">
                  <c:v>45186</c:v>
                </c:pt>
                <c:pt idx="26" c:formatCode="yyyy/m/d">
                  <c:v>45187</c:v>
                </c:pt>
                <c:pt idx="27" c:formatCode="yyyy/m/d">
                  <c:v>45188</c:v>
                </c:pt>
                <c:pt idx="28" c:formatCode="yyyy/m/d">
                  <c:v>45189</c:v>
                </c:pt>
                <c:pt idx="29" c:formatCode="yyyy/m/d">
                  <c:v>45190</c:v>
                </c:pt>
                <c:pt idx="30" c:formatCode="yyyy/m/d">
                  <c:v>45191</c:v>
                </c:pt>
                <c:pt idx="31" c:formatCode="yyyy/m/d">
                  <c:v>45192</c:v>
                </c:pt>
                <c:pt idx="32" c:formatCode="yyyy/m/d">
                  <c:v>45193</c:v>
                </c:pt>
                <c:pt idx="33" c:formatCode="yyyy/m/d">
                  <c:v>45194</c:v>
                </c:pt>
                <c:pt idx="34" c:formatCode="yyyy/m/d">
                  <c:v>45195</c:v>
                </c:pt>
                <c:pt idx="35" c:formatCode="yyyy/m/d">
                  <c:v>45196</c:v>
                </c:pt>
                <c:pt idx="36" c:formatCode="yyyy/m/d">
                  <c:v>45197</c:v>
                </c:pt>
                <c:pt idx="37" c:formatCode="yyyy/m/d">
                  <c:v>45198</c:v>
                </c:pt>
                <c:pt idx="38" c:formatCode="yyyy/m/d">
                  <c:v>45199</c:v>
                </c:pt>
                <c:pt idx="39" c:formatCode="yyyy/m/d">
                  <c:v>45200</c:v>
                </c:pt>
                <c:pt idx="40" c:formatCode="yyyy/m/d">
                  <c:v>45201</c:v>
                </c:pt>
                <c:pt idx="41" c:formatCode="yyyy/m/d">
                  <c:v>45202</c:v>
                </c:pt>
                <c:pt idx="42" c:formatCode="yyyy/m/d">
                  <c:v>45203</c:v>
                </c:pt>
                <c:pt idx="43" c:formatCode="yyyy/m/d">
                  <c:v>45204</c:v>
                </c:pt>
                <c:pt idx="44" c:formatCode="yyyy/m/d">
                  <c:v>45205</c:v>
                </c:pt>
                <c:pt idx="45" c:formatCode="yyyy/m/d">
                  <c:v>45206</c:v>
                </c:pt>
                <c:pt idx="46" c:formatCode="yyyy/m/d">
                  <c:v>45207</c:v>
                </c:pt>
                <c:pt idx="47" c:formatCode="yyyy/m/d">
                  <c:v>45208</c:v>
                </c:pt>
                <c:pt idx="48" c:formatCode="yyyy/m/d">
                  <c:v>45209</c:v>
                </c:pt>
                <c:pt idx="49" c:formatCode="yyyy/m/d">
                  <c:v>45210</c:v>
                </c:pt>
                <c:pt idx="50" c:formatCode="yyyy/m/d">
                  <c:v>45211</c:v>
                </c:pt>
                <c:pt idx="51" c:formatCode="yyyy/m/d">
                  <c:v>45212</c:v>
                </c:pt>
                <c:pt idx="52" c:formatCode="yyyy/m/d">
                  <c:v>45213</c:v>
                </c:pt>
                <c:pt idx="53" c:formatCode="yyyy/m/d">
                  <c:v>45214</c:v>
                </c:pt>
                <c:pt idx="54" c:formatCode="yyyy/m/d">
                  <c:v>45215</c:v>
                </c:pt>
                <c:pt idx="55" c:formatCode="yyyy/m/d">
                  <c:v>45216</c:v>
                </c:pt>
                <c:pt idx="56" c:formatCode="yyyy/m/d">
                  <c:v>45217</c:v>
                </c:pt>
                <c:pt idx="57" c:formatCode="yyyy/m/d">
                  <c:v>45218</c:v>
                </c:pt>
                <c:pt idx="58" c:formatCode="yyyy/m/d">
                  <c:v>45219</c:v>
                </c:pt>
                <c:pt idx="59" c:formatCode="yyyy/m/d">
                  <c:v>45220</c:v>
                </c:pt>
                <c:pt idx="60" c:formatCode="yyyy/m/d">
                  <c:v>45221</c:v>
                </c:pt>
                <c:pt idx="61" c:formatCode="yyyy/m/d">
                  <c:v>45222</c:v>
                </c:pt>
                <c:pt idx="62" c:formatCode="yyyy/m/d">
                  <c:v>45223</c:v>
                </c:pt>
                <c:pt idx="63" c:formatCode="yyyy/m/d">
                  <c:v>45224</c:v>
                </c:pt>
                <c:pt idx="64" c:formatCode="yyyy/m/d">
                  <c:v>45225</c:v>
                </c:pt>
                <c:pt idx="65" c:formatCode="yyyy/m/d">
                  <c:v>45226</c:v>
                </c:pt>
                <c:pt idx="66" c:formatCode="yyyy/m/d">
                  <c:v>45227</c:v>
                </c:pt>
                <c:pt idx="67" c:formatCode="yyyy/m/d">
                  <c:v>45228</c:v>
                </c:pt>
                <c:pt idx="68" c:formatCode="yyyy/m/d">
                  <c:v>45229</c:v>
                </c:pt>
                <c:pt idx="69" c:formatCode="yyyy/m/d">
                  <c:v>45230</c:v>
                </c:pt>
                <c:pt idx="70" c:formatCode="yyyy/m/d">
                  <c:v>45231</c:v>
                </c:pt>
                <c:pt idx="71" c:formatCode="yyyy/m/d">
                  <c:v>45232</c:v>
                </c:pt>
                <c:pt idx="72" c:formatCode="yyyy/m/d">
                  <c:v>45233</c:v>
                </c:pt>
                <c:pt idx="73" c:formatCode="yyyy/m/d">
                  <c:v>45234</c:v>
                </c:pt>
                <c:pt idx="74" c:formatCode="yyyy/m/d">
                  <c:v>45235</c:v>
                </c:pt>
                <c:pt idx="75" c:formatCode="yyyy/m/d">
                  <c:v>45236</c:v>
                </c:pt>
                <c:pt idx="76" c:formatCode="yyyy/m/d">
                  <c:v>45237</c:v>
                </c:pt>
                <c:pt idx="77" c:formatCode="yyyy/m/d">
                  <c:v>45238</c:v>
                </c:pt>
                <c:pt idx="78" c:formatCode="yyyy/m/d">
                  <c:v>45239</c:v>
                </c:pt>
                <c:pt idx="79" c:formatCode="yyyy/m/d">
                  <c:v>45240</c:v>
                </c:pt>
                <c:pt idx="80" c:formatCode="yyyy/m/d">
                  <c:v>45241</c:v>
                </c:pt>
                <c:pt idx="81" c:formatCode="yyyy/m/d">
                  <c:v>45242</c:v>
                </c:pt>
                <c:pt idx="82" c:formatCode="yyyy/m/d">
                  <c:v>45243</c:v>
                </c:pt>
                <c:pt idx="83" c:formatCode="yyyy/m/d">
                  <c:v>45244</c:v>
                </c:pt>
                <c:pt idx="84" c:formatCode="yyyy/m/d">
                  <c:v>45245</c:v>
                </c:pt>
                <c:pt idx="85" c:formatCode="yyyy/m/d">
                  <c:v>45246</c:v>
                </c:pt>
                <c:pt idx="86" c:formatCode="yyyy/m/d">
                  <c:v>45247</c:v>
                </c:pt>
                <c:pt idx="87" c:formatCode="yyyy/m/d">
                  <c:v>45248</c:v>
                </c:pt>
                <c:pt idx="88" c:formatCode="yyyy/m/d">
                  <c:v>45249</c:v>
                </c:pt>
                <c:pt idx="89" c:formatCode="yyyy/m/d">
                  <c:v>45250</c:v>
                </c:pt>
                <c:pt idx="90" c:formatCode="yyyy/m/d">
                  <c:v>45251</c:v>
                </c:pt>
                <c:pt idx="91" c:formatCode="yyyy/m/d">
                  <c:v>45252</c:v>
                </c:pt>
                <c:pt idx="92" c:formatCode="yyyy/m/d">
                  <c:v>45253</c:v>
                </c:pt>
                <c:pt idx="93" c:formatCode="yyyy/m/d">
                  <c:v>45254</c:v>
                </c:pt>
                <c:pt idx="94" c:formatCode="yyyy/m/d">
                  <c:v>45255</c:v>
                </c:pt>
                <c:pt idx="95" c:formatCode="yyyy/m/d">
                  <c:v>45256</c:v>
                </c:pt>
                <c:pt idx="96" c:formatCode="yyyy/m/d">
                  <c:v>45257</c:v>
                </c:pt>
                <c:pt idx="97" c:formatCode="yyyy/m/d">
                  <c:v>45258</c:v>
                </c:pt>
                <c:pt idx="98" c:formatCode="yyyy/m/d">
                  <c:v>45259</c:v>
                </c:pt>
                <c:pt idx="99" c:formatCode="yyyy/m/d">
                  <c:v>45260</c:v>
                </c:pt>
                <c:pt idx="100" c:formatCode="yyyy/m/d">
                  <c:v>45261</c:v>
                </c:pt>
                <c:pt idx="101" c:formatCode="yyyy/m/d">
                  <c:v>45262</c:v>
                </c:pt>
                <c:pt idx="102" c:formatCode="yyyy/m/d">
                  <c:v>45263</c:v>
                </c:pt>
                <c:pt idx="103" c:formatCode="yyyy/m/d">
                  <c:v>45264</c:v>
                </c:pt>
                <c:pt idx="104" c:formatCode="yyyy/m/d">
                  <c:v>45265</c:v>
                </c:pt>
                <c:pt idx="105" c:formatCode="yyyy/m/d">
                  <c:v>45266</c:v>
                </c:pt>
                <c:pt idx="106" c:formatCode="yyyy/m/d">
                  <c:v>45267</c:v>
                </c:pt>
                <c:pt idx="107" c:formatCode="yyyy/m/d">
                  <c:v>45268</c:v>
                </c:pt>
                <c:pt idx="108" c:formatCode="yyyy/m/d">
                  <c:v>45269</c:v>
                </c:pt>
                <c:pt idx="109" c:formatCode="yyyy/m/d">
                  <c:v>45270</c:v>
                </c:pt>
                <c:pt idx="110" c:formatCode="yyyy/m/d">
                  <c:v>45271</c:v>
                </c:pt>
                <c:pt idx="111" c:formatCode="yyyy/m/d">
                  <c:v>45272</c:v>
                </c:pt>
                <c:pt idx="112" c:formatCode="yyyy/m/d">
                  <c:v>45273</c:v>
                </c:pt>
                <c:pt idx="113" c:formatCode="yyyy/m/d">
                  <c:v>45274</c:v>
                </c:pt>
                <c:pt idx="114" c:formatCode="yyyy/m/d">
                  <c:v>45275</c:v>
                </c:pt>
                <c:pt idx="115" c:formatCode="yyyy/m/d">
                  <c:v>45276</c:v>
                </c:pt>
                <c:pt idx="116" c:formatCode="yyyy/m/d">
                  <c:v>45277</c:v>
                </c:pt>
                <c:pt idx="117" c:formatCode="yyyy/m/d">
                  <c:v>45278</c:v>
                </c:pt>
                <c:pt idx="118" c:formatCode="yyyy/m/d">
                  <c:v>45279</c:v>
                </c:pt>
                <c:pt idx="119" c:formatCode="yyyy/m/d">
                  <c:v>45280</c:v>
                </c:pt>
                <c:pt idx="120" c:formatCode="yyyy/m/d">
                  <c:v>45281</c:v>
                </c:pt>
                <c:pt idx="121" c:formatCode="yyyy/m/d">
                  <c:v>45282</c:v>
                </c:pt>
                <c:pt idx="122" c:formatCode="yyyy/m/d">
                  <c:v>45283</c:v>
                </c:pt>
                <c:pt idx="123" c:formatCode="yyyy/m/d">
                  <c:v>45284</c:v>
                </c:pt>
                <c:pt idx="124" c:formatCode="yyyy/m/d">
                  <c:v>45285</c:v>
                </c:pt>
                <c:pt idx="125" c:formatCode="yyyy/m/d">
                  <c:v>45286</c:v>
                </c:pt>
                <c:pt idx="126" c:formatCode="yyyy/m/d">
                  <c:v>45287</c:v>
                </c:pt>
                <c:pt idx="127" c:formatCode="yyyy/m/d">
                  <c:v>45288</c:v>
                </c:pt>
                <c:pt idx="128" c:formatCode="yyyy/m/d">
                  <c:v>45289</c:v>
                </c:pt>
                <c:pt idx="129" c:formatCode="yyyy/m/d">
                  <c:v>45290</c:v>
                </c:pt>
                <c:pt idx="130" c:formatCode="yyyy/m/d">
                  <c:v>45291</c:v>
                </c:pt>
                <c:pt idx="131" c:formatCode="yyyy/m/d">
                  <c:v>45292</c:v>
                </c:pt>
                <c:pt idx="132" c:formatCode="yyyy/m/d">
                  <c:v>45293</c:v>
                </c:pt>
                <c:pt idx="133" c:formatCode="yyyy/m/d">
                  <c:v>45294</c:v>
                </c:pt>
                <c:pt idx="134" c:formatCode="yyyy/m/d">
                  <c:v>45295</c:v>
                </c:pt>
                <c:pt idx="135" c:formatCode="yyyy/m/d">
                  <c:v>45296</c:v>
                </c:pt>
                <c:pt idx="136" c:formatCode="yyyy/m/d">
                  <c:v>45297</c:v>
                </c:pt>
                <c:pt idx="137" c:formatCode="yyyy/m/d">
                  <c:v>45298</c:v>
                </c:pt>
                <c:pt idx="138" c:formatCode="yyyy/m/d">
                  <c:v>45299</c:v>
                </c:pt>
                <c:pt idx="139" c:formatCode="yyyy/m/d">
                  <c:v>45300</c:v>
                </c:pt>
                <c:pt idx="140" c:formatCode="yyyy/m/d">
                  <c:v>45301</c:v>
                </c:pt>
                <c:pt idx="141" c:formatCode="yyyy/m/d">
                  <c:v>45302</c:v>
                </c:pt>
                <c:pt idx="142" c:formatCode="yyyy/m/d">
                  <c:v>45303</c:v>
                </c:pt>
                <c:pt idx="143" c:formatCode="yyyy/m/d">
                  <c:v>45304</c:v>
                </c:pt>
                <c:pt idx="144" c:formatCode="yyyy/m/d">
                  <c:v>45305</c:v>
                </c:pt>
                <c:pt idx="145" c:formatCode="yyyy/m/d">
                  <c:v>45306</c:v>
                </c:pt>
                <c:pt idx="146" c:formatCode="yyyy/m/d">
                  <c:v>45307</c:v>
                </c:pt>
                <c:pt idx="147" c:formatCode="yyyy/m/d">
                  <c:v>45308</c:v>
                </c:pt>
                <c:pt idx="148" c:formatCode="yyyy/m/d">
                  <c:v>45309</c:v>
                </c:pt>
                <c:pt idx="149" c:formatCode="yyyy/m/d">
                  <c:v>45310</c:v>
                </c:pt>
                <c:pt idx="150" c:formatCode="yyyy/m/d">
                  <c:v>45311</c:v>
                </c:pt>
                <c:pt idx="151" c:formatCode="yyyy/m/d">
                  <c:v>45312</c:v>
                </c:pt>
                <c:pt idx="152" c:formatCode="yyyy/m/d">
                  <c:v>45313</c:v>
                </c:pt>
                <c:pt idx="153" c:formatCode="yyyy/m/d">
                  <c:v>45314</c:v>
                </c:pt>
                <c:pt idx="154" c:formatCode="yyyy/m/d">
                  <c:v>45315</c:v>
                </c:pt>
                <c:pt idx="155" c:formatCode="yyyy/m/d">
                  <c:v>45316</c:v>
                </c:pt>
                <c:pt idx="156" c:formatCode="yyyy/m/d">
                  <c:v>45317</c:v>
                </c:pt>
                <c:pt idx="157" c:formatCode="yyyy/m/d">
                  <c:v>45318</c:v>
                </c:pt>
                <c:pt idx="158" c:formatCode="yyyy/m/d">
                  <c:v>45319</c:v>
                </c:pt>
                <c:pt idx="159" c:formatCode="yyyy/m/d">
                  <c:v>45320</c:v>
                </c:pt>
                <c:pt idx="160" c:formatCode="yyyy/m/d">
                  <c:v>45321</c:v>
                </c:pt>
                <c:pt idx="161" c:formatCode="yyyy/m/d">
                  <c:v>45322</c:v>
                </c:pt>
                <c:pt idx="162" c:formatCode="yyyy/m/d">
                  <c:v>45323</c:v>
                </c:pt>
                <c:pt idx="163" c:formatCode="yyyy/m/d">
                  <c:v>45324</c:v>
                </c:pt>
                <c:pt idx="164" c:formatCode="yyyy/m/d">
                  <c:v>45325</c:v>
                </c:pt>
                <c:pt idx="165" c:formatCode="yyyy/m/d">
                  <c:v>45326</c:v>
                </c:pt>
                <c:pt idx="166" c:formatCode="yyyy/m/d">
                  <c:v>45327</c:v>
                </c:pt>
                <c:pt idx="167" c:formatCode="yyyy/m/d">
                  <c:v>45328</c:v>
                </c:pt>
                <c:pt idx="168" c:formatCode="yyyy/m/d">
                  <c:v>45329</c:v>
                </c:pt>
                <c:pt idx="169" c:formatCode="yyyy/m/d">
                  <c:v>45330</c:v>
                </c:pt>
                <c:pt idx="170" c:formatCode="yyyy/m/d">
                  <c:v>45331</c:v>
                </c:pt>
                <c:pt idx="171" c:formatCode="yyyy/m/d">
                  <c:v>45332</c:v>
                </c:pt>
                <c:pt idx="172" c:formatCode="yyyy/m/d">
                  <c:v>45333</c:v>
                </c:pt>
                <c:pt idx="173" c:formatCode="yyyy/m/d">
                  <c:v>45334</c:v>
                </c:pt>
                <c:pt idx="174" c:formatCode="yyyy/m/d">
                  <c:v>45335</c:v>
                </c:pt>
                <c:pt idx="175" c:formatCode="yyyy/m/d">
                  <c:v>45336</c:v>
                </c:pt>
                <c:pt idx="176" c:formatCode="yyyy/m/d">
                  <c:v>45337</c:v>
                </c:pt>
                <c:pt idx="177" c:formatCode="yyyy/m/d">
                  <c:v>45338</c:v>
                </c:pt>
                <c:pt idx="178" c:formatCode="yyyy/m/d">
                  <c:v>45339</c:v>
                </c:pt>
                <c:pt idx="179" c:formatCode="yyyy/m/d">
                  <c:v>45340</c:v>
                </c:pt>
                <c:pt idx="180" c:formatCode="yyyy/m/d">
                  <c:v>45341</c:v>
                </c:pt>
                <c:pt idx="181" c:formatCode="yyyy/m/d">
                  <c:v>45342</c:v>
                </c:pt>
                <c:pt idx="182" c:formatCode="yyyy/m/d">
                  <c:v>45343</c:v>
                </c:pt>
                <c:pt idx="183" c:formatCode="yyyy/m/d">
                  <c:v>45344</c:v>
                </c:pt>
                <c:pt idx="184" c:formatCode="yyyy/m/d">
                  <c:v>45345</c:v>
                </c:pt>
                <c:pt idx="185" c:formatCode="yyyy/m/d">
                  <c:v>45346</c:v>
                </c:pt>
                <c:pt idx="186" c:formatCode="yyyy/m/d">
                  <c:v>45347</c:v>
                </c:pt>
                <c:pt idx="187" c:formatCode="yyyy/m/d">
                  <c:v>45348</c:v>
                </c:pt>
                <c:pt idx="188" c:formatCode="yyyy/m/d">
                  <c:v>45349</c:v>
                </c:pt>
                <c:pt idx="189" c:formatCode="yyyy/m/d">
                  <c:v>45350</c:v>
                </c:pt>
                <c:pt idx="190" c:formatCode="yyyy/m/d">
                  <c:v>45351</c:v>
                </c:pt>
                <c:pt idx="191" c:formatCode="yyyy/m/d">
                  <c:v>45352</c:v>
                </c:pt>
                <c:pt idx="192" c:formatCode="yyyy/m/d">
                  <c:v>45353</c:v>
                </c:pt>
                <c:pt idx="193" c:formatCode="yyyy/m/d">
                  <c:v>45354</c:v>
                </c:pt>
                <c:pt idx="194" c:formatCode="yyyy/m/d">
                  <c:v>45355</c:v>
                </c:pt>
                <c:pt idx="195" c:formatCode="yyyy/m/d">
                  <c:v>45356</c:v>
                </c:pt>
                <c:pt idx="196" c:formatCode="yyyy/m/d">
                  <c:v>45357</c:v>
                </c:pt>
                <c:pt idx="197" c:formatCode="yyyy/m/d">
                  <c:v>45358</c:v>
                </c:pt>
                <c:pt idx="198" c:formatCode="yyyy/m/d">
                  <c:v>45359</c:v>
                </c:pt>
                <c:pt idx="199" c:formatCode="yyyy/m/d">
                  <c:v>45360</c:v>
                </c:pt>
                <c:pt idx="200" c:formatCode="yyyy/m/d">
                  <c:v>45361</c:v>
                </c:pt>
                <c:pt idx="201" c:formatCode="yyyy/m/d">
                  <c:v>45362</c:v>
                </c:pt>
                <c:pt idx="202" c:formatCode="yyyy/m/d">
                  <c:v>45363</c:v>
                </c:pt>
                <c:pt idx="203" c:formatCode="yyyy/m/d">
                  <c:v>45364</c:v>
                </c:pt>
                <c:pt idx="204" c:formatCode="yyyy/m/d">
                  <c:v>45365</c:v>
                </c:pt>
                <c:pt idx="205" c:formatCode="yyyy/m/d">
                  <c:v>45366</c:v>
                </c:pt>
                <c:pt idx="206" c:formatCode="yyyy/m/d">
                  <c:v>45367</c:v>
                </c:pt>
                <c:pt idx="207" c:formatCode="yyyy/m/d">
                  <c:v>45368</c:v>
                </c:pt>
                <c:pt idx="208" c:formatCode="yyyy/m/d">
                  <c:v>45369</c:v>
                </c:pt>
                <c:pt idx="209" c:formatCode="yyyy/m/d">
                  <c:v>45370</c:v>
                </c:pt>
                <c:pt idx="210" c:formatCode="yyyy/m/d">
                  <c:v>45371</c:v>
                </c:pt>
                <c:pt idx="211" c:formatCode="yyyy/m/d">
                  <c:v>45372</c:v>
                </c:pt>
                <c:pt idx="212" c:formatCode="yyyy/m/d">
                  <c:v>45373</c:v>
                </c:pt>
                <c:pt idx="213" c:formatCode="yyyy/m/d">
                  <c:v>45374</c:v>
                </c:pt>
                <c:pt idx="214" c:formatCode="yyyy/m/d">
                  <c:v>45375</c:v>
                </c:pt>
                <c:pt idx="215" c:formatCode="yyyy/m/d">
                  <c:v>45376</c:v>
                </c:pt>
                <c:pt idx="216" c:formatCode="yyyy/m/d">
                  <c:v>45377</c:v>
                </c:pt>
                <c:pt idx="217" c:formatCode="yyyy/m/d">
                  <c:v>45378</c:v>
                </c:pt>
                <c:pt idx="218" c:formatCode="yyyy/m/d">
                  <c:v>45379</c:v>
                </c:pt>
                <c:pt idx="219" c:formatCode="yyyy/m/d">
                  <c:v>45380</c:v>
                </c:pt>
                <c:pt idx="220" c:formatCode="yyyy/m/d">
                  <c:v>45381</c:v>
                </c:pt>
                <c:pt idx="221" c:formatCode="yyyy/m/d">
                  <c:v>45382</c:v>
                </c:pt>
                <c:pt idx="222" c:formatCode="yyyy/m/d">
                  <c:v>45383</c:v>
                </c:pt>
                <c:pt idx="223" c:formatCode="yyyy/m/d">
                  <c:v>45384</c:v>
                </c:pt>
                <c:pt idx="224" c:formatCode="yyyy/m/d">
                  <c:v>45385</c:v>
                </c:pt>
                <c:pt idx="225" c:formatCode="yyyy/m/d">
                  <c:v>45386</c:v>
                </c:pt>
                <c:pt idx="226" c:formatCode="yyyy/m/d">
                  <c:v>45387</c:v>
                </c:pt>
                <c:pt idx="227" c:formatCode="yyyy/m/d">
                  <c:v>45388</c:v>
                </c:pt>
                <c:pt idx="228" c:formatCode="yyyy/m/d">
                  <c:v>45389</c:v>
                </c:pt>
                <c:pt idx="229" c:formatCode="yyyy/m/d">
                  <c:v>45390</c:v>
                </c:pt>
                <c:pt idx="230" c:formatCode="yyyy/m/d">
                  <c:v>45391</c:v>
                </c:pt>
                <c:pt idx="231" c:formatCode="yyyy/m/d">
                  <c:v>45392</c:v>
                </c:pt>
                <c:pt idx="232" c:formatCode="yyyy/m/d">
                  <c:v>45393</c:v>
                </c:pt>
                <c:pt idx="233" c:formatCode="yyyy/m/d">
                  <c:v>45394</c:v>
                </c:pt>
                <c:pt idx="234" c:formatCode="yyyy/m/d">
                  <c:v>45395</c:v>
                </c:pt>
                <c:pt idx="235" c:formatCode="yyyy/m/d">
                  <c:v>45396</c:v>
                </c:pt>
                <c:pt idx="236" c:formatCode="yyyy/m/d">
                  <c:v>45397</c:v>
                </c:pt>
                <c:pt idx="237" c:formatCode="yyyy/m/d">
                  <c:v>45398</c:v>
                </c:pt>
                <c:pt idx="238" c:formatCode="yyyy/m/d">
                  <c:v>45399</c:v>
                </c:pt>
                <c:pt idx="239" c:formatCode="yyyy/m/d">
                  <c:v>45400</c:v>
                </c:pt>
                <c:pt idx="240" c:formatCode="yyyy/m/d">
                  <c:v>45401</c:v>
                </c:pt>
                <c:pt idx="241" c:formatCode="yyyy/m/d">
                  <c:v>45402</c:v>
                </c:pt>
                <c:pt idx="242" c:formatCode="yyyy/m/d">
                  <c:v>45403</c:v>
                </c:pt>
                <c:pt idx="243" c:formatCode="yyyy/m/d">
                  <c:v>45404</c:v>
                </c:pt>
                <c:pt idx="244" c:formatCode="yyyy/m/d">
                  <c:v>45405</c:v>
                </c:pt>
                <c:pt idx="245" c:formatCode="yyyy/m/d">
                  <c:v>45406</c:v>
                </c:pt>
                <c:pt idx="246" c:formatCode="yyyy/m/d">
                  <c:v>45407</c:v>
                </c:pt>
                <c:pt idx="247" c:formatCode="yyyy/m/d">
                  <c:v>45408</c:v>
                </c:pt>
                <c:pt idx="248" c:formatCode="yyyy/m/d">
                  <c:v>45409</c:v>
                </c:pt>
                <c:pt idx="249" c:formatCode="yyyy/m/d">
                  <c:v>45410</c:v>
                </c:pt>
                <c:pt idx="250" c:formatCode="yyyy/m/d">
                  <c:v>45411</c:v>
                </c:pt>
                <c:pt idx="251" c:formatCode="yyyy/m/d">
                  <c:v>45412</c:v>
                </c:pt>
                <c:pt idx="252" c:formatCode="yyyy/m/d">
                  <c:v>45413</c:v>
                </c:pt>
                <c:pt idx="253" c:formatCode="yyyy/m/d">
                  <c:v>45414</c:v>
                </c:pt>
                <c:pt idx="254" c:formatCode="yyyy/m/d">
                  <c:v>45415</c:v>
                </c:pt>
                <c:pt idx="255" c:formatCode="yyyy/m/d">
                  <c:v>45416</c:v>
                </c:pt>
                <c:pt idx="256" c:formatCode="yyyy/m/d">
                  <c:v>45417</c:v>
                </c:pt>
                <c:pt idx="257" c:formatCode="yyyy/m/d">
                  <c:v>45418</c:v>
                </c:pt>
                <c:pt idx="258" c:formatCode="yyyy/m/d">
                  <c:v>45419</c:v>
                </c:pt>
                <c:pt idx="259" c:formatCode="yyyy/m/d">
                  <c:v>45420</c:v>
                </c:pt>
                <c:pt idx="260" c:formatCode="yyyy/m/d">
                  <c:v>45421</c:v>
                </c:pt>
                <c:pt idx="261" c:formatCode="yyyy/m/d">
                  <c:v>45422</c:v>
                </c:pt>
                <c:pt idx="262" c:formatCode="yyyy/m/d">
                  <c:v>45423</c:v>
                </c:pt>
                <c:pt idx="263" c:formatCode="yyyy/m/d">
                  <c:v>45424</c:v>
                </c:pt>
                <c:pt idx="264" c:formatCode="yyyy/m/d">
                  <c:v>45425</c:v>
                </c:pt>
                <c:pt idx="265" c:formatCode="yyyy/m/d">
                  <c:v>45426</c:v>
                </c:pt>
                <c:pt idx="266" c:formatCode="yyyy/m/d">
                  <c:v>45427</c:v>
                </c:pt>
                <c:pt idx="267" c:formatCode="yyyy/m/d">
                  <c:v>45428</c:v>
                </c:pt>
                <c:pt idx="268" c:formatCode="yyyy/m/d">
                  <c:v>45429</c:v>
                </c:pt>
                <c:pt idx="269" c:formatCode="yyyy/m/d">
                  <c:v>45430</c:v>
                </c:pt>
                <c:pt idx="270" c:formatCode="yyyy/m/d">
                  <c:v>45431</c:v>
                </c:pt>
                <c:pt idx="271" c:formatCode="yyyy/m/d">
                  <c:v>45432</c:v>
                </c:pt>
                <c:pt idx="272" c:formatCode="yyyy/m/d">
                  <c:v>45433</c:v>
                </c:pt>
                <c:pt idx="273" c:formatCode="yyyy/m/d">
                  <c:v>45434</c:v>
                </c:pt>
                <c:pt idx="274" c:formatCode="yyyy/m/d">
                  <c:v>45435</c:v>
                </c:pt>
                <c:pt idx="275" c:formatCode="yyyy/m/d">
                  <c:v>45436</c:v>
                </c:pt>
                <c:pt idx="276" c:formatCode="yyyy/m/d">
                  <c:v>45437</c:v>
                </c:pt>
                <c:pt idx="277" c:formatCode="yyyy/m/d">
                  <c:v>45438</c:v>
                </c:pt>
                <c:pt idx="278" c:formatCode="yyyy/m/d">
                  <c:v>45439</c:v>
                </c:pt>
                <c:pt idx="279" c:formatCode="yyyy/m/d">
                  <c:v>45440</c:v>
                </c:pt>
                <c:pt idx="280" c:formatCode="yyyy/m/d">
                  <c:v>45441</c:v>
                </c:pt>
                <c:pt idx="281" c:formatCode="yyyy/m/d">
                  <c:v>45442</c:v>
                </c:pt>
                <c:pt idx="282" c:formatCode="yyyy/m/d">
                  <c:v>45443</c:v>
                </c:pt>
                <c:pt idx="283" c:formatCode="yyyy/m/d">
                  <c:v>45444</c:v>
                </c:pt>
                <c:pt idx="284" c:formatCode="yyyy/m/d">
                  <c:v>45445</c:v>
                </c:pt>
                <c:pt idx="285" c:formatCode="yyyy/m/d">
                  <c:v>45446</c:v>
                </c:pt>
                <c:pt idx="286" c:formatCode="yyyy/m/d">
                  <c:v>45447</c:v>
                </c:pt>
                <c:pt idx="287" c:formatCode="yyyy/m/d">
                  <c:v>45448</c:v>
                </c:pt>
                <c:pt idx="288" c:formatCode="yyyy/m/d">
                  <c:v>45449</c:v>
                </c:pt>
                <c:pt idx="289" c:formatCode="yyyy/m/d">
                  <c:v>45450</c:v>
                </c:pt>
                <c:pt idx="290" c:formatCode="yyyy/m/d">
                  <c:v>45451</c:v>
                </c:pt>
                <c:pt idx="291" c:formatCode="yyyy/m/d">
                  <c:v>45452</c:v>
                </c:pt>
                <c:pt idx="292" c:formatCode="yyyy/m/d">
                  <c:v>45453</c:v>
                </c:pt>
                <c:pt idx="293" c:formatCode="yyyy/m/d">
                  <c:v>45454</c:v>
                </c:pt>
                <c:pt idx="294" c:formatCode="yyyy/m/d">
                  <c:v>45455</c:v>
                </c:pt>
                <c:pt idx="295" c:formatCode="yyyy/m/d">
                  <c:v>45456</c:v>
                </c:pt>
                <c:pt idx="296" c:formatCode="yyyy/m/d">
                  <c:v>45457</c:v>
                </c:pt>
                <c:pt idx="297" c:formatCode="yyyy/m/d">
                  <c:v>45458</c:v>
                </c:pt>
                <c:pt idx="298" c:formatCode="yyyy/m/d">
                  <c:v>45459</c:v>
                </c:pt>
                <c:pt idx="299" c:formatCode="yyyy/m/d">
                  <c:v>45460</c:v>
                </c:pt>
                <c:pt idx="300" c:formatCode="yyyy/m/d">
                  <c:v>45461</c:v>
                </c:pt>
                <c:pt idx="301" c:formatCode="yyyy/m/d">
                  <c:v>45462</c:v>
                </c:pt>
                <c:pt idx="302" c:formatCode="yyyy/m/d">
                  <c:v>45463</c:v>
                </c:pt>
                <c:pt idx="303" c:formatCode="yyyy/m/d">
                  <c:v>45464</c:v>
                </c:pt>
                <c:pt idx="304" c:formatCode="yyyy/m/d">
                  <c:v>45465</c:v>
                </c:pt>
                <c:pt idx="305" c:formatCode="yyyy/m/d">
                  <c:v>45466</c:v>
                </c:pt>
                <c:pt idx="306" c:formatCode="yyyy/m/d">
                  <c:v>45467</c:v>
                </c:pt>
                <c:pt idx="307" c:formatCode="yyyy/m/d">
                  <c:v>45468</c:v>
                </c:pt>
                <c:pt idx="308" c:formatCode="yyyy/m/d">
                  <c:v>45469</c:v>
                </c:pt>
                <c:pt idx="309" c:formatCode="yyyy/m/d">
                  <c:v>45470</c:v>
                </c:pt>
                <c:pt idx="310" c:formatCode="yyyy/m/d">
                  <c:v>45471</c:v>
                </c:pt>
                <c:pt idx="311" c:formatCode="yyyy/m/d">
                  <c:v>45472</c:v>
                </c:pt>
                <c:pt idx="312" c:formatCode="yyyy/m/d">
                  <c:v>45473</c:v>
                </c:pt>
                <c:pt idx="313" c:formatCode="yyyy/m/d">
                  <c:v>45474</c:v>
                </c:pt>
                <c:pt idx="314" c:formatCode="yyyy/m/d">
                  <c:v>45475</c:v>
                </c:pt>
                <c:pt idx="315" c:formatCode="yyyy/m/d">
                  <c:v>45476</c:v>
                </c:pt>
                <c:pt idx="316" c:formatCode="yyyy/m/d">
                  <c:v>45477</c:v>
                </c:pt>
                <c:pt idx="317" c:formatCode="yyyy/m/d">
                  <c:v>45478</c:v>
                </c:pt>
                <c:pt idx="318" c:formatCode="yyyy/m/d">
                  <c:v>45479</c:v>
                </c:pt>
                <c:pt idx="319" c:formatCode="yyyy/m/d">
                  <c:v>45480</c:v>
                </c:pt>
                <c:pt idx="320" c:formatCode="yyyy/m/d">
                  <c:v>45481</c:v>
                </c:pt>
                <c:pt idx="321" c:formatCode="yyyy/m/d">
                  <c:v>45482</c:v>
                </c:pt>
                <c:pt idx="322" c:formatCode="yyyy/m/d">
                  <c:v>45483</c:v>
                </c:pt>
                <c:pt idx="323" c:formatCode="yyyy/m/d">
                  <c:v>45484</c:v>
                </c:pt>
                <c:pt idx="324" c:formatCode="yyyy/m/d">
                  <c:v>45485</c:v>
                </c:pt>
                <c:pt idx="325" c:formatCode="yyyy/m/d">
                  <c:v>45486</c:v>
                </c:pt>
                <c:pt idx="326" c:formatCode="yyyy/m/d">
                  <c:v>45487</c:v>
                </c:pt>
                <c:pt idx="327" c:formatCode="yyyy/m/d">
                  <c:v>45488</c:v>
                </c:pt>
                <c:pt idx="328" c:formatCode="yyyy/m/d">
                  <c:v>45489</c:v>
                </c:pt>
                <c:pt idx="329" c:formatCode="yyyy/m/d">
                  <c:v>45490</c:v>
                </c:pt>
                <c:pt idx="330" c:formatCode="yyyy/m/d">
                  <c:v>45491</c:v>
                </c:pt>
                <c:pt idx="331" c:formatCode="yyyy/m/d">
                  <c:v>45492</c:v>
                </c:pt>
                <c:pt idx="332" c:formatCode="yyyy/m/d">
                  <c:v>45493</c:v>
                </c:pt>
                <c:pt idx="333" c:formatCode="yyyy/m/d">
                  <c:v>45494</c:v>
                </c:pt>
                <c:pt idx="334" c:formatCode="yyyy/m/d">
                  <c:v>45495</c:v>
                </c:pt>
                <c:pt idx="335" c:formatCode="yyyy/m/d">
                  <c:v>45496</c:v>
                </c:pt>
                <c:pt idx="336" c:formatCode="yyyy/m/d">
                  <c:v>45497</c:v>
                </c:pt>
                <c:pt idx="337" c:formatCode="yyyy/m/d">
                  <c:v>45498</c:v>
                </c:pt>
                <c:pt idx="338" c:formatCode="yyyy/m/d">
                  <c:v>45499</c:v>
                </c:pt>
                <c:pt idx="339" c:formatCode="yyyy/m/d">
                  <c:v>45500</c:v>
                </c:pt>
                <c:pt idx="340" c:formatCode="yyyy/m/d">
                  <c:v>45501</c:v>
                </c:pt>
                <c:pt idx="341" c:formatCode="yyyy/m/d">
                  <c:v>45502</c:v>
                </c:pt>
                <c:pt idx="342" c:formatCode="yyyy/m/d">
                  <c:v>45503</c:v>
                </c:pt>
                <c:pt idx="343" c:formatCode="yyyy/m/d">
                  <c:v>45504</c:v>
                </c:pt>
                <c:pt idx="344" c:formatCode="yyyy/m/d">
                  <c:v>45505</c:v>
                </c:pt>
                <c:pt idx="345" c:formatCode="yyyy/m/d">
                  <c:v>45506</c:v>
                </c:pt>
                <c:pt idx="346" c:formatCode="yyyy/m/d">
                  <c:v>45507</c:v>
                </c:pt>
                <c:pt idx="347" c:formatCode="yyyy/m/d">
                  <c:v>45508</c:v>
                </c:pt>
                <c:pt idx="348" c:formatCode="yyyy/m/d">
                  <c:v>45509</c:v>
                </c:pt>
                <c:pt idx="349" c:formatCode="yyyy/m/d">
                  <c:v>45510</c:v>
                </c:pt>
                <c:pt idx="350" c:formatCode="yyyy/m/d">
                  <c:v>45511</c:v>
                </c:pt>
                <c:pt idx="351" c:formatCode="yyyy/m/d">
                  <c:v>45512</c:v>
                </c:pt>
                <c:pt idx="352" c:formatCode="yyyy/m/d">
                  <c:v>45513</c:v>
                </c:pt>
              </c:numCache>
            </c:numRef>
          </c:cat>
          <c:val>
            <c:numRef>
              <c:f>'5M定开5号'!$F$1:$F$354</c:f>
              <c:numCache>
                <c:formatCode>General</c:formatCode>
                <c:ptCount val="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1.0336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350336"/>
        <c:axId val="308704384"/>
      </c:lineChart>
      <c:dateAx>
        <c:axId val="308350336"/>
        <c:scaling>
          <c:orientation val="minMax"/>
          <c:max val="455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0" spcFirstLastPara="0" vertOverflow="ellipsis" vert="eaVert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704384"/>
        <c:crosses val="autoZero"/>
        <c:auto val="0"/>
        <c:lblOffset val="1"/>
        <c:baseTimeUnit val="days"/>
      </c:dateAx>
      <c:valAx>
        <c:axId val="3087043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3503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800"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zh-CN" altLang="en-US" sz="180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日开</a:t>
            </a:r>
            <a:r>
              <a:rPr lang="en-US" altLang="zh-CN" sz="180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1</a:t>
            </a:r>
            <a:r>
              <a:rPr lang="zh-CN" altLang="en-US" sz="180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en-US" sz="1800">
                <a:latin typeface="仿宋" panose="02010609060101010101" pitchFamily="49" charset="-122"/>
                <a:ea typeface="仿宋" panose="02010609060101010101" pitchFamily="49" charset="-122"/>
              </a:rPr>
              <a:t>产品累计净值走势图</a:t>
            </a:r>
            <a:endParaRPr lang="zh-CN" altLang="en-US" sz="1800"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5"/>
          <c:h val="0.623574083696405"/>
        </c:manualLayout>
      </c:layout>
      <c:lineChart>
        <c:grouping val="standard"/>
        <c:varyColors val="0"/>
        <c:ser>
          <c:idx val="0"/>
          <c:order val="0"/>
          <c:tx>
            <c:strRef>
              <c:f>日开1号!$D$1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日开1号!$A$2:$A$164</c:f>
              <c:numCache>
                <c:formatCode>yyyy/m/d</c:formatCode>
                <c:ptCount val="163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45509</c:v>
                </c:pt>
                <c:pt idx="151" c:formatCode="yyyy/m/d">
                  <c:v>45510</c:v>
                </c:pt>
                <c:pt idx="152" c:formatCode="yyyy/m/d">
                  <c:v>45511</c:v>
                </c:pt>
                <c:pt idx="153" c:formatCode="yyyy/m/d">
                  <c:v>45512</c:v>
                </c:pt>
                <c:pt idx="154" c:formatCode="yyyy/m/d">
                  <c:v>45513</c:v>
                </c:pt>
                <c:pt idx="155" c:formatCode="yyyy/m/d">
                  <c:v>45516</c:v>
                </c:pt>
                <c:pt idx="156" c:formatCode="yyyy/m/d">
                  <c:v>45517</c:v>
                </c:pt>
                <c:pt idx="157" c:formatCode="yyyy/m/d">
                  <c:v>45518</c:v>
                </c:pt>
                <c:pt idx="158" c:formatCode="yyyy/m/d">
                  <c:v>45519</c:v>
                </c:pt>
                <c:pt idx="159" c:formatCode="yyyy/m/d">
                  <c:v>45520</c:v>
                </c:pt>
                <c:pt idx="160" c:formatCode="yyyy/m/d">
                  <c:v>45523</c:v>
                </c:pt>
                <c:pt idx="161" c:formatCode="yyyy/m/d">
                  <c:v>45524</c:v>
                </c:pt>
                <c:pt idx="162" c:formatCode="yyyy/m/d">
                  <c:v>45525</c:v>
                </c:pt>
              </c:numCache>
            </c:numRef>
          </c:cat>
          <c:val>
            <c:numRef>
              <c:f>日开1号!$D$2:$D$164</c:f>
              <c:numCache>
                <c:formatCode>0.0000_);[Red]\(0.0000\)</c:formatCode>
                <c:ptCount val="163"/>
                <c:pt idx="0">
                  <c:v>1.0309</c:v>
                </c:pt>
                <c:pt idx="1">
                  <c:v>1.031</c:v>
                </c:pt>
                <c:pt idx="2">
                  <c:v>1.0311</c:v>
                </c:pt>
                <c:pt idx="3">
                  <c:v>1.0312</c:v>
                </c:pt>
                <c:pt idx="4">
                  <c:v>1.0314</c:v>
                </c:pt>
                <c:pt idx="5">
                  <c:v>1.0315</c:v>
                </c:pt>
                <c:pt idx="6">
                  <c:v>1.0315</c:v>
                </c:pt>
                <c:pt idx="7">
                  <c:v>1.0316</c:v>
                </c:pt>
                <c:pt idx="8">
                  <c:v>1.0317</c:v>
                </c:pt>
                <c:pt idx="9">
                  <c:v>1.0319</c:v>
                </c:pt>
                <c:pt idx="10">
                  <c:v>1.032</c:v>
                </c:pt>
                <c:pt idx="11">
                  <c:v>1.0321</c:v>
                </c:pt>
                <c:pt idx="12">
                  <c:v>1.0322</c:v>
                </c:pt>
                <c:pt idx="13">
                  <c:v>1.0322</c:v>
                </c:pt>
                <c:pt idx="14">
                  <c:v>1.0325</c:v>
                </c:pt>
                <c:pt idx="15">
                  <c:v>1.0326</c:v>
                </c:pt>
                <c:pt idx="16">
                  <c:v>1.0326</c:v>
                </c:pt>
                <c:pt idx="17">
                  <c:v>1.0327</c:v>
                </c:pt>
                <c:pt idx="18">
                  <c:v>1.0328</c:v>
                </c:pt>
                <c:pt idx="19">
                  <c:v>1.033</c:v>
                </c:pt>
                <c:pt idx="20">
                  <c:v>1.0331</c:v>
                </c:pt>
                <c:pt idx="21">
                  <c:v>1.0332</c:v>
                </c:pt>
                <c:pt idx="22">
                  <c:v>1.0333</c:v>
                </c:pt>
                <c:pt idx="23">
                  <c:v>1.0334</c:v>
                </c:pt>
                <c:pt idx="24">
                  <c:v>1.0335</c:v>
                </c:pt>
                <c:pt idx="25">
                  <c:v>1.0336</c:v>
                </c:pt>
                <c:pt idx="26">
                  <c:v>1.0337</c:v>
                </c:pt>
                <c:pt idx="27">
                  <c:v>1.0337</c:v>
                </c:pt>
                <c:pt idx="28">
                  <c:v>1.0338</c:v>
                </c:pt>
                <c:pt idx="29">
                  <c:v>1.0339</c:v>
                </c:pt>
                <c:pt idx="30">
                  <c:v>1.0346</c:v>
                </c:pt>
                <c:pt idx="31">
                  <c:v>1.0346</c:v>
                </c:pt>
                <c:pt idx="32">
                  <c:v>1.0347</c:v>
                </c:pt>
                <c:pt idx="33">
                  <c:v>1.0348</c:v>
                </c:pt>
                <c:pt idx="34">
                  <c:v>1.0349</c:v>
                </c:pt>
                <c:pt idx="35">
                  <c:v>1.035</c:v>
                </c:pt>
                <c:pt idx="36">
                  <c:v>1.0352</c:v>
                </c:pt>
                <c:pt idx="37">
                  <c:v>1.0353</c:v>
                </c:pt>
                <c:pt idx="38">
                  <c:v>1.0354</c:v>
                </c:pt>
                <c:pt idx="39">
                  <c:v>1.0355</c:v>
                </c:pt>
                <c:pt idx="40">
                  <c:v>1.0355</c:v>
                </c:pt>
                <c:pt idx="41">
                  <c:v>1.0357</c:v>
                </c:pt>
                <c:pt idx="42">
                  <c:v>1.0358</c:v>
                </c:pt>
                <c:pt idx="43">
                  <c:v>1.0359</c:v>
                </c:pt>
                <c:pt idx="44">
                  <c:v>1.036</c:v>
                </c:pt>
                <c:pt idx="45">
                  <c:v>1.0361</c:v>
                </c:pt>
                <c:pt idx="46">
                  <c:v>1.0363</c:v>
                </c:pt>
                <c:pt idx="47">
                  <c:v>1.0364</c:v>
                </c:pt>
                <c:pt idx="48">
                  <c:v>1.0365</c:v>
                </c:pt>
                <c:pt idx="49">
                  <c:v>1.0366</c:v>
                </c:pt>
                <c:pt idx="50">
                  <c:v>1.0366</c:v>
                </c:pt>
                <c:pt idx="51">
                  <c:v>1.0369</c:v>
                </c:pt>
                <c:pt idx="52">
                  <c:v>1.0369</c:v>
                </c:pt>
                <c:pt idx="53">
                  <c:v>1.037</c:v>
                </c:pt>
                <c:pt idx="54">
                  <c:v>1.0371</c:v>
                </c:pt>
                <c:pt idx="55">
                  <c:v>1.0372</c:v>
                </c:pt>
                <c:pt idx="56">
                  <c:v>1.0374</c:v>
                </c:pt>
                <c:pt idx="57">
                  <c:v>1.0375</c:v>
                </c:pt>
                <c:pt idx="58">
                  <c:v>1.0376</c:v>
                </c:pt>
                <c:pt idx="59">
                  <c:v>1.0377</c:v>
                </c:pt>
                <c:pt idx="60">
                  <c:v>1.0378</c:v>
                </c:pt>
                <c:pt idx="61">
                  <c:v>1.038</c:v>
                </c:pt>
                <c:pt idx="62">
                  <c:v>1.0381</c:v>
                </c:pt>
                <c:pt idx="63">
                  <c:v>1.0381</c:v>
                </c:pt>
                <c:pt idx="64">
                  <c:v>1.0382</c:v>
                </c:pt>
                <c:pt idx="65">
                  <c:v>1.0385</c:v>
                </c:pt>
                <c:pt idx="66">
                  <c:v>1.0386</c:v>
                </c:pt>
                <c:pt idx="67">
                  <c:v>1.0386</c:v>
                </c:pt>
                <c:pt idx="68">
                  <c:v>1.0387</c:v>
                </c:pt>
                <c:pt idx="69">
                  <c:v>1.0388</c:v>
                </c:pt>
                <c:pt idx="70">
                  <c:v>1.03886789</c:v>
                </c:pt>
                <c:pt idx="71">
                  <c:v>1.03908196</c:v>
                </c:pt>
                <c:pt idx="72">
                  <c:v>1.03916042</c:v>
                </c:pt>
                <c:pt idx="73">
                  <c:v>1.0392342</c:v>
                </c:pt>
                <c:pt idx="74">
                  <c:v>1.0393117</c:v>
                </c:pt>
                <c:pt idx="75">
                  <c:v>1.03938705</c:v>
                </c:pt>
                <c:pt idx="76">
                  <c:v>1.03959418</c:v>
                </c:pt>
                <c:pt idx="77">
                  <c:v>1.03967335</c:v>
                </c:pt>
                <c:pt idx="78">
                  <c:v>1.03974661</c:v>
                </c:pt>
                <c:pt idx="79">
                  <c:v>1.03982245</c:v>
                </c:pt>
                <c:pt idx="80">
                  <c:v>1.03989639</c:v>
                </c:pt>
                <c:pt idx="81">
                  <c:v>1.04004924</c:v>
                </c:pt>
                <c:pt idx="82">
                  <c:v>1.04012138</c:v>
                </c:pt>
                <c:pt idx="83">
                  <c:v>1.04020062</c:v>
                </c:pt>
                <c:pt idx="84">
                  <c:v>1.04064457</c:v>
                </c:pt>
                <c:pt idx="85">
                  <c:v>1.04073389</c:v>
                </c:pt>
                <c:pt idx="86">
                  <c:v>1.04080977</c:v>
                </c:pt>
                <c:pt idx="87">
                  <c:v>1.04088494</c:v>
                </c:pt>
                <c:pt idx="88">
                  <c:v>1.04095775</c:v>
                </c:pt>
                <c:pt idx="89">
                  <c:v>1.04103429</c:v>
                </c:pt>
                <c:pt idx="90">
                  <c:v>1.04117177</c:v>
                </c:pt>
                <c:pt idx="91">
                  <c:v>1.04125079</c:v>
                </c:pt>
                <c:pt idx="92">
                  <c:v>1.04132294</c:v>
                </c:pt>
                <c:pt idx="93">
                  <c:v>1.04140055</c:v>
                </c:pt>
                <c:pt idx="94">
                  <c:v>1.04147293</c:v>
                </c:pt>
                <c:pt idx="95">
                  <c:v>1.04168947</c:v>
                </c:pt>
                <c:pt idx="96">
                  <c:v>1.04176587</c:v>
                </c:pt>
                <c:pt idx="97">
                  <c:v>1.04184553</c:v>
                </c:pt>
                <c:pt idx="98">
                  <c:v>1.0419241</c:v>
                </c:pt>
                <c:pt idx="99">
                  <c:v>1.04199683</c:v>
                </c:pt>
                <c:pt idx="100">
                  <c:v>1.04221823</c:v>
                </c:pt>
                <c:pt idx="101">
                  <c:v>1.0422958</c:v>
                </c:pt>
                <c:pt idx="102">
                  <c:v>1.04237765</c:v>
                </c:pt>
                <c:pt idx="103">
                  <c:v>1.04245394</c:v>
                </c:pt>
                <c:pt idx="104">
                  <c:v>1.04252516</c:v>
                </c:pt>
                <c:pt idx="105">
                  <c:v>1.04274548</c:v>
                </c:pt>
                <c:pt idx="106">
                  <c:v>1.04282241</c:v>
                </c:pt>
                <c:pt idx="107">
                  <c:v>1.04290013</c:v>
                </c:pt>
                <c:pt idx="108">
                  <c:v>1.04297081</c:v>
                </c:pt>
                <c:pt idx="109">
                  <c:v>1.04304065</c:v>
                </c:pt>
                <c:pt idx="110">
                  <c:v>1.04332409</c:v>
                </c:pt>
                <c:pt idx="111">
                  <c:v>1.0434003</c:v>
                </c:pt>
                <c:pt idx="112">
                  <c:v>1.04348098</c:v>
                </c:pt>
                <c:pt idx="113">
                  <c:v>1.0435567</c:v>
                </c:pt>
                <c:pt idx="114">
                  <c:v>1.04378446</c:v>
                </c:pt>
                <c:pt idx="115">
                  <c:v>1.04387325</c:v>
                </c:pt>
                <c:pt idx="116">
                  <c:v>1.0439468</c:v>
                </c:pt>
                <c:pt idx="117">
                  <c:v>1.04403777</c:v>
                </c:pt>
                <c:pt idx="118">
                  <c:v>1.04414021</c:v>
                </c:pt>
                <c:pt idx="119">
                  <c:v>1.04436361</c:v>
                </c:pt>
                <c:pt idx="120">
                  <c:v>1.04445091</c:v>
                </c:pt>
                <c:pt idx="121">
                  <c:v>1.04452773</c:v>
                </c:pt>
                <c:pt idx="122">
                  <c:v>1.04461741</c:v>
                </c:pt>
                <c:pt idx="123">
                  <c:v>1.04469971</c:v>
                </c:pt>
                <c:pt idx="124">
                  <c:v>1.04485971</c:v>
                </c:pt>
                <c:pt idx="125">
                  <c:v>1.04493851</c:v>
                </c:pt>
                <c:pt idx="126">
                  <c:v>1.04501459</c:v>
                </c:pt>
                <c:pt idx="127">
                  <c:v>1.04508629</c:v>
                </c:pt>
                <c:pt idx="128">
                  <c:v>1.04516108</c:v>
                </c:pt>
                <c:pt idx="129">
                  <c:v>1.04522857</c:v>
                </c:pt>
                <c:pt idx="130">
                  <c:v>1.0454365</c:v>
                </c:pt>
                <c:pt idx="131">
                  <c:v>1.04551013</c:v>
                </c:pt>
                <c:pt idx="132">
                  <c:v>1.04556457</c:v>
                </c:pt>
                <c:pt idx="133">
                  <c:v>1.04564468</c:v>
                </c:pt>
                <c:pt idx="134">
                  <c:v>1.04571246</c:v>
                </c:pt>
                <c:pt idx="135">
                  <c:v>1.04592874</c:v>
                </c:pt>
                <c:pt idx="136">
                  <c:v>1.04601761</c:v>
                </c:pt>
                <c:pt idx="137">
                  <c:v>1.04610704</c:v>
                </c:pt>
                <c:pt idx="138">
                  <c:v>1.04618603</c:v>
                </c:pt>
                <c:pt idx="139">
                  <c:v>1.04626603</c:v>
                </c:pt>
                <c:pt idx="140">
                  <c:v>1.04646806</c:v>
                </c:pt>
                <c:pt idx="141">
                  <c:v>1.04654829</c:v>
                </c:pt>
                <c:pt idx="142">
                  <c:v>1.04664443</c:v>
                </c:pt>
                <c:pt idx="143">
                  <c:v>1.04673942</c:v>
                </c:pt>
                <c:pt idx="144">
                  <c:v>1.04681329</c:v>
                </c:pt>
                <c:pt idx="145">
                  <c:v>1.04703209</c:v>
                </c:pt>
                <c:pt idx="146">
                  <c:v>1.04712822</c:v>
                </c:pt>
                <c:pt idx="147">
                  <c:v>1.04722693</c:v>
                </c:pt>
                <c:pt idx="148">
                  <c:v>1.04732077</c:v>
                </c:pt>
                <c:pt idx="149">
                  <c:v>1.04741004</c:v>
                </c:pt>
                <c:pt idx="150">
                  <c:v>1.04762522</c:v>
                </c:pt>
                <c:pt idx="151">
                  <c:v>1.04772191</c:v>
                </c:pt>
                <c:pt idx="152">
                  <c:v>1.04782316</c:v>
                </c:pt>
                <c:pt idx="153">
                  <c:v>1.04787144</c:v>
                </c:pt>
                <c:pt idx="154">
                  <c:v>1.04795724</c:v>
                </c:pt>
                <c:pt idx="155">
                  <c:v>1.0481012</c:v>
                </c:pt>
                <c:pt idx="156">
                  <c:v>1.04812083</c:v>
                </c:pt>
                <c:pt idx="157">
                  <c:v>1.04806376</c:v>
                </c:pt>
                <c:pt idx="158">
                  <c:v>1.04817316</c:v>
                </c:pt>
                <c:pt idx="159">
                  <c:v>1.04831577</c:v>
                </c:pt>
                <c:pt idx="160">
                  <c:v>1.04852339</c:v>
                </c:pt>
                <c:pt idx="161">
                  <c:v>1.04861093</c:v>
                </c:pt>
                <c:pt idx="162">
                  <c:v>1.04869745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日开1号!$E$1</c:f>
              <c:strCache>
                <c:ptCount val="1"/>
                <c:pt idx="0">
                  <c:v>最大值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149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日开1号!$A$2:$A$164</c:f>
              <c:numCache>
                <c:formatCode>yyyy/m/d</c:formatCode>
                <c:ptCount val="163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45509</c:v>
                </c:pt>
                <c:pt idx="151" c:formatCode="yyyy/m/d">
                  <c:v>45510</c:v>
                </c:pt>
                <c:pt idx="152" c:formatCode="yyyy/m/d">
                  <c:v>45511</c:v>
                </c:pt>
                <c:pt idx="153" c:formatCode="yyyy/m/d">
                  <c:v>45512</c:v>
                </c:pt>
                <c:pt idx="154" c:formatCode="yyyy/m/d">
                  <c:v>45513</c:v>
                </c:pt>
                <c:pt idx="155" c:formatCode="yyyy/m/d">
                  <c:v>45516</c:v>
                </c:pt>
                <c:pt idx="156" c:formatCode="yyyy/m/d">
                  <c:v>45517</c:v>
                </c:pt>
                <c:pt idx="157" c:formatCode="yyyy/m/d">
                  <c:v>45518</c:v>
                </c:pt>
                <c:pt idx="158" c:formatCode="yyyy/m/d">
                  <c:v>45519</c:v>
                </c:pt>
                <c:pt idx="159" c:formatCode="yyyy/m/d">
                  <c:v>45520</c:v>
                </c:pt>
                <c:pt idx="160" c:formatCode="yyyy/m/d">
                  <c:v>45523</c:v>
                </c:pt>
                <c:pt idx="161" c:formatCode="yyyy/m/d">
                  <c:v>45524</c:v>
                </c:pt>
                <c:pt idx="162" c:formatCode="yyyy/m/d">
                  <c:v>45525</c:v>
                </c:pt>
              </c:numCache>
            </c:numRef>
          </c:cat>
          <c:val>
            <c:numRef>
              <c:f>日开1号!$E$2:$E$164</c:f>
              <c:numCache>
                <c:formatCode>0.0000_);[Red]\(0.0000\)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1.04869745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815744"/>
        <c:axId val="308817280"/>
      </c:lineChart>
      <c:dateAx>
        <c:axId val="308815744"/>
        <c:scaling>
          <c:orientation val="minMax"/>
          <c:max val="45534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8817280"/>
        <c:crosses val="autoZero"/>
        <c:auto val="0"/>
        <c:lblOffset val="1"/>
        <c:baseTimeUnit val="days"/>
        <c:majorUnit val="58"/>
        <c:majorTimeUnit val="days"/>
      </c:dateAx>
      <c:valAx>
        <c:axId val="308817280"/>
        <c:scaling>
          <c:orientation val="minMax"/>
          <c:min val="1.02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8815744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bg2">
              <a:alpha val="0"/>
            </a:schemeClr>
          </a:outerShdw>
        </a:effec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zh-CN" altLang="en-US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日开</a:t>
            </a:r>
            <a:r>
              <a:rPr lang="en-US" altLang="zh-CN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en-US">
                <a:latin typeface="仿宋" panose="02010609060101010101" pitchFamily="49" charset="-122"/>
                <a:ea typeface="仿宋" panose="02010609060101010101" pitchFamily="49" charset="-122"/>
              </a:rPr>
              <a:t>产品累计净值走势图</a:t>
            </a:r>
            <a:endParaRPr lang="zh-CN" altLang="en-US"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5"/>
          <c:h val="0.623574083696405"/>
        </c:manualLayout>
      </c:layout>
      <c:lineChart>
        <c:grouping val="standard"/>
        <c:varyColors val="0"/>
        <c:ser>
          <c:idx val="0"/>
          <c:order val="0"/>
          <c:tx>
            <c:strRef>
              <c:f>日开2号!$D$1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日开2号!$A$2:$A$164</c:f>
              <c:numCache>
                <c:formatCode>yyyy/m/d</c:formatCode>
                <c:ptCount val="163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45509</c:v>
                </c:pt>
                <c:pt idx="151" c:formatCode="yyyy/m/d">
                  <c:v>45510</c:v>
                </c:pt>
                <c:pt idx="152" c:formatCode="yyyy/m/d">
                  <c:v>45511</c:v>
                </c:pt>
                <c:pt idx="153" c:formatCode="yyyy/m/d">
                  <c:v>45512</c:v>
                </c:pt>
                <c:pt idx="154" c:formatCode="yyyy/m/d">
                  <c:v>45513</c:v>
                </c:pt>
                <c:pt idx="155" c:formatCode="yyyy/m/d">
                  <c:v>45516</c:v>
                </c:pt>
                <c:pt idx="156" c:formatCode="yyyy/m/d">
                  <c:v>45517</c:v>
                </c:pt>
                <c:pt idx="157" c:formatCode="yyyy/m/d">
                  <c:v>45518</c:v>
                </c:pt>
                <c:pt idx="158" c:formatCode="yyyy/m/d">
                  <c:v>45519</c:v>
                </c:pt>
                <c:pt idx="159" c:formatCode="yyyy/m/d">
                  <c:v>45520</c:v>
                </c:pt>
                <c:pt idx="160" c:formatCode="yyyy/m/d">
                  <c:v>45523</c:v>
                </c:pt>
                <c:pt idx="161" c:formatCode="yyyy/m/d">
                  <c:v>45524</c:v>
                </c:pt>
                <c:pt idx="162" c:formatCode="yyyy/m/d">
                  <c:v>45525</c:v>
                </c:pt>
              </c:numCache>
            </c:numRef>
          </c:cat>
          <c:val>
            <c:numRef>
              <c:f>日开2号!$D$2:$D$164</c:f>
              <c:numCache>
                <c:formatCode>0.0000_);[Red]\(0.0000\)</c:formatCode>
                <c:ptCount val="163"/>
                <c:pt idx="0">
                  <c:v>1.0252</c:v>
                </c:pt>
                <c:pt idx="1">
                  <c:v>1.0252</c:v>
                </c:pt>
                <c:pt idx="2">
                  <c:v>1.0253</c:v>
                </c:pt>
                <c:pt idx="3">
                  <c:v>1.0254</c:v>
                </c:pt>
                <c:pt idx="4">
                  <c:v>1.0256</c:v>
                </c:pt>
                <c:pt idx="5">
                  <c:v>1.0257</c:v>
                </c:pt>
                <c:pt idx="6">
                  <c:v>1.0258</c:v>
                </c:pt>
                <c:pt idx="7">
                  <c:v>1.0259</c:v>
                </c:pt>
                <c:pt idx="8">
                  <c:v>1.026</c:v>
                </c:pt>
                <c:pt idx="9">
                  <c:v>1.0262</c:v>
                </c:pt>
                <c:pt idx="10">
                  <c:v>1.0263</c:v>
                </c:pt>
                <c:pt idx="11">
                  <c:v>1.0264</c:v>
                </c:pt>
                <c:pt idx="12">
                  <c:v>1.0264</c:v>
                </c:pt>
                <c:pt idx="13">
                  <c:v>1.0265</c:v>
                </c:pt>
                <c:pt idx="14">
                  <c:v>1.0268</c:v>
                </c:pt>
                <c:pt idx="15">
                  <c:v>1.0268</c:v>
                </c:pt>
                <c:pt idx="16">
                  <c:v>1.0269</c:v>
                </c:pt>
                <c:pt idx="17">
                  <c:v>1.027</c:v>
                </c:pt>
                <c:pt idx="18">
                  <c:v>1.0271</c:v>
                </c:pt>
                <c:pt idx="19">
                  <c:v>1.0273</c:v>
                </c:pt>
                <c:pt idx="20">
                  <c:v>1.0274</c:v>
                </c:pt>
                <c:pt idx="21">
                  <c:v>1.0275</c:v>
                </c:pt>
                <c:pt idx="22">
                  <c:v>1.0276</c:v>
                </c:pt>
                <c:pt idx="23">
                  <c:v>1.0277</c:v>
                </c:pt>
                <c:pt idx="24">
                  <c:v>1.0278</c:v>
                </c:pt>
                <c:pt idx="25">
                  <c:v>1.0279</c:v>
                </c:pt>
                <c:pt idx="26">
                  <c:v>1.028</c:v>
                </c:pt>
                <c:pt idx="27">
                  <c:v>1.0281</c:v>
                </c:pt>
                <c:pt idx="28">
                  <c:v>1.0281</c:v>
                </c:pt>
                <c:pt idx="29">
                  <c:v>1.0282</c:v>
                </c:pt>
                <c:pt idx="30">
                  <c:v>1.0289</c:v>
                </c:pt>
                <c:pt idx="31">
                  <c:v>1.029</c:v>
                </c:pt>
                <c:pt idx="32">
                  <c:v>1.0291</c:v>
                </c:pt>
                <c:pt idx="33">
                  <c:v>1.0292</c:v>
                </c:pt>
                <c:pt idx="34">
                  <c:v>1.0292</c:v>
                </c:pt>
                <c:pt idx="35">
                  <c:v>1.0293</c:v>
                </c:pt>
                <c:pt idx="36">
                  <c:v>1.0295</c:v>
                </c:pt>
                <c:pt idx="37">
                  <c:v>1.0296</c:v>
                </c:pt>
                <c:pt idx="38">
                  <c:v>1.0297</c:v>
                </c:pt>
                <c:pt idx="39">
                  <c:v>1.0298</c:v>
                </c:pt>
                <c:pt idx="40">
                  <c:v>1.0299</c:v>
                </c:pt>
                <c:pt idx="41">
                  <c:v>1.0301</c:v>
                </c:pt>
                <c:pt idx="42">
                  <c:v>1.0302</c:v>
                </c:pt>
                <c:pt idx="43">
                  <c:v>1.0303</c:v>
                </c:pt>
                <c:pt idx="44">
                  <c:v>1.0303</c:v>
                </c:pt>
                <c:pt idx="45">
                  <c:v>1.0304</c:v>
                </c:pt>
                <c:pt idx="46">
                  <c:v>1.0306</c:v>
                </c:pt>
                <c:pt idx="47">
                  <c:v>1.0307</c:v>
                </c:pt>
                <c:pt idx="48">
                  <c:v>1.0308</c:v>
                </c:pt>
                <c:pt idx="49">
                  <c:v>1.0309</c:v>
                </c:pt>
                <c:pt idx="50">
                  <c:v>1.0309</c:v>
                </c:pt>
                <c:pt idx="51">
                  <c:v>1.0312</c:v>
                </c:pt>
                <c:pt idx="52">
                  <c:v>1.0312</c:v>
                </c:pt>
                <c:pt idx="53">
                  <c:v>1.0313</c:v>
                </c:pt>
                <c:pt idx="54">
                  <c:v>1.0314</c:v>
                </c:pt>
                <c:pt idx="55">
                  <c:v>1.0315</c:v>
                </c:pt>
                <c:pt idx="56">
                  <c:v>1.0317</c:v>
                </c:pt>
                <c:pt idx="57">
                  <c:v>1.0318</c:v>
                </c:pt>
                <c:pt idx="58">
                  <c:v>1.0319</c:v>
                </c:pt>
                <c:pt idx="59">
                  <c:v>1.032</c:v>
                </c:pt>
                <c:pt idx="60">
                  <c:v>1.0321</c:v>
                </c:pt>
                <c:pt idx="61">
                  <c:v>1.0323</c:v>
                </c:pt>
                <c:pt idx="62">
                  <c:v>1.0324</c:v>
                </c:pt>
                <c:pt idx="63">
                  <c:v>1.0324</c:v>
                </c:pt>
                <c:pt idx="64">
                  <c:v>1.0325</c:v>
                </c:pt>
                <c:pt idx="65">
                  <c:v>1.0328</c:v>
                </c:pt>
                <c:pt idx="66">
                  <c:v>1.0329</c:v>
                </c:pt>
                <c:pt idx="67">
                  <c:v>1.033</c:v>
                </c:pt>
                <c:pt idx="68">
                  <c:v>1.033</c:v>
                </c:pt>
                <c:pt idx="69">
                  <c:v>1.0331</c:v>
                </c:pt>
                <c:pt idx="70">
                  <c:v>1.0331835</c:v>
                </c:pt>
                <c:pt idx="71">
                  <c:v>1.03339488</c:v>
                </c:pt>
                <c:pt idx="72">
                  <c:v>1.03347323</c:v>
                </c:pt>
                <c:pt idx="73">
                  <c:v>1.03354903</c:v>
                </c:pt>
                <c:pt idx="74">
                  <c:v>1.03362842</c:v>
                </c:pt>
                <c:pt idx="75">
                  <c:v>1.03370509</c:v>
                </c:pt>
                <c:pt idx="76">
                  <c:v>1.03392918</c:v>
                </c:pt>
                <c:pt idx="77">
                  <c:v>1.03401167</c:v>
                </c:pt>
                <c:pt idx="78">
                  <c:v>1.03408927</c:v>
                </c:pt>
                <c:pt idx="79">
                  <c:v>1.03416774</c:v>
                </c:pt>
                <c:pt idx="80">
                  <c:v>1.03424376</c:v>
                </c:pt>
                <c:pt idx="81">
                  <c:v>1.03440091</c:v>
                </c:pt>
                <c:pt idx="82">
                  <c:v>1.03448259</c:v>
                </c:pt>
                <c:pt idx="83">
                  <c:v>1.03456817</c:v>
                </c:pt>
                <c:pt idx="84">
                  <c:v>1.03501798</c:v>
                </c:pt>
                <c:pt idx="85">
                  <c:v>1.03510487</c:v>
                </c:pt>
                <c:pt idx="86">
                  <c:v>1.03517091</c:v>
                </c:pt>
                <c:pt idx="87">
                  <c:v>1.03523877</c:v>
                </c:pt>
                <c:pt idx="88">
                  <c:v>1.03531053</c:v>
                </c:pt>
                <c:pt idx="89">
                  <c:v>1.03538586</c:v>
                </c:pt>
                <c:pt idx="90">
                  <c:v>1.03552201</c:v>
                </c:pt>
                <c:pt idx="91">
                  <c:v>1.03560022</c:v>
                </c:pt>
                <c:pt idx="92">
                  <c:v>1.03567276</c:v>
                </c:pt>
                <c:pt idx="93">
                  <c:v>1.03575047</c:v>
                </c:pt>
                <c:pt idx="94">
                  <c:v>1.03582332</c:v>
                </c:pt>
                <c:pt idx="95">
                  <c:v>1.03604124</c:v>
                </c:pt>
                <c:pt idx="96">
                  <c:v>1.03611835</c:v>
                </c:pt>
                <c:pt idx="97">
                  <c:v>1.03619698</c:v>
                </c:pt>
                <c:pt idx="98">
                  <c:v>1.03627422</c:v>
                </c:pt>
                <c:pt idx="99">
                  <c:v>1.03634564</c:v>
                </c:pt>
                <c:pt idx="100">
                  <c:v>1.03656642</c:v>
                </c:pt>
                <c:pt idx="101">
                  <c:v>1.03664148</c:v>
                </c:pt>
                <c:pt idx="102">
                  <c:v>1.03672399</c:v>
                </c:pt>
                <c:pt idx="103">
                  <c:v>1.03680103</c:v>
                </c:pt>
                <c:pt idx="104">
                  <c:v>1.03687382</c:v>
                </c:pt>
                <c:pt idx="105">
                  <c:v>1.03709657</c:v>
                </c:pt>
                <c:pt idx="106">
                  <c:v>1.03717305</c:v>
                </c:pt>
                <c:pt idx="107">
                  <c:v>1.03725107</c:v>
                </c:pt>
                <c:pt idx="108">
                  <c:v>1.03732151</c:v>
                </c:pt>
                <c:pt idx="109">
                  <c:v>1.03739172</c:v>
                </c:pt>
                <c:pt idx="110">
                  <c:v>1.03767179</c:v>
                </c:pt>
                <c:pt idx="111">
                  <c:v>1.03774818</c:v>
                </c:pt>
                <c:pt idx="112">
                  <c:v>1.03783091</c:v>
                </c:pt>
                <c:pt idx="113">
                  <c:v>1.03790441</c:v>
                </c:pt>
                <c:pt idx="114">
                  <c:v>1.03812654</c:v>
                </c:pt>
                <c:pt idx="115">
                  <c:v>1.03821169</c:v>
                </c:pt>
                <c:pt idx="116">
                  <c:v>1.03828406</c:v>
                </c:pt>
                <c:pt idx="117">
                  <c:v>1.03837134</c:v>
                </c:pt>
                <c:pt idx="118">
                  <c:v>1.03846473</c:v>
                </c:pt>
                <c:pt idx="119">
                  <c:v>1.0386856</c:v>
                </c:pt>
                <c:pt idx="120">
                  <c:v>1.0387765</c:v>
                </c:pt>
                <c:pt idx="121">
                  <c:v>1.03885245</c:v>
                </c:pt>
                <c:pt idx="122">
                  <c:v>1.03894046</c:v>
                </c:pt>
                <c:pt idx="123">
                  <c:v>1.03902272</c:v>
                </c:pt>
                <c:pt idx="124">
                  <c:v>1.03918129</c:v>
                </c:pt>
                <c:pt idx="125">
                  <c:v>1.03926054</c:v>
                </c:pt>
                <c:pt idx="126">
                  <c:v>1.03933592</c:v>
                </c:pt>
                <c:pt idx="127">
                  <c:v>1.03940949</c:v>
                </c:pt>
                <c:pt idx="128">
                  <c:v>1.03948673</c:v>
                </c:pt>
                <c:pt idx="129">
                  <c:v>1.03956081</c:v>
                </c:pt>
                <c:pt idx="130">
                  <c:v>1.0397814</c:v>
                </c:pt>
                <c:pt idx="131">
                  <c:v>1.03986338</c:v>
                </c:pt>
                <c:pt idx="132">
                  <c:v>1.03993043</c:v>
                </c:pt>
                <c:pt idx="133">
                  <c:v>1.04000675</c:v>
                </c:pt>
                <c:pt idx="134">
                  <c:v>1.04007868</c:v>
                </c:pt>
                <c:pt idx="135">
                  <c:v>1.04029754</c:v>
                </c:pt>
                <c:pt idx="136">
                  <c:v>1.04037929</c:v>
                </c:pt>
                <c:pt idx="137">
                  <c:v>1.04045729</c:v>
                </c:pt>
                <c:pt idx="138">
                  <c:v>1.04053371</c:v>
                </c:pt>
                <c:pt idx="139">
                  <c:v>1.04061172</c:v>
                </c:pt>
                <c:pt idx="140">
                  <c:v>1.04084989</c:v>
                </c:pt>
                <c:pt idx="141">
                  <c:v>1.04092709</c:v>
                </c:pt>
                <c:pt idx="142">
                  <c:v>1.04101534</c:v>
                </c:pt>
                <c:pt idx="143">
                  <c:v>1.04111055</c:v>
                </c:pt>
                <c:pt idx="144">
                  <c:v>1.04118562</c:v>
                </c:pt>
                <c:pt idx="145">
                  <c:v>1.0414057</c:v>
                </c:pt>
                <c:pt idx="146">
                  <c:v>1.04150541</c:v>
                </c:pt>
                <c:pt idx="147">
                  <c:v>1.04161014</c:v>
                </c:pt>
                <c:pt idx="148">
                  <c:v>1.04170031</c:v>
                </c:pt>
                <c:pt idx="149">
                  <c:v>1.04179208</c:v>
                </c:pt>
                <c:pt idx="150">
                  <c:v>1.04202134</c:v>
                </c:pt>
                <c:pt idx="151">
                  <c:v>1.04212012</c:v>
                </c:pt>
                <c:pt idx="152">
                  <c:v>1.0422234</c:v>
                </c:pt>
                <c:pt idx="153">
                  <c:v>1.0422738</c:v>
                </c:pt>
                <c:pt idx="154">
                  <c:v>1.04236258</c:v>
                </c:pt>
                <c:pt idx="155">
                  <c:v>1.0425106</c:v>
                </c:pt>
                <c:pt idx="156">
                  <c:v>1.04252925</c:v>
                </c:pt>
                <c:pt idx="157">
                  <c:v>1.04247088</c:v>
                </c:pt>
                <c:pt idx="158">
                  <c:v>1.04258138</c:v>
                </c:pt>
                <c:pt idx="159">
                  <c:v>1.04272466</c:v>
                </c:pt>
                <c:pt idx="160">
                  <c:v>1.0429369</c:v>
                </c:pt>
                <c:pt idx="161">
                  <c:v>1.04302596</c:v>
                </c:pt>
                <c:pt idx="162">
                  <c:v>1.04311167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日开2号!$E$1</c:f>
              <c:strCache>
                <c:ptCount val="1"/>
                <c:pt idx="0">
                  <c:v>最大值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149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日开2号!$A$2:$A$164</c:f>
              <c:numCache>
                <c:formatCode>yyyy/m/d</c:formatCode>
                <c:ptCount val="163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45509</c:v>
                </c:pt>
                <c:pt idx="151" c:formatCode="yyyy/m/d">
                  <c:v>45510</c:v>
                </c:pt>
                <c:pt idx="152" c:formatCode="yyyy/m/d">
                  <c:v>45511</c:v>
                </c:pt>
                <c:pt idx="153" c:formatCode="yyyy/m/d">
                  <c:v>45512</c:v>
                </c:pt>
                <c:pt idx="154" c:formatCode="yyyy/m/d">
                  <c:v>45513</c:v>
                </c:pt>
                <c:pt idx="155" c:formatCode="yyyy/m/d">
                  <c:v>45516</c:v>
                </c:pt>
                <c:pt idx="156" c:formatCode="yyyy/m/d">
                  <c:v>45517</c:v>
                </c:pt>
                <c:pt idx="157" c:formatCode="yyyy/m/d">
                  <c:v>45518</c:v>
                </c:pt>
                <c:pt idx="158" c:formatCode="yyyy/m/d">
                  <c:v>45519</c:v>
                </c:pt>
                <c:pt idx="159" c:formatCode="yyyy/m/d">
                  <c:v>45520</c:v>
                </c:pt>
                <c:pt idx="160" c:formatCode="yyyy/m/d">
                  <c:v>45523</c:v>
                </c:pt>
                <c:pt idx="161" c:formatCode="yyyy/m/d">
                  <c:v>45524</c:v>
                </c:pt>
                <c:pt idx="162" c:formatCode="yyyy/m/d">
                  <c:v>45525</c:v>
                </c:pt>
              </c:numCache>
            </c:numRef>
          </c:cat>
          <c:val>
            <c:numRef>
              <c:f>日开2号!$E$2:$E$164</c:f>
              <c:numCache>
                <c:formatCode>0.0000_);[Red]\(0.0000\)</c:formatCode>
                <c:ptCount val="1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1.04311167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757248"/>
        <c:axId val="308758784"/>
      </c:lineChart>
      <c:dateAx>
        <c:axId val="308757248"/>
        <c:scaling>
          <c:orientation val="minMax"/>
          <c:max val="45527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8758784"/>
        <c:crosses val="autoZero"/>
        <c:auto val="0"/>
        <c:lblOffset val="1"/>
        <c:baseTimeUnit val="days"/>
        <c:majorUnit val="58"/>
        <c:majorTimeUnit val="days"/>
      </c:dateAx>
      <c:valAx>
        <c:axId val="308758784"/>
        <c:scaling>
          <c:orientation val="minMax"/>
          <c:min val="1.02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8757248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bg2">
              <a:alpha val="0"/>
            </a:schemeClr>
          </a:outerShdw>
        </a:effec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zh-CN" altLang="en-US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日开</a:t>
            </a:r>
            <a:r>
              <a:rPr lang="en-US" altLang="zh-CN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en-US">
                <a:latin typeface="仿宋" panose="02010609060101010101" pitchFamily="49" charset="-122"/>
                <a:ea typeface="仿宋" panose="02010609060101010101" pitchFamily="49" charset="-122"/>
              </a:rPr>
              <a:t>产品累计净值走势图</a:t>
            </a:r>
            <a:endParaRPr lang="zh-CN" altLang="en-US"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5"/>
          <c:h val="0.623574083696405"/>
        </c:manualLayout>
      </c:layout>
      <c:lineChart>
        <c:grouping val="standard"/>
        <c:varyColors val="0"/>
        <c:ser>
          <c:idx val="0"/>
          <c:order val="0"/>
          <c:tx>
            <c:strRef>
              <c:f>日开7号!$D$1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日开7号!$A$2:$A$168</c:f>
              <c:numCache>
                <c:formatCode>yyyy/m/d</c:formatCode>
                <c:ptCount val="167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45507</c:v>
                </c:pt>
                <c:pt idx="151" c:formatCode="yyyy/m/d">
                  <c:v>45508</c:v>
                </c:pt>
                <c:pt idx="152" c:formatCode="yyyy/m/d">
                  <c:v>45509</c:v>
                </c:pt>
                <c:pt idx="153" c:formatCode="yyyy/m/d">
                  <c:v>45510</c:v>
                </c:pt>
                <c:pt idx="154" c:formatCode="yyyy/m/d">
                  <c:v>45511</c:v>
                </c:pt>
                <c:pt idx="155" c:formatCode="yyyy/m/d">
                  <c:v>45512</c:v>
                </c:pt>
                <c:pt idx="156" c:formatCode="yyyy/m/d">
                  <c:v>45513</c:v>
                </c:pt>
                <c:pt idx="157" c:formatCode="yyyy/m/d">
                  <c:v>45514</c:v>
                </c:pt>
                <c:pt idx="158" c:formatCode="yyyy/m/d">
                  <c:v>45515</c:v>
                </c:pt>
                <c:pt idx="159" c:formatCode="yyyy/m/d">
                  <c:v>45516</c:v>
                </c:pt>
                <c:pt idx="160" c:formatCode="yyyy/m/d">
                  <c:v>45517</c:v>
                </c:pt>
                <c:pt idx="161" c:formatCode="yyyy/m/d">
                  <c:v>45518</c:v>
                </c:pt>
                <c:pt idx="162" c:formatCode="yyyy/m/d">
                  <c:v>45519</c:v>
                </c:pt>
                <c:pt idx="163" c:formatCode="yyyy/m/d">
                  <c:v>45520</c:v>
                </c:pt>
                <c:pt idx="164" c:formatCode="yyyy/m/d">
                  <c:v>45521</c:v>
                </c:pt>
                <c:pt idx="165" c:formatCode="yyyy/m/d">
                  <c:v>45522</c:v>
                </c:pt>
                <c:pt idx="166" c:formatCode="yyyy/m/d">
                  <c:v>45523</c:v>
                </c:pt>
              </c:numCache>
            </c:numRef>
          </c:cat>
          <c:val>
            <c:numRef>
              <c:f>日开7号!$D$2:$D$168</c:f>
              <c:numCache>
                <c:formatCode>0.00000_);[Red]\(0.00000\)</c:formatCode>
                <c:ptCount val="167"/>
                <c:pt idx="0">
                  <c:v>1.0006</c:v>
                </c:pt>
                <c:pt idx="1">
                  <c:v>1.0007</c:v>
                </c:pt>
                <c:pt idx="2">
                  <c:v>1.0008</c:v>
                </c:pt>
                <c:pt idx="3">
                  <c:v>1.0009</c:v>
                </c:pt>
                <c:pt idx="4">
                  <c:v>1.0012</c:v>
                </c:pt>
                <c:pt idx="5">
                  <c:v>1.0013</c:v>
                </c:pt>
                <c:pt idx="6">
                  <c:v>1.0014</c:v>
                </c:pt>
                <c:pt idx="7">
                  <c:v>1.0014</c:v>
                </c:pt>
                <c:pt idx="8">
                  <c:v>1.0015</c:v>
                </c:pt>
                <c:pt idx="9">
                  <c:v>1.0017</c:v>
                </c:pt>
                <c:pt idx="10">
                  <c:v>1.0018</c:v>
                </c:pt>
                <c:pt idx="11">
                  <c:v>1.0019</c:v>
                </c:pt>
                <c:pt idx="12">
                  <c:v>1.002</c:v>
                </c:pt>
                <c:pt idx="13">
                  <c:v>1.0021</c:v>
                </c:pt>
                <c:pt idx="14">
                  <c:v>1.0023</c:v>
                </c:pt>
                <c:pt idx="15">
                  <c:v>1.0024</c:v>
                </c:pt>
                <c:pt idx="16">
                  <c:v>1.0025</c:v>
                </c:pt>
                <c:pt idx="17">
                  <c:v>1.0026</c:v>
                </c:pt>
                <c:pt idx="18">
                  <c:v>1.0026</c:v>
                </c:pt>
                <c:pt idx="19">
                  <c:v>1.0028</c:v>
                </c:pt>
                <c:pt idx="20">
                  <c:v>1.0029</c:v>
                </c:pt>
                <c:pt idx="21">
                  <c:v>1.003</c:v>
                </c:pt>
                <c:pt idx="22">
                  <c:v>1.0031</c:v>
                </c:pt>
                <c:pt idx="23">
                  <c:v>1.0032</c:v>
                </c:pt>
                <c:pt idx="24">
                  <c:v>1.0033</c:v>
                </c:pt>
                <c:pt idx="25">
                  <c:v>1.0034</c:v>
                </c:pt>
                <c:pt idx="26">
                  <c:v>1.0035</c:v>
                </c:pt>
                <c:pt idx="27">
                  <c:v>1.0036</c:v>
                </c:pt>
                <c:pt idx="28">
                  <c:v>1.0037</c:v>
                </c:pt>
                <c:pt idx="29">
                  <c:v>1.0037</c:v>
                </c:pt>
                <c:pt idx="30">
                  <c:v>1.0044</c:v>
                </c:pt>
                <c:pt idx="31">
                  <c:v>1.0045</c:v>
                </c:pt>
                <c:pt idx="32">
                  <c:v>1.0046</c:v>
                </c:pt>
                <c:pt idx="33">
                  <c:v>1.0047</c:v>
                </c:pt>
                <c:pt idx="34">
                  <c:v>1.0047</c:v>
                </c:pt>
                <c:pt idx="35">
                  <c:v>1.0048</c:v>
                </c:pt>
                <c:pt idx="36">
                  <c:v>1.005</c:v>
                </c:pt>
                <c:pt idx="37">
                  <c:v>1.0051</c:v>
                </c:pt>
                <c:pt idx="38">
                  <c:v>1.0052</c:v>
                </c:pt>
                <c:pt idx="39">
                  <c:v>1.0053</c:v>
                </c:pt>
                <c:pt idx="40">
                  <c:v>1.0054</c:v>
                </c:pt>
                <c:pt idx="41">
                  <c:v>1.0056</c:v>
                </c:pt>
                <c:pt idx="42">
                  <c:v>1.0057</c:v>
                </c:pt>
                <c:pt idx="43">
                  <c:v>1.0058</c:v>
                </c:pt>
                <c:pt idx="44">
                  <c:v>1.0058</c:v>
                </c:pt>
                <c:pt idx="45">
                  <c:v>1.0059</c:v>
                </c:pt>
                <c:pt idx="46">
                  <c:v>1.0061</c:v>
                </c:pt>
                <c:pt idx="47">
                  <c:v>1.0062</c:v>
                </c:pt>
                <c:pt idx="48">
                  <c:v>1.0063</c:v>
                </c:pt>
                <c:pt idx="49">
                  <c:v>1.0064</c:v>
                </c:pt>
                <c:pt idx="50">
                  <c:v>1.0064</c:v>
                </c:pt>
                <c:pt idx="51">
                  <c:v>1.0067</c:v>
                </c:pt>
                <c:pt idx="52">
                  <c:v>1.0067</c:v>
                </c:pt>
                <c:pt idx="53">
                  <c:v>1.0068</c:v>
                </c:pt>
                <c:pt idx="54">
                  <c:v>1.0069</c:v>
                </c:pt>
                <c:pt idx="55">
                  <c:v>1.007</c:v>
                </c:pt>
                <c:pt idx="56">
                  <c:v>1.0072</c:v>
                </c:pt>
                <c:pt idx="57">
                  <c:v>1.0073</c:v>
                </c:pt>
                <c:pt idx="58">
                  <c:v>1.0074</c:v>
                </c:pt>
                <c:pt idx="59">
                  <c:v>1.0074</c:v>
                </c:pt>
                <c:pt idx="60">
                  <c:v>1.0076</c:v>
                </c:pt>
                <c:pt idx="61">
                  <c:v>1.0077</c:v>
                </c:pt>
                <c:pt idx="62">
                  <c:v>1.0078</c:v>
                </c:pt>
                <c:pt idx="63">
                  <c:v>1.0079</c:v>
                </c:pt>
                <c:pt idx="64">
                  <c:v>1.0079</c:v>
                </c:pt>
                <c:pt idx="65">
                  <c:v>1.0082</c:v>
                </c:pt>
                <c:pt idx="66">
                  <c:v>1.0082</c:v>
                </c:pt>
                <c:pt idx="67">
                  <c:v>1.0083</c:v>
                </c:pt>
                <c:pt idx="68">
                  <c:v>1.0084</c:v>
                </c:pt>
                <c:pt idx="69">
                  <c:v>1.0085</c:v>
                </c:pt>
                <c:pt idx="70">
                  <c:v>1.00852978</c:v>
                </c:pt>
                <c:pt idx="71">
                  <c:v>1.00874299</c:v>
                </c:pt>
                <c:pt idx="72">
                  <c:v>1.00882557</c:v>
                </c:pt>
                <c:pt idx="73">
                  <c:v>1.00890113</c:v>
                </c:pt>
                <c:pt idx="74">
                  <c:v>1.00898226</c:v>
                </c:pt>
                <c:pt idx="75">
                  <c:v>1.00905863</c:v>
                </c:pt>
                <c:pt idx="76">
                  <c:v>1.00928311</c:v>
                </c:pt>
                <c:pt idx="77">
                  <c:v>1.00936345</c:v>
                </c:pt>
                <c:pt idx="78">
                  <c:v>1.00943703</c:v>
                </c:pt>
                <c:pt idx="79">
                  <c:v>1.00951251</c:v>
                </c:pt>
                <c:pt idx="80">
                  <c:v>1.00958403</c:v>
                </c:pt>
                <c:pt idx="81">
                  <c:v>1.00973204</c:v>
                </c:pt>
                <c:pt idx="82">
                  <c:v>1.00980011</c:v>
                </c:pt>
                <c:pt idx="83">
                  <c:v>1.00987183</c:v>
                </c:pt>
                <c:pt idx="84">
                  <c:v>1.01028222</c:v>
                </c:pt>
                <c:pt idx="85">
                  <c:v>1.01036049</c:v>
                </c:pt>
                <c:pt idx="86">
                  <c:v>1.0104312</c:v>
                </c:pt>
                <c:pt idx="87">
                  <c:v>1.01050452</c:v>
                </c:pt>
                <c:pt idx="88">
                  <c:v>1.01057576</c:v>
                </c:pt>
                <c:pt idx="89">
                  <c:v>1.01065091</c:v>
                </c:pt>
                <c:pt idx="90">
                  <c:v>1.01078743</c:v>
                </c:pt>
                <c:pt idx="91">
                  <c:v>1.01086742</c:v>
                </c:pt>
                <c:pt idx="92">
                  <c:v>1.01093924</c:v>
                </c:pt>
                <c:pt idx="93">
                  <c:v>1.0110149</c:v>
                </c:pt>
                <c:pt idx="94">
                  <c:v>1.01108183</c:v>
                </c:pt>
                <c:pt idx="95">
                  <c:v>1.01128286</c:v>
                </c:pt>
                <c:pt idx="96">
                  <c:v>1.01135714</c:v>
                </c:pt>
                <c:pt idx="97">
                  <c:v>1.01143756</c:v>
                </c:pt>
                <c:pt idx="98">
                  <c:v>1.01150244</c:v>
                </c:pt>
                <c:pt idx="99">
                  <c:v>1.01156393</c:v>
                </c:pt>
                <c:pt idx="100">
                  <c:v>1.01176761</c:v>
                </c:pt>
                <c:pt idx="101">
                  <c:v>1.01183901</c:v>
                </c:pt>
                <c:pt idx="102">
                  <c:v>1.01191791</c:v>
                </c:pt>
                <c:pt idx="103">
                  <c:v>1.01199243</c:v>
                </c:pt>
                <c:pt idx="104">
                  <c:v>1.01206343</c:v>
                </c:pt>
                <c:pt idx="105">
                  <c:v>1.01228489</c:v>
                </c:pt>
                <c:pt idx="106">
                  <c:v>1.01236428</c:v>
                </c:pt>
                <c:pt idx="107">
                  <c:v>1.01244495</c:v>
                </c:pt>
                <c:pt idx="108">
                  <c:v>1.01251594</c:v>
                </c:pt>
                <c:pt idx="109">
                  <c:v>1.01258561</c:v>
                </c:pt>
                <c:pt idx="110">
                  <c:v>1.01286453</c:v>
                </c:pt>
                <c:pt idx="111">
                  <c:v>1.01294244</c:v>
                </c:pt>
                <c:pt idx="112">
                  <c:v>1.01302441</c:v>
                </c:pt>
                <c:pt idx="113">
                  <c:v>1.0130964</c:v>
                </c:pt>
                <c:pt idx="114">
                  <c:v>1.01331215</c:v>
                </c:pt>
                <c:pt idx="115">
                  <c:v>1.01339774</c:v>
                </c:pt>
                <c:pt idx="116">
                  <c:v>1.01346961</c:v>
                </c:pt>
                <c:pt idx="117">
                  <c:v>1.01355791</c:v>
                </c:pt>
                <c:pt idx="118">
                  <c:v>1.01365414</c:v>
                </c:pt>
                <c:pt idx="119">
                  <c:v>1.01387337</c:v>
                </c:pt>
                <c:pt idx="120">
                  <c:v>1.01395888</c:v>
                </c:pt>
                <c:pt idx="121">
                  <c:v>1.01404495</c:v>
                </c:pt>
                <c:pt idx="122">
                  <c:v>1.01413772</c:v>
                </c:pt>
                <c:pt idx="123">
                  <c:v>1.01422014</c:v>
                </c:pt>
                <c:pt idx="124">
                  <c:v>1.01437799</c:v>
                </c:pt>
                <c:pt idx="125">
                  <c:v>1.01443269</c:v>
                </c:pt>
                <c:pt idx="126">
                  <c:v>1.01450262</c:v>
                </c:pt>
                <c:pt idx="127">
                  <c:v>1.01457115</c:v>
                </c:pt>
                <c:pt idx="128">
                  <c:v>1.01464778</c:v>
                </c:pt>
                <c:pt idx="129">
                  <c:v>1.01472149</c:v>
                </c:pt>
                <c:pt idx="130">
                  <c:v>1.01494061</c:v>
                </c:pt>
                <c:pt idx="131">
                  <c:v>1.01502554</c:v>
                </c:pt>
                <c:pt idx="132">
                  <c:v>1.01509818</c:v>
                </c:pt>
                <c:pt idx="133">
                  <c:v>1.01517057</c:v>
                </c:pt>
                <c:pt idx="134">
                  <c:v>1.01524072</c:v>
                </c:pt>
                <c:pt idx="135">
                  <c:v>1.01545438</c:v>
                </c:pt>
                <c:pt idx="136">
                  <c:v>1.01553182</c:v>
                </c:pt>
                <c:pt idx="137">
                  <c:v>1.01560389</c:v>
                </c:pt>
                <c:pt idx="138">
                  <c:v>1.01568028</c:v>
                </c:pt>
                <c:pt idx="139">
                  <c:v>1.01575802</c:v>
                </c:pt>
                <c:pt idx="140">
                  <c:v>1.01597811</c:v>
                </c:pt>
                <c:pt idx="141">
                  <c:v>1.01606056</c:v>
                </c:pt>
                <c:pt idx="142">
                  <c:v>1.01613668</c:v>
                </c:pt>
                <c:pt idx="143">
                  <c:v>1.01621965</c:v>
                </c:pt>
                <c:pt idx="144">
                  <c:v>1.0162943</c:v>
                </c:pt>
                <c:pt idx="145">
                  <c:v>1.01651526</c:v>
                </c:pt>
                <c:pt idx="146">
                  <c:v>1.01659851</c:v>
                </c:pt>
                <c:pt idx="147">
                  <c:v>1.016678</c:v>
                </c:pt>
                <c:pt idx="148">
                  <c:v>1.01676192</c:v>
                </c:pt>
                <c:pt idx="149">
                  <c:v>1.01684072</c:v>
                </c:pt>
                <c:pt idx="150">
                  <c:v>1.01691732</c:v>
                </c:pt>
                <c:pt idx="151">
                  <c:v>1.01699347</c:v>
                </c:pt>
                <c:pt idx="152">
                  <c:v>1.01706453</c:v>
                </c:pt>
                <c:pt idx="153">
                  <c:v>1.01714149</c:v>
                </c:pt>
                <c:pt idx="154">
                  <c:v>1.01722392</c:v>
                </c:pt>
                <c:pt idx="155">
                  <c:v>1.01730576</c:v>
                </c:pt>
                <c:pt idx="156">
                  <c:v>1.01738406</c:v>
                </c:pt>
                <c:pt idx="157">
                  <c:v>1.01746333</c:v>
                </c:pt>
                <c:pt idx="158">
                  <c:v>1.01754029</c:v>
                </c:pt>
                <c:pt idx="159">
                  <c:v>1.01761787</c:v>
                </c:pt>
                <c:pt idx="160">
                  <c:v>1.01770043</c:v>
                </c:pt>
                <c:pt idx="161">
                  <c:v>1.0177795</c:v>
                </c:pt>
                <c:pt idx="162">
                  <c:v>1.0178566</c:v>
                </c:pt>
                <c:pt idx="163">
                  <c:v>1.01794037</c:v>
                </c:pt>
                <c:pt idx="164">
                  <c:v>1.01816612</c:v>
                </c:pt>
                <c:pt idx="165">
                  <c:v>1.01825033</c:v>
                </c:pt>
                <c:pt idx="166">
                  <c:v>1.01833188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日开7号!$E$1</c:f>
              <c:strCache>
                <c:ptCount val="1"/>
                <c:pt idx="0">
                  <c:v>最大值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149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日开7号!$A$2:$A$168</c:f>
              <c:numCache>
                <c:formatCode>yyyy/m/d</c:formatCode>
                <c:ptCount val="167"/>
                <c:pt idx="0" c:formatCode="yyyy/m/d">
                  <c:v>45293</c:v>
                </c:pt>
                <c:pt idx="1" c:formatCode="yyyy/m/d">
                  <c:v>45294</c:v>
                </c:pt>
                <c:pt idx="2" c:formatCode="yyyy/m/d">
                  <c:v>45295</c:v>
                </c:pt>
                <c:pt idx="3" c:formatCode="yyyy/m/d">
                  <c:v>45296</c:v>
                </c:pt>
                <c:pt idx="4" c:formatCode="yyyy/m/d">
                  <c:v>45299</c:v>
                </c:pt>
                <c:pt idx="5" c:formatCode="yyyy/m/d">
                  <c:v>45300</c:v>
                </c:pt>
                <c:pt idx="6" c:formatCode="yyyy/m/d">
                  <c:v>45301</c:v>
                </c:pt>
                <c:pt idx="7" c:formatCode="yyyy/m/d">
                  <c:v>45302</c:v>
                </c:pt>
                <c:pt idx="8" c:formatCode="yyyy/m/d">
                  <c:v>45303</c:v>
                </c:pt>
                <c:pt idx="9" c:formatCode="yyyy/m/d">
                  <c:v>45306</c:v>
                </c:pt>
                <c:pt idx="10" c:formatCode="yyyy/m/d">
                  <c:v>45307</c:v>
                </c:pt>
                <c:pt idx="11" c:formatCode="yyyy/m/d">
                  <c:v>45308</c:v>
                </c:pt>
                <c:pt idx="12" c:formatCode="yyyy/m/d">
                  <c:v>45309</c:v>
                </c:pt>
                <c:pt idx="13" c:formatCode="yyyy/m/d">
                  <c:v>45310</c:v>
                </c:pt>
                <c:pt idx="14" c:formatCode="yyyy/m/d">
                  <c:v>45313</c:v>
                </c:pt>
                <c:pt idx="15" c:formatCode="yyyy/m/d">
                  <c:v>45314</c:v>
                </c:pt>
                <c:pt idx="16" c:formatCode="yyyy/m/d">
                  <c:v>45315</c:v>
                </c:pt>
                <c:pt idx="17" c:formatCode="yyyy/m/d">
                  <c:v>45316</c:v>
                </c:pt>
                <c:pt idx="18" c:formatCode="yyyy/m/d">
                  <c:v>45317</c:v>
                </c:pt>
                <c:pt idx="19" c:formatCode="yyyy/m/d">
                  <c:v>45320</c:v>
                </c:pt>
                <c:pt idx="20" c:formatCode="yyyy/m/d">
                  <c:v>45321</c:v>
                </c:pt>
                <c:pt idx="21" c:formatCode="yyyy/m/d">
                  <c:v>45322</c:v>
                </c:pt>
                <c:pt idx="22" c:formatCode="yyyy/m/d">
                  <c:v>45323</c:v>
                </c:pt>
                <c:pt idx="23" c:formatCode="yyyy/m/d">
                  <c:v>45324</c:v>
                </c:pt>
                <c:pt idx="24" c:formatCode="yyyy/m/d">
                  <c:v>45326</c:v>
                </c:pt>
                <c:pt idx="25" c:formatCode="yyyy/m/d">
                  <c:v>45327</c:v>
                </c:pt>
                <c:pt idx="26" c:formatCode="yyyy/m/d">
                  <c:v>45328</c:v>
                </c:pt>
                <c:pt idx="27" c:formatCode="yyyy/m/d">
                  <c:v>45329</c:v>
                </c:pt>
                <c:pt idx="28" c:formatCode="yyyy/m/d">
                  <c:v>45330</c:v>
                </c:pt>
                <c:pt idx="29" c:formatCode="yyyy/m/d">
                  <c:v>45331</c:v>
                </c:pt>
                <c:pt idx="30" c:formatCode="yyyy/m/d">
                  <c:v>45340</c:v>
                </c:pt>
                <c:pt idx="31" c:formatCode="yyyy/m/d">
                  <c:v>45341</c:v>
                </c:pt>
                <c:pt idx="32" c:formatCode="yyyy/m/d">
                  <c:v>45342</c:v>
                </c:pt>
                <c:pt idx="33" c:formatCode="yyyy/m/d">
                  <c:v>45343</c:v>
                </c:pt>
                <c:pt idx="34" c:formatCode="yyyy/m/d">
                  <c:v>45344</c:v>
                </c:pt>
                <c:pt idx="35" c:formatCode="yyyy/m/d">
                  <c:v>45345</c:v>
                </c:pt>
                <c:pt idx="36" c:formatCode="yyyy/m/d">
                  <c:v>45348</c:v>
                </c:pt>
                <c:pt idx="37" c:formatCode="yyyy/m/d">
                  <c:v>45349</c:v>
                </c:pt>
                <c:pt idx="38" c:formatCode="yyyy/m/d">
                  <c:v>45350</c:v>
                </c:pt>
                <c:pt idx="39" c:formatCode="yyyy/m/d">
                  <c:v>45351</c:v>
                </c:pt>
                <c:pt idx="40" c:formatCode="yyyy/m/d">
                  <c:v>45352</c:v>
                </c:pt>
                <c:pt idx="41" c:formatCode="yyyy/m/d">
                  <c:v>45355</c:v>
                </c:pt>
                <c:pt idx="42" c:formatCode="yyyy/m/d">
                  <c:v>45356</c:v>
                </c:pt>
                <c:pt idx="43" c:formatCode="yyyy/m/d">
                  <c:v>45357</c:v>
                </c:pt>
                <c:pt idx="44" c:formatCode="yyyy/m/d">
                  <c:v>45358</c:v>
                </c:pt>
                <c:pt idx="45" c:formatCode="yyyy/m/d">
                  <c:v>45359</c:v>
                </c:pt>
                <c:pt idx="46" c:formatCode="yyyy/m/d">
                  <c:v>45362</c:v>
                </c:pt>
                <c:pt idx="47" c:formatCode="yyyy/m/d">
                  <c:v>45363</c:v>
                </c:pt>
                <c:pt idx="48" c:formatCode="yyyy/m/d">
                  <c:v>45364</c:v>
                </c:pt>
                <c:pt idx="49" c:formatCode="yyyy/m/d">
                  <c:v>45365</c:v>
                </c:pt>
                <c:pt idx="50" c:formatCode="yyyy/m/d">
                  <c:v>45366</c:v>
                </c:pt>
                <c:pt idx="51" c:formatCode="yyyy/m/d">
                  <c:v>45369</c:v>
                </c:pt>
                <c:pt idx="52" c:formatCode="yyyy/m/d">
                  <c:v>45370</c:v>
                </c:pt>
                <c:pt idx="53" c:formatCode="yyyy/m/d">
                  <c:v>45371</c:v>
                </c:pt>
                <c:pt idx="54" c:formatCode="yyyy/m/d">
                  <c:v>45372</c:v>
                </c:pt>
                <c:pt idx="55" c:formatCode="yyyy/m/d">
                  <c:v>45373</c:v>
                </c:pt>
                <c:pt idx="56" c:formatCode="yyyy/m/d">
                  <c:v>45376</c:v>
                </c:pt>
                <c:pt idx="57" c:formatCode="yyyy/m/d">
                  <c:v>45377</c:v>
                </c:pt>
                <c:pt idx="58" c:formatCode="yyyy/m/d">
                  <c:v>45378</c:v>
                </c:pt>
                <c:pt idx="59" c:formatCode="yyyy/m/d">
                  <c:v>45379</c:v>
                </c:pt>
                <c:pt idx="60" c:formatCode="yyyy/m/d">
                  <c:v>45380</c:v>
                </c:pt>
                <c:pt idx="61" c:formatCode="yyyy/m/d">
                  <c:v>45382</c:v>
                </c:pt>
                <c:pt idx="62" c:formatCode="yyyy/m/d">
                  <c:v>45383</c:v>
                </c:pt>
                <c:pt idx="63" c:formatCode="yyyy/m/d">
                  <c:v>45384</c:v>
                </c:pt>
                <c:pt idx="64" c:formatCode="yyyy/m/d">
                  <c:v>45385</c:v>
                </c:pt>
                <c:pt idx="65" c:formatCode="yyyy/m/d">
                  <c:v>45389</c:v>
                </c:pt>
                <c:pt idx="66" c:formatCode="yyyy/m/d">
                  <c:v>45390</c:v>
                </c:pt>
                <c:pt idx="67" c:formatCode="yyyy/m/d">
                  <c:v>45391</c:v>
                </c:pt>
                <c:pt idx="68" c:formatCode="yyyy/m/d">
                  <c:v>45392</c:v>
                </c:pt>
                <c:pt idx="69" c:formatCode="yyyy/m/d">
                  <c:v>45393</c:v>
                </c:pt>
                <c:pt idx="70" c:formatCode="yyyy/m/d">
                  <c:v>45394</c:v>
                </c:pt>
                <c:pt idx="71" c:formatCode="yyyy/m/d">
                  <c:v>45397</c:v>
                </c:pt>
                <c:pt idx="72" c:formatCode="yyyy/m/d">
                  <c:v>45398</c:v>
                </c:pt>
                <c:pt idx="73" c:formatCode="yyyy/m/d">
                  <c:v>45399</c:v>
                </c:pt>
                <c:pt idx="74" c:formatCode="yyyy/m/d">
                  <c:v>45400</c:v>
                </c:pt>
                <c:pt idx="75" c:formatCode="yyyy/m/d">
                  <c:v>45401</c:v>
                </c:pt>
                <c:pt idx="76" c:formatCode="yyyy/m/d">
                  <c:v>45404</c:v>
                </c:pt>
                <c:pt idx="77" c:formatCode="yyyy/m/d">
                  <c:v>45405</c:v>
                </c:pt>
                <c:pt idx="78" c:formatCode="yyyy/m/d">
                  <c:v>45406</c:v>
                </c:pt>
                <c:pt idx="79" c:formatCode="yyyy/m/d">
                  <c:v>45407</c:v>
                </c:pt>
                <c:pt idx="80" c:formatCode="yyyy/m/d">
                  <c:v>45408</c:v>
                </c:pt>
                <c:pt idx="81" c:formatCode="yyyy/m/d">
                  <c:v>45410</c:v>
                </c:pt>
                <c:pt idx="82" c:formatCode="yyyy/m/d">
                  <c:v>45411</c:v>
                </c:pt>
                <c:pt idx="83" c:formatCode="yyyy/m/d">
                  <c:v>45412</c:v>
                </c:pt>
                <c:pt idx="84" c:formatCode="yyyy/m/d">
                  <c:v>45418</c:v>
                </c:pt>
                <c:pt idx="85" c:formatCode="yyyy/m/d">
                  <c:v>45419</c:v>
                </c:pt>
                <c:pt idx="86" c:formatCode="yyyy/m/d">
                  <c:v>45420</c:v>
                </c:pt>
                <c:pt idx="87" c:formatCode="yyyy/m/d">
                  <c:v>45421</c:v>
                </c:pt>
                <c:pt idx="88" c:formatCode="yyyy/m/d">
                  <c:v>45422</c:v>
                </c:pt>
                <c:pt idx="89" c:formatCode="yyyy/m/d">
                  <c:v>45423</c:v>
                </c:pt>
                <c:pt idx="90" c:formatCode="yyyy/m/d">
                  <c:v>45425</c:v>
                </c:pt>
                <c:pt idx="91" c:formatCode="yyyy/m/d">
                  <c:v>45426</c:v>
                </c:pt>
                <c:pt idx="92" c:formatCode="yyyy/m/d">
                  <c:v>45427</c:v>
                </c:pt>
                <c:pt idx="93" c:formatCode="yyyy/m/d">
                  <c:v>45428</c:v>
                </c:pt>
                <c:pt idx="94" c:formatCode="yyyy/m/d">
                  <c:v>45429</c:v>
                </c:pt>
                <c:pt idx="95" c:formatCode="yyyy/m/d">
                  <c:v>45432</c:v>
                </c:pt>
                <c:pt idx="96" c:formatCode="yyyy/m/d">
                  <c:v>45433</c:v>
                </c:pt>
                <c:pt idx="97" c:formatCode="yyyy/m/d">
                  <c:v>45434</c:v>
                </c:pt>
                <c:pt idx="98" c:formatCode="yyyy/m/d">
                  <c:v>45435</c:v>
                </c:pt>
                <c:pt idx="99" c:formatCode="yyyy/m/d">
                  <c:v>45436</c:v>
                </c:pt>
                <c:pt idx="100" c:formatCode="yyyy/m/d">
                  <c:v>45439</c:v>
                </c:pt>
                <c:pt idx="101" c:formatCode="yyyy/m/d">
                  <c:v>45440</c:v>
                </c:pt>
                <c:pt idx="102" c:formatCode="yyyy/m/d">
                  <c:v>45441</c:v>
                </c:pt>
                <c:pt idx="103" c:formatCode="yyyy/m/d">
                  <c:v>45442</c:v>
                </c:pt>
                <c:pt idx="104" c:formatCode="yyyy/m/d">
                  <c:v>45443</c:v>
                </c:pt>
                <c:pt idx="105" c:formatCode="yyyy/m/d">
                  <c:v>45446</c:v>
                </c:pt>
                <c:pt idx="106" c:formatCode="yyyy/m/d">
                  <c:v>45447</c:v>
                </c:pt>
                <c:pt idx="107" c:formatCode="yyyy/m/d">
                  <c:v>45448</c:v>
                </c:pt>
                <c:pt idx="108" c:formatCode="yyyy/m/d">
                  <c:v>45449</c:v>
                </c:pt>
                <c:pt idx="109" c:formatCode="yyyy/m/d">
                  <c:v>45450</c:v>
                </c:pt>
                <c:pt idx="110" c:formatCode="yyyy/m/d">
                  <c:v>45454</c:v>
                </c:pt>
                <c:pt idx="111" c:formatCode="yyyy/m/d">
                  <c:v>45455</c:v>
                </c:pt>
                <c:pt idx="112" c:formatCode="yyyy/m/d">
                  <c:v>45456</c:v>
                </c:pt>
                <c:pt idx="113" c:formatCode="yyyy/m/d">
                  <c:v>45457</c:v>
                </c:pt>
                <c:pt idx="114" c:formatCode="yyyy/m/d">
                  <c:v>45460</c:v>
                </c:pt>
                <c:pt idx="115" c:formatCode="yyyy/m/d">
                  <c:v>45461</c:v>
                </c:pt>
                <c:pt idx="116" c:formatCode="yyyy/m/d">
                  <c:v>45462</c:v>
                </c:pt>
                <c:pt idx="117" c:formatCode="yyyy/m/d">
                  <c:v>45463</c:v>
                </c:pt>
                <c:pt idx="118" c:formatCode="yyyy/m/d">
                  <c:v>45464</c:v>
                </c:pt>
                <c:pt idx="119" c:formatCode="yyyy/m/d">
                  <c:v>45467</c:v>
                </c:pt>
                <c:pt idx="120" c:formatCode="yyyy/m/d">
                  <c:v>45468</c:v>
                </c:pt>
                <c:pt idx="121" c:formatCode="yyyy/m/d">
                  <c:v>45469</c:v>
                </c:pt>
                <c:pt idx="122" c:formatCode="yyyy/m/d">
                  <c:v>45470</c:v>
                </c:pt>
                <c:pt idx="123" c:formatCode="yyyy/m/d">
                  <c:v>45471</c:v>
                </c:pt>
                <c:pt idx="124" c:formatCode="yyyy/m/d">
                  <c:v>45473</c:v>
                </c:pt>
                <c:pt idx="125" c:formatCode="yyyy/m/d">
                  <c:v>45474</c:v>
                </c:pt>
                <c:pt idx="126" c:formatCode="yyyy/m/d">
                  <c:v>45475</c:v>
                </c:pt>
                <c:pt idx="127" c:formatCode="yyyy/m/d">
                  <c:v>45476</c:v>
                </c:pt>
                <c:pt idx="128" c:formatCode="yyyy/m/d">
                  <c:v>45477</c:v>
                </c:pt>
                <c:pt idx="129" c:formatCode="yyyy/m/d">
                  <c:v>45478</c:v>
                </c:pt>
                <c:pt idx="130" c:formatCode="yyyy/m/d">
                  <c:v>45481</c:v>
                </c:pt>
                <c:pt idx="131" c:formatCode="yyyy/m/d">
                  <c:v>45482</c:v>
                </c:pt>
                <c:pt idx="132" c:formatCode="yyyy/m/d">
                  <c:v>45483</c:v>
                </c:pt>
                <c:pt idx="133" c:formatCode="yyyy/m/d">
                  <c:v>45484</c:v>
                </c:pt>
                <c:pt idx="134" c:formatCode="yyyy/m/d">
                  <c:v>45485</c:v>
                </c:pt>
                <c:pt idx="135" c:formatCode="yyyy/m/d">
                  <c:v>45488</c:v>
                </c:pt>
                <c:pt idx="136" c:formatCode="yyyy/m/d">
                  <c:v>45489</c:v>
                </c:pt>
                <c:pt idx="137" c:formatCode="yyyy/m/d">
                  <c:v>45490</c:v>
                </c:pt>
                <c:pt idx="138" c:formatCode="yyyy/m/d">
                  <c:v>45491</c:v>
                </c:pt>
                <c:pt idx="139" c:formatCode="yyyy/m/d">
                  <c:v>45492</c:v>
                </c:pt>
                <c:pt idx="140" c:formatCode="yyyy/m/d">
                  <c:v>45495</c:v>
                </c:pt>
                <c:pt idx="141" c:formatCode="yyyy/m/d">
                  <c:v>45496</c:v>
                </c:pt>
                <c:pt idx="142" c:formatCode="yyyy/m/d">
                  <c:v>45497</c:v>
                </c:pt>
                <c:pt idx="143" c:formatCode="yyyy/m/d">
                  <c:v>45498</c:v>
                </c:pt>
                <c:pt idx="144" c:formatCode="yyyy/m/d">
                  <c:v>45499</c:v>
                </c:pt>
                <c:pt idx="145" c:formatCode="yyyy/m/d">
                  <c:v>45502</c:v>
                </c:pt>
                <c:pt idx="146" c:formatCode="yyyy/m/d">
                  <c:v>45503</c:v>
                </c:pt>
                <c:pt idx="147" c:formatCode="yyyy/m/d">
                  <c:v>45504</c:v>
                </c:pt>
                <c:pt idx="148" c:formatCode="yyyy/m/d">
                  <c:v>45505</c:v>
                </c:pt>
                <c:pt idx="149" c:formatCode="yyyy/m/d">
                  <c:v>45506</c:v>
                </c:pt>
                <c:pt idx="150" c:formatCode="yyyy/m/d">
                  <c:v>45507</c:v>
                </c:pt>
                <c:pt idx="151" c:formatCode="yyyy/m/d">
                  <c:v>45508</c:v>
                </c:pt>
                <c:pt idx="152" c:formatCode="yyyy/m/d">
                  <c:v>45509</c:v>
                </c:pt>
                <c:pt idx="153" c:formatCode="yyyy/m/d">
                  <c:v>45510</c:v>
                </c:pt>
                <c:pt idx="154" c:formatCode="yyyy/m/d">
                  <c:v>45511</c:v>
                </c:pt>
                <c:pt idx="155" c:formatCode="yyyy/m/d">
                  <c:v>45512</c:v>
                </c:pt>
                <c:pt idx="156" c:formatCode="yyyy/m/d">
                  <c:v>45513</c:v>
                </c:pt>
                <c:pt idx="157" c:formatCode="yyyy/m/d">
                  <c:v>45514</c:v>
                </c:pt>
                <c:pt idx="158" c:formatCode="yyyy/m/d">
                  <c:v>45515</c:v>
                </c:pt>
                <c:pt idx="159" c:formatCode="yyyy/m/d">
                  <c:v>45516</c:v>
                </c:pt>
                <c:pt idx="160" c:formatCode="yyyy/m/d">
                  <c:v>45517</c:v>
                </c:pt>
                <c:pt idx="161" c:formatCode="yyyy/m/d">
                  <c:v>45518</c:v>
                </c:pt>
                <c:pt idx="162" c:formatCode="yyyy/m/d">
                  <c:v>45519</c:v>
                </c:pt>
                <c:pt idx="163" c:formatCode="yyyy/m/d">
                  <c:v>45520</c:v>
                </c:pt>
                <c:pt idx="164" c:formatCode="yyyy/m/d">
                  <c:v>45521</c:v>
                </c:pt>
                <c:pt idx="165" c:formatCode="yyyy/m/d">
                  <c:v>45522</c:v>
                </c:pt>
                <c:pt idx="166" c:formatCode="yyyy/m/d">
                  <c:v>45523</c:v>
                </c:pt>
              </c:numCache>
            </c:numRef>
          </c:cat>
          <c:val>
            <c:numRef>
              <c:f>日开7号!$E$2:$E$168</c:f>
              <c:numCache>
                <c:formatCode>0.0000_);[Red]\(0.0000\)</c:formatCode>
                <c:ptCount val="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1.01833188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8804992"/>
        <c:axId val="309044352"/>
      </c:lineChart>
      <c:dateAx>
        <c:axId val="308804992"/>
        <c:scaling>
          <c:orientation val="minMax"/>
          <c:max val="45527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9044352"/>
        <c:crosses val="autoZero"/>
        <c:auto val="0"/>
        <c:lblOffset val="1"/>
        <c:baseTimeUnit val="days"/>
        <c:majorUnit val="58"/>
        <c:majorTimeUnit val="days"/>
      </c:dateAx>
      <c:valAx>
        <c:axId val="3090443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0_);[Red]\(0.0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308804992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bg2">
              <a:alpha val="0"/>
            </a:schemeClr>
          </a:outerShdw>
        </a:effec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1"/>
          <c:order val="1"/>
          <c:tx>
            <c:strRef>
              <c:f>'日开101号 (2)'!$D$1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'日开101号 (2)'!$A$2:$A$580</c:f>
              <c:numCache>
                <c:formatCode>yyyy/m/d</c:formatCode>
                <c:ptCount val="579"/>
                <c:pt idx="0" c:formatCode="yyyy/m/d">
                  <c:v>44832</c:v>
                </c:pt>
                <c:pt idx="1" c:formatCode="yyyy/m/d">
                  <c:v>44833</c:v>
                </c:pt>
                <c:pt idx="2" c:formatCode="yyyy/m/d">
                  <c:v>44834</c:v>
                </c:pt>
                <c:pt idx="3" c:formatCode="yyyy/m/d">
                  <c:v>44842</c:v>
                </c:pt>
                <c:pt idx="4" c:formatCode="yyyy/m/d">
                  <c:v>44843</c:v>
                </c:pt>
                <c:pt idx="5" c:formatCode="yyyy/m/d">
                  <c:v>44844</c:v>
                </c:pt>
                <c:pt idx="6" c:formatCode="yyyy/m/d">
                  <c:v>44845</c:v>
                </c:pt>
                <c:pt idx="7" c:formatCode="yyyy/m/d">
                  <c:v>44846</c:v>
                </c:pt>
                <c:pt idx="8" c:formatCode="yyyy/m/d">
                  <c:v>44847</c:v>
                </c:pt>
                <c:pt idx="9" c:formatCode="yyyy/m/d">
                  <c:v>44848</c:v>
                </c:pt>
                <c:pt idx="10" c:formatCode="yyyy/m/d">
                  <c:v>44851</c:v>
                </c:pt>
                <c:pt idx="11" c:formatCode="yyyy/m/d">
                  <c:v>44852</c:v>
                </c:pt>
                <c:pt idx="12" c:formatCode="yyyy/m/d">
                  <c:v>44853</c:v>
                </c:pt>
                <c:pt idx="13" c:formatCode="yyyy/m/d">
                  <c:v>44854</c:v>
                </c:pt>
                <c:pt idx="14" c:formatCode="yyyy/m/d">
                  <c:v>44855</c:v>
                </c:pt>
                <c:pt idx="15" c:formatCode="yyyy/m/d">
                  <c:v>44858</c:v>
                </c:pt>
                <c:pt idx="16" c:formatCode="yyyy/m/d">
                  <c:v>44859</c:v>
                </c:pt>
                <c:pt idx="17" c:formatCode="yyyy/m/d">
                  <c:v>44860</c:v>
                </c:pt>
                <c:pt idx="18" c:formatCode="yyyy/m/d">
                  <c:v>44861</c:v>
                </c:pt>
                <c:pt idx="19" c:formatCode="yyyy/m/d">
                  <c:v>44862</c:v>
                </c:pt>
                <c:pt idx="20" c:formatCode="yyyy/m/d">
                  <c:v>44865</c:v>
                </c:pt>
                <c:pt idx="21" c:formatCode="yyyy/m/d">
                  <c:v>44866</c:v>
                </c:pt>
                <c:pt idx="22" c:formatCode="yyyy/m/d">
                  <c:v>44867</c:v>
                </c:pt>
                <c:pt idx="23" c:formatCode="yyyy/m/d">
                  <c:v>44868</c:v>
                </c:pt>
                <c:pt idx="24" c:formatCode="yyyy/m/d">
                  <c:v>44869</c:v>
                </c:pt>
                <c:pt idx="25" c:formatCode="yyyy/m/d">
                  <c:v>44872</c:v>
                </c:pt>
                <c:pt idx="26" c:formatCode="yyyy/m/d">
                  <c:v>44873</c:v>
                </c:pt>
                <c:pt idx="27" c:formatCode="yyyy/m/d">
                  <c:v>44874</c:v>
                </c:pt>
                <c:pt idx="28" c:formatCode="yyyy/m/d">
                  <c:v>44875</c:v>
                </c:pt>
                <c:pt idx="29" c:formatCode="yyyy/m/d">
                  <c:v>44876</c:v>
                </c:pt>
                <c:pt idx="30" c:formatCode="yyyy/m/d">
                  <c:v>44879</c:v>
                </c:pt>
                <c:pt idx="31" c:formatCode="yyyy/m/d">
                  <c:v>44880</c:v>
                </c:pt>
                <c:pt idx="32" c:formatCode="yyyy/m/d">
                  <c:v>44881</c:v>
                </c:pt>
                <c:pt idx="33" c:formatCode="yyyy/m/d">
                  <c:v>44882</c:v>
                </c:pt>
                <c:pt idx="34" c:formatCode="yyyy/m/d">
                  <c:v>44883</c:v>
                </c:pt>
                <c:pt idx="35" c:formatCode="yyyy/m/d">
                  <c:v>44886</c:v>
                </c:pt>
                <c:pt idx="36" c:formatCode="yyyy/m/d">
                  <c:v>44887</c:v>
                </c:pt>
                <c:pt idx="37" c:formatCode="yyyy/m/d">
                  <c:v>44888</c:v>
                </c:pt>
                <c:pt idx="38" c:formatCode="yyyy/m/d">
                  <c:v>44889</c:v>
                </c:pt>
                <c:pt idx="39" c:formatCode="yyyy/m/d">
                  <c:v>44890</c:v>
                </c:pt>
                <c:pt idx="40" c:formatCode="yyyy/m/d">
                  <c:v>44893</c:v>
                </c:pt>
                <c:pt idx="41" c:formatCode="yyyy/m/d">
                  <c:v>44894</c:v>
                </c:pt>
                <c:pt idx="42" c:formatCode="yyyy/m/d">
                  <c:v>44895</c:v>
                </c:pt>
                <c:pt idx="43" c:formatCode="yyyy/m/d">
                  <c:v>44896</c:v>
                </c:pt>
                <c:pt idx="44" c:formatCode="yyyy/m/d">
                  <c:v>44897</c:v>
                </c:pt>
                <c:pt idx="45" c:formatCode="yyyy/m/d">
                  <c:v>44900</c:v>
                </c:pt>
                <c:pt idx="46" c:formatCode="yyyy/m/d">
                  <c:v>44901</c:v>
                </c:pt>
                <c:pt idx="47" c:formatCode="yyyy/m/d">
                  <c:v>44902</c:v>
                </c:pt>
                <c:pt idx="48" c:formatCode="yyyy/m/d">
                  <c:v>44903</c:v>
                </c:pt>
                <c:pt idx="49" c:formatCode="yyyy/m/d">
                  <c:v>44904</c:v>
                </c:pt>
                <c:pt idx="50" c:formatCode="yyyy/m/d">
                  <c:v>44907</c:v>
                </c:pt>
                <c:pt idx="51" c:formatCode="yyyy/m/d">
                  <c:v>44908</c:v>
                </c:pt>
                <c:pt idx="52" c:formatCode="yyyy/m/d">
                  <c:v>44909</c:v>
                </c:pt>
                <c:pt idx="53" c:formatCode="yyyy/m/d">
                  <c:v>44910</c:v>
                </c:pt>
                <c:pt idx="54" c:formatCode="yyyy/m/d">
                  <c:v>44911</c:v>
                </c:pt>
                <c:pt idx="55" c:formatCode="yyyy/m/d">
                  <c:v>44914</c:v>
                </c:pt>
                <c:pt idx="56" c:formatCode="yyyy/m/d">
                  <c:v>44915</c:v>
                </c:pt>
                <c:pt idx="57" c:formatCode="yyyy/m/d">
                  <c:v>44916</c:v>
                </c:pt>
                <c:pt idx="58" c:formatCode="yyyy/m/d">
                  <c:v>44917</c:v>
                </c:pt>
                <c:pt idx="59" c:formatCode="yyyy/m/d">
                  <c:v>44918</c:v>
                </c:pt>
                <c:pt idx="60" c:formatCode="yyyy/m/d">
                  <c:v>44921</c:v>
                </c:pt>
                <c:pt idx="61" c:formatCode="yyyy/m/d">
                  <c:v>44922</c:v>
                </c:pt>
                <c:pt idx="62" c:formatCode="yyyy/m/d">
                  <c:v>44923</c:v>
                </c:pt>
                <c:pt idx="63" c:formatCode="yyyy/m/d">
                  <c:v>44924</c:v>
                </c:pt>
                <c:pt idx="64" c:formatCode="yyyy/m/d">
                  <c:v>44925</c:v>
                </c:pt>
                <c:pt idx="65" c:formatCode="yyyy/m/d">
                  <c:v>44926</c:v>
                </c:pt>
                <c:pt idx="66" c:formatCode="yyyy/m/d">
                  <c:v>44929</c:v>
                </c:pt>
                <c:pt idx="67" c:formatCode="yyyy/m/d">
                  <c:v>44930</c:v>
                </c:pt>
                <c:pt idx="68" c:formatCode="yyyy/m/d">
                  <c:v>44931</c:v>
                </c:pt>
                <c:pt idx="69" c:formatCode="yyyy/m/d">
                  <c:v>44932</c:v>
                </c:pt>
                <c:pt idx="70" c:formatCode="yyyy/m/d">
                  <c:v>44935</c:v>
                </c:pt>
                <c:pt idx="71" c:formatCode="yyyy/m/d">
                  <c:v>44936</c:v>
                </c:pt>
                <c:pt idx="72" c:formatCode="yyyy/m/d">
                  <c:v>44937</c:v>
                </c:pt>
                <c:pt idx="73" c:formatCode="yyyy/m/d">
                  <c:v>44938</c:v>
                </c:pt>
                <c:pt idx="74" c:formatCode="yyyy/m/d">
                  <c:v>44939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44954</c:v>
                </c:pt>
                <c:pt idx="81" c:formatCode="yyyy/m/d">
                  <c:v>44955</c:v>
                </c:pt>
                <c:pt idx="82" c:formatCode="yyyy/m/d">
                  <c:v>44956</c:v>
                </c:pt>
                <c:pt idx="83" c:formatCode="yyyy/m/d">
                  <c:v>44957</c:v>
                </c:pt>
                <c:pt idx="84" c:formatCode="yyyy/m/d">
                  <c:v>44958</c:v>
                </c:pt>
                <c:pt idx="85" c:formatCode="yyyy/m/d">
                  <c:v>44959</c:v>
                </c:pt>
                <c:pt idx="86" c:formatCode="yyyy/m/d">
                  <c:v>44960</c:v>
                </c:pt>
                <c:pt idx="87" c:formatCode="yyyy/m/d">
                  <c:v>44963</c:v>
                </c:pt>
                <c:pt idx="88" c:formatCode="yyyy/m/d">
                  <c:v>44964</c:v>
                </c:pt>
                <c:pt idx="89" c:formatCode="yyyy/m/d">
                  <c:v>44965</c:v>
                </c:pt>
                <c:pt idx="90" c:formatCode="yyyy/m/d">
                  <c:v>44966</c:v>
                </c:pt>
                <c:pt idx="91" c:formatCode="yyyy/m/d">
                  <c:v>44967</c:v>
                </c:pt>
                <c:pt idx="92" c:formatCode="yyyy/m/d">
                  <c:v>44970</c:v>
                </c:pt>
                <c:pt idx="93" c:formatCode="yyyy/m/d">
                  <c:v>44971</c:v>
                </c:pt>
                <c:pt idx="94" c:formatCode="yyyy/m/d">
                  <c:v>44972</c:v>
                </c:pt>
                <c:pt idx="95" c:formatCode="yyyy/m/d">
                  <c:v>44973</c:v>
                </c:pt>
                <c:pt idx="96" c:formatCode="yyyy/m/d">
                  <c:v>44974</c:v>
                </c:pt>
                <c:pt idx="97" c:formatCode="yyyy/m/d">
                  <c:v>44977</c:v>
                </c:pt>
                <c:pt idx="98" c:formatCode="yyyy/m/d">
                  <c:v>44978</c:v>
                </c:pt>
                <c:pt idx="99" c:formatCode="yyyy/m/d">
                  <c:v>44979</c:v>
                </c:pt>
                <c:pt idx="100" c:formatCode="yyyy/m/d">
                  <c:v>44980</c:v>
                </c:pt>
                <c:pt idx="101" c:formatCode="yyyy/m/d">
                  <c:v>44981</c:v>
                </c:pt>
                <c:pt idx="102" c:formatCode="yyyy/m/d">
                  <c:v>44984</c:v>
                </c:pt>
                <c:pt idx="103" c:formatCode="yyyy/m/d">
                  <c:v>44985</c:v>
                </c:pt>
                <c:pt idx="104" c:formatCode="yyyy/m/d">
                  <c:v>44986</c:v>
                </c:pt>
                <c:pt idx="105" c:formatCode="yyyy/m/d">
                  <c:v>44987</c:v>
                </c:pt>
                <c:pt idx="106" c:formatCode="yyyy/m/d">
                  <c:v>44988</c:v>
                </c:pt>
                <c:pt idx="107" c:formatCode="yyyy/m/d">
                  <c:v>44991</c:v>
                </c:pt>
                <c:pt idx="108" c:formatCode="yyyy/m/d">
                  <c:v>44992</c:v>
                </c:pt>
                <c:pt idx="109" c:formatCode="yyyy/m/d">
                  <c:v>44993</c:v>
                </c:pt>
                <c:pt idx="110" c:formatCode="yyyy/m/d">
                  <c:v>44994</c:v>
                </c:pt>
                <c:pt idx="111" c:formatCode="yyyy/m/d">
                  <c:v>44995</c:v>
                </c:pt>
                <c:pt idx="112" c:formatCode="yyyy/m/d">
                  <c:v>44998</c:v>
                </c:pt>
                <c:pt idx="113" c:formatCode="yyyy/m/d">
                  <c:v>44999</c:v>
                </c:pt>
                <c:pt idx="114" c:formatCode="yyyy/m/d">
                  <c:v>45000</c:v>
                </c:pt>
                <c:pt idx="115" c:formatCode="yyyy/m/d">
                  <c:v>45001</c:v>
                </c:pt>
                <c:pt idx="116" c:formatCode="yyyy/m/d">
                  <c:v>45002</c:v>
                </c:pt>
                <c:pt idx="117" c:formatCode="yyyy/m/d">
                  <c:v>45005</c:v>
                </c:pt>
                <c:pt idx="118" c:formatCode="yyyy/m/d">
                  <c:v>45006</c:v>
                </c:pt>
                <c:pt idx="119" c:formatCode="yyyy/m/d">
                  <c:v>45007</c:v>
                </c:pt>
                <c:pt idx="120" c:formatCode="yyyy/m/d">
                  <c:v>45008</c:v>
                </c:pt>
                <c:pt idx="121" c:formatCode="yyyy/m/d">
                  <c:v>45009</c:v>
                </c:pt>
                <c:pt idx="122" c:formatCode="yyyy/m/d">
                  <c:v>45012</c:v>
                </c:pt>
                <c:pt idx="123" c:formatCode="yyyy/m/d">
                  <c:v>45013</c:v>
                </c:pt>
                <c:pt idx="124" c:formatCode="yyyy/m/d">
                  <c:v>45014</c:v>
                </c:pt>
                <c:pt idx="125" c:formatCode="yyyy/m/d">
                  <c:v>45015</c:v>
                </c:pt>
                <c:pt idx="126" c:formatCode="yyyy/m/d">
                  <c:v>45016</c:v>
                </c:pt>
                <c:pt idx="127" c:formatCode="yyyy/m/d">
                  <c:v>45019</c:v>
                </c:pt>
                <c:pt idx="128" c:formatCode="yyyy/m/d">
                  <c:v>45020</c:v>
                </c:pt>
                <c:pt idx="129" c:formatCode="yyyy/m/d">
                  <c:v>45022</c:v>
                </c:pt>
                <c:pt idx="130" c:formatCode="yyyy/m/d">
                  <c:v>45023</c:v>
                </c:pt>
                <c:pt idx="131" c:formatCode="yyyy/m/d">
                  <c:v>45026</c:v>
                </c:pt>
                <c:pt idx="132" c:formatCode="yyyy/m/d">
                  <c:v>45027</c:v>
                </c:pt>
                <c:pt idx="133" c:formatCode="yyyy/m/d">
                  <c:v>45028</c:v>
                </c:pt>
                <c:pt idx="134" c:formatCode="yyyy/m/d">
                  <c:v>45029</c:v>
                </c:pt>
                <c:pt idx="135" c:formatCode="yyyy/m/d">
                  <c:v>45030</c:v>
                </c:pt>
                <c:pt idx="136" c:formatCode="yyyy/m/d">
                  <c:v>45033</c:v>
                </c:pt>
                <c:pt idx="137" c:formatCode="yyyy/m/d">
                  <c:v>45034</c:v>
                </c:pt>
                <c:pt idx="138" c:formatCode="yyyy/m/d">
                  <c:v>45035</c:v>
                </c:pt>
                <c:pt idx="139" c:formatCode="yyyy/m/d">
                  <c:v>45036</c:v>
                </c:pt>
                <c:pt idx="140" c:formatCode="yyyy/m/d">
                  <c:v>45037</c:v>
                </c:pt>
                <c:pt idx="141" c:formatCode="yyyy/m/d">
                  <c:v>45039</c:v>
                </c:pt>
                <c:pt idx="142" c:formatCode="yyyy/m/d">
                  <c:v>45040</c:v>
                </c:pt>
                <c:pt idx="143" c:formatCode="yyyy/m/d">
                  <c:v>45041</c:v>
                </c:pt>
                <c:pt idx="144" c:formatCode="yyyy/m/d">
                  <c:v>45042</c:v>
                </c:pt>
                <c:pt idx="145" c:formatCode="yyyy/m/d">
                  <c:v>45043</c:v>
                </c:pt>
                <c:pt idx="146" c:formatCode="yyyy/m/d">
                  <c:v>45044</c:v>
                </c:pt>
                <c:pt idx="147" c:formatCode="yyyy/m/d">
                  <c:v>45046</c:v>
                </c:pt>
                <c:pt idx="148" c:formatCode="yyyy/m/d">
                  <c:v>45050</c:v>
                </c:pt>
                <c:pt idx="149" c:formatCode="yyyy/m/d">
                  <c:v>45051</c:v>
                </c:pt>
                <c:pt idx="150" c:formatCode="yyyy/m/d">
                  <c:v>45052</c:v>
                </c:pt>
                <c:pt idx="151" c:formatCode="yyyy/m/d">
                  <c:v>45054</c:v>
                </c:pt>
                <c:pt idx="152" c:formatCode="yyyy/m/d">
                  <c:v>45055</c:v>
                </c:pt>
                <c:pt idx="153" c:formatCode="yyyy/m/d">
                  <c:v>45056</c:v>
                </c:pt>
                <c:pt idx="154" c:formatCode="yyyy/m/d">
                  <c:v>45057</c:v>
                </c:pt>
                <c:pt idx="155" c:formatCode="yyyy/m/d">
                  <c:v>45058</c:v>
                </c:pt>
                <c:pt idx="156" c:formatCode="yyyy/m/d">
                  <c:v>45061</c:v>
                </c:pt>
                <c:pt idx="157" c:formatCode="yyyy/m/d">
                  <c:v>45062</c:v>
                </c:pt>
                <c:pt idx="158" c:formatCode="yyyy/m/d">
                  <c:v>45063</c:v>
                </c:pt>
                <c:pt idx="159" c:formatCode="yyyy/m/d">
                  <c:v>45064</c:v>
                </c:pt>
                <c:pt idx="160" c:formatCode="yyyy/m/d">
                  <c:v>45065</c:v>
                </c:pt>
                <c:pt idx="161" c:formatCode="yyyy/m/d">
                  <c:v>45068</c:v>
                </c:pt>
                <c:pt idx="162" c:formatCode="yyyy/m/d">
                  <c:v>45069</c:v>
                </c:pt>
                <c:pt idx="163" c:formatCode="yyyy/m/d">
                  <c:v>45070</c:v>
                </c:pt>
                <c:pt idx="164" c:formatCode="yyyy/m/d">
                  <c:v>45071</c:v>
                </c:pt>
                <c:pt idx="165" c:formatCode="yyyy/m/d">
                  <c:v>45072</c:v>
                </c:pt>
                <c:pt idx="166" c:formatCode="yyyy/m/d">
                  <c:v>45075</c:v>
                </c:pt>
                <c:pt idx="167" c:formatCode="yyyy/m/d">
                  <c:v>45076</c:v>
                </c:pt>
                <c:pt idx="168" c:formatCode="yyyy/m/d">
                  <c:v>45077</c:v>
                </c:pt>
                <c:pt idx="169" c:formatCode="yyyy/m/d">
                  <c:v>45078</c:v>
                </c:pt>
                <c:pt idx="170" c:formatCode="yyyy/m/d">
                  <c:v>45079</c:v>
                </c:pt>
                <c:pt idx="171" c:formatCode="yyyy/m/d">
                  <c:v>45082</c:v>
                </c:pt>
                <c:pt idx="172" c:formatCode="yyyy/m/d">
                  <c:v>45083</c:v>
                </c:pt>
                <c:pt idx="173" c:formatCode="yyyy/m/d">
                  <c:v>45084</c:v>
                </c:pt>
                <c:pt idx="174" c:formatCode="yyyy/m/d">
                  <c:v>45085</c:v>
                </c:pt>
                <c:pt idx="175" c:formatCode="yyyy/m/d">
                  <c:v>45086</c:v>
                </c:pt>
                <c:pt idx="176" c:formatCode="yyyy/m/d">
                  <c:v>45089</c:v>
                </c:pt>
                <c:pt idx="177" c:formatCode="yyyy/m/d">
                  <c:v>45090</c:v>
                </c:pt>
                <c:pt idx="178" c:formatCode="yyyy/m/d">
                  <c:v>45091</c:v>
                </c:pt>
                <c:pt idx="179" c:formatCode="yyyy/m/d">
                  <c:v>45092</c:v>
                </c:pt>
                <c:pt idx="180" c:formatCode="yyyy/m/d">
                  <c:v>45093</c:v>
                </c:pt>
                <c:pt idx="181" c:formatCode="yyyy/m/d">
                  <c:v>45096</c:v>
                </c:pt>
                <c:pt idx="182" c:formatCode="yyyy/m/d">
                  <c:v>45097</c:v>
                </c:pt>
                <c:pt idx="183" c:formatCode="yyyy/m/d">
                  <c:v>45098</c:v>
                </c:pt>
                <c:pt idx="184" c:formatCode="yyyy/m/d">
                  <c:v>45102</c:v>
                </c:pt>
                <c:pt idx="185" c:formatCode="yyyy/m/d">
                  <c:v>45103</c:v>
                </c:pt>
                <c:pt idx="186" c:formatCode="yyyy/m/d">
                  <c:v>45104</c:v>
                </c:pt>
                <c:pt idx="187" c:formatCode="yyyy/m/d">
                  <c:v>45105</c:v>
                </c:pt>
                <c:pt idx="188" c:formatCode="yyyy/m/d">
                  <c:v>45106</c:v>
                </c:pt>
                <c:pt idx="189" c:formatCode="yyyy/m/d">
                  <c:v>45107</c:v>
                </c:pt>
                <c:pt idx="190" c:formatCode="yyyy/m/d">
                  <c:v>45110</c:v>
                </c:pt>
                <c:pt idx="191" c:formatCode="yyyy/m/d">
                  <c:v>45111</c:v>
                </c:pt>
                <c:pt idx="192" c:formatCode="yyyy/m/d">
                  <c:v>45112</c:v>
                </c:pt>
                <c:pt idx="193" c:formatCode="yyyy/m/d">
                  <c:v>45113</c:v>
                </c:pt>
                <c:pt idx="194" c:formatCode="yyyy/m/d">
                  <c:v>45114</c:v>
                </c:pt>
                <c:pt idx="195" c:formatCode="yyyy/m/d">
                  <c:v>45117</c:v>
                </c:pt>
                <c:pt idx="196" c:formatCode="yyyy/m/d">
                  <c:v>45118</c:v>
                </c:pt>
                <c:pt idx="197" c:formatCode="yyyy/m/d">
                  <c:v>45119</c:v>
                </c:pt>
                <c:pt idx="198" c:formatCode="yyyy/m/d">
                  <c:v>45120</c:v>
                </c:pt>
                <c:pt idx="199" c:formatCode="yyyy/m/d">
                  <c:v>45121</c:v>
                </c:pt>
                <c:pt idx="200" c:formatCode="yyyy/m/d">
                  <c:v>45124</c:v>
                </c:pt>
                <c:pt idx="201" c:formatCode="yyyy/m/d">
                  <c:v>45125</c:v>
                </c:pt>
                <c:pt idx="202" c:formatCode="yyyy/m/d">
                  <c:v>45126</c:v>
                </c:pt>
                <c:pt idx="203" c:formatCode="yyyy/m/d">
                  <c:v>45127</c:v>
                </c:pt>
                <c:pt idx="204" c:formatCode="yyyy/m/d">
                  <c:v>45128</c:v>
                </c:pt>
                <c:pt idx="205" c:formatCode="yyyy/m/d">
                  <c:v>45131</c:v>
                </c:pt>
                <c:pt idx="206" c:formatCode="yyyy/m/d">
                  <c:v>45132</c:v>
                </c:pt>
                <c:pt idx="207" c:formatCode="yyyy/m/d">
                  <c:v>45133</c:v>
                </c:pt>
                <c:pt idx="208" c:formatCode="yyyy/m/d">
                  <c:v>45134</c:v>
                </c:pt>
                <c:pt idx="209" c:formatCode="yyyy/m/d">
                  <c:v>45135</c:v>
                </c:pt>
                <c:pt idx="210" c:formatCode="yyyy/m/d">
                  <c:v>45138</c:v>
                </c:pt>
                <c:pt idx="211" c:formatCode="yyyy/m/d">
                  <c:v>45139</c:v>
                </c:pt>
                <c:pt idx="212" c:formatCode="yyyy/m/d">
                  <c:v>45140</c:v>
                </c:pt>
                <c:pt idx="213" c:formatCode="yyyy/m/d">
                  <c:v>45141</c:v>
                </c:pt>
                <c:pt idx="214" c:formatCode="yyyy/m/d">
                  <c:v>45142</c:v>
                </c:pt>
                <c:pt idx="215" c:formatCode="yyyy/m/d">
                  <c:v>45145</c:v>
                </c:pt>
                <c:pt idx="216" c:formatCode="yyyy/m/d">
                  <c:v>45146</c:v>
                </c:pt>
                <c:pt idx="217" c:formatCode="yyyy/m/d">
                  <c:v>45147</c:v>
                </c:pt>
                <c:pt idx="218" c:formatCode="yyyy/m/d">
                  <c:v>45148</c:v>
                </c:pt>
                <c:pt idx="219" c:formatCode="yyyy/m/d">
                  <c:v>45149</c:v>
                </c:pt>
                <c:pt idx="220" c:formatCode="yyyy/m/d">
                  <c:v>45152</c:v>
                </c:pt>
                <c:pt idx="221" c:formatCode="yyyy/m/d">
                  <c:v>45153</c:v>
                </c:pt>
                <c:pt idx="222" c:formatCode="yyyy/m/d">
                  <c:v>45154</c:v>
                </c:pt>
                <c:pt idx="223" c:formatCode="yyyy/m/d">
                  <c:v>45155</c:v>
                </c:pt>
                <c:pt idx="224" c:formatCode="yyyy/m/d">
                  <c:v>45156</c:v>
                </c:pt>
                <c:pt idx="225" c:formatCode="yyyy/m/d">
                  <c:v>45159</c:v>
                </c:pt>
                <c:pt idx="226" c:formatCode="yyyy/m/d">
                  <c:v>45160</c:v>
                </c:pt>
                <c:pt idx="227" c:formatCode="yyyy/m/d">
                  <c:v>45161</c:v>
                </c:pt>
                <c:pt idx="228" c:formatCode="yyyy/m/d">
                  <c:v>45162</c:v>
                </c:pt>
                <c:pt idx="229" c:formatCode="yyyy/m/d">
                  <c:v>45163</c:v>
                </c:pt>
                <c:pt idx="230" c:formatCode="yyyy/m/d">
                  <c:v>45166</c:v>
                </c:pt>
                <c:pt idx="231" c:formatCode="yyyy/m/d">
                  <c:v>45167</c:v>
                </c:pt>
                <c:pt idx="232" c:formatCode="yyyy/m/d">
                  <c:v>45168</c:v>
                </c:pt>
                <c:pt idx="233" c:formatCode="yyyy/m/d">
                  <c:v>45169</c:v>
                </c:pt>
                <c:pt idx="234" c:formatCode="yyyy/m/d">
                  <c:v>45170</c:v>
                </c:pt>
                <c:pt idx="235" c:formatCode="yyyy/m/d">
                  <c:v>45173</c:v>
                </c:pt>
                <c:pt idx="236" c:formatCode="yyyy/m/d">
                  <c:v>45174</c:v>
                </c:pt>
                <c:pt idx="237" c:formatCode="yyyy/m/d">
                  <c:v>45175</c:v>
                </c:pt>
                <c:pt idx="238" c:formatCode="yyyy/m/d">
                  <c:v>45176</c:v>
                </c:pt>
                <c:pt idx="239" c:formatCode="yyyy/m/d">
                  <c:v>45177</c:v>
                </c:pt>
                <c:pt idx="240" c:formatCode="yyyy/m/d">
                  <c:v>45180</c:v>
                </c:pt>
                <c:pt idx="241" c:formatCode="yyyy/m/d">
                  <c:v>45181</c:v>
                </c:pt>
                <c:pt idx="242" c:formatCode="yyyy/m/d">
                  <c:v>45182</c:v>
                </c:pt>
                <c:pt idx="243" c:formatCode="yyyy/m/d">
                  <c:v>45183</c:v>
                </c:pt>
                <c:pt idx="244" c:formatCode="yyyy/m/d">
                  <c:v>45184</c:v>
                </c:pt>
                <c:pt idx="245" c:formatCode="yyyy/m/d">
                  <c:v>45187</c:v>
                </c:pt>
                <c:pt idx="246" c:formatCode="yyyy/m/d">
                  <c:v>45188</c:v>
                </c:pt>
                <c:pt idx="247" c:formatCode="yyyy/m/d">
                  <c:v>45189</c:v>
                </c:pt>
                <c:pt idx="248" c:formatCode="yyyy/m/d">
                  <c:v>45190</c:v>
                </c:pt>
                <c:pt idx="249" c:formatCode="yyyy/m/d">
                  <c:v>45191</c:v>
                </c:pt>
                <c:pt idx="250" c:formatCode="yyyy/m/d">
                  <c:v>45194</c:v>
                </c:pt>
                <c:pt idx="251" c:formatCode="yyyy/m/d">
                  <c:v>45195</c:v>
                </c:pt>
                <c:pt idx="252" c:formatCode="yyyy/m/d">
                  <c:v>45196</c:v>
                </c:pt>
                <c:pt idx="253" c:formatCode="yyyy/m/d">
                  <c:v>45197</c:v>
                </c:pt>
                <c:pt idx="254" c:formatCode="yyyy/m/d">
                  <c:v>45199</c:v>
                </c:pt>
                <c:pt idx="255" c:formatCode="yyyy/m/d">
                  <c:v>45206</c:v>
                </c:pt>
                <c:pt idx="256" c:formatCode="yyyy/m/d">
                  <c:v>45207</c:v>
                </c:pt>
                <c:pt idx="257" c:formatCode="yyyy/m/d">
                  <c:v>45208</c:v>
                </c:pt>
                <c:pt idx="258" c:formatCode="yyyy/m/d">
                  <c:v>45209</c:v>
                </c:pt>
                <c:pt idx="259" c:formatCode="yyyy/m/d">
                  <c:v>45210</c:v>
                </c:pt>
                <c:pt idx="260" c:formatCode="yyyy/m/d">
                  <c:v>45211</c:v>
                </c:pt>
                <c:pt idx="261" c:formatCode="yyyy/m/d">
                  <c:v>45212</c:v>
                </c:pt>
                <c:pt idx="262" c:formatCode="yyyy/m/d">
                  <c:v>45215</c:v>
                </c:pt>
                <c:pt idx="263" c:formatCode="yyyy/m/d">
                  <c:v>45216</c:v>
                </c:pt>
                <c:pt idx="264" c:formatCode="yyyy/m/d">
                  <c:v>45217</c:v>
                </c:pt>
                <c:pt idx="265" c:formatCode="yyyy/m/d">
                  <c:v>45218</c:v>
                </c:pt>
                <c:pt idx="266" c:formatCode="yyyy/m/d">
                  <c:v>45219</c:v>
                </c:pt>
                <c:pt idx="267" c:formatCode="yyyy/m/d">
                  <c:v>45222</c:v>
                </c:pt>
                <c:pt idx="268" c:formatCode="yyyy/m/d">
                  <c:v>45223</c:v>
                </c:pt>
                <c:pt idx="269" c:formatCode="yyyy/m/d">
                  <c:v>45224</c:v>
                </c:pt>
                <c:pt idx="270" c:formatCode="yyyy/m/d">
                  <c:v>45225</c:v>
                </c:pt>
                <c:pt idx="271" c:formatCode="yyyy/m/d">
                  <c:v>45226</c:v>
                </c:pt>
                <c:pt idx="272" c:formatCode="yyyy/m/d">
                  <c:v>45229</c:v>
                </c:pt>
                <c:pt idx="273" c:formatCode="yyyy/m/d">
                  <c:v>45230</c:v>
                </c:pt>
                <c:pt idx="274" c:formatCode="yyyy/m/d">
                  <c:v>45231</c:v>
                </c:pt>
                <c:pt idx="275" c:formatCode="yyyy/m/d">
                  <c:v>45232</c:v>
                </c:pt>
                <c:pt idx="276" c:formatCode="yyyy/m/d">
                  <c:v>45233</c:v>
                </c:pt>
                <c:pt idx="277" c:formatCode="yyyy/m/d">
                  <c:v>45236</c:v>
                </c:pt>
                <c:pt idx="278" c:formatCode="yyyy/m/d">
                  <c:v>45237</c:v>
                </c:pt>
                <c:pt idx="279" c:formatCode="yyyy/m/d">
                  <c:v>45238</c:v>
                </c:pt>
                <c:pt idx="280" c:formatCode="yyyy/m/d">
                  <c:v>45239</c:v>
                </c:pt>
                <c:pt idx="281" c:formatCode="yyyy/m/d">
                  <c:v>45240</c:v>
                </c:pt>
                <c:pt idx="282" c:formatCode="yyyy/m/d">
                  <c:v>45243</c:v>
                </c:pt>
                <c:pt idx="283" c:formatCode="yyyy/m/d">
                  <c:v>45244</c:v>
                </c:pt>
                <c:pt idx="284" c:formatCode="yyyy/m/d">
                  <c:v>45245</c:v>
                </c:pt>
                <c:pt idx="285" c:formatCode="yyyy/m/d">
                  <c:v>45246</c:v>
                </c:pt>
                <c:pt idx="286" c:formatCode="yyyy/m/d">
                  <c:v>45247</c:v>
                </c:pt>
                <c:pt idx="287" c:formatCode="yyyy/m/d">
                  <c:v>45250</c:v>
                </c:pt>
                <c:pt idx="288" c:formatCode="yyyy/m/d">
                  <c:v>45251</c:v>
                </c:pt>
                <c:pt idx="289" c:formatCode="yyyy/m/d">
                  <c:v>45252</c:v>
                </c:pt>
                <c:pt idx="290" c:formatCode="yyyy/m/d">
                  <c:v>45253</c:v>
                </c:pt>
                <c:pt idx="291" c:formatCode="yyyy/m/d">
                  <c:v>45254</c:v>
                </c:pt>
                <c:pt idx="292" c:formatCode="yyyy/m/d">
                  <c:v>45257</c:v>
                </c:pt>
                <c:pt idx="293" c:formatCode="yyyy/m/d">
                  <c:v>45258</c:v>
                </c:pt>
                <c:pt idx="294" c:formatCode="yyyy/m/d">
                  <c:v>45259</c:v>
                </c:pt>
                <c:pt idx="295" c:formatCode="yyyy/m/d">
                  <c:v>45260</c:v>
                </c:pt>
                <c:pt idx="296" c:formatCode="yyyy/m/d">
                  <c:v>45261</c:v>
                </c:pt>
                <c:pt idx="297" c:formatCode="yyyy/m/d">
                  <c:v>45264</c:v>
                </c:pt>
                <c:pt idx="298" c:formatCode="yyyy/m/d">
                  <c:v>45265</c:v>
                </c:pt>
                <c:pt idx="299" c:formatCode="yyyy/m/d">
                  <c:v>45266</c:v>
                </c:pt>
                <c:pt idx="300" c:formatCode="yyyy/m/d">
                  <c:v>45267</c:v>
                </c:pt>
                <c:pt idx="301" c:formatCode="yyyy/m/d">
                  <c:v>45268</c:v>
                </c:pt>
                <c:pt idx="302" c:formatCode="yyyy/m/d">
                  <c:v>45271</c:v>
                </c:pt>
                <c:pt idx="303" c:formatCode="yyyy/m/d">
                  <c:v>45272</c:v>
                </c:pt>
                <c:pt idx="304" c:formatCode="yyyy/m/d">
                  <c:v>45273</c:v>
                </c:pt>
                <c:pt idx="305" c:formatCode="yyyy/m/d">
                  <c:v>45274</c:v>
                </c:pt>
                <c:pt idx="306" c:formatCode="yyyy/m/d">
                  <c:v>45275</c:v>
                </c:pt>
                <c:pt idx="307" c:formatCode="yyyy/m/d">
                  <c:v>45278</c:v>
                </c:pt>
                <c:pt idx="308" c:formatCode="yyyy/m/d">
                  <c:v>45279</c:v>
                </c:pt>
                <c:pt idx="309" c:formatCode="yyyy/m/d">
                  <c:v>45280</c:v>
                </c:pt>
                <c:pt idx="310" c:formatCode="yyyy/m/d">
                  <c:v>45281</c:v>
                </c:pt>
                <c:pt idx="311" c:formatCode="yyyy/m/d">
                  <c:v>45282</c:v>
                </c:pt>
                <c:pt idx="312" c:formatCode="yyyy/m/d">
                  <c:v>45285</c:v>
                </c:pt>
                <c:pt idx="313" c:formatCode="yyyy/m/d">
                  <c:v>45286</c:v>
                </c:pt>
                <c:pt idx="314" c:formatCode="yyyy/m/d">
                  <c:v>45287</c:v>
                </c:pt>
                <c:pt idx="315" c:formatCode="yyyy/m/d">
                  <c:v>45288</c:v>
                </c:pt>
                <c:pt idx="316" c:formatCode="yyyy/m/d">
                  <c:v>45289</c:v>
                </c:pt>
                <c:pt idx="317" c:formatCode="yyyy/m/d">
                  <c:v>45291</c:v>
                </c:pt>
                <c:pt idx="318" c:formatCode="yyyy/m/d">
                  <c:v>45293</c:v>
                </c:pt>
                <c:pt idx="319" c:formatCode="yyyy/m/d">
                  <c:v>45294</c:v>
                </c:pt>
                <c:pt idx="320" c:formatCode="yyyy/m/d">
                  <c:v>45295</c:v>
                </c:pt>
                <c:pt idx="321" c:formatCode="yyyy/m/d">
                  <c:v>45296</c:v>
                </c:pt>
                <c:pt idx="322" c:formatCode="yyyy/m/d">
                  <c:v>45299</c:v>
                </c:pt>
                <c:pt idx="323" c:formatCode="yyyy/m/d">
                  <c:v>45300</c:v>
                </c:pt>
                <c:pt idx="324" c:formatCode="yyyy/m/d">
                  <c:v>45301</c:v>
                </c:pt>
                <c:pt idx="325" c:formatCode="yyyy/m/d">
                  <c:v>45302</c:v>
                </c:pt>
                <c:pt idx="326" c:formatCode="yyyy/m/d">
                  <c:v>45303</c:v>
                </c:pt>
                <c:pt idx="327" c:formatCode="yyyy/m/d">
                  <c:v>45306</c:v>
                </c:pt>
                <c:pt idx="328" c:formatCode="yyyy/m/d">
                  <c:v>45307</c:v>
                </c:pt>
                <c:pt idx="329" c:formatCode="yyyy/m/d">
                  <c:v>45308</c:v>
                </c:pt>
                <c:pt idx="330" c:formatCode="yyyy/m/d">
                  <c:v>45309</c:v>
                </c:pt>
                <c:pt idx="331" c:formatCode="yyyy/m/d">
                  <c:v>45310</c:v>
                </c:pt>
                <c:pt idx="332" c:formatCode="yyyy/m/d">
                  <c:v>45313</c:v>
                </c:pt>
                <c:pt idx="333" c:formatCode="yyyy/m/d">
                  <c:v>45314</c:v>
                </c:pt>
                <c:pt idx="334" c:formatCode="yyyy/m/d">
                  <c:v>45315</c:v>
                </c:pt>
                <c:pt idx="335" c:formatCode="yyyy/m/d">
                  <c:v>45316</c:v>
                </c:pt>
                <c:pt idx="336" c:formatCode="yyyy/m/d">
                  <c:v>45317</c:v>
                </c:pt>
                <c:pt idx="337" c:formatCode="yyyy/m/d">
                  <c:v>45320</c:v>
                </c:pt>
                <c:pt idx="338" c:formatCode="yyyy/m/d">
                  <c:v>45321</c:v>
                </c:pt>
                <c:pt idx="339" c:formatCode="yyyy/m/d">
                  <c:v>45322</c:v>
                </c:pt>
                <c:pt idx="340" c:formatCode="yyyy/m/d">
                  <c:v>45323</c:v>
                </c:pt>
                <c:pt idx="341" c:formatCode="yyyy/m/d">
                  <c:v>45324</c:v>
                </c:pt>
                <c:pt idx="342" c:formatCode="yyyy/m/d">
                  <c:v>45326</c:v>
                </c:pt>
                <c:pt idx="343" c:formatCode="yyyy/m/d">
                  <c:v>45327</c:v>
                </c:pt>
                <c:pt idx="344" c:formatCode="yyyy/m/d">
                  <c:v>45328</c:v>
                </c:pt>
                <c:pt idx="345" c:formatCode="yyyy/m/d">
                  <c:v>45329</c:v>
                </c:pt>
                <c:pt idx="346" c:formatCode="yyyy/m/d">
                  <c:v>45330</c:v>
                </c:pt>
                <c:pt idx="347" c:formatCode="yyyy/m/d">
                  <c:v>45331</c:v>
                </c:pt>
                <c:pt idx="348" c:formatCode="yyyy/m/d">
                  <c:v>45340</c:v>
                </c:pt>
                <c:pt idx="349" c:formatCode="yyyy/m/d">
                  <c:v>45341</c:v>
                </c:pt>
                <c:pt idx="350" c:formatCode="yyyy/m/d">
                  <c:v>45342</c:v>
                </c:pt>
                <c:pt idx="351" c:formatCode="yyyy/m/d">
                  <c:v>45343</c:v>
                </c:pt>
                <c:pt idx="352" c:formatCode="yyyy/m/d">
                  <c:v>45344</c:v>
                </c:pt>
                <c:pt idx="353" c:formatCode="yyyy/m/d">
                  <c:v>45345</c:v>
                </c:pt>
                <c:pt idx="354" c:formatCode="yyyy/m/d">
                  <c:v>45348</c:v>
                </c:pt>
                <c:pt idx="355" c:formatCode="yyyy/m/d">
                  <c:v>45349</c:v>
                </c:pt>
                <c:pt idx="356" c:formatCode="yyyy/m/d">
                  <c:v>45350</c:v>
                </c:pt>
                <c:pt idx="357" c:formatCode="yyyy/m/d">
                  <c:v>45351</c:v>
                </c:pt>
                <c:pt idx="358" c:formatCode="yyyy/m/d">
                  <c:v>45352</c:v>
                </c:pt>
                <c:pt idx="359" c:formatCode="yyyy/m/d">
                  <c:v>45355</c:v>
                </c:pt>
                <c:pt idx="360" c:formatCode="yyyy/m/d">
                  <c:v>45356</c:v>
                </c:pt>
                <c:pt idx="361" c:formatCode="yyyy/m/d">
                  <c:v>45357</c:v>
                </c:pt>
                <c:pt idx="362" c:formatCode="yyyy/m/d">
                  <c:v>45358</c:v>
                </c:pt>
                <c:pt idx="363" c:formatCode="yyyy/m/d">
                  <c:v>45359</c:v>
                </c:pt>
                <c:pt idx="364" c:formatCode="yyyy/m/d">
                  <c:v>45362</c:v>
                </c:pt>
                <c:pt idx="365" c:formatCode="yyyy/m/d">
                  <c:v>45363</c:v>
                </c:pt>
                <c:pt idx="366" c:formatCode="yyyy/m/d">
                  <c:v>45364</c:v>
                </c:pt>
                <c:pt idx="367" c:formatCode="yyyy/m/d">
                  <c:v>45365</c:v>
                </c:pt>
                <c:pt idx="368" c:formatCode="yyyy/m/d">
                  <c:v>45366</c:v>
                </c:pt>
                <c:pt idx="369" c:formatCode="yyyy/m/d">
                  <c:v>45369</c:v>
                </c:pt>
                <c:pt idx="370" c:formatCode="yyyy/m/d">
                  <c:v>45370</c:v>
                </c:pt>
                <c:pt idx="371" c:formatCode="yyyy/m/d">
                  <c:v>45371</c:v>
                </c:pt>
                <c:pt idx="372" c:formatCode="yyyy/m/d">
                  <c:v>45372</c:v>
                </c:pt>
                <c:pt idx="373" c:formatCode="yyyy/m/d">
                  <c:v>45373</c:v>
                </c:pt>
                <c:pt idx="374" c:formatCode="yyyy/m/d">
                  <c:v>45376</c:v>
                </c:pt>
                <c:pt idx="375" c:formatCode="yyyy/m/d">
                  <c:v>45377</c:v>
                </c:pt>
                <c:pt idx="376" c:formatCode="yyyy/m/d">
                  <c:v>45378</c:v>
                </c:pt>
                <c:pt idx="377" c:formatCode="yyyy/m/d">
                  <c:v>45379</c:v>
                </c:pt>
                <c:pt idx="378" c:formatCode="yyyy/m/d">
                  <c:v>45380</c:v>
                </c:pt>
                <c:pt idx="379" c:formatCode="yyyy/m/d">
                  <c:v>45382</c:v>
                </c:pt>
                <c:pt idx="380" c:formatCode="yyyy/m/d">
                  <c:v>45383</c:v>
                </c:pt>
                <c:pt idx="381" c:formatCode="yyyy/m/d">
                  <c:v>45384</c:v>
                </c:pt>
                <c:pt idx="382" c:formatCode="yyyy/m/d">
                  <c:v>45385</c:v>
                </c:pt>
                <c:pt idx="383" c:formatCode="yyyy/m/d">
                  <c:v>45389</c:v>
                </c:pt>
                <c:pt idx="384" c:formatCode="yyyy/m/d">
                  <c:v>45390</c:v>
                </c:pt>
                <c:pt idx="385" c:formatCode="yyyy/m/d">
                  <c:v>45391</c:v>
                </c:pt>
                <c:pt idx="386" c:formatCode="yyyy/m/d">
                  <c:v>45392</c:v>
                </c:pt>
                <c:pt idx="387" c:formatCode="yyyy/m/d">
                  <c:v>45393</c:v>
                </c:pt>
                <c:pt idx="388" c:formatCode="yyyy/m/d">
                  <c:v>45394</c:v>
                </c:pt>
                <c:pt idx="389" c:formatCode="yyyy/m/d">
                  <c:v>45397</c:v>
                </c:pt>
                <c:pt idx="390" c:formatCode="yyyy/m/d">
                  <c:v>45398</c:v>
                </c:pt>
                <c:pt idx="391" c:formatCode="yyyy/m/d">
                  <c:v>45399</c:v>
                </c:pt>
                <c:pt idx="392" c:formatCode="yyyy/m/d">
                  <c:v>45400</c:v>
                </c:pt>
                <c:pt idx="393" c:formatCode="yyyy/m/d">
                  <c:v>45401</c:v>
                </c:pt>
                <c:pt idx="394" c:formatCode="yyyy/m/d">
                  <c:v>45404</c:v>
                </c:pt>
                <c:pt idx="395" c:formatCode="yyyy/m/d">
                  <c:v>45405</c:v>
                </c:pt>
                <c:pt idx="396" c:formatCode="yyyy/m/d">
                  <c:v>45406</c:v>
                </c:pt>
                <c:pt idx="397" c:formatCode="yyyy/m/d">
                  <c:v>45407</c:v>
                </c:pt>
                <c:pt idx="398" c:formatCode="yyyy/m/d">
                  <c:v>45408</c:v>
                </c:pt>
                <c:pt idx="399" c:formatCode="yyyy/m/d">
                  <c:v>45410</c:v>
                </c:pt>
                <c:pt idx="400" c:formatCode="yyyy/m/d">
                  <c:v>45411</c:v>
                </c:pt>
                <c:pt idx="401" c:formatCode="yyyy/m/d">
                  <c:v>45412</c:v>
                </c:pt>
                <c:pt idx="402" c:formatCode="yyyy/m/d">
                  <c:v>45418</c:v>
                </c:pt>
                <c:pt idx="403" c:formatCode="yyyy/m/d">
                  <c:v>45419</c:v>
                </c:pt>
                <c:pt idx="404" c:formatCode="yyyy/m/d">
                  <c:v>45420</c:v>
                </c:pt>
                <c:pt idx="405" c:formatCode="yyyy/m/d">
                  <c:v>45421</c:v>
                </c:pt>
                <c:pt idx="406" c:formatCode="yyyy/m/d">
                  <c:v>45422</c:v>
                </c:pt>
                <c:pt idx="407" c:formatCode="yyyy/m/d">
                  <c:v>45423</c:v>
                </c:pt>
                <c:pt idx="408" c:formatCode="yyyy/m/d">
                  <c:v>45425</c:v>
                </c:pt>
                <c:pt idx="409" c:formatCode="yyyy/m/d">
                  <c:v>45426</c:v>
                </c:pt>
                <c:pt idx="410" c:formatCode="yyyy/m/d">
                  <c:v>45427</c:v>
                </c:pt>
                <c:pt idx="411" c:formatCode="yyyy/m/d">
                  <c:v>45428</c:v>
                </c:pt>
                <c:pt idx="412" c:formatCode="yyyy/m/d">
                  <c:v>45429</c:v>
                </c:pt>
                <c:pt idx="413" c:formatCode="yyyy/m/d">
                  <c:v>45432</c:v>
                </c:pt>
                <c:pt idx="414" c:formatCode="yyyy/m/d">
                  <c:v>45433</c:v>
                </c:pt>
                <c:pt idx="415" c:formatCode="yyyy/m/d">
                  <c:v>45434</c:v>
                </c:pt>
                <c:pt idx="416" c:formatCode="yyyy/m/d">
                  <c:v>45435</c:v>
                </c:pt>
                <c:pt idx="417" c:formatCode="yyyy/m/d">
                  <c:v>45436</c:v>
                </c:pt>
                <c:pt idx="418" c:formatCode="yyyy/m/d">
                  <c:v>45439</c:v>
                </c:pt>
                <c:pt idx="419" c:formatCode="yyyy/m/d">
                  <c:v>45440</c:v>
                </c:pt>
                <c:pt idx="420" c:formatCode="yyyy/m/d">
                  <c:v>45441</c:v>
                </c:pt>
                <c:pt idx="421" c:formatCode="yyyy/m/d">
                  <c:v>45442</c:v>
                </c:pt>
                <c:pt idx="422" c:formatCode="yyyy/m/d">
                  <c:v>45443</c:v>
                </c:pt>
                <c:pt idx="423" c:formatCode="yyyy/m/d">
                  <c:v>45446</c:v>
                </c:pt>
                <c:pt idx="424" c:formatCode="yyyy/m/d">
                  <c:v>45447</c:v>
                </c:pt>
                <c:pt idx="425" c:formatCode="yyyy/m/d">
                  <c:v>45448</c:v>
                </c:pt>
                <c:pt idx="426" c:formatCode="yyyy/m/d">
                  <c:v>45449</c:v>
                </c:pt>
                <c:pt idx="427" c:formatCode="yyyy/m/d">
                  <c:v>45450</c:v>
                </c:pt>
                <c:pt idx="428" c:formatCode="yyyy/m/d">
                  <c:v>45454</c:v>
                </c:pt>
                <c:pt idx="429" c:formatCode="yyyy/m/d">
                  <c:v>45455</c:v>
                </c:pt>
                <c:pt idx="430" c:formatCode="yyyy/m/d">
                  <c:v>45456</c:v>
                </c:pt>
                <c:pt idx="431" c:formatCode="yyyy/m/d">
                  <c:v>45457</c:v>
                </c:pt>
                <c:pt idx="432" c:formatCode="yyyy/m/d">
                  <c:v>45460</c:v>
                </c:pt>
                <c:pt idx="433" c:formatCode="yyyy/m/d">
                  <c:v>45461</c:v>
                </c:pt>
                <c:pt idx="434" c:formatCode="yyyy/m/d">
                  <c:v>45462</c:v>
                </c:pt>
                <c:pt idx="435" c:formatCode="yyyy/m/d">
                  <c:v>45463</c:v>
                </c:pt>
                <c:pt idx="436" c:formatCode="yyyy/m/d">
                  <c:v>45464</c:v>
                </c:pt>
                <c:pt idx="437" c:formatCode="yyyy/m/d">
                  <c:v>45467</c:v>
                </c:pt>
                <c:pt idx="438" c:formatCode="yyyy/m/d">
                  <c:v>45468</c:v>
                </c:pt>
                <c:pt idx="439" c:formatCode="yyyy/m/d">
                  <c:v>45469</c:v>
                </c:pt>
                <c:pt idx="440" c:formatCode="yyyy/m/d">
                  <c:v>45470</c:v>
                </c:pt>
                <c:pt idx="441" c:formatCode="yyyy/m/d">
                  <c:v>45471</c:v>
                </c:pt>
                <c:pt idx="442" c:formatCode="yyyy/m/d">
                  <c:v>45473</c:v>
                </c:pt>
                <c:pt idx="443" c:formatCode="yyyy/m/d">
                  <c:v>45474</c:v>
                </c:pt>
                <c:pt idx="444" c:formatCode="yyyy/m/d">
                  <c:v>45475</c:v>
                </c:pt>
                <c:pt idx="445" c:formatCode="yyyy/m/d">
                  <c:v>45476</c:v>
                </c:pt>
                <c:pt idx="446" c:formatCode="yyyy/m/d">
                  <c:v>45477</c:v>
                </c:pt>
                <c:pt idx="447" c:formatCode="yyyy/m/d">
                  <c:v>45478</c:v>
                </c:pt>
                <c:pt idx="448" c:formatCode="yyyy/m/d">
                  <c:v>45481</c:v>
                </c:pt>
                <c:pt idx="449" c:formatCode="yyyy/m/d">
                  <c:v>45482</c:v>
                </c:pt>
                <c:pt idx="450" c:formatCode="yyyy/m/d">
                  <c:v>45483</c:v>
                </c:pt>
                <c:pt idx="451" c:formatCode="yyyy/m/d">
                  <c:v>45484</c:v>
                </c:pt>
                <c:pt idx="452" c:formatCode="yyyy/m/d">
                  <c:v>45485</c:v>
                </c:pt>
                <c:pt idx="453" c:formatCode="yyyy/m/d">
                  <c:v>45488</c:v>
                </c:pt>
                <c:pt idx="454" c:formatCode="yyyy/m/d">
                  <c:v>45489</c:v>
                </c:pt>
                <c:pt idx="455" c:formatCode="yyyy/m/d">
                  <c:v>45490</c:v>
                </c:pt>
                <c:pt idx="456" c:formatCode="yyyy/m/d">
                  <c:v>45491</c:v>
                </c:pt>
                <c:pt idx="457" c:formatCode="yyyy/m/d">
                  <c:v>45492</c:v>
                </c:pt>
                <c:pt idx="458" c:formatCode="yyyy/m/d">
                  <c:v>45495</c:v>
                </c:pt>
                <c:pt idx="459" c:formatCode="yyyy/m/d">
                  <c:v>45496</c:v>
                </c:pt>
                <c:pt idx="460" c:formatCode="yyyy/m/d">
                  <c:v>45497</c:v>
                </c:pt>
                <c:pt idx="461" c:formatCode="yyyy/m/d">
                  <c:v>45498</c:v>
                </c:pt>
                <c:pt idx="462" c:formatCode="yyyy/m/d">
                  <c:v>45499</c:v>
                </c:pt>
                <c:pt idx="463" c:formatCode="yyyy/m/d">
                  <c:v>45502</c:v>
                </c:pt>
                <c:pt idx="464" c:formatCode="yyyy/m/d">
                  <c:v>45503</c:v>
                </c:pt>
                <c:pt idx="465" c:formatCode="yyyy/m/d">
                  <c:v>45504</c:v>
                </c:pt>
                <c:pt idx="466" c:formatCode="yyyy/m/d">
                  <c:v>45505</c:v>
                </c:pt>
                <c:pt idx="467" c:formatCode="yyyy/m/d">
                  <c:v>45506</c:v>
                </c:pt>
                <c:pt idx="468" c:formatCode="yyyy/m/d">
                  <c:v>45509</c:v>
                </c:pt>
                <c:pt idx="469" c:formatCode="yyyy/m/d">
                  <c:v>45510</c:v>
                </c:pt>
                <c:pt idx="470" c:formatCode="yyyy/m/d">
                  <c:v>45511</c:v>
                </c:pt>
                <c:pt idx="471" c:formatCode="yyyy/m/d">
                  <c:v>45512</c:v>
                </c:pt>
                <c:pt idx="472" c:formatCode="yyyy/m/d">
                  <c:v>45513</c:v>
                </c:pt>
                <c:pt idx="473" c:formatCode="yyyy/m/d">
                  <c:v>45516</c:v>
                </c:pt>
                <c:pt idx="474" c:formatCode="yyyy/m/d">
                  <c:v>45517</c:v>
                </c:pt>
                <c:pt idx="475" c:formatCode="yyyy/m/d">
                  <c:v>45518</c:v>
                </c:pt>
                <c:pt idx="476" c:formatCode="yyyy/m/d">
                  <c:v>45519</c:v>
                </c:pt>
                <c:pt idx="477" c:formatCode="yyyy/m/d">
                  <c:v>45520</c:v>
                </c:pt>
                <c:pt idx="478" c:formatCode="yyyy/m/d">
                  <c:v>45523</c:v>
                </c:pt>
                <c:pt idx="479" c:formatCode="yyyy/m/d">
                  <c:v>45524</c:v>
                </c:pt>
                <c:pt idx="480" c:formatCode="yyyy/m/d">
                  <c:v>45525</c:v>
                </c:pt>
                <c:pt idx="481" c:formatCode="yyyy/m/d">
                  <c:v>45526</c:v>
                </c:pt>
                <c:pt idx="482" c:formatCode="yyyy/m/d">
                  <c:v>45527</c:v>
                </c:pt>
                <c:pt idx="483" c:formatCode="yyyy/m/d">
                  <c:v>45530</c:v>
                </c:pt>
                <c:pt idx="484" c:formatCode="yyyy/m/d">
                  <c:v>45531</c:v>
                </c:pt>
                <c:pt idx="485" c:formatCode="yyyy/m/d">
                  <c:v>45532</c:v>
                </c:pt>
                <c:pt idx="486" c:formatCode="yyyy/m/d">
                  <c:v>45533</c:v>
                </c:pt>
                <c:pt idx="487" c:formatCode="yyyy/m/d">
                  <c:v>45534</c:v>
                </c:pt>
                <c:pt idx="488" c:formatCode="yyyy/m/d">
                  <c:v>45535</c:v>
                </c:pt>
                <c:pt idx="489" c:formatCode="yyyy/m/d">
                  <c:v>45537</c:v>
                </c:pt>
                <c:pt idx="490" c:formatCode="yyyy/m/d">
                  <c:v>45538</c:v>
                </c:pt>
                <c:pt idx="491" c:formatCode="yyyy/m/d">
                  <c:v>45539</c:v>
                </c:pt>
                <c:pt idx="492" c:formatCode="yyyy/m/d">
                  <c:v>45540</c:v>
                </c:pt>
                <c:pt idx="493" c:formatCode="yyyy/m/d">
                  <c:v>45541</c:v>
                </c:pt>
                <c:pt idx="494" c:formatCode="yyyy/m/d">
                  <c:v>45544</c:v>
                </c:pt>
                <c:pt idx="495" c:formatCode="yyyy/m/d">
                  <c:v>45545</c:v>
                </c:pt>
                <c:pt idx="496" c:formatCode="yyyy/m/d">
                  <c:v>45546</c:v>
                </c:pt>
                <c:pt idx="497" c:formatCode="yyyy/m/d">
                  <c:v>45547</c:v>
                </c:pt>
                <c:pt idx="498" c:formatCode="yyyy/m/d">
                  <c:v>45548</c:v>
                </c:pt>
                <c:pt idx="499" c:formatCode="yyyy/m/d">
                  <c:v>45549</c:v>
                </c:pt>
                <c:pt idx="500" c:formatCode="yyyy/m/d">
                  <c:v>45553</c:v>
                </c:pt>
                <c:pt idx="501" c:formatCode="yyyy/m/d">
                  <c:v>45554</c:v>
                </c:pt>
                <c:pt idx="502" c:formatCode="yyyy/m/d">
                  <c:v>45555</c:v>
                </c:pt>
                <c:pt idx="503" c:formatCode="yyyy/m/d">
                  <c:v>45558</c:v>
                </c:pt>
                <c:pt idx="504" c:formatCode="yyyy/m/d">
                  <c:v>45559</c:v>
                </c:pt>
                <c:pt idx="505" c:formatCode="yyyy/m/d">
                  <c:v>45560</c:v>
                </c:pt>
                <c:pt idx="506" c:formatCode="yyyy/m/d">
                  <c:v>45561</c:v>
                </c:pt>
                <c:pt idx="507" c:formatCode="yyyy/m/d">
                  <c:v>45562</c:v>
                </c:pt>
                <c:pt idx="508" c:formatCode="yyyy/m/d">
                  <c:v>45564</c:v>
                </c:pt>
                <c:pt idx="509" c:formatCode="yyyy/m/d">
                  <c:v>45565</c:v>
                </c:pt>
                <c:pt idx="510" c:formatCode="yyyy/m/d">
                  <c:v>45573</c:v>
                </c:pt>
                <c:pt idx="511" c:formatCode="yyyy/m/d">
                  <c:v>45574</c:v>
                </c:pt>
              </c:numCache>
            </c:numRef>
          </c:cat>
          <c:val>
            <c:numRef>
              <c:f>'日开101号 (2)'!$D$2:$D$580</c:f>
              <c:numCache>
                <c:formatCode>0.0000_);[Red]\(0.0000\)</c:formatCode>
                <c:ptCount val="579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1.0007</c:v>
                </c:pt>
                <c:pt idx="4">
                  <c:v>1.0007</c:v>
                </c:pt>
                <c:pt idx="5">
                  <c:v>1.0008</c:v>
                </c:pt>
                <c:pt idx="6">
                  <c:v>1.001</c:v>
                </c:pt>
                <c:pt idx="7">
                  <c:v>1.0011</c:v>
                </c:pt>
                <c:pt idx="8">
                  <c:v>1.0011</c:v>
                </c:pt>
                <c:pt idx="9">
                  <c:v>1.0012</c:v>
                </c:pt>
                <c:pt idx="10">
                  <c:v>1.0014</c:v>
                </c:pt>
                <c:pt idx="11">
                  <c:v>1.0015</c:v>
                </c:pt>
                <c:pt idx="12">
                  <c:v>1.0016</c:v>
                </c:pt>
                <c:pt idx="13">
                  <c:v>1.0017</c:v>
                </c:pt>
                <c:pt idx="14">
                  <c:v>1.0017</c:v>
                </c:pt>
                <c:pt idx="15">
                  <c:v>1.0019</c:v>
                </c:pt>
                <c:pt idx="16">
                  <c:v>1.002</c:v>
                </c:pt>
                <c:pt idx="17">
                  <c:v>1.0021</c:v>
                </c:pt>
                <c:pt idx="18">
                  <c:v>1.0022</c:v>
                </c:pt>
                <c:pt idx="19">
                  <c:v>1.0023</c:v>
                </c:pt>
                <c:pt idx="20">
                  <c:v>1.0025</c:v>
                </c:pt>
                <c:pt idx="21">
                  <c:v>1.0026</c:v>
                </c:pt>
                <c:pt idx="22">
                  <c:v>1.0027</c:v>
                </c:pt>
                <c:pt idx="23">
                  <c:v>1.0027</c:v>
                </c:pt>
                <c:pt idx="24">
                  <c:v>1.0028</c:v>
                </c:pt>
                <c:pt idx="25">
                  <c:v>1.003</c:v>
                </c:pt>
                <c:pt idx="26">
                  <c:v>1.0031</c:v>
                </c:pt>
                <c:pt idx="27">
                  <c:v>1.0032</c:v>
                </c:pt>
                <c:pt idx="28">
                  <c:v>1.0033</c:v>
                </c:pt>
                <c:pt idx="29">
                  <c:v>1.0034</c:v>
                </c:pt>
                <c:pt idx="30">
                  <c:v>1.0036</c:v>
                </c:pt>
                <c:pt idx="31">
                  <c:v>1.0037</c:v>
                </c:pt>
                <c:pt idx="32">
                  <c:v>1.0038</c:v>
                </c:pt>
                <c:pt idx="33">
                  <c:v>1.0039</c:v>
                </c:pt>
                <c:pt idx="34">
                  <c:v>1.0039</c:v>
                </c:pt>
                <c:pt idx="35">
                  <c:v>1.0041</c:v>
                </c:pt>
                <c:pt idx="36">
                  <c:v>1.0043</c:v>
                </c:pt>
                <c:pt idx="37">
                  <c:v>1.0043</c:v>
                </c:pt>
                <c:pt idx="38">
                  <c:v>1.0044</c:v>
                </c:pt>
                <c:pt idx="39">
                  <c:v>1.0045</c:v>
                </c:pt>
                <c:pt idx="40">
                  <c:v>1.0047</c:v>
                </c:pt>
                <c:pt idx="41">
                  <c:v>1.0048</c:v>
                </c:pt>
                <c:pt idx="42">
                  <c:v>1.0049</c:v>
                </c:pt>
                <c:pt idx="43">
                  <c:v>1.0049</c:v>
                </c:pt>
                <c:pt idx="44">
                  <c:v>1.005</c:v>
                </c:pt>
                <c:pt idx="45">
                  <c:v>1.0052</c:v>
                </c:pt>
                <c:pt idx="46">
                  <c:v>1.0053</c:v>
                </c:pt>
                <c:pt idx="47">
                  <c:v>1.0054</c:v>
                </c:pt>
                <c:pt idx="48">
                  <c:v>1.0055</c:v>
                </c:pt>
                <c:pt idx="49">
                  <c:v>1.0056</c:v>
                </c:pt>
                <c:pt idx="50">
                  <c:v>1.0058</c:v>
                </c:pt>
                <c:pt idx="51">
                  <c:v>1.0059</c:v>
                </c:pt>
                <c:pt idx="52">
                  <c:v>1.006</c:v>
                </c:pt>
                <c:pt idx="53">
                  <c:v>1.0061</c:v>
                </c:pt>
                <c:pt idx="54">
                  <c:v>1.0062</c:v>
                </c:pt>
                <c:pt idx="55">
                  <c:v>1.0065</c:v>
                </c:pt>
                <c:pt idx="56">
                  <c:v>1.0065</c:v>
                </c:pt>
                <c:pt idx="57">
                  <c:v>1.0066</c:v>
                </c:pt>
                <c:pt idx="58">
                  <c:v>1.0067</c:v>
                </c:pt>
                <c:pt idx="59">
                  <c:v>1.0068</c:v>
                </c:pt>
                <c:pt idx="60">
                  <c:v>1.007</c:v>
                </c:pt>
                <c:pt idx="61">
                  <c:v>1.0071</c:v>
                </c:pt>
                <c:pt idx="62">
                  <c:v>1.0072</c:v>
                </c:pt>
                <c:pt idx="63">
                  <c:v>1.0073</c:v>
                </c:pt>
                <c:pt idx="64">
                  <c:v>1.0074</c:v>
                </c:pt>
                <c:pt idx="65">
                  <c:v>1.0075</c:v>
                </c:pt>
                <c:pt idx="66">
                  <c:v>1.0078</c:v>
                </c:pt>
                <c:pt idx="67">
                  <c:v>1.0079</c:v>
                </c:pt>
                <c:pt idx="68">
                  <c:v>1.008</c:v>
                </c:pt>
                <c:pt idx="69">
                  <c:v>1.0081</c:v>
                </c:pt>
                <c:pt idx="70">
                  <c:v>1.0084</c:v>
                </c:pt>
                <c:pt idx="71">
                  <c:v>1.0085</c:v>
                </c:pt>
                <c:pt idx="72">
                  <c:v>1.0086</c:v>
                </c:pt>
                <c:pt idx="73">
                  <c:v>1.0087</c:v>
                </c:pt>
                <c:pt idx="74">
                  <c:v>1.0088</c:v>
                </c:pt>
                <c:pt idx="75">
                  <c:v>1.009</c:v>
                </c:pt>
                <c:pt idx="76">
                  <c:v>1.0091</c:v>
                </c:pt>
                <c:pt idx="77">
                  <c:v>1.0092</c:v>
                </c:pt>
                <c:pt idx="78">
                  <c:v>1.0093</c:v>
                </c:pt>
                <c:pt idx="79">
                  <c:v>1.0094</c:v>
                </c:pt>
                <c:pt idx="80">
                  <c:v>1.0101</c:v>
                </c:pt>
                <c:pt idx="81">
                  <c:v>1.0102</c:v>
                </c:pt>
                <c:pt idx="82">
                  <c:v>1.0103</c:v>
                </c:pt>
                <c:pt idx="83">
                  <c:v>1.0104</c:v>
                </c:pt>
                <c:pt idx="84">
                  <c:v>1.0105</c:v>
                </c:pt>
                <c:pt idx="85">
                  <c:v>1.0106</c:v>
                </c:pt>
                <c:pt idx="86">
                  <c:v>1.0107</c:v>
                </c:pt>
                <c:pt idx="87">
                  <c:v>1.0109</c:v>
                </c:pt>
                <c:pt idx="88">
                  <c:v>1.011</c:v>
                </c:pt>
                <c:pt idx="89">
                  <c:v>1.0111</c:v>
                </c:pt>
                <c:pt idx="90">
                  <c:v>1.0112</c:v>
                </c:pt>
                <c:pt idx="91">
                  <c:v>1.0113</c:v>
                </c:pt>
                <c:pt idx="92">
                  <c:v>1.0116</c:v>
                </c:pt>
                <c:pt idx="93">
                  <c:v>1.0117</c:v>
                </c:pt>
                <c:pt idx="94">
                  <c:v>1.0118</c:v>
                </c:pt>
                <c:pt idx="95">
                  <c:v>1.0118</c:v>
                </c:pt>
                <c:pt idx="96">
                  <c:v>1.0119</c:v>
                </c:pt>
                <c:pt idx="97">
                  <c:v>1.0122</c:v>
                </c:pt>
                <c:pt idx="98">
                  <c:v>1.0123</c:v>
                </c:pt>
                <c:pt idx="99">
                  <c:v>1.0124</c:v>
                </c:pt>
                <c:pt idx="100">
                  <c:v>1.0125</c:v>
                </c:pt>
                <c:pt idx="101">
                  <c:v>1.0125</c:v>
                </c:pt>
                <c:pt idx="102">
                  <c:v>1.0128</c:v>
                </c:pt>
                <c:pt idx="103">
                  <c:v>1.0129</c:v>
                </c:pt>
                <c:pt idx="104">
                  <c:v>1.013</c:v>
                </c:pt>
                <c:pt idx="105">
                  <c:v>1.0131</c:v>
                </c:pt>
                <c:pt idx="106">
                  <c:v>1.0132</c:v>
                </c:pt>
                <c:pt idx="107">
                  <c:v>1.0134</c:v>
                </c:pt>
                <c:pt idx="108">
                  <c:v>1.0135</c:v>
                </c:pt>
                <c:pt idx="109">
                  <c:v>1.0136</c:v>
                </c:pt>
                <c:pt idx="110">
                  <c:v>1.0137</c:v>
                </c:pt>
                <c:pt idx="111">
                  <c:v>1.0138</c:v>
                </c:pt>
                <c:pt idx="112">
                  <c:v>1.014</c:v>
                </c:pt>
                <c:pt idx="113">
                  <c:v>1.0141</c:v>
                </c:pt>
                <c:pt idx="114">
                  <c:v>1.0142</c:v>
                </c:pt>
                <c:pt idx="115">
                  <c:v>1.0143</c:v>
                </c:pt>
                <c:pt idx="116">
                  <c:v>1.0144</c:v>
                </c:pt>
                <c:pt idx="117">
                  <c:v>1.0146</c:v>
                </c:pt>
                <c:pt idx="118">
                  <c:v>1.0147</c:v>
                </c:pt>
                <c:pt idx="119">
                  <c:v>1.0148</c:v>
                </c:pt>
                <c:pt idx="120">
                  <c:v>1.0149</c:v>
                </c:pt>
                <c:pt idx="121">
                  <c:v>1.015</c:v>
                </c:pt>
                <c:pt idx="122">
                  <c:v>1.0152</c:v>
                </c:pt>
                <c:pt idx="123">
                  <c:v>1.0153</c:v>
                </c:pt>
                <c:pt idx="124">
                  <c:v>1.0154</c:v>
                </c:pt>
                <c:pt idx="125">
                  <c:v>1.0155</c:v>
                </c:pt>
                <c:pt idx="126">
                  <c:v>1.0156</c:v>
                </c:pt>
                <c:pt idx="127">
                  <c:v>1.0159</c:v>
                </c:pt>
                <c:pt idx="128">
                  <c:v>1.016</c:v>
                </c:pt>
                <c:pt idx="129">
                  <c:v>1.0162</c:v>
                </c:pt>
                <c:pt idx="130">
                  <c:v>1.0163</c:v>
                </c:pt>
                <c:pt idx="131">
                  <c:v>1.0166</c:v>
                </c:pt>
                <c:pt idx="132">
                  <c:v>1.0167</c:v>
                </c:pt>
                <c:pt idx="133">
                  <c:v>1.0168</c:v>
                </c:pt>
                <c:pt idx="134">
                  <c:v>1.0169</c:v>
                </c:pt>
                <c:pt idx="135">
                  <c:v>1.0169</c:v>
                </c:pt>
                <c:pt idx="136">
                  <c:v>1.0172</c:v>
                </c:pt>
                <c:pt idx="137">
                  <c:v>1.0173</c:v>
                </c:pt>
                <c:pt idx="138">
                  <c:v>1.0174</c:v>
                </c:pt>
                <c:pt idx="139">
                  <c:v>1.0175</c:v>
                </c:pt>
                <c:pt idx="140">
                  <c:v>1.0176</c:v>
                </c:pt>
                <c:pt idx="141">
                  <c:v>1.0177</c:v>
                </c:pt>
                <c:pt idx="142">
                  <c:v>1.0178</c:v>
                </c:pt>
                <c:pt idx="143">
                  <c:v>1.0179</c:v>
                </c:pt>
                <c:pt idx="144">
                  <c:v>1.018</c:v>
                </c:pt>
                <c:pt idx="145">
                  <c:v>1.0181</c:v>
                </c:pt>
                <c:pt idx="146">
                  <c:v>1.0182</c:v>
                </c:pt>
                <c:pt idx="147">
                  <c:v>1.0184</c:v>
                </c:pt>
                <c:pt idx="148">
                  <c:v>1.0187</c:v>
                </c:pt>
                <c:pt idx="149">
                  <c:v>1.0188</c:v>
                </c:pt>
                <c:pt idx="150">
                  <c:v>1.0189</c:v>
                </c:pt>
                <c:pt idx="151">
                  <c:v>1.0191</c:v>
                </c:pt>
                <c:pt idx="152">
                  <c:v>1.0192</c:v>
                </c:pt>
                <c:pt idx="153">
                  <c:v>1.0193</c:v>
                </c:pt>
                <c:pt idx="154">
                  <c:v>1.0194</c:v>
                </c:pt>
                <c:pt idx="155">
                  <c:v>1.0194</c:v>
                </c:pt>
                <c:pt idx="156">
                  <c:v>1.0197</c:v>
                </c:pt>
                <c:pt idx="157">
                  <c:v>1.0198</c:v>
                </c:pt>
                <c:pt idx="158">
                  <c:v>1.0199</c:v>
                </c:pt>
                <c:pt idx="159">
                  <c:v>1.02</c:v>
                </c:pt>
                <c:pt idx="160">
                  <c:v>1.0201</c:v>
                </c:pt>
                <c:pt idx="161">
                  <c:v>1.0203</c:v>
                </c:pt>
                <c:pt idx="162">
                  <c:v>1.0204</c:v>
                </c:pt>
                <c:pt idx="163">
                  <c:v>1.0205</c:v>
                </c:pt>
                <c:pt idx="164">
                  <c:v>1.0206</c:v>
                </c:pt>
                <c:pt idx="165">
                  <c:v>1.0207</c:v>
                </c:pt>
                <c:pt idx="166">
                  <c:v>1.0209</c:v>
                </c:pt>
                <c:pt idx="167">
                  <c:v>1.021</c:v>
                </c:pt>
                <c:pt idx="168">
                  <c:v>1.0211</c:v>
                </c:pt>
                <c:pt idx="169">
                  <c:v>1.0212</c:v>
                </c:pt>
                <c:pt idx="170">
                  <c:v>1.0213</c:v>
                </c:pt>
                <c:pt idx="171">
                  <c:v>1.0215</c:v>
                </c:pt>
                <c:pt idx="172">
                  <c:v>1.0216</c:v>
                </c:pt>
                <c:pt idx="173">
                  <c:v>1.0217</c:v>
                </c:pt>
                <c:pt idx="174">
                  <c:v>1.0218</c:v>
                </c:pt>
                <c:pt idx="175">
                  <c:v>1.0219</c:v>
                </c:pt>
                <c:pt idx="176">
                  <c:v>1.0221</c:v>
                </c:pt>
                <c:pt idx="177">
                  <c:v>1.0222</c:v>
                </c:pt>
                <c:pt idx="178">
                  <c:v>1.0223</c:v>
                </c:pt>
                <c:pt idx="179">
                  <c:v>1.0224</c:v>
                </c:pt>
                <c:pt idx="180">
                  <c:v>1.0225</c:v>
                </c:pt>
                <c:pt idx="181">
                  <c:v>1.0227</c:v>
                </c:pt>
                <c:pt idx="182">
                  <c:v>1.0228</c:v>
                </c:pt>
                <c:pt idx="183">
                  <c:v>1.0229</c:v>
                </c:pt>
                <c:pt idx="184">
                  <c:v>1.0232</c:v>
                </c:pt>
                <c:pt idx="185">
                  <c:v>1.0233</c:v>
                </c:pt>
                <c:pt idx="186">
                  <c:v>1.0234</c:v>
                </c:pt>
                <c:pt idx="187">
                  <c:v>1.0235</c:v>
                </c:pt>
                <c:pt idx="188">
                  <c:v>1.0236</c:v>
                </c:pt>
                <c:pt idx="189">
                  <c:v>1.0237</c:v>
                </c:pt>
                <c:pt idx="190">
                  <c:v>1.024</c:v>
                </c:pt>
                <c:pt idx="191">
                  <c:v>1.0241</c:v>
                </c:pt>
                <c:pt idx="192">
                  <c:v>1.0242</c:v>
                </c:pt>
                <c:pt idx="193">
                  <c:v>1.0243</c:v>
                </c:pt>
                <c:pt idx="194">
                  <c:v>1.0243</c:v>
                </c:pt>
                <c:pt idx="195">
                  <c:v>1.0246</c:v>
                </c:pt>
                <c:pt idx="196">
                  <c:v>1.0247</c:v>
                </c:pt>
                <c:pt idx="197">
                  <c:v>1.0248</c:v>
                </c:pt>
                <c:pt idx="198">
                  <c:v>1.0249</c:v>
                </c:pt>
                <c:pt idx="199">
                  <c:v>1.025</c:v>
                </c:pt>
                <c:pt idx="200">
                  <c:v>1.0252</c:v>
                </c:pt>
                <c:pt idx="201">
                  <c:v>1.0253</c:v>
                </c:pt>
                <c:pt idx="202">
                  <c:v>1.0254</c:v>
                </c:pt>
                <c:pt idx="203">
                  <c:v>1.0255</c:v>
                </c:pt>
                <c:pt idx="204">
                  <c:v>1.0256</c:v>
                </c:pt>
                <c:pt idx="205">
                  <c:v>1.0258</c:v>
                </c:pt>
                <c:pt idx="206">
                  <c:v>1.0259</c:v>
                </c:pt>
                <c:pt idx="207">
                  <c:v>1.026</c:v>
                </c:pt>
                <c:pt idx="208">
                  <c:v>1.0261</c:v>
                </c:pt>
                <c:pt idx="209">
                  <c:v>1.0262</c:v>
                </c:pt>
                <c:pt idx="210">
                  <c:v>1.0265</c:v>
                </c:pt>
                <c:pt idx="211">
                  <c:v>1.0265</c:v>
                </c:pt>
                <c:pt idx="212">
                  <c:v>1.0267</c:v>
                </c:pt>
                <c:pt idx="213">
                  <c:v>1.0267</c:v>
                </c:pt>
                <c:pt idx="214">
                  <c:v>1.0268</c:v>
                </c:pt>
                <c:pt idx="215">
                  <c:v>1.0271</c:v>
                </c:pt>
                <c:pt idx="216">
                  <c:v>1.0272</c:v>
                </c:pt>
                <c:pt idx="217">
                  <c:v>1.0273</c:v>
                </c:pt>
                <c:pt idx="218">
                  <c:v>1.0273</c:v>
                </c:pt>
                <c:pt idx="219">
                  <c:v>1.0274</c:v>
                </c:pt>
                <c:pt idx="220">
                  <c:v>1.0277</c:v>
                </c:pt>
                <c:pt idx="221">
                  <c:v>1.0278</c:v>
                </c:pt>
                <c:pt idx="222">
                  <c:v>1.0278</c:v>
                </c:pt>
                <c:pt idx="223">
                  <c:v>1.0279</c:v>
                </c:pt>
                <c:pt idx="224">
                  <c:v>1.028</c:v>
                </c:pt>
                <c:pt idx="225">
                  <c:v>1.0283</c:v>
                </c:pt>
                <c:pt idx="226">
                  <c:v>1.0284</c:v>
                </c:pt>
                <c:pt idx="227">
                  <c:v>1.0285</c:v>
                </c:pt>
                <c:pt idx="228">
                  <c:v>1.0285</c:v>
                </c:pt>
                <c:pt idx="229">
                  <c:v>1.0286</c:v>
                </c:pt>
                <c:pt idx="230">
                  <c:v>1.0289</c:v>
                </c:pt>
                <c:pt idx="231">
                  <c:v>1.029</c:v>
                </c:pt>
                <c:pt idx="232">
                  <c:v>1.0291</c:v>
                </c:pt>
                <c:pt idx="233">
                  <c:v>1.0291</c:v>
                </c:pt>
                <c:pt idx="234">
                  <c:v>1.0292</c:v>
                </c:pt>
                <c:pt idx="235">
                  <c:v>1.0295</c:v>
                </c:pt>
                <c:pt idx="236">
                  <c:v>1.0296</c:v>
                </c:pt>
                <c:pt idx="237">
                  <c:v>1.0297</c:v>
                </c:pt>
                <c:pt idx="238">
                  <c:v>1.0298</c:v>
                </c:pt>
                <c:pt idx="239">
                  <c:v>1.0299</c:v>
                </c:pt>
                <c:pt idx="240">
                  <c:v>1.0301</c:v>
                </c:pt>
                <c:pt idx="241">
                  <c:v>1.0302</c:v>
                </c:pt>
                <c:pt idx="242">
                  <c:v>1.0303</c:v>
                </c:pt>
                <c:pt idx="243">
                  <c:v>1.0304</c:v>
                </c:pt>
                <c:pt idx="244">
                  <c:v>1.0305</c:v>
                </c:pt>
                <c:pt idx="245">
                  <c:v>1.0307</c:v>
                </c:pt>
                <c:pt idx="246">
                  <c:v>1.0308</c:v>
                </c:pt>
                <c:pt idx="247">
                  <c:v>1.0309</c:v>
                </c:pt>
                <c:pt idx="248">
                  <c:v>1.031</c:v>
                </c:pt>
                <c:pt idx="249">
                  <c:v>1.0311</c:v>
                </c:pt>
                <c:pt idx="250">
                  <c:v>1.0314</c:v>
                </c:pt>
                <c:pt idx="251">
                  <c:v>1.0315</c:v>
                </c:pt>
                <c:pt idx="252">
                  <c:v>1.0316</c:v>
                </c:pt>
                <c:pt idx="253">
                  <c:v>1.0317</c:v>
                </c:pt>
                <c:pt idx="254">
                  <c:v>1.0319</c:v>
                </c:pt>
                <c:pt idx="255">
                  <c:v>1.0325</c:v>
                </c:pt>
                <c:pt idx="256">
                  <c:v>1.0326</c:v>
                </c:pt>
                <c:pt idx="257">
                  <c:v>1.0327</c:v>
                </c:pt>
                <c:pt idx="258">
                  <c:v>1.0328</c:v>
                </c:pt>
                <c:pt idx="259">
                  <c:v>1.0329</c:v>
                </c:pt>
                <c:pt idx="260">
                  <c:v>1.033</c:v>
                </c:pt>
                <c:pt idx="261">
                  <c:v>1.0331</c:v>
                </c:pt>
                <c:pt idx="262">
                  <c:v>1.0333</c:v>
                </c:pt>
                <c:pt idx="263">
                  <c:v>1.0334</c:v>
                </c:pt>
                <c:pt idx="264">
                  <c:v>1.0335</c:v>
                </c:pt>
                <c:pt idx="265">
                  <c:v>1.0336</c:v>
                </c:pt>
                <c:pt idx="266">
                  <c:v>1.0337</c:v>
                </c:pt>
                <c:pt idx="267">
                  <c:v>1.0339</c:v>
                </c:pt>
                <c:pt idx="268">
                  <c:v>1.034</c:v>
                </c:pt>
                <c:pt idx="269">
                  <c:v>1.0341</c:v>
                </c:pt>
                <c:pt idx="270">
                  <c:v>1.0342</c:v>
                </c:pt>
                <c:pt idx="271">
                  <c:v>1.0343</c:v>
                </c:pt>
                <c:pt idx="272">
                  <c:v>1.0346</c:v>
                </c:pt>
                <c:pt idx="273">
                  <c:v>1.0347</c:v>
                </c:pt>
                <c:pt idx="274">
                  <c:v>1.0347</c:v>
                </c:pt>
                <c:pt idx="275">
                  <c:v>1.0348</c:v>
                </c:pt>
                <c:pt idx="276">
                  <c:v>1.0349</c:v>
                </c:pt>
                <c:pt idx="277">
                  <c:v>1.0352</c:v>
                </c:pt>
                <c:pt idx="278">
                  <c:v>1.0353</c:v>
                </c:pt>
                <c:pt idx="279">
                  <c:v>1.0354</c:v>
                </c:pt>
                <c:pt idx="280">
                  <c:v>1.0355</c:v>
                </c:pt>
                <c:pt idx="281">
                  <c:v>1.0355</c:v>
                </c:pt>
                <c:pt idx="282">
                  <c:v>1.0358</c:v>
                </c:pt>
                <c:pt idx="283">
                  <c:v>1.0359</c:v>
                </c:pt>
                <c:pt idx="284">
                  <c:v>1.036</c:v>
                </c:pt>
                <c:pt idx="285">
                  <c:v>1.0361</c:v>
                </c:pt>
                <c:pt idx="286">
                  <c:v>1.0362</c:v>
                </c:pt>
                <c:pt idx="287">
                  <c:v>1.0364</c:v>
                </c:pt>
                <c:pt idx="288">
                  <c:v>1.0365</c:v>
                </c:pt>
                <c:pt idx="289">
                  <c:v>1.0366</c:v>
                </c:pt>
                <c:pt idx="290">
                  <c:v>1.0367</c:v>
                </c:pt>
                <c:pt idx="291">
                  <c:v>1.0368</c:v>
                </c:pt>
                <c:pt idx="292">
                  <c:v>1.037</c:v>
                </c:pt>
                <c:pt idx="293">
                  <c:v>1.0371</c:v>
                </c:pt>
                <c:pt idx="294">
                  <c:v>1.0372</c:v>
                </c:pt>
                <c:pt idx="295">
                  <c:v>1.0373</c:v>
                </c:pt>
                <c:pt idx="296">
                  <c:v>1.0374</c:v>
                </c:pt>
                <c:pt idx="297">
                  <c:v>1.0377</c:v>
                </c:pt>
                <c:pt idx="298">
                  <c:v>1.0378</c:v>
                </c:pt>
                <c:pt idx="299">
                  <c:v>1.0379</c:v>
                </c:pt>
                <c:pt idx="300">
                  <c:v>1.038</c:v>
                </c:pt>
                <c:pt idx="301">
                  <c:v>1.0381</c:v>
                </c:pt>
                <c:pt idx="302">
                  <c:v>1.0383</c:v>
                </c:pt>
                <c:pt idx="303">
                  <c:v>1.0384</c:v>
                </c:pt>
                <c:pt idx="304">
                  <c:v>1.0385</c:v>
                </c:pt>
                <c:pt idx="305">
                  <c:v>1.0386</c:v>
                </c:pt>
                <c:pt idx="306">
                  <c:v>1.0387</c:v>
                </c:pt>
                <c:pt idx="307">
                  <c:v>1.039</c:v>
                </c:pt>
                <c:pt idx="308">
                  <c:v>1.039</c:v>
                </c:pt>
                <c:pt idx="309">
                  <c:v>1.0391</c:v>
                </c:pt>
                <c:pt idx="310">
                  <c:v>1.0392</c:v>
                </c:pt>
                <c:pt idx="311">
                  <c:v>1.0393</c:v>
                </c:pt>
                <c:pt idx="312">
                  <c:v>1.0396</c:v>
                </c:pt>
                <c:pt idx="313">
                  <c:v>1.0397</c:v>
                </c:pt>
                <c:pt idx="314">
                  <c:v>1.0398</c:v>
                </c:pt>
                <c:pt idx="315">
                  <c:v>1.0399</c:v>
                </c:pt>
                <c:pt idx="316">
                  <c:v>1.04</c:v>
                </c:pt>
                <c:pt idx="317">
                  <c:v>1.0402</c:v>
                </c:pt>
                <c:pt idx="318">
                  <c:v>1.0403</c:v>
                </c:pt>
                <c:pt idx="319">
                  <c:v>1.0404</c:v>
                </c:pt>
                <c:pt idx="320">
                  <c:v>1.0405</c:v>
                </c:pt>
                <c:pt idx="321">
                  <c:v>1.0406</c:v>
                </c:pt>
                <c:pt idx="322">
                  <c:v>1.0409</c:v>
                </c:pt>
                <c:pt idx="323">
                  <c:v>1.041</c:v>
                </c:pt>
                <c:pt idx="324">
                  <c:v>1.0411</c:v>
                </c:pt>
                <c:pt idx="325">
                  <c:v>1.0411</c:v>
                </c:pt>
                <c:pt idx="326">
                  <c:v>1.0412</c:v>
                </c:pt>
                <c:pt idx="327">
                  <c:v>1.0415</c:v>
                </c:pt>
                <c:pt idx="328">
                  <c:v>1.0416</c:v>
                </c:pt>
                <c:pt idx="329">
                  <c:v>1.0417</c:v>
                </c:pt>
                <c:pt idx="330">
                  <c:v>1.0418</c:v>
                </c:pt>
                <c:pt idx="331">
                  <c:v>1.0418</c:v>
                </c:pt>
                <c:pt idx="332">
                  <c:v>1.0421</c:v>
                </c:pt>
                <c:pt idx="333">
                  <c:v>1.0422</c:v>
                </c:pt>
                <c:pt idx="334">
                  <c:v>1.0423</c:v>
                </c:pt>
                <c:pt idx="335">
                  <c:v>1.0424</c:v>
                </c:pt>
                <c:pt idx="336">
                  <c:v>1.0424</c:v>
                </c:pt>
                <c:pt idx="337">
                  <c:v>1.0427</c:v>
                </c:pt>
                <c:pt idx="338">
                  <c:v>1.0428</c:v>
                </c:pt>
                <c:pt idx="339">
                  <c:v>1.0429</c:v>
                </c:pt>
                <c:pt idx="340">
                  <c:v>1.043</c:v>
                </c:pt>
                <c:pt idx="341">
                  <c:v>1.0431</c:v>
                </c:pt>
                <c:pt idx="342">
                  <c:v>1.0432</c:v>
                </c:pt>
                <c:pt idx="343">
                  <c:v>1.0433</c:v>
                </c:pt>
                <c:pt idx="344">
                  <c:v>1.0434</c:v>
                </c:pt>
                <c:pt idx="345">
                  <c:v>1.0435</c:v>
                </c:pt>
                <c:pt idx="346">
                  <c:v>1.0436</c:v>
                </c:pt>
                <c:pt idx="347">
                  <c:v>1.0437</c:v>
                </c:pt>
                <c:pt idx="348">
                  <c:v>1.0444</c:v>
                </c:pt>
                <c:pt idx="349">
                  <c:v>1.0445</c:v>
                </c:pt>
                <c:pt idx="350">
                  <c:v>1.0446</c:v>
                </c:pt>
                <c:pt idx="351">
                  <c:v>1.0447</c:v>
                </c:pt>
                <c:pt idx="352">
                  <c:v>1.0448</c:v>
                </c:pt>
                <c:pt idx="353">
                  <c:v>1.0449</c:v>
                </c:pt>
                <c:pt idx="354">
                  <c:v>1.0451</c:v>
                </c:pt>
                <c:pt idx="355">
                  <c:v>1.0452</c:v>
                </c:pt>
                <c:pt idx="356">
                  <c:v>1.0453</c:v>
                </c:pt>
                <c:pt idx="357">
                  <c:v>1.0454</c:v>
                </c:pt>
                <c:pt idx="358">
                  <c:v>1.0454</c:v>
                </c:pt>
                <c:pt idx="359">
                  <c:v>1.0457</c:v>
                </c:pt>
                <c:pt idx="360">
                  <c:v>1.0458</c:v>
                </c:pt>
                <c:pt idx="361">
                  <c:v>1.0459</c:v>
                </c:pt>
                <c:pt idx="362">
                  <c:v>1.046</c:v>
                </c:pt>
                <c:pt idx="363">
                  <c:v>1.046</c:v>
                </c:pt>
                <c:pt idx="364">
                  <c:v>1.0463</c:v>
                </c:pt>
                <c:pt idx="365">
                  <c:v>1.0464</c:v>
                </c:pt>
                <c:pt idx="366">
                  <c:v>1.0465</c:v>
                </c:pt>
                <c:pt idx="367">
                  <c:v>1.0465</c:v>
                </c:pt>
                <c:pt idx="368">
                  <c:v>1.0466</c:v>
                </c:pt>
                <c:pt idx="369">
                  <c:v>1.0469</c:v>
                </c:pt>
                <c:pt idx="370">
                  <c:v>1.047</c:v>
                </c:pt>
                <c:pt idx="371">
                  <c:v>1.047</c:v>
                </c:pt>
                <c:pt idx="372">
                  <c:v>1.0471</c:v>
                </c:pt>
                <c:pt idx="373">
                  <c:v>1.04722324</c:v>
                </c:pt>
                <c:pt idx="374">
                  <c:v>1.04746604</c:v>
                </c:pt>
                <c:pt idx="375">
                  <c:v>1.04756106</c:v>
                </c:pt>
                <c:pt idx="376">
                  <c:v>1.04765168</c:v>
                </c:pt>
                <c:pt idx="377">
                  <c:v>1.04774986</c:v>
                </c:pt>
                <c:pt idx="378">
                  <c:v>1.04784808</c:v>
                </c:pt>
                <c:pt idx="379">
                  <c:v>1.04803373</c:v>
                </c:pt>
                <c:pt idx="380">
                  <c:v>1.04811831</c:v>
                </c:pt>
                <c:pt idx="381">
                  <c:v>1.04821519</c:v>
                </c:pt>
                <c:pt idx="382">
                  <c:v>1.04830053</c:v>
                </c:pt>
                <c:pt idx="383">
                  <c:v>1.04862363</c:v>
                </c:pt>
                <c:pt idx="384">
                  <c:v>1.04870646</c:v>
                </c:pt>
                <c:pt idx="385">
                  <c:v>1.04879574</c:v>
                </c:pt>
                <c:pt idx="386">
                  <c:v>1.04887821</c:v>
                </c:pt>
                <c:pt idx="387">
                  <c:v>1.04896198</c:v>
                </c:pt>
                <c:pt idx="388">
                  <c:v>1.04904919</c:v>
                </c:pt>
                <c:pt idx="389">
                  <c:v>1.04928545</c:v>
                </c:pt>
                <c:pt idx="390">
                  <c:v>1.04937473</c:v>
                </c:pt>
                <c:pt idx="391">
                  <c:v>1.0494574</c:v>
                </c:pt>
                <c:pt idx="392">
                  <c:v>1.04954516</c:v>
                </c:pt>
                <c:pt idx="393">
                  <c:v>1.049628</c:v>
                </c:pt>
                <c:pt idx="394">
                  <c:v>1.0498617</c:v>
                </c:pt>
                <c:pt idx="395">
                  <c:v>1.0499519</c:v>
                </c:pt>
                <c:pt idx="396">
                  <c:v>1.05003274</c:v>
                </c:pt>
                <c:pt idx="397">
                  <c:v>1.05011483</c:v>
                </c:pt>
                <c:pt idx="398">
                  <c:v>1.0501945</c:v>
                </c:pt>
                <c:pt idx="399">
                  <c:v>1.05036135</c:v>
                </c:pt>
                <c:pt idx="400">
                  <c:v>1.05044038</c:v>
                </c:pt>
                <c:pt idx="401">
                  <c:v>1.05052711</c:v>
                </c:pt>
                <c:pt idx="402">
                  <c:v>1.05100131</c:v>
                </c:pt>
                <c:pt idx="403">
                  <c:v>1.05109775</c:v>
                </c:pt>
                <c:pt idx="404">
                  <c:v>1.05117781</c:v>
                </c:pt>
                <c:pt idx="405">
                  <c:v>1.05126012</c:v>
                </c:pt>
                <c:pt idx="406">
                  <c:v>1.05133969</c:v>
                </c:pt>
                <c:pt idx="407">
                  <c:v>1.0514244</c:v>
                </c:pt>
                <c:pt idx="408">
                  <c:v>1.0515752</c:v>
                </c:pt>
                <c:pt idx="409">
                  <c:v>1.05165852</c:v>
                </c:pt>
                <c:pt idx="410">
                  <c:v>1.05174274</c:v>
                </c:pt>
                <c:pt idx="411">
                  <c:v>1.05182912</c:v>
                </c:pt>
                <c:pt idx="412">
                  <c:v>1.05190888</c:v>
                </c:pt>
                <c:pt idx="413">
                  <c:v>1.05214441</c:v>
                </c:pt>
                <c:pt idx="414">
                  <c:v>1.05222986</c:v>
                </c:pt>
                <c:pt idx="415">
                  <c:v>1.05231861</c:v>
                </c:pt>
                <c:pt idx="416">
                  <c:v>1.05240569</c:v>
                </c:pt>
                <c:pt idx="417">
                  <c:v>1.05248579</c:v>
                </c:pt>
                <c:pt idx="418">
                  <c:v>1.05272714</c:v>
                </c:pt>
                <c:pt idx="419">
                  <c:v>1.05281264</c:v>
                </c:pt>
                <c:pt idx="420">
                  <c:v>1.05290346</c:v>
                </c:pt>
                <c:pt idx="421">
                  <c:v>1.05298834</c:v>
                </c:pt>
                <c:pt idx="422">
                  <c:v>1.0530684</c:v>
                </c:pt>
                <c:pt idx="423">
                  <c:v>1.05331461</c:v>
                </c:pt>
                <c:pt idx="424">
                  <c:v>1.05340408</c:v>
                </c:pt>
                <c:pt idx="425">
                  <c:v>1.05349299</c:v>
                </c:pt>
                <c:pt idx="426">
                  <c:v>1.05357211</c:v>
                </c:pt>
                <c:pt idx="427">
                  <c:v>1.05365179</c:v>
                </c:pt>
                <c:pt idx="428">
                  <c:v>1.05396821</c:v>
                </c:pt>
                <c:pt idx="429">
                  <c:v>1.05405563</c:v>
                </c:pt>
                <c:pt idx="430">
                  <c:v>1.05414663</c:v>
                </c:pt>
                <c:pt idx="431">
                  <c:v>1.0542277</c:v>
                </c:pt>
                <c:pt idx="432">
                  <c:v>1.05446888</c:v>
                </c:pt>
                <c:pt idx="433">
                  <c:v>1.0545629</c:v>
                </c:pt>
                <c:pt idx="434">
                  <c:v>1.05464194</c:v>
                </c:pt>
                <c:pt idx="435">
                  <c:v>1.05473857</c:v>
                </c:pt>
                <c:pt idx="436">
                  <c:v>1.05481915</c:v>
                </c:pt>
                <c:pt idx="437">
                  <c:v>1.05505662</c:v>
                </c:pt>
                <c:pt idx="438">
                  <c:v>1.05515266</c:v>
                </c:pt>
                <c:pt idx="439">
                  <c:v>1.05523504</c:v>
                </c:pt>
                <c:pt idx="440">
                  <c:v>1.05536346</c:v>
                </c:pt>
                <c:pt idx="441">
                  <c:v>1.05545967</c:v>
                </c:pt>
                <c:pt idx="442">
                  <c:v>1.05565006</c:v>
                </c:pt>
                <c:pt idx="443">
                  <c:v>1.05574521</c:v>
                </c:pt>
                <c:pt idx="444">
                  <c:v>1.05584225</c:v>
                </c:pt>
                <c:pt idx="445">
                  <c:v>1.05593723</c:v>
                </c:pt>
                <c:pt idx="446">
                  <c:v>1.05603249</c:v>
                </c:pt>
                <c:pt idx="447">
                  <c:v>1.05612551</c:v>
                </c:pt>
                <c:pt idx="448">
                  <c:v>1.05640151</c:v>
                </c:pt>
                <c:pt idx="449">
                  <c:v>1.05650263</c:v>
                </c:pt>
                <c:pt idx="450">
                  <c:v>1.05659434</c:v>
                </c:pt>
                <c:pt idx="451">
                  <c:v>1.05668678</c:v>
                </c:pt>
                <c:pt idx="452">
                  <c:v>1.05677965</c:v>
                </c:pt>
                <c:pt idx="453">
                  <c:v>1.05705654</c:v>
                </c:pt>
                <c:pt idx="454">
                  <c:v>1.05715379</c:v>
                </c:pt>
                <c:pt idx="455">
                  <c:v>1.05724588</c:v>
                </c:pt>
                <c:pt idx="456">
                  <c:v>1.05734064</c:v>
                </c:pt>
                <c:pt idx="457">
                  <c:v>1.05743505</c:v>
                </c:pt>
                <c:pt idx="458">
                  <c:v>1.05771022</c:v>
                </c:pt>
                <c:pt idx="459">
                  <c:v>1.05780822</c:v>
                </c:pt>
                <c:pt idx="460">
                  <c:v>1.05790147</c:v>
                </c:pt>
                <c:pt idx="461">
                  <c:v>1.05799852</c:v>
                </c:pt>
                <c:pt idx="462">
                  <c:v>1.05809074</c:v>
                </c:pt>
                <c:pt idx="463">
                  <c:v>1.05836389</c:v>
                </c:pt>
                <c:pt idx="464">
                  <c:v>1.05846228</c:v>
                </c:pt>
                <c:pt idx="465">
                  <c:v>1.05855554</c:v>
                </c:pt>
                <c:pt idx="466">
                  <c:v>1.05865375</c:v>
                </c:pt>
                <c:pt idx="467">
                  <c:v>1.05874769</c:v>
                </c:pt>
                <c:pt idx="468">
                  <c:v>1.05902186</c:v>
                </c:pt>
                <c:pt idx="469">
                  <c:v>1.05911536</c:v>
                </c:pt>
                <c:pt idx="470">
                  <c:v>1.05921184</c:v>
                </c:pt>
                <c:pt idx="471">
                  <c:v>1.0593108</c:v>
                </c:pt>
                <c:pt idx="472">
                  <c:v>1.05940287</c:v>
                </c:pt>
                <c:pt idx="473">
                  <c:v>1.05967868</c:v>
                </c:pt>
                <c:pt idx="474">
                  <c:v>1.05977511</c:v>
                </c:pt>
                <c:pt idx="475">
                  <c:v>1.05986643</c:v>
                </c:pt>
                <c:pt idx="476">
                  <c:v>1.05995657</c:v>
                </c:pt>
                <c:pt idx="477">
                  <c:v>1.06005145</c:v>
                </c:pt>
                <c:pt idx="478">
                  <c:v>1.06032408</c:v>
                </c:pt>
                <c:pt idx="479">
                  <c:v>1.06042325</c:v>
                </c:pt>
                <c:pt idx="480">
                  <c:v>1.06051594</c:v>
                </c:pt>
                <c:pt idx="481">
                  <c:v>1.06061187</c:v>
                </c:pt>
                <c:pt idx="482">
                  <c:v>1.06070393</c:v>
                </c:pt>
                <c:pt idx="483">
                  <c:v>1.06097612</c:v>
                </c:pt>
                <c:pt idx="484">
                  <c:v>1.06107414</c:v>
                </c:pt>
                <c:pt idx="485">
                  <c:v>1.06116444</c:v>
                </c:pt>
                <c:pt idx="486">
                  <c:v>1.06126121</c:v>
                </c:pt>
                <c:pt idx="487">
                  <c:v>1.06135188</c:v>
                </c:pt>
                <c:pt idx="488">
                  <c:v>1.0614434</c:v>
                </c:pt>
                <c:pt idx="489">
                  <c:v>1.06162657</c:v>
                </c:pt>
                <c:pt idx="490">
                  <c:v>1.06172303</c:v>
                </c:pt>
                <c:pt idx="491">
                  <c:v>1.06181798</c:v>
                </c:pt>
                <c:pt idx="492">
                  <c:v>1.0619159</c:v>
                </c:pt>
                <c:pt idx="493">
                  <c:v>1.06200843</c:v>
                </c:pt>
                <c:pt idx="494">
                  <c:v>1.06227664</c:v>
                </c:pt>
                <c:pt idx="495">
                  <c:v>1.06237621</c:v>
                </c:pt>
                <c:pt idx="496">
                  <c:v>1.06246449</c:v>
                </c:pt>
                <c:pt idx="497">
                  <c:v>1.06255587</c:v>
                </c:pt>
                <c:pt idx="498">
                  <c:v>1.06264846</c:v>
                </c:pt>
                <c:pt idx="499">
                  <c:v>1.06274155</c:v>
                </c:pt>
                <c:pt idx="500">
                  <c:v>1.06310164</c:v>
                </c:pt>
                <c:pt idx="501">
                  <c:v>1.06319573</c:v>
                </c:pt>
                <c:pt idx="502">
                  <c:v>1.0632892</c:v>
                </c:pt>
                <c:pt idx="503">
                  <c:v>1.06356077</c:v>
                </c:pt>
                <c:pt idx="504">
                  <c:v>1.06365833</c:v>
                </c:pt>
                <c:pt idx="505">
                  <c:v>1.06374886</c:v>
                </c:pt>
                <c:pt idx="506">
                  <c:v>1.06384092</c:v>
                </c:pt>
                <c:pt idx="507">
                  <c:v>1.06393721</c:v>
                </c:pt>
                <c:pt idx="508">
                  <c:v>1.06412124</c:v>
                </c:pt>
                <c:pt idx="509">
                  <c:v>1.06421486</c:v>
                </c:pt>
                <c:pt idx="510">
                  <c:v>1.06495497</c:v>
                </c:pt>
                <c:pt idx="511">
                  <c:v>1.06505486</c:v>
                </c:pt>
              </c:numCache>
            </c:numRef>
          </c:val>
          <c:smooth val="0"/>
        </c:ser>
        <c:ser>
          <c:idx val="0"/>
          <c:order val="0"/>
          <c:tx>
            <c:strRef>
              <c:f>'日开101号 (2)'!$D$1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'日开101号 (2)'!$A$2:$A$580</c:f>
              <c:numCache>
                <c:formatCode>yyyy/m/d</c:formatCode>
                <c:ptCount val="579"/>
                <c:pt idx="0" c:formatCode="yyyy/m/d">
                  <c:v>44832</c:v>
                </c:pt>
                <c:pt idx="1" c:formatCode="yyyy/m/d">
                  <c:v>44833</c:v>
                </c:pt>
                <c:pt idx="2" c:formatCode="yyyy/m/d">
                  <c:v>44834</c:v>
                </c:pt>
                <c:pt idx="3" c:formatCode="yyyy/m/d">
                  <c:v>44842</c:v>
                </c:pt>
                <c:pt idx="4" c:formatCode="yyyy/m/d">
                  <c:v>44843</c:v>
                </c:pt>
                <c:pt idx="5" c:formatCode="yyyy/m/d">
                  <c:v>44844</c:v>
                </c:pt>
                <c:pt idx="6" c:formatCode="yyyy/m/d">
                  <c:v>44845</c:v>
                </c:pt>
                <c:pt idx="7" c:formatCode="yyyy/m/d">
                  <c:v>44846</c:v>
                </c:pt>
                <c:pt idx="8" c:formatCode="yyyy/m/d">
                  <c:v>44847</c:v>
                </c:pt>
                <c:pt idx="9" c:formatCode="yyyy/m/d">
                  <c:v>44848</c:v>
                </c:pt>
                <c:pt idx="10" c:formatCode="yyyy/m/d">
                  <c:v>44851</c:v>
                </c:pt>
                <c:pt idx="11" c:formatCode="yyyy/m/d">
                  <c:v>44852</c:v>
                </c:pt>
                <c:pt idx="12" c:formatCode="yyyy/m/d">
                  <c:v>44853</c:v>
                </c:pt>
                <c:pt idx="13" c:formatCode="yyyy/m/d">
                  <c:v>44854</c:v>
                </c:pt>
                <c:pt idx="14" c:formatCode="yyyy/m/d">
                  <c:v>44855</c:v>
                </c:pt>
                <c:pt idx="15" c:formatCode="yyyy/m/d">
                  <c:v>44858</c:v>
                </c:pt>
                <c:pt idx="16" c:formatCode="yyyy/m/d">
                  <c:v>44859</c:v>
                </c:pt>
                <c:pt idx="17" c:formatCode="yyyy/m/d">
                  <c:v>44860</c:v>
                </c:pt>
                <c:pt idx="18" c:formatCode="yyyy/m/d">
                  <c:v>44861</c:v>
                </c:pt>
                <c:pt idx="19" c:formatCode="yyyy/m/d">
                  <c:v>44862</c:v>
                </c:pt>
                <c:pt idx="20" c:formatCode="yyyy/m/d">
                  <c:v>44865</c:v>
                </c:pt>
                <c:pt idx="21" c:formatCode="yyyy/m/d">
                  <c:v>44866</c:v>
                </c:pt>
                <c:pt idx="22" c:formatCode="yyyy/m/d">
                  <c:v>44867</c:v>
                </c:pt>
                <c:pt idx="23" c:formatCode="yyyy/m/d">
                  <c:v>44868</c:v>
                </c:pt>
                <c:pt idx="24" c:formatCode="yyyy/m/d">
                  <c:v>44869</c:v>
                </c:pt>
                <c:pt idx="25" c:formatCode="yyyy/m/d">
                  <c:v>44872</c:v>
                </c:pt>
                <c:pt idx="26" c:formatCode="yyyy/m/d">
                  <c:v>44873</c:v>
                </c:pt>
                <c:pt idx="27" c:formatCode="yyyy/m/d">
                  <c:v>44874</c:v>
                </c:pt>
                <c:pt idx="28" c:formatCode="yyyy/m/d">
                  <c:v>44875</c:v>
                </c:pt>
                <c:pt idx="29" c:formatCode="yyyy/m/d">
                  <c:v>44876</c:v>
                </c:pt>
                <c:pt idx="30" c:formatCode="yyyy/m/d">
                  <c:v>44879</c:v>
                </c:pt>
                <c:pt idx="31" c:formatCode="yyyy/m/d">
                  <c:v>44880</c:v>
                </c:pt>
                <c:pt idx="32" c:formatCode="yyyy/m/d">
                  <c:v>44881</c:v>
                </c:pt>
                <c:pt idx="33" c:formatCode="yyyy/m/d">
                  <c:v>44882</c:v>
                </c:pt>
                <c:pt idx="34" c:formatCode="yyyy/m/d">
                  <c:v>44883</c:v>
                </c:pt>
                <c:pt idx="35" c:formatCode="yyyy/m/d">
                  <c:v>44886</c:v>
                </c:pt>
                <c:pt idx="36" c:formatCode="yyyy/m/d">
                  <c:v>44887</c:v>
                </c:pt>
                <c:pt idx="37" c:formatCode="yyyy/m/d">
                  <c:v>44888</c:v>
                </c:pt>
                <c:pt idx="38" c:formatCode="yyyy/m/d">
                  <c:v>44889</c:v>
                </c:pt>
                <c:pt idx="39" c:formatCode="yyyy/m/d">
                  <c:v>44890</c:v>
                </c:pt>
                <c:pt idx="40" c:formatCode="yyyy/m/d">
                  <c:v>44893</c:v>
                </c:pt>
                <c:pt idx="41" c:formatCode="yyyy/m/d">
                  <c:v>44894</c:v>
                </c:pt>
                <c:pt idx="42" c:formatCode="yyyy/m/d">
                  <c:v>44895</c:v>
                </c:pt>
                <c:pt idx="43" c:formatCode="yyyy/m/d">
                  <c:v>44896</c:v>
                </c:pt>
                <c:pt idx="44" c:formatCode="yyyy/m/d">
                  <c:v>44897</c:v>
                </c:pt>
                <c:pt idx="45" c:formatCode="yyyy/m/d">
                  <c:v>44900</c:v>
                </c:pt>
                <c:pt idx="46" c:formatCode="yyyy/m/d">
                  <c:v>44901</c:v>
                </c:pt>
                <c:pt idx="47" c:formatCode="yyyy/m/d">
                  <c:v>44902</c:v>
                </c:pt>
                <c:pt idx="48" c:formatCode="yyyy/m/d">
                  <c:v>44903</c:v>
                </c:pt>
                <c:pt idx="49" c:formatCode="yyyy/m/d">
                  <c:v>44904</c:v>
                </c:pt>
                <c:pt idx="50" c:formatCode="yyyy/m/d">
                  <c:v>44907</c:v>
                </c:pt>
                <c:pt idx="51" c:formatCode="yyyy/m/d">
                  <c:v>44908</c:v>
                </c:pt>
                <c:pt idx="52" c:formatCode="yyyy/m/d">
                  <c:v>44909</c:v>
                </c:pt>
                <c:pt idx="53" c:formatCode="yyyy/m/d">
                  <c:v>44910</c:v>
                </c:pt>
                <c:pt idx="54" c:formatCode="yyyy/m/d">
                  <c:v>44911</c:v>
                </c:pt>
                <c:pt idx="55" c:formatCode="yyyy/m/d">
                  <c:v>44914</c:v>
                </c:pt>
                <c:pt idx="56" c:formatCode="yyyy/m/d">
                  <c:v>44915</c:v>
                </c:pt>
                <c:pt idx="57" c:formatCode="yyyy/m/d">
                  <c:v>44916</c:v>
                </c:pt>
                <c:pt idx="58" c:formatCode="yyyy/m/d">
                  <c:v>44917</c:v>
                </c:pt>
                <c:pt idx="59" c:formatCode="yyyy/m/d">
                  <c:v>44918</c:v>
                </c:pt>
                <c:pt idx="60" c:formatCode="yyyy/m/d">
                  <c:v>44921</c:v>
                </c:pt>
                <c:pt idx="61" c:formatCode="yyyy/m/d">
                  <c:v>44922</c:v>
                </c:pt>
                <c:pt idx="62" c:formatCode="yyyy/m/d">
                  <c:v>44923</c:v>
                </c:pt>
                <c:pt idx="63" c:formatCode="yyyy/m/d">
                  <c:v>44924</c:v>
                </c:pt>
                <c:pt idx="64" c:formatCode="yyyy/m/d">
                  <c:v>44925</c:v>
                </c:pt>
                <c:pt idx="65" c:formatCode="yyyy/m/d">
                  <c:v>44926</c:v>
                </c:pt>
                <c:pt idx="66" c:formatCode="yyyy/m/d">
                  <c:v>44929</c:v>
                </c:pt>
                <c:pt idx="67" c:formatCode="yyyy/m/d">
                  <c:v>44930</c:v>
                </c:pt>
                <c:pt idx="68" c:formatCode="yyyy/m/d">
                  <c:v>44931</c:v>
                </c:pt>
                <c:pt idx="69" c:formatCode="yyyy/m/d">
                  <c:v>44932</c:v>
                </c:pt>
                <c:pt idx="70" c:formatCode="yyyy/m/d">
                  <c:v>44935</c:v>
                </c:pt>
                <c:pt idx="71" c:formatCode="yyyy/m/d">
                  <c:v>44936</c:v>
                </c:pt>
                <c:pt idx="72" c:formatCode="yyyy/m/d">
                  <c:v>44937</c:v>
                </c:pt>
                <c:pt idx="73" c:formatCode="yyyy/m/d">
                  <c:v>44938</c:v>
                </c:pt>
                <c:pt idx="74" c:formatCode="yyyy/m/d">
                  <c:v>44939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44954</c:v>
                </c:pt>
                <c:pt idx="81" c:formatCode="yyyy/m/d">
                  <c:v>44955</c:v>
                </c:pt>
                <c:pt idx="82" c:formatCode="yyyy/m/d">
                  <c:v>44956</c:v>
                </c:pt>
                <c:pt idx="83" c:formatCode="yyyy/m/d">
                  <c:v>44957</c:v>
                </c:pt>
                <c:pt idx="84" c:formatCode="yyyy/m/d">
                  <c:v>44958</c:v>
                </c:pt>
                <c:pt idx="85" c:formatCode="yyyy/m/d">
                  <c:v>44959</c:v>
                </c:pt>
                <c:pt idx="86" c:formatCode="yyyy/m/d">
                  <c:v>44960</c:v>
                </c:pt>
                <c:pt idx="87" c:formatCode="yyyy/m/d">
                  <c:v>44963</c:v>
                </c:pt>
                <c:pt idx="88" c:formatCode="yyyy/m/d">
                  <c:v>44964</c:v>
                </c:pt>
                <c:pt idx="89" c:formatCode="yyyy/m/d">
                  <c:v>44965</c:v>
                </c:pt>
                <c:pt idx="90" c:formatCode="yyyy/m/d">
                  <c:v>44966</c:v>
                </c:pt>
                <c:pt idx="91" c:formatCode="yyyy/m/d">
                  <c:v>44967</c:v>
                </c:pt>
                <c:pt idx="92" c:formatCode="yyyy/m/d">
                  <c:v>44970</c:v>
                </c:pt>
                <c:pt idx="93" c:formatCode="yyyy/m/d">
                  <c:v>44971</c:v>
                </c:pt>
                <c:pt idx="94" c:formatCode="yyyy/m/d">
                  <c:v>44972</c:v>
                </c:pt>
                <c:pt idx="95" c:formatCode="yyyy/m/d">
                  <c:v>44973</c:v>
                </c:pt>
                <c:pt idx="96" c:formatCode="yyyy/m/d">
                  <c:v>44974</c:v>
                </c:pt>
                <c:pt idx="97" c:formatCode="yyyy/m/d">
                  <c:v>44977</c:v>
                </c:pt>
                <c:pt idx="98" c:formatCode="yyyy/m/d">
                  <c:v>44978</c:v>
                </c:pt>
                <c:pt idx="99" c:formatCode="yyyy/m/d">
                  <c:v>44979</c:v>
                </c:pt>
                <c:pt idx="100" c:formatCode="yyyy/m/d">
                  <c:v>44980</c:v>
                </c:pt>
                <c:pt idx="101" c:formatCode="yyyy/m/d">
                  <c:v>44981</c:v>
                </c:pt>
                <c:pt idx="102" c:formatCode="yyyy/m/d">
                  <c:v>44984</c:v>
                </c:pt>
                <c:pt idx="103" c:formatCode="yyyy/m/d">
                  <c:v>44985</c:v>
                </c:pt>
                <c:pt idx="104" c:formatCode="yyyy/m/d">
                  <c:v>44986</c:v>
                </c:pt>
                <c:pt idx="105" c:formatCode="yyyy/m/d">
                  <c:v>44987</c:v>
                </c:pt>
                <c:pt idx="106" c:formatCode="yyyy/m/d">
                  <c:v>44988</c:v>
                </c:pt>
                <c:pt idx="107" c:formatCode="yyyy/m/d">
                  <c:v>44991</c:v>
                </c:pt>
                <c:pt idx="108" c:formatCode="yyyy/m/d">
                  <c:v>44992</c:v>
                </c:pt>
                <c:pt idx="109" c:formatCode="yyyy/m/d">
                  <c:v>44993</c:v>
                </c:pt>
                <c:pt idx="110" c:formatCode="yyyy/m/d">
                  <c:v>44994</c:v>
                </c:pt>
                <c:pt idx="111" c:formatCode="yyyy/m/d">
                  <c:v>44995</c:v>
                </c:pt>
                <c:pt idx="112" c:formatCode="yyyy/m/d">
                  <c:v>44998</c:v>
                </c:pt>
                <c:pt idx="113" c:formatCode="yyyy/m/d">
                  <c:v>44999</c:v>
                </c:pt>
                <c:pt idx="114" c:formatCode="yyyy/m/d">
                  <c:v>45000</c:v>
                </c:pt>
                <c:pt idx="115" c:formatCode="yyyy/m/d">
                  <c:v>45001</c:v>
                </c:pt>
                <c:pt idx="116" c:formatCode="yyyy/m/d">
                  <c:v>45002</c:v>
                </c:pt>
                <c:pt idx="117" c:formatCode="yyyy/m/d">
                  <c:v>45005</c:v>
                </c:pt>
                <c:pt idx="118" c:formatCode="yyyy/m/d">
                  <c:v>45006</c:v>
                </c:pt>
                <c:pt idx="119" c:formatCode="yyyy/m/d">
                  <c:v>45007</c:v>
                </c:pt>
                <c:pt idx="120" c:formatCode="yyyy/m/d">
                  <c:v>45008</c:v>
                </c:pt>
                <c:pt idx="121" c:formatCode="yyyy/m/d">
                  <c:v>45009</c:v>
                </c:pt>
                <c:pt idx="122" c:formatCode="yyyy/m/d">
                  <c:v>45012</c:v>
                </c:pt>
                <c:pt idx="123" c:formatCode="yyyy/m/d">
                  <c:v>45013</c:v>
                </c:pt>
                <c:pt idx="124" c:formatCode="yyyy/m/d">
                  <c:v>45014</c:v>
                </c:pt>
                <c:pt idx="125" c:formatCode="yyyy/m/d">
                  <c:v>45015</c:v>
                </c:pt>
                <c:pt idx="126" c:formatCode="yyyy/m/d">
                  <c:v>45016</c:v>
                </c:pt>
                <c:pt idx="127" c:formatCode="yyyy/m/d">
                  <c:v>45019</c:v>
                </c:pt>
                <c:pt idx="128" c:formatCode="yyyy/m/d">
                  <c:v>45020</c:v>
                </c:pt>
                <c:pt idx="129" c:formatCode="yyyy/m/d">
                  <c:v>45022</c:v>
                </c:pt>
                <c:pt idx="130" c:formatCode="yyyy/m/d">
                  <c:v>45023</c:v>
                </c:pt>
                <c:pt idx="131" c:formatCode="yyyy/m/d">
                  <c:v>45026</c:v>
                </c:pt>
                <c:pt idx="132" c:formatCode="yyyy/m/d">
                  <c:v>45027</c:v>
                </c:pt>
                <c:pt idx="133" c:formatCode="yyyy/m/d">
                  <c:v>45028</c:v>
                </c:pt>
                <c:pt idx="134" c:formatCode="yyyy/m/d">
                  <c:v>45029</c:v>
                </c:pt>
                <c:pt idx="135" c:formatCode="yyyy/m/d">
                  <c:v>45030</c:v>
                </c:pt>
                <c:pt idx="136" c:formatCode="yyyy/m/d">
                  <c:v>45033</c:v>
                </c:pt>
                <c:pt idx="137" c:formatCode="yyyy/m/d">
                  <c:v>45034</c:v>
                </c:pt>
                <c:pt idx="138" c:formatCode="yyyy/m/d">
                  <c:v>45035</c:v>
                </c:pt>
                <c:pt idx="139" c:formatCode="yyyy/m/d">
                  <c:v>45036</c:v>
                </c:pt>
                <c:pt idx="140" c:formatCode="yyyy/m/d">
                  <c:v>45037</c:v>
                </c:pt>
                <c:pt idx="141" c:formatCode="yyyy/m/d">
                  <c:v>45039</c:v>
                </c:pt>
                <c:pt idx="142" c:formatCode="yyyy/m/d">
                  <c:v>45040</c:v>
                </c:pt>
                <c:pt idx="143" c:formatCode="yyyy/m/d">
                  <c:v>45041</c:v>
                </c:pt>
                <c:pt idx="144" c:formatCode="yyyy/m/d">
                  <c:v>45042</c:v>
                </c:pt>
                <c:pt idx="145" c:formatCode="yyyy/m/d">
                  <c:v>45043</c:v>
                </c:pt>
                <c:pt idx="146" c:formatCode="yyyy/m/d">
                  <c:v>45044</c:v>
                </c:pt>
                <c:pt idx="147" c:formatCode="yyyy/m/d">
                  <c:v>45046</c:v>
                </c:pt>
                <c:pt idx="148" c:formatCode="yyyy/m/d">
                  <c:v>45050</c:v>
                </c:pt>
                <c:pt idx="149" c:formatCode="yyyy/m/d">
                  <c:v>45051</c:v>
                </c:pt>
                <c:pt idx="150" c:formatCode="yyyy/m/d">
                  <c:v>45052</c:v>
                </c:pt>
                <c:pt idx="151" c:formatCode="yyyy/m/d">
                  <c:v>45054</c:v>
                </c:pt>
                <c:pt idx="152" c:formatCode="yyyy/m/d">
                  <c:v>45055</c:v>
                </c:pt>
                <c:pt idx="153" c:formatCode="yyyy/m/d">
                  <c:v>45056</c:v>
                </c:pt>
                <c:pt idx="154" c:formatCode="yyyy/m/d">
                  <c:v>45057</c:v>
                </c:pt>
                <c:pt idx="155" c:formatCode="yyyy/m/d">
                  <c:v>45058</c:v>
                </c:pt>
                <c:pt idx="156" c:formatCode="yyyy/m/d">
                  <c:v>45061</c:v>
                </c:pt>
                <c:pt idx="157" c:formatCode="yyyy/m/d">
                  <c:v>45062</c:v>
                </c:pt>
                <c:pt idx="158" c:formatCode="yyyy/m/d">
                  <c:v>45063</c:v>
                </c:pt>
                <c:pt idx="159" c:formatCode="yyyy/m/d">
                  <c:v>45064</c:v>
                </c:pt>
                <c:pt idx="160" c:formatCode="yyyy/m/d">
                  <c:v>45065</c:v>
                </c:pt>
                <c:pt idx="161" c:formatCode="yyyy/m/d">
                  <c:v>45068</c:v>
                </c:pt>
                <c:pt idx="162" c:formatCode="yyyy/m/d">
                  <c:v>45069</c:v>
                </c:pt>
                <c:pt idx="163" c:formatCode="yyyy/m/d">
                  <c:v>45070</c:v>
                </c:pt>
                <c:pt idx="164" c:formatCode="yyyy/m/d">
                  <c:v>45071</c:v>
                </c:pt>
                <c:pt idx="165" c:formatCode="yyyy/m/d">
                  <c:v>45072</c:v>
                </c:pt>
                <c:pt idx="166" c:formatCode="yyyy/m/d">
                  <c:v>45075</c:v>
                </c:pt>
                <c:pt idx="167" c:formatCode="yyyy/m/d">
                  <c:v>45076</c:v>
                </c:pt>
                <c:pt idx="168" c:formatCode="yyyy/m/d">
                  <c:v>45077</c:v>
                </c:pt>
                <c:pt idx="169" c:formatCode="yyyy/m/d">
                  <c:v>45078</c:v>
                </c:pt>
                <c:pt idx="170" c:formatCode="yyyy/m/d">
                  <c:v>45079</c:v>
                </c:pt>
                <c:pt idx="171" c:formatCode="yyyy/m/d">
                  <c:v>45082</c:v>
                </c:pt>
                <c:pt idx="172" c:formatCode="yyyy/m/d">
                  <c:v>45083</c:v>
                </c:pt>
                <c:pt idx="173" c:formatCode="yyyy/m/d">
                  <c:v>45084</c:v>
                </c:pt>
                <c:pt idx="174" c:formatCode="yyyy/m/d">
                  <c:v>45085</c:v>
                </c:pt>
                <c:pt idx="175" c:formatCode="yyyy/m/d">
                  <c:v>45086</c:v>
                </c:pt>
                <c:pt idx="176" c:formatCode="yyyy/m/d">
                  <c:v>45089</c:v>
                </c:pt>
                <c:pt idx="177" c:formatCode="yyyy/m/d">
                  <c:v>45090</c:v>
                </c:pt>
                <c:pt idx="178" c:formatCode="yyyy/m/d">
                  <c:v>45091</c:v>
                </c:pt>
                <c:pt idx="179" c:formatCode="yyyy/m/d">
                  <c:v>45092</c:v>
                </c:pt>
                <c:pt idx="180" c:formatCode="yyyy/m/d">
                  <c:v>45093</c:v>
                </c:pt>
                <c:pt idx="181" c:formatCode="yyyy/m/d">
                  <c:v>45096</c:v>
                </c:pt>
                <c:pt idx="182" c:formatCode="yyyy/m/d">
                  <c:v>45097</c:v>
                </c:pt>
                <c:pt idx="183" c:formatCode="yyyy/m/d">
                  <c:v>45098</c:v>
                </c:pt>
                <c:pt idx="184" c:formatCode="yyyy/m/d">
                  <c:v>45102</c:v>
                </c:pt>
                <c:pt idx="185" c:formatCode="yyyy/m/d">
                  <c:v>45103</c:v>
                </c:pt>
                <c:pt idx="186" c:formatCode="yyyy/m/d">
                  <c:v>45104</c:v>
                </c:pt>
                <c:pt idx="187" c:formatCode="yyyy/m/d">
                  <c:v>45105</c:v>
                </c:pt>
                <c:pt idx="188" c:formatCode="yyyy/m/d">
                  <c:v>45106</c:v>
                </c:pt>
                <c:pt idx="189" c:formatCode="yyyy/m/d">
                  <c:v>45107</c:v>
                </c:pt>
                <c:pt idx="190" c:formatCode="yyyy/m/d">
                  <c:v>45110</c:v>
                </c:pt>
                <c:pt idx="191" c:formatCode="yyyy/m/d">
                  <c:v>45111</c:v>
                </c:pt>
                <c:pt idx="192" c:formatCode="yyyy/m/d">
                  <c:v>45112</c:v>
                </c:pt>
                <c:pt idx="193" c:formatCode="yyyy/m/d">
                  <c:v>45113</c:v>
                </c:pt>
                <c:pt idx="194" c:formatCode="yyyy/m/d">
                  <c:v>45114</c:v>
                </c:pt>
                <c:pt idx="195" c:formatCode="yyyy/m/d">
                  <c:v>45117</c:v>
                </c:pt>
                <c:pt idx="196" c:formatCode="yyyy/m/d">
                  <c:v>45118</c:v>
                </c:pt>
                <c:pt idx="197" c:formatCode="yyyy/m/d">
                  <c:v>45119</c:v>
                </c:pt>
                <c:pt idx="198" c:formatCode="yyyy/m/d">
                  <c:v>45120</c:v>
                </c:pt>
                <c:pt idx="199" c:formatCode="yyyy/m/d">
                  <c:v>45121</c:v>
                </c:pt>
                <c:pt idx="200" c:formatCode="yyyy/m/d">
                  <c:v>45124</c:v>
                </c:pt>
                <c:pt idx="201" c:formatCode="yyyy/m/d">
                  <c:v>45125</c:v>
                </c:pt>
                <c:pt idx="202" c:formatCode="yyyy/m/d">
                  <c:v>45126</c:v>
                </c:pt>
                <c:pt idx="203" c:formatCode="yyyy/m/d">
                  <c:v>45127</c:v>
                </c:pt>
                <c:pt idx="204" c:formatCode="yyyy/m/d">
                  <c:v>45128</c:v>
                </c:pt>
                <c:pt idx="205" c:formatCode="yyyy/m/d">
                  <c:v>45131</c:v>
                </c:pt>
                <c:pt idx="206" c:formatCode="yyyy/m/d">
                  <c:v>45132</c:v>
                </c:pt>
                <c:pt idx="207" c:formatCode="yyyy/m/d">
                  <c:v>45133</c:v>
                </c:pt>
                <c:pt idx="208" c:formatCode="yyyy/m/d">
                  <c:v>45134</c:v>
                </c:pt>
                <c:pt idx="209" c:formatCode="yyyy/m/d">
                  <c:v>45135</c:v>
                </c:pt>
                <c:pt idx="210" c:formatCode="yyyy/m/d">
                  <c:v>45138</c:v>
                </c:pt>
                <c:pt idx="211" c:formatCode="yyyy/m/d">
                  <c:v>45139</c:v>
                </c:pt>
                <c:pt idx="212" c:formatCode="yyyy/m/d">
                  <c:v>45140</c:v>
                </c:pt>
                <c:pt idx="213" c:formatCode="yyyy/m/d">
                  <c:v>45141</c:v>
                </c:pt>
                <c:pt idx="214" c:formatCode="yyyy/m/d">
                  <c:v>45142</c:v>
                </c:pt>
                <c:pt idx="215" c:formatCode="yyyy/m/d">
                  <c:v>45145</c:v>
                </c:pt>
                <c:pt idx="216" c:formatCode="yyyy/m/d">
                  <c:v>45146</c:v>
                </c:pt>
                <c:pt idx="217" c:formatCode="yyyy/m/d">
                  <c:v>45147</c:v>
                </c:pt>
                <c:pt idx="218" c:formatCode="yyyy/m/d">
                  <c:v>45148</c:v>
                </c:pt>
                <c:pt idx="219" c:formatCode="yyyy/m/d">
                  <c:v>45149</c:v>
                </c:pt>
                <c:pt idx="220" c:formatCode="yyyy/m/d">
                  <c:v>45152</c:v>
                </c:pt>
                <c:pt idx="221" c:formatCode="yyyy/m/d">
                  <c:v>45153</c:v>
                </c:pt>
                <c:pt idx="222" c:formatCode="yyyy/m/d">
                  <c:v>45154</c:v>
                </c:pt>
                <c:pt idx="223" c:formatCode="yyyy/m/d">
                  <c:v>45155</c:v>
                </c:pt>
                <c:pt idx="224" c:formatCode="yyyy/m/d">
                  <c:v>45156</c:v>
                </c:pt>
                <c:pt idx="225" c:formatCode="yyyy/m/d">
                  <c:v>45159</c:v>
                </c:pt>
                <c:pt idx="226" c:formatCode="yyyy/m/d">
                  <c:v>45160</c:v>
                </c:pt>
                <c:pt idx="227" c:formatCode="yyyy/m/d">
                  <c:v>45161</c:v>
                </c:pt>
                <c:pt idx="228" c:formatCode="yyyy/m/d">
                  <c:v>45162</c:v>
                </c:pt>
                <c:pt idx="229" c:formatCode="yyyy/m/d">
                  <c:v>45163</c:v>
                </c:pt>
                <c:pt idx="230" c:formatCode="yyyy/m/d">
                  <c:v>45166</c:v>
                </c:pt>
                <c:pt idx="231" c:formatCode="yyyy/m/d">
                  <c:v>45167</c:v>
                </c:pt>
                <c:pt idx="232" c:formatCode="yyyy/m/d">
                  <c:v>45168</c:v>
                </c:pt>
                <c:pt idx="233" c:formatCode="yyyy/m/d">
                  <c:v>45169</c:v>
                </c:pt>
                <c:pt idx="234" c:formatCode="yyyy/m/d">
                  <c:v>45170</c:v>
                </c:pt>
                <c:pt idx="235" c:formatCode="yyyy/m/d">
                  <c:v>45173</c:v>
                </c:pt>
                <c:pt idx="236" c:formatCode="yyyy/m/d">
                  <c:v>45174</c:v>
                </c:pt>
                <c:pt idx="237" c:formatCode="yyyy/m/d">
                  <c:v>45175</c:v>
                </c:pt>
                <c:pt idx="238" c:formatCode="yyyy/m/d">
                  <c:v>45176</c:v>
                </c:pt>
                <c:pt idx="239" c:formatCode="yyyy/m/d">
                  <c:v>45177</c:v>
                </c:pt>
                <c:pt idx="240" c:formatCode="yyyy/m/d">
                  <c:v>45180</c:v>
                </c:pt>
                <c:pt idx="241" c:formatCode="yyyy/m/d">
                  <c:v>45181</c:v>
                </c:pt>
                <c:pt idx="242" c:formatCode="yyyy/m/d">
                  <c:v>45182</c:v>
                </c:pt>
                <c:pt idx="243" c:formatCode="yyyy/m/d">
                  <c:v>45183</c:v>
                </c:pt>
                <c:pt idx="244" c:formatCode="yyyy/m/d">
                  <c:v>45184</c:v>
                </c:pt>
                <c:pt idx="245" c:formatCode="yyyy/m/d">
                  <c:v>45187</c:v>
                </c:pt>
                <c:pt idx="246" c:formatCode="yyyy/m/d">
                  <c:v>45188</c:v>
                </c:pt>
                <c:pt idx="247" c:formatCode="yyyy/m/d">
                  <c:v>45189</c:v>
                </c:pt>
                <c:pt idx="248" c:formatCode="yyyy/m/d">
                  <c:v>45190</c:v>
                </c:pt>
                <c:pt idx="249" c:formatCode="yyyy/m/d">
                  <c:v>45191</c:v>
                </c:pt>
                <c:pt idx="250" c:formatCode="yyyy/m/d">
                  <c:v>45194</c:v>
                </c:pt>
                <c:pt idx="251" c:formatCode="yyyy/m/d">
                  <c:v>45195</c:v>
                </c:pt>
                <c:pt idx="252" c:formatCode="yyyy/m/d">
                  <c:v>45196</c:v>
                </c:pt>
                <c:pt idx="253" c:formatCode="yyyy/m/d">
                  <c:v>45197</c:v>
                </c:pt>
                <c:pt idx="254" c:formatCode="yyyy/m/d">
                  <c:v>45199</c:v>
                </c:pt>
                <c:pt idx="255" c:formatCode="yyyy/m/d">
                  <c:v>45206</c:v>
                </c:pt>
                <c:pt idx="256" c:formatCode="yyyy/m/d">
                  <c:v>45207</c:v>
                </c:pt>
                <c:pt idx="257" c:formatCode="yyyy/m/d">
                  <c:v>45208</c:v>
                </c:pt>
                <c:pt idx="258" c:formatCode="yyyy/m/d">
                  <c:v>45209</c:v>
                </c:pt>
                <c:pt idx="259" c:formatCode="yyyy/m/d">
                  <c:v>45210</c:v>
                </c:pt>
                <c:pt idx="260" c:formatCode="yyyy/m/d">
                  <c:v>45211</c:v>
                </c:pt>
                <c:pt idx="261" c:formatCode="yyyy/m/d">
                  <c:v>45212</c:v>
                </c:pt>
                <c:pt idx="262" c:formatCode="yyyy/m/d">
                  <c:v>45215</c:v>
                </c:pt>
                <c:pt idx="263" c:formatCode="yyyy/m/d">
                  <c:v>45216</c:v>
                </c:pt>
                <c:pt idx="264" c:formatCode="yyyy/m/d">
                  <c:v>45217</c:v>
                </c:pt>
                <c:pt idx="265" c:formatCode="yyyy/m/d">
                  <c:v>45218</c:v>
                </c:pt>
                <c:pt idx="266" c:formatCode="yyyy/m/d">
                  <c:v>45219</c:v>
                </c:pt>
                <c:pt idx="267" c:formatCode="yyyy/m/d">
                  <c:v>45222</c:v>
                </c:pt>
                <c:pt idx="268" c:formatCode="yyyy/m/d">
                  <c:v>45223</c:v>
                </c:pt>
                <c:pt idx="269" c:formatCode="yyyy/m/d">
                  <c:v>45224</c:v>
                </c:pt>
                <c:pt idx="270" c:formatCode="yyyy/m/d">
                  <c:v>45225</c:v>
                </c:pt>
                <c:pt idx="271" c:formatCode="yyyy/m/d">
                  <c:v>45226</c:v>
                </c:pt>
                <c:pt idx="272" c:formatCode="yyyy/m/d">
                  <c:v>45229</c:v>
                </c:pt>
                <c:pt idx="273" c:formatCode="yyyy/m/d">
                  <c:v>45230</c:v>
                </c:pt>
                <c:pt idx="274" c:formatCode="yyyy/m/d">
                  <c:v>45231</c:v>
                </c:pt>
                <c:pt idx="275" c:formatCode="yyyy/m/d">
                  <c:v>45232</c:v>
                </c:pt>
                <c:pt idx="276" c:formatCode="yyyy/m/d">
                  <c:v>45233</c:v>
                </c:pt>
                <c:pt idx="277" c:formatCode="yyyy/m/d">
                  <c:v>45236</c:v>
                </c:pt>
                <c:pt idx="278" c:formatCode="yyyy/m/d">
                  <c:v>45237</c:v>
                </c:pt>
                <c:pt idx="279" c:formatCode="yyyy/m/d">
                  <c:v>45238</c:v>
                </c:pt>
                <c:pt idx="280" c:formatCode="yyyy/m/d">
                  <c:v>45239</c:v>
                </c:pt>
                <c:pt idx="281" c:formatCode="yyyy/m/d">
                  <c:v>45240</c:v>
                </c:pt>
                <c:pt idx="282" c:formatCode="yyyy/m/d">
                  <c:v>45243</c:v>
                </c:pt>
                <c:pt idx="283" c:formatCode="yyyy/m/d">
                  <c:v>45244</c:v>
                </c:pt>
                <c:pt idx="284" c:formatCode="yyyy/m/d">
                  <c:v>45245</c:v>
                </c:pt>
                <c:pt idx="285" c:formatCode="yyyy/m/d">
                  <c:v>45246</c:v>
                </c:pt>
                <c:pt idx="286" c:formatCode="yyyy/m/d">
                  <c:v>45247</c:v>
                </c:pt>
                <c:pt idx="287" c:formatCode="yyyy/m/d">
                  <c:v>45250</c:v>
                </c:pt>
                <c:pt idx="288" c:formatCode="yyyy/m/d">
                  <c:v>45251</c:v>
                </c:pt>
                <c:pt idx="289" c:formatCode="yyyy/m/d">
                  <c:v>45252</c:v>
                </c:pt>
                <c:pt idx="290" c:formatCode="yyyy/m/d">
                  <c:v>45253</c:v>
                </c:pt>
                <c:pt idx="291" c:formatCode="yyyy/m/d">
                  <c:v>45254</c:v>
                </c:pt>
                <c:pt idx="292" c:formatCode="yyyy/m/d">
                  <c:v>45257</c:v>
                </c:pt>
                <c:pt idx="293" c:formatCode="yyyy/m/d">
                  <c:v>45258</c:v>
                </c:pt>
                <c:pt idx="294" c:formatCode="yyyy/m/d">
                  <c:v>45259</c:v>
                </c:pt>
                <c:pt idx="295" c:formatCode="yyyy/m/d">
                  <c:v>45260</c:v>
                </c:pt>
                <c:pt idx="296" c:formatCode="yyyy/m/d">
                  <c:v>45261</c:v>
                </c:pt>
                <c:pt idx="297" c:formatCode="yyyy/m/d">
                  <c:v>45264</c:v>
                </c:pt>
                <c:pt idx="298" c:formatCode="yyyy/m/d">
                  <c:v>45265</c:v>
                </c:pt>
                <c:pt idx="299" c:formatCode="yyyy/m/d">
                  <c:v>45266</c:v>
                </c:pt>
                <c:pt idx="300" c:formatCode="yyyy/m/d">
                  <c:v>45267</c:v>
                </c:pt>
                <c:pt idx="301" c:formatCode="yyyy/m/d">
                  <c:v>45268</c:v>
                </c:pt>
                <c:pt idx="302" c:formatCode="yyyy/m/d">
                  <c:v>45271</c:v>
                </c:pt>
                <c:pt idx="303" c:formatCode="yyyy/m/d">
                  <c:v>45272</c:v>
                </c:pt>
                <c:pt idx="304" c:formatCode="yyyy/m/d">
                  <c:v>45273</c:v>
                </c:pt>
                <c:pt idx="305" c:formatCode="yyyy/m/d">
                  <c:v>45274</c:v>
                </c:pt>
                <c:pt idx="306" c:formatCode="yyyy/m/d">
                  <c:v>45275</c:v>
                </c:pt>
                <c:pt idx="307" c:formatCode="yyyy/m/d">
                  <c:v>45278</c:v>
                </c:pt>
                <c:pt idx="308" c:formatCode="yyyy/m/d">
                  <c:v>45279</c:v>
                </c:pt>
                <c:pt idx="309" c:formatCode="yyyy/m/d">
                  <c:v>45280</c:v>
                </c:pt>
                <c:pt idx="310" c:formatCode="yyyy/m/d">
                  <c:v>45281</c:v>
                </c:pt>
                <c:pt idx="311" c:formatCode="yyyy/m/d">
                  <c:v>45282</c:v>
                </c:pt>
                <c:pt idx="312" c:formatCode="yyyy/m/d">
                  <c:v>45285</c:v>
                </c:pt>
                <c:pt idx="313" c:formatCode="yyyy/m/d">
                  <c:v>45286</c:v>
                </c:pt>
                <c:pt idx="314" c:formatCode="yyyy/m/d">
                  <c:v>45287</c:v>
                </c:pt>
                <c:pt idx="315" c:formatCode="yyyy/m/d">
                  <c:v>45288</c:v>
                </c:pt>
                <c:pt idx="316" c:formatCode="yyyy/m/d">
                  <c:v>45289</c:v>
                </c:pt>
                <c:pt idx="317" c:formatCode="yyyy/m/d">
                  <c:v>45291</c:v>
                </c:pt>
                <c:pt idx="318" c:formatCode="yyyy/m/d">
                  <c:v>45293</c:v>
                </c:pt>
                <c:pt idx="319" c:formatCode="yyyy/m/d">
                  <c:v>45294</c:v>
                </c:pt>
                <c:pt idx="320" c:formatCode="yyyy/m/d">
                  <c:v>45295</c:v>
                </c:pt>
                <c:pt idx="321" c:formatCode="yyyy/m/d">
                  <c:v>45296</c:v>
                </c:pt>
                <c:pt idx="322" c:formatCode="yyyy/m/d">
                  <c:v>45299</c:v>
                </c:pt>
                <c:pt idx="323" c:formatCode="yyyy/m/d">
                  <c:v>45300</c:v>
                </c:pt>
                <c:pt idx="324" c:formatCode="yyyy/m/d">
                  <c:v>45301</c:v>
                </c:pt>
                <c:pt idx="325" c:formatCode="yyyy/m/d">
                  <c:v>45302</c:v>
                </c:pt>
                <c:pt idx="326" c:formatCode="yyyy/m/d">
                  <c:v>45303</c:v>
                </c:pt>
                <c:pt idx="327" c:formatCode="yyyy/m/d">
                  <c:v>45306</c:v>
                </c:pt>
                <c:pt idx="328" c:formatCode="yyyy/m/d">
                  <c:v>45307</c:v>
                </c:pt>
                <c:pt idx="329" c:formatCode="yyyy/m/d">
                  <c:v>45308</c:v>
                </c:pt>
                <c:pt idx="330" c:formatCode="yyyy/m/d">
                  <c:v>45309</c:v>
                </c:pt>
                <c:pt idx="331" c:formatCode="yyyy/m/d">
                  <c:v>45310</c:v>
                </c:pt>
                <c:pt idx="332" c:formatCode="yyyy/m/d">
                  <c:v>45313</c:v>
                </c:pt>
                <c:pt idx="333" c:formatCode="yyyy/m/d">
                  <c:v>45314</c:v>
                </c:pt>
                <c:pt idx="334" c:formatCode="yyyy/m/d">
                  <c:v>45315</c:v>
                </c:pt>
                <c:pt idx="335" c:formatCode="yyyy/m/d">
                  <c:v>45316</c:v>
                </c:pt>
                <c:pt idx="336" c:formatCode="yyyy/m/d">
                  <c:v>45317</c:v>
                </c:pt>
                <c:pt idx="337" c:formatCode="yyyy/m/d">
                  <c:v>45320</c:v>
                </c:pt>
                <c:pt idx="338" c:formatCode="yyyy/m/d">
                  <c:v>45321</c:v>
                </c:pt>
                <c:pt idx="339" c:formatCode="yyyy/m/d">
                  <c:v>45322</c:v>
                </c:pt>
                <c:pt idx="340" c:formatCode="yyyy/m/d">
                  <c:v>45323</c:v>
                </c:pt>
                <c:pt idx="341" c:formatCode="yyyy/m/d">
                  <c:v>45324</c:v>
                </c:pt>
                <c:pt idx="342" c:formatCode="yyyy/m/d">
                  <c:v>45326</c:v>
                </c:pt>
                <c:pt idx="343" c:formatCode="yyyy/m/d">
                  <c:v>45327</c:v>
                </c:pt>
                <c:pt idx="344" c:formatCode="yyyy/m/d">
                  <c:v>45328</c:v>
                </c:pt>
                <c:pt idx="345" c:formatCode="yyyy/m/d">
                  <c:v>45329</c:v>
                </c:pt>
                <c:pt idx="346" c:formatCode="yyyy/m/d">
                  <c:v>45330</c:v>
                </c:pt>
                <c:pt idx="347" c:formatCode="yyyy/m/d">
                  <c:v>45331</c:v>
                </c:pt>
                <c:pt idx="348" c:formatCode="yyyy/m/d">
                  <c:v>45340</c:v>
                </c:pt>
                <c:pt idx="349" c:formatCode="yyyy/m/d">
                  <c:v>45341</c:v>
                </c:pt>
                <c:pt idx="350" c:formatCode="yyyy/m/d">
                  <c:v>45342</c:v>
                </c:pt>
                <c:pt idx="351" c:formatCode="yyyy/m/d">
                  <c:v>45343</c:v>
                </c:pt>
                <c:pt idx="352" c:formatCode="yyyy/m/d">
                  <c:v>45344</c:v>
                </c:pt>
                <c:pt idx="353" c:formatCode="yyyy/m/d">
                  <c:v>45345</c:v>
                </c:pt>
                <c:pt idx="354" c:formatCode="yyyy/m/d">
                  <c:v>45348</c:v>
                </c:pt>
                <c:pt idx="355" c:formatCode="yyyy/m/d">
                  <c:v>45349</c:v>
                </c:pt>
                <c:pt idx="356" c:formatCode="yyyy/m/d">
                  <c:v>45350</c:v>
                </c:pt>
                <c:pt idx="357" c:formatCode="yyyy/m/d">
                  <c:v>45351</c:v>
                </c:pt>
                <c:pt idx="358" c:formatCode="yyyy/m/d">
                  <c:v>45352</c:v>
                </c:pt>
                <c:pt idx="359" c:formatCode="yyyy/m/d">
                  <c:v>45355</c:v>
                </c:pt>
                <c:pt idx="360" c:formatCode="yyyy/m/d">
                  <c:v>45356</c:v>
                </c:pt>
                <c:pt idx="361" c:formatCode="yyyy/m/d">
                  <c:v>45357</c:v>
                </c:pt>
                <c:pt idx="362" c:formatCode="yyyy/m/d">
                  <c:v>45358</c:v>
                </c:pt>
                <c:pt idx="363" c:formatCode="yyyy/m/d">
                  <c:v>45359</c:v>
                </c:pt>
                <c:pt idx="364" c:formatCode="yyyy/m/d">
                  <c:v>45362</c:v>
                </c:pt>
                <c:pt idx="365" c:formatCode="yyyy/m/d">
                  <c:v>45363</c:v>
                </c:pt>
                <c:pt idx="366" c:formatCode="yyyy/m/d">
                  <c:v>45364</c:v>
                </c:pt>
                <c:pt idx="367" c:formatCode="yyyy/m/d">
                  <c:v>45365</c:v>
                </c:pt>
                <c:pt idx="368" c:formatCode="yyyy/m/d">
                  <c:v>45366</c:v>
                </c:pt>
                <c:pt idx="369" c:formatCode="yyyy/m/d">
                  <c:v>45369</c:v>
                </c:pt>
                <c:pt idx="370" c:formatCode="yyyy/m/d">
                  <c:v>45370</c:v>
                </c:pt>
                <c:pt idx="371" c:formatCode="yyyy/m/d">
                  <c:v>45371</c:v>
                </c:pt>
                <c:pt idx="372" c:formatCode="yyyy/m/d">
                  <c:v>45372</c:v>
                </c:pt>
                <c:pt idx="373" c:formatCode="yyyy/m/d">
                  <c:v>45373</c:v>
                </c:pt>
                <c:pt idx="374" c:formatCode="yyyy/m/d">
                  <c:v>45376</c:v>
                </c:pt>
                <c:pt idx="375" c:formatCode="yyyy/m/d">
                  <c:v>45377</c:v>
                </c:pt>
                <c:pt idx="376" c:formatCode="yyyy/m/d">
                  <c:v>45378</c:v>
                </c:pt>
                <c:pt idx="377" c:formatCode="yyyy/m/d">
                  <c:v>45379</c:v>
                </c:pt>
                <c:pt idx="378" c:formatCode="yyyy/m/d">
                  <c:v>45380</c:v>
                </c:pt>
                <c:pt idx="379" c:formatCode="yyyy/m/d">
                  <c:v>45382</c:v>
                </c:pt>
                <c:pt idx="380" c:formatCode="yyyy/m/d">
                  <c:v>45383</c:v>
                </c:pt>
                <c:pt idx="381" c:formatCode="yyyy/m/d">
                  <c:v>45384</c:v>
                </c:pt>
                <c:pt idx="382" c:formatCode="yyyy/m/d">
                  <c:v>45385</c:v>
                </c:pt>
                <c:pt idx="383" c:formatCode="yyyy/m/d">
                  <c:v>45389</c:v>
                </c:pt>
                <c:pt idx="384" c:formatCode="yyyy/m/d">
                  <c:v>45390</c:v>
                </c:pt>
                <c:pt idx="385" c:formatCode="yyyy/m/d">
                  <c:v>45391</c:v>
                </c:pt>
                <c:pt idx="386" c:formatCode="yyyy/m/d">
                  <c:v>45392</c:v>
                </c:pt>
                <c:pt idx="387" c:formatCode="yyyy/m/d">
                  <c:v>45393</c:v>
                </c:pt>
                <c:pt idx="388" c:formatCode="yyyy/m/d">
                  <c:v>45394</c:v>
                </c:pt>
                <c:pt idx="389" c:formatCode="yyyy/m/d">
                  <c:v>45397</c:v>
                </c:pt>
                <c:pt idx="390" c:formatCode="yyyy/m/d">
                  <c:v>45398</c:v>
                </c:pt>
                <c:pt idx="391" c:formatCode="yyyy/m/d">
                  <c:v>45399</c:v>
                </c:pt>
                <c:pt idx="392" c:formatCode="yyyy/m/d">
                  <c:v>45400</c:v>
                </c:pt>
                <c:pt idx="393" c:formatCode="yyyy/m/d">
                  <c:v>45401</c:v>
                </c:pt>
                <c:pt idx="394" c:formatCode="yyyy/m/d">
                  <c:v>45404</c:v>
                </c:pt>
                <c:pt idx="395" c:formatCode="yyyy/m/d">
                  <c:v>45405</c:v>
                </c:pt>
                <c:pt idx="396" c:formatCode="yyyy/m/d">
                  <c:v>45406</c:v>
                </c:pt>
                <c:pt idx="397" c:formatCode="yyyy/m/d">
                  <c:v>45407</c:v>
                </c:pt>
                <c:pt idx="398" c:formatCode="yyyy/m/d">
                  <c:v>45408</c:v>
                </c:pt>
                <c:pt idx="399" c:formatCode="yyyy/m/d">
                  <c:v>45410</c:v>
                </c:pt>
                <c:pt idx="400" c:formatCode="yyyy/m/d">
                  <c:v>45411</c:v>
                </c:pt>
                <c:pt idx="401" c:formatCode="yyyy/m/d">
                  <c:v>45412</c:v>
                </c:pt>
                <c:pt idx="402" c:formatCode="yyyy/m/d">
                  <c:v>45418</c:v>
                </c:pt>
                <c:pt idx="403" c:formatCode="yyyy/m/d">
                  <c:v>45419</c:v>
                </c:pt>
                <c:pt idx="404" c:formatCode="yyyy/m/d">
                  <c:v>45420</c:v>
                </c:pt>
                <c:pt idx="405" c:formatCode="yyyy/m/d">
                  <c:v>45421</c:v>
                </c:pt>
                <c:pt idx="406" c:formatCode="yyyy/m/d">
                  <c:v>45422</c:v>
                </c:pt>
                <c:pt idx="407" c:formatCode="yyyy/m/d">
                  <c:v>45423</c:v>
                </c:pt>
                <c:pt idx="408" c:formatCode="yyyy/m/d">
                  <c:v>45425</c:v>
                </c:pt>
                <c:pt idx="409" c:formatCode="yyyy/m/d">
                  <c:v>45426</c:v>
                </c:pt>
                <c:pt idx="410" c:formatCode="yyyy/m/d">
                  <c:v>45427</c:v>
                </c:pt>
                <c:pt idx="411" c:formatCode="yyyy/m/d">
                  <c:v>45428</c:v>
                </c:pt>
                <c:pt idx="412" c:formatCode="yyyy/m/d">
                  <c:v>45429</c:v>
                </c:pt>
                <c:pt idx="413" c:formatCode="yyyy/m/d">
                  <c:v>45432</c:v>
                </c:pt>
                <c:pt idx="414" c:formatCode="yyyy/m/d">
                  <c:v>45433</c:v>
                </c:pt>
                <c:pt idx="415" c:formatCode="yyyy/m/d">
                  <c:v>45434</c:v>
                </c:pt>
                <c:pt idx="416" c:formatCode="yyyy/m/d">
                  <c:v>45435</c:v>
                </c:pt>
                <c:pt idx="417" c:formatCode="yyyy/m/d">
                  <c:v>45436</c:v>
                </c:pt>
                <c:pt idx="418" c:formatCode="yyyy/m/d">
                  <c:v>45439</c:v>
                </c:pt>
                <c:pt idx="419" c:formatCode="yyyy/m/d">
                  <c:v>45440</c:v>
                </c:pt>
                <c:pt idx="420" c:formatCode="yyyy/m/d">
                  <c:v>45441</c:v>
                </c:pt>
                <c:pt idx="421" c:formatCode="yyyy/m/d">
                  <c:v>45442</c:v>
                </c:pt>
                <c:pt idx="422" c:formatCode="yyyy/m/d">
                  <c:v>45443</c:v>
                </c:pt>
                <c:pt idx="423" c:formatCode="yyyy/m/d">
                  <c:v>45446</c:v>
                </c:pt>
                <c:pt idx="424" c:formatCode="yyyy/m/d">
                  <c:v>45447</c:v>
                </c:pt>
                <c:pt idx="425" c:formatCode="yyyy/m/d">
                  <c:v>45448</c:v>
                </c:pt>
                <c:pt idx="426" c:formatCode="yyyy/m/d">
                  <c:v>45449</c:v>
                </c:pt>
                <c:pt idx="427" c:formatCode="yyyy/m/d">
                  <c:v>45450</c:v>
                </c:pt>
                <c:pt idx="428" c:formatCode="yyyy/m/d">
                  <c:v>45454</c:v>
                </c:pt>
                <c:pt idx="429" c:formatCode="yyyy/m/d">
                  <c:v>45455</c:v>
                </c:pt>
                <c:pt idx="430" c:formatCode="yyyy/m/d">
                  <c:v>45456</c:v>
                </c:pt>
                <c:pt idx="431" c:formatCode="yyyy/m/d">
                  <c:v>45457</c:v>
                </c:pt>
                <c:pt idx="432" c:formatCode="yyyy/m/d">
                  <c:v>45460</c:v>
                </c:pt>
                <c:pt idx="433" c:formatCode="yyyy/m/d">
                  <c:v>45461</c:v>
                </c:pt>
                <c:pt idx="434" c:formatCode="yyyy/m/d">
                  <c:v>45462</c:v>
                </c:pt>
                <c:pt idx="435" c:formatCode="yyyy/m/d">
                  <c:v>45463</c:v>
                </c:pt>
                <c:pt idx="436" c:formatCode="yyyy/m/d">
                  <c:v>45464</c:v>
                </c:pt>
                <c:pt idx="437" c:formatCode="yyyy/m/d">
                  <c:v>45467</c:v>
                </c:pt>
                <c:pt idx="438" c:formatCode="yyyy/m/d">
                  <c:v>45468</c:v>
                </c:pt>
                <c:pt idx="439" c:formatCode="yyyy/m/d">
                  <c:v>45469</c:v>
                </c:pt>
                <c:pt idx="440" c:formatCode="yyyy/m/d">
                  <c:v>45470</c:v>
                </c:pt>
                <c:pt idx="441" c:formatCode="yyyy/m/d">
                  <c:v>45471</c:v>
                </c:pt>
                <c:pt idx="442" c:formatCode="yyyy/m/d">
                  <c:v>45473</c:v>
                </c:pt>
                <c:pt idx="443" c:formatCode="yyyy/m/d">
                  <c:v>45474</c:v>
                </c:pt>
                <c:pt idx="444" c:formatCode="yyyy/m/d">
                  <c:v>45475</c:v>
                </c:pt>
                <c:pt idx="445" c:formatCode="yyyy/m/d">
                  <c:v>45476</c:v>
                </c:pt>
                <c:pt idx="446" c:formatCode="yyyy/m/d">
                  <c:v>45477</c:v>
                </c:pt>
                <c:pt idx="447" c:formatCode="yyyy/m/d">
                  <c:v>45478</c:v>
                </c:pt>
                <c:pt idx="448" c:formatCode="yyyy/m/d">
                  <c:v>45481</c:v>
                </c:pt>
                <c:pt idx="449" c:formatCode="yyyy/m/d">
                  <c:v>45482</c:v>
                </c:pt>
                <c:pt idx="450" c:formatCode="yyyy/m/d">
                  <c:v>45483</c:v>
                </c:pt>
                <c:pt idx="451" c:formatCode="yyyy/m/d">
                  <c:v>45484</c:v>
                </c:pt>
                <c:pt idx="452" c:formatCode="yyyy/m/d">
                  <c:v>45485</c:v>
                </c:pt>
                <c:pt idx="453" c:formatCode="yyyy/m/d">
                  <c:v>45488</c:v>
                </c:pt>
                <c:pt idx="454" c:formatCode="yyyy/m/d">
                  <c:v>45489</c:v>
                </c:pt>
                <c:pt idx="455" c:formatCode="yyyy/m/d">
                  <c:v>45490</c:v>
                </c:pt>
                <c:pt idx="456" c:formatCode="yyyy/m/d">
                  <c:v>45491</c:v>
                </c:pt>
                <c:pt idx="457" c:formatCode="yyyy/m/d">
                  <c:v>45492</c:v>
                </c:pt>
                <c:pt idx="458" c:formatCode="yyyy/m/d">
                  <c:v>45495</c:v>
                </c:pt>
                <c:pt idx="459" c:formatCode="yyyy/m/d">
                  <c:v>45496</c:v>
                </c:pt>
                <c:pt idx="460" c:formatCode="yyyy/m/d">
                  <c:v>45497</c:v>
                </c:pt>
                <c:pt idx="461" c:formatCode="yyyy/m/d">
                  <c:v>45498</c:v>
                </c:pt>
                <c:pt idx="462" c:formatCode="yyyy/m/d">
                  <c:v>45499</c:v>
                </c:pt>
                <c:pt idx="463" c:formatCode="yyyy/m/d">
                  <c:v>45502</c:v>
                </c:pt>
                <c:pt idx="464" c:formatCode="yyyy/m/d">
                  <c:v>45503</c:v>
                </c:pt>
                <c:pt idx="465" c:formatCode="yyyy/m/d">
                  <c:v>45504</c:v>
                </c:pt>
                <c:pt idx="466" c:formatCode="yyyy/m/d">
                  <c:v>45505</c:v>
                </c:pt>
                <c:pt idx="467" c:formatCode="yyyy/m/d">
                  <c:v>45506</c:v>
                </c:pt>
                <c:pt idx="468" c:formatCode="yyyy/m/d">
                  <c:v>45509</c:v>
                </c:pt>
                <c:pt idx="469" c:formatCode="yyyy/m/d">
                  <c:v>45510</c:v>
                </c:pt>
                <c:pt idx="470" c:formatCode="yyyy/m/d">
                  <c:v>45511</c:v>
                </c:pt>
                <c:pt idx="471" c:formatCode="yyyy/m/d">
                  <c:v>45512</c:v>
                </c:pt>
                <c:pt idx="472" c:formatCode="yyyy/m/d">
                  <c:v>45513</c:v>
                </c:pt>
                <c:pt idx="473" c:formatCode="yyyy/m/d">
                  <c:v>45516</c:v>
                </c:pt>
                <c:pt idx="474" c:formatCode="yyyy/m/d">
                  <c:v>45517</c:v>
                </c:pt>
                <c:pt idx="475" c:formatCode="yyyy/m/d">
                  <c:v>45518</c:v>
                </c:pt>
                <c:pt idx="476" c:formatCode="yyyy/m/d">
                  <c:v>45519</c:v>
                </c:pt>
                <c:pt idx="477" c:formatCode="yyyy/m/d">
                  <c:v>45520</c:v>
                </c:pt>
                <c:pt idx="478" c:formatCode="yyyy/m/d">
                  <c:v>45523</c:v>
                </c:pt>
                <c:pt idx="479" c:formatCode="yyyy/m/d">
                  <c:v>45524</c:v>
                </c:pt>
                <c:pt idx="480" c:formatCode="yyyy/m/d">
                  <c:v>45525</c:v>
                </c:pt>
                <c:pt idx="481" c:formatCode="yyyy/m/d">
                  <c:v>45526</c:v>
                </c:pt>
                <c:pt idx="482" c:formatCode="yyyy/m/d">
                  <c:v>45527</c:v>
                </c:pt>
                <c:pt idx="483" c:formatCode="yyyy/m/d">
                  <c:v>45530</c:v>
                </c:pt>
                <c:pt idx="484" c:formatCode="yyyy/m/d">
                  <c:v>45531</c:v>
                </c:pt>
                <c:pt idx="485" c:formatCode="yyyy/m/d">
                  <c:v>45532</c:v>
                </c:pt>
                <c:pt idx="486" c:formatCode="yyyy/m/d">
                  <c:v>45533</c:v>
                </c:pt>
                <c:pt idx="487" c:formatCode="yyyy/m/d">
                  <c:v>45534</c:v>
                </c:pt>
                <c:pt idx="488" c:formatCode="yyyy/m/d">
                  <c:v>45535</c:v>
                </c:pt>
                <c:pt idx="489" c:formatCode="yyyy/m/d">
                  <c:v>45537</c:v>
                </c:pt>
                <c:pt idx="490" c:formatCode="yyyy/m/d">
                  <c:v>45538</c:v>
                </c:pt>
                <c:pt idx="491" c:formatCode="yyyy/m/d">
                  <c:v>45539</c:v>
                </c:pt>
                <c:pt idx="492" c:formatCode="yyyy/m/d">
                  <c:v>45540</c:v>
                </c:pt>
                <c:pt idx="493" c:formatCode="yyyy/m/d">
                  <c:v>45541</c:v>
                </c:pt>
                <c:pt idx="494" c:formatCode="yyyy/m/d">
                  <c:v>45544</c:v>
                </c:pt>
                <c:pt idx="495" c:formatCode="yyyy/m/d">
                  <c:v>45545</c:v>
                </c:pt>
                <c:pt idx="496" c:formatCode="yyyy/m/d">
                  <c:v>45546</c:v>
                </c:pt>
                <c:pt idx="497" c:formatCode="yyyy/m/d">
                  <c:v>45547</c:v>
                </c:pt>
                <c:pt idx="498" c:formatCode="yyyy/m/d">
                  <c:v>45548</c:v>
                </c:pt>
                <c:pt idx="499" c:formatCode="yyyy/m/d">
                  <c:v>45549</c:v>
                </c:pt>
                <c:pt idx="500" c:formatCode="yyyy/m/d">
                  <c:v>45553</c:v>
                </c:pt>
                <c:pt idx="501" c:formatCode="yyyy/m/d">
                  <c:v>45554</c:v>
                </c:pt>
                <c:pt idx="502" c:formatCode="yyyy/m/d">
                  <c:v>45555</c:v>
                </c:pt>
                <c:pt idx="503" c:formatCode="yyyy/m/d">
                  <c:v>45558</c:v>
                </c:pt>
                <c:pt idx="504" c:formatCode="yyyy/m/d">
                  <c:v>45559</c:v>
                </c:pt>
                <c:pt idx="505" c:formatCode="yyyy/m/d">
                  <c:v>45560</c:v>
                </c:pt>
                <c:pt idx="506" c:formatCode="yyyy/m/d">
                  <c:v>45561</c:v>
                </c:pt>
                <c:pt idx="507" c:formatCode="yyyy/m/d">
                  <c:v>45562</c:v>
                </c:pt>
                <c:pt idx="508" c:formatCode="yyyy/m/d">
                  <c:v>45564</c:v>
                </c:pt>
                <c:pt idx="509" c:formatCode="yyyy/m/d">
                  <c:v>45565</c:v>
                </c:pt>
                <c:pt idx="510" c:formatCode="yyyy/m/d">
                  <c:v>45573</c:v>
                </c:pt>
                <c:pt idx="511" c:formatCode="yyyy/m/d">
                  <c:v>45574</c:v>
                </c:pt>
              </c:numCache>
            </c:numRef>
          </c:cat>
          <c:val>
            <c:numRef>
              <c:f>'日开101号 (2)'!$D$2:$D$580</c:f>
              <c:numCache>
                <c:formatCode>0.0000_);[Red]\(0.0000\)</c:formatCode>
                <c:ptCount val="579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1.0007</c:v>
                </c:pt>
                <c:pt idx="4">
                  <c:v>1.0007</c:v>
                </c:pt>
                <c:pt idx="5">
                  <c:v>1.0008</c:v>
                </c:pt>
                <c:pt idx="6">
                  <c:v>1.001</c:v>
                </c:pt>
                <c:pt idx="7">
                  <c:v>1.0011</c:v>
                </c:pt>
                <c:pt idx="8">
                  <c:v>1.0011</c:v>
                </c:pt>
                <c:pt idx="9">
                  <c:v>1.0012</c:v>
                </c:pt>
                <c:pt idx="10">
                  <c:v>1.0014</c:v>
                </c:pt>
                <c:pt idx="11">
                  <c:v>1.0015</c:v>
                </c:pt>
                <c:pt idx="12">
                  <c:v>1.0016</c:v>
                </c:pt>
                <c:pt idx="13">
                  <c:v>1.0017</c:v>
                </c:pt>
                <c:pt idx="14">
                  <c:v>1.0017</c:v>
                </c:pt>
                <c:pt idx="15">
                  <c:v>1.0019</c:v>
                </c:pt>
                <c:pt idx="16">
                  <c:v>1.002</c:v>
                </c:pt>
                <c:pt idx="17">
                  <c:v>1.0021</c:v>
                </c:pt>
                <c:pt idx="18">
                  <c:v>1.0022</c:v>
                </c:pt>
                <c:pt idx="19">
                  <c:v>1.0023</c:v>
                </c:pt>
                <c:pt idx="20">
                  <c:v>1.0025</c:v>
                </c:pt>
                <c:pt idx="21">
                  <c:v>1.0026</c:v>
                </c:pt>
                <c:pt idx="22">
                  <c:v>1.0027</c:v>
                </c:pt>
                <c:pt idx="23">
                  <c:v>1.0027</c:v>
                </c:pt>
                <c:pt idx="24">
                  <c:v>1.0028</c:v>
                </c:pt>
                <c:pt idx="25">
                  <c:v>1.003</c:v>
                </c:pt>
                <c:pt idx="26">
                  <c:v>1.0031</c:v>
                </c:pt>
                <c:pt idx="27">
                  <c:v>1.0032</c:v>
                </c:pt>
                <c:pt idx="28">
                  <c:v>1.0033</c:v>
                </c:pt>
                <c:pt idx="29">
                  <c:v>1.0034</c:v>
                </c:pt>
                <c:pt idx="30">
                  <c:v>1.0036</c:v>
                </c:pt>
                <c:pt idx="31">
                  <c:v>1.0037</c:v>
                </c:pt>
                <c:pt idx="32">
                  <c:v>1.0038</c:v>
                </c:pt>
                <c:pt idx="33">
                  <c:v>1.0039</c:v>
                </c:pt>
                <c:pt idx="34">
                  <c:v>1.0039</c:v>
                </c:pt>
                <c:pt idx="35">
                  <c:v>1.0041</c:v>
                </c:pt>
                <c:pt idx="36">
                  <c:v>1.0043</c:v>
                </c:pt>
                <c:pt idx="37">
                  <c:v>1.0043</c:v>
                </c:pt>
                <c:pt idx="38">
                  <c:v>1.0044</c:v>
                </c:pt>
                <c:pt idx="39">
                  <c:v>1.0045</c:v>
                </c:pt>
                <c:pt idx="40">
                  <c:v>1.0047</c:v>
                </c:pt>
                <c:pt idx="41">
                  <c:v>1.0048</c:v>
                </c:pt>
                <c:pt idx="42">
                  <c:v>1.0049</c:v>
                </c:pt>
                <c:pt idx="43">
                  <c:v>1.0049</c:v>
                </c:pt>
                <c:pt idx="44">
                  <c:v>1.005</c:v>
                </c:pt>
                <c:pt idx="45">
                  <c:v>1.0052</c:v>
                </c:pt>
                <c:pt idx="46">
                  <c:v>1.0053</c:v>
                </c:pt>
                <c:pt idx="47">
                  <c:v>1.0054</c:v>
                </c:pt>
                <c:pt idx="48">
                  <c:v>1.0055</c:v>
                </c:pt>
                <c:pt idx="49">
                  <c:v>1.0056</c:v>
                </c:pt>
                <c:pt idx="50">
                  <c:v>1.0058</c:v>
                </c:pt>
                <c:pt idx="51">
                  <c:v>1.0059</c:v>
                </c:pt>
                <c:pt idx="52">
                  <c:v>1.006</c:v>
                </c:pt>
                <c:pt idx="53">
                  <c:v>1.0061</c:v>
                </c:pt>
                <c:pt idx="54">
                  <c:v>1.0062</c:v>
                </c:pt>
                <c:pt idx="55">
                  <c:v>1.0065</c:v>
                </c:pt>
                <c:pt idx="56">
                  <c:v>1.0065</c:v>
                </c:pt>
                <c:pt idx="57">
                  <c:v>1.0066</c:v>
                </c:pt>
                <c:pt idx="58">
                  <c:v>1.0067</c:v>
                </c:pt>
                <c:pt idx="59">
                  <c:v>1.0068</c:v>
                </c:pt>
                <c:pt idx="60">
                  <c:v>1.007</c:v>
                </c:pt>
                <c:pt idx="61">
                  <c:v>1.0071</c:v>
                </c:pt>
                <c:pt idx="62">
                  <c:v>1.0072</c:v>
                </c:pt>
                <c:pt idx="63">
                  <c:v>1.0073</c:v>
                </c:pt>
                <c:pt idx="64">
                  <c:v>1.0074</c:v>
                </c:pt>
                <c:pt idx="65">
                  <c:v>1.0075</c:v>
                </c:pt>
                <c:pt idx="66">
                  <c:v>1.0078</c:v>
                </c:pt>
                <c:pt idx="67">
                  <c:v>1.0079</c:v>
                </c:pt>
                <c:pt idx="68">
                  <c:v>1.008</c:v>
                </c:pt>
                <c:pt idx="69">
                  <c:v>1.0081</c:v>
                </c:pt>
                <c:pt idx="70">
                  <c:v>1.0084</c:v>
                </c:pt>
                <c:pt idx="71">
                  <c:v>1.0085</c:v>
                </c:pt>
                <c:pt idx="72">
                  <c:v>1.0086</c:v>
                </c:pt>
                <c:pt idx="73">
                  <c:v>1.0087</c:v>
                </c:pt>
                <c:pt idx="74">
                  <c:v>1.0088</c:v>
                </c:pt>
                <c:pt idx="75">
                  <c:v>1.009</c:v>
                </c:pt>
                <c:pt idx="76">
                  <c:v>1.0091</c:v>
                </c:pt>
                <c:pt idx="77">
                  <c:v>1.0092</c:v>
                </c:pt>
                <c:pt idx="78">
                  <c:v>1.0093</c:v>
                </c:pt>
                <c:pt idx="79">
                  <c:v>1.0094</c:v>
                </c:pt>
                <c:pt idx="80">
                  <c:v>1.0101</c:v>
                </c:pt>
                <c:pt idx="81">
                  <c:v>1.0102</c:v>
                </c:pt>
                <c:pt idx="82">
                  <c:v>1.0103</c:v>
                </c:pt>
                <c:pt idx="83">
                  <c:v>1.0104</c:v>
                </c:pt>
                <c:pt idx="84">
                  <c:v>1.0105</c:v>
                </c:pt>
                <c:pt idx="85">
                  <c:v>1.0106</c:v>
                </c:pt>
                <c:pt idx="86">
                  <c:v>1.0107</c:v>
                </c:pt>
                <c:pt idx="87">
                  <c:v>1.0109</c:v>
                </c:pt>
                <c:pt idx="88">
                  <c:v>1.011</c:v>
                </c:pt>
                <c:pt idx="89">
                  <c:v>1.0111</c:v>
                </c:pt>
                <c:pt idx="90">
                  <c:v>1.0112</c:v>
                </c:pt>
                <c:pt idx="91">
                  <c:v>1.0113</c:v>
                </c:pt>
                <c:pt idx="92">
                  <c:v>1.0116</c:v>
                </c:pt>
                <c:pt idx="93">
                  <c:v>1.0117</c:v>
                </c:pt>
                <c:pt idx="94">
                  <c:v>1.0118</c:v>
                </c:pt>
                <c:pt idx="95">
                  <c:v>1.0118</c:v>
                </c:pt>
                <c:pt idx="96">
                  <c:v>1.0119</c:v>
                </c:pt>
                <c:pt idx="97">
                  <c:v>1.0122</c:v>
                </c:pt>
                <c:pt idx="98">
                  <c:v>1.0123</c:v>
                </c:pt>
                <c:pt idx="99">
                  <c:v>1.0124</c:v>
                </c:pt>
                <c:pt idx="100">
                  <c:v>1.0125</c:v>
                </c:pt>
                <c:pt idx="101">
                  <c:v>1.0125</c:v>
                </c:pt>
                <c:pt idx="102">
                  <c:v>1.0128</c:v>
                </c:pt>
                <c:pt idx="103">
                  <c:v>1.0129</c:v>
                </c:pt>
                <c:pt idx="104">
                  <c:v>1.013</c:v>
                </c:pt>
                <c:pt idx="105">
                  <c:v>1.0131</c:v>
                </c:pt>
                <c:pt idx="106">
                  <c:v>1.0132</c:v>
                </c:pt>
                <c:pt idx="107">
                  <c:v>1.0134</c:v>
                </c:pt>
                <c:pt idx="108">
                  <c:v>1.0135</c:v>
                </c:pt>
                <c:pt idx="109">
                  <c:v>1.0136</c:v>
                </c:pt>
                <c:pt idx="110">
                  <c:v>1.0137</c:v>
                </c:pt>
                <c:pt idx="111">
                  <c:v>1.0138</c:v>
                </c:pt>
                <c:pt idx="112">
                  <c:v>1.014</c:v>
                </c:pt>
                <c:pt idx="113">
                  <c:v>1.0141</c:v>
                </c:pt>
                <c:pt idx="114">
                  <c:v>1.0142</c:v>
                </c:pt>
                <c:pt idx="115">
                  <c:v>1.0143</c:v>
                </c:pt>
                <c:pt idx="116">
                  <c:v>1.0144</c:v>
                </c:pt>
                <c:pt idx="117">
                  <c:v>1.0146</c:v>
                </c:pt>
                <c:pt idx="118">
                  <c:v>1.0147</c:v>
                </c:pt>
                <c:pt idx="119">
                  <c:v>1.0148</c:v>
                </c:pt>
                <c:pt idx="120">
                  <c:v>1.0149</c:v>
                </c:pt>
                <c:pt idx="121">
                  <c:v>1.015</c:v>
                </c:pt>
                <c:pt idx="122">
                  <c:v>1.0152</c:v>
                </c:pt>
                <c:pt idx="123">
                  <c:v>1.0153</c:v>
                </c:pt>
                <c:pt idx="124">
                  <c:v>1.0154</c:v>
                </c:pt>
                <c:pt idx="125">
                  <c:v>1.0155</c:v>
                </c:pt>
                <c:pt idx="126">
                  <c:v>1.0156</c:v>
                </c:pt>
                <c:pt idx="127">
                  <c:v>1.0159</c:v>
                </c:pt>
                <c:pt idx="128">
                  <c:v>1.016</c:v>
                </c:pt>
                <c:pt idx="129">
                  <c:v>1.0162</c:v>
                </c:pt>
                <c:pt idx="130">
                  <c:v>1.0163</c:v>
                </c:pt>
                <c:pt idx="131">
                  <c:v>1.0166</c:v>
                </c:pt>
                <c:pt idx="132">
                  <c:v>1.0167</c:v>
                </c:pt>
                <c:pt idx="133">
                  <c:v>1.0168</c:v>
                </c:pt>
                <c:pt idx="134">
                  <c:v>1.0169</c:v>
                </c:pt>
                <c:pt idx="135">
                  <c:v>1.0169</c:v>
                </c:pt>
                <c:pt idx="136">
                  <c:v>1.0172</c:v>
                </c:pt>
                <c:pt idx="137">
                  <c:v>1.0173</c:v>
                </c:pt>
                <c:pt idx="138">
                  <c:v>1.0174</c:v>
                </c:pt>
                <c:pt idx="139">
                  <c:v>1.0175</c:v>
                </c:pt>
                <c:pt idx="140">
                  <c:v>1.0176</c:v>
                </c:pt>
                <c:pt idx="141">
                  <c:v>1.0177</c:v>
                </c:pt>
                <c:pt idx="142">
                  <c:v>1.0178</c:v>
                </c:pt>
                <c:pt idx="143">
                  <c:v>1.0179</c:v>
                </c:pt>
                <c:pt idx="144">
                  <c:v>1.018</c:v>
                </c:pt>
                <c:pt idx="145">
                  <c:v>1.0181</c:v>
                </c:pt>
                <c:pt idx="146">
                  <c:v>1.0182</c:v>
                </c:pt>
                <c:pt idx="147">
                  <c:v>1.0184</c:v>
                </c:pt>
                <c:pt idx="148">
                  <c:v>1.0187</c:v>
                </c:pt>
                <c:pt idx="149">
                  <c:v>1.0188</c:v>
                </c:pt>
                <c:pt idx="150">
                  <c:v>1.0189</c:v>
                </c:pt>
                <c:pt idx="151">
                  <c:v>1.0191</c:v>
                </c:pt>
                <c:pt idx="152">
                  <c:v>1.0192</c:v>
                </c:pt>
                <c:pt idx="153">
                  <c:v>1.0193</c:v>
                </c:pt>
                <c:pt idx="154">
                  <c:v>1.0194</c:v>
                </c:pt>
                <c:pt idx="155">
                  <c:v>1.0194</c:v>
                </c:pt>
                <c:pt idx="156">
                  <c:v>1.0197</c:v>
                </c:pt>
                <c:pt idx="157">
                  <c:v>1.0198</c:v>
                </c:pt>
                <c:pt idx="158">
                  <c:v>1.0199</c:v>
                </c:pt>
                <c:pt idx="159">
                  <c:v>1.02</c:v>
                </c:pt>
                <c:pt idx="160">
                  <c:v>1.0201</c:v>
                </c:pt>
                <c:pt idx="161">
                  <c:v>1.0203</c:v>
                </c:pt>
                <c:pt idx="162">
                  <c:v>1.0204</c:v>
                </c:pt>
                <c:pt idx="163">
                  <c:v>1.0205</c:v>
                </c:pt>
                <c:pt idx="164">
                  <c:v>1.0206</c:v>
                </c:pt>
                <c:pt idx="165">
                  <c:v>1.0207</c:v>
                </c:pt>
                <c:pt idx="166">
                  <c:v>1.0209</c:v>
                </c:pt>
                <c:pt idx="167">
                  <c:v>1.021</c:v>
                </c:pt>
                <c:pt idx="168">
                  <c:v>1.0211</c:v>
                </c:pt>
                <c:pt idx="169">
                  <c:v>1.0212</c:v>
                </c:pt>
                <c:pt idx="170">
                  <c:v>1.0213</c:v>
                </c:pt>
                <c:pt idx="171">
                  <c:v>1.0215</c:v>
                </c:pt>
                <c:pt idx="172">
                  <c:v>1.0216</c:v>
                </c:pt>
                <c:pt idx="173">
                  <c:v>1.0217</c:v>
                </c:pt>
                <c:pt idx="174">
                  <c:v>1.0218</c:v>
                </c:pt>
                <c:pt idx="175">
                  <c:v>1.0219</c:v>
                </c:pt>
                <c:pt idx="176">
                  <c:v>1.0221</c:v>
                </c:pt>
                <c:pt idx="177">
                  <c:v>1.0222</c:v>
                </c:pt>
                <c:pt idx="178">
                  <c:v>1.0223</c:v>
                </c:pt>
                <c:pt idx="179">
                  <c:v>1.0224</c:v>
                </c:pt>
                <c:pt idx="180">
                  <c:v>1.0225</c:v>
                </c:pt>
                <c:pt idx="181">
                  <c:v>1.0227</c:v>
                </c:pt>
                <c:pt idx="182">
                  <c:v>1.0228</c:v>
                </c:pt>
                <c:pt idx="183">
                  <c:v>1.0229</c:v>
                </c:pt>
                <c:pt idx="184">
                  <c:v>1.0232</c:v>
                </c:pt>
                <c:pt idx="185">
                  <c:v>1.0233</c:v>
                </c:pt>
                <c:pt idx="186">
                  <c:v>1.0234</c:v>
                </c:pt>
                <c:pt idx="187">
                  <c:v>1.0235</c:v>
                </c:pt>
                <c:pt idx="188">
                  <c:v>1.0236</c:v>
                </c:pt>
                <c:pt idx="189">
                  <c:v>1.0237</c:v>
                </c:pt>
                <c:pt idx="190">
                  <c:v>1.024</c:v>
                </c:pt>
                <c:pt idx="191">
                  <c:v>1.0241</c:v>
                </c:pt>
                <c:pt idx="192">
                  <c:v>1.0242</c:v>
                </c:pt>
                <c:pt idx="193">
                  <c:v>1.0243</c:v>
                </c:pt>
                <c:pt idx="194">
                  <c:v>1.0243</c:v>
                </c:pt>
                <c:pt idx="195">
                  <c:v>1.0246</c:v>
                </c:pt>
                <c:pt idx="196">
                  <c:v>1.0247</c:v>
                </c:pt>
                <c:pt idx="197">
                  <c:v>1.0248</c:v>
                </c:pt>
                <c:pt idx="198">
                  <c:v>1.0249</c:v>
                </c:pt>
                <c:pt idx="199">
                  <c:v>1.025</c:v>
                </c:pt>
                <c:pt idx="200">
                  <c:v>1.0252</c:v>
                </c:pt>
                <c:pt idx="201">
                  <c:v>1.0253</c:v>
                </c:pt>
                <c:pt idx="202">
                  <c:v>1.0254</c:v>
                </c:pt>
                <c:pt idx="203">
                  <c:v>1.0255</c:v>
                </c:pt>
                <c:pt idx="204">
                  <c:v>1.0256</c:v>
                </c:pt>
                <c:pt idx="205">
                  <c:v>1.0258</c:v>
                </c:pt>
                <c:pt idx="206">
                  <c:v>1.0259</c:v>
                </c:pt>
                <c:pt idx="207">
                  <c:v>1.026</c:v>
                </c:pt>
                <c:pt idx="208">
                  <c:v>1.0261</c:v>
                </c:pt>
                <c:pt idx="209">
                  <c:v>1.0262</c:v>
                </c:pt>
                <c:pt idx="210">
                  <c:v>1.0265</c:v>
                </c:pt>
                <c:pt idx="211">
                  <c:v>1.0265</c:v>
                </c:pt>
                <c:pt idx="212">
                  <c:v>1.0267</c:v>
                </c:pt>
                <c:pt idx="213">
                  <c:v>1.0267</c:v>
                </c:pt>
                <c:pt idx="214">
                  <c:v>1.0268</c:v>
                </c:pt>
                <c:pt idx="215">
                  <c:v>1.0271</c:v>
                </c:pt>
                <c:pt idx="216">
                  <c:v>1.0272</c:v>
                </c:pt>
                <c:pt idx="217">
                  <c:v>1.0273</c:v>
                </c:pt>
                <c:pt idx="218">
                  <c:v>1.0273</c:v>
                </c:pt>
                <c:pt idx="219">
                  <c:v>1.0274</c:v>
                </c:pt>
                <c:pt idx="220">
                  <c:v>1.0277</c:v>
                </c:pt>
                <c:pt idx="221">
                  <c:v>1.0278</c:v>
                </c:pt>
                <c:pt idx="222">
                  <c:v>1.0278</c:v>
                </c:pt>
                <c:pt idx="223">
                  <c:v>1.0279</c:v>
                </c:pt>
                <c:pt idx="224">
                  <c:v>1.028</c:v>
                </c:pt>
                <c:pt idx="225">
                  <c:v>1.0283</c:v>
                </c:pt>
                <c:pt idx="226">
                  <c:v>1.0284</c:v>
                </c:pt>
                <c:pt idx="227">
                  <c:v>1.0285</c:v>
                </c:pt>
                <c:pt idx="228">
                  <c:v>1.0285</c:v>
                </c:pt>
                <c:pt idx="229">
                  <c:v>1.0286</c:v>
                </c:pt>
                <c:pt idx="230">
                  <c:v>1.0289</c:v>
                </c:pt>
                <c:pt idx="231">
                  <c:v>1.029</c:v>
                </c:pt>
                <c:pt idx="232">
                  <c:v>1.0291</c:v>
                </c:pt>
                <c:pt idx="233">
                  <c:v>1.0291</c:v>
                </c:pt>
                <c:pt idx="234">
                  <c:v>1.0292</c:v>
                </c:pt>
                <c:pt idx="235">
                  <c:v>1.0295</c:v>
                </c:pt>
                <c:pt idx="236">
                  <c:v>1.0296</c:v>
                </c:pt>
                <c:pt idx="237">
                  <c:v>1.0297</c:v>
                </c:pt>
                <c:pt idx="238">
                  <c:v>1.0298</c:v>
                </c:pt>
                <c:pt idx="239">
                  <c:v>1.0299</c:v>
                </c:pt>
                <c:pt idx="240">
                  <c:v>1.0301</c:v>
                </c:pt>
                <c:pt idx="241">
                  <c:v>1.0302</c:v>
                </c:pt>
                <c:pt idx="242">
                  <c:v>1.0303</c:v>
                </c:pt>
                <c:pt idx="243">
                  <c:v>1.0304</c:v>
                </c:pt>
                <c:pt idx="244">
                  <c:v>1.0305</c:v>
                </c:pt>
                <c:pt idx="245">
                  <c:v>1.0307</c:v>
                </c:pt>
                <c:pt idx="246">
                  <c:v>1.0308</c:v>
                </c:pt>
                <c:pt idx="247">
                  <c:v>1.0309</c:v>
                </c:pt>
                <c:pt idx="248">
                  <c:v>1.031</c:v>
                </c:pt>
                <c:pt idx="249">
                  <c:v>1.0311</c:v>
                </c:pt>
                <c:pt idx="250">
                  <c:v>1.0314</c:v>
                </c:pt>
                <c:pt idx="251">
                  <c:v>1.0315</c:v>
                </c:pt>
                <c:pt idx="252">
                  <c:v>1.0316</c:v>
                </c:pt>
                <c:pt idx="253">
                  <c:v>1.0317</c:v>
                </c:pt>
                <c:pt idx="254">
                  <c:v>1.0319</c:v>
                </c:pt>
                <c:pt idx="255">
                  <c:v>1.0325</c:v>
                </c:pt>
                <c:pt idx="256">
                  <c:v>1.0326</c:v>
                </c:pt>
                <c:pt idx="257">
                  <c:v>1.0327</c:v>
                </c:pt>
                <c:pt idx="258">
                  <c:v>1.0328</c:v>
                </c:pt>
                <c:pt idx="259">
                  <c:v>1.0329</c:v>
                </c:pt>
                <c:pt idx="260">
                  <c:v>1.033</c:v>
                </c:pt>
                <c:pt idx="261">
                  <c:v>1.0331</c:v>
                </c:pt>
                <c:pt idx="262">
                  <c:v>1.0333</c:v>
                </c:pt>
                <c:pt idx="263">
                  <c:v>1.0334</c:v>
                </c:pt>
                <c:pt idx="264">
                  <c:v>1.0335</c:v>
                </c:pt>
                <c:pt idx="265">
                  <c:v>1.0336</c:v>
                </c:pt>
                <c:pt idx="266">
                  <c:v>1.0337</c:v>
                </c:pt>
                <c:pt idx="267">
                  <c:v>1.0339</c:v>
                </c:pt>
                <c:pt idx="268">
                  <c:v>1.034</c:v>
                </c:pt>
                <c:pt idx="269">
                  <c:v>1.0341</c:v>
                </c:pt>
                <c:pt idx="270">
                  <c:v>1.0342</c:v>
                </c:pt>
                <c:pt idx="271">
                  <c:v>1.0343</c:v>
                </c:pt>
                <c:pt idx="272">
                  <c:v>1.0346</c:v>
                </c:pt>
                <c:pt idx="273">
                  <c:v>1.0347</c:v>
                </c:pt>
                <c:pt idx="274">
                  <c:v>1.0347</c:v>
                </c:pt>
                <c:pt idx="275">
                  <c:v>1.0348</c:v>
                </c:pt>
                <c:pt idx="276">
                  <c:v>1.0349</c:v>
                </c:pt>
                <c:pt idx="277">
                  <c:v>1.0352</c:v>
                </c:pt>
                <c:pt idx="278">
                  <c:v>1.0353</c:v>
                </c:pt>
                <c:pt idx="279">
                  <c:v>1.0354</c:v>
                </c:pt>
                <c:pt idx="280">
                  <c:v>1.0355</c:v>
                </c:pt>
                <c:pt idx="281">
                  <c:v>1.0355</c:v>
                </c:pt>
                <c:pt idx="282">
                  <c:v>1.0358</c:v>
                </c:pt>
                <c:pt idx="283">
                  <c:v>1.0359</c:v>
                </c:pt>
                <c:pt idx="284">
                  <c:v>1.036</c:v>
                </c:pt>
                <c:pt idx="285">
                  <c:v>1.0361</c:v>
                </c:pt>
                <c:pt idx="286">
                  <c:v>1.0362</c:v>
                </c:pt>
                <c:pt idx="287">
                  <c:v>1.0364</c:v>
                </c:pt>
                <c:pt idx="288">
                  <c:v>1.0365</c:v>
                </c:pt>
                <c:pt idx="289">
                  <c:v>1.0366</c:v>
                </c:pt>
                <c:pt idx="290">
                  <c:v>1.0367</c:v>
                </c:pt>
                <c:pt idx="291">
                  <c:v>1.0368</c:v>
                </c:pt>
                <c:pt idx="292">
                  <c:v>1.037</c:v>
                </c:pt>
                <c:pt idx="293">
                  <c:v>1.0371</c:v>
                </c:pt>
                <c:pt idx="294">
                  <c:v>1.0372</c:v>
                </c:pt>
                <c:pt idx="295">
                  <c:v>1.0373</c:v>
                </c:pt>
                <c:pt idx="296">
                  <c:v>1.0374</c:v>
                </c:pt>
                <c:pt idx="297">
                  <c:v>1.0377</c:v>
                </c:pt>
                <c:pt idx="298">
                  <c:v>1.0378</c:v>
                </c:pt>
                <c:pt idx="299">
                  <c:v>1.0379</c:v>
                </c:pt>
                <c:pt idx="300">
                  <c:v>1.038</c:v>
                </c:pt>
                <c:pt idx="301">
                  <c:v>1.0381</c:v>
                </c:pt>
                <c:pt idx="302">
                  <c:v>1.0383</c:v>
                </c:pt>
                <c:pt idx="303">
                  <c:v>1.0384</c:v>
                </c:pt>
                <c:pt idx="304">
                  <c:v>1.0385</c:v>
                </c:pt>
                <c:pt idx="305">
                  <c:v>1.0386</c:v>
                </c:pt>
                <c:pt idx="306">
                  <c:v>1.0387</c:v>
                </c:pt>
                <c:pt idx="307">
                  <c:v>1.039</c:v>
                </c:pt>
                <c:pt idx="308">
                  <c:v>1.039</c:v>
                </c:pt>
                <c:pt idx="309">
                  <c:v>1.0391</c:v>
                </c:pt>
                <c:pt idx="310">
                  <c:v>1.0392</c:v>
                </c:pt>
                <c:pt idx="311">
                  <c:v>1.0393</c:v>
                </c:pt>
                <c:pt idx="312">
                  <c:v>1.0396</c:v>
                </c:pt>
                <c:pt idx="313">
                  <c:v>1.0397</c:v>
                </c:pt>
                <c:pt idx="314">
                  <c:v>1.0398</c:v>
                </c:pt>
                <c:pt idx="315">
                  <c:v>1.0399</c:v>
                </c:pt>
                <c:pt idx="316">
                  <c:v>1.04</c:v>
                </c:pt>
                <c:pt idx="317">
                  <c:v>1.0402</c:v>
                </c:pt>
                <c:pt idx="318">
                  <c:v>1.0403</c:v>
                </c:pt>
                <c:pt idx="319">
                  <c:v>1.0404</c:v>
                </c:pt>
                <c:pt idx="320">
                  <c:v>1.0405</c:v>
                </c:pt>
                <c:pt idx="321">
                  <c:v>1.0406</c:v>
                </c:pt>
                <c:pt idx="322">
                  <c:v>1.0409</c:v>
                </c:pt>
                <c:pt idx="323">
                  <c:v>1.041</c:v>
                </c:pt>
                <c:pt idx="324">
                  <c:v>1.0411</c:v>
                </c:pt>
                <c:pt idx="325">
                  <c:v>1.0411</c:v>
                </c:pt>
                <c:pt idx="326">
                  <c:v>1.0412</c:v>
                </c:pt>
                <c:pt idx="327">
                  <c:v>1.0415</c:v>
                </c:pt>
                <c:pt idx="328">
                  <c:v>1.0416</c:v>
                </c:pt>
                <c:pt idx="329">
                  <c:v>1.0417</c:v>
                </c:pt>
                <c:pt idx="330">
                  <c:v>1.0418</c:v>
                </c:pt>
                <c:pt idx="331">
                  <c:v>1.0418</c:v>
                </c:pt>
                <c:pt idx="332">
                  <c:v>1.0421</c:v>
                </c:pt>
                <c:pt idx="333">
                  <c:v>1.0422</c:v>
                </c:pt>
                <c:pt idx="334">
                  <c:v>1.0423</c:v>
                </c:pt>
                <c:pt idx="335">
                  <c:v>1.0424</c:v>
                </c:pt>
                <c:pt idx="336">
                  <c:v>1.0424</c:v>
                </c:pt>
                <c:pt idx="337">
                  <c:v>1.0427</c:v>
                </c:pt>
                <c:pt idx="338">
                  <c:v>1.0428</c:v>
                </c:pt>
                <c:pt idx="339">
                  <c:v>1.0429</c:v>
                </c:pt>
                <c:pt idx="340">
                  <c:v>1.043</c:v>
                </c:pt>
                <c:pt idx="341">
                  <c:v>1.0431</c:v>
                </c:pt>
                <c:pt idx="342">
                  <c:v>1.0432</c:v>
                </c:pt>
                <c:pt idx="343">
                  <c:v>1.0433</c:v>
                </c:pt>
                <c:pt idx="344">
                  <c:v>1.0434</c:v>
                </c:pt>
                <c:pt idx="345">
                  <c:v>1.0435</c:v>
                </c:pt>
                <c:pt idx="346">
                  <c:v>1.0436</c:v>
                </c:pt>
                <c:pt idx="347">
                  <c:v>1.0437</c:v>
                </c:pt>
                <c:pt idx="348">
                  <c:v>1.0444</c:v>
                </c:pt>
                <c:pt idx="349">
                  <c:v>1.0445</c:v>
                </c:pt>
                <c:pt idx="350">
                  <c:v>1.0446</c:v>
                </c:pt>
                <c:pt idx="351">
                  <c:v>1.0447</c:v>
                </c:pt>
                <c:pt idx="352">
                  <c:v>1.0448</c:v>
                </c:pt>
                <c:pt idx="353">
                  <c:v>1.0449</c:v>
                </c:pt>
                <c:pt idx="354">
                  <c:v>1.0451</c:v>
                </c:pt>
                <c:pt idx="355">
                  <c:v>1.0452</c:v>
                </c:pt>
                <c:pt idx="356">
                  <c:v>1.0453</c:v>
                </c:pt>
                <c:pt idx="357">
                  <c:v>1.0454</c:v>
                </c:pt>
                <c:pt idx="358">
                  <c:v>1.0454</c:v>
                </c:pt>
                <c:pt idx="359">
                  <c:v>1.0457</c:v>
                </c:pt>
                <c:pt idx="360">
                  <c:v>1.0458</c:v>
                </c:pt>
                <c:pt idx="361">
                  <c:v>1.0459</c:v>
                </c:pt>
                <c:pt idx="362">
                  <c:v>1.046</c:v>
                </c:pt>
                <c:pt idx="363">
                  <c:v>1.046</c:v>
                </c:pt>
                <c:pt idx="364">
                  <c:v>1.0463</c:v>
                </c:pt>
                <c:pt idx="365">
                  <c:v>1.0464</c:v>
                </c:pt>
                <c:pt idx="366">
                  <c:v>1.0465</c:v>
                </c:pt>
                <c:pt idx="367">
                  <c:v>1.0465</c:v>
                </c:pt>
                <c:pt idx="368">
                  <c:v>1.0466</c:v>
                </c:pt>
                <c:pt idx="369">
                  <c:v>1.0469</c:v>
                </c:pt>
                <c:pt idx="370">
                  <c:v>1.047</c:v>
                </c:pt>
                <c:pt idx="371">
                  <c:v>1.047</c:v>
                </c:pt>
                <c:pt idx="372">
                  <c:v>1.0471</c:v>
                </c:pt>
                <c:pt idx="373">
                  <c:v>1.04722324</c:v>
                </c:pt>
                <c:pt idx="374">
                  <c:v>1.04746604</c:v>
                </c:pt>
                <c:pt idx="375">
                  <c:v>1.04756106</c:v>
                </c:pt>
                <c:pt idx="376">
                  <c:v>1.04765168</c:v>
                </c:pt>
                <c:pt idx="377">
                  <c:v>1.04774986</c:v>
                </c:pt>
                <c:pt idx="378">
                  <c:v>1.04784808</c:v>
                </c:pt>
                <c:pt idx="379">
                  <c:v>1.04803373</c:v>
                </c:pt>
                <c:pt idx="380">
                  <c:v>1.04811831</c:v>
                </c:pt>
                <c:pt idx="381">
                  <c:v>1.04821519</c:v>
                </c:pt>
                <c:pt idx="382">
                  <c:v>1.04830053</c:v>
                </c:pt>
                <c:pt idx="383">
                  <c:v>1.04862363</c:v>
                </c:pt>
                <c:pt idx="384">
                  <c:v>1.04870646</c:v>
                </c:pt>
                <c:pt idx="385">
                  <c:v>1.04879574</c:v>
                </c:pt>
                <c:pt idx="386">
                  <c:v>1.04887821</c:v>
                </c:pt>
                <c:pt idx="387">
                  <c:v>1.04896198</c:v>
                </c:pt>
                <c:pt idx="388">
                  <c:v>1.04904919</c:v>
                </c:pt>
                <c:pt idx="389">
                  <c:v>1.04928545</c:v>
                </c:pt>
                <c:pt idx="390">
                  <c:v>1.04937473</c:v>
                </c:pt>
                <c:pt idx="391">
                  <c:v>1.0494574</c:v>
                </c:pt>
                <c:pt idx="392">
                  <c:v>1.04954516</c:v>
                </c:pt>
                <c:pt idx="393">
                  <c:v>1.049628</c:v>
                </c:pt>
                <c:pt idx="394">
                  <c:v>1.0498617</c:v>
                </c:pt>
                <c:pt idx="395">
                  <c:v>1.0499519</c:v>
                </c:pt>
                <c:pt idx="396">
                  <c:v>1.05003274</c:v>
                </c:pt>
                <c:pt idx="397">
                  <c:v>1.05011483</c:v>
                </c:pt>
                <c:pt idx="398">
                  <c:v>1.0501945</c:v>
                </c:pt>
                <c:pt idx="399">
                  <c:v>1.05036135</c:v>
                </c:pt>
                <c:pt idx="400">
                  <c:v>1.05044038</c:v>
                </c:pt>
                <c:pt idx="401">
                  <c:v>1.05052711</c:v>
                </c:pt>
                <c:pt idx="402">
                  <c:v>1.05100131</c:v>
                </c:pt>
                <c:pt idx="403">
                  <c:v>1.05109775</c:v>
                </c:pt>
                <c:pt idx="404">
                  <c:v>1.05117781</c:v>
                </c:pt>
                <c:pt idx="405">
                  <c:v>1.05126012</c:v>
                </c:pt>
                <c:pt idx="406">
                  <c:v>1.05133969</c:v>
                </c:pt>
                <c:pt idx="407">
                  <c:v>1.0514244</c:v>
                </c:pt>
                <c:pt idx="408">
                  <c:v>1.0515752</c:v>
                </c:pt>
                <c:pt idx="409">
                  <c:v>1.05165852</c:v>
                </c:pt>
                <c:pt idx="410">
                  <c:v>1.05174274</c:v>
                </c:pt>
                <c:pt idx="411">
                  <c:v>1.05182912</c:v>
                </c:pt>
                <c:pt idx="412">
                  <c:v>1.05190888</c:v>
                </c:pt>
                <c:pt idx="413">
                  <c:v>1.05214441</c:v>
                </c:pt>
                <c:pt idx="414">
                  <c:v>1.05222986</c:v>
                </c:pt>
                <c:pt idx="415">
                  <c:v>1.05231861</c:v>
                </c:pt>
                <c:pt idx="416">
                  <c:v>1.05240569</c:v>
                </c:pt>
                <c:pt idx="417">
                  <c:v>1.05248579</c:v>
                </c:pt>
                <c:pt idx="418">
                  <c:v>1.05272714</c:v>
                </c:pt>
                <c:pt idx="419">
                  <c:v>1.05281264</c:v>
                </c:pt>
                <c:pt idx="420">
                  <c:v>1.05290346</c:v>
                </c:pt>
                <c:pt idx="421">
                  <c:v>1.05298834</c:v>
                </c:pt>
                <c:pt idx="422">
                  <c:v>1.0530684</c:v>
                </c:pt>
                <c:pt idx="423">
                  <c:v>1.05331461</c:v>
                </c:pt>
                <c:pt idx="424">
                  <c:v>1.05340408</c:v>
                </c:pt>
                <c:pt idx="425">
                  <c:v>1.05349299</c:v>
                </c:pt>
                <c:pt idx="426">
                  <c:v>1.05357211</c:v>
                </c:pt>
                <c:pt idx="427">
                  <c:v>1.05365179</c:v>
                </c:pt>
                <c:pt idx="428">
                  <c:v>1.05396821</c:v>
                </c:pt>
                <c:pt idx="429">
                  <c:v>1.05405563</c:v>
                </c:pt>
                <c:pt idx="430">
                  <c:v>1.05414663</c:v>
                </c:pt>
                <c:pt idx="431">
                  <c:v>1.0542277</c:v>
                </c:pt>
                <c:pt idx="432">
                  <c:v>1.05446888</c:v>
                </c:pt>
                <c:pt idx="433">
                  <c:v>1.0545629</c:v>
                </c:pt>
                <c:pt idx="434">
                  <c:v>1.05464194</c:v>
                </c:pt>
                <c:pt idx="435">
                  <c:v>1.05473857</c:v>
                </c:pt>
                <c:pt idx="436">
                  <c:v>1.05481915</c:v>
                </c:pt>
                <c:pt idx="437">
                  <c:v>1.05505662</c:v>
                </c:pt>
                <c:pt idx="438">
                  <c:v>1.05515266</c:v>
                </c:pt>
                <c:pt idx="439">
                  <c:v>1.05523504</c:v>
                </c:pt>
                <c:pt idx="440">
                  <c:v>1.05536346</c:v>
                </c:pt>
                <c:pt idx="441">
                  <c:v>1.05545967</c:v>
                </c:pt>
                <c:pt idx="442">
                  <c:v>1.05565006</c:v>
                </c:pt>
                <c:pt idx="443">
                  <c:v>1.05574521</c:v>
                </c:pt>
                <c:pt idx="444">
                  <c:v>1.05584225</c:v>
                </c:pt>
                <c:pt idx="445">
                  <c:v>1.05593723</c:v>
                </c:pt>
                <c:pt idx="446">
                  <c:v>1.05603249</c:v>
                </c:pt>
                <c:pt idx="447">
                  <c:v>1.05612551</c:v>
                </c:pt>
                <c:pt idx="448">
                  <c:v>1.05640151</c:v>
                </c:pt>
                <c:pt idx="449">
                  <c:v>1.05650263</c:v>
                </c:pt>
                <c:pt idx="450">
                  <c:v>1.05659434</c:v>
                </c:pt>
                <c:pt idx="451">
                  <c:v>1.05668678</c:v>
                </c:pt>
                <c:pt idx="452">
                  <c:v>1.05677965</c:v>
                </c:pt>
                <c:pt idx="453">
                  <c:v>1.05705654</c:v>
                </c:pt>
                <c:pt idx="454">
                  <c:v>1.05715379</c:v>
                </c:pt>
                <c:pt idx="455">
                  <c:v>1.05724588</c:v>
                </c:pt>
                <c:pt idx="456">
                  <c:v>1.05734064</c:v>
                </c:pt>
                <c:pt idx="457">
                  <c:v>1.05743505</c:v>
                </c:pt>
                <c:pt idx="458">
                  <c:v>1.05771022</c:v>
                </c:pt>
                <c:pt idx="459">
                  <c:v>1.05780822</c:v>
                </c:pt>
                <c:pt idx="460">
                  <c:v>1.05790147</c:v>
                </c:pt>
                <c:pt idx="461">
                  <c:v>1.05799852</c:v>
                </c:pt>
                <c:pt idx="462">
                  <c:v>1.05809074</c:v>
                </c:pt>
                <c:pt idx="463">
                  <c:v>1.05836389</c:v>
                </c:pt>
                <c:pt idx="464">
                  <c:v>1.05846228</c:v>
                </c:pt>
                <c:pt idx="465">
                  <c:v>1.05855554</c:v>
                </c:pt>
                <c:pt idx="466">
                  <c:v>1.05865375</c:v>
                </c:pt>
                <c:pt idx="467">
                  <c:v>1.05874769</c:v>
                </c:pt>
                <c:pt idx="468">
                  <c:v>1.05902186</c:v>
                </c:pt>
                <c:pt idx="469">
                  <c:v>1.05911536</c:v>
                </c:pt>
                <c:pt idx="470">
                  <c:v>1.05921184</c:v>
                </c:pt>
                <c:pt idx="471">
                  <c:v>1.0593108</c:v>
                </c:pt>
                <c:pt idx="472">
                  <c:v>1.05940287</c:v>
                </c:pt>
                <c:pt idx="473">
                  <c:v>1.05967868</c:v>
                </c:pt>
                <c:pt idx="474">
                  <c:v>1.05977511</c:v>
                </c:pt>
                <c:pt idx="475">
                  <c:v>1.05986643</c:v>
                </c:pt>
                <c:pt idx="476">
                  <c:v>1.05995657</c:v>
                </c:pt>
                <c:pt idx="477">
                  <c:v>1.06005145</c:v>
                </c:pt>
                <c:pt idx="478">
                  <c:v>1.06032408</c:v>
                </c:pt>
                <c:pt idx="479">
                  <c:v>1.06042325</c:v>
                </c:pt>
                <c:pt idx="480">
                  <c:v>1.06051594</c:v>
                </c:pt>
                <c:pt idx="481">
                  <c:v>1.06061187</c:v>
                </c:pt>
                <c:pt idx="482">
                  <c:v>1.06070393</c:v>
                </c:pt>
                <c:pt idx="483">
                  <c:v>1.06097612</c:v>
                </c:pt>
                <c:pt idx="484">
                  <c:v>1.06107414</c:v>
                </c:pt>
                <c:pt idx="485">
                  <c:v>1.06116444</c:v>
                </c:pt>
                <c:pt idx="486">
                  <c:v>1.06126121</c:v>
                </c:pt>
                <c:pt idx="487">
                  <c:v>1.06135188</c:v>
                </c:pt>
                <c:pt idx="488">
                  <c:v>1.0614434</c:v>
                </c:pt>
                <c:pt idx="489">
                  <c:v>1.06162657</c:v>
                </c:pt>
                <c:pt idx="490">
                  <c:v>1.06172303</c:v>
                </c:pt>
                <c:pt idx="491">
                  <c:v>1.06181798</c:v>
                </c:pt>
                <c:pt idx="492">
                  <c:v>1.0619159</c:v>
                </c:pt>
                <c:pt idx="493">
                  <c:v>1.06200843</c:v>
                </c:pt>
                <c:pt idx="494">
                  <c:v>1.06227664</c:v>
                </c:pt>
                <c:pt idx="495">
                  <c:v>1.06237621</c:v>
                </c:pt>
                <c:pt idx="496">
                  <c:v>1.06246449</c:v>
                </c:pt>
                <c:pt idx="497">
                  <c:v>1.06255587</c:v>
                </c:pt>
                <c:pt idx="498">
                  <c:v>1.06264846</c:v>
                </c:pt>
                <c:pt idx="499">
                  <c:v>1.06274155</c:v>
                </c:pt>
                <c:pt idx="500">
                  <c:v>1.06310164</c:v>
                </c:pt>
                <c:pt idx="501">
                  <c:v>1.06319573</c:v>
                </c:pt>
                <c:pt idx="502">
                  <c:v>1.0632892</c:v>
                </c:pt>
                <c:pt idx="503">
                  <c:v>1.06356077</c:v>
                </c:pt>
                <c:pt idx="504">
                  <c:v>1.06365833</c:v>
                </c:pt>
                <c:pt idx="505">
                  <c:v>1.06374886</c:v>
                </c:pt>
                <c:pt idx="506">
                  <c:v>1.06384092</c:v>
                </c:pt>
                <c:pt idx="507">
                  <c:v>1.06393721</c:v>
                </c:pt>
                <c:pt idx="508">
                  <c:v>1.06412124</c:v>
                </c:pt>
                <c:pt idx="509">
                  <c:v>1.06421486</c:v>
                </c:pt>
                <c:pt idx="510">
                  <c:v>1.06495497</c:v>
                </c:pt>
                <c:pt idx="511">
                  <c:v>1.06505486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351936"/>
        <c:axId val="309353472"/>
      </c:lineChart>
      <c:dateAx>
        <c:axId val="3093519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353472"/>
        <c:crosses val="autoZero"/>
        <c:auto val="1"/>
        <c:lblOffset val="100"/>
        <c:baseTimeUnit val="days"/>
        <c:majorUnit val="106"/>
        <c:majorTimeUnit val="days"/>
      </c:dateAx>
      <c:valAx>
        <c:axId val="3093534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35193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7"/>
        </c:manualLayout>
      </c:layout>
      <c:lineChart>
        <c:grouping val="standard"/>
        <c:varyColors val="0"/>
        <c:ser>
          <c:idx val="2"/>
          <c:order val="0"/>
          <c:tx>
            <c:strRef>
              <c:f>'日开101号 (2)'!$G$1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'日开101号 (2)'!$A$24:$A$824</c:f>
              <c:numCache>
                <c:formatCode>yyyy/m/d</c:formatCode>
                <c:ptCount val="801"/>
                <c:pt idx="0" c:formatCode="yyyy/m/d">
                  <c:v>44867</c:v>
                </c:pt>
                <c:pt idx="1" c:formatCode="yyyy/m/d">
                  <c:v>44868</c:v>
                </c:pt>
                <c:pt idx="2" c:formatCode="yyyy/m/d">
                  <c:v>44869</c:v>
                </c:pt>
                <c:pt idx="3" c:formatCode="yyyy/m/d">
                  <c:v>44872</c:v>
                </c:pt>
                <c:pt idx="4" c:formatCode="yyyy/m/d">
                  <c:v>44873</c:v>
                </c:pt>
                <c:pt idx="5" c:formatCode="yyyy/m/d">
                  <c:v>44874</c:v>
                </c:pt>
                <c:pt idx="6" c:formatCode="yyyy/m/d">
                  <c:v>44875</c:v>
                </c:pt>
                <c:pt idx="7" c:formatCode="yyyy/m/d">
                  <c:v>44876</c:v>
                </c:pt>
                <c:pt idx="8" c:formatCode="yyyy/m/d">
                  <c:v>44879</c:v>
                </c:pt>
                <c:pt idx="9" c:formatCode="yyyy/m/d">
                  <c:v>44880</c:v>
                </c:pt>
                <c:pt idx="10" c:formatCode="yyyy/m/d">
                  <c:v>44881</c:v>
                </c:pt>
                <c:pt idx="11" c:formatCode="yyyy/m/d">
                  <c:v>44882</c:v>
                </c:pt>
                <c:pt idx="12" c:formatCode="yyyy/m/d">
                  <c:v>44883</c:v>
                </c:pt>
                <c:pt idx="13" c:formatCode="yyyy/m/d">
                  <c:v>44886</c:v>
                </c:pt>
                <c:pt idx="14" c:formatCode="yyyy/m/d">
                  <c:v>44887</c:v>
                </c:pt>
                <c:pt idx="15" c:formatCode="yyyy/m/d">
                  <c:v>44888</c:v>
                </c:pt>
                <c:pt idx="16" c:formatCode="yyyy/m/d">
                  <c:v>44889</c:v>
                </c:pt>
                <c:pt idx="17" c:formatCode="yyyy/m/d">
                  <c:v>44890</c:v>
                </c:pt>
                <c:pt idx="18" c:formatCode="yyyy/m/d">
                  <c:v>44893</c:v>
                </c:pt>
                <c:pt idx="19" c:formatCode="yyyy/m/d">
                  <c:v>44894</c:v>
                </c:pt>
                <c:pt idx="20" c:formatCode="yyyy/m/d">
                  <c:v>44895</c:v>
                </c:pt>
                <c:pt idx="21" c:formatCode="yyyy/m/d">
                  <c:v>44896</c:v>
                </c:pt>
                <c:pt idx="22" c:formatCode="yyyy/m/d">
                  <c:v>44897</c:v>
                </c:pt>
                <c:pt idx="23" c:formatCode="yyyy/m/d">
                  <c:v>44900</c:v>
                </c:pt>
                <c:pt idx="24" c:formatCode="yyyy/m/d">
                  <c:v>44901</c:v>
                </c:pt>
                <c:pt idx="25" c:formatCode="yyyy/m/d">
                  <c:v>44902</c:v>
                </c:pt>
                <c:pt idx="26" c:formatCode="yyyy/m/d">
                  <c:v>44903</c:v>
                </c:pt>
                <c:pt idx="27" c:formatCode="yyyy/m/d">
                  <c:v>44904</c:v>
                </c:pt>
                <c:pt idx="28" c:formatCode="yyyy/m/d">
                  <c:v>44907</c:v>
                </c:pt>
                <c:pt idx="29" c:formatCode="yyyy/m/d">
                  <c:v>44908</c:v>
                </c:pt>
                <c:pt idx="30" c:formatCode="yyyy/m/d">
                  <c:v>44909</c:v>
                </c:pt>
                <c:pt idx="31" c:formatCode="yyyy/m/d">
                  <c:v>44910</c:v>
                </c:pt>
                <c:pt idx="32" c:formatCode="yyyy/m/d">
                  <c:v>44911</c:v>
                </c:pt>
                <c:pt idx="33" c:formatCode="yyyy/m/d">
                  <c:v>44914</c:v>
                </c:pt>
                <c:pt idx="34" c:formatCode="yyyy/m/d">
                  <c:v>44915</c:v>
                </c:pt>
                <c:pt idx="35" c:formatCode="yyyy/m/d">
                  <c:v>44916</c:v>
                </c:pt>
                <c:pt idx="36" c:formatCode="yyyy/m/d">
                  <c:v>44917</c:v>
                </c:pt>
                <c:pt idx="37" c:formatCode="yyyy/m/d">
                  <c:v>44918</c:v>
                </c:pt>
                <c:pt idx="38" c:formatCode="yyyy/m/d">
                  <c:v>44921</c:v>
                </c:pt>
                <c:pt idx="39" c:formatCode="yyyy/m/d">
                  <c:v>44922</c:v>
                </c:pt>
                <c:pt idx="40" c:formatCode="yyyy/m/d">
                  <c:v>44923</c:v>
                </c:pt>
                <c:pt idx="41" c:formatCode="yyyy/m/d">
                  <c:v>44924</c:v>
                </c:pt>
                <c:pt idx="42" c:formatCode="yyyy/m/d">
                  <c:v>44925</c:v>
                </c:pt>
                <c:pt idx="43" c:formatCode="yyyy/m/d">
                  <c:v>44926</c:v>
                </c:pt>
                <c:pt idx="44" c:formatCode="yyyy/m/d">
                  <c:v>44929</c:v>
                </c:pt>
                <c:pt idx="45" c:formatCode="yyyy/m/d">
                  <c:v>44930</c:v>
                </c:pt>
                <c:pt idx="46" c:formatCode="yyyy/m/d">
                  <c:v>44931</c:v>
                </c:pt>
                <c:pt idx="47" c:formatCode="yyyy/m/d">
                  <c:v>44932</c:v>
                </c:pt>
                <c:pt idx="48" c:formatCode="yyyy/m/d">
                  <c:v>44935</c:v>
                </c:pt>
                <c:pt idx="49" c:formatCode="yyyy/m/d">
                  <c:v>44936</c:v>
                </c:pt>
                <c:pt idx="50" c:formatCode="yyyy/m/d">
                  <c:v>44937</c:v>
                </c:pt>
                <c:pt idx="51" c:formatCode="yyyy/m/d">
                  <c:v>44938</c:v>
                </c:pt>
                <c:pt idx="52" c:formatCode="yyyy/m/d">
                  <c:v>44939</c:v>
                </c:pt>
                <c:pt idx="53" c:formatCode="yyyy/m/d">
                  <c:v>44942</c:v>
                </c:pt>
                <c:pt idx="54" c:formatCode="yyyy/m/d">
                  <c:v>44943</c:v>
                </c:pt>
                <c:pt idx="55" c:formatCode="yyyy/m/d">
                  <c:v>44944</c:v>
                </c:pt>
                <c:pt idx="56" c:formatCode="yyyy/m/d">
                  <c:v>44945</c:v>
                </c:pt>
                <c:pt idx="57" c:formatCode="yyyy/m/d">
                  <c:v>44946</c:v>
                </c:pt>
                <c:pt idx="58" c:formatCode="yyyy/m/d">
                  <c:v>44954</c:v>
                </c:pt>
                <c:pt idx="59" c:formatCode="yyyy/m/d">
                  <c:v>44955</c:v>
                </c:pt>
                <c:pt idx="60" c:formatCode="yyyy/m/d">
                  <c:v>44956</c:v>
                </c:pt>
                <c:pt idx="61" c:formatCode="yyyy/m/d">
                  <c:v>44957</c:v>
                </c:pt>
                <c:pt idx="62" c:formatCode="yyyy/m/d">
                  <c:v>44958</c:v>
                </c:pt>
                <c:pt idx="63" c:formatCode="yyyy/m/d">
                  <c:v>44959</c:v>
                </c:pt>
                <c:pt idx="64" c:formatCode="yyyy/m/d">
                  <c:v>44960</c:v>
                </c:pt>
                <c:pt idx="65" c:formatCode="yyyy/m/d">
                  <c:v>44963</c:v>
                </c:pt>
                <c:pt idx="66" c:formatCode="yyyy/m/d">
                  <c:v>44964</c:v>
                </c:pt>
                <c:pt idx="67" c:formatCode="yyyy/m/d">
                  <c:v>44965</c:v>
                </c:pt>
                <c:pt idx="68" c:formatCode="yyyy/m/d">
                  <c:v>44966</c:v>
                </c:pt>
                <c:pt idx="69" c:formatCode="yyyy/m/d">
                  <c:v>44967</c:v>
                </c:pt>
                <c:pt idx="70" c:formatCode="yyyy/m/d">
                  <c:v>44970</c:v>
                </c:pt>
                <c:pt idx="71" c:formatCode="yyyy/m/d">
                  <c:v>44971</c:v>
                </c:pt>
                <c:pt idx="72" c:formatCode="yyyy/m/d">
                  <c:v>44972</c:v>
                </c:pt>
                <c:pt idx="73" c:formatCode="yyyy/m/d">
                  <c:v>44973</c:v>
                </c:pt>
                <c:pt idx="74" c:formatCode="yyyy/m/d">
                  <c:v>44974</c:v>
                </c:pt>
                <c:pt idx="75" c:formatCode="yyyy/m/d">
                  <c:v>44977</c:v>
                </c:pt>
                <c:pt idx="76" c:formatCode="yyyy/m/d">
                  <c:v>44978</c:v>
                </c:pt>
                <c:pt idx="77" c:formatCode="yyyy/m/d">
                  <c:v>44979</c:v>
                </c:pt>
                <c:pt idx="78" c:formatCode="yyyy/m/d">
                  <c:v>44980</c:v>
                </c:pt>
                <c:pt idx="79" c:formatCode="yyyy/m/d">
                  <c:v>44981</c:v>
                </c:pt>
                <c:pt idx="80" c:formatCode="yyyy/m/d">
                  <c:v>44984</c:v>
                </c:pt>
                <c:pt idx="81" c:formatCode="yyyy/m/d">
                  <c:v>44985</c:v>
                </c:pt>
                <c:pt idx="82" c:formatCode="yyyy/m/d">
                  <c:v>44986</c:v>
                </c:pt>
                <c:pt idx="83" c:formatCode="yyyy/m/d">
                  <c:v>44987</c:v>
                </c:pt>
                <c:pt idx="84" c:formatCode="yyyy/m/d">
                  <c:v>44988</c:v>
                </c:pt>
                <c:pt idx="85" c:formatCode="yyyy/m/d">
                  <c:v>44991</c:v>
                </c:pt>
                <c:pt idx="86" c:formatCode="yyyy/m/d">
                  <c:v>44992</c:v>
                </c:pt>
                <c:pt idx="87" c:formatCode="yyyy/m/d">
                  <c:v>44993</c:v>
                </c:pt>
                <c:pt idx="88" c:formatCode="yyyy/m/d">
                  <c:v>44994</c:v>
                </c:pt>
                <c:pt idx="89" c:formatCode="yyyy/m/d">
                  <c:v>44995</c:v>
                </c:pt>
                <c:pt idx="90" c:formatCode="yyyy/m/d">
                  <c:v>44998</c:v>
                </c:pt>
                <c:pt idx="91" c:formatCode="yyyy/m/d">
                  <c:v>44999</c:v>
                </c:pt>
                <c:pt idx="92" c:formatCode="yyyy/m/d">
                  <c:v>45000</c:v>
                </c:pt>
                <c:pt idx="93" c:formatCode="yyyy/m/d">
                  <c:v>45001</c:v>
                </c:pt>
                <c:pt idx="94" c:formatCode="yyyy/m/d">
                  <c:v>45002</c:v>
                </c:pt>
                <c:pt idx="95" c:formatCode="yyyy/m/d">
                  <c:v>45005</c:v>
                </c:pt>
                <c:pt idx="96" c:formatCode="yyyy/m/d">
                  <c:v>45006</c:v>
                </c:pt>
                <c:pt idx="97" c:formatCode="yyyy/m/d">
                  <c:v>45007</c:v>
                </c:pt>
                <c:pt idx="98" c:formatCode="yyyy/m/d">
                  <c:v>45008</c:v>
                </c:pt>
                <c:pt idx="99" c:formatCode="yyyy/m/d">
                  <c:v>45009</c:v>
                </c:pt>
                <c:pt idx="100" c:formatCode="yyyy/m/d">
                  <c:v>45012</c:v>
                </c:pt>
                <c:pt idx="101" c:formatCode="yyyy/m/d">
                  <c:v>45013</c:v>
                </c:pt>
                <c:pt idx="102" c:formatCode="yyyy/m/d">
                  <c:v>45014</c:v>
                </c:pt>
                <c:pt idx="103" c:formatCode="yyyy/m/d">
                  <c:v>45015</c:v>
                </c:pt>
                <c:pt idx="104" c:formatCode="yyyy/m/d">
                  <c:v>45016</c:v>
                </c:pt>
                <c:pt idx="105" c:formatCode="yyyy/m/d">
                  <c:v>45019</c:v>
                </c:pt>
                <c:pt idx="106" c:formatCode="yyyy/m/d">
                  <c:v>45020</c:v>
                </c:pt>
                <c:pt idx="107" c:formatCode="yyyy/m/d">
                  <c:v>45022</c:v>
                </c:pt>
                <c:pt idx="108" c:formatCode="yyyy/m/d">
                  <c:v>45023</c:v>
                </c:pt>
                <c:pt idx="109" c:formatCode="yyyy/m/d">
                  <c:v>45026</c:v>
                </c:pt>
                <c:pt idx="110" c:formatCode="yyyy/m/d">
                  <c:v>45027</c:v>
                </c:pt>
                <c:pt idx="111" c:formatCode="yyyy/m/d">
                  <c:v>45028</c:v>
                </c:pt>
                <c:pt idx="112" c:formatCode="yyyy/m/d">
                  <c:v>45029</c:v>
                </c:pt>
                <c:pt idx="113" c:formatCode="yyyy/m/d">
                  <c:v>45030</c:v>
                </c:pt>
                <c:pt idx="114" c:formatCode="yyyy/m/d">
                  <c:v>45033</c:v>
                </c:pt>
                <c:pt idx="115" c:formatCode="yyyy/m/d">
                  <c:v>45034</c:v>
                </c:pt>
                <c:pt idx="116" c:formatCode="yyyy/m/d">
                  <c:v>45035</c:v>
                </c:pt>
                <c:pt idx="117" c:formatCode="yyyy/m/d">
                  <c:v>45036</c:v>
                </c:pt>
                <c:pt idx="118" c:formatCode="yyyy/m/d">
                  <c:v>45037</c:v>
                </c:pt>
                <c:pt idx="119" c:formatCode="yyyy/m/d">
                  <c:v>45039</c:v>
                </c:pt>
                <c:pt idx="120" c:formatCode="yyyy/m/d">
                  <c:v>45040</c:v>
                </c:pt>
                <c:pt idx="121" c:formatCode="yyyy/m/d">
                  <c:v>45041</c:v>
                </c:pt>
                <c:pt idx="122" c:formatCode="yyyy/m/d">
                  <c:v>45042</c:v>
                </c:pt>
                <c:pt idx="123" c:formatCode="yyyy/m/d">
                  <c:v>45043</c:v>
                </c:pt>
                <c:pt idx="124" c:formatCode="yyyy/m/d">
                  <c:v>45044</c:v>
                </c:pt>
                <c:pt idx="125" c:formatCode="yyyy/m/d">
                  <c:v>45046</c:v>
                </c:pt>
                <c:pt idx="126" c:formatCode="yyyy/m/d">
                  <c:v>45050</c:v>
                </c:pt>
                <c:pt idx="127" c:formatCode="yyyy/m/d">
                  <c:v>45051</c:v>
                </c:pt>
                <c:pt idx="128" c:formatCode="yyyy/m/d">
                  <c:v>45052</c:v>
                </c:pt>
                <c:pt idx="129" c:formatCode="yyyy/m/d">
                  <c:v>45054</c:v>
                </c:pt>
                <c:pt idx="130" c:formatCode="yyyy/m/d">
                  <c:v>45055</c:v>
                </c:pt>
                <c:pt idx="131" c:formatCode="yyyy/m/d">
                  <c:v>45056</c:v>
                </c:pt>
                <c:pt idx="132" c:formatCode="yyyy/m/d">
                  <c:v>45057</c:v>
                </c:pt>
                <c:pt idx="133" c:formatCode="yyyy/m/d">
                  <c:v>45058</c:v>
                </c:pt>
                <c:pt idx="134" c:formatCode="yyyy/m/d">
                  <c:v>45061</c:v>
                </c:pt>
                <c:pt idx="135" c:formatCode="yyyy/m/d">
                  <c:v>45062</c:v>
                </c:pt>
                <c:pt idx="136" c:formatCode="yyyy/m/d">
                  <c:v>45063</c:v>
                </c:pt>
                <c:pt idx="137" c:formatCode="yyyy/m/d">
                  <c:v>45064</c:v>
                </c:pt>
                <c:pt idx="138" c:formatCode="yyyy/m/d">
                  <c:v>45065</c:v>
                </c:pt>
                <c:pt idx="139" c:formatCode="yyyy/m/d">
                  <c:v>45068</c:v>
                </c:pt>
                <c:pt idx="140" c:formatCode="yyyy/m/d">
                  <c:v>45069</c:v>
                </c:pt>
                <c:pt idx="141" c:formatCode="yyyy/m/d">
                  <c:v>45070</c:v>
                </c:pt>
                <c:pt idx="142" c:formatCode="yyyy/m/d">
                  <c:v>45071</c:v>
                </c:pt>
                <c:pt idx="143" c:formatCode="yyyy/m/d">
                  <c:v>45072</c:v>
                </c:pt>
                <c:pt idx="144" c:formatCode="yyyy/m/d">
                  <c:v>45075</c:v>
                </c:pt>
                <c:pt idx="145" c:formatCode="yyyy/m/d">
                  <c:v>45076</c:v>
                </c:pt>
                <c:pt idx="146" c:formatCode="yyyy/m/d">
                  <c:v>45077</c:v>
                </c:pt>
                <c:pt idx="147" c:formatCode="yyyy/m/d">
                  <c:v>45078</c:v>
                </c:pt>
                <c:pt idx="148" c:formatCode="yyyy/m/d">
                  <c:v>45079</c:v>
                </c:pt>
                <c:pt idx="149" c:formatCode="yyyy/m/d">
                  <c:v>45082</c:v>
                </c:pt>
                <c:pt idx="150" c:formatCode="yyyy/m/d">
                  <c:v>45083</c:v>
                </c:pt>
                <c:pt idx="151" c:formatCode="yyyy/m/d">
                  <c:v>45084</c:v>
                </c:pt>
                <c:pt idx="152" c:formatCode="yyyy/m/d">
                  <c:v>45085</c:v>
                </c:pt>
                <c:pt idx="153" c:formatCode="yyyy/m/d">
                  <c:v>45086</c:v>
                </c:pt>
                <c:pt idx="154" c:formatCode="yyyy/m/d">
                  <c:v>45089</c:v>
                </c:pt>
                <c:pt idx="155" c:formatCode="yyyy/m/d">
                  <c:v>45090</c:v>
                </c:pt>
                <c:pt idx="156" c:formatCode="yyyy/m/d">
                  <c:v>45091</c:v>
                </c:pt>
                <c:pt idx="157" c:formatCode="yyyy/m/d">
                  <c:v>45092</c:v>
                </c:pt>
                <c:pt idx="158" c:formatCode="yyyy/m/d">
                  <c:v>45093</c:v>
                </c:pt>
                <c:pt idx="159" c:formatCode="yyyy/m/d">
                  <c:v>45096</c:v>
                </c:pt>
                <c:pt idx="160" c:formatCode="yyyy/m/d">
                  <c:v>45097</c:v>
                </c:pt>
                <c:pt idx="161" c:formatCode="yyyy/m/d">
                  <c:v>45098</c:v>
                </c:pt>
                <c:pt idx="162" c:formatCode="yyyy/m/d">
                  <c:v>45102</c:v>
                </c:pt>
                <c:pt idx="163" c:formatCode="yyyy/m/d">
                  <c:v>45103</c:v>
                </c:pt>
                <c:pt idx="164" c:formatCode="yyyy/m/d">
                  <c:v>45104</c:v>
                </c:pt>
                <c:pt idx="165" c:formatCode="yyyy/m/d">
                  <c:v>45105</c:v>
                </c:pt>
                <c:pt idx="166" c:formatCode="yyyy/m/d">
                  <c:v>45106</c:v>
                </c:pt>
                <c:pt idx="167" c:formatCode="yyyy/m/d">
                  <c:v>45107</c:v>
                </c:pt>
                <c:pt idx="168" c:formatCode="yyyy/m/d">
                  <c:v>45110</c:v>
                </c:pt>
                <c:pt idx="169" c:formatCode="yyyy/m/d">
                  <c:v>45111</c:v>
                </c:pt>
                <c:pt idx="170" c:formatCode="yyyy/m/d">
                  <c:v>45112</c:v>
                </c:pt>
                <c:pt idx="171" c:formatCode="yyyy/m/d">
                  <c:v>45113</c:v>
                </c:pt>
                <c:pt idx="172" c:formatCode="yyyy/m/d">
                  <c:v>45114</c:v>
                </c:pt>
                <c:pt idx="173" c:formatCode="yyyy/m/d">
                  <c:v>45117</c:v>
                </c:pt>
                <c:pt idx="174" c:formatCode="yyyy/m/d">
                  <c:v>45118</c:v>
                </c:pt>
                <c:pt idx="175" c:formatCode="yyyy/m/d">
                  <c:v>45119</c:v>
                </c:pt>
                <c:pt idx="176" c:formatCode="yyyy/m/d">
                  <c:v>45120</c:v>
                </c:pt>
                <c:pt idx="177" c:formatCode="yyyy/m/d">
                  <c:v>45121</c:v>
                </c:pt>
                <c:pt idx="178" c:formatCode="yyyy/m/d">
                  <c:v>45124</c:v>
                </c:pt>
                <c:pt idx="179" c:formatCode="yyyy/m/d">
                  <c:v>45125</c:v>
                </c:pt>
                <c:pt idx="180" c:formatCode="yyyy/m/d">
                  <c:v>45126</c:v>
                </c:pt>
                <c:pt idx="181" c:formatCode="yyyy/m/d">
                  <c:v>45127</c:v>
                </c:pt>
                <c:pt idx="182" c:formatCode="yyyy/m/d">
                  <c:v>45128</c:v>
                </c:pt>
                <c:pt idx="183" c:formatCode="yyyy/m/d">
                  <c:v>45131</c:v>
                </c:pt>
                <c:pt idx="184" c:formatCode="yyyy/m/d">
                  <c:v>45132</c:v>
                </c:pt>
                <c:pt idx="185" c:formatCode="yyyy/m/d">
                  <c:v>45133</c:v>
                </c:pt>
                <c:pt idx="186" c:formatCode="yyyy/m/d">
                  <c:v>45134</c:v>
                </c:pt>
                <c:pt idx="187" c:formatCode="yyyy/m/d">
                  <c:v>45135</c:v>
                </c:pt>
                <c:pt idx="188" c:formatCode="yyyy/m/d">
                  <c:v>45138</c:v>
                </c:pt>
                <c:pt idx="189" c:formatCode="yyyy/m/d">
                  <c:v>45139</c:v>
                </c:pt>
                <c:pt idx="190" c:formatCode="yyyy/m/d">
                  <c:v>45140</c:v>
                </c:pt>
                <c:pt idx="191" c:formatCode="yyyy/m/d">
                  <c:v>45141</c:v>
                </c:pt>
                <c:pt idx="192" c:formatCode="yyyy/m/d">
                  <c:v>45142</c:v>
                </c:pt>
                <c:pt idx="193" c:formatCode="yyyy/m/d">
                  <c:v>45145</c:v>
                </c:pt>
                <c:pt idx="194" c:formatCode="yyyy/m/d">
                  <c:v>45146</c:v>
                </c:pt>
                <c:pt idx="195" c:formatCode="yyyy/m/d">
                  <c:v>45147</c:v>
                </c:pt>
                <c:pt idx="196" c:formatCode="yyyy/m/d">
                  <c:v>45148</c:v>
                </c:pt>
                <c:pt idx="197" c:formatCode="yyyy/m/d">
                  <c:v>45149</c:v>
                </c:pt>
                <c:pt idx="198" c:formatCode="yyyy/m/d">
                  <c:v>45152</c:v>
                </c:pt>
                <c:pt idx="199" c:formatCode="yyyy/m/d">
                  <c:v>45153</c:v>
                </c:pt>
                <c:pt idx="200" c:formatCode="yyyy/m/d">
                  <c:v>45154</c:v>
                </c:pt>
                <c:pt idx="201" c:formatCode="yyyy/m/d">
                  <c:v>45155</c:v>
                </c:pt>
                <c:pt idx="202" c:formatCode="yyyy/m/d">
                  <c:v>45156</c:v>
                </c:pt>
                <c:pt idx="203" c:formatCode="yyyy/m/d">
                  <c:v>45159</c:v>
                </c:pt>
                <c:pt idx="204" c:formatCode="yyyy/m/d">
                  <c:v>45160</c:v>
                </c:pt>
                <c:pt idx="205" c:formatCode="yyyy/m/d">
                  <c:v>45161</c:v>
                </c:pt>
                <c:pt idx="206" c:formatCode="yyyy/m/d">
                  <c:v>45162</c:v>
                </c:pt>
                <c:pt idx="207" c:formatCode="yyyy/m/d">
                  <c:v>45163</c:v>
                </c:pt>
                <c:pt idx="208" c:formatCode="yyyy/m/d">
                  <c:v>45166</c:v>
                </c:pt>
                <c:pt idx="209" c:formatCode="yyyy/m/d">
                  <c:v>45167</c:v>
                </c:pt>
                <c:pt idx="210" c:formatCode="yyyy/m/d">
                  <c:v>45168</c:v>
                </c:pt>
                <c:pt idx="211" c:formatCode="yyyy/m/d">
                  <c:v>45169</c:v>
                </c:pt>
                <c:pt idx="212" c:formatCode="yyyy/m/d">
                  <c:v>45170</c:v>
                </c:pt>
                <c:pt idx="213" c:formatCode="yyyy/m/d">
                  <c:v>45173</c:v>
                </c:pt>
                <c:pt idx="214" c:formatCode="yyyy/m/d">
                  <c:v>45174</c:v>
                </c:pt>
                <c:pt idx="215" c:formatCode="yyyy/m/d">
                  <c:v>45175</c:v>
                </c:pt>
                <c:pt idx="216" c:formatCode="yyyy/m/d">
                  <c:v>45176</c:v>
                </c:pt>
                <c:pt idx="217" c:formatCode="yyyy/m/d">
                  <c:v>45177</c:v>
                </c:pt>
                <c:pt idx="218" c:formatCode="yyyy/m/d">
                  <c:v>45180</c:v>
                </c:pt>
                <c:pt idx="219" c:formatCode="yyyy/m/d">
                  <c:v>45181</c:v>
                </c:pt>
                <c:pt idx="220" c:formatCode="yyyy/m/d">
                  <c:v>45182</c:v>
                </c:pt>
                <c:pt idx="221" c:formatCode="yyyy/m/d">
                  <c:v>45183</c:v>
                </c:pt>
                <c:pt idx="222" c:formatCode="yyyy/m/d">
                  <c:v>45184</c:v>
                </c:pt>
                <c:pt idx="223" c:formatCode="yyyy/m/d">
                  <c:v>45187</c:v>
                </c:pt>
                <c:pt idx="224" c:formatCode="yyyy/m/d">
                  <c:v>45188</c:v>
                </c:pt>
                <c:pt idx="225" c:formatCode="yyyy/m/d">
                  <c:v>45189</c:v>
                </c:pt>
                <c:pt idx="226" c:formatCode="yyyy/m/d">
                  <c:v>45190</c:v>
                </c:pt>
                <c:pt idx="227" c:formatCode="yyyy/m/d">
                  <c:v>45191</c:v>
                </c:pt>
                <c:pt idx="228" c:formatCode="yyyy/m/d">
                  <c:v>45194</c:v>
                </c:pt>
                <c:pt idx="229" c:formatCode="yyyy/m/d">
                  <c:v>45195</c:v>
                </c:pt>
                <c:pt idx="230" c:formatCode="yyyy/m/d">
                  <c:v>45196</c:v>
                </c:pt>
                <c:pt idx="231" c:formatCode="yyyy/m/d">
                  <c:v>45197</c:v>
                </c:pt>
                <c:pt idx="232" c:formatCode="yyyy/m/d">
                  <c:v>45199</c:v>
                </c:pt>
                <c:pt idx="233" c:formatCode="yyyy/m/d">
                  <c:v>45206</c:v>
                </c:pt>
                <c:pt idx="234" c:formatCode="yyyy/m/d">
                  <c:v>45207</c:v>
                </c:pt>
                <c:pt idx="235" c:formatCode="yyyy/m/d">
                  <c:v>45208</c:v>
                </c:pt>
                <c:pt idx="236" c:formatCode="yyyy/m/d">
                  <c:v>45209</c:v>
                </c:pt>
                <c:pt idx="237" c:formatCode="yyyy/m/d">
                  <c:v>45210</c:v>
                </c:pt>
                <c:pt idx="238" c:formatCode="yyyy/m/d">
                  <c:v>45211</c:v>
                </c:pt>
                <c:pt idx="239" c:formatCode="yyyy/m/d">
                  <c:v>45212</c:v>
                </c:pt>
                <c:pt idx="240" c:formatCode="yyyy/m/d">
                  <c:v>45215</c:v>
                </c:pt>
                <c:pt idx="241" c:formatCode="yyyy/m/d">
                  <c:v>45216</c:v>
                </c:pt>
                <c:pt idx="242" c:formatCode="yyyy/m/d">
                  <c:v>45217</c:v>
                </c:pt>
                <c:pt idx="243" c:formatCode="yyyy/m/d">
                  <c:v>45218</c:v>
                </c:pt>
                <c:pt idx="244" c:formatCode="yyyy/m/d">
                  <c:v>45219</c:v>
                </c:pt>
                <c:pt idx="245" c:formatCode="yyyy/m/d">
                  <c:v>45222</c:v>
                </c:pt>
                <c:pt idx="246" c:formatCode="yyyy/m/d">
                  <c:v>45223</c:v>
                </c:pt>
                <c:pt idx="247" c:formatCode="yyyy/m/d">
                  <c:v>45224</c:v>
                </c:pt>
                <c:pt idx="248" c:formatCode="yyyy/m/d">
                  <c:v>45225</c:v>
                </c:pt>
                <c:pt idx="249" c:formatCode="yyyy/m/d">
                  <c:v>45226</c:v>
                </c:pt>
                <c:pt idx="250" c:formatCode="yyyy/m/d">
                  <c:v>45229</c:v>
                </c:pt>
                <c:pt idx="251" c:formatCode="yyyy/m/d">
                  <c:v>45230</c:v>
                </c:pt>
                <c:pt idx="252" c:formatCode="yyyy/m/d">
                  <c:v>45231</c:v>
                </c:pt>
                <c:pt idx="253" c:formatCode="yyyy/m/d">
                  <c:v>45232</c:v>
                </c:pt>
                <c:pt idx="254" c:formatCode="yyyy/m/d">
                  <c:v>45233</c:v>
                </c:pt>
                <c:pt idx="255" c:formatCode="yyyy/m/d">
                  <c:v>45236</c:v>
                </c:pt>
                <c:pt idx="256" c:formatCode="yyyy/m/d">
                  <c:v>45237</c:v>
                </c:pt>
                <c:pt idx="257" c:formatCode="yyyy/m/d">
                  <c:v>45238</c:v>
                </c:pt>
                <c:pt idx="258" c:formatCode="yyyy/m/d">
                  <c:v>45239</c:v>
                </c:pt>
                <c:pt idx="259" c:formatCode="yyyy/m/d">
                  <c:v>45240</c:v>
                </c:pt>
                <c:pt idx="260" c:formatCode="yyyy/m/d">
                  <c:v>45243</c:v>
                </c:pt>
                <c:pt idx="261" c:formatCode="yyyy/m/d">
                  <c:v>45244</c:v>
                </c:pt>
                <c:pt idx="262" c:formatCode="yyyy/m/d">
                  <c:v>45245</c:v>
                </c:pt>
                <c:pt idx="263" c:formatCode="yyyy/m/d">
                  <c:v>45246</c:v>
                </c:pt>
                <c:pt idx="264" c:formatCode="yyyy/m/d">
                  <c:v>45247</c:v>
                </c:pt>
                <c:pt idx="265" c:formatCode="yyyy/m/d">
                  <c:v>45250</c:v>
                </c:pt>
                <c:pt idx="266" c:formatCode="yyyy/m/d">
                  <c:v>45251</c:v>
                </c:pt>
                <c:pt idx="267" c:formatCode="yyyy/m/d">
                  <c:v>45252</c:v>
                </c:pt>
                <c:pt idx="268" c:formatCode="yyyy/m/d">
                  <c:v>45253</c:v>
                </c:pt>
                <c:pt idx="269" c:formatCode="yyyy/m/d">
                  <c:v>45254</c:v>
                </c:pt>
                <c:pt idx="270" c:formatCode="yyyy/m/d">
                  <c:v>45257</c:v>
                </c:pt>
                <c:pt idx="271" c:formatCode="yyyy/m/d">
                  <c:v>45258</c:v>
                </c:pt>
                <c:pt idx="272" c:formatCode="yyyy/m/d">
                  <c:v>45259</c:v>
                </c:pt>
                <c:pt idx="273" c:formatCode="yyyy/m/d">
                  <c:v>45260</c:v>
                </c:pt>
                <c:pt idx="274" c:formatCode="yyyy/m/d">
                  <c:v>45261</c:v>
                </c:pt>
                <c:pt idx="275" c:formatCode="yyyy/m/d">
                  <c:v>45264</c:v>
                </c:pt>
                <c:pt idx="276" c:formatCode="yyyy/m/d">
                  <c:v>45265</c:v>
                </c:pt>
                <c:pt idx="277" c:formatCode="yyyy/m/d">
                  <c:v>45266</c:v>
                </c:pt>
                <c:pt idx="278" c:formatCode="yyyy/m/d">
                  <c:v>45267</c:v>
                </c:pt>
                <c:pt idx="279" c:formatCode="yyyy/m/d">
                  <c:v>45268</c:v>
                </c:pt>
                <c:pt idx="280" c:formatCode="yyyy/m/d">
                  <c:v>45271</c:v>
                </c:pt>
                <c:pt idx="281" c:formatCode="yyyy/m/d">
                  <c:v>45272</c:v>
                </c:pt>
                <c:pt idx="282" c:formatCode="yyyy/m/d">
                  <c:v>45273</c:v>
                </c:pt>
                <c:pt idx="283" c:formatCode="yyyy/m/d">
                  <c:v>45274</c:v>
                </c:pt>
                <c:pt idx="284" c:formatCode="yyyy/m/d">
                  <c:v>45275</c:v>
                </c:pt>
                <c:pt idx="285" c:formatCode="yyyy/m/d">
                  <c:v>45278</c:v>
                </c:pt>
                <c:pt idx="286" c:formatCode="yyyy/m/d">
                  <c:v>45279</c:v>
                </c:pt>
                <c:pt idx="287" c:formatCode="yyyy/m/d">
                  <c:v>45280</c:v>
                </c:pt>
                <c:pt idx="288" c:formatCode="yyyy/m/d">
                  <c:v>45281</c:v>
                </c:pt>
                <c:pt idx="289" c:formatCode="yyyy/m/d">
                  <c:v>45282</c:v>
                </c:pt>
                <c:pt idx="290" c:formatCode="yyyy/m/d">
                  <c:v>45285</c:v>
                </c:pt>
                <c:pt idx="291" c:formatCode="yyyy/m/d">
                  <c:v>45286</c:v>
                </c:pt>
                <c:pt idx="292" c:formatCode="yyyy/m/d">
                  <c:v>45287</c:v>
                </c:pt>
                <c:pt idx="293" c:formatCode="yyyy/m/d">
                  <c:v>45288</c:v>
                </c:pt>
                <c:pt idx="294" c:formatCode="yyyy/m/d">
                  <c:v>45289</c:v>
                </c:pt>
                <c:pt idx="295" c:formatCode="yyyy/m/d">
                  <c:v>45291</c:v>
                </c:pt>
                <c:pt idx="296" c:formatCode="yyyy/m/d">
                  <c:v>45293</c:v>
                </c:pt>
                <c:pt idx="297" c:formatCode="yyyy/m/d">
                  <c:v>45294</c:v>
                </c:pt>
                <c:pt idx="298" c:formatCode="yyyy/m/d">
                  <c:v>45295</c:v>
                </c:pt>
                <c:pt idx="299" c:formatCode="yyyy/m/d">
                  <c:v>45296</c:v>
                </c:pt>
                <c:pt idx="300" c:formatCode="yyyy/m/d">
                  <c:v>45299</c:v>
                </c:pt>
                <c:pt idx="301" c:formatCode="yyyy/m/d">
                  <c:v>45300</c:v>
                </c:pt>
                <c:pt idx="302" c:formatCode="yyyy/m/d">
                  <c:v>45301</c:v>
                </c:pt>
                <c:pt idx="303" c:formatCode="yyyy/m/d">
                  <c:v>45302</c:v>
                </c:pt>
                <c:pt idx="304" c:formatCode="yyyy/m/d">
                  <c:v>45303</c:v>
                </c:pt>
                <c:pt idx="305" c:formatCode="yyyy/m/d">
                  <c:v>45306</c:v>
                </c:pt>
                <c:pt idx="306" c:formatCode="yyyy/m/d">
                  <c:v>45307</c:v>
                </c:pt>
                <c:pt idx="307" c:formatCode="yyyy/m/d">
                  <c:v>45308</c:v>
                </c:pt>
                <c:pt idx="308" c:formatCode="yyyy/m/d">
                  <c:v>45309</c:v>
                </c:pt>
                <c:pt idx="309" c:formatCode="yyyy/m/d">
                  <c:v>45310</c:v>
                </c:pt>
                <c:pt idx="310" c:formatCode="yyyy/m/d">
                  <c:v>45313</c:v>
                </c:pt>
                <c:pt idx="311" c:formatCode="yyyy/m/d">
                  <c:v>45314</c:v>
                </c:pt>
                <c:pt idx="312" c:formatCode="yyyy/m/d">
                  <c:v>45315</c:v>
                </c:pt>
                <c:pt idx="313" c:formatCode="yyyy/m/d">
                  <c:v>45316</c:v>
                </c:pt>
                <c:pt idx="314" c:formatCode="yyyy/m/d">
                  <c:v>45317</c:v>
                </c:pt>
                <c:pt idx="315" c:formatCode="yyyy/m/d">
                  <c:v>45320</c:v>
                </c:pt>
                <c:pt idx="316" c:formatCode="yyyy/m/d">
                  <c:v>45321</c:v>
                </c:pt>
                <c:pt idx="317" c:formatCode="yyyy/m/d">
                  <c:v>45322</c:v>
                </c:pt>
                <c:pt idx="318" c:formatCode="yyyy/m/d">
                  <c:v>45323</c:v>
                </c:pt>
                <c:pt idx="319" c:formatCode="yyyy/m/d">
                  <c:v>45324</c:v>
                </c:pt>
                <c:pt idx="320" c:formatCode="yyyy/m/d">
                  <c:v>45326</c:v>
                </c:pt>
                <c:pt idx="321" c:formatCode="yyyy/m/d">
                  <c:v>45327</c:v>
                </c:pt>
                <c:pt idx="322" c:formatCode="yyyy/m/d">
                  <c:v>45328</c:v>
                </c:pt>
                <c:pt idx="323" c:formatCode="yyyy/m/d">
                  <c:v>45329</c:v>
                </c:pt>
                <c:pt idx="324" c:formatCode="yyyy/m/d">
                  <c:v>45330</c:v>
                </c:pt>
                <c:pt idx="325" c:formatCode="yyyy/m/d">
                  <c:v>45331</c:v>
                </c:pt>
                <c:pt idx="326" c:formatCode="yyyy/m/d">
                  <c:v>45340</c:v>
                </c:pt>
                <c:pt idx="327" c:formatCode="yyyy/m/d">
                  <c:v>45341</c:v>
                </c:pt>
                <c:pt idx="328" c:formatCode="yyyy/m/d">
                  <c:v>45342</c:v>
                </c:pt>
                <c:pt idx="329" c:formatCode="yyyy/m/d">
                  <c:v>45343</c:v>
                </c:pt>
                <c:pt idx="330" c:formatCode="yyyy/m/d">
                  <c:v>45344</c:v>
                </c:pt>
                <c:pt idx="331" c:formatCode="yyyy/m/d">
                  <c:v>45345</c:v>
                </c:pt>
                <c:pt idx="332" c:formatCode="yyyy/m/d">
                  <c:v>45348</c:v>
                </c:pt>
                <c:pt idx="333" c:formatCode="yyyy/m/d">
                  <c:v>45349</c:v>
                </c:pt>
                <c:pt idx="334" c:formatCode="yyyy/m/d">
                  <c:v>45350</c:v>
                </c:pt>
                <c:pt idx="335" c:formatCode="yyyy/m/d">
                  <c:v>45351</c:v>
                </c:pt>
                <c:pt idx="336" c:formatCode="yyyy/m/d">
                  <c:v>45352</c:v>
                </c:pt>
                <c:pt idx="337" c:formatCode="yyyy/m/d">
                  <c:v>45355</c:v>
                </c:pt>
                <c:pt idx="338" c:formatCode="yyyy/m/d">
                  <c:v>45356</c:v>
                </c:pt>
                <c:pt idx="339" c:formatCode="yyyy/m/d">
                  <c:v>45357</c:v>
                </c:pt>
                <c:pt idx="340" c:formatCode="yyyy/m/d">
                  <c:v>45358</c:v>
                </c:pt>
                <c:pt idx="341" c:formatCode="yyyy/m/d">
                  <c:v>45359</c:v>
                </c:pt>
                <c:pt idx="342" c:formatCode="yyyy/m/d">
                  <c:v>45362</c:v>
                </c:pt>
                <c:pt idx="343" c:formatCode="yyyy/m/d">
                  <c:v>45363</c:v>
                </c:pt>
                <c:pt idx="344" c:formatCode="yyyy/m/d">
                  <c:v>45364</c:v>
                </c:pt>
                <c:pt idx="345" c:formatCode="yyyy/m/d">
                  <c:v>45365</c:v>
                </c:pt>
                <c:pt idx="346" c:formatCode="yyyy/m/d">
                  <c:v>45366</c:v>
                </c:pt>
                <c:pt idx="347" c:formatCode="yyyy/m/d">
                  <c:v>45369</c:v>
                </c:pt>
                <c:pt idx="348" c:formatCode="yyyy/m/d">
                  <c:v>45370</c:v>
                </c:pt>
                <c:pt idx="349" c:formatCode="yyyy/m/d">
                  <c:v>45371</c:v>
                </c:pt>
                <c:pt idx="350" c:formatCode="yyyy/m/d">
                  <c:v>45372</c:v>
                </c:pt>
                <c:pt idx="351" c:formatCode="yyyy/m/d">
                  <c:v>45373</c:v>
                </c:pt>
                <c:pt idx="352" c:formatCode="yyyy/m/d">
                  <c:v>45376</c:v>
                </c:pt>
                <c:pt idx="353" c:formatCode="yyyy/m/d">
                  <c:v>45377</c:v>
                </c:pt>
                <c:pt idx="354" c:formatCode="yyyy/m/d">
                  <c:v>45378</c:v>
                </c:pt>
                <c:pt idx="355" c:formatCode="yyyy/m/d">
                  <c:v>45379</c:v>
                </c:pt>
                <c:pt idx="356" c:formatCode="yyyy/m/d">
                  <c:v>45380</c:v>
                </c:pt>
                <c:pt idx="357" c:formatCode="yyyy/m/d">
                  <c:v>45382</c:v>
                </c:pt>
                <c:pt idx="358" c:formatCode="yyyy/m/d">
                  <c:v>45383</c:v>
                </c:pt>
                <c:pt idx="359" c:formatCode="yyyy/m/d">
                  <c:v>45384</c:v>
                </c:pt>
                <c:pt idx="360" c:formatCode="yyyy/m/d">
                  <c:v>45385</c:v>
                </c:pt>
                <c:pt idx="361" c:formatCode="yyyy/m/d">
                  <c:v>45389</c:v>
                </c:pt>
                <c:pt idx="362" c:formatCode="yyyy/m/d">
                  <c:v>45390</c:v>
                </c:pt>
                <c:pt idx="363" c:formatCode="yyyy/m/d">
                  <c:v>45391</c:v>
                </c:pt>
                <c:pt idx="364" c:formatCode="yyyy/m/d">
                  <c:v>45392</c:v>
                </c:pt>
                <c:pt idx="365" c:formatCode="yyyy/m/d">
                  <c:v>45393</c:v>
                </c:pt>
                <c:pt idx="366" c:formatCode="yyyy/m/d">
                  <c:v>45394</c:v>
                </c:pt>
                <c:pt idx="367" c:formatCode="yyyy/m/d">
                  <c:v>45397</c:v>
                </c:pt>
                <c:pt idx="368" c:formatCode="yyyy/m/d">
                  <c:v>45398</c:v>
                </c:pt>
                <c:pt idx="369" c:formatCode="yyyy/m/d">
                  <c:v>45399</c:v>
                </c:pt>
                <c:pt idx="370" c:formatCode="yyyy/m/d">
                  <c:v>45400</c:v>
                </c:pt>
                <c:pt idx="371" c:formatCode="yyyy/m/d">
                  <c:v>45401</c:v>
                </c:pt>
                <c:pt idx="372" c:formatCode="yyyy/m/d">
                  <c:v>45404</c:v>
                </c:pt>
                <c:pt idx="373" c:formatCode="yyyy/m/d">
                  <c:v>45405</c:v>
                </c:pt>
                <c:pt idx="374" c:formatCode="yyyy/m/d">
                  <c:v>45406</c:v>
                </c:pt>
                <c:pt idx="375" c:formatCode="yyyy/m/d">
                  <c:v>45407</c:v>
                </c:pt>
                <c:pt idx="376" c:formatCode="yyyy/m/d">
                  <c:v>45408</c:v>
                </c:pt>
                <c:pt idx="377" c:formatCode="yyyy/m/d">
                  <c:v>45410</c:v>
                </c:pt>
                <c:pt idx="378" c:formatCode="yyyy/m/d">
                  <c:v>45411</c:v>
                </c:pt>
                <c:pt idx="379" c:formatCode="yyyy/m/d">
                  <c:v>45412</c:v>
                </c:pt>
                <c:pt idx="380" c:formatCode="yyyy/m/d">
                  <c:v>45418</c:v>
                </c:pt>
                <c:pt idx="381" c:formatCode="yyyy/m/d">
                  <c:v>45419</c:v>
                </c:pt>
                <c:pt idx="382" c:formatCode="yyyy/m/d">
                  <c:v>45420</c:v>
                </c:pt>
                <c:pt idx="383" c:formatCode="yyyy/m/d">
                  <c:v>45421</c:v>
                </c:pt>
                <c:pt idx="384" c:formatCode="yyyy/m/d">
                  <c:v>45422</c:v>
                </c:pt>
                <c:pt idx="385" c:formatCode="yyyy/m/d">
                  <c:v>45423</c:v>
                </c:pt>
                <c:pt idx="386" c:formatCode="yyyy/m/d">
                  <c:v>45425</c:v>
                </c:pt>
                <c:pt idx="387" c:formatCode="yyyy/m/d">
                  <c:v>45426</c:v>
                </c:pt>
                <c:pt idx="388" c:formatCode="yyyy/m/d">
                  <c:v>45427</c:v>
                </c:pt>
                <c:pt idx="389" c:formatCode="yyyy/m/d">
                  <c:v>45428</c:v>
                </c:pt>
                <c:pt idx="390" c:formatCode="yyyy/m/d">
                  <c:v>45429</c:v>
                </c:pt>
                <c:pt idx="391" c:formatCode="yyyy/m/d">
                  <c:v>45432</c:v>
                </c:pt>
                <c:pt idx="392" c:formatCode="yyyy/m/d">
                  <c:v>45433</c:v>
                </c:pt>
                <c:pt idx="393" c:formatCode="yyyy/m/d">
                  <c:v>45434</c:v>
                </c:pt>
                <c:pt idx="394" c:formatCode="yyyy/m/d">
                  <c:v>45435</c:v>
                </c:pt>
                <c:pt idx="395" c:formatCode="yyyy/m/d">
                  <c:v>45436</c:v>
                </c:pt>
                <c:pt idx="396" c:formatCode="yyyy/m/d">
                  <c:v>45439</c:v>
                </c:pt>
                <c:pt idx="397" c:formatCode="yyyy/m/d">
                  <c:v>45440</c:v>
                </c:pt>
                <c:pt idx="398" c:formatCode="yyyy/m/d">
                  <c:v>45441</c:v>
                </c:pt>
                <c:pt idx="399" c:formatCode="yyyy/m/d">
                  <c:v>45442</c:v>
                </c:pt>
                <c:pt idx="400" c:formatCode="yyyy/m/d">
                  <c:v>45443</c:v>
                </c:pt>
                <c:pt idx="401" c:formatCode="yyyy/m/d">
                  <c:v>45446</c:v>
                </c:pt>
                <c:pt idx="402" c:formatCode="yyyy/m/d">
                  <c:v>45447</c:v>
                </c:pt>
                <c:pt idx="403" c:formatCode="yyyy/m/d">
                  <c:v>45448</c:v>
                </c:pt>
                <c:pt idx="404" c:formatCode="yyyy/m/d">
                  <c:v>45449</c:v>
                </c:pt>
                <c:pt idx="405" c:formatCode="yyyy/m/d">
                  <c:v>45450</c:v>
                </c:pt>
                <c:pt idx="406" c:formatCode="yyyy/m/d">
                  <c:v>45454</c:v>
                </c:pt>
                <c:pt idx="407" c:formatCode="yyyy/m/d">
                  <c:v>45455</c:v>
                </c:pt>
                <c:pt idx="408" c:formatCode="yyyy/m/d">
                  <c:v>45456</c:v>
                </c:pt>
                <c:pt idx="409" c:formatCode="yyyy/m/d">
                  <c:v>45457</c:v>
                </c:pt>
                <c:pt idx="410" c:formatCode="yyyy/m/d">
                  <c:v>45460</c:v>
                </c:pt>
                <c:pt idx="411" c:formatCode="yyyy/m/d">
                  <c:v>45461</c:v>
                </c:pt>
                <c:pt idx="412" c:formatCode="yyyy/m/d">
                  <c:v>45462</c:v>
                </c:pt>
                <c:pt idx="413" c:formatCode="yyyy/m/d">
                  <c:v>45463</c:v>
                </c:pt>
                <c:pt idx="414" c:formatCode="yyyy/m/d">
                  <c:v>45464</c:v>
                </c:pt>
                <c:pt idx="415" c:formatCode="yyyy/m/d">
                  <c:v>45467</c:v>
                </c:pt>
                <c:pt idx="416" c:formatCode="yyyy/m/d">
                  <c:v>45468</c:v>
                </c:pt>
                <c:pt idx="417" c:formatCode="yyyy/m/d">
                  <c:v>45469</c:v>
                </c:pt>
                <c:pt idx="418" c:formatCode="yyyy/m/d">
                  <c:v>45470</c:v>
                </c:pt>
                <c:pt idx="419" c:formatCode="yyyy/m/d">
                  <c:v>45471</c:v>
                </c:pt>
                <c:pt idx="420" c:formatCode="yyyy/m/d">
                  <c:v>45473</c:v>
                </c:pt>
                <c:pt idx="421" c:formatCode="yyyy/m/d">
                  <c:v>45474</c:v>
                </c:pt>
                <c:pt idx="422" c:formatCode="yyyy/m/d">
                  <c:v>45475</c:v>
                </c:pt>
                <c:pt idx="423" c:formatCode="yyyy/m/d">
                  <c:v>45476</c:v>
                </c:pt>
                <c:pt idx="424" c:formatCode="yyyy/m/d">
                  <c:v>45477</c:v>
                </c:pt>
                <c:pt idx="425" c:formatCode="yyyy/m/d">
                  <c:v>45478</c:v>
                </c:pt>
                <c:pt idx="426" c:formatCode="yyyy/m/d">
                  <c:v>45481</c:v>
                </c:pt>
                <c:pt idx="427" c:formatCode="yyyy/m/d">
                  <c:v>45482</c:v>
                </c:pt>
                <c:pt idx="428" c:formatCode="yyyy/m/d">
                  <c:v>45483</c:v>
                </c:pt>
                <c:pt idx="429" c:formatCode="yyyy/m/d">
                  <c:v>45484</c:v>
                </c:pt>
                <c:pt idx="430" c:formatCode="yyyy/m/d">
                  <c:v>45485</c:v>
                </c:pt>
                <c:pt idx="431" c:formatCode="yyyy/m/d">
                  <c:v>45488</c:v>
                </c:pt>
                <c:pt idx="432" c:formatCode="yyyy/m/d">
                  <c:v>45489</c:v>
                </c:pt>
                <c:pt idx="433" c:formatCode="yyyy/m/d">
                  <c:v>45490</c:v>
                </c:pt>
                <c:pt idx="434" c:formatCode="yyyy/m/d">
                  <c:v>45491</c:v>
                </c:pt>
                <c:pt idx="435" c:formatCode="yyyy/m/d">
                  <c:v>45492</c:v>
                </c:pt>
                <c:pt idx="436" c:formatCode="yyyy/m/d">
                  <c:v>45495</c:v>
                </c:pt>
                <c:pt idx="437" c:formatCode="yyyy/m/d">
                  <c:v>45496</c:v>
                </c:pt>
                <c:pt idx="438" c:formatCode="yyyy/m/d">
                  <c:v>45497</c:v>
                </c:pt>
                <c:pt idx="439" c:formatCode="yyyy/m/d">
                  <c:v>45498</c:v>
                </c:pt>
                <c:pt idx="440" c:formatCode="yyyy/m/d">
                  <c:v>45499</c:v>
                </c:pt>
                <c:pt idx="441" c:formatCode="yyyy/m/d">
                  <c:v>45502</c:v>
                </c:pt>
                <c:pt idx="442" c:formatCode="yyyy/m/d">
                  <c:v>45503</c:v>
                </c:pt>
                <c:pt idx="443" c:formatCode="yyyy/m/d">
                  <c:v>45504</c:v>
                </c:pt>
                <c:pt idx="444" c:formatCode="yyyy/m/d">
                  <c:v>45505</c:v>
                </c:pt>
                <c:pt idx="445" c:formatCode="yyyy/m/d">
                  <c:v>45506</c:v>
                </c:pt>
                <c:pt idx="446" c:formatCode="yyyy/m/d">
                  <c:v>45509</c:v>
                </c:pt>
                <c:pt idx="447" c:formatCode="yyyy/m/d">
                  <c:v>45510</c:v>
                </c:pt>
                <c:pt idx="448" c:formatCode="yyyy/m/d">
                  <c:v>45511</c:v>
                </c:pt>
                <c:pt idx="449" c:formatCode="yyyy/m/d">
                  <c:v>45512</c:v>
                </c:pt>
                <c:pt idx="450" c:formatCode="yyyy/m/d">
                  <c:v>45513</c:v>
                </c:pt>
                <c:pt idx="451" c:formatCode="yyyy/m/d">
                  <c:v>45516</c:v>
                </c:pt>
                <c:pt idx="452" c:formatCode="yyyy/m/d">
                  <c:v>45517</c:v>
                </c:pt>
                <c:pt idx="453" c:formatCode="yyyy/m/d">
                  <c:v>45518</c:v>
                </c:pt>
                <c:pt idx="454" c:formatCode="yyyy/m/d">
                  <c:v>45519</c:v>
                </c:pt>
                <c:pt idx="455" c:formatCode="yyyy/m/d">
                  <c:v>45520</c:v>
                </c:pt>
                <c:pt idx="456" c:formatCode="yyyy/m/d">
                  <c:v>45523</c:v>
                </c:pt>
                <c:pt idx="457" c:formatCode="yyyy/m/d">
                  <c:v>45524</c:v>
                </c:pt>
                <c:pt idx="458" c:formatCode="yyyy/m/d">
                  <c:v>45525</c:v>
                </c:pt>
                <c:pt idx="459" c:formatCode="yyyy/m/d">
                  <c:v>45526</c:v>
                </c:pt>
                <c:pt idx="460" c:formatCode="yyyy/m/d">
                  <c:v>45527</c:v>
                </c:pt>
                <c:pt idx="461" c:formatCode="yyyy/m/d">
                  <c:v>45530</c:v>
                </c:pt>
                <c:pt idx="462" c:formatCode="yyyy/m/d">
                  <c:v>45531</c:v>
                </c:pt>
                <c:pt idx="463" c:formatCode="yyyy/m/d">
                  <c:v>45532</c:v>
                </c:pt>
                <c:pt idx="464" c:formatCode="yyyy/m/d">
                  <c:v>45533</c:v>
                </c:pt>
                <c:pt idx="465" c:formatCode="yyyy/m/d">
                  <c:v>45534</c:v>
                </c:pt>
                <c:pt idx="466" c:formatCode="yyyy/m/d">
                  <c:v>45535</c:v>
                </c:pt>
                <c:pt idx="467" c:formatCode="yyyy/m/d">
                  <c:v>45537</c:v>
                </c:pt>
                <c:pt idx="468" c:formatCode="yyyy/m/d">
                  <c:v>45538</c:v>
                </c:pt>
                <c:pt idx="469" c:formatCode="yyyy/m/d">
                  <c:v>45539</c:v>
                </c:pt>
                <c:pt idx="470" c:formatCode="yyyy/m/d">
                  <c:v>45540</c:v>
                </c:pt>
                <c:pt idx="471" c:formatCode="yyyy/m/d">
                  <c:v>45541</c:v>
                </c:pt>
                <c:pt idx="472" c:formatCode="yyyy/m/d">
                  <c:v>45544</c:v>
                </c:pt>
                <c:pt idx="473" c:formatCode="yyyy/m/d">
                  <c:v>45545</c:v>
                </c:pt>
                <c:pt idx="474" c:formatCode="yyyy/m/d">
                  <c:v>45546</c:v>
                </c:pt>
                <c:pt idx="475" c:formatCode="yyyy/m/d">
                  <c:v>45547</c:v>
                </c:pt>
                <c:pt idx="476" c:formatCode="yyyy/m/d">
                  <c:v>45548</c:v>
                </c:pt>
                <c:pt idx="477" c:formatCode="yyyy/m/d">
                  <c:v>45549</c:v>
                </c:pt>
                <c:pt idx="478" c:formatCode="yyyy/m/d">
                  <c:v>45553</c:v>
                </c:pt>
                <c:pt idx="479" c:formatCode="yyyy/m/d">
                  <c:v>45554</c:v>
                </c:pt>
                <c:pt idx="480" c:formatCode="yyyy/m/d">
                  <c:v>45555</c:v>
                </c:pt>
                <c:pt idx="481" c:formatCode="yyyy/m/d">
                  <c:v>45558</c:v>
                </c:pt>
                <c:pt idx="482" c:formatCode="yyyy/m/d">
                  <c:v>45559</c:v>
                </c:pt>
                <c:pt idx="483" c:formatCode="yyyy/m/d">
                  <c:v>45560</c:v>
                </c:pt>
                <c:pt idx="484" c:formatCode="yyyy/m/d">
                  <c:v>45561</c:v>
                </c:pt>
                <c:pt idx="485" c:formatCode="yyyy/m/d">
                  <c:v>45562</c:v>
                </c:pt>
                <c:pt idx="486" c:formatCode="yyyy/m/d">
                  <c:v>45564</c:v>
                </c:pt>
                <c:pt idx="487" c:formatCode="yyyy/m/d">
                  <c:v>45565</c:v>
                </c:pt>
                <c:pt idx="488" c:formatCode="yyyy/m/d">
                  <c:v>45573</c:v>
                </c:pt>
                <c:pt idx="489" c:formatCode="yyyy/m/d">
                  <c:v>45574</c:v>
                </c:pt>
              </c:numCache>
            </c:numRef>
          </c:cat>
          <c:val>
            <c:numRef>
              <c:f>'日开101号 (2)'!$G$24:$G$824</c:f>
              <c:numCache>
                <c:formatCode>General</c:formatCode>
                <c:ptCount val="80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492352"/>
        <c:axId val="310333824"/>
      </c:lineChart>
      <c:dateAx>
        <c:axId val="3094923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0333824"/>
        <c:crosses val="autoZero"/>
        <c:auto val="1"/>
        <c:lblOffset val="100"/>
        <c:baseTimeUnit val="days"/>
        <c:majorUnit val="73"/>
        <c:majorTimeUnit val="days"/>
      </c:dateAx>
      <c:valAx>
        <c:axId val="3103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9235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102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1"/>
          <c:order val="1"/>
          <c:tx>
            <c:strRef>
              <c:f>'日开101号 (2)'!$D$1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'日开101号 (2)'!$A$2:$A$580</c:f>
              <c:numCache>
                <c:formatCode>yyyy/m/d</c:formatCode>
                <c:ptCount val="579"/>
                <c:pt idx="0" c:formatCode="yyyy/m/d">
                  <c:v>44832</c:v>
                </c:pt>
                <c:pt idx="1" c:formatCode="yyyy/m/d">
                  <c:v>44833</c:v>
                </c:pt>
                <c:pt idx="2" c:formatCode="yyyy/m/d">
                  <c:v>44834</c:v>
                </c:pt>
                <c:pt idx="3" c:formatCode="yyyy/m/d">
                  <c:v>44842</c:v>
                </c:pt>
                <c:pt idx="4" c:formatCode="yyyy/m/d">
                  <c:v>44843</c:v>
                </c:pt>
                <c:pt idx="5" c:formatCode="yyyy/m/d">
                  <c:v>44844</c:v>
                </c:pt>
                <c:pt idx="6" c:formatCode="yyyy/m/d">
                  <c:v>44845</c:v>
                </c:pt>
                <c:pt idx="7" c:formatCode="yyyy/m/d">
                  <c:v>44846</c:v>
                </c:pt>
                <c:pt idx="8" c:formatCode="yyyy/m/d">
                  <c:v>44847</c:v>
                </c:pt>
                <c:pt idx="9" c:formatCode="yyyy/m/d">
                  <c:v>44848</c:v>
                </c:pt>
                <c:pt idx="10" c:formatCode="yyyy/m/d">
                  <c:v>44851</c:v>
                </c:pt>
                <c:pt idx="11" c:formatCode="yyyy/m/d">
                  <c:v>44852</c:v>
                </c:pt>
                <c:pt idx="12" c:formatCode="yyyy/m/d">
                  <c:v>44853</c:v>
                </c:pt>
                <c:pt idx="13" c:formatCode="yyyy/m/d">
                  <c:v>44854</c:v>
                </c:pt>
                <c:pt idx="14" c:formatCode="yyyy/m/d">
                  <c:v>44855</c:v>
                </c:pt>
                <c:pt idx="15" c:formatCode="yyyy/m/d">
                  <c:v>44858</c:v>
                </c:pt>
                <c:pt idx="16" c:formatCode="yyyy/m/d">
                  <c:v>44859</c:v>
                </c:pt>
                <c:pt idx="17" c:formatCode="yyyy/m/d">
                  <c:v>44860</c:v>
                </c:pt>
                <c:pt idx="18" c:formatCode="yyyy/m/d">
                  <c:v>44861</c:v>
                </c:pt>
                <c:pt idx="19" c:formatCode="yyyy/m/d">
                  <c:v>44862</c:v>
                </c:pt>
                <c:pt idx="20" c:formatCode="yyyy/m/d">
                  <c:v>44865</c:v>
                </c:pt>
                <c:pt idx="21" c:formatCode="yyyy/m/d">
                  <c:v>44866</c:v>
                </c:pt>
                <c:pt idx="22" c:formatCode="yyyy/m/d">
                  <c:v>44867</c:v>
                </c:pt>
                <c:pt idx="23" c:formatCode="yyyy/m/d">
                  <c:v>44868</c:v>
                </c:pt>
                <c:pt idx="24" c:formatCode="yyyy/m/d">
                  <c:v>44869</c:v>
                </c:pt>
                <c:pt idx="25" c:formatCode="yyyy/m/d">
                  <c:v>44872</c:v>
                </c:pt>
                <c:pt idx="26" c:formatCode="yyyy/m/d">
                  <c:v>44873</c:v>
                </c:pt>
                <c:pt idx="27" c:formatCode="yyyy/m/d">
                  <c:v>44874</c:v>
                </c:pt>
                <c:pt idx="28" c:formatCode="yyyy/m/d">
                  <c:v>44875</c:v>
                </c:pt>
                <c:pt idx="29" c:formatCode="yyyy/m/d">
                  <c:v>44876</c:v>
                </c:pt>
                <c:pt idx="30" c:formatCode="yyyy/m/d">
                  <c:v>44879</c:v>
                </c:pt>
                <c:pt idx="31" c:formatCode="yyyy/m/d">
                  <c:v>44880</c:v>
                </c:pt>
                <c:pt idx="32" c:formatCode="yyyy/m/d">
                  <c:v>44881</c:v>
                </c:pt>
                <c:pt idx="33" c:formatCode="yyyy/m/d">
                  <c:v>44882</c:v>
                </c:pt>
                <c:pt idx="34" c:formatCode="yyyy/m/d">
                  <c:v>44883</c:v>
                </c:pt>
                <c:pt idx="35" c:formatCode="yyyy/m/d">
                  <c:v>44886</c:v>
                </c:pt>
                <c:pt idx="36" c:formatCode="yyyy/m/d">
                  <c:v>44887</c:v>
                </c:pt>
                <c:pt idx="37" c:formatCode="yyyy/m/d">
                  <c:v>44888</c:v>
                </c:pt>
                <c:pt idx="38" c:formatCode="yyyy/m/d">
                  <c:v>44889</c:v>
                </c:pt>
                <c:pt idx="39" c:formatCode="yyyy/m/d">
                  <c:v>44890</c:v>
                </c:pt>
                <c:pt idx="40" c:formatCode="yyyy/m/d">
                  <c:v>44893</c:v>
                </c:pt>
                <c:pt idx="41" c:formatCode="yyyy/m/d">
                  <c:v>44894</c:v>
                </c:pt>
                <c:pt idx="42" c:formatCode="yyyy/m/d">
                  <c:v>44895</c:v>
                </c:pt>
                <c:pt idx="43" c:formatCode="yyyy/m/d">
                  <c:v>44896</c:v>
                </c:pt>
                <c:pt idx="44" c:formatCode="yyyy/m/d">
                  <c:v>44897</c:v>
                </c:pt>
                <c:pt idx="45" c:formatCode="yyyy/m/d">
                  <c:v>44900</c:v>
                </c:pt>
                <c:pt idx="46" c:formatCode="yyyy/m/d">
                  <c:v>44901</c:v>
                </c:pt>
                <c:pt idx="47" c:formatCode="yyyy/m/d">
                  <c:v>44902</c:v>
                </c:pt>
                <c:pt idx="48" c:formatCode="yyyy/m/d">
                  <c:v>44903</c:v>
                </c:pt>
                <c:pt idx="49" c:formatCode="yyyy/m/d">
                  <c:v>44904</c:v>
                </c:pt>
                <c:pt idx="50" c:formatCode="yyyy/m/d">
                  <c:v>44907</c:v>
                </c:pt>
                <c:pt idx="51" c:formatCode="yyyy/m/d">
                  <c:v>44908</c:v>
                </c:pt>
                <c:pt idx="52" c:formatCode="yyyy/m/d">
                  <c:v>44909</c:v>
                </c:pt>
                <c:pt idx="53" c:formatCode="yyyy/m/d">
                  <c:v>44910</c:v>
                </c:pt>
                <c:pt idx="54" c:formatCode="yyyy/m/d">
                  <c:v>44911</c:v>
                </c:pt>
                <c:pt idx="55" c:formatCode="yyyy/m/d">
                  <c:v>44914</c:v>
                </c:pt>
                <c:pt idx="56" c:formatCode="yyyy/m/d">
                  <c:v>44915</c:v>
                </c:pt>
                <c:pt idx="57" c:formatCode="yyyy/m/d">
                  <c:v>44916</c:v>
                </c:pt>
                <c:pt idx="58" c:formatCode="yyyy/m/d">
                  <c:v>44917</c:v>
                </c:pt>
                <c:pt idx="59" c:formatCode="yyyy/m/d">
                  <c:v>44918</c:v>
                </c:pt>
                <c:pt idx="60" c:formatCode="yyyy/m/d">
                  <c:v>44921</c:v>
                </c:pt>
                <c:pt idx="61" c:formatCode="yyyy/m/d">
                  <c:v>44922</c:v>
                </c:pt>
                <c:pt idx="62" c:formatCode="yyyy/m/d">
                  <c:v>44923</c:v>
                </c:pt>
                <c:pt idx="63" c:formatCode="yyyy/m/d">
                  <c:v>44924</c:v>
                </c:pt>
                <c:pt idx="64" c:formatCode="yyyy/m/d">
                  <c:v>44925</c:v>
                </c:pt>
                <c:pt idx="65" c:formatCode="yyyy/m/d">
                  <c:v>44926</c:v>
                </c:pt>
                <c:pt idx="66" c:formatCode="yyyy/m/d">
                  <c:v>44929</c:v>
                </c:pt>
                <c:pt idx="67" c:formatCode="yyyy/m/d">
                  <c:v>44930</c:v>
                </c:pt>
                <c:pt idx="68" c:formatCode="yyyy/m/d">
                  <c:v>44931</c:v>
                </c:pt>
                <c:pt idx="69" c:formatCode="yyyy/m/d">
                  <c:v>44932</c:v>
                </c:pt>
                <c:pt idx="70" c:formatCode="yyyy/m/d">
                  <c:v>44935</c:v>
                </c:pt>
                <c:pt idx="71" c:formatCode="yyyy/m/d">
                  <c:v>44936</c:v>
                </c:pt>
                <c:pt idx="72" c:formatCode="yyyy/m/d">
                  <c:v>44937</c:v>
                </c:pt>
                <c:pt idx="73" c:formatCode="yyyy/m/d">
                  <c:v>44938</c:v>
                </c:pt>
                <c:pt idx="74" c:formatCode="yyyy/m/d">
                  <c:v>44939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44954</c:v>
                </c:pt>
                <c:pt idx="81" c:formatCode="yyyy/m/d">
                  <c:v>44955</c:v>
                </c:pt>
                <c:pt idx="82" c:formatCode="yyyy/m/d">
                  <c:v>44956</c:v>
                </c:pt>
                <c:pt idx="83" c:formatCode="yyyy/m/d">
                  <c:v>44957</c:v>
                </c:pt>
                <c:pt idx="84" c:formatCode="yyyy/m/d">
                  <c:v>44958</c:v>
                </c:pt>
                <c:pt idx="85" c:formatCode="yyyy/m/d">
                  <c:v>44959</c:v>
                </c:pt>
                <c:pt idx="86" c:formatCode="yyyy/m/d">
                  <c:v>44960</c:v>
                </c:pt>
                <c:pt idx="87" c:formatCode="yyyy/m/d">
                  <c:v>44963</c:v>
                </c:pt>
                <c:pt idx="88" c:formatCode="yyyy/m/d">
                  <c:v>44964</c:v>
                </c:pt>
                <c:pt idx="89" c:formatCode="yyyy/m/d">
                  <c:v>44965</c:v>
                </c:pt>
                <c:pt idx="90" c:formatCode="yyyy/m/d">
                  <c:v>44966</c:v>
                </c:pt>
                <c:pt idx="91" c:formatCode="yyyy/m/d">
                  <c:v>44967</c:v>
                </c:pt>
                <c:pt idx="92" c:formatCode="yyyy/m/d">
                  <c:v>44970</c:v>
                </c:pt>
                <c:pt idx="93" c:formatCode="yyyy/m/d">
                  <c:v>44971</c:v>
                </c:pt>
                <c:pt idx="94" c:formatCode="yyyy/m/d">
                  <c:v>44972</c:v>
                </c:pt>
                <c:pt idx="95" c:formatCode="yyyy/m/d">
                  <c:v>44973</c:v>
                </c:pt>
                <c:pt idx="96" c:formatCode="yyyy/m/d">
                  <c:v>44974</c:v>
                </c:pt>
                <c:pt idx="97" c:formatCode="yyyy/m/d">
                  <c:v>44977</c:v>
                </c:pt>
                <c:pt idx="98" c:formatCode="yyyy/m/d">
                  <c:v>44978</c:v>
                </c:pt>
                <c:pt idx="99" c:formatCode="yyyy/m/d">
                  <c:v>44979</c:v>
                </c:pt>
                <c:pt idx="100" c:formatCode="yyyy/m/d">
                  <c:v>44980</c:v>
                </c:pt>
                <c:pt idx="101" c:formatCode="yyyy/m/d">
                  <c:v>44981</c:v>
                </c:pt>
                <c:pt idx="102" c:formatCode="yyyy/m/d">
                  <c:v>44984</c:v>
                </c:pt>
                <c:pt idx="103" c:formatCode="yyyy/m/d">
                  <c:v>44985</c:v>
                </c:pt>
                <c:pt idx="104" c:formatCode="yyyy/m/d">
                  <c:v>44986</c:v>
                </c:pt>
                <c:pt idx="105" c:formatCode="yyyy/m/d">
                  <c:v>44987</c:v>
                </c:pt>
                <c:pt idx="106" c:formatCode="yyyy/m/d">
                  <c:v>44988</c:v>
                </c:pt>
                <c:pt idx="107" c:formatCode="yyyy/m/d">
                  <c:v>44991</c:v>
                </c:pt>
                <c:pt idx="108" c:formatCode="yyyy/m/d">
                  <c:v>44992</c:v>
                </c:pt>
                <c:pt idx="109" c:formatCode="yyyy/m/d">
                  <c:v>44993</c:v>
                </c:pt>
                <c:pt idx="110" c:formatCode="yyyy/m/d">
                  <c:v>44994</c:v>
                </c:pt>
                <c:pt idx="111" c:formatCode="yyyy/m/d">
                  <c:v>44995</c:v>
                </c:pt>
                <c:pt idx="112" c:formatCode="yyyy/m/d">
                  <c:v>44998</c:v>
                </c:pt>
                <c:pt idx="113" c:formatCode="yyyy/m/d">
                  <c:v>44999</c:v>
                </c:pt>
                <c:pt idx="114" c:formatCode="yyyy/m/d">
                  <c:v>45000</c:v>
                </c:pt>
                <c:pt idx="115" c:formatCode="yyyy/m/d">
                  <c:v>45001</c:v>
                </c:pt>
                <c:pt idx="116" c:formatCode="yyyy/m/d">
                  <c:v>45002</c:v>
                </c:pt>
                <c:pt idx="117" c:formatCode="yyyy/m/d">
                  <c:v>45005</c:v>
                </c:pt>
                <c:pt idx="118" c:formatCode="yyyy/m/d">
                  <c:v>45006</c:v>
                </c:pt>
                <c:pt idx="119" c:formatCode="yyyy/m/d">
                  <c:v>45007</c:v>
                </c:pt>
                <c:pt idx="120" c:formatCode="yyyy/m/d">
                  <c:v>45008</c:v>
                </c:pt>
                <c:pt idx="121" c:formatCode="yyyy/m/d">
                  <c:v>45009</c:v>
                </c:pt>
                <c:pt idx="122" c:formatCode="yyyy/m/d">
                  <c:v>45012</c:v>
                </c:pt>
                <c:pt idx="123" c:formatCode="yyyy/m/d">
                  <c:v>45013</c:v>
                </c:pt>
                <c:pt idx="124" c:formatCode="yyyy/m/d">
                  <c:v>45014</c:v>
                </c:pt>
                <c:pt idx="125" c:formatCode="yyyy/m/d">
                  <c:v>45015</c:v>
                </c:pt>
                <c:pt idx="126" c:formatCode="yyyy/m/d">
                  <c:v>45016</c:v>
                </c:pt>
                <c:pt idx="127" c:formatCode="yyyy/m/d">
                  <c:v>45019</c:v>
                </c:pt>
                <c:pt idx="128" c:formatCode="yyyy/m/d">
                  <c:v>45020</c:v>
                </c:pt>
                <c:pt idx="129" c:formatCode="yyyy/m/d">
                  <c:v>45022</c:v>
                </c:pt>
                <c:pt idx="130" c:formatCode="yyyy/m/d">
                  <c:v>45023</c:v>
                </c:pt>
                <c:pt idx="131" c:formatCode="yyyy/m/d">
                  <c:v>45026</c:v>
                </c:pt>
                <c:pt idx="132" c:formatCode="yyyy/m/d">
                  <c:v>45027</c:v>
                </c:pt>
                <c:pt idx="133" c:formatCode="yyyy/m/d">
                  <c:v>45028</c:v>
                </c:pt>
                <c:pt idx="134" c:formatCode="yyyy/m/d">
                  <c:v>45029</c:v>
                </c:pt>
                <c:pt idx="135" c:formatCode="yyyy/m/d">
                  <c:v>45030</c:v>
                </c:pt>
                <c:pt idx="136" c:formatCode="yyyy/m/d">
                  <c:v>45033</c:v>
                </c:pt>
                <c:pt idx="137" c:formatCode="yyyy/m/d">
                  <c:v>45034</c:v>
                </c:pt>
                <c:pt idx="138" c:formatCode="yyyy/m/d">
                  <c:v>45035</c:v>
                </c:pt>
                <c:pt idx="139" c:formatCode="yyyy/m/d">
                  <c:v>45036</c:v>
                </c:pt>
                <c:pt idx="140" c:formatCode="yyyy/m/d">
                  <c:v>45037</c:v>
                </c:pt>
                <c:pt idx="141" c:formatCode="yyyy/m/d">
                  <c:v>45039</c:v>
                </c:pt>
                <c:pt idx="142" c:formatCode="yyyy/m/d">
                  <c:v>45040</c:v>
                </c:pt>
                <c:pt idx="143" c:formatCode="yyyy/m/d">
                  <c:v>45041</c:v>
                </c:pt>
                <c:pt idx="144" c:formatCode="yyyy/m/d">
                  <c:v>45042</c:v>
                </c:pt>
                <c:pt idx="145" c:formatCode="yyyy/m/d">
                  <c:v>45043</c:v>
                </c:pt>
                <c:pt idx="146" c:formatCode="yyyy/m/d">
                  <c:v>45044</c:v>
                </c:pt>
                <c:pt idx="147" c:formatCode="yyyy/m/d">
                  <c:v>45046</c:v>
                </c:pt>
                <c:pt idx="148" c:formatCode="yyyy/m/d">
                  <c:v>45050</c:v>
                </c:pt>
                <c:pt idx="149" c:formatCode="yyyy/m/d">
                  <c:v>45051</c:v>
                </c:pt>
                <c:pt idx="150" c:formatCode="yyyy/m/d">
                  <c:v>45052</c:v>
                </c:pt>
                <c:pt idx="151" c:formatCode="yyyy/m/d">
                  <c:v>45054</c:v>
                </c:pt>
                <c:pt idx="152" c:formatCode="yyyy/m/d">
                  <c:v>45055</c:v>
                </c:pt>
                <c:pt idx="153" c:formatCode="yyyy/m/d">
                  <c:v>45056</c:v>
                </c:pt>
                <c:pt idx="154" c:formatCode="yyyy/m/d">
                  <c:v>45057</c:v>
                </c:pt>
                <c:pt idx="155" c:formatCode="yyyy/m/d">
                  <c:v>45058</c:v>
                </c:pt>
                <c:pt idx="156" c:formatCode="yyyy/m/d">
                  <c:v>45061</c:v>
                </c:pt>
                <c:pt idx="157" c:formatCode="yyyy/m/d">
                  <c:v>45062</c:v>
                </c:pt>
                <c:pt idx="158" c:formatCode="yyyy/m/d">
                  <c:v>45063</c:v>
                </c:pt>
                <c:pt idx="159" c:formatCode="yyyy/m/d">
                  <c:v>45064</c:v>
                </c:pt>
                <c:pt idx="160" c:formatCode="yyyy/m/d">
                  <c:v>45065</c:v>
                </c:pt>
                <c:pt idx="161" c:formatCode="yyyy/m/d">
                  <c:v>45068</c:v>
                </c:pt>
                <c:pt idx="162" c:formatCode="yyyy/m/d">
                  <c:v>45069</c:v>
                </c:pt>
                <c:pt idx="163" c:formatCode="yyyy/m/d">
                  <c:v>45070</c:v>
                </c:pt>
                <c:pt idx="164" c:formatCode="yyyy/m/d">
                  <c:v>45071</c:v>
                </c:pt>
                <c:pt idx="165" c:formatCode="yyyy/m/d">
                  <c:v>45072</c:v>
                </c:pt>
                <c:pt idx="166" c:formatCode="yyyy/m/d">
                  <c:v>45075</c:v>
                </c:pt>
                <c:pt idx="167" c:formatCode="yyyy/m/d">
                  <c:v>45076</c:v>
                </c:pt>
                <c:pt idx="168" c:formatCode="yyyy/m/d">
                  <c:v>45077</c:v>
                </c:pt>
                <c:pt idx="169" c:formatCode="yyyy/m/d">
                  <c:v>45078</c:v>
                </c:pt>
                <c:pt idx="170" c:formatCode="yyyy/m/d">
                  <c:v>45079</c:v>
                </c:pt>
                <c:pt idx="171" c:formatCode="yyyy/m/d">
                  <c:v>45082</c:v>
                </c:pt>
                <c:pt idx="172" c:formatCode="yyyy/m/d">
                  <c:v>45083</c:v>
                </c:pt>
                <c:pt idx="173" c:formatCode="yyyy/m/d">
                  <c:v>45084</c:v>
                </c:pt>
                <c:pt idx="174" c:formatCode="yyyy/m/d">
                  <c:v>45085</c:v>
                </c:pt>
                <c:pt idx="175" c:formatCode="yyyy/m/d">
                  <c:v>45086</c:v>
                </c:pt>
                <c:pt idx="176" c:formatCode="yyyy/m/d">
                  <c:v>45089</c:v>
                </c:pt>
                <c:pt idx="177" c:formatCode="yyyy/m/d">
                  <c:v>45090</c:v>
                </c:pt>
                <c:pt idx="178" c:formatCode="yyyy/m/d">
                  <c:v>45091</c:v>
                </c:pt>
                <c:pt idx="179" c:formatCode="yyyy/m/d">
                  <c:v>45092</c:v>
                </c:pt>
                <c:pt idx="180" c:formatCode="yyyy/m/d">
                  <c:v>45093</c:v>
                </c:pt>
                <c:pt idx="181" c:formatCode="yyyy/m/d">
                  <c:v>45096</c:v>
                </c:pt>
                <c:pt idx="182" c:formatCode="yyyy/m/d">
                  <c:v>45097</c:v>
                </c:pt>
                <c:pt idx="183" c:formatCode="yyyy/m/d">
                  <c:v>45098</c:v>
                </c:pt>
                <c:pt idx="184" c:formatCode="yyyy/m/d">
                  <c:v>45102</c:v>
                </c:pt>
                <c:pt idx="185" c:formatCode="yyyy/m/d">
                  <c:v>45103</c:v>
                </c:pt>
                <c:pt idx="186" c:formatCode="yyyy/m/d">
                  <c:v>45104</c:v>
                </c:pt>
                <c:pt idx="187" c:formatCode="yyyy/m/d">
                  <c:v>45105</c:v>
                </c:pt>
                <c:pt idx="188" c:formatCode="yyyy/m/d">
                  <c:v>45106</c:v>
                </c:pt>
                <c:pt idx="189" c:formatCode="yyyy/m/d">
                  <c:v>45107</c:v>
                </c:pt>
                <c:pt idx="190" c:formatCode="yyyy/m/d">
                  <c:v>45110</c:v>
                </c:pt>
                <c:pt idx="191" c:formatCode="yyyy/m/d">
                  <c:v>45111</c:v>
                </c:pt>
                <c:pt idx="192" c:formatCode="yyyy/m/d">
                  <c:v>45112</c:v>
                </c:pt>
                <c:pt idx="193" c:formatCode="yyyy/m/d">
                  <c:v>45113</c:v>
                </c:pt>
                <c:pt idx="194" c:formatCode="yyyy/m/d">
                  <c:v>45114</c:v>
                </c:pt>
                <c:pt idx="195" c:formatCode="yyyy/m/d">
                  <c:v>45117</c:v>
                </c:pt>
                <c:pt idx="196" c:formatCode="yyyy/m/d">
                  <c:v>45118</c:v>
                </c:pt>
                <c:pt idx="197" c:formatCode="yyyy/m/d">
                  <c:v>45119</c:v>
                </c:pt>
                <c:pt idx="198" c:formatCode="yyyy/m/d">
                  <c:v>45120</c:v>
                </c:pt>
                <c:pt idx="199" c:formatCode="yyyy/m/d">
                  <c:v>45121</c:v>
                </c:pt>
                <c:pt idx="200" c:formatCode="yyyy/m/d">
                  <c:v>45124</c:v>
                </c:pt>
                <c:pt idx="201" c:formatCode="yyyy/m/d">
                  <c:v>45125</c:v>
                </c:pt>
                <c:pt idx="202" c:formatCode="yyyy/m/d">
                  <c:v>45126</c:v>
                </c:pt>
                <c:pt idx="203" c:formatCode="yyyy/m/d">
                  <c:v>45127</c:v>
                </c:pt>
                <c:pt idx="204" c:formatCode="yyyy/m/d">
                  <c:v>45128</c:v>
                </c:pt>
                <c:pt idx="205" c:formatCode="yyyy/m/d">
                  <c:v>45131</c:v>
                </c:pt>
                <c:pt idx="206" c:formatCode="yyyy/m/d">
                  <c:v>45132</c:v>
                </c:pt>
                <c:pt idx="207" c:formatCode="yyyy/m/d">
                  <c:v>45133</c:v>
                </c:pt>
                <c:pt idx="208" c:formatCode="yyyy/m/d">
                  <c:v>45134</c:v>
                </c:pt>
                <c:pt idx="209" c:formatCode="yyyy/m/d">
                  <c:v>45135</c:v>
                </c:pt>
                <c:pt idx="210" c:formatCode="yyyy/m/d">
                  <c:v>45138</c:v>
                </c:pt>
                <c:pt idx="211" c:formatCode="yyyy/m/d">
                  <c:v>45139</c:v>
                </c:pt>
                <c:pt idx="212" c:formatCode="yyyy/m/d">
                  <c:v>45140</c:v>
                </c:pt>
                <c:pt idx="213" c:formatCode="yyyy/m/d">
                  <c:v>45141</c:v>
                </c:pt>
                <c:pt idx="214" c:formatCode="yyyy/m/d">
                  <c:v>45142</c:v>
                </c:pt>
                <c:pt idx="215" c:formatCode="yyyy/m/d">
                  <c:v>45145</c:v>
                </c:pt>
                <c:pt idx="216" c:formatCode="yyyy/m/d">
                  <c:v>45146</c:v>
                </c:pt>
                <c:pt idx="217" c:formatCode="yyyy/m/d">
                  <c:v>45147</c:v>
                </c:pt>
                <c:pt idx="218" c:formatCode="yyyy/m/d">
                  <c:v>45148</c:v>
                </c:pt>
                <c:pt idx="219" c:formatCode="yyyy/m/d">
                  <c:v>45149</c:v>
                </c:pt>
                <c:pt idx="220" c:formatCode="yyyy/m/d">
                  <c:v>45152</c:v>
                </c:pt>
                <c:pt idx="221" c:formatCode="yyyy/m/d">
                  <c:v>45153</c:v>
                </c:pt>
                <c:pt idx="222" c:formatCode="yyyy/m/d">
                  <c:v>45154</c:v>
                </c:pt>
                <c:pt idx="223" c:formatCode="yyyy/m/d">
                  <c:v>45155</c:v>
                </c:pt>
                <c:pt idx="224" c:formatCode="yyyy/m/d">
                  <c:v>45156</c:v>
                </c:pt>
                <c:pt idx="225" c:formatCode="yyyy/m/d">
                  <c:v>45159</c:v>
                </c:pt>
                <c:pt idx="226" c:formatCode="yyyy/m/d">
                  <c:v>45160</c:v>
                </c:pt>
                <c:pt idx="227" c:formatCode="yyyy/m/d">
                  <c:v>45161</c:v>
                </c:pt>
                <c:pt idx="228" c:formatCode="yyyy/m/d">
                  <c:v>45162</c:v>
                </c:pt>
                <c:pt idx="229" c:formatCode="yyyy/m/d">
                  <c:v>45163</c:v>
                </c:pt>
                <c:pt idx="230" c:formatCode="yyyy/m/d">
                  <c:v>45166</c:v>
                </c:pt>
                <c:pt idx="231" c:formatCode="yyyy/m/d">
                  <c:v>45167</c:v>
                </c:pt>
                <c:pt idx="232" c:formatCode="yyyy/m/d">
                  <c:v>45168</c:v>
                </c:pt>
                <c:pt idx="233" c:formatCode="yyyy/m/d">
                  <c:v>45169</c:v>
                </c:pt>
                <c:pt idx="234" c:formatCode="yyyy/m/d">
                  <c:v>45170</c:v>
                </c:pt>
                <c:pt idx="235" c:formatCode="yyyy/m/d">
                  <c:v>45173</c:v>
                </c:pt>
                <c:pt idx="236" c:formatCode="yyyy/m/d">
                  <c:v>45174</c:v>
                </c:pt>
                <c:pt idx="237" c:formatCode="yyyy/m/d">
                  <c:v>45175</c:v>
                </c:pt>
                <c:pt idx="238" c:formatCode="yyyy/m/d">
                  <c:v>45176</c:v>
                </c:pt>
                <c:pt idx="239" c:formatCode="yyyy/m/d">
                  <c:v>45177</c:v>
                </c:pt>
                <c:pt idx="240" c:formatCode="yyyy/m/d">
                  <c:v>45180</c:v>
                </c:pt>
                <c:pt idx="241" c:formatCode="yyyy/m/d">
                  <c:v>45181</c:v>
                </c:pt>
                <c:pt idx="242" c:formatCode="yyyy/m/d">
                  <c:v>45182</c:v>
                </c:pt>
                <c:pt idx="243" c:formatCode="yyyy/m/d">
                  <c:v>45183</c:v>
                </c:pt>
                <c:pt idx="244" c:formatCode="yyyy/m/d">
                  <c:v>45184</c:v>
                </c:pt>
                <c:pt idx="245" c:formatCode="yyyy/m/d">
                  <c:v>45187</c:v>
                </c:pt>
                <c:pt idx="246" c:formatCode="yyyy/m/d">
                  <c:v>45188</c:v>
                </c:pt>
                <c:pt idx="247" c:formatCode="yyyy/m/d">
                  <c:v>45189</c:v>
                </c:pt>
                <c:pt idx="248" c:formatCode="yyyy/m/d">
                  <c:v>45190</c:v>
                </c:pt>
                <c:pt idx="249" c:formatCode="yyyy/m/d">
                  <c:v>45191</c:v>
                </c:pt>
                <c:pt idx="250" c:formatCode="yyyy/m/d">
                  <c:v>45194</c:v>
                </c:pt>
                <c:pt idx="251" c:formatCode="yyyy/m/d">
                  <c:v>45195</c:v>
                </c:pt>
                <c:pt idx="252" c:formatCode="yyyy/m/d">
                  <c:v>45196</c:v>
                </c:pt>
                <c:pt idx="253" c:formatCode="yyyy/m/d">
                  <c:v>45197</c:v>
                </c:pt>
                <c:pt idx="254" c:formatCode="yyyy/m/d">
                  <c:v>45199</c:v>
                </c:pt>
                <c:pt idx="255" c:formatCode="yyyy/m/d">
                  <c:v>45206</c:v>
                </c:pt>
                <c:pt idx="256" c:formatCode="yyyy/m/d">
                  <c:v>45207</c:v>
                </c:pt>
                <c:pt idx="257" c:formatCode="yyyy/m/d">
                  <c:v>45208</c:v>
                </c:pt>
                <c:pt idx="258" c:formatCode="yyyy/m/d">
                  <c:v>45209</c:v>
                </c:pt>
                <c:pt idx="259" c:formatCode="yyyy/m/d">
                  <c:v>45210</c:v>
                </c:pt>
                <c:pt idx="260" c:formatCode="yyyy/m/d">
                  <c:v>45211</c:v>
                </c:pt>
                <c:pt idx="261" c:formatCode="yyyy/m/d">
                  <c:v>45212</c:v>
                </c:pt>
                <c:pt idx="262" c:formatCode="yyyy/m/d">
                  <c:v>45215</c:v>
                </c:pt>
                <c:pt idx="263" c:formatCode="yyyy/m/d">
                  <c:v>45216</c:v>
                </c:pt>
                <c:pt idx="264" c:formatCode="yyyy/m/d">
                  <c:v>45217</c:v>
                </c:pt>
                <c:pt idx="265" c:formatCode="yyyy/m/d">
                  <c:v>45218</c:v>
                </c:pt>
                <c:pt idx="266" c:formatCode="yyyy/m/d">
                  <c:v>45219</c:v>
                </c:pt>
                <c:pt idx="267" c:formatCode="yyyy/m/d">
                  <c:v>45222</c:v>
                </c:pt>
                <c:pt idx="268" c:formatCode="yyyy/m/d">
                  <c:v>45223</c:v>
                </c:pt>
                <c:pt idx="269" c:formatCode="yyyy/m/d">
                  <c:v>45224</c:v>
                </c:pt>
                <c:pt idx="270" c:formatCode="yyyy/m/d">
                  <c:v>45225</c:v>
                </c:pt>
                <c:pt idx="271" c:formatCode="yyyy/m/d">
                  <c:v>45226</c:v>
                </c:pt>
                <c:pt idx="272" c:formatCode="yyyy/m/d">
                  <c:v>45229</c:v>
                </c:pt>
                <c:pt idx="273" c:formatCode="yyyy/m/d">
                  <c:v>45230</c:v>
                </c:pt>
                <c:pt idx="274" c:formatCode="yyyy/m/d">
                  <c:v>45231</c:v>
                </c:pt>
                <c:pt idx="275" c:formatCode="yyyy/m/d">
                  <c:v>45232</c:v>
                </c:pt>
                <c:pt idx="276" c:formatCode="yyyy/m/d">
                  <c:v>45233</c:v>
                </c:pt>
                <c:pt idx="277" c:formatCode="yyyy/m/d">
                  <c:v>45236</c:v>
                </c:pt>
                <c:pt idx="278" c:formatCode="yyyy/m/d">
                  <c:v>45237</c:v>
                </c:pt>
                <c:pt idx="279" c:formatCode="yyyy/m/d">
                  <c:v>45238</c:v>
                </c:pt>
                <c:pt idx="280" c:formatCode="yyyy/m/d">
                  <c:v>45239</c:v>
                </c:pt>
                <c:pt idx="281" c:formatCode="yyyy/m/d">
                  <c:v>45240</c:v>
                </c:pt>
                <c:pt idx="282" c:formatCode="yyyy/m/d">
                  <c:v>45243</c:v>
                </c:pt>
                <c:pt idx="283" c:formatCode="yyyy/m/d">
                  <c:v>45244</c:v>
                </c:pt>
                <c:pt idx="284" c:formatCode="yyyy/m/d">
                  <c:v>45245</c:v>
                </c:pt>
                <c:pt idx="285" c:formatCode="yyyy/m/d">
                  <c:v>45246</c:v>
                </c:pt>
                <c:pt idx="286" c:formatCode="yyyy/m/d">
                  <c:v>45247</c:v>
                </c:pt>
                <c:pt idx="287" c:formatCode="yyyy/m/d">
                  <c:v>45250</c:v>
                </c:pt>
                <c:pt idx="288" c:formatCode="yyyy/m/d">
                  <c:v>45251</c:v>
                </c:pt>
                <c:pt idx="289" c:formatCode="yyyy/m/d">
                  <c:v>45252</c:v>
                </c:pt>
                <c:pt idx="290" c:formatCode="yyyy/m/d">
                  <c:v>45253</c:v>
                </c:pt>
                <c:pt idx="291" c:formatCode="yyyy/m/d">
                  <c:v>45254</c:v>
                </c:pt>
                <c:pt idx="292" c:formatCode="yyyy/m/d">
                  <c:v>45257</c:v>
                </c:pt>
                <c:pt idx="293" c:formatCode="yyyy/m/d">
                  <c:v>45258</c:v>
                </c:pt>
                <c:pt idx="294" c:formatCode="yyyy/m/d">
                  <c:v>45259</c:v>
                </c:pt>
                <c:pt idx="295" c:formatCode="yyyy/m/d">
                  <c:v>45260</c:v>
                </c:pt>
                <c:pt idx="296" c:formatCode="yyyy/m/d">
                  <c:v>45261</c:v>
                </c:pt>
                <c:pt idx="297" c:formatCode="yyyy/m/d">
                  <c:v>45264</c:v>
                </c:pt>
                <c:pt idx="298" c:formatCode="yyyy/m/d">
                  <c:v>45265</c:v>
                </c:pt>
                <c:pt idx="299" c:formatCode="yyyy/m/d">
                  <c:v>45266</c:v>
                </c:pt>
                <c:pt idx="300" c:formatCode="yyyy/m/d">
                  <c:v>45267</c:v>
                </c:pt>
                <c:pt idx="301" c:formatCode="yyyy/m/d">
                  <c:v>45268</c:v>
                </c:pt>
                <c:pt idx="302" c:formatCode="yyyy/m/d">
                  <c:v>45271</c:v>
                </c:pt>
                <c:pt idx="303" c:formatCode="yyyy/m/d">
                  <c:v>45272</c:v>
                </c:pt>
                <c:pt idx="304" c:formatCode="yyyy/m/d">
                  <c:v>45273</c:v>
                </c:pt>
                <c:pt idx="305" c:formatCode="yyyy/m/d">
                  <c:v>45274</c:v>
                </c:pt>
                <c:pt idx="306" c:formatCode="yyyy/m/d">
                  <c:v>45275</c:v>
                </c:pt>
                <c:pt idx="307" c:formatCode="yyyy/m/d">
                  <c:v>45278</c:v>
                </c:pt>
                <c:pt idx="308" c:formatCode="yyyy/m/d">
                  <c:v>45279</c:v>
                </c:pt>
                <c:pt idx="309" c:formatCode="yyyy/m/d">
                  <c:v>45280</c:v>
                </c:pt>
                <c:pt idx="310" c:formatCode="yyyy/m/d">
                  <c:v>45281</c:v>
                </c:pt>
                <c:pt idx="311" c:formatCode="yyyy/m/d">
                  <c:v>45282</c:v>
                </c:pt>
                <c:pt idx="312" c:formatCode="yyyy/m/d">
                  <c:v>45285</c:v>
                </c:pt>
                <c:pt idx="313" c:formatCode="yyyy/m/d">
                  <c:v>45286</c:v>
                </c:pt>
                <c:pt idx="314" c:formatCode="yyyy/m/d">
                  <c:v>45287</c:v>
                </c:pt>
                <c:pt idx="315" c:formatCode="yyyy/m/d">
                  <c:v>45288</c:v>
                </c:pt>
                <c:pt idx="316" c:formatCode="yyyy/m/d">
                  <c:v>45289</c:v>
                </c:pt>
                <c:pt idx="317" c:formatCode="yyyy/m/d">
                  <c:v>45291</c:v>
                </c:pt>
                <c:pt idx="318" c:formatCode="yyyy/m/d">
                  <c:v>45293</c:v>
                </c:pt>
                <c:pt idx="319" c:formatCode="yyyy/m/d">
                  <c:v>45294</c:v>
                </c:pt>
                <c:pt idx="320" c:formatCode="yyyy/m/d">
                  <c:v>45295</c:v>
                </c:pt>
                <c:pt idx="321" c:formatCode="yyyy/m/d">
                  <c:v>45296</c:v>
                </c:pt>
                <c:pt idx="322" c:formatCode="yyyy/m/d">
                  <c:v>45299</c:v>
                </c:pt>
                <c:pt idx="323" c:formatCode="yyyy/m/d">
                  <c:v>45300</c:v>
                </c:pt>
                <c:pt idx="324" c:formatCode="yyyy/m/d">
                  <c:v>45301</c:v>
                </c:pt>
                <c:pt idx="325" c:formatCode="yyyy/m/d">
                  <c:v>45302</c:v>
                </c:pt>
                <c:pt idx="326" c:formatCode="yyyy/m/d">
                  <c:v>45303</c:v>
                </c:pt>
                <c:pt idx="327" c:formatCode="yyyy/m/d">
                  <c:v>45306</c:v>
                </c:pt>
                <c:pt idx="328" c:formatCode="yyyy/m/d">
                  <c:v>45307</c:v>
                </c:pt>
                <c:pt idx="329" c:formatCode="yyyy/m/d">
                  <c:v>45308</c:v>
                </c:pt>
                <c:pt idx="330" c:formatCode="yyyy/m/d">
                  <c:v>45309</c:v>
                </c:pt>
                <c:pt idx="331" c:formatCode="yyyy/m/d">
                  <c:v>45310</c:v>
                </c:pt>
                <c:pt idx="332" c:formatCode="yyyy/m/d">
                  <c:v>45313</c:v>
                </c:pt>
                <c:pt idx="333" c:formatCode="yyyy/m/d">
                  <c:v>45314</c:v>
                </c:pt>
                <c:pt idx="334" c:formatCode="yyyy/m/d">
                  <c:v>45315</c:v>
                </c:pt>
                <c:pt idx="335" c:formatCode="yyyy/m/d">
                  <c:v>45316</c:v>
                </c:pt>
                <c:pt idx="336" c:formatCode="yyyy/m/d">
                  <c:v>45317</c:v>
                </c:pt>
                <c:pt idx="337" c:formatCode="yyyy/m/d">
                  <c:v>45320</c:v>
                </c:pt>
                <c:pt idx="338" c:formatCode="yyyy/m/d">
                  <c:v>45321</c:v>
                </c:pt>
                <c:pt idx="339" c:formatCode="yyyy/m/d">
                  <c:v>45322</c:v>
                </c:pt>
                <c:pt idx="340" c:formatCode="yyyy/m/d">
                  <c:v>45323</c:v>
                </c:pt>
                <c:pt idx="341" c:formatCode="yyyy/m/d">
                  <c:v>45324</c:v>
                </c:pt>
                <c:pt idx="342" c:formatCode="yyyy/m/d">
                  <c:v>45326</c:v>
                </c:pt>
                <c:pt idx="343" c:formatCode="yyyy/m/d">
                  <c:v>45327</c:v>
                </c:pt>
                <c:pt idx="344" c:formatCode="yyyy/m/d">
                  <c:v>45328</c:v>
                </c:pt>
                <c:pt idx="345" c:formatCode="yyyy/m/d">
                  <c:v>45329</c:v>
                </c:pt>
                <c:pt idx="346" c:formatCode="yyyy/m/d">
                  <c:v>45330</c:v>
                </c:pt>
                <c:pt idx="347" c:formatCode="yyyy/m/d">
                  <c:v>45331</c:v>
                </c:pt>
                <c:pt idx="348" c:formatCode="yyyy/m/d">
                  <c:v>45340</c:v>
                </c:pt>
                <c:pt idx="349" c:formatCode="yyyy/m/d">
                  <c:v>45341</c:v>
                </c:pt>
                <c:pt idx="350" c:formatCode="yyyy/m/d">
                  <c:v>45342</c:v>
                </c:pt>
                <c:pt idx="351" c:formatCode="yyyy/m/d">
                  <c:v>45343</c:v>
                </c:pt>
                <c:pt idx="352" c:formatCode="yyyy/m/d">
                  <c:v>45344</c:v>
                </c:pt>
                <c:pt idx="353" c:formatCode="yyyy/m/d">
                  <c:v>45345</c:v>
                </c:pt>
                <c:pt idx="354" c:formatCode="yyyy/m/d">
                  <c:v>45348</c:v>
                </c:pt>
                <c:pt idx="355" c:formatCode="yyyy/m/d">
                  <c:v>45349</c:v>
                </c:pt>
                <c:pt idx="356" c:formatCode="yyyy/m/d">
                  <c:v>45350</c:v>
                </c:pt>
                <c:pt idx="357" c:formatCode="yyyy/m/d">
                  <c:v>45351</c:v>
                </c:pt>
                <c:pt idx="358" c:formatCode="yyyy/m/d">
                  <c:v>45352</c:v>
                </c:pt>
                <c:pt idx="359" c:formatCode="yyyy/m/d">
                  <c:v>45355</c:v>
                </c:pt>
                <c:pt idx="360" c:formatCode="yyyy/m/d">
                  <c:v>45356</c:v>
                </c:pt>
                <c:pt idx="361" c:formatCode="yyyy/m/d">
                  <c:v>45357</c:v>
                </c:pt>
                <c:pt idx="362" c:formatCode="yyyy/m/d">
                  <c:v>45358</c:v>
                </c:pt>
                <c:pt idx="363" c:formatCode="yyyy/m/d">
                  <c:v>45359</c:v>
                </c:pt>
                <c:pt idx="364" c:formatCode="yyyy/m/d">
                  <c:v>45362</c:v>
                </c:pt>
                <c:pt idx="365" c:formatCode="yyyy/m/d">
                  <c:v>45363</c:v>
                </c:pt>
                <c:pt idx="366" c:formatCode="yyyy/m/d">
                  <c:v>45364</c:v>
                </c:pt>
                <c:pt idx="367" c:formatCode="yyyy/m/d">
                  <c:v>45365</c:v>
                </c:pt>
                <c:pt idx="368" c:formatCode="yyyy/m/d">
                  <c:v>45366</c:v>
                </c:pt>
                <c:pt idx="369" c:formatCode="yyyy/m/d">
                  <c:v>45369</c:v>
                </c:pt>
                <c:pt idx="370" c:formatCode="yyyy/m/d">
                  <c:v>45370</c:v>
                </c:pt>
                <c:pt idx="371" c:formatCode="yyyy/m/d">
                  <c:v>45371</c:v>
                </c:pt>
                <c:pt idx="372" c:formatCode="yyyy/m/d">
                  <c:v>45372</c:v>
                </c:pt>
                <c:pt idx="373" c:formatCode="yyyy/m/d">
                  <c:v>45373</c:v>
                </c:pt>
                <c:pt idx="374" c:formatCode="yyyy/m/d">
                  <c:v>45376</c:v>
                </c:pt>
                <c:pt idx="375" c:formatCode="yyyy/m/d">
                  <c:v>45377</c:v>
                </c:pt>
                <c:pt idx="376" c:formatCode="yyyy/m/d">
                  <c:v>45378</c:v>
                </c:pt>
                <c:pt idx="377" c:formatCode="yyyy/m/d">
                  <c:v>45379</c:v>
                </c:pt>
                <c:pt idx="378" c:formatCode="yyyy/m/d">
                  <c:v>45380</c:v>
                </c:pt>
                <c:pt idx="379" c:formatCode="yyyy/m/d">
                  <c:v>45382</c:v>
                </c:pt>
                <c:pt idx="380" c:formatCode="yyyy/m/d">
                  <c:v>45383</c:v>
                </c:pt>
                <c:pt idx="381" c:formatCode="yyyy/m/d">
                  <c:v>45384</c:v>
                </c:pt>
                <c:pt idx="382" c:formatCode="yyyy/m/d">
                  <c:v>45385</c:v>
                </c:pt>
                <c:pt idx="383" c:formatCode="yyyy/m/d">
                  <c:v>45389</c:v>
                </c:pt>
                <c:pt idx="384" c:formatCode="yyyy/m/d">
                  <c:v>45390</c:v>
                </c:pt>
                <c:pt idx="385" c:formatCode="yyyy/m/d">
                  <c:v>45391</c:v>
                </c:pt>
                <c:pt idx="386" c:formatCode="yyyy/m/d">
                  <c:v>45392</c:v>
                </c:pt>
                <c:pt idx="387" c:formatCode="yyyy/m/d">
                  <c:v>45393</c:v>
                </c:pt>
                <c:pt idx="388" c:formatCode="yyyy/m/d">
                  <c:v>45394</c:v>
                </c:pt>
                <c:pt idx="389" c:formatCode="yyyy/m/d">
                  <c:v>45397</c:v>
                </c:pt>
                <c:pt idx="390" c:formatCode="yyyy/m/d">
                  <c:v>45398</c:v>
                </c:pt>
                <c:pt idx="391" c:formatCode="yyyy/m/d">
                  <c:v>45399</c:v>
                </c:pt>
                <c:pt idx="392" c:formatCode="yyyy/m/d">
                  <c:v>45400</c:v>
                </c:pt>
                <c:pt idx="393" c:formatCode="yyyy/m/d">
                  <c:v>45401</c:v>
                </c:pt>
                <c:pt idx="394" c:formatCode="yyyy/m/d">
                  <c:v>45404</c:v>
                </c:pt>
                <c:pt idx="395" c:formatCode="yyyy/m/d">
                  <c:v>45405</c:v>
                </c:pt>
                <c:pt idx="396" c:formatCode="yyyy/m/d">
                  <c:v>45406</c:v>
                </c:pt>
                <c:pt idx="397" c:formatCode="yyyy/m/d">
                  <c:v>45407</c:v>
                </c:pt>
                <c:pt idx="398" c:formatCode="yyyy/m/d">
                  <c:v>45408</c:v>
                </c:pt>
                <c:pt idx="399" c:formatCode="yyyy/m/d">
                  <c:v>45410</c:v>
                </c:pt>
                <c:pt idx="400" c:formatCode="yyyy/m/d">
                  <c:v>45411</c:v>
                </c:pt>
                <c:pt idx="401" c:formatCode="yyyy/m/d">
                  <c:v>45412</c:v>
                </c:pt>
                <c:pt idx="402" c:formatCode="yyyy/m/d">
                  <c:v>45418</c:v>
                </c:pt>
                <c:pt idx="403" c:formatCode="yyyy/m/d">
                  <c:v>45419</c:v>
                </c:pt>
                <c:pt idx="404" c:formatCode="yyyy/m/d">
                  <c:v>45420</c:v>
                </c:pt>
                <c:pt idx="405" c:formatCode="yyyy/m/d">
                  <c:v>45421</c:v>
                </c:pt>
                <c:pt idx="406" c:formatCode="yyyy/m/d">
                  <c:v>45422</c:v>
                </c:pt>
                <c:pt idx="407" c:formatCode="yyyy/m/d">
                  <c:v>45423</c:v>
                </c:pt>
                <c:pt idx="408" c:formatCode="yyyy/m/d">
                  <c:v>45425</c:v>
                </c:pt>
                <c:pt idx="409" c:formatCode="yyyy/m/d">
                  <c:v>45426</c:v>
                </c:pt>
                <c:pt idx="410" c:formatCode="yyyy/m/d">
                  <c:v>45427</c:v>
                </c:pt>
                <c:pt idx="411" c:formatCode="yyyy/m/d">
                  <c:v>45428</c:v>
                </c:pt>
                <c:pt idx="412" c:formatCode="yyyy/m/d">
                  <c:v>45429</c:v>
                </c:pt>
                <c:pt idx="413" c:formatCode="yyyy/m/d">
                  <c:v>45432</c:v>
                </c:pt>
                <c:pt idx="414" c:formatCode="yyyy/m/d">
                  <c:v>45433</c:v>
                </c:pt>
                <c:pt idx="415" c:formatCode="yyyy/m/d">
                  <c:v>45434</c:v>
                </c:pt>
                <c:pt idx="416" c:formatCode="yyyy/m/d">
                  <c:v>45435</c:v>
                </c:pt>
                <c:pt idx="417" c:formatCode="yyyy/m/d">
                  <c:v>45436</c:v>
                </c:pt>
                <c:pt idx="418" c:formatCode="yyyy/m/d">
                  <c:v>45439</c:v>
                </c:pt>
                <c:pt idx="419" c:formatCode="yyyy/m/d">
                  <c:v>45440</c:v>
                </c:pt>
                <c:pt idx="420" c:formatCode="yyyy/m/d">
                  <c:v>45441</c:v>
                </c:pt>
                <c:pt idx="421" c:formatCode="yyyy/m/d">
                  <c:v>45442</c:v>
                </c:pt>
                <c:pt idx="422" c:formatCode="yyyy/m/d">
                  <c:v>45443</c:v>
                </c:pt>
                <c:pt idx="423" c:formatCode="yyyy/m/d">
                  <c:v>45446</c:v>
                </c:pt>
                <c:pt idx="424" c:formatCode="yyyy/m/d">
                  <c:v>45447</c:v>
                </c:pt>
                <c:pt idx="425" c:formatCode="yyyy/m/d">
                  <c:v>45448</c:v>
                </c:pt>
                <c:pt idx="426" c:formatCode="yyyy/m/d">
                  <c:v>45449</c:v>
                </c:pt>
                <c:pt idx="427" c:formatCode="yyyy/m/d">
                  <c:v>45450</c:v>
                </c:pt>
                <c:pt idx="428" c:formatCode="yyyy/m/d">
                  <c:v>45454</c:v>
                </c:pt>
                <c:pt idx="429" c:formatCode="yyyy/m/d">
                  <c:v>45455</c:v>
                </c:pt>
                <c:pt idx="430" c:formatCode="yyyy/m/d">
                  <c:v>45456</c:v>
                </c:pt>
                <c:pt idx="431" c:formatCode="yyyy/m/d">
                  <c:v>45457</c:v>
                </c:pt>
                <c:pt idx="432" c:formatCode="yyyy/m/d">
                  <c:v>45460</c:v>
                </c:pt>
                <c:pt idx="433" c:formatCode="yyyy/m/d">
                  <c:v>45461</c:v>
                </c:pt>
                <c:pt idx="434" c:formatCode="yyyy/m/d">
                  <c:v>45462</c:v>
                </c:pt>
                <c:pt idx="435" c:formatCode="yyyy/m/d">
                  <c:v>45463</c:v>
                </c:pt>
                <c:pt idx="436" c:formatCode="yyyy/m/d">
                  <c:v>45464</c:v>
                </c:pt>
                <c:pt idx="437" c:formatCode="yyyy/m/d">
                  <c:v>45467</c:v>
                </c:pt>
                <c:pt idx="438" c:formatCode="yyyy/m/d">
                  <c:v>45468</c:v>
                </c:pt>
                <c:pt idx="439" c:formatCode="yyyy/m/d">
                  <c:v>45469</c:v>
                </c:pt>
                <c:pt idx="440" c:formatCode="yyyy/m/d">
                  <c:v>45470</c:v>
                </c:pt>
                <c:pt idx="441" c:formatCode="yyyy/m/d">
                  <c:v>45471</c:v>
                </c:pt>
                <c:pt idx="442" c:formatCode="yyyy/m/d">
                  <c:v>45473</c:v>
                </c:pt>
                <c:pt idx="443" c:formatCode="yyyy/m/d">
                  <c:v>45474</c:v>
                </c:pt>
                <c:pt idx="444" c:formatCode="yyyy/m/d">
                  <c:v>45475</c:v>
                </c:pt>
                <c:pt idx="445" c:formatCode="yyyy/m/d">
                  <c:v>45476</c:v>
                </c:pt>
                <c:pt idx="446" c:formatCode="yyyy/m/d">
                  <c:v>45477</c:v>
                </c:pt>
                <c:pt idx="447" c:formatCode="yyyy/m/d">
                  <c:v>45478</c:v>
                </c:pt>
                <c:pt idx="448" c:formatCode="yyyy/m/d">
                  <c:v>45481</c:v>
                </c:pt>
                <c:pt idx="449" c:formatCode="yyyy/m/d">
                  <c:v>45482</c:v>
                </c:pt>
                <c:pt idx="450" c:formatCode="yyyy/m/d">
                  <c:v>45483</c:v>
                </c:pt>
                <c:pt idx="451" c:formatCode="yyyy/m/d">
                  <c:v>45484</c:v>
                </c:pt>
                <c:pt idx="452" c:formatCode="yyyy/m/d">
                  <c:v>45485</c:v>
                </c:pt>
                <c:pt idx="453" c:formatCode="yyyy/m/d">
                  <c:v>45488</c:v>
                </c:pt>
                <c:pt idx="454" c:formatCode="yyyy/m/d">
                  <c:v>45489</c:v>
                </c:pt>
                <c:pt idx="455" c:formatCode="yyyy/m/d">
                  <c:v>45490</c:v>
                </c:pt>
                <c:pt idx="456" c:formatCode="yyyy/m/d">
                  <c:v>45491</c:v>
                </c:pt>
                <c:pt idx="457" c:formatCode="yyyy/m/d">
                  <c:v>45492</c:v>
                </c:pt>
                <c:pt idx="458" c:formatCode="yyyy/m/d">
                  <c:v>45495</c:v>
                </c:pt>
                <c:pt idx="459" c:formatCode="yyyy/m/d">
                  <c:v>45496</c:v>
                </c:pt>
                <c:pt idx="460" c:formatCode="yyyy/m/d">
                  <c:v>45497</c:v>
                </c:pt>
                <c:pt idx="461" c:formatCode="yyyy/m/d">
                  <c:v>45498</c:v>
                </c:pt>
                <c:pt idx="462" c:formatCode="yyyy/m/d">
                  <c:v>45499</c:v>
                </c:pt>
                <c:pt idx="463" c:formatCode="yyyy/m/d">
                  <c:v>45502</c:v>
                </c:pt>
                <c:pt idx="464" c:formatCode="yyyy/m/d">
                  <c:v>45503</c:v>
                </c:pt>
                <c:pt idx="465" c:formatCode="yyyy/m/d">
                  <c:v>45504</c:v>
                </c:pt>
                <c:pt idx="466" c:formatCode="yyyy/m/d">
                  <c:v>45505</c:v>
                </c:pt>
                <c:pt idx="467" c:formatCode="yyyy/m/d">
                  <c:v>45506</c:v>
                </c:pt>
                <c:pt idx="468" c:formatCode="yyyy/m/d">
                  <c:v>45509</c:v>
                </c:pt>
                <c:pt idx="469" c:formatCode="yyyy/m/d">
                  <c:v>45510</c:v>
                </c:pt>
                <c:pt idx="470" c:formatCode="yyyy/m/d">
                  <c:v>45511</c:v>
                </c:pt>
                <c:pt idx="471" c:formatCode="yyyy/m/d">
                  <c:v>45512</c:v>
                </c:pt>
                <c:pt idx="472" c:formatCode="yyyy/m/d">
                  <c:v>45513</c:v>
                </c:pt>
                <c:pt idx="473" c:formatCode="yyyy/m/d">
                  <c:v>45516</c:v>
                </c:pt>
                <c:pt idx="474" c:formatCode="yyyy/m/d">
                  <c:v>45517</c:v>
                </c:pt>
                <c:pt idx="475" c:formatCode="yyyy/m/d">
                  <c:v>45518</c:v>
                </c:pt>
                <c:pt idx="476" c:formatCode="yyyy/m/d">
                  <c:v>45519</c:v>
                </c:pt>
                <c:pt idx="477" c:formatCode="yyyy/m/d">
                  <c:v>45520</c:v>
                </c:pt>
                <c:pt idx="478" c:formatCode="yyyy/m/d">
                  <c:v>45523</c:v>
                </c:pt>
                <c:pt idx="479" c:formatCode="yyyy/m/d">
                  <c:v>45524</c:v>
                </c:pt>
                <c:pt idx="480" c:formatCode="yyyy/m/d">
                  <c:v>45525</c:v>
                </c:pt>
                <c:pt idx="481" c:formatCode="yyyy/m/d">
                  <c:v>45526</c:v>
                </c:pt>
                <c:pt idx="482" c:formatCode="yyyy/m/d">
                  <c:v>45527</c:v>
                </c:pt>
                <c:pt idx="483" c:formatCode="yyyy/m/d">
                  <c:v>45530</c:v>
                </c:pt>
                <c:pt idx="484" c:formatCode="yyyy/m/d">
                  <c:v>45531</c:v>
                </c:pt>
                <c:pt idx="485" c:formatCode="yyyy/m/d">
                  <c:v>45532</c:v>
                </c:pt>
                <c:pt idx="486" c:formatCode="yyyy/m/d">
                  <c:v>45533</c:v>
                </c:pt>
                <c:pt idx="487" c:formatCode="yyyy/m/d">
                  <c:v>45534</c:v>
                </c:pt>
                <c:pt idx="488" c:formatCode="yyyy/m/d">
                  <c:v>45535</c:v>
                </c:pt>
                <c:pt idx="489" c:formatCode="yyyy/m/d">
                  <c:v>45537</c:v>
                </c:pt>
                <c:pt idx="490" c:formatCode="yyyy/m/d">
                  <c:v>45538</c:v>
                </c:pt>
                <c:pt idx="491" c:formatCode="yyyy/m/d">
                  <c:v>45539</c:v>
                </c:pt>
                <c:pt idx="492" c:formatCode="yyyy/m/d">
                  <c:v>45540</c:v>
                </c:pt>
                <c:pt idx="493" c:formatCode="yyyy/m/d">
                  <c:v>45541</c:v>
                </c:pt>
                <c:pt idx="494" c:formatCode="yyyy/m/d">
                  <c:v>45544</c:v>
                </c:pt>
                <c:pt idx="495" c:formatCode="yyyy/m/d">
                  <c:v>45545</c:v>
                </c:pt>
                <c:pt idx="496" c:formatCode="yyyy/m/d">
                  <c:v>45546</c:v>
                </c:pt>
                <c:pt idx="497" c:formatCode="yyyy/m/d">
                  <c:v>45547</c:v>
                </c:pt>
                <c:pt idx="498" c:formatCode="yyyy/m/d">
                  <c:v>45548</c:v>
                </c:pt>
                <c:pt idx="499" c:formatCode="yyyy/m/d">
                  <c:v>45549</c:v>
                </c:pt>
                <c:pt idx="500" c:formatCode="yyyy/m/d">
                  <c:v>45553</c:v>
                </c:pt>
                <c:pt idx="501" c:formatCode="yyyy/m/d">
                  <c:v>45554</c:v>
                </c:pt>
                <c:pt idx="502" c:formatCode="yyyy/m/d">
                  <c:v>45555</c:v>
                </c:pt>
                <c:pt idx="503" c:formatCode="yyyy/m/d">
                  <c:v>45558</c:v>
                </c:pt>
                <c:pt idx="504" c:formatCode="yyyy/m/d">
                  <c:v>45559</c:v>
                </c:pt>
                <c:pt idx="505" c:formatCode="yyyy/m/d">
                  <c:v>45560</c:v>
                </c:pt>
                <c:pt idx="506" c:formatCode="yyyy/m/d">
                  <c:v>45561</c:v>
                </c:pt>
                <c:pt idx="507" c:formatCode="yyyy/m/d">
                  <c:v>45562</c:v>
                </c:pt>
                <c:pt idx="508" c:formatCode="yyyy/m/d">
                  <c:v>45564</c:v>
                </c:pt>
                <c:pt idx="509" c:formatCode="yyyy/m/d">
                  <c:v>45565</c:v>
                </c:pt>
                <c:pt idx="510" c:formatCode="yyyy/m/d">
                  <c:v>45573</c:v>
                </c:pt>
                <c:pt idx="511" c:formatCode="yyyy/m/d">
                  <c:v>45574</c:v>
                </c:pt>
              </c:numCache>
            </c:numRef>
          </c:cat>
          <c:val>
            <c:numRef>
              <c:f>'日开101号 (2)'!$D$2:$D$580</c:f>
              <c:numCache>
                <c:formatCode>0.0000_);[Red]\(0.0000\)</c:formatCode>
                <c:ptCount val="579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1.0007</c:v>
                </c:pt>
                <c:pt idx="4">
                  <c:v>1.0007</c:v>
                </c:pt>
                <c:pt idx="5">
                  <c:v>1.0008</c:v>
                </c:pt>
                <c:pt idx="6">
                  <c:v>1.001</c:v>
                </c:pt>
                <c:pt idx="7">
                  <c:v>1.0011</c:v>
                </c:pt>
                <c:pt idx="8">
                  <c:v>1.0011</c:v>
                </c:pt>
                <c:pt idx="9">
                  <c:v>1.0012</c:v>
                </c:pt>
                <c:pt idx="10">
                  <c:v>1.0014</c:v>
                </c:pt>
                <c:pt idx="11">
                  <c:v>1.0015</c:v>
                </c:pt>
                <c:pt idx="12">
                  <c:v>1.0016</c:v>
                </c:pt>
                <c:pt idx="13">
                  <c:v>1.0017</c:v>
                </c:pt>
                <c:pt idx="14">
                  <c:v>1.0017</c:v>
                </c:pt>
                <c:pt idx="15">
                  <c:v>1.0019</c:v>
                </c:pt>
                <c:pt idx="16">
                  <c:v>1.002</c:v>
                </c:pt>
                <c:pt idx="17">
                  <c:v>1.0021</c:v>
                </c:pt>
                <c:pt idx="18">
                  <c:v>1.0022</c:v>
                </c:pt>
                <c:pt idx="19">
                  <c:v>1.0023</c:v>
                </c:pt>
                <c:pt idx="20">
                  <c:v>1.0025</c:v>
                </c:pt>
                <c:pt idx="21">
                  <c:v>1.0026</c:v>
                </c:pt>
                <c:pt idx="22">
                  <c:v>1.0027</c:v>
                </c:pt>
                <c:pt idx="23">
                  <c:v>1.0027</c:v>
                </c:pt>
                <c:pt idx="24">
                  <c:v>1.0028</c:v>
                </c:pt>
                <c:pt idx="25">
                  <c:v>1.003</c:v>
                </c:pt>
                <c:pt idx="26">
                  <c:v>1.0031</c:v>
                </c:pt>
                <c:pt idx="27">
                  <c:v>1.0032</c:v>
                </c:pt>
                <c:pt idx="28">
                  <c:v>1.0033</c:v>
                </c:pt>
                <c:pt idx="29">
                  <c:v>1.0034</c:v>
                </c:pt>
                <c:pt idx="30">
                  <c:v>1.0036</c:v>
                </c:pt>
                <c:pt idx="31">
                  <c:v>1.0037</c:v>
                </c:pt>
                <c:pt idx="32">
                  <c:v>1.0038</c:v>
                </c:pt>
                <c:pt idx="33">
                  <c:v>1.0039</c:v>
                </c:pt>
                <c:pt idx="34">
                  <c:v>1.0039</c:v>
                </c:pt>
                <c:pt idx="35">
                  <c:v>1.0041</c:v>
                </c:pt>
                <c:pt idx="36">
                  <c:v>1.0043</c:v>
                </c:pt>
                <c:pt idx="37">
                  <c:v>1.0043</c:v>
                </c:pt>
                <c:pt idx="38">
                  <c:v>1.0044</c:v>
                </c:pt>
                <c:pt idx="39">
                  <c:v>1.0045</c:v>
                </c:pt>
                <c:pt idx="40">
                  <c:v>1.0047</c:v>
                </c:pt>
                <c:pt idx="41">
                  <c:v>1.0048</c:v>
                </c:pt>
                <c:pt idx="42">
                  <c:v>1.0049</c:v>
                </c:pt>
                <c:pt idx="43">
                  <c:v>1.0049</c:v>
                </c:pt>
                <c:pt idx="44">
                  <c:v>1.005</c:v>
                </c:pt>
                <c:pt idx="45">
                  <c:v>1.0052</c:v>
                </c:pt>
                <c:pt idx="46">
                  <c:v>1.0053</c:v>
                </c:pt>
                <c:pt idx="47">
                  <c:v>1.0054</c:v>
                </c:pt>
                <c:pt idx="48">
                  <c:v>1.0055</c:v>
                </c:pt>
                <c:pt idx="49">
                  <c:v>1.0056</c:v>
                </c:pt>
                <c:pt idx="50">
                  <c:v>1.0058</c:v>
                </c:pt>
                <c:pt idx="51">
                  <c:v>1.0059</c:v>
                </c:pt>
                <c:pt idx="52">
                  <c:v>1.006</c:v>
                </c:pt>
                <c:pt idx="53">
                  <c:v>1.0061</c:v>
                </c:pt>
                <c:pt idx="54">
                  <c:v>1.0062</c:v>
                </c:pt>
                <c:pt idx="55">
                  <c:v>1.0065</c:v>
                </c:pt>
                <c:pt idx="56">
                  <c:v>1.0065</c:v>
                </c:pt>
                <c:pt idx="57">
                  <c:v>1.0066</c:v>
                </c:pt>
                <c:pt idx="58">
                  <c:v>1.0067</c:v>
                </c:pt>
                <c:pt idx="59">
                  <c:v>1.0068</c:v>
                </c:pt>
                <c:pt idx="60">
                  <c:v>1.007</c:v>
                </c:pt>
                <c:pt idx="61">
                  <c:v>1.0071</c:v>
                </c:pt>
                <c:pt idx="62">
                  <c:v>1.0072</c:v>
                </c:pt>
                <c:pt idx="63">
                  <c:v>1.0073</c:v>
                </c:pt>
                <c:pt idx="64">
                  <c:v>1.0074</c:v>
                </c:pt>
                <c:pt idx="65">
                  <c:v>1.0075</c:v>
                </c:pt>
                <c:pt idx="66">
                  <c:v>1.0078</c:v>
                </c:pt>
                <c:pt idx="67">
                  <c:v>1.0079</c:v>
                </c:pt>
                <c:pt idx="68">
                  <c:v>1.008</c:v>
                </c:pt>
                <c:pt idx="69">
                  <c:v>1.0081</c:v>
                </c:pt>
                <c:pt idx="70">
                  <c:v>1.0084</c:v>
                </c:pt>
                <c:pt idx="71">
                  <c:v>1.0085</c:v>
                </c:pt>
                <c:pt idx="72">
                  <c:v>1.0086</c:v>
                </c:pt>
                <c:pt idx="73">
                  <c:v>1.0087</c:v>
                </c:pt>
                <c:pt idx="74">
                  <c:v>1.0088</c:v>
                </c:pt>
                <c:pt idx="75">
                  <c:v>1.009</c:v>
                </c:pt>
                <c:pt idx="76">
                  <c:v>1.0091</c:v>
                </c:pt>
                <c:pt idx="77">
                  <c:v>1.0092</c:v>
                </c:pt>
                <c:pt idx="78">
                  <c:v>1.0093</c:v>
                </c:pt>
                <c:pt idx="79">
                  <c:v>1.0094</c:v>
                </c:pt>
                <c:pt idx="80">
                  <c:v>1.0101</c:v>
                </c:pt>
                <c:pt idx="81">
                  <c:v>1.0102</c:v>
                </c:pt>
                <c:pt idx="82">
                  <c:v>1.0103</c:v>
                </c:pt>
                <c:pt idx="83">
                  <c:v>1.0104</c:v>
                </c:pt>
                <c:pt idx="84">
                  <c:v>1.0105</c:v>
                </c:pt>
                <c:pt idx="85">
                  <c:v>1.0106</c:v>
                </c:pt>
                <c:pt idx="86">
                  <c:v>1.0107</c:v>
                </c:pt>
                <c:pt idx="87">
                  <c:v>1.0109</c:v>
                </c:pt>
                <c:pt idx="88">
                  <c:v>1.011</c:v>
                </c:pt>
                <c:pt idx="89">
                  <c:v>1.0111</c:v>
                </c:pt>
                <c:pt idx="90">
                  <c:v>1.0112</c:v>
                </c:pt>
                <c:pt idx="91">
                  <c:v>1.0113</c:v>
                </c:pt>
                <c:pt idx="92">
                  <c:v>1.0116</c:v>
                </c:pt>
                <c:pt idx="93">
                  <c:v>1.0117</c:v>
                </c:pt>
                <c:pt idx="94">
                  <c:v>1.0118</c:v>
                </c:pt>
                <c:pt idx="95">
                  <c:v>1.0118</c:v>
                </c:pt>
                <c:pt idx="96">
                  <c:v>1.0119</c:v>
                </c:pt>
                <c:pt idx="97">
                  <c:v>1.0122</c:v>
                </c:pt>
                <c:pt idx="98">
                  <c:v>1.0123</c:v>
                </c:pt>
                <c:pt idx="99">
                  <c:v>1.0124</c:v>
                </c:pt>
                <c:pt idx="100">
                  <c:v>1.0125</c:v>
                </c:pt>
                <c:pt idx="101">
                  <c:v>1.0125</c:v>
                </c:pt>
                <c:pt idx="102">
                  <c:v>1.0128</c:v>
                </c:pt>
                <c:pt idx="103">
                  <c:v>1.0129</c:v>
                </c:pt>
                <c:pt idx="104">
                  <c:v>1.013</c:v>
                </c:pt>
                <c:pt idx="105">
                  <c:v>1.0131</c:v>
                </c:pt>
                <c:pt idx="106">
                  <c:v>1.0132</c:v>
                </c:pt>
                <c:pt idx="107">
                  <c:v>1.0134</c:v>
                </c:pt>
                <c:pt idx="108">
                  <c:v>1.0135</c:v>
                </c:pt>
                <c:pt idx="109">
                  <c:v>1.0136</c:v>
                </c:pt>
                <c:pt idx="110">
                  <c:v>1.0137</c:v>
                </c:pt>
                <c:pt idx="111">
                  <c:v>1.0138</c:v>
                </c:pt>
                <c:pt idx="112">
                  <c:v>1.014</c:v>
                </c:pt>
                <c:pt idx="113">
                  <c:v>1.0141</c:v>
                </c:pt>
                <c:pt idx="114">
                  <c:v>1.0142</c:v>
                </c:pt>
                <c:pt idx="115">
                  <c:v>1.0143</c:v>
                </c:pt>
                <c:pt idx="116">
                  <c:v>1.0144</c:v>
                </c:pt>
                <c:pt idx="117">
                  <c:v>1.0146</c:v>
                </c:pt>
                <c:pt idx="118">
                  <c:v>1.0147</c:v>
                </c:pt>
                <c:pt idx="119">
                  <c:v>1.0148</c:v>
                </c:pt>
                <c:pt idx="120">
                  <c:v>1.0149</c:v>
                </c:pt>
                <c:pt idx="121">
                  <c:v>1.015</c:v>
                </c:pt>
                <c:pt idx="122">
                  <c:v>1.0152</c:v>
                </c:pt>
                <c:pt idx="123">
                  <c:v>1.0153</c:v>
                </c:pt>
                <c:pt idx="124">
                  <c:v>1.0154</c:v>
                </c:pt>
                <c:pt idx="125">
                  <c:v>1.0155</c:v>
                </c:pt>
                <c:pt idx="126">
                  <c:v>1.0156</c:v>
                </c:pt>
                <c:pt idx="127">
                  <c:v>1.0159</c:v>
                </c:pt>
                <c:pt idx="128">
                  <c:v>1.016</c:v>
                </c:pt>
                <c:pt idx="129">
                  <c:v>1.0162</c:v>
                </c:pt>
                <c:pt idx="130">
                  <c:v>1.0163</c:v>
                </c:pt>
                <c:pt idx="131">
                  <c:v>1.0166</c:v>
                </c:pt>
                <c:pt idx="132">
                  <c:v>1.0167</c:v>
                </c:pt>
                <c:pt idx="133">
                  <c:v>1.0168</c:v>
                </c:pt>
                <c:pt idx="134">
                  <c:v>1.0169</c:v>
                </c:pt>
                <c:pt idx="135">
                  <c:v>1.0169</c:v>
                </c:pt>
                <c:pt idx="136">
                  <c:v>1.0172</c:v>
                </c:pt>
                <c:pt idx="137">
                  <c:v>1.0173</c:v>
                </c:pt>
                <c:pt idx="138">
                  <c:v>1.0174</c:v>
                </c:pt>
                <c:pt idx="139">
                  <c:v>1.0175</c:v>
                </c:pt>
                <c:pt idx="140">
                  <c:v>1.0176</c:v>
                </c:pt>
                <c:pt idx="141">
                  <c:v>1.0177</c:v>
                </c:pt>
                <c:pt idx="142">
                  <c:v>1.0178</c:v>
                </c:pt>
                <c:pt idx="143">
                  <c:v>1.0179</c:v>
                </c:pt>
                <c:pt idx="144">
                  <c:v>1.018</c:v>
                </c:pt>
                <c:pt idx="145">
                  <c:v>1.0181</c:v>
                </c:pt>
                <c:pt idx="146">
                  <c:v>1.0182</c:v>
                </c:pt>
                <c:pt idx="147">
                  <c:v>1.0184</c:v>
                </c:pt>
                <c:pt idx="148">
                  <c:v>1.0187</c:v>
                </c:pt>
                <c:pt idx="149">
                  <c:v>1.0188</c:v>
                </c:pt>
                <c:pt idx="150">
                  <c:v>1.0189</c:v>
                </c:pt>
                <c:pt idx="151">
                  <c:v>1.0191</c:v>
                </c:pt>
                <c:pt idx="152">
                  <c:v>1.0192</c:v>
                </c:pt>
                <c:pt idx="153">
                  <c:v>1.0193</c:v>
                </c:pt>
                <c:pt idx="154">
                  <c:v>1.0194</c:v>
                </c:pt>
                <c:pt idx="155">
                  <c:v>1.0194</c:v>
                </c:pt>
                <c:pt idx="156">
                  <c:v>1.0197</c:v>
                </c:pt>
                <c:pt idx="157">
                  <c:v>1.0198</c:v>
                </c:pt>
                <c:pt idx="158">
                  <c:v>1.0199</c:v>
                </c:pt>
                <c:pt idx="159">
                  <c:v>1.02</c:v>
                </c:pt>
                <c:pt idx="160">
                  <c:v>1.0201</c:v>
                </c:pt>
                <c:pt idx="161">
                  <c:v>1.0203</c:v>
                </c:pt>
                <c:pt idx="162">
                  <c:v>1.0204</c:v>
                </c:pt>
                <c:pt idx="163">
                  <c:v>1.0205</c:v>
                </c:pt>
                <c:pt idx="164">
                  <c:v>1.0206</c:v>
                </c:pt>
                <c:pt idx="165">
                  <c:v>1.0207</c:v>
                </c:pt>
                <c:pt idx="166">
                  <c:v>1.0209</c:v>
                </c:pt>
                <c:pt idx="167">
                  <c:v>1.021</c:v>
                </c:pt>
                <c:pt idx="168">
                  <c:v>1.0211</c:v>
                </c:pt>
                <c:pt idx="169">
                  <c:v>1.0212</c:v>
                </c:pt>
                <c:pt idx="170">
                  <c:v>1.0213</c:v>
                </c:pt>
                <c:pt idx="171">
                  <c:v>1.0215</c:v>
                </c:pt>
                <c:pt idx="172">
                  <c:v>1.0216</c:v>
                </c:pt>
                <c:pt idx="173">
                  <c:v>1.0217</c:v>
                </c:pt>
                <c:pt idx="174">
                  <c:v>1.0218</c:v>
                </c:pt>
                <c:pt idx="175">
                  <c:v>1.0219</c:v>
                </c:pt>
                <c:pt idx="176">
                  <c:v>1.0221</c:v>
                </c:pt>
                <c:pt idx="177">
                  <c:v>1.0222</c:v>
                </c:pt>
                <c:pt idx="178">
                  <c:v>1.0223</c:v>
                </c:pt>
                <c:pt idx="179">
                  <c:v>1.0224</c:v>
                </c:pt>
                <c:pt idx="180">
                  <c:v>1.0225</c:v>
                </c:pt>
                <c:pt idx="181">
                  <c:v>1.0227</c:v>
                </c:pt>
                <c:pt idx="182">
                  <c:v>1.0228</c:v>
                </c:pt>
                <c:pt idx="183">
                  <c:v>1.0229</c:v>
                </c:pt>
                <c:pt idx="184">
                  <c:v>1.0232</c:v>
                </c:pt>
                <c:pt idx="185">
                  <c:v>1.0233</c:v>
                </c:pt>
                <c:pt idx="186">
                  <c:v>1.0234</c:v>
                </c:pt>
                <c:pt idx="187">
                  <c:v>1.0235</c:v>
                </c:pt>
                <c:pt idx="188">
                  <c:v>1.0236</c:v>
                </c:pt>
                <c:pt idx="189">
                  <c:v>1.0237</c:v>
                </c:pt>
                <c:pt idx="190">
                  <c:v>1.024</c:v>
                </c:pt>
                <c:pt idx="191">
                  <c:v>1.0241</c:v>
                </c:pt>
                <c:pt idx="192">
                  <c:v>1.0242</c:v>
                </c:pt>
                <c:pt idx="193">
                  <c:v>1.0243</c:v>
                </c:pt>
                <c:pt idx="194">
                  <c:v>1.0243</c:v>
                </c:pt>
                <c:pt idx="195">
                  <c:v>1.0246</c:v>
                </c:pt>
                <c:pt idx="196">
                  <c:v>1.0247</c:v>
                </c:pt>
                <c:pt idx="197">
                  <c:v>1.0248</c:v>
                </c:pt>
                <c:pt idx="198">
                  <c:v>1.0249</c:v>
                </c:pt>
                <c:pt idx="199">
                  <c:v>1.025</c:v>
                </c:pt>
                <c:pt idx="200">
                  <c:v>1.0252</c:v>
                </c:pt>
                <c:pt idx="201">
                  <c:v>1.0253</c:v>
                </c:pt>
                <c:pt idx="202">
                  <c:v>1.0254</c:v>
                </c:pt>
                <c:pt idx="203">
                  <c:v>1.0255</c:v>
                </c:pt>
                <c:pt idx="204">
                  <c:v>1.0256</c:v>
                </c:pt>
                <c:pt idx="205">
                  <c:v>1.0258</c:v>
                </c:pt>
                <c:pt idx="206">
                  <c:v>1.0259</c:v>
                </c:pt>
                <c:pt idx="207">
                  <c:v>1.026</c:v>
                </c:pt>
                <c:pt idx="208">
                  <c:v>1.0261</c:v>
                </c:pt>
                <c:pt idx="209">
                  <c:v>1.0262</c:v>
                </c:pt>
                <c:pt idx="210">
                  <c:v>1.0265</c:v>
                </c:pt>
                <c:pt idx="211">
                  <c:v>1.0265</c:v>
                </c:pt>
                <c:pt idx="212">
                  <c:v>1.0267</c:v>
                </c:pt>
                <c:pt idx="213">
                  <c:v>1.0267</c:v>
                </c:pt>
                <c:pt idx="214">
                  <c:v>1.0268</c:v>
                </c:pt>
                <c:pt idx="215">
                  <c:v>1.0271</c:v>
                </c:pt>
                <c:pt idx="216">
                  <c:v>1.0272</c:v>
                </c:pt>
                <c:pt idx="217">
                  <c:v>1.0273</c:v>
                </c:pt>
                <c:pt idx="218">
                  <c:v>1.0273</c:v>
                </c:pt>
                <c:pt idx="219">
                  <c:v>1.0274</c:v>
                </c:pt>
                <c:pt idx="220">
                  <c:v>1.0277</c:v>
                </c:pt>
                <c:pt idx="221">
                  <c:v>1.0278</c:v>
                </c:pt>
                <c:pt idx="222">
                  <c:v>1.0278</c:v>
                </c:pt>
                <c:pt idx="223">
                  <c:v>1.0279</c:v>
                </c:pt>
                <c:pt idx="224">
                  <c:v>1.028</c:v>
                </c:pt>
                <c:pt idx="225">
                  <c:v>1.0283</c:v>
                </c:pt>
                <c:pt idx="226">
                  <c:v>1.0284</c:v>
                </c:pt>
                <c:pt idx="227">
                  <c:v>1.0285</c:v>
                </c:pt>
                <c:pt idx="228">
                  <c:v>1.0285</c:v>
                </c:pt>
                <c:pt idx="229">
                  <c:v>1.0286</c:v>
                </c:pt>
                <c:pt idx="230">
                  <c:v>1.0289</c:v>
                </c:pt>
                <c:pt idx="231">
                  <c:v>1.029</c:v>
                </c:pt>
                <c:pt idx="232">
                  <c:v>1.0291</c:v>
                </c:pt>
                <c:pt idx="233">
                  <c:v>1.0291</c:v>
                </c:pt>
                <c:pt idx="234">
                  <c:v>1.0292</c:v>
                </c:pt>
                <c:pt idx="235">
                  <c:v>1.0295</c:v>
                </c:pt>
                <c:pt idx="236">
                  <c:v>1.0296</c:v>
                </c:pt>
                <c:pt idx="237">
                  <c:v>1.0297</c:v>
                </c:pt>
                <c:pt idx="238">
                  <c:v>1.0298</c:v>
                </c:pt>
                <c:pt idx="239">
                  <c:v>1.0299</c:v>
                </c:pt>
                <c:pt idx="240">
                  <c:v>1.0301</c:v>
                </c:pt>
                <c:pt idx="241">
                  <c:v>1.0302</c:v>
                </c:pt>
                <c:pt idx="242">
                  <c:v>1.0303</c:v>
                </c:pt>
                <c:pt idx="243">
                  <c:v>1.0304</c:v>
                </c:pt>
                <c:pt idx="244">
                  <c:v>1.0305</c:v>
                </c:pt>
                <c:pt idx="245">
                  <c:v>1.0307</c:v>
                </c:pt>
                <c:pt idx="246">
                  <c:v>1.0308</c:v>
                </c:pt>
                <c:pt idx="247">
                  <c:v>1.0309</c:v>
                </c:pt>
                <c:pt idx="248">
                  <c:v>1.031</c:v>
                </c:pt>
                <c:pt idx="249">
                  <c:v>1.0311</c:v>
                </c:pt>
                <c:pt idx="250">
                  <c:v>1.0314</c:v>
                </c:pt>
                <c:pt idx="251">
                  <c:v>1.0315</c:v>
                </c:pt>
                <c:pt idx="252">
                  <c:v>1.0316</c:v>
                </c:pt>
                <c:pt idx="253">
                  <c:v>1.0317</c:v>
                </c:pt>
                <c:pt idx="254">
                  <c:v>1.0319</c:v>
                </c:pt>
                <c:pt idx="255">
                  <c:v>1.0325</c:v>
                </c:pt>
                <c:pt idx="256">
                  <c:v>1.0326</c:v>
                </c:pt>
                <c:pt idx="257">
                  <c:v>1.0327</c:v>
                </c:pt>
                <c:pt idx="258">
                  <c:v>1.0328</c:v>
                </c:pt>
                <c:pt idx="259">
                  <c:v>1.0329</c:v>
                </c:pt>
                <c:pt idx="260">
                  <c:v>1.033</c:v>
                </c:pt>
                <c:pt idx="261">
                  <c:v>1.0331</c:v>
                </c:pt>
                <c:pt idx="262">
                  <c:v>1.0333</c:v>
                </c:pt>
                <c:pt idx="263">
                  <c:v>1.0334</c:v>
                </c:pt>
                <c:pt idx="264">
                  <c:v>1.0335</c:v>
                </c:pt>
                <c:pt idx="265">
                  <c:v>1.0336</c:v>
                </c:pt>
                <c:pt idx="266">
                  <c:v>1.0337</c:v>
                </c:pt>
                <c:pt idx="267">
                  <c:v>1.0339</c:v>
                </c:pt>
                <c:pt idx="268">
                  <c:v>1.034</c:v>
                </c:pt>
                <c:pt idx="269">
                  <c:v>1.0341</c:v>
                </c:pt>
                <c:pt idx="270">
                  <c:v>1.0342</c:v>
                </c:pt>
                <c:pt idx="271">
                  <c:v>1.0343</c:v>
                </c:pt>
                <c:pt idx="272">
                  <c:v>1.0346</c:v>
                </c:pt>
                <c:pt idx="273">
                  <c:v>1.0347</c:v>
                </c:pt>
                <c:pt idx="274">
                  <c:v>1.0347</c:v>
                </c:pt>
                <c:pt idx="275">
                  <c:v>1.0348</c:v>
                </c:pt>
                <c:pt idx="276">
                  <c:v>1.0349</c:v>
                </c:pt>
                <c:pt idx="277">
                  <c:v>1.0352</c:v>
                </c:pt>
                <c:pt idx="278">
                  <c:v>1.0353</c:v>
                </c:pt>
                <c:pt idx="279">
                  <c:v>1.0354</c:v>
                </c:pt>
                <c:pt idx="280">
                  <c:v>1.0355</c:v>
                </c:pt>
                <c:pt idx="281">
                  <c:v>1.0355</c:v>
                </c:pt>
                <c:pt idx="282">
                  <c:v>1.0358</c:v>
                </c:pt>
                <c:pt idx="283">
                  <c:v>1.0359</c:v>
                </c:pt>
                <c:pt idx="284">
                  <c:v>1.036</c:v>
                </c:pt>
                <c:pt idx="285">
                  <c:v>1.0361</c:v>
                </c:pt>
                <c:pt idx="286">
                  <c:v>1.0362</c:v>
                </c:pt>
                <c:pt idx="287">
                  <c:v>1.0364</c:v>
                </c:pt>
                <c:pt idx="288">
                  <c:v>1.0365</c:v>
                </c:pt>
                <c:pt idx="289">
                  <c:v>1.0366</c:v>
                </c:pt>
                <c:pt idx="290">
                  <c:v>1.0367</c:v>
                </c:pt>
                <c:pt idx="291">
                  <c:v>1.0368</c:v>
                </c:pt>
                <c:pt idx="292">
                  <c:v>1.037</c:v>
                </c:pt>
                <c:pt idx="293">
                  <c:v>1.0371</c:v>
                </c:pt>
                <c:pt idx="294">
                  <c:v>1.0372</c:v>
                </c:pt>
                <c:pt idx="295">
                  <c:v>1.0373</c:v>
                </c:pt>
                <c:pt idx="296">
                  <c:v>1.0374</c:v>
                </c:pt>
                <c:pt idx="297">
                  <c:v>1.0377</c:v>
                </c:pt>
                <c:pt idx="298">
                  <c:v>1.0378</c:v>
                </c:pt>
                <c:pt idx="299">
                  <c:v>1.0379</c:v>
                </c:pt>
                <c:pt idx="300">
                  <c:v>1.038</c:v>
                </c:pt>
                <c:pt idx="301">
                  <c:v>1.0381</c:v>
                </c:pt>
                <c:pt idx="302">
                  <c:v>1.0383</c:v>
                </c:pt>
                <c:pt idx="303">
                  <c:v>1.0384</c:v>
                </c:pt>
                <c:pt idx="304">
                  <c:v>1.0385</c:v>
                </c:pt>
                <c:pt idx="305">
                  <c:v>1.0386</c:v>
                </c:pt>
                <c:pt idx="306">
                  <c:v>1.0387</c:v>
                </c:pt>
                <c:pt idx="307">
                  <c:v>1.039</c:v>
                </c:pt>
                <c:pt idx="308">
                  <c:v>1.039</c:v>
                </c:pt>
                <c:pt idx="309">
                  <c:v>1.0391</c:v>
                </c:pt>
                <c:pt idx="310">
                  <c:v>1.0392</c:v>
                </c:pt>
                <c:pt idx="311">
                  <c:v>1.0393</c:v>
                </c:pt>
                <c:pt idx="312">
                  <c:v>1.0396</c:v>
                </c:pt>
                <c:pt idx="313">
                  <c:v>1.0397</c:v>
                </c:pt>
                <c:pt idx="314">
                  <c:v>1.0398</c:v>
                </c:pt>
                <c:pt idx="315">
                  <c:v>1.0399</c:v>
                </c:pt>
                <c:pt idx="316">
                  <c:v>1.04</c:v>
                </c:pt>
                <c:pt idx="317">
                  <c:v>1.0402</c:v>
                </c:pt>
                <c:pt idx="318">
                  <c:v>1.0403</c:v>
                </c:pt>
                <c:pt idx="319">
                  <c:v>1.0404</c:v>
                </c:pt>
                <c:pt idx="320">
                  <c:v>1.0405</c:v>
                </c:pt>
                <c:pt idx="321">
                  <c:v>1.0406</c:v>
                </c:pt>
                <c:pt idx="322">
                  <c:v>1.0409</c:v>
                </c:pt>
                <c:pt idx="323">
                  <c:v>1.041</c:v>
                </c:pt>
                <c:pt idx="324">
                  <c:v>1.0411</c:v>
                </c:pt>
                <c:pt idx="325">
                  <c:v>1.0411</c:v>
                </c:pt>
                <c:pt idx="326">
                  <c:v>1.0412</c:v>
                </c:pt>
                <c:pt idx="327">
                  <c:v>1.0415</c:v>
                </c:pt>
                <c:pt idx="328">
                  <c:v>1.0416</c:v>
                </c:pt>
                <c:pt idx="329">
                  <c:v>1.0417</c:v>
                </c:pt>
                <c:pt idx="330">
                  <c:v>1.0418</c:v>
                </c:pt>
                <c:pt idx="331">
                  <c:v>1.0418</c:v>
                </c:pt>
                <c:pt idx="332">
                  <c:v>1.0421</c:v>
                </c:pt>
                <c:pt idx="333">
                  <c:v>1.0422</c:v>
                </c:pt>
                <c:pt idx="334">
                  <c:v>1.0423</c:v>
                </c:pt>
                <c:pt idx="335">
                  <c:v>1.0424</c:v>
                </c:pt>
                <c:pt idx="336">
                  <c:v>1.0424</c:v>
                </c:pt>
                <c:pt idx="337">
                  <c:v>1.0427</c:v>
                </c:pt>
                <c:pt idx="338">
                  <c:v>1.0428</c:v>
                </c:pt>
                <c:pt idx="339">
                  <c:v>1.0429</c:v>
                </c:pt>
                <c:pt idx="340">
                  <c:v>1.043</c:v>
                </c:pt>
                <c:pt idx="341">
                  <c:v>1.0431</c:v>
                </c:pt>
                <c:pt idx="342">
                  <c:v>1.0432</c:v>
                </c:pt>
                <c:pt idx="343">
                  <c:v>1.0433</c:v>
                </c:pt>
                <c:pt idx="344">
                  <c:v>1.0434</c:v>
                </c:pt>
                <c:pt idx="345">
                  <c:v>1.0435</c:v>
                </c:pt>
                <c:pt idx="346">
                  <c:v>1.0436</c:v>
                </c:pt>
                <c:pt idx="347">
                  <c:v>1.0437</c:v>
                </c:pt>
                <c:pt idx="348">
                  <c:v>1.0444</c:v>
                </c:pt>
                <c:pt idx="349">
                  <c:v>1.0445</c:v>
                </c:pt>
                <c:pt idx="350">
                  <c:v>1.0446</c:v>
                </c:pt>
                <c:pt idx="351">
                  <c:v>1.0447</c:v>
                </c:pt>
                <c:pt idx="352">
                  <c:v>1.0448</c:v>
                </c:pt>
                <c:pt idx="353">
                  <c:v>1.0449</c:v>
                </c:pt>
                <c:pt idx="354">
                  <c:v>1.0451</c:v>
                </c:pt>
                <c:pt idx="355">
                  <c:v>1.0452</c:v>
                </c:pt>
                <c:pt idx="356">
                  <c:v>1.0453</c:v>
                </c:pt>
                <c:pt idx="357">
                  <c:v>1.0454</c:v>
                </c:pt>
                <c:pt idx="358">
                  <c:v>1.0454</c:v>
                </c:pt>
                <c:pt idx="359">
                  <c:v>1.0457</c:v>
                </c:pt>
                <c:pt idx="360">
                  <c:v>1.0458</c:v>
                </c:pt>
                <c:pt idx="361">
                  <c:v>1.0459</c:v>
                </c:pt>
                <c:pt idx="362">
                  <c:v>1.046</c:v>
                </c:pt>
                <c:pt idx="363">
                  <c:v>1.046</c:v>
                </c:pt>
                <c:pt idx="364">
                  <c:v>1.0463</c:v>
                </c:pt>
                <c:pt idx="365">
                  <c:v>1.0464</c:v>
                </c:pt>
                <c:pt idx="366">
                  <c:v>1.0465</c:v>
                </c:pt>
                <c:pt idx="367">
                  <c:v>1.0465</c:v>
                </c:pt>
                <c:pt idx="368">
                  <c:v>1.0466</c:v>
                </c:pt>
                <c:pt idx="369">
                  <c:v>1.0469</c:v>
                </c:pt>
                <c:pt idx="370">
                  <c:v>1.047</c:v>
                </c:pt>
                <c:pt idx="371">
                  <c:v>1.047</c:v>
                </c:pt>
                <c:pt idx="372">
                  <c:v>1.0471</c:v>
                </c:pt>
                <c:pt idx="373">
                  <c:v>1.04722324</c:v>
                </c:pt>
                <c:pt idx="374">
                  <c:v>1.04746604</c:v>
                </c:pt>
                <c:pt idx="375">
                  <c:v>1.04756106</c:v>
                </c:pt>
                <c:pt idx="376">
                  <c:v>1.04765168</c:v>
                </c:pt>
                <c:pt idx="377">
                  <c:v>1.04774986</c:v>
                </c:pt>
                <c:pt idx="378">
                  <c:v>1.04784808</c:v>
                </c:pt>
                <c:pt idx="379">
                  <c:v>1.04803373</c:v>
                </c:pt>
                <c:pt idx="380">
                  <c:v>1.04811831</c:v>
                </c:pt>
                <c:pt idx="381">
                  <c:v>1.04821519</c:v>
                </c:pt>
                <c:pt idx="382">
                  <c:v>1.04830053</c:v>
                </c:pt>
                <c:pt idx="383">
                  <c:v>1.04862363</c:v>
                </c:pt>
                <c:pt idx="384">
                  <c:v>1.04870646</c:v>
                </c:pt>
                <c:pt idx="385">
                  <c:v>1.04879574</c:v>
                </c:pt>
                <c:pt idx="386">
                  <c:v>1.04887821</c:v>
                </c:pt>
                <c:pt idx="387">
                  <c:v>1.04896198</c:v>
                </c:pt>
                <c:pt idx="388">
                  <c:v>1.04904919</c:v>
                </c:pt>
                <c:pt idx="389">
                  <c:v>1.04928545</c:v>
                </c:pt>
                <c:pt idx="390">
                  <c:v>1.04937473</c:v>
                </c:pt>
                <c:pt idx="391">
                  <c:v>1.0494574</c:v>
                </c:pt>
                <c:pt idx="392">
                  <c:v>1.04954516</c:v>
                </c:pt>
                <c:pt idx="393">
                  <c:v>1.049628</c:v>
                </c:pt>
                <c:pt idx="394">
                  <c:v>1.0498617</c:v>
                </c:pt>
                <c:pt idx="395">
                  <c:v>1.0499519</c:v>
                </c:pt>
                <c:pt idx="396">
                  <c:v>1.05003274</c:v>
                </c:pt>
                <c:pt idx="397">
                  <c:v>1.05011483</c:v>
                </c:pt>
                <c:pt idx="398">
                  <c:v>1.0501945</c:v>
                </c:pt>
                <c:pt idx="399">
                  <c:v>1.05036135</c:v>
                </c:pt>
                <c:pt idx="400">
                  <c:v>1.05044038</c:v>
                </c:pt>
                <c:pt idx="401">
                  <c:v>1.05052711</c:v>
                </c:pt>
                <c:pt idx="402">
                  <c:v>1.05100131</c:v>
                </c:pt>
                <c:pt idx="403">
                  <c:v>1.05109775</c:v>
                </c:pt>
                <c:pt idx="404">
                  <c:v>1.05117781</c:v>
                </c:pt>
                <c:pt idx="405">
                  <c:v>1.05126012</c:v>
                </c:pt>
                <c:pt idx="406">
                  <c:v>1.05133969</c:v>
                </c:pt>
                <c:pt idx="407">
                  <c:v>1.0514244</c:v>
                </c:pt>
                <c:pt idx="408">
                  <c:v>1.0515752</c:v>
                </c:pt>
                <c:pt idx="409">
                  <c:v>1.05165852</c:v>
                </c:pt>
                <c:pt idx="410">
                  <c:v>1.05174274</c:v>
                </c:pt>
                <c:pt idx="411">
                  <c:v>1.05182912</c:v>
                </c:pt>
                <c:pt idx="412">
                  <c:v>1.05190888</c:v>
                </c:pt>
                <c:pt idx="413">
                  <c:v>1.05214441</c:v>
                </c:pt>
                <c:pt idx="414">
                  <c:v>1.05222986</c:v>
                </c:pt>
                <c:pt idx="415">
                  <c:v>1.05231861</c:v>
                </c:pt>
                <c:pt idx="416">
                  <c:v>1.05240569</c:v>
                </c:pt>
                <c:pt idx="417">
                  <c:v>1.05248579</c:v>
                </c:pt>
                <c:pt idx="418">
                  <c:v>1.05272714</c:v>
                </c:pt>
                <c:pt idx="419">
                  <c:v>1.05281264</c:v>
                </c:pt>
                <c:pt idx="420">
                  <c:v>1.05290346</c:v>
                </c:pt>
                <c:pt idx="421">
                  <c:v>1.05298834</c:v>
                </c:pt>
                <c:pt idx="422">
                  <c:v>1.0530684</c:v>
                </c:pt>
                <c:pt idx="423">
                  <c:v>1.05331461</c:v>
                </c:pt>
                <c:pt idx="424">
                  <c:v>1.05340408</c:v>
                </c:pt>
                <c:pt idx="425">
                  <c:v>1.05349299</c:v>
                </c:pt>
                <c:pt idx="426">
                  <c:v>1.05357211</c:v>
                </c:pt>
                <c:pt idx="427">
                  <c:v>1.05365179</c:v>
                </c:pt>
                <c:pt idx="428">
                  <c:v>1.05396821</c:v>
                </c:pt>
                <c:pt idx="429">
                  <c:v>1.05405563</c:v>
                </c:pt>
                <c:pt idx="430">
                  <c:v>1.05414663</c:v>
                </c:pt>
                <c:pt idx="431">
                  <c:v>1.0542277</c:v>
                </c:pt>
                <c:pt idx="432">
                  <c:v>1.05446888</c:v>
                </c:pt>
                <c:pt idx="433">
                  <c:v>1.0545629</c:v>
                </c:pt>
                <c:pt idx="434">
                  <c:v>1.05464194</c:v>
                </c:pt>
                <c:pt idx="435">
                  <c:v>1.05473857</c:v>
                </c:pt>
                <c:pt idx="436">
                  <c:v>1.05481915</c:v>
                </c:pt>
                <c:pt idx="437">
                  <c:v>1.05505662</c:v>
                </c:pt>
                <c:pt idx="438">
                  <c:v>1.05515266</c:v>
                </c:pt>
                <c:pt idx="439">
                  <c:v>1.05523504</c:v>
                </c:pt>
                <c:pt idx="440">
                  <c:v>1.05536346</c:v>
                </c:pt>
                <c:pt idx="441">
                  <c:v>1.05545967</c:v>
                </c:pt>
                <c:pt idx="442">
                  <c:v>1.05565006</c:v>
                </c:pt>
                <c:pt idx="443">
                  <c:v>1.05574521</c:v>
                </c:pt>
                <c:pt idx="444">
                  <c:v>1.05584225</c:v>
                </c:pt>
                <c:pt idx="445">
                  <c:v>1.05593723</c:v>
                </c:pt>
                <c:pt idx="446">
                  <c:v>1.05603249</c:v>
                </c:pt>
                <c:pt idx="447">
                  <c:v>1.05612551</c:v>
                </c:pt>
                <c:pt idx="448">
                  <c:v>1.05640151</c:v>
                </c:pt>
                <c:pt idx="449">
                  <c:v>1.05650263</c:v>
                </c:pt>
                <c:pt idx="450">
                  <c:v>1.05659434</c:v>
                </c:pt>
                <c:pt idx="451">
                  <c:v>1.05668678</c:v>
                </c:pt>
                <c:pt idx="452">
                  <c:v>1.05677965</c:v>
                </c:pt>
                <c:pt idx="453">
                  <c:v>1.05705654</c:v>
                </c:pt>
                <c:pt idx="454">
                  <c:v>1.05715379</c:v>
                </c:pt>
                <c:pt idx="455">
                  <c:v>1.05724588</c:v>
                </c:pt>
                <c:pt idx="456">
                  <c:v>1.05734064</c:v>
                </c:pt>
                <c:pt idx="457">
                  <c:v>1.05743505</c:v>
                </c:pt>
                <c:pt idx="458">
                  <c:v>1.05771022</c:v>
                </c:pt>
                <c:pt idx="459">
                  <c:v>1.05780822</c:v>
                </c:pt>
                <c:pt idx="460">
                  <c:v>1.05790147</c:v>
                </c:pt>
                <c:pt idx="461">
                  <c:v>1.05799852</c:v>
                </c:pt>
                <c:pt idx="462">
                  <c:v>1.05809074</c:v>
                </c:pt>
                <c:pt idx="463">
                  <c:v>1.05836389</c:v>
                </c:pt>
                <c:pt idx="464">
                  <c:v>1.05846228</c:v>
                </c:pt>
                <c:pt idx="465">
                  <c:v>1.05855554</c:v>
                </c:pt>
                <c:pt idx="466">
                  <c:v>1.05865375</c:v>
                </c:pt>
                <c:pt idx="467">
                  <c:v>1.05874769</c:v>
                </c:pt>
                <c:pt idx="468">
                  <c:v>1.05902186</c:v>
                </c:pt>
                <c:pt idx="469">
                  <c:v>1.05911536</c:v>
                </c:pt>
                <c:pt idx="470">
                  <c:v>1.05921184</c:v>
                </c:pt>
                <c:pt idx="471">
                  <c:v>1.0593108</c:v>
                </c:pt>
                <c:pt idx="472">
                  <c:v>1.05940287</c:v>
                </c:pt>
                <c:pt idx="473">
                  <c:v>1.05967868</c:v>
                </c:pt>
                <c:pt idx="474">
                  <c:v>1.05977511</c:v>
                </c:pt>
                <c:pt idx="475">
                  <c:v>1.05986643</c:v>
                </c:pt>
                <c:pt idx="476">
                  <c:v>1.05995657</c:v>
                </c:pt>
                <c:pt idx="477">
                  <c:v>1.06005145</c:v>
                </c:pt>
                <c:pt idx="478">
                  <c:v>1.06032408</c:v>
                </c:pt>
                <c:pt idx="479">
                  <c:v>1.06042325</c:v>
                </c:pt>
                <c:pt idx="480">
                  <c:v>1.06051594</c:v>
                </c:pt>
                <c:pt idx="481">
                  <c:v>1.06061187</c:v>
                </c:pt>
                <c:pt idx="482">
                  <c:v>1.06070393</c:v>
                </c:pt>
                <c:pt idx="483">
                  <c:v>1.06097612</c:v>
                </c:pt>
                <c:pt idx="484">
                  <c:v>1.06107414</c:v>
                </c:pt>
                <c:pt idx="485">
                  <c:v>1.06116444</c:v>
                </c:pt>
                <c:pt idx="486">
                  <c:v>1.06126121</c:v>
                </c:pt>
                <c:pt idx="487">
                  <c:v>1.06135188</c:v>
                </c:pt>
                <c:pt idx="488">
                  <c:v>1.0614434</c:v>
                </c:pt>
                <c:pt idx="489">
                  <c:v>1.06162657</c:v>
                </c:pt>
                <c:pt idx="490">
                  <c:v>1.06172303</c:v>
                </c:pt>
                <c:pt idx="491">
                  <c:v>1.06181798</c:v>
                </c:pt>
                <c:pt idx="492">
                  <c:v>1.0619159</c:v>
                </c:pt>
                <c:pt idx="493">
                  <c:v>1.06200843</c:v>
                </c:pt>
                <c:pt idx="494">
                  <c:v>1.06227664</c:v>
                </c:pt>
                <c:pt idx="495">
                  <c:v>1.06237621</c:v>
                </c:pt>
                <c:pt idx="496">
                  <c:v>1.06246449</c:v>
                </c:pt>
                <c:pt idx="497">
                  <c:v>1.06255587</c:v>
                </c:pt>
                <c:pt idx="498">
                  <c:v>1.06264846</c:v>
                </c:pt>
                <c:pt idx="499">
                  <c:v>1.06274155</c:v>
                </c:pt>
                <c:pt idx="500">
                  <c:v>1.06310164</c:v>
                </c:pt>
                <c:pt idx="501">
                  <c:v>1.06319573</c:v>
                </c:pt>
                <c:pt idx="502">
                  <c:v>1.0632892</c:v>
                </c:pt>
                <c:pt idx="503">
                  <c:v>1.06356077</c:v>
                </c:pt>
                <c:pt idx="504">
                  <c:v>1.06365833</c:v>
                </c:pt>
                <c:pt idx="505">
                  <c:v>1.06374886</c:v>
                </c:pt>
                <c:pt idx="506">
                  <c:v>1.06384092</c:v>
                </c:pt>
                <c:pt idx="507">
                  <c:v>1.06393721</c:v>
                </c:pt>
                <c:pt idx="508">
                  <c:v>1.06412124</c:v>
                </c:pt>
                <c:pt idx="509">
                  <c:v>1.06421486</c:v>
                </c:pt>
                <c:pt idx="510">
                  <c:v>1.06495497</c:v>
                </c:pt>
                <c:pt idx="511">
                  <c:v>1.06505486</c:v>
                </c:pt>
              </c:numCache>
            </c:numRef>
          </c:val>
          <c:smooth val="0"/>
        </c:ser>
        <c:ser>
          <c:idx val="0"/>
          <c:order val="0"/>
          <c:tx>
            <c:strRef>
              <c:f>'日开101号 (2)'!$D$1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'日开101号 (2)'!$A$2:$A$580</c:f>
              <c:numCache>
                <c:formatCode>yyyy/m/d</c:formatCode>
                <c:ptCount val="579"/>
                <c:pt idx="0" c:formatCode="yyyy/m/d">
                  <c:v>44832</c:v>
                </c:pt>
                <c:pt idx="1" c:formatCode="yyyy/m/d">
                  <c:v>44833</c:v>
                </c:pt>
                <c:pt idx="2" c:formatCode="yyyy/m/d">
                  <c:v>44834</c:v>
                </c:pt>
                <c:pt idx="3" c:formatCode="yyyy/m/d">
                  <c:v>44842</c:v>
                </c:pt>
                <c:pt idx="4" c:formatCode="yyyy/m/d">
                  <c:v>44843</c:v>
                </c:pt>
                <c:pt idx="5" c:formatCode="yyyy/m/d">
                  <c:v>44844</c:v>
                </c:pt>
                <c:pt idx="6" c:formatCode="yyyy/m/d">
                  <c:v>44845</c:v>
                </c:pt>
                <c:pt idx="7" c:formatCode="yyyy/m/d">
                  <c:v>44846</c:v>
                </c:pt>
                <c:pt idx="8" c:formatCode="yyyy/m/d">
                  <c:v>44847</c:v>
                </c:pt>
                <c:pt idx="9" c:formatCode="yyyy/m/d">
                  <c:v>44848</c:v>
                </c:pt>
                <c:pt idx="10" c:formatCode="yyyy/m/d">
                  <c:v>44851</c:v>
                </c:pt>
                <c:pt idx="11" c:formatCode="yyyy/m/d">
                  <c:v>44852</c:v>
                </c:pt>
                <c:pt idx="12" c:formatCode="yyyy/m/d">
                  <c:v>44853</c:v>
                </c:pt>
                <c:pt idx="13" c:formatCode="yyyy/m/d">
                  <c:v>44854</c:v>
                </c:pt>
                <c:pt idx="14" c:formatCode="yyyy/m/d">
                  <c:v>44855</c:v>
                </c:pt>
                <c:pt idx="15" c:formatCode="yyyy/m/d">
                  <c:v>44858</c:v>
                </c:pt>
                <c:pt idx="16" c:formatCode="yyyy/m/d">
                  <c:v>44859</c:v>
                </c:pt>
                <c:pt idx="17" c:formatCode="yyyy/m/d">
                  <c:v>44860</c:v>
                </c:pt>
                <c:pt idx="18" c:formatCode="yyyy/m/d">
                  <c:v>44861</c:v>
                </c:pt>
                <c:pt idx="19" c:formatCode="yyyy/m/d">
                  <c:v>44862</c:v>
                </c:pt>
                <c:pt idx="20" c:formatCode="yyyy/m/d">
                  <c:v>44865</c:v>
                </c:pt>
                <c:pt idx="21" c:formatCode="yyyy/m/d">
                  <c:v>44866</c:v>
                </c:pt>
                <c:pt idx="22" c:formatCode="yyyy/m/d">
                  <c:v>44867</c:v>
                </c:pt>
                <c:pt idx="23" c:formatCode="yyyy/m/d">
                  <c:v>44868</c:v>
                </c:pt>
                <c:pt idx="24" c:formatCode="yyyy/m/d">
                  <c:v>44869</c:v>
                </c:pt>
                <c:pt idx="25" c:formatCode="yyyy/m/d">
                  <c:v>44872</c:v>
                </c:pt>
                <c:pt idx="26" c:formatCode="yyyy/m/d">
                  <c:v>44873</c:v>
                </c:pt>
                <c:pt idx="27" c:formatCode="yyyy/m/d">
                  <c:v>44874</c:v>
                </c:pt>
                <c:pt idx="28" c:formatCode="yyyy/m/d">
                  <c:v>44875</c:v>
                </c:pt>
                <c:pt idx="29" c:formatCode="yyyy/m/d">
                  <c:v>44876</c:v>
                </c:pt>
                <c:pt idx="30" c:formatCode="yyyy/m/d">
                  <c:v>44879</c:v>
                </c:pt>
                <c:pt idx="31" c:formatCode="yyyy/m/d">
                  <c:v>44880</c:v>
                </c:pt>
                <c:pt idx="32" c:formatCode="yyyy/m/d">
                  <c:v>44881</c:v>
                </c:pt>
                <c:pt idx="33" c:formatCode="yyyy/m/d">
                  <c:v>44882</c:v>
                </c:pt>
                <c:pt idx="34" c:formatCode="yyyy/m/d">
                  <c:v>44883</c:v>
                </c:pt>
                <c:pt idx="35" c:formatCode="yyyy/m/d">
                  <c:v>44886</c:v>
                </c:pt>
                <c:pt idx="36" c:formatCode="yyyy/m/d">
                  <c:v>44887</c:v>
                </c:pt>
                <c:pt idx="37" c:formatCode="yyyy/m/d">
                  <c:v>44888</c:v>
                </c:pt>
                <c:pt idx="38" c:formatCode="yyyy/m/d">
                  <c:v>44889</c:v>
                </c:pt>
                <c:pt idx="39" c:formatCode="yyyy/m/d">
                  <c:v>44890</c:v>
                </c:pt>
                <c:pt idx="40" c:formatCode="yyyy/m/d">
                  <c:v>44893</c:v>
                </c:pt>
                <c:pt idx="41" c:formatCode="yyyy/m/d">
                  <c:v>44894</c:v>
                </c:pt>
                <c:pt idx="42" c:formatCode="yyyy/m/d">
                  <c:v>44895</c:v>
                </c:pt>
                <c:pt idx="43" c:formatCode="yyyy/m/d">
                  <c:v>44896</c:v>
                </c:pt>
                <c:pt idx="44" c:formatCode="yyyy/m/d">
                  <c:v>44897</c:v>
                </c:pt>
                <c:pt idx="45" c:formatCode="yyyy/m/d">
                  <c:v>44900</c:v>
                </c:pt>
                <c:pt idx="46" c:formatCode="yyyy/m/d">
                  <c:v>44901</c:v>
                </c:pt>
                <c:pt idx="47" c:formatCode="yyyy/m/d">
                  <c:v>44902</c:v>
                </c:pt>
                <c:pt idx="48" c:formatCode="yyyy/m/d">
                  <c:v>44903</c:v>
                </c:pt>
                <c:pt idx="49" c:formatCode="yyyy/m/d">
                  <c:v>44904</c:v>
                </c:pt>
                <c:pt idx="50" c:formatCode="yyyy/m/d">
                  <c:v>44907</c:v>
                </c:pt>
                <c:pt idx="51" c:formatCode="yyyy/m/d">
                  <c:v>44908</c:v>
                </c:pt>
                <c:pt idx="52" c:formatCode="yyyy/m/d">
                  <c:v>44909</c:v>
                </c:pt>
                <c:pt idx="53" c:formatCode="yyyy/m/d">
                  <c:v>44910</c:v>
                </c:pt>
                <c:pt idx="54" c:formatCode="yyyy/m/d">
                  <c:v>44911</c:v>
                </c:pt>
                <c:pt idx="55" c:formatCode="yyyy/m/d">
                  <c:v>44914</c:v>
                </c:pt>
                <c:pt idx="56" c:formatCode="yyyy/m/d">
                  <c:v>44915</c:v>
                </c:pt>
                <c:pt idx="57" c:formatCode="yyyy/m/d">
                  <c:v>44916</c:v>
                </c:pt>
                <c:pt idx="58" c:formatCode="yyyy/m/d">
                  <c:v>44917</c:v>
                </c:pt>
                <c:pt idx="59" c:formatCode="yyyy/m/d">
                  <c:v>44918</c:v>
                </c:pt>
                <c:pt idx="60" c:formatCode="yyyy/m/d">
                  <c:v>44921</c:v>
                </c:pt>
                <c:pt idx="61" c:formatCode="yyyy/m/d">
                  <c:v>44922</c:v>
                </c:pt>
                <c:pt idx="62" c:formatCode="yyyy/m/d">
                  <c:v>44923</c:v>
                </c:pt>
                <c:pt idx="63" c:formatCode="yyyy/m/d">
                  <c:v>44924</c:v>
                </c:pt>
                <c:pt idx="64" c:formatCode="yyyy/m/d">
                  <c:v>44925</c:v>
                </c:pt>
                <c:pt idx="65" c:formatCode="yyyy/m/d">
                  <c:v>44926</c:v>
                </c:pt>
                <c:pt idx="66" c:formatCode="yyyy/m/d">
                  <c:v>44929</c:v>
                </c:pt>
                <c:pt idx="67" c:formatCode="yyyy/m/d">
                  <c:v>44930</c:v>
                </c:pt>
                <c:pt idx="68" c:formatCode="yyyy/m/d">
                  <c:v>44931</c:v>
                </c:pt>
                <c:pt idx="69" c:formatCode="yyyy/m/d">
                  <c:v>44932</c:v>
                </c:pt>
                <c:pt idx="70" c:formatCode="yyyy/m/d">
                  <c:v>44935</c:v>
                </c:pt>
                <c:pt idx="71" c:formatCode="yyyy/m/d">
                  <c:v>44936</c:v>
                </c:pt>
                <c:pt idx="72" c:formatCode="yyyy/m/d">
                  <c:v>44937</c:v>
                </c:pt>
                <c:pt idx="73" c:formatCode="yyyy/m/d">
                  <c:v>44938</c:v>
                </c:pt>
                <c:pt idx="74" c:formatCode="yyyy/m/d">
                  <c:v>44939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44954</c:v>
                </c:pt>
                <c:pt idx="81" c:formatCode="yyyy/m/d">
                  <c:v>44955</c:v>
                </c:pt>
                <c:pt idx="82" c:formatCode="yyyy/m/d">
                  <c:v>44956</c:v>
                </c:pt>
                <c:pt idx="83" c:formatCode="yyyy/m/d">
                  <c:v>44957</c:v>
                </c:pt>
                <c:pt idx="84" c:formatCode="yyyy/m/d">
                  <c:v>44958</c:v>
                </c:pt>
                <c:pt idx="85" c:formatCode="yyyy/m/d">
                  <c:v>44959</c:v>
                </c:pt>
                <c:pt idx="86" c:formatCode="yyyy/m/d">
                  <c:v>44960</c:v>
                </c:pt>
                <c:pt idx="87" c:formatCode="yyyy/m/d">
                  <c:v>44963</c:v>
                </c:pt>
                <c:pt idx="88" c:formatCode="yyyy/m/d">
                  <c:v>44964</c:v>
                </c:pt>
                <c:pt idx="89" c:formatCode="yyyy/m/d">
                  <c:v>44965</c:v>
                </c:pt>
                <c:pt idx="90" c:formatCode="yyyy/m/d">
                  <c:v>44966</c:v>
                </c:pt>
                <c:pt idx="91" c:formatCode="yyyy/m/d">
                  <c:v>44967</c:v>
                </c:pt>
                <c:pt idx="92" c:formatCode="yyyy/m/d">
                  <c:v>44970</c:v>
                </c:pt>
                <c:pt idx="93" c:formatCode="yyyy/m/d">
                  <c:v>44971</c:v>
                </c:pt>
                <c:pt idx="94" c:formatCode="yyyy/m/d">
                  <c:v>44972</c:v>
                </c:pt>
                <c:pt idx="95" c:formatCode="yyyy/m/d">
                  <c:v>44973</c:v>
                </c:pt>
                <c:pt idx="96" c:formatCode="yyyy/m/d">
                  <c:v>44974</c:v>
                </c:pt>
                <c:pt idx="97" c:formatCode="yyyy/m/d">
                  <c:v>44977</c:v>
                </c:pt>
                <c:pt idx="98" c:formatCode="yyyy/m/d">
                  <c:v>44978</c:v>
                </c:pt>
                <c:pt idx="99" c:formatCode="yyyy/m/d">
                  <c:v>44979</c:v>
                </c:pt>
                <c:pt idx="100" c:formatCode="yyyy/m/d">
                  <c:v>44980</c:v>
                </c:pt>
                <c:pt idx="101" c:formatCode="yyyy/m/d">
                  <c:v>44981</c:v>
                </c:pt>
                <c:pt idx="102" c:formatCode="yyyy/m/d">
                  <c:v>44984</c:v>
                </c:pt>
                <c:pt idx="103" c:formatCode="yyyy/m/d">
                  <c:v>44985</c:v>
                </c:pt>
                <c:pt idx="104" c:formatCode="yyyy/m/d">
                  <c:v>44986</c:v>
                </c:pt>
                <c:pt idx="105" c:formatCode="yyyy/m/d">
                  <c:v>44987</c:v>
                </c:pt>
                <c:pt idx="106" c:formatCode="yyyy/m/d">
                  <c:v>44988</c:v>
                </c:pt>
                <c:pt idx="107" c:formatCode="yyyy/m/d">
                  <c:v>44991</c:v>
                </c:pt>
                <c:pt idx="108" c:formatCode="yyyy/m/d">
                  <c:v>44992</c:v>
                </c:pt>
                <c:pt idx="109" c:formatCode="yyyy/m/d">
                  <c:v>44993</c:v>
                </c:pt>
                <c:pt idx="110" c:formatCode="yyyy/m/d">
                  <c:v>44994</c:v>
                </c:pt>
                <c:pt idx="111" c:formatCode="yyyy/m/d">
                  <c:v>44995</c:v>
                </c:pt>
                <c:pt idx="112" c:formatCode="yyyy/m/d">
                  <c:v>44998</c:v>
                </c:pt>
                <c:pt idx="113" c:formatCode="yyyy/m/d">
                  <c:v>44999</c:v>
                </c:pt>
                <c:pt idx="114" c:formatCode="yyyy/m/d">
                  <c:v>45000</c:v>
                </c:pt>
                <c:pt idx="115" c:formatCode="yyyy/m/d">
                  <c:v>45001</c:v>
                </c:pt>
                <c:pt idx="116" c:formatCode="yyyy/m/d">
                  <c:v>45002</c:v>
                </c:pt>
                <c:pt idx="117" c:formatCode="yyyy/m/d">
                  <c:v>45005</c:v>
                </c:pt>
                <c:pt idx="118" c:formatCode="yyyy/m/d">
                  <c:v>45006</c:v>
                </c:pt>
                <c:pt idx="119" c:formatCode="yyyy/m/d">
                  <c:v>45007</c:v>
                </c:pt>
                <c:pt idx="120" c:formatCode="yyyy/m/d">
                  <c:v>45008</c:v>
                </c:pt>
                <c:pt idx="121" c:formatCode="yyyy/m/d">
                  <c:v>45009</c:v>
                </c:pt>
                <c:pt idx="122" c:formatCode="yyyy/m/d">
                  <c:v>45012</c:v>
                </c:pt>
                <c:pt idx="123" c:formatCode="yyyy/m/d">
                  <c:v>45013</c:v>
                </c:pt>
                <c:pt idx="124" c:formatCode="yyyy/m/d">
                  <c:v>45014</c:v>
                </c:pt>
                <c:pt idx="125" c:formatCode="yyyy/m/d">
                  <c:v>45015</c:v>
                </c:pt>
                <c:pt idx="126" c:formatCode="yyyy/m/d">
                  <c:v>45016</c:v>
                </c:pt>
                <c:pt idx="127" c:formatCode="yyyy/m/d">
                  <c:v>45019</c:v>
                </c:pt>
                <c:pt idx="128" c:formatCode="yyyy/m/d">
                  <c:v>45020</c:v>
                </c:pt>
                <c:pt idx="129" c:formatCode="yyyy/m/d">
                  <c:v>45022</c:v>
                </c:pt>
                <c:pt idx="130" c:formatCode="yyyy/m/d">
                  <c:v>45023</c:v>
                </c:pt>
                <c:pt idx="131" c:formatCode="yyyy/m/d">
                  <c:v>45026</c:v>
                </c:pt>
                <c:pt idx="132" c:formatCode="yyyy/m/d">
                  <c:v>45027</c:v>
                </c:pt>
                <c:pt idx="133" c:formatCode="yyyy/m/d">
                  <c:v>45028</c:v>
                </c:pt>
                <c:pt idx="134" c:formatCode="yyyy/m/d">
                  <c:v>45029</c:v>
                </c:pt>
                <c:pt idx="135" c:formatCode="yyyy/m/d">
                  <c:v>45030</c:v>
                </c:pt>
                <c:pt idx="136" c:formatCode="yyyy/m/d">
                  <c:v>45033</c:v>
                </c:pt>
                <c:pt idx="137" c:formatCode="yyyy/m/d">
                  <c:v>45034</c:v>
                </c:pt>
                <c:pt idx="138" c:formatCode="yyyy/m/d">
                  <c:v>45035</c:v>
                </c:pt>
                <c:pt idx="139" c:formatCode="yyyy/m/d">
                  <c:v>45036</c:v>
                </c:pt>
                <c:pt idx="140" c:formatCode="yyyy/m/d">
                  <c:v>45037</c:v>
                </c:pt>
                <c:pt idx="141" c:formatCode="yyyy/m/d">
                  <c:v>45039</c:v>
                </c:pt>
                <c:pt idx="142" c:formatCode="yyyy/m/d">
                  <c:v>45040</c:v>
                </c:pt>
                <c:pt idx="143" c:formatCode="yyyy/m/d">
                  <c:v>45041</c:v>
                </c:pt>
                <c:pt idx="144" c:formatCode="yyyy/m/d">
                  <c:v>45042</c:v>
                </c:pt>
                <c:pt idx="145" c:formatCode="yyyy/m/d">
                  <c:v>45043</c:v>
                </c:pt>
                <c:pt idx="146" c:formatCode="yyyy/m/d">
                  <c:v>45044</c:v>
                </c:pt>
                <c:pt idx="147" c:formatCode="yyyy/m/d">
                  <c:v>45046</c:v>
                </c:pt>
                <c:pt idx="148" c:formatCode="yyyy/m/d">
                  <c:v>45050</c:v>
                </c:pt>
                <c:pt idx="149" c:formatCode="yyyy/m/d">
                  <c:v>45051</c:v>
                </c:pt>
                <c:pt idx="150" c:formatCode="yyyy/m/d">
                  <c:v>45052</c:v>
                </c:pt>
                <c:pt idx="151" c:formatCode="yyyy/m/d">
                  <c:v>45054</c:v>
                </c:pt>
                <c:pt idx="152" c:formatCode="yyyy/m/d">
                  <c:v>45055</c:v>
                </c:pt>
                <c:pt idx="153" c:formatCode="yyyy/m/d">
                  <c:v>45056</c:v>
                </c:pt>
                <c:pt idx="154" c:formatCode="yyyy/m/d">
                  <c:v>45057</c:v>
                </c:pt>
                <c:pt idx="155" c:formatCode="yyyy/m/d">
                  <c:v>45058</c:v>
                </c:pt>
                <c:pt idx="156" c:formatCode="yyyy/m/d">
                  <c:v>45061</c:v>
                </c:pt>
                <c:pt idx="157" c:formatCode="yyyy/m/d">
                  <c:v>45062</c:v>
                </c:pt>
                <c:pt idx="158" c:formatCode="yyyy/m/d">
                  <c:v>45063</c:v>
                </c:pt>
                <c:pt idx="159" c:formatCode="yyyy/m/d">
                  <c:v>45064</c:v>
                </c:pt>
                <c:pt idx="160" c:formatCode="yyyy/m/d">
                  <c:v>45065</c:v>
                </c:pt>
                <c:pt idx="161" c:formatCode="yyyy/m/d">
                  <c:v>45068</c:v>
                </c:pt>
                <c:pt idx="162" c:formatCode="yyyy/m/d">
                  <c:v>45069</c:v>
                </c:pt>
                <c:pt idx="163" c:formatCode="yyyy/m/d">
                  <c:v>45070</c:v>
                </c:pt>
                <c:pt idx="164" c:formatCode="yyyy/m/d">
                  <c:v>45071</c:v>
                </c:pt>
                <c:pt idx="165" c:formatCode="yyyy/m/d">
                  <c:v>45072</c:v>
                </c:pt>
                <c:pt idx="166" c:formatCode="yyyy/m/d">
                  <c:v>45075</c:v>
                </c:pt>
                <c:pt idx="167" c:formatCode="yyyy/m/d">
                  <c:v>45076</c:v>
                </c:pt>
                <c:pt idx="168" c:formatCode="yyyy/m/d">
                  <c:v>45077</c:v>
                </c:pt>
                <c:pt idx="169" c:formatCode="yyyy/m/d">
                  <c:v>45078</c:v>
                </c:pt>
                <c:pt idx="170" c:formatCode="yyyy/m/d">
                  <c:v>45079</c:v>
                </c:pt>
                <c:pt idx="171" c:formatCode="yyyy/m/d">
                  <c:v>45082</c:v>
                </c:pt>
                <c:pt idx="172" c:formatCode="yyyy/m/d">
                  <c:v>45083</c:v>
                </c:pt>
                <c:pt idx="173" c:formatCode="yyyy/m/d">
                  <c:v>45084</c:v>
                </c:pt>
                <c:pt idx="174" c:formatCode="yyyy/m/d">
                  <c:v>45085</c:v>
                </c:pt>
                <c:pt idx="175" c:formatCode="yyyy/m/d">
                  <c:v>45086</c:v>
                </c:pt>
                <c:pt idx="176" c:formatCode="yyyy/m/d">
                  <c:v>45089</c:v>
                </c:pt>
                <c:pt idx="177" c:formatCode="yyyy/m/d">
                  <c:v>45090</c:v>
                </c:pt>
                <c:pt idx="178" c:formatCode="yyyy/m/d">
                  <c:v>45091</c:v>
                </c:pt>
                <c:pt idx="179" c:formatCode="yyyy/m/d">
                  <c:v>45092</c:v>
                </c:pt>
                <c:pt idx="180" c:formatCode="yyyy/m/d">
                  <c:v>45093</c:v>
                </c:pt>
                <c:pt idx="181" c:formatCode="yyyy/m/d">
                  <c:v>45096</c:v>
                </c:pt>
                <c:pt idx="182" c:formatCode="yyyy/m/d">
                  <c:v>45097</c:v>
                </c:pt>
                <c:pt idx="183" c:formatCode="yyyy/m/d">
                  <c:v>45098</c:v>
                </c:pt>
                <c:pt idx="184" c:formatCode="yyyy/m/d">
                  <c:v>45102</c:v>
                </c:pt>
                <c:pt idx="185" c:formatCode="yyyy/m/d">
                  <c:v>45103</c:v>
                </c:pt>
                <c:pt idx="186" c:formatCode="yyyy/m/d">
                  <c:v>45104</c:v>
                </c:pt>
                <c:pt idx="187" c:formatCode="yyyy/m/d">
                  <c:v>45105</c:v>
                </c:pt>
                <c:pt idx="188" c:formatCode="yyyy/m/d">
                  <c:v>45106</c:v>
                </c:pt>
                <c:pt idx="189" c:formatCode="yyyy/m/d">
                  <c:v>45107</c:v>
                </c:pt>
                <c:pt idx="190" c:formatCode="yyyy/m/d">
                  <c:v>45110</c:v>
                </c:pt>
                <c:pt idx="191" c:formatCode="yyyy/m/d">
                  <c:v>45111</c:v>
                </c:pt>
                <c:pt idx="192" c:formatCode="yyyy/m/d">
                  <c:v>45112</c:v>
                </c:pt>
                <c:pt idx="193" c:formatCode="yyyy/m/d">
                  <c:v>45113</c:v>
                </c:pt>
                <c:pt idx="194" c:formatCode="yyyy/m/d">
                  <c:v>45114</c:v>
                </c:pt>
                <c:pt idx="195" c:formatCode="yyyy/m/d">
                  <c:v>45117</c:v>
                </c:pt>
                <c:pt idx="196" c:formatCode="yyyy/m/d">
                  <c:v>45118</c:v>
                </c:pt>
                <c:pt idx="197" c:formatCode="yyyy/m/d">
                  <c:v>45119</c:v>
                </c:pt>
                <c:pt idx="198" c:formatCode="yyyy/m/d">
                  <c:v>45120</c:v>
                </c:pt>
                <c:pt idx="199" c:formatCode="yyyy/m/d">
                  <c:v>45121</c:v>
                </c:pt>
                <c:pt idx="200" c:formatCode="yyyy/m/d">
                  <c:v>45124</c:v>
                </c:pt>
                <c:pt idx="201" c:formatCode="yyyy/m/d">
                  <c:v>45125</c:v>
                </c:pt>
                <c:pt idx="202" c:formatCode="yyyy/m/d">
                  <c:v>45126</c:v>
                </c:pt>
                <c:pt idx="203" c:formatCode="yyyy/m/d">
                  <c:v>45127</c:v>
                </c:pt>
                <c:pt idx="204" c:formatCode="yyyy/m/d">
                  <c:v>45128</c:v>
                </c:pt>
                <c:pt idx="205" c:formatCode="yyyy/m/d">
                  <c:v>45131</c:v>
                </c:pt>
                <c:pt idx="206" c:formatCode="yyyy/m/d">
                  <c:v>45132</c:v>
                </c:pt>
                <c:pt idx="207" c:formatCode="yyyy/m/d">
                  <c:v>45133</c:v>
                </c:pt>
                <c:pt idx="208" c:formatCode="yyyy/m/d">
                  <c:v>45134</c:v>
                </c:pt>
                <c:pt idx="209" c:formatCode="yyyy/m/d">
                  <c:v>45135</c:v>
                </c:pt>
                <c:pt idx="210" c:formatCode="yyyy/m/d">
                  <c:v>45138</c:v>
                </c:pt>
                <c:pt idx="211" c:formatCode="yyyy/m/d">
                  <c:v>45139</c:v>
                </c:pt>
                <c:pt idx="212" c:formatCode="yyyy/m/d">
                  <c:v>45140</c:v>
                </c:pt>
                <c:pt idx="213" c:formatCode="yyyy/m/d">
                  <c:v>45141</c:v>
                </c:pt>
                <c:pt idx="214" c:formatCode="yyyy/m/d">
                  <c:v>45142</c:v>
                </c:pt>
                <c:pt idx="215" c:formatCode="yyyy/m/d">
                  <c:v>45145</c:v>
                </c:pt>
                <c:pt idx="216" c:formatCode="yyyy/m/d">
                  <c:v>45146</c:v>
                </c:pt>
                <c:pt idx="217" c:formatCode="yyyy/m/d">
                  <c:v>45147</c:v>
                </c:pt>
                <c:pt idx="218" c:formatCode="yyyy/m/d">
                  <c:v>45148</c:v>
                </c:pt>
                <c:pt idx="219" c:formatCode="yyyy/m/d">
                  <c:v>45149</c:v>
                </c:pt>
                <c:pt idx="220" c:formatCode="yyyy/m/d">
                  <c:v>45152</c:v>
                </c:pt>
                <c:pt idx="221" c:formatCode="yyyy/m/d">
                  <c:v>45153</c:v>
                </c:pt>
                <c:pt idx="222" c:formatCode="yyyy/m/d">
                  <c:v>45154</c:v>
                </c:pt>
                <c:pt idx="223" c:formatCode="yyyy/m/d">
                  <c:v>45155</c:v>
                </c:pt>
                <c:pt idx="224" c:formatCode="yyyy/m/d">
                  <c:v>45156</c:v>
                </c:pt>
                <c:pt idx="225" c:formatCode="yyyy/m/d">
                  <c:v>45159</c:v>
                </c:pt>
                <c:pt idx="226" c:formatCode="yyyy/m/d">
                  <c:v>45160</c:v>
                </c:pt>
                <c:pt idx="227" c:formatCode="yyyy/m/d">
                  <c:v>45161</c:v>
                </c:pt>
                <c:pt idx="228" c:formatCode="yyyy/m/d">
                  <c:v>45162</c:v>
                </c:pt>
                <c:pt idx="229" c:formatCode="yyyy/m/d">
                  <c:v>45163</c:v>
                </c:pt>
                <c:pt idx="230" c:formatCode="yyyy/m/d">
                  <c:v>45166</c:v>
                </c:pt>
                <c:pt idx="231" c:formatCode="yyyy/m/d">
                  <c:v>45167</c:v>
                </c:pt>
                <c:pt idx="232" c:formatCode="yyyy/m/d">
                  <c:v>45168</c:v>
                </c:pt>
                <c:pt idx="233" c:formatCode="yyyy/m/d">
                  <c:v>45169</c:v>
                </c:pt>
                <c:pt idx="234" c:formatCode="yyyy/m/d">
                  <c:v>45170</c:v>
                </c:pt>
                <c:pt idx="235" c:formatCode="yyyy/m/d">
                  <c:v>45173</c:v>
                </c:pt>
                <c:pt idx="236" c:formatCode="yyyy/m/d">
                  <c:v>45174</c:v>
                </c:pt>
                <c:pt idx="237" c:formatCode="yyyy/m/d">
                  <c:v>45175</c:v>
                </c:pt>
                <c:pt idx="238" c:formatCode="yyyy/m/d">
                  <c:v>45176</c:v>
                </c:pt>
                <c:pt idx="239" c:formatCode="yyyy/m/d">
                  <c:v>45177</c:v>
                </c:pt>
                <c:pt idx="240" c:formatCode="yyyy/m/d">
                  <c:v>45180</c:v>
                </c:pt>
                <c:pt idx="241" c:formatCode="yyyy/m/d">
                  <c:v>45181</c:v>
                </c:pt>
                <c:pt idx="242" c:formatCode="yyyy/m/d">
                  <c:v>45182</c:v>
                </c:pt>
                <c:pt idx="243" c:formatCode="yyyy/m/d">
                  <c:v>45183</c:v>
                </c:pt>
                <c:pt idx="244" c:formatCode="yyyy/m/d">
                  <c:v>45184</c:v>
                </c:pt>
                <c:pt idx="245" c:formatCode="yyyy/m/d">
                  <c:v>45187</c:v>
                </c:pt>
                <c:pt idx="246" c:formatCode="yyyy/m/d">
                  <c:v>45188</c:v>
                </c:pt>
                <c:pt idx="247" c:formatCode="yyyy/m/d">
                  <c:v>45189</c:v>
                </c:pt>
                <c:pt idx="248" c:formatCode="yyyy/m/d">
                  <c:v>45190</c:v>
                </c:pt>
                <c:pt idx="249" c:formatCode="yyyy/m/d">
                  <c:v>45191</c:v>
                </c:pt>
                <c:pt idx="250" c:formatCode="yyyy/m/d">
                  <c:v>45194</c:v>
                </c:pt>
                <c:pt idx="251" c:formatCode="yyyy/m/d">
                  <c:v>45195</c:v>
                </c:pt>
                <c:pt idx="252" c:formatCode="yyyy/m/d">
                  <c:v>45196</c:v>
                </c:pt>
                <c:pt idx="253" c:formatCode="yyyy/m/d">
                  <c:v>45197</c:v>
                </c:pt>
                <c:pt idx="254" c:formatCode="yyyy/m/d">
                  <c:v>45199</c:v>
                </c:pt>
                <c:pt idx="255" c:formatCode="yyyy/m/d">
                  <c:v>45206</c:v>
                </c:pt>
                <c:pt idx="256" c:formatCode="yyyy/m/d">
                  <c:v>45207</c:v>
                </c:pt>
                <c:pt idx="257" c:formatCode="yyyy/m/d">
                  <c:v>45208</c:v>
                </c:pt>
                <c:pt idx="258" c:formatCode="yyyy/m/d">
                  <c:v>45209</c:v>
                </c:pt>
                <c:pt idx="259" c:formatCode="yyyy/m/d">
                  <c:v>45210</c:v>
                </c:pt>
                <c:pt idx="260" c:formatCode="yyyy/m/d">
                  <c:v>45211</c:v>
                </c:pt>
                <c:pt idx="261" c:formatCode="yyyy/m/d">
                  <c:v>45212</c:v>
                </c:pt>
                <c:pt idx="262" c:formatCode="yyyy/m/d">
                  <c:v>45215</c:v>
                </c:pt>
                <c:pt idx="263" c:formatCode="yyyy/m/d">
                  <c:v>45216</c:v>
                </c:pt>
                <c:pt idx="264" c:formatCode="yyyy/m/d">
                  <c:v>45217</c:v>
                </c:pt>
                <c:pt idx="265" c:formatCode="yyyy/m/d">
                  <c:v>45218</c:v>
                </c:pt>
                <c:pt idx="266" c:formatCode="yyyy/m/d">
                  <c:v>45219</c:v>
                </c:pt>
                <c:pt idx="267" c:formatCode="yyyy/m/d">
                  <c:v>45222</c:v>
                </c:pt>
                <c:pt idx="268" c:formatCode="yyyy/m/d">
                  <c:v>45223</c:v>
                </c:pt>
                <c:pt idx="269" c:formatCode="yyyy/m/d">
                  <c:v>45224</c:v>
                </c:pt>
                <c:pt idx="270" c:formatCode="yyyy/m/d">
                  <c:v>45225</c:v>
                </c:pt>
                <c:pt idx="271" c:formatCode="yyyy/m/d">
                  <c:v>45226</c:v>
                </c:pt>
                <c:pt idx="272" c:formatCode="yyyy/m/d">
                  <c:v>45229</c:v>
                </c:pt>
                <c:pt idx="273" c:formatCode="yyyy/m/d">
                  <c:v>45230</c:v>
                </c:pt>
                <c:pt idx="274" c:formatCode="yyyy/m/d">
                  <c:v>45231</c:v>
                </c:pt>
                <c:pt idx="275" c:formatCode="yyyy/m/d">
                  <c:v>45232</c:v>
                </c:pt>
                <c:pt idx="276" c:formatCode="yyyy/m/d">
                  <c:v>45233</c:v>
                </c:pt>
                <c:pt idx="277" c:formatCode="yyyy/m/d">
                  <c:v>45236</c:v>
                </c:pt>
                <c:pt idx="278" c:formatCode="yyyy/m/d">
                  <c:v>45237</c:v>
                </c:pt>
                <c:pt idx="279" c:formatCode="yyyy/m/d">
                  <c:v>45238</c:v>
                </c:pt>
                <c:pt idx="280" c:formatCode="yyyy/m/d">
                  <c:v>45239</c:v>
                </c:pt>
                <c:pt idx="281" c:formatCode="yyyy/m/d">
                  <c:v>45240</c:v>
                </c:pt>
                <c:pt idx="282" c:formatCode="yyyy/m/d">
                  <c:v>45243</c:v>
                </c:pt>
                <c:pt idx="283" c:formatCode="yyyy/m/d">
                  <c:v>45244</c:v>
                </c:pt>
                <c:pt idx="284" c:formatCode="yyyy/m/d">
                  <c:v>45245</c:v>
                </c:pt>
                <c:pt idx="285" c:formatCode="yyyy/m/d">
                  <c:v>45246</c:v>
                </c:pt>
                <c:pt idx="286" c:formatCode="yyyy/m/d">
                  <c:v>45247</c:v>
                </c:pt>
                <c:pt idx="287" c:formatCode="yyyy/m/d">
                  <c:v>45250</c:v>
                </c:pt>
                <c:pt idx="288" c:formatCode="yyyy/m/d">
                  <c:v>45251</c:v>
                </c:pt>
                <c:pt idx="289" c:formatCode="yyyy/m/d">
                  <c:v>45252</c:v>
                </c:pt>
                <c:pt idx="290" c:formatCode="yyyy/m/d">
                  <c:v>45253</c:v>
                </c:pt>
                <c:pt idx="291" c:formatCode="yyyy/m/d">
                  <c:v>45254</c:v>
                </c:pt>
                <c:pt idx="292" c:formatCode="yyyy/m/d">
                  <c:v>45257</c:v>
                </c:pt>
                <c:pt idx="293" c:formatCode="yyyy/m/d">
                  <c:v>45258</c:v>
                </c:pt>
                <c:pt idx="294" c:formatCode="yyyy/m/d">
                  <c:v>45259</c:v>
                </c:pt>
                <c:pt idx="295" c:formatCode="yyyy/m/d">
                  <c:v>45260</c:v>
                </c:pt>
                <c:pt idx="296" c:formatCode="yyyy/m/d">
                  <c:v>45261</c:v>
                </c:pt>
                <c:pt idx="297" c:formatCode="yyyy/m/d">
                  <c:v>45264</c:v>
                </c:pt>
                <c:pt idx="298" c:formatCode="yyyy/m/d">
                  <c:v>45265</c:v>
                </c:pt>
                <c:pt idx="299" c:formatCode="yyyy/m/d">
                  <c:v>45266</c:v>
                </c:pt>
                <c:pt idx="300" c:formatCode="yyyy/m/d">
                  <c:v>45267</c:v>
                </c:pt>
                <c:pt idx="301" c:formatCode="yyyy/m/d">
                  <c:v>45268</c:v>
                </c:pt>
                <c:pt idx="302" c:formatCode="yyyy/m/d">
                  <c:v>45271</c:v>
                </c:pt>
                <c:pt idx="303" c:formatCode="yyyy/m/d">
                  <c:v>45272</c:v>
                </c:pt>
                <c:pt idx="304" c:formatCode="yyyy/m/d">
                  <c:v>45273</c:v>
                </c:pt>
                <c:pt idx="305" c:formatCode="yyyy/m/d">
                  <c:v>45274</c:v>
                </c:pt>
                <c:pt idx="306" c:formatCode="yyyy/m/d">
                  <c:v>45275</c:v>
                </c:pt>
                <c:pt idx="307" c:formatCode="yyyy/m/d">
                  <c:v>45278</c:v>
                </c:pt>
                <c:pt idx="308" c:formatCode="yyyy/m/d">
                  <c:v>45279</c:v>
                </c:pt>
                <c:pt idx="309" c:formatCode="yyyy/m/d">
                  <c:v>45280</c:v>
                </c:pt>
                <c:pt idx="310" c:formatCode="yyyy/m/d">
                  <c:v>45281</c:v>
                </c:pt>
                <c:pt idx="311" c:formatCode="yyyy/m/d">
                  <c:v>45282</c:v>
                </c:pt>
                <c:pt idx="312" c:formatCode="yyyy/m/d">
                  <c:v>45285</c:v>
                </c:pt>
                <c:pt idx="313" c:formatCode="yyyy/m/d">
                  <c:v>45286</c:v>
                </c:pt>
                <c:pt idx="314" c:formatCode="yyyy/m/d">
                  <c:v>45287</c:v>
                </c:pt>
                <c:pt idx="315" c:formatCode="yyyy/m/d">
                  <c:v>45288</c:v>
                </c:pt>
                <c:pt idx="316" c:formatCode="yyyy/m/d">
                  <c:v>45289</c:v>
                </c:pt>
                <c:pt idx="317" c:formatCode="yyyy/m/d">
                  <c:v>45291</c:v>
                </c:pt>
                <c:pt idx="318" c:formatCode="yyyy/m/d">
                  <c:v>45293</c:v>
                </c:pt>
                <c:pt idx="319" c:formatCode="yyyy/m/d">
                  <c:v>45294</c:v>
                </c:pt>
                <c:pt idx="320" c:formatCode="yyyy/m/d">
                  <c:v>45295</c:v>
                </c:pt>
                <c:pt idx="321" c:formatCode="yyyy/m/d">
                  <c:v>45296</c:v>
                </c:pt>
                <c:pt idx="322" c:formatCode="yyyy/m/d">
                  <c:v>45299</c:v>
                </c:pt>
                <c:pt idx="323" c:formatCode="yyyy/m/d">
                  <c:v>45300</c:v>
                </c:pt>
                <c:pt idx="324" c:formatCode="yyyy/m/d">
                  <c:v>45301</c:v>
                </c:pt>
                <c:pt idx="325" c:formatCode="yyyy/m/d">
                  <c:v>45302</c:v>
                </c:pt>
                <c:pt idx="326" c:formatCode="yyyy/m/d">
                  <c:v>45303</c:v>
                </c:pt>
                <c:pt idx="327" c:formatCode="yyyy/m/d">
                  <c:v>45306</c:v>
                </c:pt>
                <c:pt idx="328" c:formatCode="yyyy/m/d">
                  <c:v>45307</c:v>
                </c:pt>
                <c:pt idx="329" c:formatCode="yyyy/m/d">
                  <c:v>45308</c:v>
                </c:pt>
                <c:pt idx="330" c:formatCode="yyyy/m/d">
                  <c:v>45309</c:v>
                </c:pt>
                <c:pt idx="331" c:formatCode="yyyy/m/d">
                  <c:v>45310</c:v>
                </c:pt>
                <c:pt idx="332" c:formatCode="yyyy/m/d">
                  <c:v>45313</c:v>
                </c:pt>
                <c:pt idx="333" c:formatCode="yyyy/m/d">
                  <c:v>45314</c:v>
                </c:pt>
                <c:pt idx="334" c:formatCode="yyyy/m/d">
                  <c:v>45315</c:v>
                </c:pt>
                <c:pt idx="335" c:formatCode="yyyy/m/d">
                  <c:v>45316</c:v>
                </c:pt>
                <c:pt idx="336" c:formatCode="yyyy/m/d">
                  <c:v>45317</c:v>
                </c:pt>
                <c:pt idx="337" c:formatCode="yyyy/m/d">
                  <c:v>45320</c:v>
                </c:pt>
                <c:pt idx="338" c:formatCode="yyyy/m/d">
                  <c:v>45321</c:v>
                </c:pt>
                <c:pt idx="339" c:formatCode="yyyy/m/d">
                  <c:v>45322</c:v>
                </c:pt>
                <c:pt idx="340" c:formatCode="yyyy/m/d">
                  <c:v>45323</c:v>
                </c:pt>
                <c:pt idx="341" c:formatCode="yyyy/m/d">
                  <c:v>45324</c:v>
                </c:pt>
                <c:pt idx="342" c:formatCode="yyyy/m/d">
                  <c:v>45326</c:v>
                </c:pt>
                <c:pt idx="343" c:formatCode="yyyy/m/d">
                  <c:v>45327</c:v>
                </c:pt>
                <c:pt idx="344" c:formatCode="yyyy/m/d">
                  <c:v>45328</c:v>
                </c:pt>
                <c:pt idx="345" c:formatCode="yyyy/m/d">
                  <c:v>45329</c:v>
                </c:pt>
                <c:pt idx="346" c:formatCode="yyyy/m/d">
                  <c:v>45330</c:v>
                </c:pt>
                <c:pt idx="347" c:formatCode="yyyy/m/d">
                  <c:v>45331</c:v>
                </c:pt>
                <c:pt idx="348" c:formatCode="yyyy/m/d">
                  <c:v>45340</c:v>
                </c:pt>
                <c:pt idx="349" c:formatCode="yyyy/m/d">
                  <c:v>45341</c:v>
                </c:pt>
                <c:pt idx="350" c:formatCode="yyyy/m/d">
                  <c:v>45342</c:v>
                </c:pt>
                <c:pt idx="351" c:formatCode="yyyy/m/d">
                  <c:v>45343</c:v>
                </c:pt>
                <c:pt idx="352" c:formatCode="yyyy/m/d">
                  <c:v>45344</c:v>
                </c:pt>
                <c:pt idx="353" c:formatCode="yyyy/m/d">
                  <c:v>45345</c:v>
                </c:pt>
                <c:pt idx="354" c:formatCode="yyyy/m/d">
                  <c:v>45348</c:v>
                </c:pt>
                <c:pt idx="355" c:formatCode="yyyy/m/d">
                  <c:v>45349</c:v>
                </c:pt>
                <c:pt idx="356" c:formatCode="yyyy/m/d">
                  <c:v>45350</c:v>
                </c:pt>
                <c:pt idx="357" c:formatCode="yyyy/m/d">
                  <c:v>45351</c:v>
                </c:pt>
                <c:pt idx="358" c:formatCode="yyyy/m/d">
                  <c:v>45352</c:v>
                </c:pt>
                <c:pt idx="359" c:formatCode="yyyy/m/d">
                  <c:v>45355</c:v>
                </c:pt>
                <c:pt idx="360" c:formatCode="yyyy/m/d">
                  <c:v>45356</c:v>
                </c:pt>
                <c:pt idx="361" c:formatCode="yyyy/m/d">
                  <c:v>45357</c:v>
                </c:pt>
                <c:pt idx="362" c:formatCode="yyyy/m/d">
                  <c:v>45358</c:v>
                </c:pt>
                <c:pt idx="363" c:formatCode="yyyy/m/d">
                  <c:v>45359</c:v>
                </c:pt>
                <c:pt idx="364" c:formatCode="yyyy/m/d">
                  <c:v>45362</c:v>
                </c:pt>
                <c:pt idx="365" c:formatCode="yyyy/m/d">
                  <c:v>45363</c:v>
                </c:pt>
                <c:pt idx="366" c:formatCode="yyyy/m/d">
                  <c:v>45364</c:v>
                </c:pt>
                <c:pt idx="367" c:formatCode="yyyy/m/d">
                  <c:v>45365</c:v>
                </c:pt>
                <c:pt idx="368" c:formatCode="yyyy/m/d">
                  <c:v>45366</c:v>
                </c:pt>
                <c:pt idx="369" c:formatCode="yyyy/m/d">
                  <c:v>45369</c:v>
                </c:pt>
                <c:pt idx="370" c:formatCode="yyyy/m/d">
                  <c:v>45370</c:v>
                </c:pt>
                <c:pt idx="371" c:formatCode="yyyy/m/d">
                  <c:v>45371</c:v>
                </c:pt>
                <c:pt idx="372" c:formatCode="yyyy/m/d">
                  <c:v>45372</c:v>
                </c:pt>
                <c:pt idx="373" c:formatCode="yyyy/m/d">
                  <c:v>45373</c:v>
                </c:pt>
                <c:pt idx="374" c:formatCode="yyyy/m/d">
                  <c:v>45376</c:v>
                </c:pt>
                <c:pt idx="375" c:formatCode="yyyy/m/d">
                  <c:v>45377</c:v>
                </c:pt>
                <c:pt idx="376" c:formatCode="yyyy/m/d">
                  <c:v>45378</c:v>
                </c:pt>
                <c:pt idx="377" c:formatCode="yyyy/m/d">
                  <c:v>45379</c:v>
                </c:pt>
                <c:pt idx="378" c:formatCode="yyyy/m/d">
                  <c:v>45380</c:v>
                </c:pt>
                <c:pt idx="379" c:formatCode="yyyy/m/d">
                  <c:v>45382</c:v>
                </c:pt>
                <c:pt idx="380" c:formatCode="yyyy/m/d">
                  <c:v>45383</c:v>
                </c:pt>
                <c:pt idx="381" c:formatCode="yyyy/m/d">
                  <c:v>45384</c:v>
                </c:pt>
                <c:pt idx="382" c:formatCode="yyyy/m/d">
                  <c:v>45385</c:v>
                </c:pt>
                <c:pt idx="383" c:formatCode="yyyy/m/d">
                  <c:v>45389</c:v>
                </c:pt>
                <c:pt idx="384" c:formatCode="yyyy/m/d">
                  <c:v>45390</c:v>
                </c:pt>
                <c:pt idx="385" c:formatCode="yyyy/m/d">
                  <c:v>45391</c:v>
                </c:pt>
                <c:pt idx="386" c:formatCode="yyyy/m/d">
                  <c:v>45392</c:v>
                </c:pt>
                <c:pt idx="387" c:formatCode="yyyy/m/d">
                  <c:v>45393</c:v>
                </c:pt>
                <c:pt idx="388" c:formatCode="yyyy/m/d">
                  <c:v>45394</c:v>
                </c:pt>
                <c:pt idx="389" c:formatCode="yyyy/m/d">
                  <c:v>45397</c:v>
                </c:pt>
                <c:pt idx="390" c:formatCode="yyyy/m/d">
                  <c:v>45398</c:v>
                </c:pt>
                <c:pt idx="391" c:formatCode="yyyy/m/d">
                  <c:v>45399</c:v>
                </c:pt>
                <c:pt idx="392" c:formatCode="yyyy/m/d">
                  <c:v>45400</c:v>
                </c:pt>
                <c:pt idx="393" c:formatCode="yyyy/m/d">
                  <c:v>45401</c:v>
                </c:pt>
                <c:pt idx="394" c:formatCode="yyyy/m/d">
                  <c:v>45404</c:v>
                </c:pt>
                <c:pt idx="395" c:formatCode="yyyy/m/d">
                  <c:v>45405</c:v>
                </c:pt>
                <c:pt idx="396" c:formatCode="yyyy/m/d">
                  <c:v>45406</c:v>
                </c:pt>
                <c:pt idx="397" c:formatCode="yyyy/m/d">
                  <c:v>45407</c:v>
                </c:pt>
                <c:pt idx="398" c:formatCode="yyyy/m/d">
                  <c:v>45408</c:v>
                </c:pt>
                <c:pt idx="399" c:formatCode="yyyy/m/d">
                  <c:v>45410</c:v>
                </c:pt>
                <c:pt idx="400" c:formatCode="yyyy/m/d">
                  <c:v>45411</c:v>
                </c:pt>
                <c:pt idx="401" c:formatCode="yyyy/m/d">
                  <c:v>45412</c:v>
                </c:pt>
                <c:pt idx="402" c:formatCode="yyyy/m/d">
                  <c:v>45418</c:v>
                </c:pt>
                <c:pt idx="403" c:formatCode="yyyy/m/d">
                  <c:v>45419</c:v>
                </c:pt>
                <c:pt idx="404" c:formatCode="yyyy/m/d">
                  <c:v>45420</c:v>
                </c:pt>
                <c:pt idx="405" c:formatCode="yyyy/m/d">
                  <c:v>45421</c:v>
                </c:pt>
                <c:pt idx="406" c:formatCode="yyyy/m/d">
                  <c:v>45422</c:v>
                </c:pt>
                <c:pt idx="407" c:formatCode="yyyy/m/d">
                  <c:v>45423</c:v>
                </c:pt>
                <c:pt idx="408" c:formatCode="yyyy/m/d">
                  <c:v>45425</c:v>
                </c:pt>
                <c:pt idx="409" c:formatCode="yyyy/m/d">
                  <c:v>45426</c:v>
                </c:pt>
                <c:pt idx="410" c:formatCode="yyyy/m/d">
                  <c:v>45427</c:v>
                </c:pt>
                <c:pt idx="411" c:formatCode="yyyy/m/d">
                  <c:v>45428</c:v>
                </c:pt>
                <c:pt idx="412" c:formatCode="yyyy/m/d">
                  <c:v>45429</c:v>
                </c:pt>
                <c:pt idx="413" c:formatCode="yyyy/m/d">
                  <c:v>45432</c:v>
                </c:pt>
                <c:pt idx="414" c:formatCode="yyyy/m/d">
                  <c:v>45433</c:v>
                </c:pt>
                <c:pt idx="415" c:formatCode="yyyy/m/d">
                  <c:v>45434</c:v>
                </c:pt>
                <c:pt idx="416" c:formatCode="yyyy/m/d">
                  <c:v>45435</c:v>
                </c:pt>
                <c:pt idx="417" c:formatCode="yyyy/m/d">
                  <c:v>45436</c:v>
                </c:pt>
                <c:pt idx="418" c:formatCode="yyyy/m/d">
                  <c:v>45439</c:v>
                </c:pt>
                <c:pt idx="419" c:formatCode="yyyy/m/d">
                  <c:v>45440</c:v>
                </c:pt>
                <c:pt idx="420" c:formatCode="yyyy/m/d">
                  <c:v>45441</c:v>
                </c:pt>
                <c:pt idx="421" c:formatCode="yyyy/m/d">
                  <c:v>45442</c:v>
                </c:pt>
                <c:pt idx="422" c:formatCode="yyyy/m/d">
                  <c:v>45443</c:v>
                </c:pt>
                <c:pt idx="423" c:formatCode="yyyy/m/d">
                  <c:v>45446</c:v>
                </c:pt>
                <c:pt idx="424" c:formatCode="yyyy/m/d">
                  <c:v>45447</c:v>
                </c:pt>
                <c:pt idx="425" c:formatCode="yyyy/m/d">
                  <c:v>45448</c:v>
                </c:pt>
                <c:pt idx="426" c:formatCode="yyyy/m/d">
                  <c:v>45449</c:v>
                </c:pt>
                <c:pt idx="427" c:formatCode="yyyy/m/d">
                  <c:v>45450</c:v>
                </c:pt>
                <c:pt idx="428" c:formatCode="yyyy/m/d">
                  <c:v>45454</c:v>
                </c:pt>
                <c:pt idx="429" c:formatCode="yyyy/m/d">
                  <c:v>45455</c:v>
                </c:pt>
                <c:pt idx="430" c:formatCode="yyyy/m/d">
                  <c:v>45456</c:v>
                </c:pt>
                <c:pt idx="431" c:formatCode="yyyy/m/d">
                  <c:v>45457</c:v>
                </c:pt>
                <c:pt idx="432" c:formatCode="yyyy/m/d">
                  <c:v>45460</c:v>
                </c:pt>
                <c:pt idx="433" c:formatCode="yyyy/m/d">
                  <c:v>45461</c:v>
                </c:pt>
                <c:pt idx="434" c:formatCode="yyyy/m/d">
                  <c:v>45462</c:v>
                </c:pt>
                <c:pt idx="435" c:formatCode="yyyy/m/d">
                  <c:v>45463</c:v>
                </c:pt>
                <c:pt idx="436" c:formatCode="yyyy/m/d">
                  <c:v>45464</c:v>
                </c:pt>
                <c:pt idx="437" c:formatCode="yyyy/m/d">
                  <c:v>45467</c:v>
                </c:pt>
                <c:pt idx="438" c:formatCode="yyyy/m/d">
                  <c:v>45468</c:v>
                </c:pt>
                <c:pt idx="439" c:formatCode="yyyy/m/d">
                  <c:v>45469</c:v>
                </c:pt>
                <c:pt idx="440" c:formatCode="yyyy/m/d">
                  <c:v>45470</c:v>
                </c:pt>
                <c:pt idx="441" c:formatCode="yyyy/m/d">
                  <c:v>45471</c:v>
                </c:pt>
                <c:pt idx="442" c:formatCode="yyyy/m/d">
                  <c:v>45473</c:v>
                </c:pt>
                <c:pt idx="443" c:formatCode="yyyy/m/d">
                  <c:v>45474</c:v>
                </c:pt>
                <c:pt idx="444" c:formatCode="yyyy/m/d">
                  <c:v>45475</c:v>
                </c:pt>
                <c:pt idx="445" c:formatCode="yyyy/m/d">
                  <c:v>45476</c:v>
                </c:pt>
                <c:pt idx="446" c:formatCode="yyyy/m/d">
                  <c:v>45477</c:v>
                </c:pt>
                <c:pt idx="447" c:formatCode="yyyy/m/d">
                  <c:v>45478</c:v>
                </c:pt>
                <c:pt idx="448" c:formatCode="yyyy/m/d">
                  <c:v>45481</c:v>
                </c:pt>
                <c:pt idx="449" c:formatCode="yyyy/m/d">
                  <c:v>45482</c:v>
                </c:pt>
                <c:pt idx="450" c:formatCode="yyyy/m/d">
                  <c:v>45483</c:v>
                </c:pt>
                <c:pt idx="451" c:formatCode="yyyy/m/d">
                  <c:v>45484</c:v>
                </c:pt>
                <c:pt idx="452" c:formatCode="yyyy/m/d">
                  <c:v>45485</c:v>
                </c:pt>
                <c:pt idx="453" c:formatCode="yyyy/m/d">
                  <c:v>45488</c:v>
                </c:pt>
                <c:pt idx="454" c:formatCode="yyyy/m/d">
                  <c:v>45489</c:v>
                </c:pt>
                <c:pt idx="455" c:formatCode="yyyy/m/d">
                  <c:v>45490</c:v>
                </c:pt>
                <c:pt idx="456" c:formatCode="yyyy/m/d">
                  <c:v>45491</c:v>
                </c:pt>
                <c:pt idx="457" c:formatCode="yyyy/m/d">
                  <c:v>45492</c:v>
                </c:pt>
                <c:pt idx="458" c:formatCode="yyyy/m/d">
                  <c:v>45495</c:v>
                </c:pt>
                <c:pt idx="459" c:formatCode="yyyy/m/d">
                  <c:v>45496</c:v>
                </c:pt>
                <c:pt idx="460" c:formatCode="yyyy/m/d">
                  <c:v>45497</c:v>
                </c:pt>
                <c:pt idx="461" c:formatCode="yyyy/m/d">
                  <c:v>45498</c:v>
                </c:pt>
                <c:pt idx="462" c:formatCode="yyyy/m/d">
                  <c:v>45499</c:v>
                </c:pt>
                <c:pt idx="463" c:formatCode="yyyy/m/d">
                  <c:v>45502</c:v>
                </c:pt>
                <c:pt idx="464" c:formatCode="yyyy/m/d">
                  <c:v>45503</c:v>
                </c:pt>
                <c:pt idx="465" c:formatCode="yyyy/m/d">
                  <c:v>45504</c:v>
                </c:pt>
                <c:pt idx="466" c:formatCode="yyyy/m/d">
                  <c:v>45505</c:v>
                </c:pt>
                <c:pt idx="467" c:formatCode="yyyy/m/d">
                  <c:v>45506</c:v>
                </c:pt>
                <c:pt idx="468" c:formatCode="yyyy/m/d">
                  <c:v>45509</c:v>
                </c:pt>
                <c:pt idx="469" c:formatCode="yyyy/m/d">
                  <c:v>45510</c:v>
                </c:pt>
                <c:pt idx="470" c:formatCode="yyyy/m/d">
                  <c:v>45511</c:v>
                </c:pt>
                <c:pt idx="471" c:formatCode="yyyy/m/d">
                  <c:v>45512</c:v>
                </c:pt>
                <c:pt idx="472" c:formatCode="yyyy/m/d">
                  <c:v>45513</c:v>
                </c:pt>
                <c:pt idx="473" c:formatCode="yyyy/m/d">
                  <c:v>45516</c:v>
                </c:pt>
                <c:pt idx="474" c:formatCode="yyyy/m/d">
                  <c:v>45517</c:v>
                </c:pt>
                <c:pt idx="475" c:formatCode="yyyy/m/d">
                  <c:v>45518</c:v>
                </c:pt>
                <c:pt idx="476" c:formatCode="yyyy/m/d">
                  <c:v>45519</c:v>
                </c:pt>
                <c:pt idx="477" c:formatCode="yyyy/m/d">
                  <c:v>45520</c:v>
                </c:pt>
                <c:pt idx="478" c:formatCode="yyyy/m/d">
                  <c:v>45523</c:v>
                </c:pt>
                <c:pt idx="479" c:formatCode="yyyy/m/d">
                  <c:v>45524</c:v>
                </c:pt>
                <c:pt idx="480" c:formatCode="yyyy/m/d">
                  <c:v>45525</c:v>
                </c:pt>
                <c:pt idx="481" c:formatCode="yyyy/m/d">
                  <c:v>45526</c:v>
                </c:pt>
                <c:pt idx="482" c:formatCode="yyyy/m/d">
                  <c:v>45527</c:v>
                </c:pt>
                <c:pt idx="483" c:formatCode="yyyy/m/d">
                  <c:v>45530</c:v>
                </c:pt>
                <c:pt idx="484" c:formatCode="yyyy/m/d">
                  <c:v>45531</c:v>
                </c:pt>
                <c:pt idx="485" c:formatCode="yyyy/m/d">
                  <c:v>45532</c:v>
                </c:pt>
                <c:pt idx="486" c:formatCode="yyyy/m/d">
                  <c:v>45533</c:v>
                </c:pt>
                <c:pt idx="487" c:formatCode="yyyy/m/d">
                  <c:v>45534</c:v>
                </c:pt>
                <c:pt idx="488" c:formatCode="yyyy/m/d">
                  <c:v>45535</c:v>
                </c:pt>
                <c:pt idx="489" c:formatCode="yyyy/m/d">
                  <c:v>45537</c:v>
                </c:pt>
                <c:pt idx="490" c:formatCode="yyyy/m/d">
                  <c:v>45538</c:v>
                </c:pt>
                <c:pt idx="491" c:formatCode="yyyy/m/d">
                  <c:v>45539</c:v>
                </c:pt>
                <c:pt idx="492" c:formatCode="yyyy/m/d">
                  <c:v>45540</c:v>
                </c:pt>
                <c:pt idx="493" c:formatCode="yyyy/m/d">
                  <c:v>45541</c:v>
                </c:pt>
                <c:pt idx="494" c:formatCode="yyyy/m/d">
                  <c:v>45544</c:v>
                </c:pt>
                <c:pt idx="495" c:formatCode="yyyy/m/d">
                  <c:v>45545</c:v>
                </c:pt>
                <c:pt idx="496" c:formatCode="yyyy/m/d">
                  <c:v>45546</c:v>
                </c:pt>
                <c:pt idx="497" c:formatCode="yyyy/m/d">
                  <c:v>45547</c:v>
                </c:pt>
                <c:pt idx="498" c:formatCode="yyyy/m/d">
                  <c:v>45548</c:v>
                </c:pt>
                <c:pt idx="499" c:formatCode="yyyy/m/d">
                  <c:v>45549</c:v>
                </c:pt>
                <c:pt idx="500" c:formatCode="yyyy/m/d">
                  <c:v>45553</c:v>
                </c:pt>
                <c:pt idx="501" c:formatCode="yyyy/m/d">
                  <c:v>45554</c:v>
                </c:pt>
                <c:pt idx="502" c:formatCode="yyyy/m/d">
                  <c:v>45555</c:v>
                </c:pt>
                <c:pt idx="503" c:formatCode="yyyy/m/d">
                  <c:v>45558</c:v>
                </c:pt>
                <c:pt idx="504" c:formatCode="yyyy/m/d">
                  <c:v>45559</c:v>
                </c:pt>
                <c:pt idx="505" c:formatCode="yyyy/m/d">
                  <c:v>45560</c:v>
                </c:pt>
                <c:pt idx="506" c:formatCode="yyyy/m/d">
                  <c:v>45561</c:v>
                </c:pt>
                <c:pt idx="507" c:formatCode="yyyy/m/d">
                  <c:v>45562</c:v>
                </c:pt>
                <c:pt idx="508" c:formatCode="yyyy/m/d">
                  <c:v>45564</c:v>
                </c:pt>
                <c:pt idx="509" c:formatCode="yyyy/m/d">
                  <c:v>45565</c:v>
                </c:pt>
                <c:pt idx="510" c:formatCode="yyyy/m/d">
                  <c:v>45573</c:v>
                </c:pt>
                <c:pt idx="511" c:formatCode="yyyy/m/d">
                  <c:v>45574</c:v>
                </c:pt>
              </c:numCache>
            </c:numRef>
          </c:cat>
          <c:val>
            <c:numRef>
              <c:f>'日开101号 (2)'!$D$2:$D$580</c:f>
              <c:numCache>
                <c:formatCode>0.0000_);[Red]\(0.0000\)</c:formatCode>
                <c:ptCount val="579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1.0007</c:v>
                </c:pt>
                <c:pt idx="4">
                  <c:v>1.0007</c:v>
                </c:pt>
                <c:pt idx="5">
                  <c:v>1.0008</c:v>
                </c:pt>
                <c:pt idx="6">
                  <c:v>1.001</c:v>
                </c:pt>
                <c:pt idx="7">
                  <c:v>1.0011</c:v>
                </c:pt>
                <c:pt idx="8">
                  <c:v>1.0011</c:v>
                </c:pt>
                <c:pt idx="9">
                  <c:v>1.0012</c:v>
                </c:pt>
                <c:pt idx="10">
                  <c:v>1.0014</c:v>
                </c:pt>
                <c:pt idx="11">
                  <c:v>1.0015</c:v>
                </c:pt>
                <c:pt idx="12">
                  <c:v>1.0016</c:v>
                </c:pt>
                <c:pt idx="13">
                  <c:v>1.0017</c:v>
                </c:pt>
                <c:pt idx="14">
                  <c:v>1.0017</c:v>
                </c:pt>
                <c:pt idx="15">
                  <c:v>1.0019</c:v>
                </c:pt>
                <c:pt idx="16">
                  <c:v>1.002</c:v>
                </c:pt>
                <c:pt idx="17">
                  <c:v>1.0021</c:v>
                </c:pt>
                <c:pt idx="18">
                  <c:v>1.0022</c:v>
                </c:pt>
                <c:pt idx="19">
                  <c:v>1.0023</c:v>
                </c:pt>
                <c:pt idx="20">
                  <c:v>1.0025</c:v>
                </c:pt>
                <c:pt idx="21">
                  <c:v>1.0026</c:v>
                </c:pt>
                <c:pt idx="22">
                  <c:v>1.0027</c:v>
                </c:pt>
                <c:pt idx="23">
                  <c:v>1.0027</c:v>
                </c:pt>
                <c:pt idx="24">
                  <c:v>1.0028</c:v>
                </c:pt>
                <c:pt idx="25">
                  <c:v>1.003</c:v>
                </c:pt>
                <c:pt idx="26">
                  <c:v>1.0031</c:v>
                </c:pt>
                <c:pt idx="27">
                  <c:v>1.0032</c:v>
                </c:pt>
                <c:pt idx="28">
                  <c:v>1.0033</c:v>
                </c:pt>
                <c:pt idx="29">
                  <c:v>1.0034</c:v>
                </c:pt>
                <c:pt idx="30">
                  <c:v>1.0036</c:v>
                </c:pt>
                <c:pt idx="31">
                  <c:v>1.0037</c:v>
                </c:pt>
                <c:pt idx="32">
                  <c:v>1.0038</c:v>
                </c:pt>
                <c:pt idx="33">
                  <c:v>1.0039</c:v>
                </c:pt>
                <c:pt idx="34">
                  <c:v>1.0039</c:v>
                </c:pt>
                <c:pt idx="35">
                  <c:v>1.0041</c:v>
                </c:pt>
                <c:pt idx="36">
                  <c:v>1.0043</c:v>
                </c:pt>
                <c:pt idx="37">
                  <c:v>1.0043</c:v>
                </c:pt>
                <c:pt idx="38">
                  <c:v>1.0044</c:v>
                </c:pt>
                <c:pt idx="39">
                  <c:v>1.0045</c:v>
                </c:pt>
                <c:pt idx="40">
                  <c:v>1.0047</c:v>
                </c:pt>
                <c:pt idx="41">
                  <c:v>1.0048</c:v>
                </c:pt>
                <c:pt idx="42">
                  <c:v>1.0049</c:v>
                </c:pt>
                <c:pt idx="43">
                  <c:v>1.0049</c:v>
                </c:pt>
                <c:pt idx="44">
                  <c:v>1.005</c:v>
                </c:pt>
                <c:pt idx="45">
                  <c:v>1.0052</c:v>
                </c:pt>
                <c:pt idx="46">
                  <c:v>1.0053</c:v>
                </c:pt>
                <c:pt idx="47">
                  <c:v>1.0054</c:v>
                </c:pt>
                <c:pt idx="48">
                  <c:v>1.0055</c:v>
                </c:pt>
                <c:pt idx="49">
                  <c:v>1.0056</c:v>
                </c:pt>
                <c:pt idx="50">
                  <c:v>1.0058</c:v>
                </c:pt>
                <c:pt idx="51">
                  <c:v>1.0059</c:v>
                </c:pt>
                <c:pt idx="52">
                  <c:v>1.006</c:v>
                </c:pt>
                <c:pt idx="53">
                  <c:v>1.0061</c:v>
                </c:pt>
                <c:pt idx="54">
                  <c:v>1.0062</c:v>
                </c:pt>
                <c:pt idx="55">
                  <c:v>1.0065</c:v>
                </c:pt>
                <c:pt idx="56">
                  <c:v>1.0065</c:v>
                </c:pt>
                <c:pt idx="57">
                  <c:v>1.0066</c:v>
                </c:pt>
                <c:pt idx="58">
                  <c:v>1.0067</c:v>
                </c:pt>
                <c:pt idx="59">
                  <c:v>1.0068</c:v>
                </c:pt>
                <c:pt idx="60">
                  <c:v>1.007</c:v>
                </c:pt>
                <c:pt idx="61">
                  <c:v>1.0071</c:v>
                </c:pt>
                <c:pt idx="62">
                  <c:v>1.0072</c:v>
                </c:pt>
                <c:pt idx="63">
                  <c:v>1.0073</c:v>
                </c:pt>
                <c:pt idx="64">
                  <c:v>1.0074</c:v>
                </c:pt>
                <c:pt idx="65">
                  <c:v>1.0075</c:v>
                </c:pt>
                <c:pt idx="66">
                  <c:v>1.0078</c:v>
                </c:pt>
                <c:pt idx="67">
                  <c:v>1.0079</c:v>
                </c:pt>
                <c:pt idx="68">
                  <c:v>1.008</c:v>
                </c:pt>
                <c:pt idx="69">
                  <c:v>1.0081</c:v>
                </c:pt>
                <c:pt idx="70">
                  <c:v>1.0084</c:v>
                </c:pt>
                <c:pt idx="71">
                  <c:v>1.0085</c:v>
                </c:pt>
                <c:pt idx="72">
                  <c:v>1.0086</c:v>
                </c:pt>
                <c:pt idx="73">
                  <c:v>1.0087</c:v>
                </c:pt>
                <c:pt idx="74">
                  <c:v>1.0088</c:v>
                </c:pt>
                <c:pt idx="75">
                  <c:v>1.009</c:v>
                </c:pt>
                <c:pt idx="76">
                  <c:v>1.0091</c:v>
                </c:pt>
                <c:pt idx="77">
                  <c:v>1.0092</c:v>
                </c:pt>
                <c:pt idx="78">
                  <c:v>1.0093</c:v>
                </c:pt>
                <c:pt idx="79">
                  <c:v>1.0094</c:v>
                </c:pt>
                <c:pt idx="80">
                  <c:v>1.0101</c:v>
                </c:pt>
                <c:pt idx="81">
                  <c:v>1.0102</c:v>
                </c:pt>
                <c:pt idx="82">
                  <c:v>1.0103</c:v>
                </c:pt>
                <c:pt idx="83">
                  <c:v>1.0104</c:v>
                </c:pt>
                <c:pt idx="84">
                  <c:v>1.0105</c:v>
                </c:pt>
                <c:pt idx="85">
                  <c:v>1.0106</c:v>
                </c:pt>
                <c:pt idx="86">
                  <c:v>1.0107</c:v>
                </c:pt>
                <c:pt idx="87">
                  <c:v>1.0109</c:v>
                </c:pt>
                <c:pt idx="88">
                  <c:v>1.011</c:v>
                </c:pt>
                <c:pt idx="89">
                  <c:v>1.0111</c:v>
                </c:pt>
                <c:pt idx="90">
                  <c:v>1.0112</c:v>
                </c:pt>
                <c:pt idx="91">
                  <c:v>1.0113</c:v>
                </c:pt>
                <c:pt idx="92">
                  <c:v>1.0116</c:v>
                </c:pt>
                <c:pt idx="93">
                  <c:v>1.0117</c:v>
                </c:pt>
                <c:pt idx="94">
                  <c:v>1.0118</c:v>
                </c:pt>
                <c:pt idx="95">
                  <c:v>1.0118</c:v>
                </c:pt>
                <c:pt idx="96">
                  <c:v>1.0119</c:v>
                </c:pt>
                <c:pt idx="97">
                  <c:v>1.0122</c:v>
                </c:pt>
                <c:pt idx="98">
                  <c:v>1.0123</c:v>
                </c:pt>
                <c:pt idx="99">
                  <c:v>1.0124</c:v>
                </c:pt>
                <c:pt idx="100">
                  <c:v>1.0125</c:v>
                </c:pt>
                <c:pt idx="101">
                  <c:v>1.0125</c:v>
                </c:pt>
                <c:pt idx="102">
                  <c:v>1.0128</c:v>
                </c:pt>
                <c:pt idx="103">
                  <c:v>1.0129</c:v>
                </c:pt>
                <c:pt idx="104">
                  <c:v>1.013</c:v>
                </c:pt>
                <c:pt idx="105">
                  <c:v>1.0131</c:v>
                </c:pt>
                <c:pt idx="106">
                  <c:v>1.0132</c:v>
                </c:pt>
                <c:pt idx="107">
                  <c:v>1.0134</c:v>
                </c:pt>
                <c:pt idx="108">
                  <c:v>1.0135</c:v>
                </c:pt>
                <c:pt idx="109">
                  <c:v>1.0136</c:v>
                </c:pt>
                <c:pt idx="110">
                  <c:v>1.0137</c:v>
                </c:pt>
                <c:pt idx="111">
                  <c:v>1.0138</c:v>
                </c:pt>
                <c:pt idx="112">
                  <c:v>1.014</c:v>
                </c:pt>
                <c:pt idx="113">
                  <c:v>1.0141</c:v>
                </c:pt>
                <c:pt idx="114">
                  <c:v>1.0142</c:v>
                </c:pt>
                <c:pt idx="115">
                  <c:v>1.0143</c:v>
                </c:pt>
                <c:pt idx="116">
                  <c:v>1.0144</c:v>
                </c:pt>
                <c:pt idx="117">
                  <c:v>1.0146</c:v>
                </c:pt>
                <c:pt idx="118">
                  <c:v>1.0147</c:v>
                </c:pt>
                <c:pt idx="119">
                  <c:v>1.0148</c:v>
                </c:pt>
                <c:pt idx="120">
                  <c:v>1.0149</c:v>
                </c:pt>
                <c:pt idx="121">
                  <c:v>1.015</c:v>
                </c:pt>
                <c:pt idx="122">
                  <c:v>1.0152</c:v>
                </c:pt>
                <c:pt idx="123">
                  <c:v>1.0153</c:v>
                </c:pt>
                <c:pt idx="124">
                  <c:v>1.0154</c:v>
                </c:pt>
                <c:pt idx="125">
                  <c:v>1.0155</c:v>
                </c:pt>
                <c:pt idx="126">
                  <c:v>1.0156</c:v>
                </c:pt>
                <c:pt idx="127">
                  <c:v>1.0159</c:v>
                </c:pt>
                <c:pt idx="128">
                  <c:v>1.016</c:v>
                </c:pt>
                <c:pt idx="129">
                  <c:v>1.0162</c:v>
                </c:pt>
                <c:pt idx="130">
                  <c:v>1.0163</c:v>
                </c:pt>
                <c:pt idx="131">
                  <c:v>1.0166</c:v>
                </c:pt>
                <c:pt idx="132">
                  <c:v>1.0167</c:v>
                </c:pt>
                <c:pt idx="133">
                  <c:v>1.0168</c:v>
                </c:pt>
                <c:pt idx="134">
                  <c:v>1.0169</c:v>
                </c:pt>
                <c:pt idx="135">
                  <c:v>1.0169</c:v>
                </c:pt>
                <c:pt idx="136">
                  <c:v>1.0172</c:v>
                </c:pt>
                <c:pt idx="137">
                  <c:v>1.0173</c:v>
                </c:pt>
                <c:pt idx="138">
                  <c:v>1.0174</c:v>
                </c:pt>
                <c:pt idx="139">
                  <c:v>1.0175</c:v>
                </c:pt>
                <c:pt idx="140">
                  <c:v>1.0176</c:v>
                </c:pt>
                <c:pt idx="141">
                  <c:v>1.0177</c:v>
                </c:pt>
                <c:pt idx="142">
                  <c:v>1.0178</c:v>
                </c:pt>
                <c:pt idx="143">
                  <c:v>1.0179</c:v>
                </c:pt>
                <c:pt idx="144">
                  <c:v>1.018</c:v>
                </c:pt>
                <c:pt idx="145">
                  <c:v>1.0181</c:v>
                </c:pt>
                <c:pt idx="146">
                  <c:v>1.0182</c:v>
                </c:pt>
                <c:pt idx="147">
                  <c:v>1.0184</c:v>
                </c:pt>
                <c:pt idx="148">
                  <c:v>1.0187</c:v>
                </c:pt>
                <c:pt idx="149">
                  <c:v>1.0188</c:v>
                </c:pt>
                <c:pt idx="150">
                  <c:v>1.0189</c:v>
                </c:pt>
                <c:pt idx="151">
                  <c:v>1.0191</c:v>
                </c:pt>
                <c:pt idx="152">
                  <c:v>1.0192</c:v>
                </c:pt>
                <c:pt idx="153">
                  <c:v>1.0193</c:v>
                </c:pt>
                <c:pt idx="154">
                  <c:v>1.0194</c:v>
                </c:pt>
                <c:pt idx="155">
                  <c:v>1.0194</c:v>
                </c:pt>
                <c:pt idx="156">
                  <c:v>1.0197</c:v>
                </c:pt>
                <c:pt idx="157">
                  <c:v>1.0198</c:v>
                </c:pt>
                <c:pt idx="158">
                  <c:v>1.0199</c:v>
                </c:pt>
                <c:pt idx="159">
                  <c:v>1.02</c:v>
                </c:pt>
                <c:pt idx="160">
                  <c:v>1.0201</c:v>
                </c:pt>
                <c:pt idx="161">
                  <c:v>1.0203</c:v>
                </c:pt>
                <c:pt idx="162">
                  <c:v>1.0204</c:v>
                </c:pt>
                <c:pt idx="163">
                  <c:v>1.0205</c:v>
                </c:pt>
                <c:pt idx="164">
                  <c:v>1.0206</c:v>
                </c:pt>
                <c:pt idx="165">
                  <c:v>1.0207</c:v>
                </c:pt>
                <c:pt idx="166">
                  <c:v>1.0209</c:v>
                </c:pt>
                <c:pt idx="167">
                  <c:v>1.021</c:v>
                </c:pt>
                <c:pt idx="168">
                  <c:v>1.0211</c:v>
                </c:pt>
                <c:pt idx="169">
                  <c:v>1.0212</c:v>
                </c:pt>
                <c:pt idx="170">
                  <c:v>1.0213</c:v>
                </c:pt>
                <c:pt idx="171">
                  <c:v>1.0215</c:v>
                </c:pt>
                <c:pt idx="172">
                  <c:v>1.0216</c:v>
                </c:pt>
                <c:pt idx="173">
                  <c:v>1.0217</c:v>
                </c:pt>
                <c:pt idx="174">
                  <c:v>1.0218</c:v>
                </c:pt>
                <c:pt idx="175">
                  <c:v>1.0219</c:v>
                </c:pt>
                <c:pt idx="176">
                  <c:v>1.0221</c:v>
                </c:pt>
                <c:pt idx="177">
                  <c:v>1.0222</c:v>
                </c:pt>
                <c:pt idx="178">
                  <c:v>1.0223</c:v>
                </c:pt>
                <c:pt idx="179">
                  <c:v>1.0224</c:v>
                </c:pt>
                <c:pt idx="180">
                  <c:v>1.0225</c:v>
                </c:pt>
                <c:pt idx="181">
                  <c:v>1.0227</c:v>
                </c:pt>
                <c:pt idx="182">
                  <c:v>1.0228</c:v>
                </c:pt>
                <c:pt idx="183">
                  <c:v>1.0229</c:v>
                </c:pt>
                <c:pt idx="184">
                  <c:v>1.0232</c:v>
                </c:pt>
                <c:pt idx="185">
                  <c:v>1.0233</c:v>
                </c:pt>
                <c:pt idx="186">
                  <c:v>1.0234</c:v>
                </c:pt>
                <c:pt idx="187">
                  <c:v>1.0235</c:v>
                </c:pt>
                <c:pt idx="188">
                  <c:v>1.0236</c:v>
                </c:pt>
                <c:pt idx="189">
                  <c:v>1.0237</c:v>
                </c:pt>
                <c:pt idx="190">
                  <c:v>1.024</c:v>
                </c:pt>
                <c:pt idx="191">
                  <c:v>1.0241</c:v>
                </c:pt>
                <c:pt idx="192">
                  <c:v>1.0242</c:v>
                </c:pt>
                <c:pt idx="193">
                  <c:v>1.0243</c:v>
                </c:pt>
                <c:pt idx="194">
                  <c:v>1.0243</c:v>
                </c:pt>
                <c:pt idx="195">
                  <c:v>1.0246</c:v>
                </c:pt>
                <c:pt idx="196">
                  <c:v>1.0247</c:v>
                </c:pt>
                <c:pt idx="197">
                  <c:v>1.0248</c:v>
                </c:pt>
                <c:pt idx="198">
                  <c:v>1.0249</c:v>
                </c:pt>
                <c:pt idx="199">
                  <c:v>1.025</c:v>
                </c:pt>
                <c:pt idx="200">
                  <c:v>1.0252</c:v>
                </c:pt>
                <c:pt idx="201">
                  <c:v>1.0253</c:v>
                </c:pt>
                <c:pt idx="202">
                  <c:v>1.0254</c:v>
                </c:pt>
                <c:pt idx="203">
                  <c:v>1.0255</c:v>
                </c:pt>
                <c:pt idx="204">
                  <c:v>1.0256</c:v>
                </c:pt>
                <c:pt idx="205">
                  <c:v>1.0258</c:v>
                </c:pt>
                <c:pt idx="206">
                  <c:v>1.0259</c:v>
                </c:pt>
                <c:pt idx="207">
                  <c:v>1.026</c:v>
                </c:pt>
                <c:pt idx="208">
                  <c:v>1.0261</c:v>
                </c:pt>
                <c:pt idx="209">
                  <c:v>1.0262</c:v>
                </c:pt>
                <c:pt idx="210">
                  <c:v>1.0265</c:v>
                </c:pt>
                <c:pt idx="211">
                  <c:v>1.0265</c:v>
                </c:pt>
                <c:pt idx="212">
                  <c:v>1.0267</c:v>
                </c:pt>
                <c:pt idx="213">
                  <c:v>1.0267</c:v>
                </c:pt>
                <c:pt idx="214">
                  <c:v>1.0268</c:v>
                </c:pt>
                <c:pt idx="215">
                  <c:v>1.0271</c:v>
                </c:pt>
                <c:pt idx="216">
                  <c:v>1.0272</c:v>
                </c:pt>
                <c:pt idx="217">
                  <c:v>1.0273</c:v>
                </c:pt>
                <c:pt idx="218">
                  <c:v>1.0273</c:v>
                </c:pt>
                <c:pt idx="219">
                  <c:v>1.0274</c:v>
                </c:pt>
                <c:pt idx="220">
                  <c:v>1.0277</c:v>
                </c:pt>
                <c:pt idx="221">
                  <c:v>1.0278</c:v>
                </c:pt>
                <c:pt idx="222">
                  <c:v>1.0278</c:v>
                </c:pt>
                <c:pt idx="223">
                  <c:v>1.0279</c:v>
                </c:pt>
                <c:pt idx="224">
                  <c:v>1.028</c:v>
                </c:pt>
                <c:pt idx="225">
                  <c:v>1.0283</c:v>
                </c:pt>
                <c:pt idx="226">
                  <c:v>1.0284</c:v>
                </c:pt>
                <c:pt idx="227">
                  <c:v>1.0285</c:v>
                </c:pt>
                <c:pt idx="228">
                  <c:v>1.0285</c:v>
                </c:pt>
                <c:pt idx="229">
                  <c:v>1.0286</c:v>
                </c:pt>
                <c:pt idx="230">
                  <c:v>1.0289</c:v>
                </c:pt>
                <c:pt idx="231">
                  <c:v>1.029</c:v>
                </c:pt>
                <c:pt idx="232">
                  <c:v>1.0291</c:v>
                </c:pt>
                <c:pt idx="233">
                  <c:v>1.0291</c:v>
                </c:pt>
                <c:pt idx="234">
                  <c:v>1.0292</c:v>
                </c:pt>
                <c:pt idx="235">
                  <c:v>1.0295</c:v>
                </c:pt>
                <c:pt idx="236">
                  <c:v>1.0296</c:v>
                </c:pt>
                <c:pt idx="237">
                  <c:v>1.0297</c:v>
                </c:pt>
                <c:pt idx="238">
                  <c:v>1.0298</c:v>
                </c:pt>
                <c:pt idx="239">
                  <c:v>1.0299</c:v>
                </c:pt>
                <c:pt idx="240">
                  <c:v>1.0301</c:v>
                </c:pt>
                <c:pt idx="241">
                  <c:v>1.0302</c:v>
                </c:pt>
                <c:pt idx="242">
                  <c:v>1.0303</c:v>
                </c:pt>
                <c:pt idx="243">
                  <c:v>1.0304</c:v>
                </c:pt>
                <c:pt idx="244">
                  <c:v>1.0305</c:v>
                </c:pt>
                <c:pt idx="245">
                  <c:v>1.0307</c:v>
                </c:pt>
                <c:pt idx="246">
                  <c:v>1.0308</c:v>
                </c:pt>
                <c:pt idx="247">
                  <c:v>1.0309</c:v>
                </c:pt>
                <c:pt idx="248">
                  <c:v>1.031</c:v>
                </c:pt>
                <c:pt idx="249">
                  <c:v>1.0311</c:v>
                </c:pt>
                <c:pt idx="250">
                  <c:v>1.0314</c:v>
                </c:pt>
                <c:pt idx="251">
                  <c:v>1.0315</c:v>
                </c:pt>
                <c:pt idx="252">
                  <c:v>1.0316</c:v>
                </c:pt>
                <c:pt idx="253">
                  <c:v>1.0317</c:v>
                </c:pt>
                <c:pt idx="254">
                  <c:v>1.0319</c:v>
                </c:pt>
                <c:pt idx="255">
                  <c:v>1.0325</c:v>
                </c:pt>
                <c:pt idx="256">
                  <c:v>1.0326</c:v>
                </c:pt>
                <c:pt idx="257">
                  <c:v>1.0327</c:v>
                </c:pt>
                <c:pt idx="258">
                  <c:v>1.0328</c:v>
                </c:pt>
                <c:pt idx="259">
                  <c:v>1.0329</c:v>
                </c:pt>
                <c:pt idx="260">
                  <c:v>1.033</c:v>
                </c:pt>
                <c:pt idx="261">
                  <c:v>1.0331</c:v>
                </c:pt>
                <c:pt idx="262">
                  <c:v>1.0333</c:v>
                </c:pt>
                <c:pt idx="263">
                  <c:v>1.0334</c:v>
                </c:pt>
                <c:pt idx="264">
                  <c:v>1.0335</c:v>
                </c:pt>
                <c:pt idx="265">
                  <c:v>1.0336</c:v>
                </c:pt>
                <c:pt idx="266">
                  <c:v>1.0337</c:v>
                </c:pt>
                <c:pt idx="267">
                  <c:v>1.0339</c:v>
                </c:pt>
                <c:pt idx="268">
                  <c:v>1.034</c:v>
                </c:pt>
                <c:pt idx="269">
                  <c:v>1.0341</c:v>
                </c:pt>
                <c:pt idx="270">
                  <c:v>1.0342</c:v>
                </c:pt>
                <c:pt idx="271">
                  <c:v>1.0343</c:v>
                </c:pt>
                <c:pt idx="272">
                  <c:v>1.0346</c:v>
                </c:pt>
                <c:pt idx="273">
                  <c:v>1.0347</c:v>
                </c:pt>
                <c:pt idx="274">
                  <c:v>1.0347</c:v>
                </c:pt>
                <c:pt idx="275">
                  <c:v>1.0348</c:v>
                </c:pt>
                <c:pt idx="276">
                  <c:v>1.0349</c:v>
                </c:pt>
                <c:pt idx="277">
                  <c:v>1.0352</c:v>
                </c:pt>
                <c:pt idx="278">
                  <c:v>1.0353</c:v>
                </c:pt>
                <c:pt idx="279">
                  <c:v>1.0354</c:v>
                </c:pt>
                <c:pt idx="280">
                  <c:v>1.0355</c:v>
                </c:pt>
                <c:pt idx="281">
                  <c:v>1.0355</c:v>
                </c:pt>
                <c:pt idx="282">
                  <c:v>1.0358</c:v>
                </c:pt>
                <c:pt idx="283">
                  <c:v>1.0359</c:v>
                </c:pt>
                <c:pt idx="284">
                  <c:v>1.036</c:v>
                </c:pt>
                <c:pt idx="285">
                  <c:v>1.0361</c:v>
                </c:pt>
                <c:pt idx="286">
                  <c:v>1.0362</c:v>
                </c:pt>
                <c:pt idx="287">
                  <c:v>1.0364</c:v>
                </c:pt>
                <c:pt idx="288">
                  <c:v>1.0365</c:v>
                </c:pt>
                <c:pt idx="289">
                  <c:v>1.0366</c:v>
                </c:pt>
                <c:pt idx="290">
                  <c:v>1.0367</c:v>
                </c:pt>
                <c:pt idx="291">
                  <c:v>1.0368</c:v>
                </c:pt>
                <c:pt idx="292">
                  <c:v>1.037</c:v>
                </c:pt>
                <c:pt idx="293">
                  <c:v>1.0371</c:v>
                </c:pt>
                <c:pt idx="294">
                  <c:v>1.0372</c:v>
                </c:pt>
                <c:pt idx="295">
                  <c:v>1.0373</c:v>
                </c:pt>
                <c:pt idx="296">
                  <c:v>1.0374</c:v>
                </c:pt>
                <c:pt idx="297">
                  <c:v>1.0377</c:v>
                </c:pt>
                <c:pt idx="298">
                  <c:v>1.0378</c:v>
                </c:pt>
                <c:pt idx="299">
                  <c:v>1.0379</c:v>
                </c:pt>
                <c:pt idx="300">
                  <c:v>1.038</c:v>
                </c:pt>
                <c:pt idx="301">
                  <c:v>1.0381</c:v>
                </c:pt>
                <c:pt idx="302">
                  <c:v>1.0383</c:v>
                </c:pt>
                <c:pt idx="303">
                  <c:v>1.0384</c:v>
                </c:pt>
                <c:pt idx="304">
                  <c:v>1.0385</c:v>
                </c:pt>
                <c:pt idx="305">
                  <c:v>1.0386</c:v>
                </c:pt>
                <c:pt idx="306">
                  <c:v>1.0387</c:v>
                </c:pt>
                <c:pt idx="307">
                  <c:v>1.039</c:v>
                </c:pt>
                <c:pt idx="308">
                  <c:v>1.039</c:v>
                </c:pt>
                <c:pt idx="309">
                  <c:v>1.0391</c:v>
                </c:pt>
                <c:pt idx="310">
                  <c:v>1.0392</c:v>
                </c:pt>
                <c:pt idx="311">
                  <c:v>1.0393</c:v>
                </c:pt>
                <c:pt idx="312">
                  <c:v>1.0396</c:v>
                </c:pt>
                <c:pt idx="313">
                  <c:v>1.0397</c:v>
                </c:pt>
                <c:pt idx="314">
                  <c:v>1.0398</c:v>
                </c:pt>
                <c:pt idx="315">
                  <c:v>1.0399</c:v>
                </c:pt>
                <c:pt idx="316">
                  <c:v>1.04</c:v>
                </c:pt>
                <c:pt idx="317">
                  <c:v>1.0402</c:v>
                </c:pt>
                <c:pt idx="318">
                  <c:v>1.0403</c:v>
                </c:pt>
                <c:pt idx="319">
                  <c:v>1.0404</c:v>
                </c:pt>
                <c:pt idx="320">
                  <c:v>1.0405</c:v>
                </c:pt>
                <c:pt idx="321">
                  <c:v>1.0406</c:v>
                </c:pt>
                <c:pt idx="322">
                  <c:v>1.0409</c:v>
                </c:pt>
                <c:pt idx="323">
                  <c:v>1.041</c:v>
                </c:pt>
                <c:pt idx="324">
                  <c:v>1.0411</c:v>
                </c:pt>
                <c:pt idx="325">
                  <c:v>1.0411</c:v>
                </c:pt>
                <c:pt idx="326">
                  <c:v>1.0412</c:v>
                </c:pt>
                <c:pt idx="327">
                  <c:v>1.0415</c:v>
                </c:pt>
                <c:pt idx="328">
                  <c:v>1.0416</c:v>
                </c:pt>
                <c:pt idx="329">
                  <c:v>1.0417</c:v>
                </c:pt>
                <c:pt idx="330">
                  <c:v>1.0418</c:v>
                </c:pt>
                <c:pt idx="331">
                  <c:v>1.0418</c:v>
                </c:pt>
                <c:pt idx="332">
                  <c:v>1.0421</c:v>
                </c:pt>
                <c:pt idx="333">
                  <c:v>1.0422</c:v>
                </c:pt>
                <c:pt idx="334">
                  <c:v>1.0423</c:v>
                </c:pt>
                <c:pt idx="335">
                  <c:v>1.0424</c:v>
                </c:pt>
                <c:pt idx="336">
                  <c:v>1.0424</c:v>
                </c:pt>
                <c:pt idx="337">
                  <c:v>1.0427</c:v>
                </c:pt>
                <c:pt idx="338">
                  <c:v>1.0428</c:v>
                </c:pt>
                <c:pt idx="339">
                  <c:v>1.0429</c:v>
                </c:pt>
                <c:pt idx="340">
                  <c:v>1.043</c:v>
                </c:pt>
                <c:pt idx="341">
                  <c:v>1.0431</c:v>
                </c:pt>
                <c:pt idx="342">
                  <c:v>1.0432</c:v>
                </c:pt>
                <c:pt idx="343">
                  <c:v>1.0433</c:v>
                </c:pt>
                <c:pt idx="344">
                  <c:v>1.0434</c:v>
                </c:pt>
                <c:pt idx="345">
                  <c:v>1.0435</c:v>
                </c:pt>
                <c:pt idx="346">
                  <c:v>1.0436</c:v>
                </c:pt>
                <c:pt idx="347">
                  <c:v>1.0437</c:v>
                </c:pt>
                <c:pt idx="348">
                  <c:v>1.0444</c:v>
                </c:pt>
                <c:pt idx="349">
                  <c:v>1.0445</c:v>
                </c:pt>
                <c:pt idx="350">
                  <c:v>1.0446</c:v>
                </c:pt>
                <c:pt idx="351">
                  <c:v>1.0447</c:v>
                </c:pt>
                <c:pt idx="352">
                  <c:v>1.0448</c:v>
                </c:pt>
                <c:pt idx="353">
                  <c:v>1.0449</c:v>
                </c:pt>
                <c:pt idx="354">
                  <c:v>1.0451</c:v>
                </c:pt>
                <c:pt idx="355">
                  <c:v>1.0452</c:v>
                </c:pt>
                <c:pt idx="356">
                  <c:v>1.0453</c:v>
                </c:pt>
                <c:pt idx="357">
                  <c:v>1.0454</c:v>
                </c:pt>
                <c:pt idx="358">
                  <c:v>1.0454</c:v>
                </c:pt>
                <c:pt idx="359">
                  <c:v>1.0457</c:v>
                </c:pt>
                <c:pt idx="360">
                  <c:v>1.0458</c:v>
                </c:pt>
                <c:pt idx="361">
                  <c:v>1.0459</c:v>
                </c:pt>
                <c:pt idx="362">
                  <c:v>1.046</c:v>
                </c:pt>
                <c:pt idx="363">
                  <c:v>1.046</c:v>
                </c:pt>
                <c:pt idx="364">
                  <c:v>1.0463</c:v>
                </c:pt>
                <c:pt idx="365">
                  <c:v>1.0464</c:v>
                </c:pt>
                <c:pt idx="366">
                  <c:v>1.0465</c:v>
                </c:pt>
                <c:pt idx="367">
                  <c:v>1.0465</c:v>
                </c:pt>
                <c:pt idx="368">
                  <c:v>1.0466</c:v>
                </c:pt>
                <c:pt idx="369">
                  <c:v>1.0469</c:v>
                </c:pt>
                <c:pt idx="370">
                  <c:v>1.047</c:v>
                </c:pt>
                <c:pt idx="371">
                  <c:v>1.047</c:v>
                </c:pt>
                <c:pt idx="372">
                  <c:v>1.0471</c:v>
                </c:pt>
                <c:pt idx="373">
                  <c:v>1.04722324</c:v>
                </c:pt>
                <c:pt idx="374">
                  <c:v>1.04746604</c:v>
                </c:pt>
                <c:pt idx="375">
                  <c:v>1.04756106</c:v>
                </c:pt>
                <c:pt idx="376">
                  <c:v>1.04765168</c:v>
                </c:pt>
                <c:pt idx="377">
                  <c:v>1.04774986</c:v>
                </c:pt>
                <c:pt idx="378">
                  <c:v>1.04784808</c:v>
                </c:pt>
                <c:pt idx="379">
                  <c:v>1.04803373</c:v>
                </c:pt>
                <c:pt idx="380">
                  <c:v>1.04811831</c:v>
                </c:pt>
                <c:pt idx="381">
                  <c:v>1.04821519</c:v>
                </c:pt>
                <c:pt idx="382">
                  <c:v>1.04830053</c:v>
                </c:pt>
                <c:pt idx="383">
                  <c:v>1.04862363</c:v>
                </c:pt>
                <c:pt idx="384">
                  <c:v>1.04870646</c:v>
                </c:pt>
                <c:pt idx="385">
                  <c:v>1.04879574</c:v>
                </c:pt>
                <c:pt idx="386">
                  <c:v>1.04887821</c:v>
                </c:pt>
                <c:pt idx="387">
                  <c:v>1.04896198</c:v>
                </c:pt>
                <c:pt idx="388">
                  <c:v>1.04904919</c:v>
                </c:pt>
                <c:pt idx="389">
                  <c:v>1.04928545</c:v>
                </c:pt>
                <c:pt idx="390">
                  <c:v>1.04937473</c:v>
                </c:pt>
                <c:pt idx="391">
                  <c:v>1.0494574</c:v>
                </c:pt>
                <c:pt idx="392">
                  <c:v>1.04954516</c:v>
                </c:pt>
                <c:pt idx="393">
                  <c:v>1.049628</c:v>
                </c:pt>
                <c:pt idx="394">
                  <c:v>1.0498617</c:v>
                </c:pt>
                <c:pt idx="395">
                  <c:v>1.0499519</c:v>
                </c:pt>
                <c:pt idx="396">
                  <c:v>1.05003274</c:v>
                </c:pt>
                <c:pt idx="397">
                  <c:v>1.05011483</c:v>
                </c:pt>
                <c:pt idx="398">
                  <c:v>1.0501945</c:v>
                </c:pt>
                <c:pt idx="399">
                  <c:v>1.05036135</c:v>
                </c:pt>
                <c:pt idx="400">
                  <c:v>1.05044038</c:v>
                </c:pt>
                <c:pt idx="401">
                  <c:v>1.05052711</c:v>
                </c:pt>
                <c:pt idx="402">
                  <c:v>1.05100131</c:v>
                </c:pt>
                <c:pt idx="403">
                  <c:v>1.05109775</c:v>
                </c:pt>
                <c:pt idx="404">
                  <c:v>1.05117781</c:v>
                </c:pt>
                <c:pt idx="405">
                  <c:v>1.05126012</c:v>
                </c:pt>
                <c:pt idx="406">
                  <c:v>1.05133969</c:v>
                </c:pt>
                <c:pt idx="407">
                  <c:v>1.0514244</c:v>
                </c:pt>
                <c:pt idx="408">
                  <c:v>1.0515752</c:v>
                </c:pt>
                <c:pt idx="409">
                  <c:v>1.05165852</c:v>
                </c:pt>
                <c:pt idx="410">
                  <c:v>1.05174274</c:v>
                </c:pt>
                <c:pt idx="411">
                  <c:v>1.05182912</c:v>
                </c:pt>
                <c:pt idx="412">
                  <c:v>1.05190888</c:v>
                </c:pt>
                <c:pt idx="413">
                  <c:v>1.05214441</c:v>
                </c:pt>
                <c:pt idx="414">
                  <c:v>1.05222986</c:v>
                </c:pt>
                <c:pt idx="415">
                  <c:v>1.05231861</c:v>
                </c:pt>
                <c:pt idx="416">
                  <c:v>1.05240569</c:v>
                </c:pt>
                <c:pt idx="417">
                  <c:v>1.05248579</c:v>
                </c:pt>
                <c:pt idx="418">
                  <c:v>1.05272714</c:v>
                </c:pt>
                <c:pt idx="419">
                  <c:v>1.05281264</c:v>
                </c:pt>
                <c:pt idx="420">
                  <c:v>1.05290346</c:v>
                </c:pt>
                <c:pt idx="421">
                  <c:v>1.05298834</c:v>
                </c:pt>
                <c:pt idx="422">
                  <c:v>1.0530684</c:v>
                </c:pt>
                <c:pt idx="423">
                  <c:v>1.05331461</c:v>
                </c:pt>
                <c:pt idx="424">
                  <c:v>1.05340408</c:v>
                </c:pt>
                <c:pt idx="425">
                  <c:v>1.05349299</c:v>
                </c:pt>
                <c:pt idx="426">
                  <c:v>1.05357211</c:v>
                </c:pt>
                <c:pt idx="427">
                  <c:v>1.05365179</c:v>
                </c:pt>
                <c:pt idx="428">
                  <c:v>1.05396821</c:v>
                </c:pt>
                <c:pt idx="429">
                  <c:v>1.05405563</c:v>
                </c:pt>
                <c:pt idx="430">
                  <c:v>1.05414663</c:v>
                </c:pt>
                <c:pt idx="431">
                  <c:v>1.0542277</c:v>
                </c:pt>
                <c:pt idx="432">
                  <c:v>1.05446888</c:v>
                </c:pt>
                <c:pt idx="433">
                  <c:v>1.0545629</c:v>
                </c:pt>
                <c:pt idx="434">
                  <c:v>1.05464194</c:v>
                </c:pt>
                <c:pt idx="435">
                  <c:v>1.05473857</c:v>
                </c:pt>
                <c:pt idx="436">
                  <c:v>1.05481915</c:v>
                </c:pt>
                <c:pt idx="437">
                  <c:v>1.05505662</c:v>
                </c:pt>
                <c:pt idx="438">
                  <c:v>1.05515266</c:v>
                </c:pt>
                <c:pt idx="439">
                  <c:v>1.05523504</c:v>
                </c:pt>
                <c:pt idx="440">
                  <c:v>1.05536346</c:v>
                </c:pt>
                <c:pt idx="441">
                  <c:v>1.05545967</c:v>
                </c:pt>
                <c:pt idx="442">
                  <c:v>1.05565006</c:v>
                </c:pt>
                <c:pt idx="443">
                  <c:v>1.05574521</c:v>
                </c:pt>
                <c:pt idx="444">
                  <c:v>1.05584225</c:v>
                </c:pt>
                <c:pt idx="445">
                  <c:v>1.05593723</c:v>
                </c:pt>
                <c:pt idx="446">
                  <c:v>1.05603249</c:v>
                </c:pt>
                <c:pt idx="447">
                  <c:v>1.05612551</c:v>
                </c:pt>
                <c:pt idx="448">
                  <c:v>1.05640151</c:v>
                </c:pt>
                <c:pt idx="449">
                  <c:v>1.05650263</c:v>
                </c:pt>
                <c:pt idx="450">
                  <c:v>1.05659434</c:v>
                </c:pt>
                <c:pt idx="451">
                  <c:v>1.05668678</c:v>
                </c:pt>
                <c:pt idx="452">
                  <c:v>1.05677965</c:v>
                </c:pt>
                <c:pt idx="453">
                  <c:v>1.05705654</c:v>
                </c:pt>
                <c:pt idx="454">
                  <c:v>1.05715379</c:v>
                </c:pt>
                <c:pt idx="455">
                  <c:v>1.05724588</c:v>
                </c:pt>
                <c:pt idx="456">
                  <c:v>1.05734064</c:v>
                </c:pt>
                <c:pt idx="457">
                  <c:v>1.05743505</c:v>
                </c:pt>
                <c:pt idx="458">
                  <c:v>1.05771022</c:v>
                </c:pt>
                <c:pt idx="459">
                  <c:v>1.05780822</c:v>
                </c:pt>
                <c:pt idx="460">
                  <c:v>1.05790147</c:v>
                </c:pt>
                <c:pt idx="461">
                  <c:v>1.05799852</c:v>
                </c:pt>
                <c:pt idx="462">
                  <c:v>1.05809074</c:v>
                </c:pt>
                <c:pt idx="463">
                  <c:v>1.05836389</c:v>
                </c:pt>
                <c:pt idx="464">
                  <c:v>1.05846228</c:v>
                </c:pt>
                <c:pt idx="465">
                  <c:v>1.05855554</c:v>
                </c:pt>
                <c:pt idx="466">
                  <c:v>1.05865375</c:v>
                </c:pt>
                <c:pt idx="467">
                  <c:v>1.05874769</c:v>
                </c:pt>
                <c:pt idx="468">
                  <c:v>1.05902186</c:v>
                </c:pt>
                <c:pt idx="469">
                  <c:v>1.05911536</c:v>
                </c:pt>
                <c:pt idx="470">
                  <c:v>1.05921184</c:v>
                </c:pt>
                <c:pt idx="471">
                  <c:v>1.0593108</c:v>
                </c:pt>
                <c:pt idx="472">
                  <c:v>1.05940287</c:v>
                </c:pt>
                <c:pt idx="473">
                  <c:v>1.05967868</c:v>
                </c:pt>
                <c:pt idx="474">
                  <c:v>1.05977511</c:v>
                </c:pt>
                <c:pt idx="475">
                  <c:v>1.05986643</c:v>
                </c:pt>
                <c:pt idx="476">
                  <c:v>1.05995657</c:v>
                </c:pt>
                <c:pt idx="477">
                  <c:v>1.06005145</c:v>
                </c:pt>
                <c:pt idx="478">
                  <c:v>1.06032408</c:v>
                </c:pt>
                <c:pt idx="479">
                  <c:v>1.06042325</c:v>
                </c:pt>
                <c:pt idx="480">
                  <c:v>1.06051594</c:v>
                </c:pt>
                <c:pt idx="481">
                  <c:v>1.06061187</c:v>
                </c:pt>
                <c:pt idx="482">
                  <c:v>1.06070393</c:v>
                </c:pt>
                <c:pt idx="483">
                  <c:v>1.06097612</c:v>
                </c:pt>
                <c:pt idx="484">
                  <c:v>1.06107414</c:v>
                </c:pt>
                <c:pt idx="485">
                  <c:v>1.06116444</c:v>
                </c:pt>
                <c:pt idx="486">
                  <c:v>1.06126121</c:v>
                </c:pt>
                <c:pt idx="487">
                  <c:v>1.06135188</c:v>
                </c:pt>
                <c:pt idx="488">
                  <c:v>1.0614434</c:v>
                </c:pt>
                <c:pt idx="489">
                  <c:v>1.06162657</c:v>
                </c:pt>
                <c:pt idx="490">
                  <c:v>1.06172303</c:v>
                </c:pt>
                <c:pt idx="491">
                  <c:v>1.06181798</c:v>
                </c:pt>
                <c:pt idx="492">
                  <c:v>1.0619159</c:v>
                </c:pt>
                <c:pt idx="493">
                  <c:v>1.06200843</c:v>
                </c:pt>
                <c:pt idx="494">
                  <c:v>1.06227664</c:v>
                </c:pt>
                <c:pt idx="495">
                  <c:v>1.06237621</c:v>
                </c:pt>
                <c:pt idx="496">
                  <c:v>1.06246449</c:v>
                </c:pt>
                <c:pt idx="497">
                  <c:v>1.06255587</c:v>
                </c:pt>
                <c:pt idx="498">
                  <c:v>1.06264846</c:v>
                </c:pt>
                <c:pt idx="499">
                  <c:v>1.06274155</c:v>
                </c:pt>
                <c:pt idx="500">
                  <c:v>1.06310164</c:v>
                </c:pt>
                <c:pt idx="501">
                  <c:v>1.06319573</c:v>
                </c:pt>
                <c:pt idx="502">
                  <c:v>1.0632892</c:v>
                </c:pt>
                <c:pt idx="503">
                  <c:v>1.06356077</c:v>
                </c:pt>
                <c:pt idx="504">
                  <c:v>1.06365833</c:v>
                </c:pt>
                <c:pt idx="505">
                  <c:v>1.06374886</c:v>
                </c:pt>
                <c:pt idx="506">
                  <c:v>1.06384092</c:v>
                </c:pt>
                <c:pt idx="507">
                  <c:v>1.06393721</c:v>
                </c:pt>
                <c:pt idx="508">
                  <c:v>1.06412124</c:v>
                </c:pt>
                <c:pt idx="509">
                  <c:v>1.06421486</c:v>
                </c:pt>
                <c:pt idx="510">
                  <c:v>1.06495497</c:v>
                </c:pt>
                <c:pt idx="511">
                  <c:v>1.06505486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458816"/>
        <c:axId val="309460352"/>
      </c:lineChart>
      <c:dateAx>
        <c:axId val="30945881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60352"/>
        <c:crosses val="autoZero"/>
        <c:auto val="1"/>
        <c:lblOffset val="100"/>
        <c:baseTimeUnit val="days"/>
        <c:majorUnit val="106"/>
        <c:majorTimeUnit val="days"/>
      </c:dateAx>
      <c:valAx>
        <c:axId val="3094603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5881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日开101号!$D$1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layout>
                <c:manualLayout>
                  <c:x val="0"/>
                  <c:y val="-0.02783810463968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日开101号!$A$2:$A$632</c:f>
              <c:numCache>
                <c:formatCode>yyyy/m/d</c:formatCode>
                <c:ptCount val="631"/>
                <c:pt idx="0" c:formatCode="yyyy/m/d">
                  <c:v>45379</c:v>
                </c:pt>
                <c:pt idx="1" c:formatCode="yyyy/m/d">
                  <c:v>45380</c:v>
                </c:pt>
                <c:pt idx="2" c:formatCode="yyyy/m/d">
                  <c:v>45382</c:v>
                </c:pt>
                <c:pt idx="3" c:formatCode="yyyy/m/d">
                  <c:v>45383</c:v>
                </c:pt>
                <c:pt idx="4" c:formatCode="yyyy/m/d">
                  <c:v>45384</c:v>
                </c:pt>
                <c:pt idx="5" c:formatCode="yyyy/m/d">
                  <c:v>45385</c:v>
                </c:pt>
                <c:pt idx="6" c:formatCode="yyyy/m/d">
                  <c:v>45389</c:v>
                </c:pt>
                <c:pt idx="7" c:formatCode="yyyy/m/d">
                  <c:v>45390</c:v>
                </c:pt>
                <c:pt idx="8" c:formatCode="yyyy/m/d">
                  <c:v>45391</c:v>
                </c:pt>
                <c:pt idx="9" c:formatCode="yyyy/m/d">
                  <c:v>45392</c:v>
                </c:pt>
                <c:pt idx="10" c:formatCode="yyyy/m/d">
                  <c:v>45393</c:v>
                </c:pt>
                <c:pt idx="11" c:formatCode="yyyy/m/d">
                  <c:v>45394</c:v>
                </c:pt>
                <c:pt idx="12" c:formatCode="yyyy/m/d">
                  <c:v>45397</c:v>
                </c:pt>
                <c:pt idx="13" c:formatCode="yyyy/m/d">
                  <c:v>45398</c:v>
                </c:pt>
                <c:pt idx="14" c:formatCode="yyyy/m/d">
                  <c:v>45399</c:v>
                </c:pt>
                <c:pt idx="15" c:formatCode="yyyy/m/d">
                  <c:v>45400</c:v>
                </c:pt>
                <c:pt idx="16" c:formatCode="yyyy/m/d">
                  <c:v>45401</c:v>
                </c:pt>
                <c:pt idx="17" c:formatCode="yyyy/m/d">
                  <c:v>45404</c:v>
                </c:pt>
                <c:pt idx="18" c:formatCode="yyyy/m/d">
                  <c:v>45405</c:v>
                </c:pt>
                <c:pt idx="19" c:formatCode="yyyy/m/d">
                  <c:v>45406</c:v>
                </c:pt>
                <c:pt idx="20" c:formatCode="yyyy/m/d">
                  <c:v>45407</c:v>
                </c:pt>
                <c:pt idx="21" c:formatCode="yyyy/m/d">
                  <c:v>45408</c:v>
                </c:pt>
                <c:pt idx="22" c:formatCode="yyyy/m/d">
                  <c:v>45410</c:v>
                </c:pt>
                <c:pt idx="23" c:formatCode="yyyy/m/d">
                  <c:v>45411</c:v>
                </c:pt>
                <c:pt idx="24" c:formatCode="yyyy/m/d">
                  <c:v>45412</c:v>
                </c:pt>
                <c:pt idx="25" c:formatCode="yyyy/m/d">
                  <c:v>45418</c:v>
                </c:pt>
                <c:pt idx="26" c:formatCode="yyyy/m/d">
                  <c:v>45419</c:v>
                </c:pt>
                <c:pt idx="27" c:formatCode="yyyy/m/d">
                  <c:v>45420</c:v>
                </c:pt>
                <c:pt idx="28" c:formatCode="yyyy/m/d">
                  <c:v>45421</c:v>
                </c:pt>
                <c:pt idx="29" c:formatCode="yyyy/m/d">
                  <c:v>45422</c:v>
                </c:pt>
                <c:pt idx="30" c:formatCode="yyyy/m/d">
                  <c:v>45423</c:v>
                </c:pt>
                <c:pt idx="31" c:formatCode="yyyy/m/d">
                  <c:v>45425</c:v>
                </c:pt>
                <c:pt idx="32" c:formatCode="yyyy/m/d">
                  <c:v>45426</c:v>
                </c:pt>
                <c:pt idx="33" c:formatCode="yyyy/m/d">
                  <c:v>45427</c:v>
                </c:pt>
                <c:pt idx="34" c:formatCode="yyyy/m/d">
                  <c:v>45428</c:v>
                </c:pt>
                <c:pt idx="35" c:formatCode="yyyy/m/d">
                  <c:v>45429</c:v>
                </c:pt>
                <c:pt idx="36" c:formatCode="yyyy/m/d">
                  <c:v>45432</c:v>
                </c:pt>
                <c:pt idx="37" c:formatCode="yyyy/m/d">
                  <c:v>45433</c:v>
                </c:pt>
                <c:pt idx="38" c:formatCode="yyyy/m/d">
                  <c:v>45434</c:v>
                </c:pt>
                <c:pt idx="39" c:formatCode="yyyy/m/d">
                  <c:v>45435</c:v>
                </c:pt>
                <c:pt idx="40" c:formatCode="yyyy/m/d">
                  <c:v>45436</c:v>
                </c:pt>
                <c:pt idx="41" c:formatCode="yyyy/m/d">
                  <c:v>45439</c:v>
                </c:pt>
                <c:pt idx="42" c:formatCode="yyyy/m/d">
                  <c:v>45440</c:v>
                </c:pt>
                <c:pt idx="43" c:formatCode="yyyy/m/d">
                  <c:v>45441</c:v>
                </c:pt>
                <c:pt idx="44" c:formatCode="yyyy/m/d">
                  <c:v>45442</c:v>
                </c:pt>
                <c:pt idx="45" c:formatCode="yyyy/m/d">
                  <c:v>45443</c:v>
                </c:pt>
                <c:pt idx="46" c:formatCode="yyyy/m/d">
                  <c:v>45446</c:v>
                </c:pt>
                <c:pt idx="47" c:formatCode="yyyy/m/d">
                  <c:v>45447</c:v>
                </c:pt>
                <c:pt idx="48" c:formatCode="yyyy/m/d">
                  <c:v>45448</c:v>
                </c:pt>
                <c:pt idx="49" c:formatCode="yyyy/m/d">
                  <c:v>45449</c:v>
                </c:pt>
                <c:pt idx="50" c:formatCode="yyyy/m/d">
                  <c:v>45450</c:v>
                </c:pt>
                <c:pt idx="51" c:formatCode="yyyy/m/d">
                  <c:v>45454</c:v>
                </c:pt>
                <c:pt idx="52" c:formatCode="yyyy/m/d">
                  <c:v>45455</c:v>
                </c:pt>
                <c:pt idx="53" c:formatCode="yyyy/m/d">
                  <c:v>45456</c:v>
                </c:pt>
                <c:pt idx="54" c:formatCode="yyyy/m/d">
                  <c:v>45457</c:v>
                </c:pt>
                <c:pt idx="55" c:formatCode="yyyy/m/d">
                  <c:v>45460</c:v>
                </c:pt>
                <c:pt idx="56" c:formatCode="yyyy/m/d">
                  <c:v>45461</c:v>
                </c:pt>
                <c:pt idx="57" c:formatCode="yyyy/m/d">
                  <c:v>45462</c:v>
                </c:pt>
                <c:pt idx="58" c:formatCode="yyyy/m/d">
                  <c:v>45463</c:v>
                </c:pt>
                <c:pt idx="59" c:formatCode="yyyy/m/d">
                  <c:v>45464</c:v>
                </c:pt>
                <c:pt idx="60" c:formatCode="yyyy/m/d">
                  <c:v>45467</c:v>
                </c:pt>
                <c:pt idx="61" c:formatCode="yyyy/m/d">
                  <c:v>45468</c:v>
                </c:pt>
                <c:pt idx="62" c:formatCode="yyyy/m/d">
                  <c:v>45469</c:v>
                </c:pt>
                <c:pt idx="63" c:formatCode="yyyy/m/d">
                  <c:v>45470</c:v>
                </c:pt>
                <c:pt idx="64" c:formatCode="yyyy/m/d">
                  <c:v>45471</c:v>
                </c:pt>
                <c:pt idx="65" c:formatCode="yyyy/m/d">
                  <c:v>45473</c:v>
                </c:pt>
                <c:pt idx="66" c:formatCode="yyyy/m/d">
                  <c:v>45474</c:v>
                </c:pt>
                <c:pt idx="67" c:formatCode="yyyy/m/d">
                  <c:v>45475</c:v>
                </c:pt>
                <c:pt idx="68" c:formatCode="yyyy/m/d">
                  <c:v>45476</c:v>
                </c:pt>
                <c:pt idx="69" c:formatCode="yyyy/m/d">
                  <c:v>45477</c:v>
                </c:pt>
                <c:pt idx="70" c:formatCode="yyyy/m/d">
                  <c:v>45478</c:v>
                </c:pt>
                <c:pt idx="71" c:formatCode="yyyy/m/d">
                  <c:v>45481</c:v>
                </c:pt>
                <c:pt idx="72" c:formatCode="yyyy/m/d">
                  <c:v>45482</c:v>
                </c:pt>
                <c:pt idx="73" c:formatCode="yyyy/m/d">
                  <c:v>45483</c:v>
                </c:pt>
                <c:pt idx="74" c:formatCode="yyyy/m/d">
                  <c:v>45484</c:v>
                </c:pt>
                <c:pt idx="75" c:formatCode="yyyy/m/d">
                  <c:v>45485</c:v>
                </c:pt>
                <c:pt idx="76" c:formatCode="yyyy/m/d">
                  <c:v>45488</c:v>
                </c:pt>
                <c:pt idx="77" c:formatCode="yyyy/m/d">
                  <c:v>45489</c:v>
                </c:pt>
                <c:pt idx="78" c:formatCode="yyyy/m/d">
                  <c:v>45490</c:v>
                </c:pt>
                <c:pt idx="79" c:formatCode="yyyy/m/d">
                  <c:v>45491</c:v>
                </c:pt>
                <c:pt idx="80" c:formatCode="yyyy/m/d">
                  <c:v>45492</c:v>
                </c:pt>
                <c:pt idx="81" c:formatCode="yyyy/m/d">
                  <c:v>45495</c:v>
                </c:pt>
                <c:pt idx="82" c:formatCode="yyyy/m/d">
                  <c:v>45496</c:v>
                </c:pt>
                <c:pt idx="83" c:formatCode="yyyy/m/d">
                  <c:v>45497</c:v>
                </c:pt>
                <c:pt idx="84" c:formatCode="yyyy/m/d">
                  <c:v>45498</c:v>
                </c:pt>
                <c:pt idx="85" c:formatCode="yyyy/m/d">
                  <c:v>45499</c:v>
                </c:pt>
                <c:pt idx="86" c:formatCode="yyyy/m/d">
                  <c:v>45502</c:v>
                </c:pt>
                <c:pt idx="87" c:formatCode="yyyy/m/d">
                  <c:v>45503</c:v>
                </c:pt>
                <c:pt idx="88" c:formatCode="yyyy/m/d">
                  <c:v>45504</c:v>
                </c:pt>
                <c:pt idx="89" c:formatCode="yyyy/m/d">
                  <c:v>45505</c:v>
                </c:pt>
                <c:pt idx="90" c:formatCode="yyyy/m/d">
                  <c:v>45506</c:v>
                </c:pt>
                <c:pt idx="91" c:formatCode="yyyy/m/d">
                  <c:v>45509</c:v>
                </c:pt>
                <c:pt idx="92" c:formatCode="yyyy/m/d">
                  <c:v>45510</c:v>
                </c:pt>
                <c:pt idx="93" c:formatCode="yyyy/m/d">
                  <c:v>45511</c:v>
                </c:pt>
                <c:pt idx="94" c:formatCode="yyyy/m/d">
                  <c:v>45512</c:v>
                </c:pt>
                <c:pt idx="95" c:formatCode="yyyy/m/d">
                  <c:v>45513</c:v>
                </c:pt>
                <c:pt idx="96" c:formatCode="yyyy/m/d">
                  <c:v>45516</c:v>
                </c:pt>
                <c:pt idx="97" c:formatCode="yyyy/m/d">
                  <c:v>45517</c:v>
                </c:pt>
                <c:pt idx="98" c:formatCode="yyyy/m/d">
                  <c:v>45518</c:v>
                </c:pt>
                <c:pt idx="99" c:formatCode="yyyy/m/d">
                  <c:v>45519</c:v>
                </c:pt>
                <c:pt idx="100" c:formatCode="yyyy/m/d">
                  <c:v>45520</c:v>
                </c:pt>
                <c:pt idx="101" c:formatCode="yyyy/m/d">
                  <c:v>45523</c:v>
                </c:pt>
                <c:pt idx="102" c:formatCode="yyyy/m/d">
                  <c:v>45524</c:v>
                </c:pt>
                <c:pt idx="103" c:formatCode="yyyy/m/d">
                  <c:v>45525</c:v>
                </c:pt>
                <c:pt idx="104" c:formatCode="yyyy/m/d">
                  <c:v>45526</c:v>
                </c:pt>
                <c:pt idx="105" c:formatCode="yyyy/m/d">
                  <c:v>45527</c:v>
                </c:pt>
                <c:pt idx="106" c:formatCode="yyyy/m/d">
                  <c:v>45530</c:v>
                </c:pt>
                <c:pt idx="107" c:formatCode="yyyy/m/d">
                  <c:v>45531</c:v>
                </c:pt>
                <c:pt idx="108" c:formatCode="yyyy/m/d">
                  <c:v>45532</c:v>
                </c:pt>
                <c:pt idx="109" c:formatCode="yyyy/m/d">
                  <c:v>45533</c:v>
                </c:pt>
                <c:pt idx="110" c:formatCode="yyyy/m/d">
                  <c:v>45534</c:v>
                </c:pt>
                <c:pt idx="111" c:formatCode="yyyy/m/d">
                  <c:v>45535</c:v>
                </c:pt>
                <c:pt idx="112" c:formatCode="yyyy/m/d">
                  <c:v>45537</c:v>
                </c:pt>
                <c:pt idx="113" c:formatCode="yyyy/m/d">
                  <c:v>45538</c:v>
                </c:pt>
                <c:pt idx="114" c:formatCode="yyyy/m/d">
                  <c:v>45539</c:v>
                </c:pt>
                <c:pt idx="115" c:formatCode="yyyy/m/d">
                  <c:v>45540</c:v>
                </c:pt>
                <c:pt idx="116" c:formatCode="yyyy/m/d">
                  <c:v>45541</c:v>
                </c:pt>
                <c:pt idx="117" c:formatCode="yyyy/m/d">
                  <c:v>45544</c:v>
                </c:pt>
                <c:pt idx="118" c:formatCode="yyyy/m/d">
                  <c:v>45545</c:v>
                </c:pt>
                <c:pt idx="119" c:formatCode="yyyy/m/d">
                  <c:v>45546</c:v>
                </c:pt>
                <c:pt idx="120" c:formatCode="yyyy/m/d">
                  <c:v>45547</c:v>
                </c:pt>
                <c:pt idx="121" c:formatCode="yyyy/m/d">
                  <c:v>45548</c:v>
                </c:pt>
                <c:pt idx="122" c:formatCode="yyyy/m/d">
                  <c:v>45549</c:v>
                </c:pt>
                <c:pt idx="123" c:formatCode="yyyy/m/d">
                  <c:v>45553</c:v>
                </c:pt>
                <c:pt idx="124" c:formatCode="yyyy/m/d">
                  <c:v>45554</c:v>
                </c:pt>
                <c:pt idx="125" c:formatCode="yyyy/m/d">
                  <c:v>45555</c:v>
                </c:pt>
                <c:pt idx="126" c:formatCode="yyyy/m/d">
                  <c:v>45558</c:v>
                </c:pt>
                <c:pt idx="127" c:formatCode="yyyy/m/d">
                  <c:v>45559</c:v>
                </c:pt>
                <c:pt idx="128" c:formatCode="yyyy/m/d">
                  <c:v>45560</c:v>
                </c:pt>
                <c:pt idx="129" c:formatCode="yyyy/m/d">
                  <c:v>45561</c:v>
                </c:pt>
                <c:pt idx="130" c:formatCode="yyyy/m/d">
                  <c:v>45562</c:v>
                </c:pt>
                <c:pt idx="131" c:formatCode="yyyy/m/d">
                  <c:v>45563</c:v>
                </c:pt>
                <c:pt idx="132" c:formatCode="yyyy/m/d">
                  <c:v>45564</c:v>
                </c:pt>
                <c:pt idx="133" c:formatCode="yyyy/m/d">
                  <c:v>45565</c:v>
                </c:pt>
                <c:pt idx="134" c:formatCode="yyyy/m/d">
                  <c:v>45566</c:v>
                </c:pt>
                <c:pt idx="135" c:formatCode="yyyy/m/d">
                  <c:v>45567</c:v>
                </c:pt>
                <c:pt idx="136" c:formatCode="yyyy/m/d">
                  <c:v>45568</c:v>
                </c:pt>
                <c:pt idx="137" c:formatCode="yyyy/m/d">
                  <c:v>45569</c:v>
                </c:pt>
                <c:pt idx="138" c:formatCode="yyyy/m/d">
                  <c:v>45570</c:v>
                </c:pt>
                <c:pt idx="139" c:formatCode="yyyy/m/d">
                  <c:v>45571</c:v>
                </c:pt>
                <c:pt idx="140" c:formatCode="yyyy/m/d">
                  <c:v>45572</c:v>
                </c:pt>
                <c:pt idx="141" c:formatCode="yyyy/m/d">
                  <c:v>45573</c:v>
                </c:pt>
                <c:pt idx="142" c:formatCode="yyyy/m/d">
                  <c:v>45574</c:v>
                </c:pt>
                <c:pt idx="143" c:formatCode="yyyy/m/d">
                  <c:v>45575</c:v>
                </c:pt>
                <c:pt idx="144" c:formatCode="yyyy/m/d">
                  <c:v>45576</c:v>
                </c:pt>
                <c:pt idx="145" c:formatCode="yyyy/m/d">
                  <c:v>45577</c:v>
                </c:pt>
                <c:pt idx="146" c:formatCode="yyyy/m/d">
                  <c:v>45578</c:v>
                </c:pt>
                <c:pt idx="147" c:formatCode="yyyy/m/d">
                  <c:v>45579</c:v>
                </c:pt>
                <c:pt idx="148" c:formatCode="yyyy/m/d">
                  <c:v>45579</c:v>
                </c:pt>
                <c:pt idx="149" c:formatCode="yyyy/m/d">
                  <c:v>45580</c:v>
                </c:pt>
                <c:pt idx="150" c:formatCode="yyyy/m/d">
                  <c:v>45581</c:v>
                </c:pt>
                <c:pt idx="151" c:formatCode="yyyy/m/d">
                  <c:v>45582</c:v>
                </c:pt>
                <c:pt idx="152" c:formatCode="yyyy/m/d">
                  <c:v>45583</c:v>
                </c:pt>
                <c:pt idx="153" c:formatCode="yyyy/m/d">
                  <c:v>45584</c:v>
                </c:pt>
                <c:pt idx="154" c:formatCode="yyyy/m/d">
                  <c:v>45585</c:v>
                </c:pt>
                <c:pt idx="155" c:formatCode="yyyy/m/d">
                  <c:v>45586</c:v>
                </c:pt>
                <c:pt idx="156" c:formatCode="yyyy/m/d">
                  <c:v>45587</c:v>
                </c:pt>
                <c:pt idx="157" c:formatCode="yyyy/m/d">
                  <c:v>45588</c:v>
                </c:pt>
                <c:pt idx="158" c:formatCode="yyyy/m/d">
                  <c:v>45589</c:v>
                </c:pt>
                <c:pt idx="159" c:formatCode="yyyy/m/d">
                  <c:v>45590</c:v>
                </c:pt>
                <c:pt idx="160" c:formatCode="yyyy/m/d">
                  <c:v>45591</c:v>
                </c:pt>
                <c:pt idx="161" c:formatCode="yyyy/m/d">
                  <c:v>45592</c:v>
                </c:pt>
                <c:pt idx="162" c:formatCode="yyyy/m/d">
                  <c:v>45593</c:v>
                </c:pt>
                <c:pt idx="163" c:formatCode="yyyy/m/d">
                  <c:v>45594</c:v>
                </c:pt>
                <c:pt idx="164" c:formatCode="yyyy/m/d">
                  <c:v>45595</c:v>
                </c:pt>
                <c:pt idx="165" c:formatCode="yyyy/m/d">
                  <c:v>45596</c:v>
                </c:pt>
                <c:pt idx="166" c:formatCode="yyyy/m/d">
                  <c:v>45597</c:v>
                </c:pt>
                <c:pt idx="167" c:formatCode="yyyy/m/d">
                  <c:v>45598</c:v>
                </c:pt>
                <c:pt idx="168" c:formatCode="yyyy/m/d">
                  <c:v>45599</c:v>
                </c:pt>
                <c:pt idx="169" c:formatCode="yyyy/m/d">
                  <c:v>45600</c:v>
                </c:pt>
                <c:pt idx="170" c:formatCode="yyyy/m/d">
                  <c:v>45601</c:v>
                </c:pt>
                <c:pt idx="171" c:formatCode="yyyy/m/d">
                  <c:v>45602</c:v>
                </c:pt>
                <c:pt idx="172" c:formatCode="yyyy/m/d">
                  <c:v>45603</c:v>
                </c:pt>
                <c:pt idx="173" c:formatCode="yyyy/m/d">
                  <c:v>45604</c:v>
                </c:pt>
                <c:pt idx="174" c:formatCode="yyyy/m/d">
                  <c:v>45605</c:v>
                </c:pt>
                <c:pt idx="175" c:formatCode="yyyy/m/d">
                  <c:v>45606</c:v>
                </c:pt>
                <c:pt idx="176" c:formatCode="yyyy/m/d">
                  <c:v>45607</c:v>
                </c:pt>
                <c:pt idx="177" c:formatCode="yyyy/m/d">
                  <c:v>45608</c:v>
                </c:pt>
                <c:pt idx="178" c:formatCode="yyyy/m/d">
                  <c:v>45609</c:v>
                </c:pt>
                <c:pt idx="179" c:formatCode="yyyy/m/d">
                  <c:v>45610</c:v>
                </c:pt>
                <c:pt idx="180" c:formatCode="yyyy/m/d">
                  <c:v>45611</c:v>
                </c:pt>
                <c:pt idx="181" c:formatCode="yyyy/m/d">
                  <c:v>45612</c:v>
                </c:pt>
                <c:pt idx="182" c:formatCode="yyyy/m/d">
                  <c:v>45613</c:v>
                </c:pt>
                <c:pt idx="183" c:formatCode="yyyy/m/d">
                  <c:v>45614</c:v>
                </c:pt>
                <c:pt idx="184" c:formatCode="yyyy/m/d">
                  <c:v>45615</c:v>
                </c:pt>
                <c:pt idx="185" c:formatCode="yyyy/m/d">
                  <c:v>45616</c:v>
                </c:pt>
                <c:pt idx="186" c:formatCode="yyyy/m/d">
                  <c:v>45617</c:v>
                </c:pt>
                <c:pt idx="187" c:formatCode="yyyy/m/d">
                  <c:v>45618</c:v>
                </c:pt>
                <c:pt idx="188" c:formatCode="yyyy/m/d">
                  <c:v>45619</c:v>
                </c:pt>
                <c:pt idx="189" c:formatCode="yyyy/m/d">
                  <c:v>45620</c:v>
                </c:pt>
                <c:pt idx="190" c:formatCode="yyyy/m/d">
                  <c:v>45621</c:v>
                </c:pt>
                <c:pt idx="191" c:formatCode="yyyy/m/d">
                  <c:v>45622</c:v>
                </c:pt>
                <c:pt idx="192" c:formatCode="yyyy/m/d">
                  <c:v>45623</c:v>
                </c:pt>
                <c:pt idx="193" c:formatCode="yyyy/m/d">
                  <c:v>45624</c:v>
                </c:pt>
                <c:pt idx="194" c:formatCode="yyyy/m/d">
                  <c:v>45625</c:v>
                </c:pt>
                <c:pt idx="195" c:formatCode="yyyy/m/d">
                  <c:v>45626</c:v>
                </c:pt>
                <c:pt idx="196" c:formatCode="yyyy/m/d">
                  <c:v>45627</c:v>
                </c:pt>
                <c:pt idx="197" c:formatCode="yyyy/m/d">
                  <c:v>45628</c:v>
                </c:pt>
                <c:pt idx="198" c:formatCode="yyyy/m/d">
                  <c:v>45629</c:v>
                </c:pt>
                <c:pt idx="199" c:formatCode="yyyy/m/d">
                  <c:v>45630</c:v>
                </c:pt>
                <c:pt idx="200" c:formatCode="yyyy/m/d">
                  <c:v>45631</c:v>
                </c:pt>
                <c:pt idx="201" c:formatCode="yyyy/m/d">
                  <c:v>45632</c:v>
                </c:pt>
                <c:pt idx="202" c:formatCode="yyyy/m/d">
                  <c:v>45633</c:v>
                </c:pt>
                <c:pt idx="203" c:formatCode="yyyy/m/d">
                  <c:v>45634</c:v>
                </c:pt>
                <c:pt idx="204" c:formatCode="yyyy/m/d">
                  <c:v>45635</c:v>
                </c:pt>
                <c:pt idx="205" c:formatCode="yyyy/m/d">
                  <c:v>45636</c:v>
                </c:pt>
                <c:pt idx="206" c:formatCode="yyyy/m/d">
                  <c:v>45637</c:v>
                </c:pt>
                <c:pt idx="207" c:formatCode="yyyy/m/d">
                  <c:v>45638</c:v>
                </c:pt>
                <c:pt idx="208" c:formatCode="yyyy/m/d">
                  <c:v>45639</c:v>
                </c:pt>
                <c:pt idx="209" c:formatCode="yyyy/m/d">
                  <c:v>45640</c:v>
                </c:pt>
                <c:pt idx="210" c:formatCode="yyyy/m/d">
                  <c:v>45642</c:v>
                </c:pt>
                <c:pt idx="211" c:formatCode="yyyy/m/d">
                  <c:v>45643</c:v>
                </c:pt>
                <c:pt idx="212" c:formatCode="yyyy/m/d">
                  <c:v>45644</c:v>
                </c:pt>
                <c:pt idx="213" c:formatCode="yyyy/m/d">
                  <c:v>45645</c:v>
                </c:pt>
                <c:pt idx="214" c:formatCode="yyyy/m/d">
                  <c:v>45646</c:v>
                </c:pt>
                <c:pt idx="215" c:formatCode="yyyy/m/d">
                  <c:v>45649</c:v>
                </c:pt>
                <c:pt idx="216" c:formatCode="yyyy/m/d">
                  <c:v>45650</c:v>
                </c:pt>
                <c:pt idx="217" c:formatCode="yyyy/m/d">
                  <c:v>45651</c:v>
                </c:pt>
                <c:pt idx="218" c:formatCode="yyyy/m/d">
                  <c:v>45652</c:v>
                </c:pt>
                <c:pt idx="219" c:formatCode="yyyy/m/d">
                  <c:v>45653</c:v>
                </c:pt>
                <c:pt idx="220" c:formatCode="yyyy/m/d">
                  <c:v>45656</c:v>
                </c:pt>
                <c:pt idx="221" c:formatCode="yyyy/m/d">
                  <c:v>45657</c:v>
                </c:pt>
                <c:pt idx="222" c:formatCode="yyyy/m/d">
                  <c:v>45659</c:v>
                </c:pt>
                <c:pt idx="223" c:formatCode="yyyy/m/d">
                  <c:v>45660</c:v>
                </c:pt>
                <c:pt idx="224" c:formatCode="yyyy/m/d">
                  <c:v>45663</c:v>
                </c:pt>
                <c:pt idx="225" c:formatCode="yyyy/m/d">
                  <c:v>45664</c:v>
                </c:pt>
                <c:pt idx="226" c:formatCode="yyyy/m/d">
                  <c:v>45665</c:v>
                </c:pt>
                <c:pt idx="227" c:formatCode="yyyy/m/d">
                  <c:v>45666</c:v>
                </c:pt>
                <c:pt idx="228" c:formatCode="yyyy/m/d">
                  <c:v>45667</c:v>
                </c:pt>
                <c:pt idx="229" c:formatCode="yyyy/m/d">
                  <c:v>45670</c:v>
                </c:pt>
                <c:pt idx="230" c:formatCode="yyyy/m/d">
                  <c:v>45671</c:v>
                </c:pt>
                <c:pt idx="231" c:formatCode="yyyy/m/d">
                  <c:v>45672</c:v>
                </c:pt>
                <c:pt idx="232" c:formatCode="yyyy/m/d">
                  <c:v>45673</c:v>
                </c:pt>
                <c:pt idx="233" c:formatCode="yyyy/m/d">
                  <c:v>45674</c:v>
                </c:pt>
                <c:pt idx="234" c:formatCode="yyyy/m/d">
                  <c:v>45677</c:v>
                </c:pt>
                <c:pt idx="235" c:formatCode="yyyy/m/d">
                  <c:v>45678</c:v>
                </c:pt>
                <c:pt idx="236" c:formatCode="yyyy/m/d">
                  <c:v>45679</c:v>
                </c:pt>
                <c:pt idx="237" c:formatCode="yyyy/m/d">
                  <c:v>45680</c:v>
                </c:pt>
                <c:pt idx="238" c:formatCode="yyyy/m/d">
                  <c:v>45681</c:v>
                </c:pt>
                <c:pt idx="239" c:formatCode="yyyy/m/d">
                  <c:v>45682</c:v>
                </c:pt>
                <c:pt idx="240" c:formatCode="yyyy/m/d">
                  <c:v>45683</c:v>
                </c:pt>
                <c:pt idx="241" c:formatCode="yyyy/m/d">
                  <c:v>45684</c:v>
                </c:pt>
                <c:pt idx="242" c:formatCode="yyyy/m/d">
                  <c:v>45685</c:v>
                </c:pt>
                <c:pt idx="243" c:formatCode="yyyy/m/d">
                  <c:v>45686</c:v>
                </c:pt>
                <c:pt idx="244" c:formatCode="yyyy/m/d">
                  <c:v>45687</c:v>
                </c:pt>
                <c:pt idx="245" c:formatCode="yyyy/m/d">
                  <c:v>45688</c:v>
                </c:pt>
                <c:pt idx="246" c:formatCode="yyyy/m/d">
                  <c:v>45689</c:v>
                </c:pt>
                <c:pt idx="247" c:formatCode="yyyy/m/d">
                  <c:v>45690</c:v>
                </c:pt>
                <c:pt idx="248" c:formatCode="yyyy/m/d">
                  <c:v>45691</c:v>
                </c:pt>
                <c:pt idx="249" c:formatCode="yyyy/m/d">
                  <c:v>45692</c:v>
                </c:pt>
                <c:pt idx="250" c:formatCode="yyyy/m/d">
                  <c:v>45693</c:v>
                </c:pt>
                <c:pt idx="251" c:formatCode="yyyy/m/d">
                  <c:v>45694</c:v>
                </c:pt>
                <c:pt idx="252" c:formatCode="yyyy/m/d">
                  <c:v>45695</c:v>
                </c:pt>
                <c:pt idx="253" c:formatCode="yyyy/m/d">
                  <c:v>45696</c:v>
                </c:pt>
                <c:pt idx="254" c:formatCode="yyyy/m/d">
                  <c:v>45698</c:v>
                </c:pt>
                <c:pt idx="255" c:formatCode="yyyy/m/d">
                  <c:v>45699</c:v>
                </c:pt>
                <c:pt idx="256" c:formatCode="yyyy/m/d">
                  <c:v>45700</c:v>
                </c:pt>
                <c:pt idx="257" c:formatCode="yyyy/m/d">
                  <c:v>45701</c:v>
                </c:pt>
                <c:pt idx="258" c:formatCode="yyyy/m/d">
                  <c:v>45702</c:v>
                </c:pt>
                <c:pt idx="259" c:formatCode="yyyy/m/d">
                  <c:v>45705</c:v>
                </c:pt>
                <c:pt idx="260" c:formatCode="yyyy/m/d">
                  <c:v>45706</c:v>
                </c:pt>
                <c:pt idx="261" c:formatCode="yyyy/m/d">
                  <c:v>45707</c:v>
                </c:pt>
                <c:pt idx="262" c:formatCode="yyyy/m/d">
                  <c:v>45708</c:v>
                </c:pt>
                <c:pt idx="263" c:formatCode="yyyy/m/d">
                  <c:v>45709</c:v>
                </c:pt>
                <c:pt idx="264" c:formatCode="yyyy/m/d">
                  <c:v>45712</c:v>
                </c:pt>
                <c:pt idx="265" c:formatCode="yyyy/m/d">
                  <c:v>45713</c:v>
                </c:pt>
                <c:pt idx="266" c:formatCode="yyyy/m/d">
                  <c:v>45714</c:v>
                </c:pt>
                <c:pt idx="267" c:formatCode="yyyy/m/d">
                  <c:v>45715</c:v>
                </c:pt>
                <c:pt idx="268" c:formatCode="yyyy/m/d">
                  <c:v>45716</c:v>
                </c:pt>
                <c:pt idx="269" c:formatCode="yyyy/m/d">
                  <c:v>45719</c:v>
                </c:pt>
                <c:pt idx="270" c:formatCode="yyyy/m/d">
                  <c:v>45720</c:v>
                </c:pt>
                <c:pt idx="271" c:formatCode="yyyy/m/d">
                  <c:v>45721</c:v>
                </c:pt>
                <c:pt idx="272" c:formatCode="yyyy/m/d">
                  <c:v>45722</c:v>
                </c:pt>
                <c:pt idx="273" c:formatCode="yyyy/m/d">
                  <c:v>45723</c:v>
                </c:pt>
                <c:pt idx="274" c:formatCode="yyyy/m/d">
                  <c:v>45726</c:v>
                </c:pt>
                <c:pt idx="275" c:formatCode="yyyy/m/d">
                  <c:v>45727</c:v>
                </c:pt>
                <c:pt idx="276" c:formatCode="yyyy/m/d">
                  <c:v>45728</c:v>
                </c:pt>
                <c:pt idx="277" c:formatCode="yyyy/m/d">
                  <c:v>45729</c:v>
                </c:pt>
                <c:pt idx="278" c:formatCode="yyyy/m/d">
                  <c:v>45730</c:v>
                </c:pt>
                <c:pt idx="279" c:formatCode="yyyy/m/d">
                  <c:v>45733</c:v>
                </c:pt>
                <c:pt idx="280" c:formatCode="yyyy/m/d">
                  <c:v>45734</c:v>
                </c:pt>
                <c:pt idx="281" c:formatCode="yyyy/m/d">
                  <c:v>45735</c:v>
                </c:pt>
                <c:pt idx="282" c:formatCode="yyyy/m/d">
                  <c:v>45736</c:v>
                </c:pt>
                <c:pt idx="283" c:formatCode="yyyy/m/d">
                  <c:v>45737</c:v>
                </c:pt>
                <c:pt idx="284" c:formatCode="yyyy/m/d">
                  <c:v>45740</c:v>
                </c:pt>
                <c:pt idx="285" c:formatCode="yyyy/m/d">
                  <c:v>45741</c:v>
                </c:pt>
                <c:pt idx="286" c:formatCode="yyyy/m/d">
                  <c:v>45742</c:v>
                </c:pt>
                <c:pt idx="287" c:formatCode="yyyy/m/d">
                  <c:v>45743</c:v>
                </c:pt>
                <c:pt idx="288" c:formatCode="yyyy/m/d">
                  <c:v>45744</c:v>
                </c:pt>
                <c:pt idx="289" c:formatCode="yyyy/m/d">
                  <c:v>45747</c:v>
                </c:pt>
                <c:pt idx="290" c:formatCode="yyyy/m/d">
                  <c:v>45748</c:v>
                </c:pt>
                <c:pt idx="291" c:formatCode="yyyy/m/d">
                  <c:v>45749</c:v>
                </c:pt>
                <c:pt idx="292" c:formatCode="yyyy/m/d">
                  <c:v>45750</c:v>
                </c:pt>
                <c:pt idx="293" c:formatCode="yyyy/m/d">
                  <c:v>45754</c:v>
                </c:pt>
                <c:pt idx="294" c:formatCode="yyyy/m/d">
                  <c:v>45755</c:v>
                </c:pt>
                <c:pt idx="295" c:formatCode="yyyy/m/d">
                  <c:v>45756</c:v>
                </c:pt>
                <c:pt idx="296" c:formatCode="yyyy/m/d">
                  <c:v>45757</c:v>
                </c:pt>
                <c:pt idx="297" c:formatCode="yyyy/m/d">
                  <c:v>45758</c:v>
                </c:pt>
                <c:pt idx="298" c:formatCode="yyyy/m/d">
                  <c:v>45761</c:v>
                </c:pt>
                <c:pt idx="299" c:formatCode="yyyy/m/d">
                  <c:v>45762</c:v>
                </c:pt>
                <c:pt idx="300" c:formatCode="yyyy/m/d">
                  <c:v>45763</c:v>
                </c:pt>
                <c:pt idx="301" c:formatCode="yyyy/m/d">
                  <c:v>45764</c:v>
                </c:pt>
                <c:pt idx="302" c:formatCode="yyyy/m/d">
                  <c:v>45765</c:v>
                </c:pt>
                <c:pt idx="303" c:formatCode="yyyy/m/d">
                  <c:v>45768</c:v>
                </c:pt>
                <c:pt idx="304" c:formatCode="yyyy/m/d">
                  <c:v>45769</c:v>
                </c:pt>
                <c:pt idx="305" c:formatCode="yyyy/m/d">
                  <c:v>45770</c:v>
                </c:pt>
                <c:pt idx="306" c:formatCode="yyyy/m/d">
                  <c:v>45771</c:v>
                </c:pt>
                <c:pt idx="307" c:formatCode="yyyy/m/d">
                  <c:v>45772</c:v>
                </c:pt>
                <c:pt idx="308" c:formatCode="yyyy/m/d">
                  <c:v>45774</c:v>
                </c:pt>
                <c:pt idx="309" c:formatCode="yyyy/m/d">
                  <c:v>45775</c:v>
                </c:pt>
                <c:pt idx="310" c:formatCode="yyyy/m/d">
                  <c:v>45776</c:v>
                </c:pt>
                <c:pt idx="311" c:formatCode="yyyy/m/d">
                  <c:v>45777</c:v>
                </c:pt>
                <c:pt idx="312" c:formatCode="yyyy/m/d">
                  <c:v>45783</c:v>
                </c:pt>
                <c:pt idx="313" c:formatCode="yyyy/m/d">
                  <c:v>45784</c:v>
                </c:pt>
                <c:pt idx="314" c:formatCode="yyyy/m/d">
                  <c:v>45785</c:v>
                </c:pt>
                <c:pt idx="315" c:formatCode="yyyy/m/d">
                  <c:v>45786</c:v>
                </c:pt>
                <c:pt idx="316" c:formatCode="yyyy/m/d">
                  <c:v>45789</c:v>
                </c:pt>
                <c:pt idx="317" c:formatCode="yyyy/m/d">
                  <c:v>45790</c:v>
                </c:pt>
                <c:pt idx="318" c:formatCode="yyyy/m/d">
                  <c:v>45791</c:v>
                </c:pt>
                <c:pt idx="319" c:formatCode="yyyy/m/d">
                  <c:v>45792</c:v>
                </c:pt>
                <c:pt idx="320" c:formatCode="yyyy/m/d">
                  <c:v>45793</c:v>
                </c:pt>
                <c:pt idx="321" c:formatCode="yyyy/m/d">
                  <c:v>45796</c:v>
                </c:pt>
                <c:pt idx="322" c:formatCode="yyyy/m/d">
                  <c:v>45797</c:v>
                </c:pt>
                <c:pt idx="323" c:formatCode="yyyy/m/d">
                  <c:v>45798</c:v>
                </c:pt>
                <c:pt idx="324" c:formatCode="yyyy/m/d">
                  <c:v>45799</c:v>
                </c:pt>
                <c:pt idx="325" c:formatCode="yyyy/m/d">
                  <c:v>45800</c:v>
                </c:pt>
                <c:pt idx="326" c:formatCode="yyyy/m/d">
                  <c:v>45803</c:v>
                </c:pt>
                <c:pt idx="327" c:formatCode="yyyy/m/d">
                  <c:v>45804</c:v>
                </c:pt>
                <c:pt idx="328" c:formatCode="yyyy/m/d">
                  <c:v>45805</c:v>
                </c:pt>
                <c:pt idx="329" c:formatCode="yyyy/m/d">
                  <c:v>45806</c:v>
                </c:pt>
                <c:pt idx="330" c:formatCode="yyyy/m/d">
                  <c:v>45807</c:v>
                </c:pt>
                <c:pt idx="331" c:formatCode="yyyy/m/d">
                  <c:v>45808</c:v>
                </c:pt>
                <c:pt idx="332" c:formatCode="yyyy/m/d">
                  <c:v>45809</c:v>
                </c:pt>
                <c:pt idx="333" c:formatCode="yyyy/m/d">
                  <c:v>45810</c:v>
                </c:pt>
                <c:pt idx="334" c:formatCode="yyyy/m/d">
                  <c:v>45811</c:v>
                </c:pt>
                <c:pt idx="335" c:formatCode="yyyy/m/d">
                  <c:v>45812</c:v>
                </c:pt>
                <c:pt idx="336" c:formatCode="yyyy/m/d">
                  <c:v>45813</c:v>
                </c:pt>
                <c:pt idx="337" c:formatCode="yyyy/m/d">
                  <c:v>45814</c:v>
                </c:pt>
                <c:pt idx="338" c:formatCode="yyyy/m/d">
                  <c:v>45815</c:v>
                </c:pt>
                <c:pt idx="339" c:formatCode="yyyy/m/d">
                  <c:v>45816</c:v>
                </c:pt>
                <c:pt idx="340" c:formatCode="yyyy/m/d">
                  <c:v>45817</c:v>
                </c:pt>
                <c:pt idx="341" c:formatCode="yyyy/m/d">
                  <c:v>45818</c:v>
                </c:pt>
                <c:pt idx="342" c:formatCode="yyyy/m/d">
                  <c:v>45819</c:v>
                </c:pt>
                <c:pt idx="343" c:formatCode="yyyy/m/d">
                  <c:v>45820</c:v>
                </c:pt>
                <c:pt idx="344" c:formatCode="yyyy/m/d">
                  <c:v>45821</c:v>
                </c:pt>
                <c:pt idx="345" c:formatCode="yyyy/m/d">
                  <c:v>45822</c:v>
                </c:pt>
                <c:pt idx="346" c:formatCode="yyyy/m/d">
                  <c:v>45823</c:v>
                </c:pt>
                <c:pt idx="347" c:formatCode="yyyy/m/d">
                  <c:v>45824</c:v>
                </c:pt>
                <c:pt idx="348" c:formatCode="yyyy/m/d">
                  <c:v>45825</c:v>
                </c:pt>
                <c:pt idx="349" c:formatCode="yyyy/m/d">
                  <c:v>45826</c:v>
                </c:pt>
                <c:pt idx="350" c:formatCode="yyyy/m/d">
                  <c:v>45827</c:v>
                </c:pt>
                <c:pt idx="351" c:formatCode="yyyy/m/d">
                  <c:v>45828</c:v>
                </c:pt>
                <c:pt idx="352" c:formatCode="yyyy/m/d">
                  <c:v>45831</c:v>
                </c:pt>
                <c:pt idx="353" c:formatCode="yyyy/m/d">
                  <c:v>45832</c:v>
                </c:pt>
                <c:pt idx="354" c:formatCode="yyyy/m/d">
                  <c:v>45833</c:v>
                </c:pt>
                <c:pt idx="355" c:formatCode="yyyy/m/d">
                  <c:v>45834</c:v>
                </c:pt>
                <c:pt idx="356" c:formatCode="yyyy/m/d">
                  <c:v>45835</c:v>
                </c:pt>
                <c:pt idx="357" c:formatCode="yyyy/m/d">
                  <c:v>45838</c:v>
                </c:pt>
                <c:pt idx="358" c:formatCode="yyyy/m/d">
                  <c:v>45839</c:v>
                </c:pt>
                <c:pt idx="359" c:formatCode="yyyy/m/d">
                  <c:v>45840</c:v>
                </c:pt>
                <c:pt idx="360" c:formatCode="yyyy/m/d">
                  <c:v>45841</c:v>
                </c:pt>
                <c:pt idx="361" c:formatCode="yyyy/m/d">
                  <c:v>45842</c:v>
                </c:pt>
                <c:pt idx="362" c:formatCode="yyyy/m/d">
                  <c:v>45843</c:v>
                </c:pt>
                <c:pt idx="363" c:formatCode="yyyy/m/d">
                  <c:v>45844</c:v>
                </c:pt>
                <c:pt idx="364" c:formatCode="yyyy/m/d">
                  <c:v>45845</c:v>
                </c:pt>
                <c:pt idx="365" c:formatCode="yyyy/m/d">
                  <c:v>45846</c:v>
                </c:pt>
                <c:pt idx="366" c:formatCode="yyyy/m/d">
                  <c:v>45847</c:v>
                </c:pt>
                <c:pt idx="367" c:formatCode="yyyy/m/d">
                  <c:v>45848</c:v>
                </c:pt>
                <c:pt idx="368" c:formatCode="yyyy/m/d">
                  <c:v>45849</c:v>
                </c:pt>
                <c:pt idx="369" c:formatCode="yyyy/m/d">
                  <c:v>45850</c:v>
                </c:pt>
                <c:pt idx="370" c:formatCode="yyyy/m/d">
                  <c:v>45851</c:v>
                </c:pt>
                <c:pt idx="371" c:formatCode="yyyy/m/d">
                  <c:v>45852</c:v>
                </c:pt>
                <c:pt idx="372" c:formatCode="yyyy/m/d">
                  <c:v>45853</c:v>
                </c:pt>
                <c:pt idx="373" c:formatCode="yyyy/m/d">
                  <c:v>45854</c:v>
                </c:pt>
                <c:pt idx="374" c:formatCode="yyyy/m/d">
                  <c:v>45855</c:v>
                </c:pt>
                <c:pt idx="375" c:formatCode="yyyy/m/d">
                  <c:v>45856</c:v>
                </c:pt>
                <c:pt idx="376" c:formatCode="yyyy/m/d">
                  <c:v>45859</c:v>
                </c:pt>
                <c:pt idx="377" c:formatCode="yyyy/m/d">
                  <c:v>45860</c:v>
                </c:pt>
                <c:pt idx="378" c:formatCode="yyyy/m/d">
                  <c:v>45861</c:v>
                </c:pt>
                <c:pt idx="379" c:formatCode="yyyy/m/d">
                  <c:v>45862</c:v>
                </c:pt>
                <c:pt idx="380" c:formatCode="yyyy/m/d">
                  <c:v>45863</c:v>
                </c:pt>
                <c:pt idx="381" c:formatCode="yyyy/m/d">
                  <c:v>45866</c:v>
                </c:pt>
                <c:pt idx="382" c:formatCode="yyyy/m/d">
                  <c:v>45867</c:v>
                </c:pt>
                <c:pt idx="383" c:formatCode="yyyy/m/d">
                  <c:v>45868</c:v>
                </c:pt>
                <c:pt idx="384" c:formatCode="yyyy/m/d">
                  <c:v>45869</c:v>
                </c:pt>
                <c:pt idx="385" c:formatCode="yyyy/m/d">
                  <c:v>45870</c:v>
                </c:pt>
                <c:pt idx="386" c:formatCode="yyyy/m/d">
                  <c:v>45873</c:v>
                </c:pt>
                <c:pt idx="387" c:formatCode="yyyy/m/d">
                  <c:v>45874</c:v>
                </c:pt>
                <c:pt idx="388" c:formatCode="yyyy/m/d">
                  <c:v>45875</c:v>
                </c:pt>
                <c:pt idx="389" c:formatCode="yyyy/m/d">
                  <c:v>45876</c:v>
                </c:pt>
                <c:pt idx="390" c:formatCode="yyyy/m/d">
                  <c:v>45877</c:v>
                </c:pt>
                <c:pt idx="391" c:formatCode="yyyy/m/d">
                  <c:v>45878</c:v>
                </c:pt>
                <c:pt idx="392" c:formatCode="yyyy/m/d">
                  <c:v>45879</c:v>
                </c:pt>
                <c:pt idx="393" c:formatCode="yyyy/m/d">
                  <c:v>45880</c:v>
                </c:pt>
                <c:pt idx="394" c:formatCode="yyyy/m/d">
                  <c:v>45881</c:v>
                </c:pt>
                <c:pt idx="395" c:formatCode="yyyy/m/d">
                  <c:v>45882</c:v>
                </c:pt>
                <c:pt idx="396" c:formatCode="yyyy/m/d">
                  <c:v>45883</c:v>
                </c:pt>
                <c:pt idx="397" c:formatCode="yyyy/m/d">
                  <c:v>45884</c:v>
                </c:pt>
                <c:pt idx="398" c:formatCode="yyyy/m/d">
                  <c:v>45887</c:v>
                </c:pt>
                <c:pt idx="399" c:formatCode="yyyy/m/d">
                  <c:v>45888</c:v>
                </c:pt>
                <c:pt idx="400" c:formatCode="yyyy/m/d">
                  <c:v>45889</c:v>
                </c:pt>
                <c:pt idx="401" c:formatCode="yyyy/m/d">
                  <c:v>45890</c:v>
                </c:pt>
                <c:pt idx="402" c:formatCode="yyyy/m/d">
                  <c:v>45891</c:v>
                </c:pt>
                <c:pt idx="403" c:formatCode="yyyy/m/d">
                  <c:v>45894</c:v>
                </c:pt>
                <c:pt idx="404" c:formatCode="yyyy/m/d">
                  <c:v>45895</c:v>
                </c:pt>
                <c:pt idx="405" c:formatCode="yyyy/m/d">
                  <c:v>45896</c:v>
                </c:pt>
                <c:pt idx="406" c:formatCode="yyyy/m/d">
                  <c:v>45897</c:v>
                </c:pt>
                <c:pt idx="407" c:formatCode="yyyy/m/d">
                  <c:v>45898</c:v>
                </c:pt>
                <c:pt idx="408" c:formatCode="yyyy/m/d">
                  <c:v>45899</c:v>
                </c:pt>
                <c:pt idx="409" c:formatCode="yyyy/m/d">
                  <c:v>45900</c:v>
                </c:pt>
                <c:pt idx="410" c:formatCode="yyyy/m/d">
                  <c:v>45901</c:v>
                </c:pt>
                <c:pt idx="411" c:formatCode="yyyy/m/d">
                  <c:v>45902</c:v>
                </c:pt>
                <c:pt idx="412" c:formatCode="yyyy/m/d">
                  <c:v>45903</c:v>
                </c:pt>
                <c:pt idx="413" c:formatCode="yyyy/m/d">
                  <c:v>45904</c:v>
                </c:pt>
                <c:pt idx="414" c:formatCode="yyyy/m/d">
                  <c:v>45905</c:v>
                </c:pt>
                <c:pt idx="415" c:formatCode="yyyy/m/d">
                  <c:v>45905</c:v>
                </c:pt>
                <c:pt idx="416" c:formatCode="yyyy/m/d">
                  <c:v>45906</c:v>
                </c:pt>
                <c:pt idx="417" c:formatCode="yyyy/m/d">
                  <c:v>45907</c:v>
                </c:pt>
                <c:pt idx="418" c:formatCode="yyyy/m/d">
                  <c:v>45908</c:v>
                </c:pt>
                <c:pt idx="419" c:formatCode="yyyy/m/d">
                  <c:v>45909</c:v>
                </c:pt>
                <c:pt idx="420" c:formatCode="yyyy/m/d">
                  <c:v>45910</c:v>
                </c:pt>
                <c:pt idx="421" c:formatCode="yyyy/m/d">
                  <c:v>45911</c:v>
                </c:pt>
                <c:pt idx="422" c:formatCode="yyyy/m/d">
                  <c:v>45912</c:v>
                </c:pt>
                <c:pt idx="423" c:formatCode="yyyy/m/d">
                  <c:v>45913</c:v>
                </c:pt>
                <c:pt idx="424" c:formatCode="yyyy/m/d">
                  <c:v>45914</c:v>
                </c:pt>
                <c:pt idx="425" c:formatCode="yyyy/m/d">
                  <c:v>45915</c:v>
                </c:pt>
                <c:pt idx="426" c:formatCode="yyyy/m/d">
                  <c:v>45916</c:v>
                </c:pt>
                <c:pt idx="427" c:formatCode="yyyy/m/d">
                  <c:v>45917</c:v>
                </c:pt>
                <c:pt idx="428" c:formatCode="yyyy/m/d">
                  <c:v>45918</c:v>
                </c:pt>
                <c:pt idx="429" c:formatCode="yyyy/m/d">
                  <c:v>45919</c:v>
                </c:pt>
                <c:pt idx="430" c:formatCode="yyyy/m/d">
                  <c:v>45922</c:v>
                </c:pt>
                <c:pt idx="431" c:formatCode="yyyy/m/d">
                  <c:v>45923</c:v>
                </c:pt>
                <c:pt idx="432" c:formatCode="yyyy/m/d">
                  <c:v>45924</c:v>
                </c:pt>
                <c:pt idx="433" c:formatCode="yyyy/m/d">
                  <c:v>45925</c:v>
                </c:pt>
                <c:pt idx="434" c:formatCode="yyyy/m/d">
                  <c:v>45926</c:v>
                </c:pt>
                <c:pt idx="435" c:formatCode="yyyy/m/d">
                  <c:v>45928</c:v>
                </c:pt>
                <c:pt idx="436" c:formatCode="yyyy/m/d">
                  <c:v>45929</c:v>
                </c:pt>
                <c:pt idx="437" c:formatCode="yyyy/m/d">
                  <c:v>45930</c:v>
                </c:pt>
                <c:pt idx="438" c:formatCode="yyyy/m/d">
                  <c:v>45939</c:v>
                </c:pt>
                <c:pt idx="439" c:formatCode="yyyy/m/d">
                  <c:v>45940</c:v>
                </c:pt>
                <c:pt idx="440" c:formatCode="yyyy/m/d">
                  <c:v>45941</c:v>
                </c:pt>
                <c:pt idx="441" c:formatCode="yyyy/m/d">
                  <c:v>45943</c:v>
                </c:pt>
                <c:pt idx="442" c:formatCode="yyyy/m/d">
                  <c:v>45944</c:v>
                </c:pt>
                <c:pt idx="443" c:formatCode="yyyy/m/d">
                  <c:v>45945</c:v>
                </c:pt>
                <c:pt idx="444" c:formatCode="yyyy/m/d">
                  <c:v>45946</c:v>
                </c:pt>
                <c:pt idx="445" c:formatCode="yyyy/m/d">
                  <c:v>45947</c:v>
                </c:pt>
                <c:pt idx="446" c:formatCode="yyyy/m/d">
                  <c:v>45948</c:v>
                </c:pt>
                <c:pt idx="447" c:formatCode="yyyy/m/d">
                  <c:v>45949</c:v>
                </c:pt>
                <c:pt idx="448" c:formatCode="yyyy/m/d">
                  <c:v>45950</c:v>
                </c:pt>
                <c:pt idx="449" c:formatCode="yyyy/m/d">
                  <c:v>45951</c:v>
                </c:pt>
                <c:pt idx="450" c:formatCode="yyyy/m/d">
                  <c:v>45952</c:v>
                </c:pt>
                <c:pt idx="451" c:formatCode="yyyy/m/d">
                  <c:v>45953</c:v>
                </c:pt>
                <c:pt idx="452" c:formatCode="yyyy/m/d">
                  <c:v>45954</c:v>
                </c:pt>
                <c:pt idx="453" c:formatCode="yyyy/m/d">
                  <c:v>45955</c:v>
                </c:pt>
                <c:pt idx="454" c:formatCode="yyyy/m/d">
                  <c:v>45956</c:v>
                </c:pt>
                <c:pt idx="455" c:formatCode="yyyy/m/d">
                  <c:v>45957</c:v>
                </c:pt>
                <c:pt idx="456" c:formatCode="yyyy/m/d">
                  <c:v>45958</c:v>
                </c:pt>
                <c:pt idx="457" c:formatCode="yyyy/m/d">
                  <c:v>45959</c:v>
                </c:pt>
                <c:pt idx="458" c:formatCode="yyyy/m/d">
                  <c:v>45960</c:v>
                </c:pt>
                <c:pt idx="459" c:formatCode="yyyy/m/d">
                  <c:v>45961</c:v>
                </c:pt>
                <c:pt idx="460" c:formatCode="yyyy/m/d">
                  <c:v>45964</c:v>
                </c:pt>
                <c:pt idx="461" c:formatCode="yyyy/m/d">
                  <c:v>45965</c:v>
                </c:pt>
                <c:pt idx="462" c:formatCode="yyyy/m/d">
                  <c:v>45966</c:v>
                </c:pt>
                <c:pt idx="463" c:formatCode="yyyy/m/d">
                  <c:v>45967</c:v>
                </c:pt>
                <c:pt idx="464" c:formatCode="yyyy/m/d">
                  <c:v>45968</c:v>
                </c:pt>
                <c:pt idx="465" c:formatCode="yyyy/m/d">
                  <c:v>45969</c:v>
                </c:pt>
                <c:pt idx="466" c:formatCode="yyyy/m/d">
                  <c:v>45970</c:v>
                </c:pt>
                <c:pt idx="467" c:formatCode="yyyy/m/d">
                  <c:v>45971</c:v>
                </c:pt>
                <c:pt idx="468" c:formatCode="yyyy/m/d">
                  <c:v>45972</c:v>
                </c:pt>
                <c:pt idx="469" c:formatCode="yyyy/m/d">
                  <c:v>45973</c:v>
                </c:pt>
                <c:pt idx="470" c:formatCode="yyyy/m/d">
                  <c:v>45974</c:v>
                </c:pt>
                <c:pt idx="471" c:formatCode="yyyy/m/d">
                  <c:v>45975</c:v>
                </c:pt>
                <c:pt idx="472" c:formatCode="yyyy/m/d">
                  <c:v>45976</c:v>
                </c:pt>
                <c:pt idx="473" c:formatCode="yyyy/m/d">
                  <c:v>45977</c:v>
                </c:pt>
                <c:pt idx="474" c:formatCode="yyyy/m/d">
                  <c:v>45978</c:v>
                </c:pt>
                <c:pt idx="475" c:formatCode="yyyy/m/d">
                  <c:v>45979</c:v>
                </c:pt>
                <c:pt idx="476" c:formatCode="yyyy/m/d">
                  <c:v>45980</c:v>
                </c:pt>
                <c:pt idx="477" c:formatCode="yyyy/m/d">
                  <c:v>45981</c:v>
                </c:pt>
                <c:pt idx="478" c:formatCode="yyyy/m/d">
                  <c:v>45982</c:v>
                </c:pt>
                <c:pt idx="479" c:formatCode="yyyy/m/d">
                  <c:v>45985</c:v>
                </c:pt>
                <c:pt idx="480" c:formatCode="yyyy/m/d">
                  <c:v>45986</c:v>
                </c:pt>
                <c:pt idx="481" c:formatCode="yyyy/m/d">
                  <c:v>45987</c:v>
                </c:pt>
                <c:pt idx="482" c:formatCode="yyyy/m/d">
                  <c:v>45988</c:v>
                </c:pt>
                <c:pt idx="483" c:formatCode="yyyy/m/d">
                  <c:v>45989</c:v>
                </c:pt>
                <c:pt idx="484" c:formatCode="yyyy/m/d">
                  <c:v>45990</c:v>
                </c:pt>
                <c:pt idx="485" c:formatCode="yyyy/m/d">
                  <c:v>45991</c:v>
                </c:pt>
                <c:pt idx="486" c:formatCode="yyyy/m/d">
                  <c:v>45992</c:v>
                </c:pt>
                <c:pt idx="487" c:formatCode="yyyy/m/d">
                  <c:v>45993</c:v>
                </c:pt>
                <c:pt idx="488" c:formatCode="yyyy/m/d">
                  <c:v>45994</c:v>
                </c:pt>
                <c:pt idx="489" c:formatCode="yyyy/m/d">
                  <c:v>45995</c:v>
                </c:pt>
                <c:pt idx="490" c:formatCode="yyyy/m/d">
                  <c:v>45996</c:v>
                </c:pt>
                <c:pt idx="491" c:formatCode="yyyy/m/d">
                  <c:v>45999</c:v>
                </c:pt>
                <c:pt idx="492" c:formatCode="yyyy/m/d">
                  <c:v>46000</c:v>
                </c:pt>
                <c:pt idx="493" c:formatCode="yyyy/m/d">
                  <c:v>46001</c:v>
                </c:pt>
                <c:pt idx="494" c:formatCode="yyyy/m/d">
                  <c:v>46002</c:v>
                </c:pt>
                <c:pt idx="495" c:formatCode="yyyy/m/d">
                  <c:v>46003</c:v>
                </c:pt>
                <c:pt idx="496" c:formatCode="yyyy/m/d">
                  <c:v>46006</c:v>
                </c:pt>
                <c:pt idx="497" c:formatCode="yyyy/m/d">
                  <c:v>46007</c:v>
                </c:pt>
                <c:pt idx="498" c:formatCode="yyyy/m/d">
                  <c:v>46008</c:v>
                </c:pt>
                <c:pt idx="499" c:formatCode="yyyy/m/d">
                  <c:v>46009</c:v>
                </c:pt>
                <c:pt idx="500" c:formatCode="yyyy/m/d">
                  <c:v>46010</c:v>
                </c:pt>
                <c:pt idx="501" c:formatCode="yyyy/m/d">
                  <c:v>46011</c:v>
                </c:pt>
                <c:pt idx="502" c:formatCode="yyyy/m/d">
                  <c:v>46012</c:v>
                </c:pt>
                <c:pt idx="503" c:formatCode="yyyy/m/d">
                  <c:v>46013</c:v>
                </c:pt>
                <c:pt idx="504" c:formatCode="yyyy/m/d">
                  <c:v>46014</c:v>
                </c:pt>
                <c:pt idx="505" c:formatCode="yyyy/m/d">
                  <c:v>46015</c:v>
                </c:pt>
                <c:pt idx="506" c:formatCode="yyyy/m/d">
                  <c:v>46016</c:v>
                </c:pt>
                <c:pt idx="507" c:formatCode="yyyy/m/d">
                  <c:v>46017</c:v>
                </c:pt>
                <c:pt idx="508" c:formatCode="yyyy/m/d">
                  <c:v>46018</c:v>
                </c:pt>
                <c:pt idx="509" c:formatCode="yyyy/m/d">
                  <c:v>46019</c:v>
                </c:pt>
                <c:pt idx="510" c:formatCode="yyyy/m/d">
                  <c:v>46020</c:v>
                </c:pt>
                <c:pt idx="511" c:formatCode="yyyy/m/d">
                  <c:v>46021</c:v>
                </c:pt>
                <c:pt idx="512" c:formatCode="yyyy/m/d">
                  <c:v>46022</c:v>
                </c:pt>
                <c:pt idx="513" c:formatCode="yyyy/m/d">
                  <c:v>46023</c:v>
                </c:pt>
                <c:pt idx="514" c:formatCode="yyyy/m/d">
                  <c:v>46024</c:v>
                </c:pt>
                <c:pt idx="515" c:formatCode="yyyy/m/d">
                  <c:v>46025</c:v>
                </c:pt>
                <c:pt idx="516" c:formatCode="yyyy/m/d">
                  <c:v>46026</c:v>
                </c:pt>
                <c:pt idx="517" c:formatCode="yyyy/m/d">
                  <c:v>46027</c:v>
                </c:pt>
                <c:pt idx="518" c:formatCode="yyyy/m/d">
                  <c:v>46028</c:v>
                </c:pt>
                <c:pt idx="519" c:formatCode="yyyy/m/d">
                  <c:v>46029</c:v>
                </c:pt>
                <c:pt idx="520" c:formatCode="yyyy/m/d">
                  <c:v>46030</c:v>
                </c:pt>
                <c:pt idx="521" c:formatCode="yyyy/m/d">
                  <c:v>46031</c:v>
                </c:pt>
                <c:pt idx="522" c:formatCode="yyyy/m/d">
                  <c:v>46032</c:v>
                </c:pt>
                <c:pt idx="523" c:formatCode="yyyy/m/d">
                  <c:v>46033</c:v>
                </c:pt>
                <c:pt idx="524" c:formatCode="yyyy/m/d">
                  <c:v>46034</c:v>
                </c:pt>
                <c:pt idx="525" c:formatCode="yyyy/m/d">
                  <c:v>46035</c:v>
                </c:pt>
                <c:pt idx="526" c:formatCode="yyyy/m/d">
                  <c:v>46036</c:v>
                </c:pt>
                <c:pt idx="527" c:formatCode="yyyy/m/d">
                  <c:v>46037</c:v>
                </c:pt>
                <c:pt idx="528" c:formatCode="yyyy/m/d">
                  <c:v>46038</c:v>
                </c:pt>
                <c:pt idx="529" c:formatCode="yyyy/m/d">
                  <c:v>46039</c:v>
                </c:pt>
                <c:pt idx="530" c:formatCode="yyyy/m/d">
                  <c:v>46040</c:v>
                </c:pt>
                <c:pt idx="531" c:formatCode="yyyy/m/d">
                  <c:v>46041</c:v>
                </c:pt>
                <c:pt idx="532" c:formatCode="yyyy/m/d">
                  <c:v>46042</c:v>
                </c:pt>
                <c:pt idx="533" c:formatCode="yyyy/m/d">
                  <c:v>46043</c:v>
                </c:pt>
                <c:pt idx="534" c:formatCode="yyyy/m/d">
                  <c:v>46044</c:v>
                </c:pt>
                <c:pt idx="535" c:formatCode="yyyy/m/d">
                  <c:v>46045</c:v>
                </c:pt>
                <c:pt idx="536" c:formatCode="yyyy/m/d">
                  <c:v>46046</c:v>
                </c:pt>
                <c:pt idx="537" c:formatCode="yyyy/m/d">
                  <c:v>46047</c:v>
                </c:pt>
                <c:pt idx="538" c:formatCode="yyyy/m/d">
                  <c:v>46048</c:v>
                </c:pt>
                <c:pt idx="539" c:formatCode="yyyy/m/d">
                  <c:v>46049</c:v>
                </c:pt>
                <c:pt idx="540" c:formatCode="yyyy/m/d">
                  <c:v>46050</c:v>
                </c:pt>
                <c:pt idx="541" c:formatCode="yyyy/m/d">
                  <c:v>46051</c:v>
                </c:pt>
                <c:pt idx="542" c:formatCode="yyyy/m/d">
                  <c:v>46052</c:v>
                </c:pt>
                <c:pt idx="543" c:formatCode="yyyy/m/d">
                  <c:v>46053</c:v>
                </c:pt>
                <c:pt idx="544" c:formatCode="yyyy/m/d">
                  <c:v>46054</c:v>
                </c:pt>
                <c:pt idx="545" c:formatCode="yyyy/m/d">
                  <c:v>46055</c:v>
                </c:pt>
                <c:pt idx="546" c:formatCode="yyyy/m/d">
                  <c:v>46056</c:v>
                </c:pt>
                <c:pt idx="547" c:formatCode="yyyy/m/d">
                  <c:v>46057</c:v>
                </c:pt>
                <c:pt idx="548" c:formatCode="yyyy/m/d">
                  <c:v>46058</c:v>
                </c:pt>
                <c:pt idx="549" c:formatCode="yyyy/m/d">
                  <c:v>46059</c:v>
                </c:pt>
                <c:pt idx="550" c:formatCode="yyyy/m/d">
                  <c:v>46060</c:v>
                </c:pt>
                <c:pt idx="551" c:formatCode="yyyy/m/d">
                  <c:v>46061</c:v>
                </c:pt>
                <c:pt idx="552" c:formatCode="yyyy/m/d">
                  <c:v>46062</c:v>
                </c:pt>
                <c:pt idx="553" c:formatCode="yyyy/m/d">
                  <c:v>46063</c:v>
                </c:pt>
                <c:pt idx="554" c:formatCode="yyyy/m/d">
                  <c:v>46064</c:v>
                </c:pt>
                <c:pt idx="555" c:formatCode="yyyy/m/d">
                  <c:v>46065</c:v>
                </c:pt>
                <c:pt idx="556" c:formatCode="yyyy/m/d">
                  <c:v>46066</c:v>
                </c:pt>
                <c:pt idx="557" c:formatCode="yyyy/m/d">
                  <c:v>46067</c:v>
                </c:pt>
                <c:pt idx="558" c:formatCode="yyyy/m/d">
                  <c:v>46068</c:v>
                </c:pt>
                <c:pt idx="559" c:formatCode="yyyy/m/d">
                  <c:v>46069</c:v>
                </c:pt>
                <c:pt idx="560" c:formatCode="yyyy/m/d">
                  <c:v>46070</c:v>
                </c:pt>
                <c:pt idx="561" c:formatCode="yyyy/m/d">
                  <c:v>46071</c:v>
                </c:pt>
                <c:pt idx="562" c:formatCode="yyyy/m/d">
                  <c:v>46072</c:v>
                </c:pt>
                <c:pt idx="563" c:formatCode="yyyy/m/d">
                  <c:v>46073</c:v>
                </c:pt>
                <c:pt idx="564" c:formatCode="yyyy/m/d">
                  <c:v>46074</c:v>
                </c:pt>
                <c:pt idx="565" c:formatCode="yyyy/m/d">
                  <c:v>46075</c:v>
                </c:pt>
                <c:pt idx="566" c:formatCode="yyyy/m/d">
                  <c:v>46076</c:v>
                </c:pt>
                <c:pt idx="567" c:formatCode="yyyy/m/d">
                  <c:v>46077</c:v>
                </c:pt>
                <c:pt idx="568" c:formatCode="yyyy/m/d">
                  <c:v>46078</c:v>
                </c:pt>
                <c:pt idx="569" c:formatCode="yyyy/m/d">
                  <c:v>46079</c:v>
                </c:pt>
                <c:pt idx="570" c:formatCode="yyyy/m/d">
                  <c:v>46080</c:v>
                </c:pt>
                <c:pt idx="571" c:formatCode="yyyy/m/d">
                  <c:v>46081</c:v>
                </c:pt>
                <c:pt idx="572" c:formatCode="yyyy/m/d">
                  <c:v>46082</c:v>
                </c:pt>
                <c:pt idx="573" c:formatCode="yyyy/m/d">
                  <c:v>46083</c:v>
                </c:pt>
                <c:pt idx="574" c:formatCode="yyyy/m/d">
                  <c:v>46084</c:v>
                </c:pt>
                <c:pt idx="575" c:formatCode="yyyy/m/d">
                  <c:v>46085</c:v>
                </c:pt>
                <c:pt idx="576" c:formatCode="yyyy/m/d">
                  <c:v>46086</c:v>
                </c:pt>
                <c:pt idx="577" c:formatCode="yyyy/m/d">
                  <c:v>46087</c:v>
                </c:pt>
                <c:pt idx="578" c:formatCode="yyyy/m/d">
                  <c:v>46088</c:v>
                </c:pt>
                <c:pt idx="579" c:formatCode="yyyy/m/d">
                  <c:v>46089</c:v>
                </c:pt>
                <c:pt idx="580" c:formatCode="yyyy/m/d">
                  <c:v>46090</c:v>
                </c:pt>
                <c:pt idx="581" c:formatCode="yyyy/m/d">
                  <c:v>46091</c:v>
                </c:pt>
                <c:pt idx="582" c:formatCode="yyyy/m/d">
                  <c:v>46092</c:v>
                </c:pt>
                <c:pt idx="583" c:formatCode="yyyy/m/d">
                  <c:v>46093</c:v>
                </c:pt>
                <c:pt idx="584" c:formatCode="yyyy/m/d">
                  <c:v>46094</c:v>
                </c:pt>
                <c:pt idx="585" c:formatCode="yyyy/m/d">
                  <c:v>46095</c:v>
                </c:pt>
                <c:pt idx="586" c:formatCode="yyyy/m/d">
                  <c:v>46096</c:v>
                </c:pt>
                <c:pt idx="587" c:formatCode="yyyy/m/d">
                  <c:v>46097</c:v>
                </c:pt>
                <c:pt idx="588" c:formatCode="yyyy/m/d">
                  <c:v>46098</c:v>
                </c:pt>
                <c:pt idx="589" c:formatCode="yyyy/m/d">
                  <c:v>46099</c:v>
                </c:pt>
                <c:pt idx="590" c:formatCode="yyyy/m/d">
                  <c:v>46100</c:v>
                </c:pt>
                <c:pt idx="591" c:formatCode="yyyy/m/d">
                  <c:v>46101</c:v>
                </c:pt>
                <c:pt idx="592" c:formatCode="yyyy/m/d">
                  <c:v>46102</c:v>
                </c:pt>
                <c:pt idx="593" c:formatCode="yyyy/m/d">
                  <c:v>46103</c:v>
                </c:pt>
                <c:pt idx="594" c:formatCode="yyyy/m/d">
                  <c:v>46104</c:v>
                </c:pt>
                <c:pt idx="595" c:formatCode="yyyy/m/d">
                  <c:v>46105</c:v>
                </c:pt>
                <c:pt idx="596" c:formatCode="yyyy/m/d">
                  <c:v>46106</c:v>
                </c:pt>
                <c:pt idx="597" c:formatCode="yyyy/m/d">
                  <c:v>46107</c:v>
                </c:pt>
                <c:pt idx="598" c:formatCode="yyyy/m/d">
                  <c:v>46108</c:v>
                </c:pt>
                <c:pt idx="599" c:formatCode="yyyy/m/d">
                  <c:v>46109</c:v>
                </c:pt>
                <c:pt idx="600" c:formatCode="yyyy/m/d">
                  <c:v>46110</c:v>
                </c:pt>
                <c:pt idx="601" c:formatCode="yyyy/m/d">
                  <c:v>46111</c:v>
                </c:pt>
                <c:pt idx="602" c:formatCode="yyyy/m/d">
                  <c:v>46112</c:v>
                </c:pt>
                <c:pt idx="603" c:formatCode="yyyy/m/d">
                  <c:v>46113</c:v>
                </c:pt>
                <c:pt idx="604" c:formatCode="yyyy/m/d">
                  <c:v>46114</c:v>
                </c:pt>
                <c:pt idx="605" c:formatCode="yyyy/m/d">
                  <c:v>46115</c:v>
                </c:pt>
                <c:pt idx="606" c:formatCode="yyyy/m/d">
                  <c:v>46116</c:v>
                </c:pt>
                <c:pt idx="607" c:formatCode="yyyy/m/d">
                  <c:v>46117</c:v>
                </c:pt>
                <c:pt idx="608" c:formatCode="yyyy/m/d">
                  <c:v>46118</c:v>
                </c:pt>
                <c:pt idx="609" c:formatCode="yyyy/m/d">
                  <c:v>46119</c:v>
                </c:pt>
                <c:pt idx="610" c:formatCode="yyyy/m/d">
                  <c:v>46120</c:v>
                </c:pt>
                <c:pt idx="611" c:formatCode="yyyy/m/d">
                  <c:v>46121</c:v>
                </c:pt>
                <c:pt idx="612" c:formatCode="yyyy/m/d">
                  <c:v>46122</c:v>
                </c:pt>
                <c:pt idx="613" c:formatCode="yyyy/m/d">
                  <c:v>46123</c:v>
                </c:pt>
                <c:pt idx="614" c:formatCode="yyyy/m/d">
                  <c:v>46124</c:v>
                </c:pt>
                <c:pt idx="615" c:formatCode="yyyy/m/d">
                  <c:v>46125</c:v>
                </c:pt>
                <c:pt idx="616" c:formatCode="yyyy/m/d">
                  <c:v>46126</c:v>
                </c:pt>
                <c:pt idx="617" c:formatCode="yyyy/m/d">
                  <c:v>46127</c:v>
                </c:pt>
                <c:pt idx="618" c:formatCode="yyyy/m/d">
                  <c:v>46128</c:v>
                </c:pt>
                <c:pt idx="619" c:formatCode="yyyy/m/d">
                  <c:v>46129</c:v>
                </c:pt>
                <c:pt idx="620" c:formatCode="yyyy/m/d">
                  <c:v>46130</c:v>
                </c:pt>
                <c:pt idx="621" c:formatCode="yyyy/m/d">
                  <c:v>46131</c:v>
                </c:pt>
                <c:pt idx="622" c:formatCode="yyyy/m/d">
                  <c:v>46132</c:v>
                </c:pt>
                <c:pt idx="623" c:formatCode="yyyy/m/d">
                  <c:v>46133</c:v>
                </c:pt>
                <c:pt idx="624" c:formatCode="yyyy/m/d">
                  <c:v>46134</c:v>
                </c:pt>
                <c:pt idx="625" c:formatCode="yyyy/m/d">
                  <c:v>46135</c:v>
                </c:pt>
                <c:pt idx="626" c:formatCode="yyyy/m/d">
                  <c:v>46135</c:v>
                </c:pt>
                <c:pt idx="627" c:formatCode="yyyy/m/d">
                  <c:v>46136</c:v>
                </c:pt>
                <c:pt idx="628" c:formatCode="yyyy/m/d">
                  <c:v>46139</c:v>
                </c:pt>
                <c:pt idx="629" c:formatCode="yyyy/m/d">
                  <c:v>46140</c:v>
                </c:pt>
                <c:pt idx="630" c:formatCode="yyyy/m/d">
                  <c:v>46141</c:v>
                </c:pt>
              </c:numCache>
            </c:numRef>
          </c:cat>
          <c:val>
            <c:numRef>
              <c:f>日开101号!$D$2:$D$632</c:f>
              <c:numCache>
                <c:formatCode>#,##0.0000_ </c:formatCode>
                <c:ptCount val="631"/>
                <c:pt idx="0">
                  <c:v>1.000029</c:v>
                </c:pt>
                <c:pt idx="1">
                  <c:v>1.00005717</c:v>
                </c:pt>
                <c:pt idx="2">
                  <c:v>1.00024127</c:v>
                </c:pt>
                <c:pt idx="3">
                  <c:v>1.00032503</c:v>
                </c:pt>
                <c:pt idx="4">
                  <c:v>1.0004352</c:v>
                </c:pt>
                <c:pt idx="5">
                  <c:v>1.00045844</c:v>
                </c:pt>
                <c:pt idx="6">
                  <c:v>1.00075647</c:v>
                </c:pt>
                <c:pt idx="7">
                  <c:v>1.0008324</c:v>
                </c:pt>
                <c:pt idx="8">
                  <c:v>1.00090317</c:v>
                </c:pt>
                <c:pt idx="9">
                  <c:v>1.00097531</c:v>
                </c:pt>
                <c:pt idx="10">
                  <c:v>1.00104841</c:v>
                </c:pt>
                <c:pt idx="11">
                  <c:v>1.00112851</c:v>
                </c:pt>
                <c:pt idx="12">
                  <c:v>1.00134402</c:v>
                </c:pt>
                <c:pt idx="13">
                  <c:v>1.00143703</c:v>
                </c:pt>
                <c:pt idx="14">
                  <c:v>1.00152441</c:v>
                </c:pt>
                <c:pt idx="15">
                  <c:v>1.00160577</c:v>
                </c:pt>
                <c:pt idx="16">
                  <c:v>1.00166665</c:v>
                </c:pt>
                <c:pt idx="17">
                  <c:v>1.00186734</c:v>
                </c:pt>
                <c:pt idx="18">
                  <c:v>1.00196757</c:v>
                </c:pt>
                <c:pt idx="19">
                  <c:v>1.00204661</c:v>
                </c:pt>
                <c:pt idx="20">
                  <c:v>1.00211574</c:v>
                </c:pt>
                <c:pt idx="21">
                  <c:v>1.00219208</c:v>
                </c:pt>
                <c:pt idx="22">
                  <c:v>1.00235123</c:v>
                </c:pt>
                <c:pt idx="23">
                  <c:v>1.00241236</c:v>
                </c:pt>
                <c:pt idx="24">
                  <c:v>1.00249256</c:v>
                </c:pt>
                <c:pt idx="25">
                  <c:v>1.00293425</c:v>
                </c:pt>
                <c:pt idx="26">
                  <c:v>1.00303171</c:v>
                </c:pt>
                <c:pt idx="27">
                  <c:v>1.00310182</c:v>
                </c:pt>
                <c:pt idx="28">
                  <c:v>1.00317035</c:v>
                </c:pt>
                <c:pt idx="29">
                  <c:v>1.00323955</c:v>
                </c:pt>
                <c:pt idx="30">
                  <c:v>1.00331737</c:v>
                </c:pt>
                <c:pt idx="31">
                  <c:v>1.00344969</c:v>
                </c:pt>
                <c:pt idx="32">
                  <c:v>1.00353145</c:v>
                </c:pt>
                <c:pt idx="33">
                  <c:v>1.00359617</c:v>
                </c:pt>
                <c:pt idx="34">
                  <c:v>1.00366761</c:v>
                </c:pt>
                <c:pt idx="35">
                  <c:v>1.0037325</c:v>
                </c:pt>
                <c:pt idx="36">
                  <c:v>1.0039366</c:v>
                </c:pt>
                <c:pt idx="37">
                  <c:v>1.00399338</c:v>
                </c:pt>
                <c:pt idx="38">
                  <c:v>1.00407049</c:v>
                </c:pt>
                <c:pt idx="39">
                  <c:v>1.00414292</c:v>
                </c:pt>
                <c:pt idx="40">
                  <c:v>1.00421927</c:v>
                </c:pt>
                <c:pt idx="41">
                  <c:v>1.00444386</c:v>
                </c:pt>
                <c:pt idx="42">
                  <c:v>1.00452253</c:v>
                </c:pt>
                <c:pt idx="43">
                  <c:v>1.00460917</c:v>
                </c:pt>
                <c:pt idx="44">
                  <c:v>1.00469061</c:v>
                </c:pt>
                <c:pt idx="45">
                  <c:v>1.00477193</c:v>
                </c:pt>
                <c:pt idx="46">
                  <c:v>1.00500332</c:v>
                </c:pt>
                <c:pt idx="47">
                  <c:v>1.00508493</c:v>
                </c:pt>
                <c:pt idx="48">
                  <c:v>1.00516752</c:v>
                </c:pt>
                <c:pt idx="49">
                  <c:v>1.00524205</c:v>
                </c:pt>
                <c:pt idx="50">
                  <c:v>1.00531637</c:v>
                </c:pt>
                <c:pt idx="51">
                  <c:v>1.00561375</c:v>
                </c:pt>
                <c:pt idx="52">
                  <c:v>1.00569434</c:v>
                </c:pt>
                <c:pt idx="53">
                  <c:v>1.00578084</c:v>
                </c:pt>
                <c:pt idx="54">
                  <c:v>1.00585707</c:v>
                </c:pt>
                <c:pt idx="55">
                  <c:v>1.00608533</c:v>
                </c:pt>
                <c:pt idx="56">
                  <c:v>1.00617797</c:v>
                </c:pt>
                <c:pt idx="57">
                  <c:v>1.00625248</c:v>
                </c:pt>
                <c:pt idx="58">
                  <c:v>1.00634489</c:v>
                </c:pt>
                <c:pt idx="59">
                  <c:v>1.00645464</c:v>
                </c:pt>
                <c:pt idx="60">
                  <c:v>1.00667814</c:v>
                </c:pt>
                <c:pt idx="61">
                  <c:v>1.0068512</c:v>
                </c:pt>
                <c:pt idx="62">
                  <c:v>1.00688761</c:v>
                </c:pt>
                <c:pt idx="63">
                  <c:v>1.00697636</c:v>
                </c:pt>
                <c:pt idx="64">
                  <c:v>1.00706535</c:v>
                </c:pt>
                <c:pt idx="65">
                  <c:v>1.00721346</c:v>
                </c:pt>
                <c:pt idx="66">
                  <c:v>1.00730807</c:v>
                </c:pt>
                <c:pt idx="67">
                  <c:v>1.00739745</c:v>
                </c:pt>
                <c:pt idx="68">
                  <c:v>1.00745482</c:v>
                </c:pt>
                <c:pt idx="69">
                  <c:v>1.00754228</c:v>
                </c:pt>
                <c:pt idx="70">
                  <c:v>1.00761643</c:v>
                </c:pt>
                <c:pt idx="71">
                  <c:v>1.00782129</c:v>
                </c:pt>
                <c:pt idx="72">
                  <c:v>1.00788637</c:v>
                </c:pt>
                <c:pt idx="73">
                  <c:v>1.00792741</c:v>
                </c:pt>
                <c:pt idx="74">
                  <c:v>1.00801739</c:v>
                </c:pt>
                <c:pt idx="75">
                  <c:v>1.00808141</c:v>
                </c:pt>
                <c:pt idx="76">
                  <c:v>1.00829995</c:v>
                </c:pt>
                <c:pt idx="77">
                  <c:v>1.00839804</c:v>
                </c:pt>
                <c:pt idx="78">
                  <c:v>1.00850211</c:v>
                </c:pt>
                <c:pt idx="79">
                  <c:v>1.00858266</c:v>
                </c:pt>
                <c:pt idx="80">
                  <c:v>1.00866394</c:v>
                </c:pt>
                <c:pt idx="81">
                  <c:v>1.0088529</c:v>
                </c:pt>
                <c:pt idx="82">
                  <c:v>1.00893757</c:v>
                </c:pt>
                <c:pt idx="83">
                  <c:v>1.00905694</c:v>
                </c:pt>
                <c:pt idx="84">
                  <c:v>1.00917183</c:v>
                </c:pt>
                <c:pt idx="85">
                  <c:v>1.00924853</c:v>
                </c:pt>
                <c:pt idx="86">
                  <c:v>1.00948078</c:v>
                </c:pt>
                <c:pt idx="87">
                  <c:v>1.0095955</c:v>
                </c:pt>
                <c:pt idx="88">
                  <c:v>1.00972216</c:v>
                </c:pt>
                <c:pt idx="89">
                  <c:v>1.00982421</c:v>
                </c:pt>
                <c:pt idx="90">
                  <c:v>1.00993566</c:v>
                </c:pt>
                <c:pt idx="91">
                  <c:v>1.01016266</c:v>
                </c:pt>
                <c:pt idx="92">
                  <c:v>1.01026989</c:v>
                </c:pt>
                <c:pt idx="93">
                  <c:v>1.01038509</c:v>
                </c:pt>
                <c:pt idx="94">
                  <c:v>1.01040828</c:v>
                </c:pt>
                <c:pt idx="95">
                  <c:v>1.0104678</c:v>
                </c:pt>
                <c:pt idx="96">
                  <c:v>1.01055178</c:v>
                </c:pt>
                <c:pt idx="97">
                  <c:v>1.01048832</c:v>
                </c:pt>
                <c:pt idx="98">
                  <c:v>1.01043488</c:v>
                </c:pt>
                <c:pt idx="99">
                  <c:v>1.01058039</c:v>
                </c:pt>
                <c:pt idx="100">
                  <c:v>1.01070662</c:v>
                </c:pt>
                <c:pt idx="101">
                  <c:v>1.01091203</c:v>
                </c:pt>
                <c:pt idx="102">
                  <c:v>1.01100195</c:v>
                </c:pt>
                <c:pt idx="103">
                  <c:v>1.01108701</c:v>
                </c:pt>
                <c:pt idx="104">
                  <c:v>1.01116232</c:v>
                </c:pt>
                <c:pt idx="105">
                  <c:v>1.01122728</c:v>
                </c:pt>
                <c:pt idx="106">
                  <c:v>1.01144893</c:v>
                </c:pt>
                <c:pt idx="107">
                  <c:v>1.01152839</c:v>
                </c:pt>
                <c:pt idx="108">
                  <c:v>1.01158652</c:v>
                </c:pt>
                <c:pt idx="109">
                  <c:v>1.01164678</c:v>
                </c:pt>
                <c:pt idx="110">
                  <c:v>1.01172799</c:v>
                </c:pt>
                <c:pt idx="111">
                  <c:v>1.01180431</c:v>
                </c:pt>
                <c:pt idx="112">
                  <c:v>1.01195402</c:v>
                </c:pt>
                <c:pt idx="113">
                  <c:v>1.01205253</c:v>
                </c:pt>
                <c:pt idx="114">
                  <c:v>1.01214208</c:v>
                </c:pt>
                <c:pt idx="115">
                  <c:v>1.01223164</c:v>
                </c:pt>
                <c:pt idx="116">
                  <c:v>1.01231135</c:v>
                </c:pt>
                <c:pt idx="117">
                  <c:v>1.01253012</c:v>
                </c:pt>
                <c:pt idx="118">
                  <c:v>1.01262213</c:v>
                </c:pt>
                <c:pt idx="119">
                  <c:v>1.01269227</c:v>
                </c:pt>
                <c:pt idx="120">
                  <c:v>1.01277194</c:v>
                </c:pt>
                <c:pt idx="121">
                  <c:v>1.01285071</c:v>
                </c:pt>
                <c:pt idx="122">
                  <c:v>1.01292893</c:v>
                </c:pt>
                <c:pt idx="123">
                  <c:v>1.01321794</c:v>
                </c:pt>
                <c:pt idx="124">
                  <c:v>1.01330325</c:v>
                </c:pt>
                <c:pt idx="125">
                  <c:v>1.01338509</c:v>
                </c:pt>
                <c:pt idx="126">
                  <c:v>1.01360664</c:v>
                </c:pt>
                <c:pt idx="127">
                  <c:v>1.01369704</c:v>
                </c:pt>
                <c:pt idx="128">
                  <c:v>1.01377124</c:v>
                </c:pt>
                <c:pt idx="129">
                  <c:v>1.01384698</c:v>
                </c:pt>
                <c:pt idx="130">
                  <c:v>1.01393149</c:v>
                </c:pt>
                <c:pt idx="131">
                  <c:v>1.01400681</c:v>
                </c:pt>
                <c:pt idx="132">
                  <c:v>1.01407212</c:v>
                </c:pt>
                <c:pt idx="133">
                  <c:v>1.01414448</c:v>
                </c:pt>
                <c:pt idx="134">
                  <c:v>1.01421967</c:v>
                </c:pt>
                <c:pt idx="135">
                  <c:v>1.01429485</c:v>
                </c:pt>
                <c:pt idx="136">
                  <c:v>1.01437005</c:v>
                </c:pt>
                <c:pt idx="137">
                  <c:v>1.01444524</c:v>
                </c:pt>
                <c:pt idx="138">
                  <c:v>1.01452043</c:v>
                </c:pt>
                <c:pt idx="139">
                  <c:v>1.01459562</c:v>
                </c:pt>
                <c:pt idx="140">
                  <c:v>1.0146708</c:v>
                </c:pt>
                <c:pt idx="141">
                  <c:v>1.01473726</c:v>
                </c:pt>
                <c:pt idx="142">
                  <c:v>1.01481956</c:v>
                </c:pt>
                <c:pt idx="143">
                  <c:v>1.01490008</c:v>
                </c:pt>
                <c:pt idx="144">
                  <c:v>1.01497958</c:v>
                </c:pt>
                <c:pt idx="145">
                  <c:v>1.01505786</c:v>
                </c:pt>
                <c:pt idx="146">
                  <c:v>1.01513294</c:v>
                </c:pt>
                <c:pt idx="147">
                  <c:v>1.01520806</c:v>
                </c:pt>
                <c:pt idx="148">
                  <c:v>1.01520806</c:v>
                </c:pt>
                <c:pt idx="149">
                  <c:v>1.01527775</c:v>
                </c:pt>
                <c:pt idx="150">
                  <c:v>1.01535896</c:v>
                </c:pt>
                <c:pt idx="151">
                  <c:v>1.01543556</c:v>
                </c:pt>
                <c:pt idx="152">
                  <c:v>1.01550745</c:v>
                </c:pt>
                <c:pt idx="153">
                  <c:v>1.01557831</c:v>
                </c:pt>
                <c:pt idx="154">
                  <c:v>1.01564952</c:v>
                </c:pt>
                <c:pt idx="155">
                  <c:v>1.01572025</c:v>
                </c:pt>
                <c:pt idx="156">
                  <c:v>1.01579407</c:v>
                </c:pt>
                <c:pt idx="157">
                  <c:v>1.01586525</c:v>
                </c:pt>
                <c:pt idx="158">
                  <c:v>1.01593783</c:v>
                </c:pt>
                <c:pt idx="159">
                  <c:v>1.01601028</c:v>
                </c:pt>
                <c:pt idx="160">
                  <c:v>1.01607972</c:v>
                </c:pt>
                <c:pt idx="161">
                  <c:v>1.01614882</c:v>
                </c:pt>
                <c:pt idx="162">
                  <c:v>1.01621986</c:v>
                </c:pt>
                <c:pt idx="163">
                  <c:v>1.01630266</c:v>
                </c:pt>
                <c:pt idx="164">
                  <c:v>1.01637724</c:v>
                </c:pt>
                <c:pt idx="165">
                  <c:v>1.01644739</c:v>
                </c:pt>
                <c:pt idx="166">
                  <c:v>1.01652141</c:v>
                </c:pt>
                <c:pt idx="167">
                  <c:v>1.01659544</c:v>
                </c:pt>
                <c:pt idx="168">
                  <c:v>1.01666465</c:v>
                </c:pt>
                <c:pt idx="169">
                  <c:v>1.01673815</c:v>
                </c:pt>
                <c:pt idx="170">
                  <c:v>1.0168167</c:v>
                </c:pt>
                <c:pt idx="171">
                  <c:v>1.01688086</c:v>
                </c:pt>
                <c:pt idx="172">
                  <c:v>1.01695747</c:v>
                </c:pt>
                <c:pt idx="173">
                  <c:v>1.01702849</c:v>
                </c:pt>
                <c:pt idx="174">
                  <c:v>1.01709548</c:v>
                </c:pt>
                <c:pt idx="175">
                  <c:v>1.01716109</c:v>
                </c:pt>
                <c:pt idx="176">
                  <c:v>1.01722705</c:v>
                </c:pt>
                <c:pt idx="177">
                  <c:v>1.01730805</c:v>
                </c:pt>
                <c:pt idx="178">
                  <c:v>1.01738038</c:v>
                </c:pt>
                <c:pt idx="179">
                  <c:v>1.01744195</c:v>
                </c:pt>
                <c:pt idx="180">
                  <c:v>1.01751193</c:v>
                </c:pt>
                <c:pt idx="181">
                  <c:v>1.01757941</c:v>
                </c:pt>
                <c:pt idx="182">
                  <c:v>1.01764511</c:v>
                </c:pt>
                <c:pt idx="183">
                  <c:v>1.01771377</c:v>
                </c:pt>
                <c:pt idx="184">
                  <c:v>1.01777296</c:v>
                </c:pt>
                <c:pt idx="185">
                  <c:v>1.01785669</c:v>
                </c:pt>
                <c:pt idx="186">
                  <c:v>1.01792251</c:v>
                </c:pt>
                <c:pt idx="187">
                  <c:v>1.01799229</c:v>
                </c:pt>
                <c:pt idx="188">
                  <c:v>1.01805642</c:v>
                </c:pt>
                <c:pt idx="189">
                  <c:v>1.01812068</c:v>
                </c:pt>
                <c:pt idx="190">
                  <c:v>1.01818766</c:v>
                </c:pt>
                <c:pt idx="191">
                  <c:v>1.01825973</c:v>
                </c:pt>
                <c:pt idx="192">
                  <c:v>1.01834152</c:v>
                </c:pt>
                <c:pt idx="193">
                  <c:v>1.01841863</c:v>
                </c:pt>
                <c:pt idx="194">
                  <c:v>1.01848894</c:v>
                </c:pt>
                <c:pt idx="195">
                  <c:v>1.01856086</c:v>
                </c:pt>
                <c:pt idx="196">
                  <c:v>1.01862842</c:v>
                </c:pt>
                <c:pt idx="197">
                  <c:v>1.01870293</c:v>
                </c:pt>
                <c:pt idx="198">
                  <c:v>1.01881274</c:v>
                </c:pt>
                <c:pt idx="199">
                  <c:v>1.01888421</c:v>
                </c:pt>
                <c:pt idx="200">
                  <c:v>1.0189618</c:v>
                </c:pt>
                <c:pt idx="201">
                  <c:v>1.01902972</c:v>
                </c:pt>
                <c:pt idx="202">
                  <c:v>1.01909873</c:v>
                </c:pt>
                <c:pt idx="203">
                  <c:v>1.0191652</c:v>
                </c:pt>
                <c:pt idx="204">
                  <c:v>1.0192313</c:v>
                </c:pt>
                <c:pt idx="205">
                  <c:v>1.01930931</c:v>
                </c:pt>
                <c:pt idx="206">
                  <c:v>1.01938055</c:v>
                </c:pt>
                <c:pt idx="207">
                  <c:v>1.01947943</c:v>
                </c:pt>
                <c:pt idx="208">
                  <c:v>1.01955027</c:v>
                </c:pt>
                <c:pt idx="209">
                  <c:v>1.01961855</c:v>
                </c:pt>
                <c:pt idx="210">
                  <c:v>1.01976033</c:v>
                </c:pt>
                <c:pt idx="211">
                  <c:v>1.01984986</c:v>
                </c:pt>
                <c:pt idx="212">
                  <c:v>1.01995152</c:v>
                </c:pt>
                <c:pt idx="213">
                  <c:v>1.02002765</c:v>
                </c:pt>
                <c:pt idx="214">
                  <c:v>1.02010508</c:v>
                </c:pt>
                <c:pt idx="215">
                  <c:v>1.02031055</c:v>
                </c:pt>
                <c:pt idx="216">
                  <c:v>1.02040693</c:v>
                </c:pt>
                <c:pt idx="217">
                  <c:v>1.02047886</c:v>
                </c:pt>
                <c:pt idx="218">
                  <c:v>1.02057176</c:v>
                </c:pt>
                <c:pt idx="219">
                  <c:v>1.02065523</c:v>
                </c:pt>
                <c:pt idx="220">
                  <c:v>1.02085999</c:v>
                </c:pt>
                <c:pt idx="221">
                  <c:v>1.02094447</c:v>
                </c:pt>
                <c:pt idx="222">
                  <c:v>1.02105132</c:v>
                </c:pt>
                <c:pt idx="223">
                  <c:v>1.0211309</c:v>
                </c:pt>
                <c:pt idx="224">
                  <c:v>1.02134655</c:v>
                </c:pt>
                <c:pt idx="225">
                  <c:v>1.02142675</c:v>
                </c:pt>
                <c:pt idx="226">
                  <c:v>1.02153007</c:v>
                </c:pt>
                <c:pt idx="227">
                  <c:v>1.02160968</c:v>
                </c:pt>
                <c:pt idx="228">
                  <c:v>1.02168216</c:v>
                </c:pt>
                <c:pt idx="229">
                  <c:v>1.02188873</c:v>
                </c:pt>
                <c:pt idx="230">
                  <c:v>1.02196374</c:v>
                </c:pt>
                <c:pt idx="231">
                  <c:v>1.02203785</c:v>
                </c:pt>
                <c:pt idx="232">
                  <c:v>1.02212642</c:v>
                </c:pt>
                <c:pt idx="233">
                  <c:v>1.02220033</c:v>
                </c:pt>
                <c:pt idx="234">
                  <c:v>1.02241792</c:v>
                </c:pt>
                <c:pt idx="235">
                  <c:v>1.02251548</c:v>
                </c:pt>
                <c:pt idx="236">
                  <c:v>1.02259023</c:v>
                </c:pt>
                <c:pt idx="237">
                  <c:v>1.02267324</c:v>
                </c:pt>
                <c:pt idx="238">
                  <c:v>1.02274967</c:v>
                </c:pt>
                <c:pt idx="239">
                  <c:v>1.02281507</c:v>
                </c:pt>
                <c:pt idx="240">
                  <c:v>1.02288832</c:v>
                </c:pt>
                <c:pt idx="241">
                  <c:v>1.02298606</c:v>
                </c:pt>
                <c:pt idx="242">
                  <c:v>1.02305142</c:v>
                </c:pt>
                <c:pt idx="243">
                  <c:v>1.02311677</c:v>
                </c:pt>
                <c:pt idx="244">
                  <c:v>1.02318202</c:v>
                </c:pt>
                <c:pt idx="245">
                  <c:v>1.02324726</c:v>
                </c:pt>
                <c:pt idx="246">
                  <c:v>1.02331261</c:v>
                </c:pt>
                <c:pt idx="247">
                  <c:v>1.02337752</c:v>
                </c:pt>
                <c:pt idx="248">
                  <c:v>1.02344287</c:v>
                </c:pt>
                <c:pt idx="249">
                  <c:v>1.02350822</c:v>
                </c:pt>
                <c:pt idx="250">
                  <c:v>1.0235823</c:v>
                </c:pt>
                <c:pt idx="251">
                  <c:v>1.02376944</c:v>
                </c:pt>
                <c:pt idx="252">
                  <c:v>1.02384599</c:v>
                </c:pt>
                <c:pt idx="253">
                  <c:v>1.02392146</c:v>
                </c:pt>
                <c:pt idx="254">
                  <c:v>1.02404849</c:v>
                </c:pt>
                <c:pt idx="255">
                  <c:v>1.0241299</c:v>
                </c:pt>
                <c:pt idx="256">
                  <c:v>1.02420237</c:v>
                </c:pt>
                <c:pt idx="257">
                  <c:v>1.02427123</c:v>
                </c:pt>
                <c:pt idx="258">
                  <c:v>1.0243386</c:v>
                </c:pt>
                <c:pt idx="259">
                  <c:v>1.02452218</c:v>
                </c:pt>
                <c:pt idx="260">
                  <c:v>1.02461071</c:v>
                </c:pt>
                <c:pt idx="261">
                  <c:v>1.02467945</c:v>
                </c:pt>
                <c:pt idx="262">
                  <c:v>1.02475242</c:v>
                </c:pt>
                <c:pt idx="263">
                  <c:v>1.02481724</c:v>
                </c:pt>
                <c:pt idx="264">
                  <c:v>1.02503272</c:v>
                </c:pt>
                <c:pt idx="265">
                  <c:v>1.02513135</c:v>
                </c:pt>
                <c:pt idx="266">
                  <c:v>1.02520087</c:v>
                </c:pt>
                <c:pt idx="267">
                  <c:v>1.0251868</c:v>
                </c:pt>
                <c:pt idx="268">
                  <c:v>1.02525384</c:v>
                </c:pt>
                <c:pt idx="269">
                  <c:v>1.02543632</c:v>
                </c:pt>
                <c:pt idx="270">
                  <c:v>1.02553737</c:v>
                </c:pt>
                <c:pt idx="271">
                  <c:v>1.02560382</c:v>
                </c:pt>
                <c:pt idx="272">
                  <c:v>1.0256829</c:v>
                </c:pt>
                <c:pt idx="273">
                  <c:v>1.02574349</c:v>
                </c:pt>
                <c:pt idx="274">
                  <c:v>1.02591391</c:v>
                </c:pt>
                <c:pt idx="275">
                  <c:v>1.02600686</c:v>
                </c:pt>
                <c:pt idx="276">
                  <c:v>1.02606072</c:v>
                </c:pt>
                <c:pt idx="277">
                  <c:v>1.02613233</c:v>
                </c:pt>
                <c:pt idx="278">
                  <c:v>1.02618946</c:v>
                </c:pt>
                <c:pt idx="279">
                  <c:v>1.02637222</c:v>
                </c:pt>
                <c:pt idx="280">
                  <c:v>1.02646212</c:v>
                </c:pt>
                <c:pt idx="281">
                  <c:v>1.02653062</c:v>
                </c:pt>
                <c:pt idx="282">
                  <c:v>1.02658848</c:v>
                </c:pt>
                <c:pt idx="283">
                  <c:v>1.02665625</c:v>
                </c:pt>
                <c:pt idx="284">
                  <c:v>1.02684427</c:v>
                </c:pt>
                <c:pt idx="285">
                  <c:v>1.02693141</c:v>
                </c:pt>
                <c:pt idx="286">
                  <c:v>1.0269976</c:v>
                </c:pt>
                <c:pt idx="287">
                  <c:v>1.02708359</c:v>
                </c:pt>
                <c:pt idx="288">
                  <c:v>1.02715943</c:v>
                </c:pt>
                <c:pt idx="289">
                  <c:v>1.02735144</c:v>
                </c:pt>
                <c:pt idx="290">
                  <c:v>1.02743609</c:v>
                </c:pt>
                <c:pt idx="291">
                  <c:v>1.02751113</c:v>
                </c:pt>
                <c:pt idx="292">
                  <c:v>1.0275953</c:v>
                </c:pt>
                <c:pt idx="293">
                  <c:v>1.02782694</c:v>
                </c:pt>
                <c:pt idx="294">
                  <c:v>1.02796458</c:v>
                </c:pt>
                <c:pt idx="295">
                  <c:v>1.02801465</c:v>
                </c:pt>
                <c:pt idx="296">
                  <c:v>1.02813775</c:v>
                </c:pt>
                <c:pt idx="297">
                  <c:v>1.02822228</c:v>
                </c:pt>
                <c:pt idx="298">
                  <c:v>1.02839462</c:v>
                </c:pt>
                <c:pt idx="299">
                  <c:v>1.02853382</c:v>
                </c:pt>
                <c:pt idx="300">
                  <c:v>1.02859849</c:v>
                </c:pt>
                <c:pt idx="301">
                  <c:v>1.02865594</c:v>
                </c:pt>
                <c:pt idx="302">
                  <c:v>1.0287068</c:v>
                </c:pt>
                <c:pt idx="303">
                  <c:v>1.0288743</c:v>
                </c:pt>
                <c:pt idx="304">
                  <c:v>1.02897147</c:v>
                </c:pt>
                <c:pt idx="305">
                  <c:v>1.02903619</c:v>
                </c:pt>
                <c:pt idx="306">
                  <c:v>1.02910598</c:v>
                </c:pt>
                <c:pt idx="307">
                  <c:v>1.02917653</c:v>
                </c:pt>
                <c:pt idx="308">
                  <c:v>1.02925856</c:v>
                </c:pt>
                <c:pt idx="309">
                  <c:v>1.02934154</c:v>
                </c:pt>
                <c:pt idx="310">
                  <c:v>1.02941196</c:v>
                </c:pt>
                <c:pt idx="311">
                  <c:v>1.02946496</c:v>
                </c:pt>
                <c:pt idx="312">
                  <c:v>1.0296986</c:v>
                </c:pt>
                <c:pt idx="313">
                  <c:v>1.02989639</c:v>
                </c:pt>
                <c:pt idx="314">
                  <c:v>1.02996627</c:v>
                </c:pt>
                <c:pt idx="315">
                  <c:v>1.03003297</c:v>
                </c:pt>
                <c:pt idx="316">
                  <c:v>1.03015132</c:v>
                </c:pt>
                <c:pt idx="317">
                  <c:v>1.03026584</c:v>
                </c:pt>
                <c:pt idx="318">
                  <c:v>1.03033661</c:v>
                </c:pt>
                <c:pt idx="319">
                  <c:v>1.03040117</c:v>
                </c:pt>
                <c:pt idx="320">
                  <c:v>1.03047063</c:v>
                </c:pt>
                <c:pt idx="321">
                  <c:v>1.03060868</c:v>
                </c:pt>
                <c:pt idx="322">
                  <c:v>1.03069654</c:v>
                </c:pt>
                <c:pt idx="323">
                  <c:v>1.03074757</c:v>
                </c:pt>
                <c:pt idx="324">
                  <c:v>1.03081177</c:v>
                </c:pt>
                <c:pt idx="325">
                  <c:v>1.03085991</c:v>
                </c:pt>
                <c:pt idx="326">
                  <c:v>1.03099592</c:v>
                </c:pt>
                <c:pt idx="327">
                  <c:v>1.03110728</c:v>
                </c:pt>
                <c:pt idx="328">
                  <c:v>1.03115894</c:v>
                </c:pt>
                <c:pt idx="329">
                  <c:v>1.03129782</c:v>
                </c:pt>
                <c:pt idx="330">
                  <c:v>1.03136841</c:v>
                </c:pt>
                <c:pt idx="331">
                  <c:v>1.03140195</c:v>
                </c:pt>
                <c:pt idx="332">
                  <c:v>1.03143526</c:v>
                </c:pt>
                <c:pt idx="333">
                  <c:v>1.03146861</c:v>
                </c:pt>
                <c:pt idx="334">
                  <c:v>1.03151587</c:v>
                </c:pt>
                <c:pt idx="335">
                  <c:v>1.0316671</c:v>
                </c:pt>
                <c:pt idx="336">
                  <c:v>1.03175586</c:v>
                </c:pt>
                <c:pt idx="337">
                  <c:v>1.03182402</c:v>
                </c:pt>
                <c:pt idx="338">
                  <c:v>1.03185517</c:v>
                </c:pt>
                <c:pt idx="339">
                  <c:v>1.03188605</c:v>
                </c:pt>
                <c:pt idx="340">
                  <c:v>1.03194832</c:v>
                </c:pt>
                <c:pt idx="341">
                  <c:v>1.03204367</c:v>
                </c:pt>
                <c:pt idx="342">
                  <c:v>1.03211199</c:v>
                </c:pt>
                <c:pt idx="343">
                  <c:v>1.03218502</c:v>
                </c:pt>
                <c:pt idx="344">
                  <c:v>1.03225624</c:v>
                </c:pt>
                <c:pt idx="345">
                  <c:v>1.03228992</c:v>
                </c:pt>
                <c:pt idx="346">
                  <c:v>1.03229775</c:v>
                </c:pt>
                <c:pt idx="347">
                  <c:v>1.03238532</c:v>
                </c:pt>
                <c:pt idx="348">
                  <c:v>1.03249891</c:v>
                </c:pt>
                <c:pt idx="349">
                  <c:v>1.03256909</c:v>
                </c:pt>
                <c:pt idx="350">
                  <c:v>1.03261409</c:v>
                </c:pt>
                <c:pt idx="351">
                  <c:v>1.03268154</c:v>
                </c:pt>
                <c:pt idx="352">
                  <c:v>1.03281492</c:v>
                </c:pt>
                <c:pt idx="353">
                  <c:v>1.03296384</c:v>
                </c:pt>
                <c:pt idx="354">
                  <c:v>1.03303076</c:v>
                </c:pt>
                <c:pt idx="355">
                  <c:v>1.03309947</c:v>
                </c:pt>
                <c:pt idx="356">
                  <c:v>1.03315792</c:v>
                </c:pt>
                <c:pt idx="357">
                  <c:v>1.03329773</c:v>
                </c:pt>
                <c:pt idx="358">
                  <c:v>1.03342451</c:v>
                </c:pt>
                <c:pt idx="359">
                  <c:v>1.03350061</c:v>
                </c:pt>
                <c:pt idx="360">
                  <c:v>1.03355032</c:v>
                </c:pt>
                <c:pt idx="361">
                  <c:v>1.0336257</c:v>
                </c:pt>
                <c:pt idx="362">
                  <c:v>1.03365681</c:v>
                </c:pt>
                <c:pt idx="363">
                  <c:v>1.03368751</c:v>
                </c:pt>
                <c:pt idx="364">
                  <c:v>1.03374012</c:v>
                </c:pt>
                <c:pt idx="365">
                  <c:v>1.03387053</c:v>
                </c:pt>
                <c:pt idx="366">
                  <c:v>1.03399631</c:v>
                </c:pt>
                <c:pt idx="367">
                  <c:v>1.03406057</c:v>
                </c:pt>
                <c:pt idx="368">
                  <c:v>1.03412765</c:v>
                </c:pt>
                <c:pt idx="369">
                  <c:v>1.03415795</c:v>
                </c:pt>
                <c:pt idx="370">
                  <c:v>1.03418813</c:v>
                </c:pt>
                <c:pt idx="371">
                  <c:v>1.03424764</c:v>
                </c:pt>
                <c:pt idx="372">
                  <c:v>1.03431969</c:v>
                </c:pt>
                <c:pt idx="373">
                  <c:v>1.03435016</c:v>
                </c:pt>
                <c:pt idx="374">
                  <c:v>1.034393</c:v>
                </c:pt>
                <c:pt idx="375">
                  <c:v>1.03450891</c:v>
                </c:pt>
                <c:pt idx="376">
                  <c:v>1.03461443</c:v>
                </c:pt>
                <c:pt idx="377">
                  <c:v>1.03475086</c:v>
                </c:pt>
                <c:pt idx="378">
                  <c:v>1.03484313</c:v>
                </c:pt>
                <c:pt idx="379">
                  <c:v>1.03490386</c:v>
                </c:pt>
                <c:pt idx="380">
                  <c:v>1.034934</c:v>
                </c:pt>
                <c:pt idx="381">
                  <c:v>1.03504492</c:v>
                </c:pt>
                <c:pt idx="382">
                  <c:v>1.03511611</c:v>
                </c:pt>
                <c:pt idx="383">
                  <c:v>1.03519169</c:v>
                </c:pt>
                <c:pt idx="384">
                  <c:v>1.03524269</c:v>
                </c:pt>
                <c:pt idx="385">
                  <c:v>1.03538741</c:v>
                </c:pt>
                <c:pt idx="386">
                  <c:v>1.03551897</c:v>
                </c:pt>
                <c:pt idx="387">
                  <c:v>1.03560325</c:v>
                </c:pt>
                <c:pt idx="388">
                  <c:v>1.03567347</c:v>
                </c:pt>
                <c:pt idx="389">
                  <c:v>1.03576021</c:v>
                </c:pt>
                <c:pt idx="390">
                  <c:v>1.0358378</c:v>
                </c:pt>
                <c:pt idx="391">
                  <c:v>1.03586619</c:v>
                </c:pt>
                <c:pt idx="392">
                  <c:v>1.03589453</c:v>
                </c:pt>
                <c:pt idx="393">
                  <c:v>1.03595987</c:v>
                </c:pt>
                <c:pt idx="394">
                  <c:v>1.03606229</c:v>
                </c:pt>
                <c:pt idx="395">
                  <c:v>1.03610408</c:v>
                </c:pt>
                <c:pt idx="396">
                  <c:v>1.03615823</c:v>
                </c:pt>
                <c:pt idx="397">
                  <c:v>1.03621857</c:v>
                </c:pt>
                <c:pt idx="398">
                  <c:v>1.03632207</c:v>
                </c:pt>
                <c:pt idx="399">
                  <c:v>1.03642495</c:v>
                </c:pt>
                <c:pt idx="400">
                  <c:v>1.03643301</c:v>
                </c:pt>
                <c:pt idx="401">
                  <c:v>1.0364925</c:v>
                </c:pt>
                <c:pt idx="402">
                  <c:v>1.03652388</c:v>
                </c:pt>
                <c:pt idx="403">
                  <c:v>1.03662781</c:v>
                </c:pt>
                <c:pt idx="404">
                  <c:v>1.03674305</c:v>
                </c:pt>
                <c:pt idx="405">
                  <c:v>1.03679357</c:v>
                </c:pt>
                <c:pt idx="406">
                  <c:v>1.03688983</c:v>
                </c:pt>
                <c:pt idx="407">
                  <c:v>1.03695251</c:v>
                </c:pt>
                <c:pt idx="408">
                  <c:v>1.03698304</c:v>
                </c:pt>
                <c:pt idx="409">
                  <c:v>1.03701373</c:v>
                </c:pt>
                <c:pt idx="410">
                  <c:v>1.03709058</c:v>
                </c:pt>
                <c:pt idx="411">
                  <c:v>1.03721134</c:v>
                </c:pt>
                <c:pt idx="412">
                  <c:v>1.03726592</c:v>
                </c:pt>
                <c:pt idx="413">
                  <c:v>1.0373199</c:v>
                </c:pt>
                <c:pt idx="414">
                  <c:v>1.03739331</c:v>
                </c:pt>
                <c:pt idx="415">
                  <c:v>1.03739331</c:v>
                </c:pt>
                <c:pt idx="416">
                  <c:v>1.03742256</c:v>
                </c:pt>
                <c:pt idx="417">
                  <c:v>1.0374531</c:v>
                </c:pt>
                <c:pt idx="418">
                  <c:v>1.03749057</c:v>
                </c:pt>
                <c:pt idx="419">
                  <c:v>1.03768991</c:v>
                </c:pt>
                <c:pt idx="420">
                  <c:v>1.03775141</c:v>
                </c:pt>
                <c:pt idx="421">
                  <c:v>1.03779295</c:v>
                </c:pt>
                <c:pt idx="422">
                  <c:v>1.03782407</c:v>
                </c:pt>
                <c:pt idx="423">
                  <c:v>1.03785581</c:v>
                </c:pt>
                <c:pt idx="424">
                  <c:v>1.0378876</c:v>
                </c:pt>
                <c:pt idx="425">
                  <c:v>1.03798167</c:v>
                </c:pt>
                <c:pt idx="426">
                  <c:v>1.03807058</c:v>
                </c:pt>
                <c:pt idx="427">
                  <c:v>1.03823869</c:v>
                </c:pt>
                <c:pt idx="428">
                  <c:v>1.03830785</c:v>
                </c:pt>
                <c:pt idx="429">
                  <c:v>1.03835565</c:v>
                </c:pt>
                <c:pt idx="430">
                  <c:v>1.03846215</c:v>
                </c:pt>
                <c:pt idx="431">
                  <c:v>1.03859603</c:v>
                </c:pt>
                <c:pt idx="432">
                  <c:v>1.03865496</c:v>
                </c:pt>
                <c:pt idx="433">
                  <c:v>1.03869988</c:v>
                </c:pt>
                <c:pt idx="434">
                  <c:v>1.03876351</c:v>
                </c:pt>
                <c:pt idx="435">
                  <c:v>1.03883746</c:v>
                </c:pt>
                <c:pt idx="436">
                  <c:v>1.03892794</c:v>
                </c:pt>
                <c:pt idx="437">
                  <c:v>1.03898913</c:v>
                </c:pt>
                <c:pt idx="438">
                  <c:v>1.03932596</c:v>
                </c:pt>
                <c:pt idx="439">
                  <c:v>1.03958678</c:v>
                </c:pt>
                <c:pt idx="440">
                  <c:v>1.03966882</c:v>
                </c:pt>
                <c:pt idx="441">
                  <c:v>1.03974253</c:v>
                </c:pt>
                <c:pt idx="442">
                  <c:v>1.03986006</c:v>
                </c:pt>
                <c:pt idx="443">
                  <c:v>1.03990922</c:v>
                </c:pt>
                <c:pt idx="444">
                  <c:v>1.0399598</c:v>
                </c:pt>
                <c:pt idx="445">
                  <c:v>1.04003111</c:v>
                </c:pt>
                <c:pt idx="446">
                  <c:v>1.04006676</c:v>
                </c:pt>
                <c:pt idx="447">
                  <c:v>1.04010135</c:v>
                </c:pt>
                <c:pt idx="448">
                  <c:v>1.04014925</c:v>
                </c:pt>
                <c:pt idx="449">
                  <c:v>1.04025903</c:v>
                </c:pt>
                <c:pt idx="450">
                  <c:v>1.04037896</c:v>
                </c:pt>
                <c:pt idx="451">
                  <c:v>1.04044975</c:v>
                </c:pt>
                <c:pt idx="452">
                  <c:v>1.0404977</c:v>
                </c:pt>
                <c:pt idx="453">
                  <c:v>1.0405351</c:v>
                </c:pt>
                <c:pt idx="454">
                  <c:v>1.04056898</c:v>
                </c:pt>
                <c:pt idx="455">
                  <c:v>1.04064146</c:v>
                </c:pt>
                <c:pt idx="456">
                  <c:v>1.04073532</c:v>
                </c:pt>
                <c:pt idx="457">
                  <c:v>1.0408062</c:v>
                </c:pt>
                <c:pt idx="458">
                  <c:v>1.04088884</c:v>
                </c:pt>
                <c:pt idx="459">
                  <c:v>1.04096991</c:v>
                </c:pt>
                <c:pt idx="460">
                  <c:v>1.04110225</c:v>
                </c:pt>
                <c:pt idx="461">
                  <c:v>1.04129079</c:v>
                </c:pt>
                <c:pt idx="462">
                  <c:v>1.04135292</c:v>
                </c:pt>
                <c:pt idx="463">
                  <c:v>1.04141903</c:v>
                </c:pt>
                <c:pt idx="464">
                  <c:v>1.04150442</c:v>
                </c:pt>
                <c:pt idx="465">
                  <c:v>1.04153577</c:v>
                </c:pt>
                <c:pt idx="466">
                  <c:v>1.04156707</c:v>
                </c:pt>
                <c:pt idx="467">
                  <c:v>1.04160875</c:v>
                </c:pt>
                <c:pt idx="468">
                  <c:v>1.04174212</c:v>
                </c:pt>
                <c:pt idx="469">
                  <c:v>1.04179054</c:v>
                </c:pt>
                <c:pt idx="470">
                  <c:v>1.04186116</c:v>
                </c:pt>
                <c:pt idx="471">
                  <c:v>1.04190654</c:v>
                </c:pt>
                <c:pt idx="472">
                  <c:v>1.04193934</c:v>
                </c:pt>
                <c:pt idx="473">
                  <c:v>1.04197077</c:v>
                </c:pt>
                <c:pt idx="474">
                  <c:v>1.04203391</c:v>
                </c:pt>
                <c:pt idx="475">
                  <c:v>1.04214501</c:v>
                </c:pt>
                <c:pt idx="476">
                  <c:v>1.04218959</c:v>
                </c:pt>
                <c:pt idx="477">
                  <c:v>1.04225145</c:v>
                </c:pt>
                <c:pt idx="478">
                  <c:v>1.0423339</c:v>
                </c:pt>
                <c:pt idx="479">
                  <c:v>1.04246818</c:v>
                </c:pt>
                <c:pt idx="480">
                  <c:v>1.04256012</c:v>
                </c:pt>
                <c:pt idx="481">
                  <c:v>1.04263041</c:v>
                </c:pt>
                <c:pt idx="482">
                  <c:v>1.04270832</c:v>
                </c:pt>
                <c:pt idx="483">
                  <c:v>1.04277541</c:v>
                </c:pt>
                <c:pt idx="484">
                  <c:v>1.04280845</c:v>
                </c:pt>
                <c:pt idx="485">
                  <c:v>1.04283993</c:v>
                </c:pt>
                <c:pt idx="486">
                  <c:v>1.04288476</c:v>
                </c:pt>
                <c:pt idx="487">
                  <c:v>1.0429952</c:v>
                </c:pt>
                <c:pt idx="488">
                  <c:v>1.04306543</c:v>
                </c:pt>
                <c:pt idx="489">
                  <c:v>1.04311011</c:v>
                </c:pt>
                <c:pt idx="490">
                  <c:v>1.04315227</c:v>
                </c:pt>
                <c:pt idx="491">
                  <c:v>1.04324581</c:v>
                </c:pt>
                <c:pt idx="492">
                  <c:v>1.04336647</c:v>
                </c:pt>
                <c:pt idx="493">
                  <c:v>1.04343688</c:v>
                </c:pt>
                <c:pt idx="494">
                  <c:v>1.04347843</c:v>
                </c:pt>
                <c:pt idx="495">
                  <c:v>1.04355554</c:v>
                </c:pt>
                <c:pt idx="496">
                  <c:v>1.04367331</c:v>
                </c:pt>
                <c:pt idx="497">
                  <c:v>1.04379641</c:v>
                </c:pt>
                <c:pt idx="498">
                  <c:v>1.04386445</c:v>
                </c:pt>
                <c:pt idx="499">
                  <c:v>1.04395293</c:v>
                </c:pt>
                <c:pt idx="500">
                  <c:v>1.04400629</c:v>
                </c:pt>
                <c:pt idx="501">
                  <c:v>1.04403611</c:v>
                </c:pt>
                <c:pt idx="502">
                  <c:v>1.04406396</c:v>
                </c:pt>
                <c:pt idx="503">
                  <c:v>1.04411784</c:v>
                </c:pt>
                <c:pt idx="504">
                  <c:v>1.0442525</c:v>
                </c:pt>
                <c:pt idx="505">
                  <c:v>1.04432197</c:v>
                </c:pt>
                <c:pt idx="506">
                  <c:v>1.04435462</c:v>
                </c:pt>
                <c:pt idx="507">
                  <c:v>1.04442425</c:v>
                </c:pt>
                <c:pt idx="508">
                  <c:v>1.04446951</c:v>
                </c:pt>
                <c:pt idx="509">
                  <c:v>1.04451476</c:v>
                </c:pt>
                <c:pt idx="510">
                  <c:v>1.04458162</c:v>
                </c:pt>
                <c:pt idx="511">
                  <c:v>1.0446745</c:v>
                </c:pt>
                <c:pt idx="512">
                  <c:v>1.04472062</c:v>
                </c:pt>
                <c:pt idx="513">
                  <c:v>1.04477232</c:v>
                </c:pt>
                <c:pt idx="514">
                  <c:v>1.04482381</c:v>
                </c:pt>
                <c:pt idx="515">
                  <c:v>1.04487529</c:v>
                </c:pt>
                <c:pt idx="516">
                  <c:v>1.04494408</c:v>
                </c:pt>
                <c:pt idx="517">
                  <c:v>1.04503149</c:v>
                </c:pt>
                <c:pt idx="518">
                  <c:v>1.04509632</c:v>
                </c:pt>
                <c:pt idx="519">
                  <c:v>1.0451597</c:v>
                </c:pt>
                <c:pt idx="520">
                  <c:v>1.04522158</c:v>
                </c:pt>
                <c:pt idx="521">
                  <c:v>1.04528688</c:v>
                </c:pt>
                <c:pt idx="522">
                  <c:v>1.04533438</c:v>
                </c:pt>
                <c:pt idx="523">
                  <c:v>1.04538239</c:v>
                </c:pt>
                <c:pt idx="524">
                  <c:v>1.04543897</c:v>
                </c:pt>
                <c:pt idx="525">
                  <c:v>1.04551613</c:v>
                </c:pt>
                <c:pt idx="526">
                  <c:v>1.04558522</c:v>
                </c:pt>
                <c:pt idx="527">
                  <c:v>1.04563367</c:v>
                </c:pt>
                <c:pt idx="528">
                  <c:v>1.04569276</c:v>
                </c:pt>
                <c:pt idx="529">
                  <c:v>1.04573996</c:v>
                </c:pt>
                <c:pt idx="530">
                  <c:v>1.04578706</c:v>
                </c:pt>
                <c:pt idx="531">
                  <c:v>1.0458425</c:v>
                </c:pt>
                <c:pt idx="532">
                  <c:v>1.04592548</c:v>
                </c:pt>
                <c:pt idx="533">
                  <c:v>1.0460179</c:v>
                </c:pt>
                <c:pt idx="534">
                  <c:v>1.04607661</c:v>
                </c:pt>
                <c:pt idx="535">
                  <c:v>1.04612843</c:v>
                </c:pt>
                <c:pt idx="536">
                  <c:v>1.04617713</c:v>
                </c:pt>
                <c:pt idx="537">
                  <c:v>1.04622353</c:v>
                </c:pt>
                <c:pt idx="538">
                  <c:v>1.04628826</c:v>
                </c:pt>
                <c:pt idx="539">
                  <c:v>1.04637003</c:v>
                </c:pt>
                <c:pt idx="540">
                  <c:v>1.04642519</c:v>
                </c:pt>
                <c:pt idx="541">
                  <c:v>1.04649164</c:v>
                </c:pt>
                <c:pt idx="542">
                  <c:v>1.04654435</c:v>
                </c:pt>
                <c:pt idx="543">
                  <c:v>1.04659344</c:v>
                </c:pt>
                <c:pt idx="544">
                  <c:v>1.04664057</c:v>
                </c:pt>
                <c:pt idx="545">
                  <c:v>1.04669623</c:v>
                </c:pt>
                <c:pt idx="546">
                  <c:v>1.0467798</c:v>
                </c:pt>
                <c:pt idx="547">
                  <c:v>1.04683946</c:v>
                </c:pt>
                <c:pt idx="548">
                  <c:v>1.04690916</c:v>
                </c:pt>
                <c:pt idx="549">
                  <c:v>1.04697722</c:v>
                </c:pt>
                <c:pt idx="550">
                  <c:v>1.04702203</c:v>
                </c:pt>
                <c:pt idx="551">
                  <c:v>1.04706688</c:v>
                </c:pt>
                <c:pt idx="552">
                  <c:v>1.04713106</c:v>
                </c:pt>
                <c:pt idx="553">
                  <c:v>1.04720896</c:v>
                </c:pt>
                <c:pt idx="554">
                  <c:v>1.04726764</c:v>
                </c:pt>
                <c:pt idx="555">
                  <c:v>1.04732644</c:v>
                </c:pt>
                <c:pt idx="556">
                  <c:v>1.04737536</c:v>
                </c:pt>
                <c:pt idx="557">
                  <c:v>1.04743577</c:v>
                </c:pt>
                <c:pt idx="558">
                  <c:v>1.04748083</c:v>
                </c:pt>
                <c:pt idx="559">
                  <c:v>1.04752589</c:v>
                </c:pt>
                <c:pt idx="560">
                  <c:v>1.04757095</c:v>
                </c:pt>
                <c:pt idx="561">
                  <c:v>1.04761597</c:v>
                </c:pt>
                <c:pt idx="562">
                  <c:v>1.04766102</c:v>
                </c:pt>
                <c:pt idx="563">
                  <c:v>1.04770597</c:v>
                </c:pt>
                <c:pt idx="564">
                  <c:v>1.04775102</c:v>
                </c:pt>
                <c:pt idx="565">
                  <c:v>1.04779591</c:v>
                </c:pt>
                <c:pt idx="566">
                  <c:v>1.04784096</c:v>
                </c:pt>
                <c:pt idx="567">
                  <c:v>1.0478871</c:v>
                </c:pt>
                <c:pt idx="568">
                  <c:v>1.0480338</c:v>
                </c:pt>
                <c:pt idx="569">
                  <c:v>1.04809854</c:v>
                </c:pt>
                <c:pt idx="570">
                  <c:v>1.04815169</c:v>
                </c:pt>
                <c:pt idx="571">
                  <c:v>1.0482014</c:v>
                </c:pt>
                <c:pt idx="572">
                  <c:v>1.04824636</c:v>
                </c:pt>
                <c:pt idx="573">
                  <c:v>1.04830674</c:v>
                </c:pt>
                <c:pt idx="574">
                  <c:v>1.04838031</c:v>
                </c:pt>
                <c:pt idx="575">
                  <c:v>1.04843459</c:v>
                </c:pt>
                <c:pt idx="576">
                  <c:v>1.04850153</c:v>
                </c:pt>
                <c:pt idx="577">
                  <c:v>1.04855502</c:v>
                </c:pt>
                <c:pt idx="578">
                  <c:v>1.04860234</c:v>
                </c:pt>
                <c:pt idx="579">
                  <c:v>1.04864735</c:v>
                </c:pt>
                <c:pt idx="580">
                  <c:v>1.04870279</c:v>
                </c:pt>
                <c:pt idx="581">
                  <c:v>1.04878288</c:v>
                </c:pt>
                <c:pt idx="582">
                  <c:v>1.04882972</c:v>
                </c:pt>
                <c:pt idx="583">
                  <c:v>1.04888937</c:v>
                </c:pt>
                <c:pt idx="584">
                  <c:v>1.04894807</c:v>
                </c:pt>
                <c:pt idx="585">
                  <c:v>1.04899236</c:v>
                </c:pt>
                <c:pt idx="586">
                  <c:v>1.04903668</c:v>
                </c:pt>
                <c:pt idx="587">
                  <c:v>1.04908384</c:v>
                </c:pt>
                <c:pt idx="588">
                  <c:v>1.04915929</c:v>
                </c:pt>
                <c:pt idx="589">
                  <c:v>1.04922706</c:v>
                </c:pt>
                <c:pt idx="590">
                  <c:v>1.04928844</c:v>
                </c:pt>
                <c:pt idx="591">
                  <c:v>1.04933936</c:v>
                </c:pt>
                <c:pt idx="592">
                  <c:v>1.04938366</c:v>
                </c:pt>
                <c:pt idx="593">
                  <c:v>1.04942766</c:v>
                </c:pt>
                <c:pt idx="594">
                  <c:v>1.04947748</c:v>
                </c:pt>
                <c:pt idx="595">
                  <c:v>1.04956071</c:v>
                </c:pt>
                <c:pt idx="596">
                  <c:v>1.04962053</c:v>
                </c:pt>
                <c:pt idx="597">
                  <c:v>1.04968084</c:v>
                </c:pt>
                <c:pt idx="598">
                  <c:v>1.04974237</c:v>
                </c:pt>
                <c:pt idx="599">
                  <c:v>1.04978969</c:v>
                </c:pt>
                <c:pt idx="600">
                  <c:v>1.04983717</c:v>
                </c:pt>
                <c:pt idx="601">
                  <c:v>1.04989154</c:v>
                </c:pt>
                <c:pt idx="602">
                  <c:v>1.04997077</c:v>
                </c:pt>
                <c:pt idx="603">
                  <c:v>1.0500224</c:v>
                </c:pt>
                <c:pt idx="604">
                  <c:v>1.05009173</c:v>
                </c:pt>
                <c:pt idx="605">
                  <c:v>1.05015369</c:v>
                </c:pt>
                <c:pt idx="606">
                  <c:v>1.05019869</c:v>
                </c:pt>
                <c:pt idx="607">
                  <c:v>1.05024363</c:v>
                </c:pt>
                <c:pt idx="608">
                  <c:v>1.05028858</c:v>
                </c:pt>
                <c:pt idx="609">
                  <c:v>1.0503352</c:v>
                </c:pt>
                <c:pt idx="610">
                  <c:v>1.05041225</c:v>
                </c:pt>
                <c:pt idx="611">
                  <c:v>1.05047225</c:v>
                </c:pt>
                <c:pt idx="612">
                  <c:v>1.05054761</c:v>
                </c:pt>
                <c:pt idx="613">
                  <c:v>1.05059598</c:v>
                </c:pt>
                <c:pt idx="614">
                  <c:v>1.05063949</c:v>
                </c:pt>
                <c:pt idx="615">
                  <c:v>1.05069872</c:v>
                </c:pt>
                <c:pt idx="616">
                  <c:v>1.05076171</c:v>
                </c:pt>
                <c:pt idx="617">
                  <c:v>1.05081366</c:v>
                </c:pt>
                <c:pt idx="618">
                  <c:v>1.05087434</c:v>
                </c:pt>
                <c:pt idx="619">
                  <c:v>1.05093446</c:v>
                </c:pt>
                <c:pt idx="620">
                  <c:v>1.05097766</c:v>
                </c:pt>
                <c:pt idx="621">
                  <c:v>1.05102134</c:v>
                </c:pt>
                <c:pt idx="622">
                  <c:v>1.05106735</c:v>
                </c:pt>
                <c:pt idx="623">
                  <c:v>1.05112782</c:v>
                </c:pt>
                <c:pt idx="624">
                  <c:v>1.05120034</c:v>
                </c:pt>
                <c:pt idx="625">
                  <c:v>1.05124566</c:v>
                </c:pt>
                <c:pt idx="626" c:formatCode="0.0000_);[Red]\(0.0000\)">
                  <c:v>1.05124566</c:v>
                </c:pt>
                <c:pt idx="627" c:formatCode="0.0000_);[Red]\(0.0000\)">
                  <c:v>1.0513045</c:v>
                </c:pt>
                <c:pt idx="628" c:formatCode="0.0000_);[Red]\(0.0000\)">
                  <c:v>1.0514399</c:v>
                </c:pt>
                <c:pt idx="629" c:formatCode="0.0000_);[Red]\(0.0000\)">
                  <c:v>1.05151107</c:v>
                </c:pt>
                <c:pt idx="630" c:formatCode="0.0000_);[Red]\(0.0000\)">
                  <c:v>1.0515724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403008"/>
        <c:axId val="309421184"/>
      </c:lineChart>
      <c:dateAx>
        <c:axId val="309403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21184"/>
        <c:crosses val="autoZero"/>
        <c:auto val="1"/>
        <c:lblOffset val="100"/>
        <c:baseTimeUnit val="days"/>
        <c:majorUnit val="762"/>
        <c:majorTimeUnit val="days"/>
      </c:dateAx>
      <c:valAx>
        <c:axId val="3094211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0300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9279991390798"/>
          <c:y val="0.274578757893252"/>
          <c:w val="0.84526808430992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日开101号!$G$1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layout>
                <c:manualLayout>
                  <c:x val="-0.00556021821233739"/>
                  <c:y val="-0.05902026362384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日开101号!$A$24:$A$632</c:f>
              <c:numCache>
                <c:formatCode>yyyy/m/d</c:formatCode>
                <c:ptCount val="609"/>
                <c:pt idx="0" c:formatCode="yyyy/m/d">
                  <c:v>45410</c:v>
                </c:pt>
                <c:pt idx="1" c:formatCode="yyyy/m/d">
                  <c:v>45411</c:v>
                </c:pt>
                <c:pt idx="2" c:formatCode="yyyy/m/d">
                  <c:v>45412</c:v>
                </c:pt>
                <c:pt idx="3" c:formatCode="yyyy/m/d">
                  <c:v>45418</c:v>
                </c:pt>
                <c:pt idx="4" c:formatCode="yyyy/m/d">
                  <c:v>45419</c:v>
                </c:pt>
                <c:pt idx="5" c:formatCode="yyyy/m/d">
                  <c:v>45420</c:v>
                </c:pt>
                <c:pt idx="6" c:formatCode="yyyy/m/d">
                  <c:v>45421</c:v>
                </c:pt>
                <c:pt idx="7" c:formatCode="yyyy/m/d">
                  <c:v>45422</c:v>
                </c:pt>
                <c:pt idx="8" c:formatCode="yyyy/m/d">
                  <c:v>45423</c:v>
                </c:pt>
                <c:pt idx="9" c:formatCode="yyyy/m/d">
                  <c:v>45425</c:v>
                </c:pt>
                <c:pt idx="10" c:formatCode="yyyy/m/d">
                  <c:v>45426</c:v>
                </c:pt>
                <c:pt idx="11" c:formatCode="yyyy/m/d">
                  <c:v>45427</c:v>
                </c:pt>
                <c:pt idx="12" c:formatCode="yyyy/m/d">
                  <c:v>45428</c:v>
                </c:pt>
                <c:pt idx="13" c:formatCode="yyyy/m/d">
                  <c:v>45429</c:v>
                </c:pt>
                <c:pt idx="14" c:formatCode="yyyy/m/d">
                  <c:v>45432</c:v>
                </c:pt>
                <c:pt idx="15" c:formatCode="yyyy/m/d">
                  <c:v>45433</c:v>
                </c:pt>
                <c:pt idx="16" c:formatCode="yyyy/m/d">
                  <c:v>45434</c:v>
                </c:pt>
                <c:pt idx="17" c:formatCode="yyyy/m/d">
                  <c:v>45435</c:v>
                </c:pt>
                <c:pt idx="18" c:formatCode="yyyy/m/d">
                  <c:v>45436</c:v>
                </c:pt>
                <c:pt idx="19" c:formatCode="yyyy/m/d">
                  <c:v>45439</c:v>
                </c:pt>
                <c:pt idx="20" c:formatCode="yyyy/m/d">
                  <c:v>45440</c:v>
                </c:pt>
                <c:pt idx="21" c:formatCode="yyyy/m/d">
                  <c:v>45441</c:v>
                </c:pt>
                <c:pt idx="22" c:formatCode="yyyy/m/d">
                  <c:v>45442</c:v>
                </c:pt>
                <c:pt idx="23" c:formatCode="yyyy/m/d">
                  <c:v>45443</c:v>
                </c:pt>
                <c:pt idx="24" c:formatCode="yyyy/m/d">
                  <c:v>45446</c:v>
                </c:pt>
                <c:pt idx="25" c:formatCode="yyyy/m/d">
                  <c:v>45447</c:v>
                </c:pt>
                <c:pt idx="26" c:formatCode="yyyy/m/d">
                  <c:v>45448</c:v>
                </c:pt>
                <c:pt idx="27" c:formatCode="yyyy/m/d">
                  <c:v>45449</c:v>
                </c:pt>
                <c:pt idx="28" c:formatCode="yyyy/m/d">
                  <c:v>45450</c:v>
                </c:pt>
                <c:pt idx="29" c:formatCode="yyyy/m/d">
                  <c:v>45454</c:v>
                </c:pt>
                <c:pt idx="30" c:formatCode="yyyy/m/d">
                  <c:v>45455</c:v>
                </c:pt>
                <c:pt idx="31" c:formatCode="yyyy/m/d">
                  <c:v>45456</c:v>
                </c:pt>
                <c:pt idx="32" c:formatCode="yyyy/m/d">
                  <c:v>45457</c:v>
                </c:pt>
                <c:pt idx="33" c:formatCode="yyyy/m/d">
                  <c:v>45460</c:v>
                </c:pt>
                <c:pt idx="34" c:formatCode="yyyy/m/d">
                  <c:v>45461</c:v>
                </c:pt>
                <c:pt idx="35" c:formatCode="yyyy/m/d">
                  <c:v>45462</c:v>
                </c:pt>
                <c:pt idx="36" c:formatCode="yyyy/m/d">
                  <c:v>45463</c:v>
                </c:pt>
                <c:pt idx="37" c:formatCode="yyyy/m/d">
                  <c:v>45464</c:v>
                </c:pt>
                <c:pt idx="38" c:formatCode="yyyy/m/d">
                  <c:v>45467</c:v>
                </c:pt>
                <c:pt idx="39" c:formatCode="yyyy/m/d">
                  <c:v>45468</c:v>
                </c:pt>
                <c:pt idx="40" c:formatCode="yyyy/m/d">
                  <c:v>45469</c:v>
                </c:pt>
                <c:pt idx="41" c:formatCode="yyyy/m/d">
                  <c:v>45470</c:v>
                </c:pt>
                <c:pt idx="42" c:formatCode="yyyy/m/d">
                  <c:v>45471</c:v>
                </c:pt>
                <c:pt idx="43" c:formatCode="yyyy/m/d">
                  <c:v>45473</c:v>
                </c:pt>
                <c:pt idx="44" c:formatCode="yyyy/m/d">
                  <c:v>45474</c:v>
                </c:pt>
                <c:pt idx="45" c:formatCode="yyyy/m/d">
                  <c:v>45475</c:v>
                </c:pt>
                <c:pt idx="46" c:formatCode="yyyy/m/d">
                  <c:v>45476</c:v>
                </c:pt>
                <c:pt idx="47" c:formatCode="yyyy/m/d">
                  <c:v>45477</c:v>
                </c:pt>
                <c:pt idx="48" c:formatCode="yyyy/m/d">
                  <c:v>45478</c:v>
                </c:pt>
                <c:pt idx="49" c:formatCode="yyyy/m/d">
                  <c:v>45481</c:v>
                </c:pt>
                <c:pt idx="50" c:formatCode="yyyy/m/d">
                  <c:v>45482</c:v>
                </c:pt>
                <c:pt idx="51" c:formatCode="yyyy/m/d">
                  <c:v>45483</c:v>
                </c:pt>
                <c:pt idx="52" c:formatCode="yyyy/m/d">
                  <c:v>45484</c:v>
                </c:pt>
                <c:pt idx="53" c:formatCode="yyyy/m/d">
                  <c:v>45485</c:v>
                </c:pt>
                <c:pt idx="54" c:formatCode="yyyy/m/d">
                  <c:v>45488</c:v>
                </c:pt>
                <c:pt idx="55" c:formatCode="yyyy/m/d">
                  <c:v>45489</c:v>
                </c:pt>
                <c:pt idx="56" c:formatCode="yyyy/m/d">
                  <c:v>45490</c:v>
                </c:pt>
                <c:pt idx="57" c:formatCode="yyyy/m/d">
                  <c:v>45491</c:v>
                </c:pt>
                <c:pt idx="58" c:formatCode="yyyy/m/d">
                  <c:v>45492</c:v>
                </c:pt>
                <c:pt idx="59" c:formatCode="yyyy/m/d">
                  <c:v>45495</c:v>
                </c:pt>
                <c:pt idx="60" c:formatCode="yyyy/m/d">
                  <c:v>45496</c:v>
                </c:pt>
                <c:pt idx="61" c:formatCode="yyyy/m/d">
                  <c:v>45497</c:v>
                </c:pt>
                <c:pt idx="62" c:formatCode="yyyy/m/d">
                  <c:v>45498</c:v>
                </c:pt>
                <c:pt idx="63" c:formatCode="yyyy/m/d">
                  <c:v>45499</c:v>
                </c:pt>
                <c:pt idx="64" c:formatCode="yyyy/m/d">
                  <c:v>45502</c:v>
                </c:pt>
                <c:pt idx="65" c:formatCode="yyyy/m/d">
                  <c:v>45503</c:v>
                </c:pt>
                <c:pt idx="66" c:formatCode="yyyy/m/d">
                  <c:v>45504</c:v>
                </c:pt>
                <c:pt idx="67" c:formatCode="yyyy/m/d">
                  <c:v>45505</c:v>
                </c:pt>
                <c:pt idx="68" c:formatCode="yyyy/m/d">
                  <c:v>45506</c:v>
                </c:pt>
                <c:pt idx="69" c:formatCode="yyyy/m/d">
                  <c:v>45509</c:v>
                </c:pt>
                <c:pt idx="70" c:formatCode="yyyy/m/d">
                  <c:v>45510</c:v>
                </c:pt>
                <c:pt idx="71" c:formatCode="yyyy/m/d">
                  <c:v>45511</c:v>
                </c:pt>
                <c:pt idx="72" c:formatCode="yyyy/m/d">
                  <c:v>45512</c:v>
                </c:pt>
                <c:pt idx="73" c:formatCode="yyyy/m/d">
                  <c:v>45513</c:v>
                </c:pt>
                <c:pt idx="74" c:formatCode="yyyy/m/d">
                  <c:v>45516</c:v>
                </c:pt>
                <c:pt idx="75" c:formatCode="yyyy/m/d">
                  <c:v>45517</c:v>
                </c:pt>
                <c:pt idx="76" c:formatCode="yyyy/m/d">
                  <c:v>45518</c:v>
                </c:pt>
                <c:pt idx="77" c:formatCode="yyyy/m/d">
                  <c:v>45519</c:v>
                </c:pt>
                <c:pt idx="78" c:formatCode="yyyy/m/d">
                  <c:v>45520</c:v>
                </c:pt>
                <c:pt idx="79" c:formatCode="yyyy/m/d">
                  <c:v>45523</c:v>
                </c:pt>
                <c:pt idx="80" c:formatCode="yyyy/m/d">
                  <c:v>45524</c:v>
                </c:pt>
                <c:pt idx="81" c:formatCode="yyyy/m/d">
                  <c:v>45525</c:v>
                </c:pt>
                <c:pt idx="82" c:formatCode="yyyy/m/d">
                  <c:v>45526</c:v>
                </c:pt>
                <c:pt idx="83" c:formatCode="yyyy/m/d">
                  <c:v>45527</c:v>
                </c:pt>
                <c:pt idx="84" c:formatCode="yyyy/m/d">
                  <c:v>45530</c:v>
                </c:pt>
                <c:pt idx="85" c:formatCode="yyyy/m/d">
                  <c:v>45531</c:v>
                </c:pt>
                <c:pt idx="86" c:formatCode="yyyy/m/d">
                  <c:v>45532</c:v>
                </c:pt>
                <c:pt idx="87" c:formatCode="yyyy/m/d">
                  <c:v>45533</c:v>
                </c:pt>
                <c:pt idx="88" c:formatCode="yyyy/m/d">
                  <c:v>45534</c:v>
                </c:pt>
                <c:pt idx="89" c:formatCode="yyyy/m/d">
                  <c:v>45535</c:v>
                </c:pt>
                <c:pt idx="90" c:formatCode="yyyy/m/d">
                  <c:v>45537</c:v>
                </c:pt>
                <c:pt idx="91" c:formatCode="yyyy/m/d">
                  <c:v>45538</c:v>
                </c:pt>
                <c:pt idx="92" c:formatCode="yyyy/m/d">
                  <c:v>45539</c:v>
                </c:pt>
                <c:pt idx="93" c:formatCode="yyyy/m/d">
                  <c:v>45540</c:v>
                </c:pt>
                <c:pt idx="94" c:formatCode="yyyy/m/d">
                  <c:v>45541</c:v>
                </c:pt>
                <c:pt idx="95" c:formatCode="yyyy/m/d">
                  <c:v>45544</c:v>
                </c:pt>
                <c:pt idx="96" c:formatCode="yyyy/m/d">
                  <c:v>45545</c:v>
                </c:pt>
                <c:pt idx="97" c:formatCode="yyyy/m/d">
                  <c:v>45546</c:v>
                </c:pt>
                <c:pt idx="98" c:formatCode="yyyy/m/d">
                  <c:v>45547</c:v>
                </c:pt>
                <c:pt idx="99" c:formatCode="yyyy/m/d">
                  <c:v>45548</c:v>
                </c:pt>
                <c:pt idx="100" c:formatCode="yyyy/m/d">
                  <c:v>45549</c:v>
                </c:pt>
                <c:pt idx="101" c:formatCode="yyyy/m/d">
                  <c:v>45553</c:v>
                </c:pt>
                <c:pt idx="102" c:formatCode="yyyy/m/d">
                  <c:v>45554</c:v>
                </c:pt>
                <c:pt idx="103" c:formatCode="yyyy/m/d">
                  <c:v>45555</c:v>
                </c:pt>
                <c:pt idx="104" c:formatCode="yyyy/m/d">
                  <c:v>45558</c:v>
                </c:pt>
                <c:pt idx="105" c:formatCode="yyyy/m/d">
                  <c:v>45559</c:v>
                </c:pt>
                <c:pt idx="106" c:formatCode="yyyy/m/d">
                  <c:v>45560</c:v>
                </c:pt>
                <c:pt idx="107" c:formatCode="yyyy/m/d">
                  <c:v>45561</c:v>
                </c:pt>
                <c:pt idx="108" c:formatCode="yyyy/m/d">
                  <c:v>45562</c:v>
                </c:pt>
                <c:pt idx="109" c:formatCode="yyyy/m/d">
                  <c:v>45563</c:v>
                </c:pt>
                <c:pt idx="110" c:formatCode="yyyy/m/d">
                  <c:v>45564</c:v>
                </c:pt>
                <c:pt idx="111" c:formatCode="yyyy/m/d">
                  <c:v>45565</c:v>
                </c:pt>
                <c:pt idx="112" c:formatCode="yyyy/m/d">
                  <c:v>45566</c:v>
                </c:pt>
                <c:pt idx="113" c:formatCode="yyyy/m/d">
                  <c:v>45567</c:v>
                </c:pt>
                <c:pt idx="114" c:formatCode="yyyy/m/d">
                  <c:v>45568</c:v>
                </c:pt>
                <c:pt idx="115" c:formatCode="yyyy/m/d">
                  <c:v>45569</c:v>
                </c:pt>
                <c:pt idx="116" c:formatCode="yyyy/m/d">
                  <c:v>45570</c:v>
                </c:pt>
                <c:pt idx="117" c:formatCode="yyyy/m/d">
                  <c:v>45571</c:v>
                </c:pt>
                <c:pt idx="118" c:formatCode="yyyy/m/d">
                  <c:v>45572</c:v>
                </c:pt>
                <c:pt idx="119" c:formatCode="yyyy/m/d">
                  <c:v>45573</c:v>
                </c:pt>
                <c:pt idx="120" c:formatCode="yyyy/m/d">
                  <c:v>45574</c:v>
                </c:pt>
                <c:pt idx="121" c:formatCode="yyyy/m/d">
                  <c:v>45575</c:v>
                </c:pt>
                <c:pt idx="122" c:formatCode="yyyy/m/d">
                  <c:v>45576</c:v>
                </c:pt>
                <c:pt idx="123" c:formatCode="yyyy/m/d">
                  <c:v>45577</c:v>
                </c:pt>
                <c:pt idx="124" c:formatCode="yyyy/m/d">
                  <c:v>45578</c:v>
                </c:pt>
                <c:pt idx="125" c:formatCode="yyyy/m/d">
                  <c:v>45579</c:v>
                </c:pt>
                <c:pt idx="126" c:formatCode="yyyy/m/d">
                  <c:v>45579</c:v>
                </c:pt>
                <c:pt idx="127" c:formatCode="yyyy/m/d">
                  <c:v>45580</c:v>
                </c:pt>
                <c:pt idx="128" c:formatCode="yyyy/m/d">
                  <c:v>45581</c:v>
                </c:pt>
                <c:pt idx="129" c:formatCode="yyyy/m/d">
                  <c:v>45582</c:v>
                </c:pt>
                <c:pt idx="130" c:formatCode="yyyy/m/d">
                  <c:v>45583</c:v>
                </c:pt>
                <c:pt idx="131" c:formatCode="yyyy/m/d">
                  <c:v>45584</c:v>
                </c:pt>
                <c:pt idx="132" c:formatCode="yyyy/m/d">
                  <c:v>45585</c:v>
                </c:pt>
                <c:pt idx="133" c:formatCode="yyyy/m/d">
                  <c:v>45586</c:v>
                </c:pt>
                <c:pt idx="134" c:formatCode="yyyy/m/d">
                  <c:v>45587</c:v>
                </c:pt>
                <c:pt idx="135" c:formatCode="yyyy/m/d">
                  <c:v>45588</c:v>
                </c:pt>
                <c:pt idx="136" c:formatCode="yyyy/m/d">
                  <c:v>45589</c:v>
                </c:pt>
                <c:pt idx="137" c:formatCode="yyyy/m/d">
                  <c:v>45590</c:v>
                </c:pt>
                <c:pt idx="138" c:formatCode="yyyy/m/d">
                  <c:v>45591</c:v>
                </c:pt>
                <c:pt idx="139" c:formatCode="yyyy/m/d">
                  <c:v>45592</c:v>
                </c:pt>
                <c:pt idx="140" c:formatCode="yyyy/m/d">
                  <c:v>45593</c:v>
                </c:pt>
                <c:pt idx="141" c:formatCode="yyyy/m/d">
                  <c:v>45594</c:v>
                </c:pt>
                <c:pt idx="142" c:formatCode="yyyy/m/d">
                  <c:v>45595</c:v>
                </c:pt>
                <c:pt idx="143" c:formatCode="yyyy/m/d">
                  <c:v>45596</c:v>
                </c:pt>
                <c:pt idx="144" c:formatCode="yyyy/m/d">
                  <c:v>45597</c:v>
                </c:pt>
                <c:pt idx="145" c:formatCode="yyyy/m/d">
                  <c:v>45598</c:v>
                </c:pt>
                <c:pt idx="146" c:formatCode="yyyy/m/d">
                  <c:v>45599</c:v>
                </c:pt>
                <c:pt idx="147" c:formatCode="yyyy/m/d">
                  <c:v>45600</c:v>
                </c:pt>
                <c:pt idx="148" c:formatCode="yyyy/m/d">
                  <c:v>45601</c:v>
                </c:pt>
                <c:pt idx="149" c:formatCode="yyyy/m/d">
                  <c:v>45602</c:v>
                </c:pt>
                <c:pt idx="150" c:formatCode="yyyy/m/d">
                  <c:v>45603</c:v>
                </c:pt>
                <c:pt idx="151" c:formatCode="yyyy/m/d">
                  <c:v>45604</c:v>
                </c:pt>
                <c:pt idx="152" c:formatCode="yyyy/m/d">
                  <c:v>45605</c:v>
                </c:pt>
                <c:pt idx="153" c:formatCode="yyyy/m/d">
                  <c:v>45606</c:v>
                </c:pt>
                <c:pt idx="154" c:formatCode="yyyy/m/d">
                  <c:v>45607</c:v>
                </c:pt>
                <c:pt idx="155" c:formatCode="yyyy/m/d">
                  <c:v>45608</c:v>
                </c:pt>
                <c:pt idx="156" c:formatCode="yyyy/m/d">
                  <c:v>45609</c:v>
                </c:pt>
                <c:pt idx="157" c:formatCode="yyyy/m/d">
                  <c:v>45610</c:v>
                </c:pt>
                <c:pt idx="158" c:formatCode="yyyy/m/d">
                  <c:v>45611</c:v>
                </c:pt>
                <c:pt idx="159" c:formatCode="yyyy/m/d">
                  <c:v>45612</c:v>
                </c:pt>
                <c:pt idx="160" c:formatCode="yyyy/m/d">
                  <c:v>45613</c:v>
                </c:pt>
                <c:pt idx="161" c:formatCode="yyyy/m/d">
                  <c:v>45614</c:v>
                </c:pt>
                <c:pt idx="162" c:formatCode="yyyy/m/d">
                  <c:v>45615</c:v>
                </c:pt>
                <c:pt idx="163" c:formatCode="yyyy/m/d">
                  <c:v>45616</c:v>
                </c:pt>
                <c:pt idx="164" c:formatCode="yyyy/m/d">
                  <c:v>45617</c:v>
                </c:pt>
                <c:pt idx="165" c:formatCode="yyyy/m/d">
                  <c:v>45618</c:v>
                </c:pt>
                <c:pt idx="166" c:formatCode="yyyy/m/d">
                  <c:v>45619</c:v>
                </c:pt>
                <c:pt idx="167" c:formatCode="yyyy/m/d">
                  <c:v>45620</c:v>
                </c:pt>
                <c:pt idx="168" c:formatCode="yyyy/m/d">
                  <c:v>45621</c:v>
                </c:pt>
                <c:pt idx="169" c:formatCode="yyyy/m/d">
                  <c:v>45622</c:v>
                </c:pt>
                <c:pt idx="170" c:formatCode="yyyy/m/d">
                  <c:v>45623</c:v>
                </c:pt>
                <c:pt idx="171" c:formatCode="yyyy/m/d">
                  <c:v>45624</c:v>
                </c:pt>
                <c:pt idx="172" c:formatCode="yyyy/m/d">
                  <c:v>45625</c:v>
                </c:pt>
                <c:pt idx="173" c:formatCode="yyyy/m/d">
                  <c:v>45626</c:v>
                </c:pt>
                <c:pt idx="174" c:formatCode="yyyy/m/d">
                  <c:v>45627</c:v>
                </c:pt>
                <c:pt idx="175" c:formatCode="yyyy/m/d">
                  <c:v>45628</c:v>
                </c:pt>
                <c:pt idx="176" c:formatCode="yyyy/m/d">
                  <c:v>45629</c:v>
                </c:pt>
                <c:pt idx="177" c:formatCode="yyyy/m/d">
                  <c:v>45630</c:v>
                </c:pt>
                <c:pt idx="178" c:formatCode="yyyy/m/d">
                  <c:v>45631</c:v>
                </c:pt>
                <c:pt idx="179" c:formatCode="yyyy/m/d">
                  <c:v>45632</c:v>
                </c:pt>
                <c:pt idx="180" c:formatCode="yyyy/m/d">
                  <c:v>45633</c:v>
                </c:pt>
                <c:pt idx="181" c:formatCode="yyyy/m/d">
                  <c:v>45634</c:v>
                </c:pt>
                <c:pt idx="182" c:formatCode="yyyy/m/d">
                  <c:v>45635</c:v>
                </c:pt>
                <c:pt idx="183" c:formatCode="yyyy/m/d">
                  <c:v>45636</c:v>
                </c:pt>
                <c:pt idx="184" c:formatCode="yyyy/m/d">
                  <c:v>45637</c:v>
                </c:pt>
                <c:pt idx="185" c:formatCode="yyyy/m/d">
                  <c:v>45638</c:v>
                </c:pt>
                <c:pt idx="186" c:formatCode="yyyy/m/d">
                  <c:v>45639</c:v>
                </c:pt>
                <c:pt idx="187" c:formatCode="yyyy/m/d">
                  <c:v>45640</c:v>
                </c:pt>
                <c:pt idx="188" c:formatCode="yyyy/m/d">
                  <c:v>45642</c:v>
                </c:pt>
                <c:pt idx="189" c:formatCode="yyyy/m/d">
                  <c:v>45643</c:v>
                </c:pt>
                <c:pt idx="190" c:formatCode="yyyy/m/d">
                  <c:v>45644</c:v>
                </c:pt>
                <c:pt idx="191" c:formatCode="yyyy/m/d">
                  <c:v>45645</c:v>
                </c:pt>
                <c:pt idx="192" c:formatCode="yyyy/m/d">
                  <c:v>45646</c:v>
                </c:pt>
                <c:pt idx="193" c:formatCode="yyyy/m/d">
                  <c:v>45649</c:v>
                </c:pt>
                <c:pt idx="194" c:formatCode="yyyy/m/d">
                  <c:v>45650</c:v>
                </c:pt>
                <c:pt idx="195" c:formatCode="yyyy/m/d">
                  <c:v>45651</c:v>
                </c:pt>
                <c:pt idx="196" c:formatCode="yyyy/m/d">
                  <c:v>45652</c:v>
                </c:pt>
                <c:pt idx="197" c:formatCode="yyyy/m/d">
                  <c:v>45653</c:v>
                </c:pt>
                <c:pt idx="198" c:formatCode="yyyy/m/d">
                  <c:v>45656</c:v>
                </c:pt>
                <c:pt idx="199" c:formatCode="yyyy/m/d">
                  <c:v>45657</c:v>
                </c:pt>
                <c:pt idx="200" c:formatCode="yyyy/m/d">
                  <c:v>45659</c:v>
                </c:pt>
                <c:pt idx="201" c:formatCode="yyyy/m/d">
                  <c:v>45660</c:v>
                </c:pt>
                <c:pt idx="202" c:formatCode="yyyy/m/d">
                  <c:v>45663</c:v>
                </c:pt>
                <c:pt idx="203" c:formatCode="yyyy/m/d">
                  <c:v>45664</c:v>
                </c:pt>
                <c:pt idx="204" c:formatCode="yyyy/m/d">
                  <c:v>45665</c:v>
                </c:pt>
                <c:pt idx="205" c:formatCode="yyyy/m/d">
                  <c:v>45666</c:v>
                </c:pt>
                <c:pt idx="206" c:formatCode="yyyy/m/d">
                  <c:v>45667</c:v>
                </c:pt>
                <c:pt idx="207" c:formatCode="yyyy/m/d">
                  <c:v>45670</c:v>
                </c:pt>
                <c:pt idx="208" c:formatCode="yyyy/m/d">
                  <c:v>45671</c:v>
                </c:pt>
                <c:pt idx="209" c:formatCode="yyyy/m/d">
                  <c:v>45672</c:v>
                </c:pt>
                <c:pt idx="210" c:formatCode="yyyy/m/d">
                  <c:v>45673</c:v>
                </c:pt>
                <c:pt idx="211" c:formatCode="yyyy/m/d">
                  <c:v>45674</c:v>
                </c:pt>
                <c:pt idx="212" c:formatCode="yyyy/m/d">
                  <c:v>45677</c:v>
                </c:pt>
                <c:pt idx="213" c:formatCode="yyyy/m/d">
                  <c:v>45678</c:v>
                </c:pt>
                <c:pt idx="214" c:formatCode="yyyy/m/d">
                  <c:v>45679</c:v>
                </c:pt>
                <c:pt idx="215" c:formatCode="yyyy/m/d">
                  <c:v>45680</c:v>
                </c:pt>
                <c:pt idx="216" c:formatCode="yyyy/m/d">
                  <c:v>45681</c:v>
                </c:pt>
                <c:pt idx="217" c:formatCode="yyyy/m/d">
                  <c:v>45682</c:v>
                </c:pt>
                <c:pt idx="218" c:formatCode="yyyy/m/d">
                  <c:v>45683</c:v>
                </c:pt>
                <c:pt idx="219" c:formatCode="yyyy/m/d">
                  <c:v>45684</c:v>
                </c:pt>
                <c:pt idx="220" c:formatCode="yyyy/m/d">
                  <c:v>45685</c:v>
                </c:pt>
                <c:pt idx="221" c:formatCode="yyyy/m/d">
                  <c:v>45686</c:v>
                </c:pt>
                <c:pt idx="222" c:formatCode="yyyy/m/d">
                  <c:v>45687</c:v>
                </c:pt>
                <c:pt idx="223" c:formatCode="yyyy/m/d">
                  <c:v>45688</c:v>
                </c:pt>
                <c:pt idx="224" c:formatCode="yyyy/m/d">
                  <c:v>45689</c:v>
                </c:pt>
                <c:pt idx="225" c:formatCode="yyyy/m/d">
                  <c:v>45690</c:v>
                </c:pt>
                <c:pt idx="226" c:formatCode="yyyy/m/d">
                  <c:v>45691</c:v>
                </c:pt>
                <c:pt idx="227" c:formatCode="yyyy/m/d">
                  <c:v>45692</c:v>
                </c:pt>
                <c:pt idx="228" c:formatCode="yyyy/m/d">
                  <c:v>45693</c:v>
                </c:pt>
                <c:pt idx="229" c:formatCode="yyyy/m/d">
                  <c:v>45694</c:v>
                </c:pt>
                <c:pt idx="230" c:formatCode="yyyy/m/d">
                  <c:v>45695</c:v>
                </c:pt>
                <c:pt idx="231" c:formatCode="yyyy/m/d">
                  <c:v>45696</c:v>
                </c:pt>
                <c:pt idx="232" c:formatCode="yyyy/m/d">
                  <c:v>45698</c:v>
                </c:pt>
                <c:pt idx="233" c:formatCode="yyyy/m/d">
                  <c:v>45699</c:v>
                </c:pt>
                <c:pt idx="234" c:formatCode="yyyy/m/d">
                  <c:v>45700</c:v>
                </c:pt>
                <c:pt idx="235" c:formatCode="yyyy/m/d">
                  <c:v>45701</c:v>
                </c:pt>
                <c:pt idx="236" c:formatCode="yyyy/m/d">
                  <c:v>45702</c:v>
                </c:pt>
                <c:pt idx="237" c:formatCode="yyyy/m/d">
                  <c:v>45705</c:v>
                </c:pt>
                <c:pt idx="238" c:formatCode="yyyy/m/d">
                  <c:v>45706</c:v>
                </c:pt>
                <c:pt idx="239" c:formatCode="yyyy/m/d">
                  <c:v>45707</c:v>
                </c:pt>
                <c:pt idx="240" c:formatCode="yyyy/m/d">
                  <c:v>45708</c:v>
                </c:pt>
                <c:pt idx="241" c:formatCode="yyyy/m/d">
                  <c:v>45709</c:v>
                </c:pt>
                <c:pt idx="242" c:formatCode="yyyy/m/d">
                  <c:v>45712</c:v>
                </c:pt>
                <c:pt idx="243" c:formatCode="yyyy/m/d">
                  <c:v>45713</c:v>
                </c:pt>
                <c:pt idx="244" c:formatCode="yyyy/m/d">
                  <c:v>45714</c:v>
                </c:pt>
                <c:pt idx="245" c:formatCode="yyyy/m/d">
                  <c:v>45715</c:v>
                </c:pt>
                <c:pt idx="246" c:formatCode="yyyy/m/d">
                  <c:v>45716</c:v>
                </c:pt>
                <c:pt idx="247" c:formatCode="yyyy/m/d">
                  <c:v>45719</c:v>
                </c:pt>
                <c:pt idx="248" c:formatCode="yyyy/m/d">
                  <c:v>45720</c:v>
                </c:pt>
                <c:pt idx="249" c:formatCode="yyyy/m/d">
                  <c:v>45721</c:v>
                </c:pt>
                <c:pt idx="250" c:formatCode="yyyy/m/d">
                  <c:v>45722</c:v>
                </c:pt>
                <c:pt idx="251" c:formatCode="yyyy/m/d">
                  <c:v>45723</c:v>
                </c:pt>
                <c:pt idx="252" c:formatCode="yyyy/m/d">
                  <c:v>45726</c:v>
                </c:pt>
                <c:pt idx="253" c:formatCode="yyyy/m/d">
                  <c:v>45727</c:v>
                </c:pt>
                <c:pt idx="254" c:formatCode="yyyy/m/d">
                  <c:v>45728</c:v>
                </c:pt>
                <c:pt idx="255" c:formatCode="yyyy/m/d">
                  <c:v>45729</c:v>
                </c:pt>
                <c:pt idx="256" c:formatCode="yyyy/m/d">
                  <c:v>45730</c:v>
                </c:pt>
                <c:pt idx="257" c:formatCode="yyyy/m/d">
                  <c:v>45733</c:v>
                </c:pt>
                <c:pt idx="258" c:formatCode="yyyy/m/d">
                  <c:v>45734</c:v>
                </c:pt>
                <c:pt idx="259" c:formatCode="yyyy/m/d">
                  <c:v>45735</c:v>
                </c:pt>
                <c:pt idx="260" c:formatCode="yyyy/m/d">
                  <c:v>45736</c:v>
                </c:pt>
                <c:pt idx="261" c:formatCode="yyyy/m/d">
                  <c:v>45737</c:v>
                </c:pt>
                <c:pt idx="262" c:formatCode="yyyy/m/d">
                  <c:v>45740</c:v>
                </c:pt>
                <c:pt idx="263" c:formatCode="yyyy/m/d">
                  <c:v>45741</c:v>
                </c:pt>
                <c:pt idx="264" c:formatCode="yyyy/m/d">
                  <c:v>45742</c:v>
                </c:pt>
                <c:pt idx="265" c:formatCode="yyyy/m/d">
                  <c:v>45743</c:v>
                </c:pt>
                <c:pt idx="266" c:formatCode="yyyy/m/d">
                  <c:v>45744</c:v>
                </c:pt>
                <c:pt idx="267" c:formatCode="yyyy/m/d">
                  <c:v>45747</c:v>
                </c:pt>
                <c:pt idx="268" c:formatCode="yyyy/m/d">
                  <c:v>45748</c:v>
                </c:pt>
                <c:pt idx="269" c:formatCode="yyyy/m/d">
                  <c:v>45749</c:v>
                </c:pt>
                <c:pt idx="270" c:formatCode="yyyy/m/d">
                  <c:v>45750</c:v>
                </c:pt>
                <c:pt idx="271" c:formatCode="yyyy/m/d">
                  <c:v>45754</c:v>
                </c:pt>
                <c:pt idx="272" c:formatCode="yyyy/m/d">
                  <c:v>45755</c:v>
                </c:pt>
                <c:pt idx="273" c:formatCode="yyyy/m/d">
                  <c:v>45756</c:v>
                </c:pt>
                <c:pt idx="274" c:formatCode="yyyy/m/d">
                  <c:v>45757</c:v>
                </c:pt>
                <c:pt idx="275" c:formatCode="yyyy/m/d">
                  <c:v>45758</c:v>
                </c:pt>
                <c:pt idx="276" c:formatCode="yyyy/m/d">
                  <c:v>45761</c:v>
                </c:pt>
                <c:pt idx="277" c:formatCode="yyyy/m/d">
                  <c:v>45762</c:v>
                </c:pt>
                <c:pt idx="278" c:formatCode="yyyy/m/d">
                  <c:v>45763</c:v>
                </c:pt>
                <c:pt idx="279" c:formatCode="yyyy/m/d">
                  <c:v>45764</c:v>
                </c:pt>
                <c:pt idx="280" c:formatCode="yyyy/m/d">
                  <c:v>45765</c:v>
                </c:pt>
                <c:pt idx="281" c:formatCode="yyyy/m/d">
                  <c:v>45768</c:v>
                </c:pt>
                <c:pt idx="282" c:formatCode="yyyy/m/d">
                  <c:v>45769</c:v>
                </c:pt>
                <c:pt idx="283" c:formatCode="yyyy/m/d">
                  <c:v>45770</c:v>
                </c:pt>
                <c:pt idx="284" c:formatCode="yyyy/m/d">
                  <c:v>45771</c:v>
                </c:pt>
                <c:pt idx="285" c:formatCode="yyyy/m/d">
                  <c:v>45772</c:v>
                </c:pt>
                <c:pt idx="286" c:formatCode="yyyy/m/d">
                  <c:v>45774</c:v>
                </c:pt>
                <c:pt idx="287" c:formatCode="yyyy/m/d">
                  <c:v>45775</c:v>
                </c:pt>
                <c:pt idx="288" c:formatCode="yyyy/m/d">
                  <c:v>45776</c:v>
                </c:pt>
                <c:pt idx="289" c:formatCode="yyyy/m/d">
                  <c:v>45777</c:v>
                </c:pt>
                <c:pt idx="290" c:formatCode="yyyy/m/d">
                  <c:v>45783</c:v>
                </c:pt>
                <c:pt idx="291" c:formatCode="yyyy/m/d">
                  <c:v>45784</c:v>
                </c:pt>
                <c:pt idx="292" c:formatCode="yyyy/m/d">
                  <c:v>45785</c:v>
                </c:pt>
                <c:pt idx="293" c:formatCode="yyyy/m/d">
                  <c:v>45786</c:v>
                </c:pt>
                <c:pt idx="294" c:formatCode="yyyy/m/d">
                  <c:v>45789</c:v>
                </c:pt>
                <c:pt idx="295" c:formatCode="yyyy/m/d">
                  <c:v>45790</c:v>
                </c:pt>
                <c:pt idx="296" c:formatCode="yyyy/m/d">
                  <c:v>45791</c:v>
                </c:pt>
                <c:pt idx="297" c:formatCode="yyyy/m/d">
                  <c:v>45792</c:v>
                </c:pt>
                <c:pt idx="298" c:formatCode="yyyy/m/d">
                  <c:v>45793</c:v>
                </c:pt>
                <c:pt idx="299" c:formatCode="yyyy/m/d">
                  <c:v>45796</c:v>
                </c:pt>
                <c:pt idx="300" c:formatCode="yyyy/m/d">
                  <c:v>45797</c:v>
                </c:pt>
                <c:pt idx="301" c:formatCode="yyyy/m/d">
                  <c:v>45798</c:v>
                </c:pt>
                <c:pt idx="302" c:formatCode="yyyy/m/d">
                  <c:v>45799</c:v>
                </c:pt>
                <c:pt idx="303" c:formatCode="yyyy/m/d">
                  <c:v>45800</c:v>
                </c:pt>
                <c:pt idx="304" c:formatCode="yyyy/m/d">
                  <c:v>45803</c:v>
                </c:pt>
                <c:pt idx="305" c:formatCode="yyyy/m/d">
                  <c:v>45804</c:v>
                </c:pt>
                <c:pt idx="306" c:formatCode="yyyy/m/d">
                  <c:v>45805</c:v>
                </c:pt>
                <c:pt idx="307" c:formatCode="yyyy/m/d">
                  <c:v>45806</c:v>
                </c:pt>
                <c:pt idx="308" c:formatCode="yyyy/m/d">
                  <c:v>45807</c:v>
                </c:pt>
                <c:pt idx="309" c:formatCode="yyyy/m/d">
                  <c:v>45808</c:v>
                </c:pt>
                <c:pt idx="310" c:formatCode="yyyy/m/d">
                  <c:v>45809</c:v>
                </c:pt>
                <c:pt idx="311" c:formatCode="yyyy/m/d">
                  <c:v>45810</c:v>
                </c:pt>
                <c:pt idx="312" c:formatCode="yyyy/m/d">
                  <c:v>45811</c:v>
                </c:pt>
                <c:pt idx="313" c:formatCode="yyyy/m/d">
                  <c:v>45812</c:v>
                </c:pt>
                <c:pt idx="314" c:formatCode="yyyy/m/d">
                  <c:v>45813</c:v>
                </c:pt>
                <c:pt idx="315" c:formatCode="yyyy/m/d">
                  <c:v>45814</c:v>
                </c:pt>
                <c:pt idx="316" c:formatCode="yyyy/m/d">
                  <c:v>45815</c:v>
                </c:pt>
                <c:pt idx="317" c:formatCode="yyyy/m/d">
                  <c:v>45816</c:v>
                </c:pt>
                <c:pt idx="318" c:formatCode="yyyy/m/d">
                  <c:v>45817</c:v>
                </c:pt>
                <c:pt idx="319" c:formatCode="yyyy/m/d">
                  <c:v>45818</c:v>
                </c:pt>
                <c:pt idx="320" c:formatCode="yyyy/m/d">
                  <c:v>45819</c:v>
                </c:pt>
                <c:pt idx="321" c:formatCode="yyyy/m/d">
                  <c:v>45820</c:v>
                </c:pt>
                <c:pt idx="322" c:formatCode="yyyy/m/d">
                  <c:v>45821</c:v>
                </c:pt>
                <c:pt idx="323" c:formatCode="yyyy/m/d">
                  <c:v>45822</c:v>
                </c:pt>
                <c:pt idx="324" c:formatCode="yyyy/m/d">
                  <c:v>45823</c:v>
                </c:pt>
                <c:pt idx="325" c:formatCode="yyyy/m/d">
                  <c:v>45824</c:v>
                </c:pt>
                <c:pt idx="326" c:formatCode="yyyy/m/d">
                  <c:v>45825</c:v>
                </c:pt>
                <c:pt idx="327" c:formatCode="yyyy/m/d">
                  <c:v>45826</c:v>
                </c:pt>
                <c:pt idx="328" c:formatCode="yyyy/m/d">
                  <c:v>45827</c:v>
                </c:pt>
                <c:pt idx="329" c:formatCode="yyyy/m/d">
                  <c:v>45828</c:v>
                </c:pt>
                <c:pt idx="330" c:formatCode="yyyy/m/d">
                  <c:v>45831</c:v>
                </c:pt>
                <c:pt idx="331" c:formatCode="yyyy/m/d">
                  <c:v>45832</c:v>
                </c:pt>
                <c:pt idx="332" c:formatCode="yyyy/m/d">
                  <c:v>45833</c:v>
                </c:pt>
                <c:pt idx="333" c:formatCode="yyyy/m/d">
                  <c:v>45834</c:v>
                </c:pt>
                <c:pt idx="334" c:formatCode="yyyy/m/d">
                  <c:v>45835</c:v>
                </c:pt>
                <c:pt idx="335" c:formatCode="yyyy/m/d">
                  <c:v>45838</c:v>
                </c:pt>
                <c:pt idx="336" c:formatCode="yyyy/m/d">
                  <c:v>45839</c:v>
                </c:pt>
                <c:pt idx="337" c:formatCode="yyyy/m/d">
                  <c:v>45840</c:v>
                </c:pt>
                <c:pt idx="338" c:formatCode="yyyy/m/d">
                  <c:v>45841</c:v>
                </c:pt>
                <c:pt idx="339" c:formatCode="yyyy/m/d">
                  <c:v>45842</c:v>
                </c:pt>
                <c:pt idx="340" c:formatCode="yyyy/m/d">
                  <c:v>45843</c:v>
                </c:pt>
                <c:pt idx="341" c:formatCode="yyyy/m/d">
                  <c:v>45844</c:v>
                </c:pt>
                <c:pt idx="342" c:formatCode="yyyy/m/d">
                  <c:v>45845</c:v>
                </c:pt>
                <c:pt idx="343" c:formatCode="yyyy/m/d">
                  <c:v>45846</c:v>
                </c:pt>
                <c:pt idx="344" c:formatCode="yyyy/m/d">
                  <c:v>45847</c:v>
                </c:pt>
                <c:pt idx="345" c:formatCode="yyyy/m/d">
                  <c:v>45848</c:v>
                </c:pt>
                <c:pt idx="346" c:formatCode="yyyy/m/d">
                  <c:v>45849</c:v>
                </c:pt>
                <c:pt idx="347" c:formatCode="yyyy/m/d">
                  <c:v>45850</c:v>
                </c:pt>
                <c:pt idx="348" c:formatCode="yyyy/m/d">
                  <c:v>45851</c:v>
                </c:pt>
                <c:pt idx="349" c:formatCode="yyyy/m/d">
                  <c:v>45852</c:v>
                </c:pt>
                <c:pt idx="350" c:formatCode="yyyy/m/d">
                  <c:v>45853</c:v>
                </c:pt>
                <c:pt idx="351" c:formatCode="yyyy/m/d">
                  <c:v>45854</c:v>
                </c:pt>
                <c:pt idx="352" c:formatCode="yyyy/m/d">
                  <c:v>45855</c:v>
                </c:pt>
                <c:pt idx="353" c:formatCode="yyyy/m/d">
                  <c:v>45856</c:v>
                </c:pt>
                <c:pt idx="354" c:formatCode="yyyy/m/d">
                  <c:v>45859</c:v>
                </c:pt>
                <c:pt idx="355" c:formatCode="yyyy/m/d">
                  <c:v>45860</c:v>
                </c:pt>
                <c:pt idx="356" c:formatCode="yyyy/m/d">
                  <c:v>45861</c:v>
                </c:pt>
                <c:pt idx="357" c:formatCode="yyyy/m/d">
                  <c:v>45862</c:v>
                </c:pt>
                <c:pt idx="358" c:formatCode="yyyy/m/d">
                  <c:v>45863</c:v>
                </c:pt>
                <c:pt idx="359" c:formatCode="yyyy/m/d">
                  <c:v>45866</c:v>
                </c:pt>
                <c:pt idx="360" c:formatCode="yyyy/m/d">
                  <c:v>45867</c:v>
                </c:pt>
                <c:pt idx="361" c:formatCode="yyyy/m/d">
                  <c:v>45868</c:v>
                </c:pt>
                <c:pt idx="362" c:formatCode="yyyy/m/d">
                  <c:v>45869</c:v>
                </c:pt>
                <c:pt idx="363" c:formatCode="yyyy/m/d">
                  <c:v>45870</c:v>
                </c:pt>
                <c:pt idx="364" c:formatCode="yyyy/m/d">
                  <c:v>45873</c:v>
                </c:pt>
                <c:pt idx="365" c:formatCode="yyyy/m/d">
                  <c:v>45874</c:v>
                </c:pt>
                <c:pt idx="366" c:formatCode="yyyy/m/d">
                  <c:v>45875</c:v>
                </c:pt>
                <c:pt idx="367" c:formatCode="yyyy/m/d">
                  <c:v>45876</c:v>
                </c:pt>
                <c:pt idx="368" c:formatCode="yyyy/m/d">
                  <c:v>45877</c:v>
                </c:pt>
                <c:pt idx="369" c:formatCode="yyyy/m/d">
                  <c:v>45878</c:v>
                </c:pt>
                <c:pt idx="370" c:formatCode="yyyy/m/d">
                  <c:v>45879</c:v>
                </c:pt>
                <c:pt idx="371" c:formatCode="yyyy/m/d">
                  <c:v>45880</c:v>
                </c:pt>
                <c:pt idx="372" c:formatCode="yyyy/m/d">
                  <c:v>45881</c:v>
                </c:pt>
                <c:pt idx="373" c:formatCode="yyyy/m/d">
                  <c:v>45882</c:v>
                </c:pt>
                <c:pt idx="374" c:formatCode="yyyy/m/d">
                  <c:v>45883</c:v>
                </c:pt>
                <c:pt idx="375" c:formatCode="yyyy/m/d">
                  <c:v>45884</c:v>
                </c:pt>
                <c:pt idx="376" c:formatCode="yyyy/m/d">
                  <c:v>45887</c:v>
                </c:pt>
                <c:pt idx="377" c:formatCode="yyyy/m/d">
                  <c:v>45888</c:v>
                </c:pt>
                <c:pt idx="378" c:formatCode="yyyy/m/d">
                  <c:v>45889</c:v>
                </c:pt>
                <c:pt idx="379" c:formatCode="yyyy/m/d">
                  <c:v>45890</c:v>
                </c:pt>
                <c:pt idx="380" c:formatCode="yyyy/m/d">
                  <c:v>45891</c:v>
                </c:pt>
                <c:pt idx="381" c:formatCode="yyyy/m/d">
                  <c:v>45894</c:v>
                </c:pt>
                <c:pt idx="382" c:formatCode="yyyy/m/d">
                  <c:v>45895</c:v>
                </c:pt>
                <c:pt idx="383" c:formatCode="yyyy/m/d">
                  <c:v>45896</c:v>
                </c:pt>
                <c:pt idx="384" c:formatCode="yyyy/m/d">
                  <c:v>45897</c:v>
                </c:pt>
                <c:pt idx="385" c:formatCode="yyyy/m/d">
                  <c:v>45898</c:v>
                </c:pt>
                <c:pt idx="386" c:formatCode="yyyy/m/d">
                  <c:v>45899</c:v>
                </c:pt>
                <c:pt idx="387" c:formatCode="yyyy/m/d">
                  <c:v>45900</c:v>
                </c:pt>
                <c:pt idx="388" c:formatCode="yyyy/m/d">
                  <c:v>45901</c:v>
                </c:pt>
                <c:pt idx="389" c:formatCode="yyyy/m/d">
                  <c:v>45902</c:v>
                </c:pt>
                <c:pt idx="390" c:formatCode="yyyy/m/d">
                  <c:v>45903</c:v>
                </c:pt>
                <c:pt idx="391" c:formatCode="yyyy/m/d">
                  <c:v>45904</c:v>
                </c:pt>
                <c:pt idx="392" c:formatCode="yyyy/m/d">
                  <c:v>45905</c:v>
                </c:pt>
                <c:pt idx="393" c:formatCode="yyyy/m/d">
                  <c:v>45905</c:v>
                </c:pt>
                <c:pt idx="394" c:formatCode="yyyy/m/d">
                  <c:v>45906</c:v>
                </c:pt>
                <c:pt idx="395" c:formatCode="yyyy/m/d">
                  <c:v>45907</c:v>
                </c:pt>
                <c:pt idx="396" c:formatCode="yyyy/m/d">
                  <c:v>45908</c:v>
                </c:pt>
                <c:pt idx="397" c:formatCode="yyyy/m/d">
                  <c:v>45909</c:v>
                </c:pt>
                <c:pt idx="398" c:formatCode="yyyy/m/d">
                  <c:v>45910</c:v>
                </c:pt>
                <c:pt idx="399" c:formatCode="yyyy/m/d">
                  <c:v>45911</c:v>
                </c:pt>
                <c:pt idx="400" c:formatCode="yyyy/m/d">
                  <c:v>45912</c:v>
                </c:pt>
                <c:pt idx="401" c:formatCode="yyyy/m/d">
                  <c:v>45913</c:v>
                </c:pt>
                <c:pt idx="402" c:formatCode="yyyy/m/d">
                  <c:v>45914</c:v>
                </c:pt>
                <c:pt idx="403" c:formatCode="yyyy/m/d">
                  <c:v>45915</c:v>
                </c:pt>
                <c:pt idx="404" c:formatCode="yyyy/m/d">
                  <c:v>45916</c:v>
                </c:pt>
                <c:pt idx="405" c:formatCode="yyyy/m/d">
                  <c:v>45917</c:v>
                </c:pt>
                <c:pt idx="406" c:formatCode="yyyy/m/d">
                  <c:v>45918</c:v>
                </c:pt>
                <c:pt idx="407" c:formatCode="yyyy/m/d">
                  <c:v>45919</c:v>
                </c:pt>
                <c:pt idx="408" c:formatCode="yyyy/m/d">
                  <c:v>45922</c:v>
                </c:pt>
                <c:pt idx="409" c:formatCode="yyyy/m/d">
                  <c:v>45923</c:v>
                </c:pt>
                <c:pt idx="410" c:formatCode="yyyy/m/d">
                  <c:v>45924</c:v>
                </c:pt>
                <c:pt idx="411" c:formatCode="yyyy/m/d">
                  <c:v>45925</c:v>
                </c:pt>
                <c:pt idx="412" c:formatCode="yyyy/m/d">
                  <c:v>45926</c:v>
                </c:pt>
                <c:pt idx="413" c:formatCode="yyyy/m/d">
                  <c:v>45928</c:v>
                </c:pt>
                <c:pt idx="414" c:formatCode="yyyy/m/d">
                  <c:v>45929</c:v>
                </c:pt>
                <c:pt idx="415" c:formatCode="yyyy/m/d">
                  <c:v>45930</c:v>
                </c:pt>
                <c:pt idx="416" c:formatCode="yyyy/m/d">
                  <c:v>45939</c:v>
                </c:pt>
                <c:pt idx="417" c:formatCode="yyyy/m/d">
                  <c:v>45940</c:v>
                </c:pt>
                <c:pt idx="418" c:formatCode="yyyy/m/d">
                  <c:v>45941</c:v>
                </c:pt>
                <c:pt idx="419" c:formatCode="yyyy/m/d">
                  <c:v>45943</c:v>
                </c:pt>
                <c:pt idx="420" c:formatCode="yyyy/m/d">
                  <c:v>45944</c:v>
                </c:pt>
                <c:pt idx="421" c:formatCode="yyyy/m/d">
                  <c:v>45945</c:v>
                </c:pt>
                <c:pt idx="422" c:formatCode="yyyy/m/d">
                  <c:v>45946</c:v>
                </c:pt>
                <c:pt idx="423" c:formatCode="yyyy/m/d">
                  <c:v>45947</c:v>
                </c:pt>
                <c:pt idx="424" c:formatCode="yyyy/m/d">
                  <c:v>45948</c:v>
                </c:pt>
                <c:pt idx="425" c:formatCode="yyyy/m/d">
                  <c:v>45949</c:v>
                </c:pt>
                <c:pt idx="426" c:formatCode="yyyy/m/d">
                  <c:v>45950</c:v>
                </c:pt>
                <c:pt idx="427" c:formatCode="yyyy/m/d">
                  <c:v>45951</c:v>
                </c:pt>
                <c:pt idx="428" c:formatCode="yyyy/m/d">
                  <c:v>45952</c:v>
                </c:pt>
                <c:pt idx="429" c:formatCode="yyyy/m/d">
                  <c:v>45953</c:v>
                </c:pt>
                <c:pt idx="430" c:formatCode="yyyy/m/d">
                  <c:v>45954</c:v>
                </c:pt>
                <c:pt idx="431" c:formatCode="yyyy/m/d">
                  <c:v>45955</c:v>
                </c:pt>
                <c:pt idx="432" c:formatCode="yyyy/m/d">
                  <c:v>45956</c:v>
                </c:pt>
                <c:pt idx="433" c:formatCode="yyyy/m/d">
                  <c:v>45957</c:v>
                </c:pt>
                <c:pt idx="434" c:formatCode="yyyy/m/d">
                  <c:v>45958</c:v>
                </c:pt>
                <c:pt idx="435" c:formatCode="yyyy/m/d">
                  <c:v>45959</c:v>
                </c:pt>
                <c:pt idx="436" c:formatCode="yyyy/m/d">
                  <c:v>45960</c:v>
                </c:pt>
                <c:pt idx="437" c:formatCode="yyyy/m/d">
                  <c:v>45961</c:v>
                </c:pt>
                <c:pt idx="438" c:formatCode="yyyy/m/d">
                  <c:v>45964</c:v>
                </c:pt>
                <c:pt idx="439" c:formatCode="yyyy/m/d">
                  <c:v>45965</c:v>
                </c:pt>
                <c:pt idx="440" c:formatCode="yyyy/m/d">
                  <c:v>45966</c:v>
                </c:pt>
                <c:pt idx="441" c:formatCode="yyyy/m/d">
                  <c:v>45967</c:v>
                </c:pt>
                <c:pt idx="442" c:formatCode="yyyy/m/d">
                  <c:v>45968</c:v>
                </c:pt>
                <c:pt idx="443" c:formatCode="yyyy/m/d">
                  <c:v>45969</c:v>
                </c:pt>
                <c:pt idx="444" c:formatCode="yyyy/m/d">
                  <c:v>45970</c:v>
                </c:pt>
                <c:pt idx="445" c:formatCode="yyyy/m/d">
                  <c:v>45971</c:v>
                </c:pt>
                <c:pt idx="446" c:formatCode="yyyy/m/d">
                  <c:v>45972</c:v>
                </c:pt>
                <c:pt idx="447" c:formatCode="yyyy/m/d">
                  <c:v>45973</c:v>
                </c:pt>
                <c:pt idx="448" c:formatCode="yyyy/m/d">
                  <c:v>45974</c:v>
                </c:pt>
                <c:pt idx="449" c:formatCode="yyyy/m/d">
                  <c:v>45975</c:v>
                </c:pt>
                <c:pt idx="450" c:formatCode="yyyy/m/d">
                  <c:v>45976</c:v>
                </c:pt>
                <c:pt idx="451" c:formatCode="yyyy/m/d">
                  <c:v>45977</c:v>
                </c:pt>
                <c:pt idx="452" c:formatCode="yyyy/m/d">
                  <c:v>45978</c:v>
                </c:pt>
                <c:pt idx="453" c:formatCode="yyyy/m/d">
                  <c:v>45979</c:v>
                </c:pt>
                <c:pt idx="454" c:formatCode="yyyy/m/d">
                  <c:v>45980</c:v>
                </c:pt>
                <c:pt idx="455" c:formatCode="yyyy/m/d">
                  <c:v>45981</c:v>
                </c:pt>
                <c:pt idx="456" c:formatCode="yyyy/m/d">
                  <c:v>45982</c:v>
                </c:pt>
                <c:pt idx="457" c:formatCode="yyyy/m/d">
                  <c:v>45985</c:v>
                </c:pt>
                <c:pt idx="458" c:formatCode="yyyy/m/d">
                  <c:v>45986</c:v>
                </c:pt>
                <c:pt idx="459" c:formatCode="yyyy/m/d">
                  <c:v>45987</c:v>
                </c:pt>
                <c:pt idx="460" c:formatCode="yyyy/m/d">
                  <c:v>45988</c:v>
                </c:pt>
                <c:pt idx="461" c:formatCode="yyyy/m/d">
                  <c:v>45989</c:v>
                </c:pt>
                <c:pt idx="462" c:formatCode="yyyy/m/d">
                  <c:v>45990</c:v>
                </c:pt>
                <c:pt idx="463" c:formatCode="yyyy/m/d">
                  <c:v>45991</c:v>
                </c:pt>
                <c:pt idx="464" c:formatCode="yyyy/m/d">
                  <c:v>45992</c:v>
                </c:pt>
                <c:pt idx="465" c:formatCode="yyyy/m/d">
                  <c:v>45993</c:v>
                </c:pt>
                <c:pt idx="466" c:formatCode="yyyy/m/d">
                  <c:v>45994</c:v>
                </c:pt>
                <c:pt idx="467" c:formatCode="yyyy/m/d">
                  <c:v>45995</c:v>
                </c:pt>
                <c:pt idx="468" c:formatCode="yyyy/m/d">
                  <c:v>45996</c:v>
                </c:pt>
                <c:pt idx="469" c:formatCode="yyyy/m/d">
                  <c:v>45999</c:v>
                </c:pt>
                <c:pt idx="470" c:formatCode="yyyy/m/d">
                  <c:v>46000</c:v>
                </c:pt>
                <c:pt idx="471" c:formatCode="yyyy/m/d">
                  <c:v>46001</c:v>
                </c:pt>
                <c:pt idx="472" c:formatCode="yyyy/m/d">
                  <c:v>46002</c:v>
                </c:pt>
                <c:pt idx="473" c:formatCode="yyyy/m/d">
                  <c:v>46003</c:v>
                </c:pt>
                <c:pt idx="474" c:formatCode="yyyy/m/d">
                  <c:v>46006</c:v>
                </c:pt>
                <c:pt idx="475" c:formatCode="yyyy/m/d">
                  <c:v>46007</c:v>
                </c:pt>
                <c:pt idx="476" c:formatCode="yyyy/m/d">
                  <c:v>46008</c:v>
                </c:pt>
                <c:pt idx="477" c:formatCode="yyyy/m/d">
                  <c:v>46009</c:v>
                </c:pt>
                <c:pt idx="478" c:formatCode="yyyy/m/d">
                  <c:v>46010</c:v>
                </c:pt>
                <c:pt idx="479" c:formatCode="yyyy/m/d">
                  <c:v>46011</c:v>
                </c:pt>
                <c:pt idx="480" c:formatCode="yyyy/m/d">
                  <c:v>46012</c:v>
                </c:pt>
                <c:pt idx="481" c:formatCode="yyyy/m/d">
                  <c:v>46013</c:v>
                </c:pt>
                <c:pt idx="482" c:formatCode="yyyy/m/d">
                  <c:v>46014</c:v>
                </c:pt>
                <c:pt idx="483" c:formatCode="yyyy/m/d">
                  <c:v>46015</c:v>
                </c:pt>
                <c:pt idx="484" c:formatCode="yyyy/m/d">
                  <c:v>46016</c:v>
                </c:pt>
                <c:pt idx="485" c:formatCode="yyyy/m/d">
                  <c:v>46017</c:v>
                </c:pt>
                <c:pt idx="486" c:formatCode="yyyy/m/d">
                  <c:v>46018</c:v>
                </c:pt>
                <c:pt idx="487" c:formatCode="yyyy/m/d">
                  <c:v>46019</c:v>
                </c:pt>
                <c:pt idx="488" c:formatCode="yyyy/m/d">
                  <c:v>46020</c:v>
                </c:pt>
                <c:pt idx="489" c:formatCode="yyyy/m/d">
                  <c:v>46021</c:v>
                </c:pt>
                <c:pt idx="490" c:formatCode="yyyy/m/d">
                  <c:v>46022</c:v>
                </c:pt>
                <c:pt idx="491" c:formatCode="yyyy/m/d">
                  <c:v>46023</c:v>
                </c:pt>
                <c:pt idx="492" c:formatCode="yyyy/m/d">
                  <c:v>46024</c:v>
                </c:pt>
                <c:pt idx="493" c:formatCode="yyyy/m/d">
                  <c:v>46025</c:v>
                </c:pt>
                <c:pt idx="494" c:formatCode="yyyy/m/d">
                  <c:v>46026</c:v>
                </c:pt>
                <c:pt idx="495" c:formatCode="yyyy/m/d">
                  <c:v>46027</c:v>
                </c:pt>
                <c:pt idx="496" c:formatCode="yyyy/m/d">
                  <c:v>46028</c:v>
                </c:pt>
                <c:pt idx="497" c:formatCode="yyyy/m/d">
                  <c:v>46029</c:v>
                </c:pt>
                <c:pt idx="498" c:formatCode="yyyy/m/d">
                  <c:v>46030</c:v>
                </c:pt>
                <c:pt idx="499" c:formatCode="yyyy/m/d">
                  <c:v>46031</c:v>
                </c:pt>
                <c:pt idx="500" c:formatCode="yyyy/m/d">
                  <c:v>46032</c:v>
                </c:pt>
                <c:pt idx="501" c:formatCode="yyyy/m/d">
                  <c:v>46033</c:v>
                </c:pt>
                <c:pt idx="502" c:formatCode="yyyy/m/d">
                  <c:v>46034</c:v>
                </c:pt>
                <c:pt idx="503" c:formatCode="yyyy/m/d">
                  <c:v>46035</c:v>
                </c:pt>
                <c:pt idx="504" c:formatCode="yyyy/m/d">
                  <c:v>46036</c:v>
                </c:pt>
                <c:pt idx="505" c:formatCode="yyyy/m/d">
                  <c:v>46037</c:v>
                </c:pt>
                <c:pt idx="506" c:formatCode="yyyy/m/d">
                  <c:v>46038</c:v>
                </c:pt>
                <c:pt idx="507" c:formatCode="yyyy/m/d">
                  <c:v>46039</c:v>
                </c:pt>
                <c:pt idx="508" c:formatCode="yyyy/m/d">
                  <c:v>46040</c:v>
                </c:pt>
                <c:pt idx="509" c:formatCode="yyyy/m/d">
                  <c:v>46041</c:v>
                </c:pt>
                <c:pt idx="510" c:formatCode="yyyy/m/d">
                  <c:v>46042</c:v>
                </c:pt>
                <c:pt idx="511" c:formatCode="yyyy/m/d">
                  <c:v>46043</c:v>
                </c:pt>
                <c:pt idx="512" c:formatCode="yyyy/m/d">
                  <c:v>46044</c:v>
                </c:pt>
                <c:pt idx="513" c:formatCode="yyyy/m/d">
                  <c:v>46045</c:v>
                </c:pt>
                <c:pt idx="514" c:formatCode="yyyy/m/d">
                  <c:v>46046</c:v>
                </c:pt>
                <c:pt idx="515" c:formatCode="yyyy/m/d">
                  <c:v>46047</c:v>
                </c:pt>
                <c:pt idx="516" c:formatCode="yyyy/m/d">
                  <c:v>46048</c:v>
                </c:pt>
                <c:pt idx="517" c:formatCode="yyyy/m/d">
                  <c:v>46049</c:v>
                </c:pt>
                <c:pt idx="518" c:formatCode="yyyy/m/d">
                  <c:v>46050</c:v>
                </c:pt>
                <c:pt idx="519" c:formatCode="yyyy/m/d">
                  <c:v>46051</c:v>
                </c:pt>
                <c:pt idx="520" c:formatCode="yyyy/m/d">
                  <c:v>46052</c:v>
                </c:pt>
                <c:pt idx="521" c:formatCode="yyyy/m/d">
                  <c:v>46053</c:v>
                </c:pt>
                <c:pt idx="522" c:formatCode="yyyy/m/d">
                  <c:v>46054</c:v>
                </c:pt>
                <c:pt idx="523" c:formatCode="yyyy/m/d">
                  <c:v>46055</c:v>
                </c:pt>
                <c:pt idx="524" c:formatCode="yyyy/m/d">
                  <c:v>46056</c:v>
                </c:pt>
                <c:pt idx="525" c:formatCode="yyyy/m/d">
                  <c:v>46057</c:v>
                </c:pt>
                <c:pt idx="526" c:formatCode="yyyy/m/d">
                  <c:v>46058</c:v>
                </c:pt>
                <c:pt idx="527" c:formatCode="yyyy/m/d">
                  <c:v>46059</c:v>
                </c:pt>
                <c:pt idx="528" c:formatCode="yyyy/m/d">
                  <c:v>46060</c:v>
                </c:pt>
                <c:pt idx="529" c:formatCode="yyyy/m/d">
                  <c:v>46061</c:v>
                </c:pt>
                <c:pt idx="530" c:formatCode="yyyy/m/d">
                  <c:v>46062</c:v>
                </c:pt>
                <c:pt idx="531" c:formatCode="yyyy/m/d">
                  <c:v>46063</c:v>
                </c:pt>
                <c:pt idx="532" c:formatCode="yyyy/m/d">
                  <c:v>46064</c:v>
                </c:pt>
                <c:pt idx="533" c:formatCode="yyyy/m/d">
                  <c:v>46065</c:v>
                </c:pt>
                <c:pt idx="534" c:formatCode="yyyy/m/d">
                  <c:v>46066</c:v>
                </c:pt>
                <c:pt idx="535" c:formatCode="yyyy/m/d">
                  <c:v>46067</c:v>
                </c:pt>
                <c:pt idx="536" c:formatCode="yyyy/m/d">
                  <c:v>46068</c:v>
                </c:pt>
                <c:pt idx="537" c:formatCode="yyyy/m/d">
                  <c:v>46069</c:v>
                </c:pt>
                <c:pt idx="538" c:formatCode="yyyy/m/d">
                  <c:v>46070</c:v>
                </c:pt>
                <c:pt idx="539" c:formatCode="yyyy/m/d">
                  <c:v>46071</c:v>
                </c:pt>
                <c:pt idx="540" c:formatCode="yyyy/m/d">
                  <c:v>46072</c:v>
                </c:pt>
                <c:pt idx="541" c:formatCode="yyyy/m/d">
                  <c:v>46073</c:v>
                </c:pt>
                <c:pt idx="542" c:formatCode="yyyy/m/d">
                  <c:v>46074</c:v>
                </c:pt>
                <c:pt idx="543" c:formatCode="yyyy/m/d">
                  <c:v>46075</c:v>
                </c:pt>
                <c:pt idx="544" c:formatCode="yyyy/m/d">
                  <c:v>46076</c:v>
                </c:pt>
                <c:pt idx="545" c:formatCode="yyyy/m/d">
                  <c:v>46077</c:v>
                </c:pt>
                <c:pt idx="546" c:formatCode="yyyy/m/d">
                  <c:v>46078</c:v>
                </c:pt>
                <c:pt idx="547" c:formatCode="yyyy/m/d">
                  <c:v>46079</c:v>
                </c:pt>
                <c:pt idx="548" c:formatCode="yyyy/m/d">
                  <c:v>46080</c:v>
                </c:pt>
                <c:pt idx="549" c:formatCode="yyyy/m/d">
                  <c:v>46081</c:v>
                </c:pt>
                <c:pt idx="550" c:formatCode="yyyy/m/d">
                  <c:v>46082</c:v>
                </c:pt>
                <c:pt idx="551" c:formatCode="yyyy/m/d">
                  <c:v>46083</c:v>
                </c:pt>
                <c:pt idx="552" c:formatCode="yyyy/m/d">
                  <c:v>46084</c:v>
                </c:pt>
                <c:pt idx="553" c:formatCode="yyyy/m/d">
                  <c:v>46085</c:v>
                </c:pt>
                <c:pt idx="554" c:formatCode="yyyy/m/d">
                  <c:v>46086</c:v>
                </c:pt>
                <c:pt idx="555" c:formatCode="yyyy/m/d">
                  <c:v>46087</c:v>
                </c:pt>
                <c:pt idx="556" c:formatCode="yyyy/m/d">
                  <c:v>46088</c:v>
                </c:pt>
                <c:pt idx="557" c:formatCode="yyyy/m/d">
                  <c:v>46089</c:v>
                </c:pt>
                <c:pt idx="558" c:formatCode="yyyy/m/d">
                  <c:v>46090</c:v>
                </c:pt>
                <c:pt idx="559" c:formatCode="yyyy/m/d">
                  <c:v>46091</c:v>
                </c:pt>
                <c:pt idx="560" c:formatCode="yyyy/m/d">
                  <c:v>46092</c:v>
                </c:pt>
                <c:pt idx="561" c:formatCode="yyyy/m/d">
                  <c:v>46093</c:v>
                </c:pt>
                <c:pt idx="562" c:formatCode="yyyy/m/d">
                  <c:v>46094</c:v>
                </c:pt>
                <c:pt idx="563" c:formatCode="yyyy/m/d">
                  <c:v>46095</c:v>
                </c:pt>
                <c:pt idx="564" c:formatCode="yyyy/m/d">
                  <c:v>46096</c:v>
                </c:pt>
                <c:pt idx="565" c:formatCode="yyyy/m/d">
                  <c:v>46097</c:v>
                </c:pt>
                <c:pt idx="566" c:formatCode="yyyy/m/d">
                  <c:v>46098</c:v>
                </c:pt>
                <c:pt idx="567" c:formatCode="yyyy/m/d">
                  <c:v>46099</c:v>
                </c:pt>
                <c:pt idx="568" c:formatCode="yyyy/m/d">
                  <c:v>46100</c:v>
                </c:pt>
                <c:pt idx="569" c:formatCode="yyyy/m/d">
                  <c:v>46101</c:v>
                </c:pt>
                <c:pt idx="570" c:formatCode="yyyy/m/d">
                  <c:v>46102</c:v>
                </c:pt>
                <c:pt idx="571" c:formatCode="yyyy/m/d">
                  <c:v>46103</c:v>
                </c:pt>
                <c:pt idx="572" c:formatCode="yyyy/m/d">
                  <c:v>46104</c:v>
                </c:pt>
                <c:pt idx="573" c:formatCode="yyyy/m/d">
                  <c:v>46105</c:v>
                </c:pt>
                <c:pt idx="574" c:formatCode="yyyy/m/d">
                  <c:v>46106</c:v>
                </c:pt>
                <c:pt idx="575" c:formatCode="yyyy/m/d">
                  <c:v>46107</c:v>
                </c:pt>
                <c:pt idx="576" c:formatCode="yyyy/m/d">
                  <c:v>46108</c:v>
                </c:pt>
                <c:pt idx="577" c:formatCode="yyyy/m/d">
                  <c:v>46109</c:v>
                </c:pt>
                <c:pt idx="578" c:formatCode="yyyy/m/d">
                  <c:v>46110</c:v>
                </c:pt>
                <c:pt idx="579" c:formatCode="yyyy/m/d">
                  <c:v>46111</c:v>
                </c:pt>
                <c:pt idx="580" c:formatCode="yyyy/m/d">
                  <c:v>46112</c:v>
                </c:pt>
                <c:pt idx="581" c:formatCode="yyyy/m/d">
                  <c:v>46113</c:v>
                </c:pt>
                <c:pt idx="582" c:formatCode="yyyy/m/d">
                  <c:v>46114</c:v>
                </c:pt>
                <c:pt idx="583" c:formatCode="yyyy/m/d">
                  <c:v>46115</c:v>
                </c:pt>
                <c:pt idx="584" c:formatCode="yyyy/m/d">
                  <c:v>46116</c:v>
                </c:pt>
                <c:pt idx="585" c:formatCode="yyyy/m/d">
                  <c:v>46117</c:v>
                </c:pt>
                <c:pt idx="586" c:formatCode="yyyy/m/d">
                  <c:v>46118</c:v>
                </c:pt>
                <c:pt idx="587" c:formatCode="yyyy/m/d">
                  <c:v>46119</c:v>
                </c:pt>
                <c:pt idx="588" c:formatCode="yyyy/m/d">
                  <c:v>46120</c:v>
                </c:pt>
                <c:pt idx="589" c:formatCode="yyyy/m/d">
                  <c:v>46121</c:v>
                </c:pt>
                <c:pt idx="590" c:formatCode="yyyy/m/d">
                  <c:v>46122</c:v>
                </c:pt>
                <c:pt idx="591" c:formatCode="yyyy/m/d">
                  <c:v>46123</c:v>
                </c:pt>
                <c:pt idx="592" c:formatCode="yyyy/m/d">
                  <c:v>46124</c:v>
                </c:pt>
                <c:pt idx="593" c:formatCode="yyyy/m/d">
                  <c:v>46125</c:v>
                </c:pt>
                <c:pt idx="594" c:formatCode="yyyy/m/d">
                  <c:v>46126</c:v>
                </c:pt>
                <c:pt idx="595" c:formatCode="yyyy/m/d">
                  <c:v>46127</c:v>
                </c:pt>
                <c:pt idx="596" c:formatCode="yyyy/m/d">
                  <c:v>46128</c:v>
                </c:pt>
                <c:pt idx="597" c:formatCode="yyyy/m/d">
                  <c:v>46129</c:v>
                </c:pt>
                <c:pt idx="598" c:formatCode="yyyy/m/d">
                  <c:v>46130</c:v>
                </c:pt>
                <c:pt idx="599" c:formatCode="yyyy/m/d">
                  <c:v>46131</c:v>
                </c:pt>
                <c:pt idx="600" c:formatCode="yyyy/m/d">
                  <c:v>46132</c:v>
                </c:pt>
                <c:pt idx="601" c:formatCode="yyyy/m/d">
                  <c:v>46133</c:v>
                </c:pt>
                <c:pt idx="602" c:formatCode="yyyy/m/d">
                  <c:v>46134</c:v>
                </c:pt>
                <c:pt idx="603" c:formatCode="yyyy/m/d">
                  <c:v>46135</c:v>
                </c:pt>
                <c:pt idx="604" c:formatCode="yyyy/m/d">
                  <c:v>46135</c:v>
                </c:pt>
                <c:pt idx="605" c:formatCode="yyyy/m/d">
                  <c:v>46136</c:v>
                </c:pt>
                <c:pt idx="606" c:formatCode="yyyy/m/d">
                  <c:v>46139</c:v>
                </c:pt>
                <c:pt idx="607" c:formatCode="yyyy/m/d">
                  <c:v>46140</c:v>
                </c:pt>
                <c:pt idx="608" c:formatCode="yyyy/m/d">
                  <c:v>46141</c:v>
                </c:pt>
              </c:numCache>
            </c:numRef>
          </c:cat>
          <c:val>
            <c:numRef>
              <c:f>日开101号!$G$24:$G$632</c:f>
              <c:numCache>
                <c:formatCode>@</c:formatCode>
                <c:ptCount val="609"/>
                <c:pt idx="0">
                  <c:v>2.7909</c:v>
                </c:pt>
                <c:pt idx="1">
                  <c:v>2.7425</c:v>
                </c:pt>
                <c:pt idx="2">
                  <c:v>2.7384</c:v>
                </c:pt>
                <c:pt idx="3">
                  <c:v>2.7374</c:v>
                </c:pt>
                <c:pt idx="4">
                  <c:v>2.7661</c:v>
                </c:pt>
                <c:pt idx="5">
                  <c:v>2.7588</c:v>
                </c:pt>
                <c:pt idx="6">
                  <c:v>2.7559</c:v>
                </c:pt>
                <c:pt idx="7">
                  <c:v>2.7521</c:v>
                </c:pt>
                <c:pt idx="8">
                  <c:v>2.7577</c:v>
                </c:pt>
                <c:pt idx="9">
                  <c:v>2.7309</c:v>
                </c:pt>
                <c:pt idx="10">
                  <c:v>2.7443</c:v>
                </c:pt>
                <c:pt idx="11">
                  <c:v>2.7364</c:v>
                </c:pt>
                <c:pt idx="12">
                  <c:v>2.71</c:v>
                </c:pt>
                <c:pt idx="13">
                  <c:v>2.6824</c:v>
                </c:pt>
                <c:pt idx="14">
                  <c:v>2.6717</c:v>
                </c:pt>
                <c:pt idx="15">
                  <c:v>2.6579</c:v>
                </c:pt>
                <c:pt idx="16">
                  <c:v>2.6755</c:v>
                </c:pt>
                <c:pt idx="17">
                  <c:v>2.6415</c:v>
                </c:pt>
                <c:pt idx="18">
                  <c:v>2.638</c:v>
                </c:pt>
                <c:pt idx="19">
                  <c:v>2.6308</c:v>
                </c:pt>
                <c:pt idx="20">
                  <c:v>2.6356</c:v>
                </c:pt>
                <c:pt idx="21">
                  <c:v>2.6664</c:v>
                </c:pt>
                <c:pt idx="22">
                  <c:v>2.6676</c:v>
                </c:pt>
                <c:pt idx="23">
                  <c:v>2.674</c:v>
                </c:pt>
                <c:pt idx="24">
                  <c:v>2.6876</c:v>
                </c:pt>
                <c:pt idx="25">
                  <c:v>2.6975</c:v>
                </c:pt>
                <c:pt idx="26">
                  <c:v>2.7092</c:v>
                </c:pt>
                <c:pt idx="27">
                  <c:v>2.6811</c:v>
                </c:pt>
                <c:pt idx="28">
                  <c:v>2.686</c:v>
                </c:pt>
                <c:pt idx="29">
                  <c:v>2.6973</c:v>
                </c:pt>
                <c:pt idx="30">
                  <c:v>2.7216</c:v>
                </c:pt>
                <c:pt idx="31">
                  <c:v>2.7271</c:v>
                </c:pt>
                <c:pt idx="32">
                  <c:v>2.7409</c:v>
                </c:pt>
                <c:pt idx="33">
                  <c:v>2.7672</c:v>
                </c:pt>
                <c:pt idx="34">
                  <c:v>2.8045</c:v>
                </c:pt>
                <c:pt idx="35">
                  <c:v>2.8066</c:v>
                </c:pt>
                <c:pt idx="36">
                  <c:v>2.8496</c:v>
                </c:pt>
                <c:pt idx="37">
                  <c:v>2.889</c:v>
                </c:pt>
                <c:pt idx="38">
                  <c:v>2.8774</c:v>
                </c:pt>
                <c:pt idx="39">
                  <c:v>3.0016</c:v>
                </c:pt>
                <c:pt idx="40">
                  <c:v>2.9601</c:v>
                </c:pt>
                <c:pt idx="41">
                  <c:v>2.9721</c:v>
                </c:pt>
                <c:pt idx="42">
                  <c:v>2.9746</c:v>
                </c:pt>
                <c:pt idx="43">
                  <c:v>2.9564</c:v>
                </c:pt>
                <c:pt idx="44">
                  <c:v>2.9668</c:v>
                </c:pt>
                <c:pt idx="45">
                  <c:v>2.9869</c:v>
                </c:pt>
                <c:pt idx="46">
                  <c:v>2.9678</c:v>
                </c:pt>
                <c:pt idx="47">
                  <c:v>2.9746</c:v>
                </c:pt>
                <c:pt idx="48">
                  <c:v>2.9642</c:v>
                </c:pt>
                <c:pt idx="49">
                  <c:v>2.9278</c:v>
                </c:pt>
                <c:pt idx="50">
                  <c:v>2.9213</c:v>
                </c:pt>
                <c:pt idx="51">
                  <c:v>2.8851</c:v>
                </c:pt>
                <c:pt idx="52">
                  <c:v>2.9081</c:v>
                </c:pt>
                <c:pt idx="53">
                  <c:v>2.8878</c:v>
                </c:pt>
                <c:pt idx="54">
                  <c:v>2.8501</c:v>
                </c:pt>
                <c:pt idx="55">
                  <c:v>2.883</c:v>
                </c:pt>
                <c:pt idx="56">
                  <c:v>2.9226</c:v>
                </c:pt>
                <c:pt idx="57">
                  <c:v>2.9077</c:v>
                </c:pt>
                <c:pt idx="58">
                  <c:v>2.9157</c:v>
                </c:pt>
                <c:pt idx="59">
                  <c:v>2.8054</c:v>
                </c:pt>
                <c:pt idx="60">
                  <c:v>2.8191</c:v>
                </c:pt>
                <c:pt idx="61">
                  <c:v>2.875</c:v>
                </c:pt>
                <c:pt idx="62">
                  <c:v>2.8042</c:v>
                </c:pt>
                <c:pt idx="63">
                  <c:v>2.8528</c:v>
                </c:pt>
                <c:pt idx="64">
                  <c:v>2.8262</c:v>
                </c:pt>
                <c:pt idx="65">
                  <c:v>2.8774</c:v>
                </c:pt>
                <c:pt idx="66">
                  <c:v>2.9158</c:v>
                </c:pt>
                <c:pt idx="67">
                  <c:v>2.9309</c:v>
                </c:pt>
                <c:pt idx="68">
                  <c:v>2.996</c:v>
                </c:pt>
                <c:pt idx="69">
                  <c:v>2.9969</c:v>
                </c:pt>
                <c:pt idx="70">
                  <c:v>3.0485</c:v>
                </c:pt>
                <c:pt idx="71">
                  <c:v>3.0951</c:v>
                </c:pt>
                <c:pt idx="72">
                  <c:v>3.0443</c:v>
                </c:pt>
                <c:pt idx="73">
                  <c:v>3.0665</c:v>
                </c:pt>
                <c:pt idx="74">
                  <c:v>2.902</c:v>
                </c:pt>
                <c:pt idx="75">
                  <c:v>2.7492</c:v>
                </c:pt>
                <c:pt idx="76">
                  <c:v>2.5761</c:v>
                </c:pt>
                <c:pt idx="77">
                  <c:v>2.6331</c:v>
                </c:pt>
                <c:pt idx="78">
                  <c:v>2.6595</c:v>
                </c:pt>
                <c:pt idx="79">
                  <c:v>2.6354</c:v>
                </c:pt>
                <c:pt idx="80">
                  <c:v>2.6677</c:v>
                </c:pt>
                <c:pt idx="81">
                  <c:v>2.6943</c:v>
                </c:pt>
                <c:pt idx="82">
                  <c:v>2.6828</c:v>
                </c:pt>
                <c:pt idx="83">
                  <c:v>2.6169</c:v>
                </c:pt>
                <c:pt idx="84">
                  <c:v>2.5786</c:v>
                </c:pt>
                <c:pt idx="85">
                  <c:v>2.5988</c:v>
                </c:pt>
                <c:pt idx="86">
                  <c:v>2.5379</c:v>
                </c:pt>
                <c:pt idx="87">
                  <c:v>2.472</c:v>
                </c:pt>
                <c:pt idx="88">
                  <c:v>2.4169</c:v>
                </c:pt>
                <c:pt idx="89">
                  <c:v>2.3857</c:v>
                </c:pt>
                <c:pt idx="90">
                  <c:v>2.3591</c:v>
                </c:pt>
                <c:pt idx="91">
                  <c:v>2.4061</c:v>
                </c:pt>
                <c:pt idx="92">
                  <c:v>2.3841</c:v>
                </c:pt>
                <c:pt idx="93">
                  <c:v>2.3625</c:v>
                </c:pt>
                <c:pt idx="94">
                  <c:v>2.3195</c:v>
                </c:pt>
                <c:pt idx="95">
                  <c:v>2.4129</c:v>
                </c:pt>
                <c:pt idx="96">
                  <c:v>2.4573</c:v>
                </c:pt>
                <c:pt idx="97">
                  <c:v>2.5771</c:v>
                </c:pt>
                <c:pt idx="98">
                  <c:v>2.7496</c:v>
                </c:pt>
                <c:pt idx="99">
                  <c:v>2.9089</c:v>
                </c:pt>
                <c:pt idx="100">
                  <c:v>2.8275</c:v>
                </c:pt>
                <c:pt idx="101">
                  <c:v>2.7752</c:v>
                </c:pt>
                <c:pt idx="102">
                  <c:v>2.7694</c:v>
                </c:pt>
                <c:pt idx="103">
                  <c:v>2.7653</c:v>
                </c:pt>
                <c:pt idx="104">
                  <c:v>2.7733</c:v>
                </c:pt>
                <c:pt idx="105">
                  <c:v>2.7927</c:v>
                </c:pt>
                <c:pt idx="106">
                  <c:v>2.7935</c:v>
                </c:pt>
                <c:pt idx="107">
                  <c:v>2.7888</c:v>
                </c:pt>
                <c:pt idx="108">
                  <c:v>2.8204</c:v>
                </c:pt>
                <c:pt idx="109" c:formatCode="0.0000_);[Red]\(0.0000\)">
                  <c:v>2.8383</c:v>
                </c:pt>
                <c:pt idx="110" c:formatCode="0.0000_);[Red]\(0.0000\)">
                  <c:v>2.819</c:v>
                </c:pt>
                <c:pt idx="111" c:formatCode="0.0000_);[Red]\(0.0000\)">
                  <c:v>2.814</c:v>
                </c:pt>
                <c:pt idx="112" c:formatCode="0.0000_);[Red]\(0.0000\)">
                  <c:v>2.8132</c:v>
                </c:pt>
                <c:pt idx="113" c:formatCode="0.0000_);[Red]\(0.0000\)">
                  <c:v>2.8144</c:v>
                </c:pt>
                <c:pt idx="114" c:formatCode="0.0000_);[Red]\(0.0000\)">
                  <c:v>2.7861</c:v>
                </c:pt>
                <c:pt idx="115" c:formatCode="0.0000_);[Red]\(0.0000\)">
                  <c:v>2.7686</c:v>
                </c:pt>
                <c:pt idx="116" c:formatCode="0.0000_);[Red]\(0.0000\)">
                  <c:v>2.751</c:v>
                </c:pt>
                <c:pt idx="117" c:formatCode="0.0000_);[Red]\(0.0000\)">
                  <c:v>2.7454</c:v>
                </c:pt>
                <c:pt idx="118" c:formatCode="0.0000_);[Red]\(0.0000\)">
                  <c:v>2.7535</c:v>
                </c:pt>
                <c:pt idx="119" c:formatCode="0.0000_);[Red]\(0.0000\)">
                  <c:v>2.7455</c:v>
                </c:pt>
                <c:pt idx="120" c:formatCode="0.0000_);[Red]\(0.0000\)">
                  <c:v>2.751</c:v>
                </c:pt>
                <c:pt idx="121" c:formatCode="0.0000_);[Red]\(0.0000\)">
                  <c:v>2.737</c:v>
                </c:pt>
                <c:pt idx="122" c:formatCode="0.0000_);[Red]\(0.0000\)">
                  <c:v>2.748</c:v>
                </c:pt>
                <c:pt idx="123" c:formatCode="0.0000_);[Red]\(0.0000\)">
                  <c:v>2.7461</c:v>
                </c:pt>
                <c:pt idx="124" c:formatCode="0.0000_);[Red]\(0.0000\)">
                  <c:v>2.7415</c:v>
                </c:pt>
                <c:pt idx="125" c:formatCode="0.0000_);[Red]\(0.0000\)">
                  <c:v>2.7375</c:v>
                </c:pt>
                <c:pt idx="126" c:formatCode="0.0000_);[Red]\(0.0000\)">
                  <c:v>2.7375</c:v>
                </c:pt>
                <c:pt idx="127" c:formatCode="0.0000_);[Red]\(0.0000\)">
                  <c:v>2.7315</c:v>
                </c:pt>
                <c:pt idx="128" c:formatCode="0.0000_);[Red]\(0.0000\)">
                  <c:v>2.7406</c:v>
                </c:pt>
                <c:pt idx="129" c:formatCode="0.0000_);[Red]\(0.0000\)">
                  <c:v>2.7453</c:v>
                </c:pt>
                <c:pt idx="130" c:formatCode="0.0000_);[Red]\(0.0000\)">
                  <c:v>2.7492</c:v>
                </c:pt>
                <c:pt idx="131" c:formatCode="0.0000_);[Red]\(0.0000\)">
                  <c:v>2.7316</c:v>
                </c:pt>
                <c:pt idx="132" c:formatCode="0.0000_);[Red]\(0.0000\)">
                  <c:v>2.7187</c:v>
                </c:pt>
                <c:pt idx="133" c:formatCode="0.0000_);[Red]\(0.0000\)">
                  <c:v>2.7166</c:v>
                </c:pt>
                <c:pt idx="134" c:formatCode="0.0000_);[Red]\(0.0000\)">
                  <c:v>2.7186</c:v>
                </c:pt>
                <c:pt idx="135" c:formatCode="0.0000_);[Red]\(0.0000\)">
                  <c:v>2.7111</c:v>
                </c:pt>
                <c:pt idx="136" c:formatCode="0.0000_);[Red]\(0.0000\)">
                  <c:v>2.6895</c:v>
                </c:pt>
                <c:pt idx="137" c:formatCode="0.0000_);[Red]\(0.0000\)">
                  <c:v>2.6872</c:v>
                </c:pt>
                <c:pt idx="138" c:formatCode="0.0000_);[Red]\(0.0000\)">
                  <c:v>2.6794</c:v>
                </c:pt>
                <c:pt idx="139" c:formatCode="0.0000_);[Red]\(0.0000\)">
                  <c:v>2.6607</c:v>
                </c:pt>
                <c:pt idx="140" c:formatCode="0.0000_);[Red]\(0.0000\)">
                  <c:v>2.6554</c:v>
                </c:pt>
                <c:pt idx="141" c:formatCode="0.0000_);[Red]\(0.0000\)">
                  <c:v>2.6762</c:v>
                </c:pt>
                <c:pt idx="142" c:formatCode="0.0000_);[Red]\(0.0000\)">
                  <c:v>2.6786</c:v>
                </c:pt>
                <c:pt idx="143" c:formatCode="0.0000_);[Red]\(0.0000\)">
                  <c:v>2.6724</c:v>
                </c:pt>
                <c:pt idx="144" c:formatCode="0.0000_);[Red]\(0.0000\)">
                  <c:v>2.6708</c:v>
                </c:pt>
                <c:pt idx="145" c:formatCode="0.0000_);[Red]\(0.0000\)">
                  <c:v>2.6692</c:v>
                </c:pt>
                <c:pt idx="146" c:formatCode="0.0000_);[Red]\(0.0000\)">
                  <c:v>2.6618</c:v>
                </c:pt>
                <c:pt idx="147" c:formatCode="0.0000_);[Red]\(0.0000\)">
                  <c:v>2.6596</c:v>
                </c:pt>
                <c:pt idx="148" c:formatCode="0.0000_);[Red]\(0.0000\)">
                  <c:v>2.6634</c:v>
                </c:pt>
                <c:pt idx="149" c:formatCode="0.0000_);[Red]\(0.0000\)">
                  <c:v>2.65</c:v>
                </c:pt>
                <c:pt idx="150" c:formatCode="0.0000_);[Red]\(0.0000\)">
                  <c:v>2.662</c:v>
                </c:pt>
                <c:pt idx="151" c:formatCode="0.0000_);[Red]\(0.0000\)">
                  <c:v>2.6483</c:v>
                </c:pt>
                <c:pt idx="152" c:formatCode="0.0000_);[Red]\(0.0000\)">
                  <c:v>2.6319</c:v>
                </c:pt>
                <c:pt idx="153" c:formatCode="0.0000_);[Red]\(0.0000\)">
                  <c:v>2.615</c:v>
                </c:pt>
                <c:pt idx="154" c:formatCode="0.0000_);[Red]\(0.0000\)">
                  <c:v>2.6</c:v>
                </c:pt>
                <c:pt idx="155" c:formatCode="0.0000_);[Red]\(0.0000\)">
                  <c:v>2.6069</c:v>
                </c:pt>
                <c:pt idx="156" c:formatCode="0.0000_);[Red]\(0.0000\)">
                  <c:v>2.6034</c:v>
                </c:pt>
                <c:pt idx="157" c:formatCode="0.0000_);[Red]\(0.0000\)">
                  <c:v>2.5935</c:v>
                </c:pt>
                <c:pt idx="158" c:formatCode="0.0000_);[Red]\(0.0000\)">
                  <c:v>2.5798</c:v>
                </c:pt>
                <c:pt idx="159" c:formatCode="0.0000_);[Red]\(0.0000\)">
                  <c:v>2.5687</c:v>
                </c:pt>
                <c:pt idx="160" c:formatCode="0.0000_);[Red]\(0.0000\)">
                  <c:v>2.5611</c:v>
                </c:pt>
                <c:pt idx="161" c:formatCode="0.0000_);[Red]\(0.0000\)">
                  <c:v>2.5583</c:v>
                </c:pt>
                <c:pt idx="162" c:formatCode="0.0000_);[Red]\(0.0000\)">
                  <c:v>2.5437</c:v>
                </c:pt>
                <c:pt idx="163" c:formatCode="0.0000_);[Red]\(0.0000\)">
                  <c:v>2.5591</c:v>
                </c:pt>
                <c:pt idx="164" c:formatCode="0.0000_);[Red]\(0.0000\)">
                  <c:v>2.5493</c:v>
                </c:pt>
                <c:pt idx="165" c:formatCode="0.0000_);[Red]\(0.0000\)">
                  <c:v>2.5475</c:v>
                </c:pt>
                <c:pt idx="166" c:formatCode="0.0000_);[Red]\(0.0000\)">
                  <c:v>2.5372</c:v>
                </c:pt>
                <c:pt idx="167" c:formatCode="0.0000_);[Red]\(0.0000\)">
                  <c:v>2.5272</c:v>
                </c:pt>
                <c:pt idx="168" c:formatCode="0.0000_);[Red]\(0.0000\)">
                  <c:v>2.5241</c:v>
                </c:pt>
                <c:pt idx="169" c:formatCode="0.0000_);[Red]\(0.0000\)">
                  <c:v>2.5275</c:v>
                </c:pt>
                <c:pt idx="170" c:formatCode="0.0000_);[Red]\(0.0000\)">
                  <c:v>2.5402</c:v>
                </c:pt>
                <c:pt idx="171" c:formatCode="0.0000_);[Red]\(0.0000\)">
                  <c:v>2.5331</c:v>
                </c:pt>
                <c:pt idx="172" c:formatCode="0.0000_);[Red]\(0.0000\)">
                  <c:v>2.5278</c:v>
                </c:pt>
                <c:pt idx="173" c:formatCode="0.0000_);[Red]\(0.0000\)">
                  <c:v>2.5298</c:v>
                </c:pt>
                <c:pt idx="174" c:formatCode="0.0000_);[Red]\(0.0000\)">
                  <c:v>2.5219</c:v>
                </c:pt>
                <c:pt idx="175" c:formatCode="0.0000_);[Red]\(0.0000\)">
                  <c:v>2.5223</c:v>
                </c:pt>
                <c:pt idx="176" c:formatCode="0.0000_);[Red]\(0.0000\)">
                  <c:v>2.5707</c:v>
                </c:pt>
                <c:pt idx="177" c:formatCode="0.0000_);[Red]\(0.0000\)">
                  <c:v>2.5681</c:v>
                </c:pt>
                <c:pt idx="178" c:formatCode="0.0000_);[Red]\(0.0000\)">
                  <c:v>2.5667</c:v>
                </c:pt>
                <c:pt idx="179" c:formatCode="0.0000_);[Red]\(0.0000\)">
                  <c:v>2.571</c:v>
                </c:pt>
                <c:pt idx="180" c:formatCode="0.0000_);[Red]\(0.0000\)">
                  <c:v>2.5618</c:v>
                </c:pt>
                <c:pt idx="181" c:formatCode="0.0000_);[Red]\(0.0000\)">
                  <c:v>2.5561</c:v>
                </c:pt>
                <c:pt idx="182" c:formatCode="0.0000_);[Red]\(0.0000\)">
                  <c:v>2.5549</c:v>
                </c:pt>
                <c:pt idx="183" c:formatCode="0.0000_);[Red]\(0.0000\)">
                  <c:v>2.5696</c:v>
                </c:pt>
                <c:pt idx="184" c:formatCode="0.0000_);[Red]\(0.0000\)">
                  <c:v>2.5757</c:v>
                </c:pt>
                <c:pt idx="185" c:formatCode="0.0000_);[Red]\(0.0000\)">
                  <c:v>2.5969</c:v>
                </c:pt>
                <c:pt idx="186" c:formatCode="0.0000_);[Red]\(0.0000\)">
                  <c:v>2.5949</c:v>
                </c:pt>
                <c:pt idx="187" c:formatCode="0.0000_);[Red]\(0.0000\)">
                  <c:v>2.6028</c:v>
                </c:pt>
                <c:pt idx="188" c:formatCode="0.0000_);[Red]\(0.0000\)">
                  <c:v>2.6076</c:v>
                </c:pt>
                <c:pt idx="189" c:formatCode="0.0000_);[Red]\(0.0000\)">
                  <c:v>2.6359</c:v>
                </c:pt>
                <c:pt idx="190" c:formatCode="0.0000_);[Red]\(0.0000\)">
                  <c:v>2.6752</c:v>
                </c:pt>
                <c:pt idx="191" c:formatCode="0.0000_);[Red]\(0.0000\)">
                  <c:v>2.6953</c:v>
                </c:pt>
                <c:pt idx="192" c:formatCode="0.0000_);[Red]\(0.0000\)">
                  <c:v>2.6876</c:v>
                </c:pt>
                <c:pt idx="193" c:formatCode="0.0000_);[Red]\(0.0000\)">
                  <c:v>2.6939</c:v>
                </c:pt>
                <c:pt idx="194" c:formatCode="0.0000_);[Red]\(0.0000\)">
                  <c:v>2.7321</c:v>
                </c:pt>
                <c:pt idx="195" c:formatCode="0.0000_);[Red]\(0.0000\)">
                  <c:v>2.7378</c:v>
                </c:pt>
                <c:pt idx="196" c:formatCode="0.0000_);[Red]\(0.0000\)">
                  <c:v>2.7625</c:v>
                </c:pt>
                <c:pt idx="197" c:formatCode="0.0000_);[Red]\(0.0000\)">
                  <c:v>2.7643</c:v>
                </c:pt>
                <c:pt idx="198" c:formatCode="0.0000_);[Red]\(0.0000\)">
                  <c:v>2.7463</c:v>
                </c:pt>
                <c:pt idx="199" c:formatCode="0.0000_);[Red]\(0.0000\)">
                  <c:v>2.7663</c:v>
                </c:pt>
                <c:pt idx="200" c:formatCode="0.0000_);[Red]\(0.0000\)">
                  <c:v>2.6733</c:v>
                </c:pt>
                <c:pt idx="201" c:formatCode="0.0000_);[Red]\(0.0000\)">
                  <c:v>2.6828</c:v>
                </c:pt>
                <c:pt idx="202" c:formatCode="0.0000_);[Red]\(0.0000\)">
                  <c:v>2.6836</c:v>
                </c:pt>
                <c:pt idx="203" c:formatCode="0.0000_);[Red]\(0.0000\)">
                  <c:v>2.6998</c:v>
                </c:pt>
                <c:pt idx="204" c:formatCode="0.0000_);[Red]\(0.0000\)">
                  <c:v>2.7441</c:v>
                </c:pt>
                <c:pt idx="205" c:formatCode="0.0000_);[Red]\(0.0000\)">
                  <c:v>2.7458</c:v>
                </c:pt>
                <c:pt idx="206" c:formatCode="0.0000_);[Red]\(0.0000\)">
                  <c:v>2.7471</c:v>
                </c:pt>
                <c:pt idx="207" c:formatCode="0.0000_);[Red]\(0.0000\)">
                  <c:v>2.7089</c:v>
                </c:pt>
                <c:pt idx="208" c:formatCode="0.0000_);[Red]\(0.0000\)">
                  <c:v>2.7171</c:v>
                </c:pt>
                <c:pt idx="209" c:formatCode="0.0000_);[Red]\(0.0000\)">
                  <c:v>2.7173</c:v>
                </c:pt>
                <c:pt idx="210" c:formatCode="0.0000_);[Red]\(0.0000\)">
                  <c:v>2.7159</c:v>
                </c:pt>
                <c:pt idx="211" c:formatCode="0.0000_);[Red]\(0.0000\)">
                  <c:v>2.6825</c:v>
                </c:pt>
                <c:pt idx="212" c:formatCode="0.0000_);[Red]\(0.0000\)">
                  <c:v>2.6742</c:v>
                </c:pt>
                <c:pt idx="213" c:formatCode="0.0000_);[Red]\(0.0000\)">
                  <c:v>2.7068</c:v>
                </c:pt>
                <c:pt idx="214" c:formatCode="0.0000_);[Red]\(0.0000\)">
                  <c:v>2.7184</c:v>
                </c:pt>
                <c:pt idx="215" c:formatCode="0.0000_);[Red]\(0.0000\)">
                  <c:v>2.7022</c:v>
                </c:pt>
                <c:pt idx="216" c:formatCode="0.0000_);[Red]\(0.0000\)">
                  <c:v>2.7074</c:v>
                </c:pt>
                <c:pt idx="217" c:formatCode="0.0000_);[Red]\(0.0000\)">
                  <c:v>2.6743</c:v>
                </c:pt>
                <c:pt idx="218" c:formatCode="0.0000_);[Red]\(0.0000\)">
                  <c:v>2.6619</c:v>
                </c:pt>
                <c:pt idx="219" c:formatCode="0.0000_);[Red]\(0.0000\)">
                  <c:v>2.6966</c:v>
                </c:pt>
                <c:pt idx="220" c:formatCode="0.0000_);[Red]\(0.0000\)">
                  <c:v>2.6886</c:v>
                </c:pt>
                <c:pt idx="221" c:formatCode="0.0000_);[Red]\(0.0000\)">
                  <c:v>2.6896</c:v>
                </c:pt>
                <c:pt idx="222" c:formatCode="0.0000_);[Red]\(0.0000\)">
                  <c:v>2.6665</c:v>
                </c:pt>
                <c:pt idx="223" c:formatCode="0.0000_);[Red]\(0.0000\)">
                  <c:v>2.6824</c:v>
                </c:pt>
                <c:pt idx="224" c:formatCode="0.0000_);[Red]\(0.0000\)">
                  <c:v>2.6945</c:v>
                </c:pt>
                <c:pt idx="225" c:formatCode="0.0000_);[Red]\(0.0000\)">
                  <c:v>2.6768</c:v>
                </c:pt>
                <c:pt idx="226" c:formatCode="0.0000_);[Red]\(0.0000\)">
                  <c:v>2.6737</c:v>
                </c:pt>
                <c:pt idx="227" c:formatCode="0.0000_);[Red]\(0.0000\)">
                  <c:v>2.6707</c:v>
                </c:pt>
                <c:pt idx="228" c:formatCode="0.0000_);[Red]\(0.0000\)">
                  <c:v>2.6633</c:v>
                </c:pt>
                <c:pt idx="229" c:formatCode="0.0000_);[Red]\(0.0000\)">
                  <c:v>2.7905</c:v>
                </c:pt>
                <c:pt idx="230" c:formatCode="0.0000_);[Red]\(0.0000\)">
                  <c:v>2.7583</c:v>
                </c:pt>
                <c:pt idx="231" c:formatCode="0.0000_);[Red]\(0.0000\)">
                  <c:v>2.7532</c:v>
                </c:pt>
                <c:pt idx="232" c:formatCode="0.0000_);[Red]\(0.0000\)">
                  <c:v>2.7347</c:v>
                </c:pt>
                <c:pt idx="233" c:formatCode="0.0000_);[Red]\(0.0000\)">
                  <c:v>2.7483</c:v>
                </c:pt>
                <c:pt idx="234" c:formatCode="0.0000_);[Red]\(0.0000\)">
                  <c:v>2.7546</c:v>
                </c:pt>
                <c:pt idx="235" c:formatCode="0.0000_);[Red]\(0.0000\)">
                  <c:v>2.7471</c:v>
                </c:pt>
                <c:pt idx="236" c:formatCode="0.0000_);[Red]\(0.0000\)">
                  <c:v>2.7389</c:v>
                </c:pt>
                <c:pt idx="237" c:formatCode="0.0000_);[Red]\(0.0000\)">
                  <c:v>2.6827</c:v>
                </c:pt>
                <c:pt idx="238" c:formatCode="0.0000_);[Red]\(0.0000\)">
                  <c:v>2.7067</c:v>
                </c:pt>
                <c:pt idx="239" c:formatCode="0.0000_);[Red]\(0.0000\)">
                  <c:v>2.6912</c:v>
                </c:pt>
                <c:pt idx="240" c:formatCode="0.0000_);[Red]\(0.0000\)">
                  <c:v>2.6617</c:v>
                </c:pt>
                <c:pt idx="241" c:formatCode="0.0000_);[Red]\(0.0000\)">
                  <c:v>2.6497</c:v>
                </c:pt>
                <c:pt idx="242" c:formatCode="0.0000_);[Red]\(0.0000\)">
                  <c:v>2.638</c:v>
                </c:pt>
                <c:pt idx="243" c:formatCode="0.0000_);[Red]\(0.0000\)">
                  <c:v>2.668</c:v>
                </c:pt>
                <c:pt idx="244" c:formatCode="0.0000_);[Red]\(0.0000\)">
                  <c:v>2.6341</c:v>
                </c:pt>
                <c:pt idx="245" c:formatCode="0.0000_);[Red]\(0.0000\)">
                  <c:v>2.5395</c:v>
                </c:pt>
                <c:pt idx="246" c:formatCode="0.0000_);[Red]\(0.0000\)">
                  <c:v>2.5414</c:v>
                </c:pt>
                <c:pt idx="247" c:formatCode="0.0000_);[Red]\(0.0000\)">
                  <c:v>2.525</c:v>
                </c:pt>
                <c:pt idx="248" c:formatCode="0.0000_);[Red]\(0.0000\)">
                  <c:v>2.5678</c:v>
                </c:pt>
                <c:pt idx="249" c:formatCode="0.0000_);[Red]\(0.0000\)">
                  <c:v>2.5689</c:v>
                </c:pt>
                <c:pt idx="250" c:formatCode="0.0000_);[Red]\(0.0000\)">
                  <c:v>2.5851</c:v>
                </c:pt>
                <c:pt idx="251" c:formatCode="0.0000_);[Red]\(0.0000\)">
                  <c:v>2.5689</c:v>
                </c:pt>
                <c:pt idx="252" c:formatCode="0.0000_);[Red]\(0.0000\)">
                  <c:v>2.3675</c:v>
                </c:pt>
                <c:pt idx="253" c:formatCode="0.0000_);[Red]\(0.0000\)">
                  <c:v>2.4043</c:v>
                </c:pt>
                <c:pt idx="254" c:formatCode="0.0000_);[Red]\(0.0000\)">
                  <c:v>2.3907</c:v>
                </c:pt>
                <c:pt idx="255" c:formatCode="0.0000_);[Red]\(0.0000\)">
                  <c:v>2.3789</c:v>
                </c:pt>
                <c:pt idx="256" c:formatCode="0.0000_);[Red]\(0.0000\)">
                  <c:v>2.3605</c:v>
                </c:pt>
                <c:pt idx="257" c:formatCode="0.0000_);[Red]\(0.0000\)">
                  <c:v>2.3444</c:v>
                </c:pt>
                <c:pt idx="258" c:formatCode="0.0000_);[Red]\(0.0000\)">
                  <c:v>2.3802</c:v>
                </c:pt>
                <c:pt idx="259" c:formatCode="0.0000_);[Red]\(0.0000\)">
                  <c:v>2.3851</c:v>
                </c:pt>
                <c:pt idx="260" c:formatCode="0.0000_);[Red]\(0.0000\)">
                  <c:v>2.3485</c:v>
                </c:pt>
                <c:pt idx="261" c:formatCode="0.0000_);[Red]\(0.0000\)">
                  <c:v>2.3472</c:v>
                </c:pt>
                <c:pt idx="262" c:formatCode="0.0000_);[Red]\(0.0000\)">
                  <c:v>2.3258</c:v>
                </c:pt>
                <c:pt idx="263" c:formatCode="0.0000_);[Red]\(0.0000\)">
                  <c:v>2.3568</c:v>
                </c:pt>
                <c:pt idx="264" c:formatCode="0.0000_);[Red]\(0.0000\)">
                  <c:v>2.3322</c:v>
                </c:pt>
                <c:pt idx="265" c:formatCode="0.0000_);[Red]\(0.0000\)">
                  <c:v>2.317</c:v>
                </c:pt>
                <c:pt idx="266" c:formatCode="0.0000_);[Red]\(0.0000\)">
                  <c:v>2.3243</c:v>
                </c:pt>
                <c:pt idx="267" c:formatCode="0.0000_);[Red]\(0.0000\)">
                  <c:v>2.421</c:v>
                </c:pt>
                <c:pt idx="268" c:formatCode="0.0000_);[Red]\(0.0000\)">
                  <c:v>2.453</c:v>
                </c:pt>
                <c:pt idx="269" c:formatCode="0.0000_);[Red]\(0.0000\)">
                  <c:v>2.4617</c:v>
                </c:pt>
                <c:pt idx="270" c:formatCode="0.0000_);[Red]\(0.0000\)">
                  <c:v>2.4415</c:v>
                </c:pt>
                <c:pt idx="271" c:formatCode="0.0000_);[Red]\(0.0000\)">
                  <c:v>2.4069</c:v>
                </c:pt>
                <c:pt idx="272" c:formatCode="0.0000_);[Red]\(0.0000\)">
                  <c:v>2.5059</c:v>
                </c:pt>
                <c:pt idx="273" c:formatCode="0.0000_);[Red]\(0.0000\)">
                  <c:v>2.4913</c:v>
                </c:pt>
                <c:pt idx="274" c:formatCode="0.0000_);[Red]\(0.0000\)">
                  <c:v>2.5269</c:v>
                </c:pt>
                <c:pt idx="275" c:formatCode="0.0000_);[Red]\(0.0000\)">
                  <c:v>2.5631</c:v>
                </c:pt>
                <c:pt idx="276" c:formatCode="0.0000_);[Red]\(0.0000\)">
                  <c:v>2.55</c:v>
                </c:pt>
                <c:pt idx="277" c:formatCode="0.0000_);[Red]\(0.0000\)">
                  <c:v>2.6507</c:v>
                </c:pt>
                <c:pt idx="278" c:formatCode="0.0000_);[Red]\(0.0000\)">
                  <c:v>2.639</c:v>
                </c:pt>
                <c:pt idx="279" c:formatCode="0.0000_);[Red]\(0.0000\)">
                  <c:v>2.6003</c:v>
                </c:pt>
                <c:pt idx="280" c:formatCode="0.0000_);[Red]\(0.0000\)">
                  <c:v>2.5793</c:v>
                </c:pt>
                <c:pt idx="281" c:formatCode="0.0000_);[Red]\(0.0000\)">
                  <c:v>2.5618</c:v>
                </c:pt>
                <c:pt idx="282" c:formatCode="0.0000_);[Red]\(0.0000\)">
                  <c:v>2.6129</c:v>
                </c:pt>
                <c:pt idx="283" c:formatCode="0.0000_);[Red]\(0.0000\)">
                  <c:v>2.5971</c:v>
                </c:pt>
                <c:pt idx="284" c:formatCode="0.0000_);[Red]\(0.0000\)">
                  <c:v>2.5763</c:v>
                </c:pt>
                <c:pt idx="285" c:formatCode="0.0000_);[Red]\(0.0000\)">
                  <c:v>2.5813</c:v>
                </c:pt>
                <c:pt idx="286" c:formatCode="0.0000_);[Red]\(0.0000\)">
                  <c:v>2.4864</c:v>
                </c:pt>
                <c:pt idx="287" c:formatCode="0.0000_);[Red]\(0.0000\)">
                  <c:v>2.5171</c:v>
                </c:pt>
                <c:pt idx="288" c:formatCode="0.0000_);[Red]\(0.0000\)">
                  <c:v>2.5342</c:v>
                </c:pt>
                <c:pt idx="289" c:formatCode="0.0000_);[Red]\(0.0000\)">
                  <c:v>2.503</c:v>
                </c:pt>
                <c:pt idx="290" c:formatCode="0.0000_);[Red]\(0.0000\)">
                  <c:v>2.2898</c:v>
                </c:pt>
                <c:pt idx="291" c:formatCode="0.0000_);[Red]\(0.0000\)">
                  <c:v>2.4497</c:v>
                </c:pt>
                <c:pt idx="292" c:formatCode="0.0000_);[Red]\(0.0000\)">
                  <c:v>2.3691</c:v>
                </c:pt>
                <c:pt idx="293" c:formatCode="0.0000_);[Red]\(0.0000\)">
                  <c:v>2.3887</c:v>
                </c:pt>
                <c:pt idx="294" c:formatCode="0.0000_);[Red]\(0.0000\)">
                  <c:v>2.2212</c:v>
                </c:pt>
                <c:pt idx="295" c:formatCode="0.0000_);[Red]\(0.0000\)">
                  <c:v>2.2956</c:v>
                </c:pt>
                <c:pt idx="296" c:formatCode="0.0000_);[Red]\(0.0000\)">
                  <c:v>2.2975</c:v>
                </c:pt>
                <c:pt idx="297" c:formatCode="0.0000_);[Red]\(0.0000\)">
                  <c:v>2.2089</c:v>
                </c:pt>
                <c:pt idx="298" c:formatCode="0.0000_);[Red]\(0.0000\)">
                  <c:v>2.2144</c:v>
                </c:pt>
                <c:pt idx="299" c:formatCode="_ * #,##0.0000_ ;_ * \-#,##0.0000_ ;_ * &quot;-&quot;??_ ;_ @_ ">
                  <c:v>2.2144</c:v>
                </c:pt>
                <c:pt idx="300" c:formatCode="_ * #,##0.0000_ ;_ * \-#,##0.0000_ ;_ * &quot;-&quot;??_ ;_ @_ ">
                  <c:v>2.2144</c:v>
                </c:pt>
                <c:pt idx="301" c:formatCode="_ * #,##0.0000_ ;_ * \-#,##0.0000_ ;_ * &quot;-&quot;??_ ;_ @_ ">
                  <c:v>2.21518329952112</c:v>
                </c:pt>
                <c:pt idx="302" c:formatCode="_ * #,##0.0000_ ;_ * \-#,##0.0000_ ;_ * &quot;-&quot;??_ ;_ @_ ">
                  <c:v>2.17599003660077</c:v>
                </c:pt>
                <c:pt idx="303" c:formatCode="_ * #,##0.0000_ ;_ * \-#,##0.0000_ ;_ * &quot;-&quot;??_ ;_ @_ ">
                  <c:v>2.1563</c:v>
                </c:pt>
                <c:pt idx="304" c:formatCode="0.0000_);[Red]\(0.0000\)">
                  <c:v>2.108</c:v>
                </c:pt>
                <c:pt idx="305" c:formatCode="0.0000_);[Red]\(0.0000\)">
                  <c:v>2.1853</c:v>
                </c:pt>
                <c:pt idx="306" c:formatCode="0.0000_);[Red]\(0.0000\)">
                  <c:v>2.1481</c:v>
                </c:pt>
                <c:pt idx="307" c:formatCode="0.0000_);[Red]\(0.0000\)">
                  <c:v>2.2289</c:v>
                </c:pt>
                <c:pt idx="308" c:formatCode="0.0000_);[Red]\(0.0000\)">
                  <c:v>2.2496</c:v>
                </c:pt>
                <c:pt idx="309" c:formatCode="0.0000_);[Red]\(0.0000\)">
                  <c:v>2.2456</c:v>
                </c:pt>
                <c:pt idx="310" c:formatCode="0.0000_);[Red]\(0.0000\)">
                  <c:v>2.2415</c:v>
                </c:pt>
                <c:pt idx="311" c:formatCode="0.0000_);[Red]\(0.0000\)">
                  <c:v>2.2375</c:v>
                </c:pt>
                <c:pt idx="312" c:formatCode="0.0000_);[Red]\(0.0000\)">
                  <c:v>2.2499</c:v>
                </c:pt>
                <c:pt idx="313" c:formatCode="0.0000_);[Red]\(0.0000\)">
                  <c:v>2.3851</c:v>
                </c:pt>
                <c:pt idx="314" c:formatCode="0.0000_);[Red]\(0.0000\)">
                  <c:v>2.4308</c:v>
                </c:pt>
                <c:pt idx="315" c:formatCode="0.0000_);[Red]\(0.0000\)">
                  <c:v>2.2772</c:v>
                </c:pt>
                <c:pt idx="316" c:formatCode="0.0000_);[Red]\(0.0000\)">
                  <c:v>2.2313</c:v>
                </c:pt>
                <c:pt idx="317" c:formatCode="0.0000_);[Red]\(0.0000\)">
                  <c:v>2.1888</c:v>
                </c:pt>
                <c:pt idx="318" c:formatCode="0.0000_);[Red]\(0.0000\)">
                  <c:v>2.2199</c:v>
                </c:pt>
                <c:pt idx="319" c:formatCode="0.0000_);[Red]\(0.0000\)">
                  <c:v>2.2904</c:v>
                </c:pt>
                <c:pt idx="320" c:formatCode="0.0000_);[Red]\(0.0000\)">
                  <c:v>2.3157</c:v>
                </c:pt>
                <c:pt idx="321" c:formatCode="0.0000_);[Red]\(0.0000\)">
                  <c:v>2.2664</c:v>
                </c:pt>
                <c:pt idx="322" c:formatCode="0.0000_);[Red]\(0.0000\)">
                  <c:v>2.2668</c:v>
                </c:pt>
                <c:pt idx="323" c:formatCode="0.0000_);[Red]\(0.0000\)">
                  <c:v>2.2302</c:v>
                </c:pt>
                <c:pt idx="324" c:formatCode="0.0000_);[Red]\(0.0000\)">
                  <c:v>2.1573</c:v>
                </c:pt>
                <c:pt idx="325" c:formatCode="0.0000_);[Red]\(0.0000\)">
                  <c:v>2.2191</c:v>
                </c:pt>
                <c:pt idx="326" c:formatCode="0.0000_);[Red]\(0.0000\)">
                  <c:v>2.3125</c:v>
                </c:pt>
                <c:pt idx="327" c:formatCode="0.0000_);[Red]\(0.0000\)">
                  <c:v>2.3143</c:v>
                </c:pt>
                <c:pt idx="328" c:formatCode="0.0000_);[Red]\(0.0000\)">
                  <c:v>2.2635</c:v>
                </c:pt>
                <c:pt idx="329" c:formatCode="0.0000_);[Red]\(0.0000\)">
                  <c:v>2.2828</c:v>
                </c:pt>
                <c:pt idx="330" c:formatCode="0.0000_);[Red]\(0.0000\)">
                  <c:v>2.2671</c:v>
                </c:pt>
                <c:pt idx="331" c:formatCode="0.0000_);[Red]\(0.0000\)">
                  <c:v>2.4032</c:v>
                </c:pt>
                <c:pt idx="332" c:formatCode="0.0000_);[Red]\(0.0000\)">
                  <c:v>2.4013</c:v>
                </c:pt>
                <c:pt idx="333" c:formatCode="0.0000_);[Red]\(0.0000\)">
                  <c:v>2.3507</c:v>
                </c:pt>
                <c:pt idx="334" c:formatCode="0.0000_);[Red]\(0.0000\)">
                  <c:v>2.3586</c:v>
                </c:pt>
                <c:pt idx="335" c:formatCode="0.0000_);[Red]\(0.0000\)">
                  <c:v>2.2363</c:v>
                </c:pt>
                <c:pt idx="336" c:formatCode="0.0000_);[Red]\(0.0000\)">
                  <c:v>2.3465</c:v>
                </c:pt>
                <c:pt idx="337" c:formatCode="0.0000_);[Red]\(0.0000\)">
                  <c:v>2.3968</c:v>
                </c:pt>
                <c:pt idx="338" c:formatCode="0.0000_);[Red]\(0.0000\)">
                  <c:v>2.3996</c:v>
                </c:pt>
                <c:pt idx="339" c:formatCode="0.0000_);[Red]\(0.0000\)">
                  <c:v>2.3098</c:v>
                </c:pt>
                <c:pt idx="340" c:formatCode="0.0000_);[Red]\(0.0000\)">
                  <c:v>2.2416</c:v>
                </c:pt>
                <c:pt idx="341" c:formatCode="0.0000_);[Red]\(0.0000\)">
                  <c:v>2.1973</c:v>
                </c:pt>
                <c:pt idx="342" c:formatCode="0.0000_);[Red]\(0.0000\)">
                  <c:v>2.2226</c:v>
                </c:pt>
                <c:pt idx="343" c:formatCode="0.0000_);[Red]\(0.0000\)">
                  <c:v>2.3398</c:v>
                </c:pt>
                <c:pt idx="344" c:formatCode="0.0000_);[Red]\(0.0000\)">
                  <c:v>2.4146</c:v>
                </c:pt>
                <c:pt idx="345" c:formatCode="0.0000_);[Red]\(0.0000\)">
                  <c:v>2.3777</c:v>
                </c:pt>
                <c:pt idx="346" c:formatCode="0.0000_);[Red]\(0.0000\)">
                  <c:v>2.3761</c:v>
                </c:pt>
                <c:pt idx="347" c:formatCode="0.0000_);[Red]\(0.0000\)">
                  <c:v>2.3256</c:v>
                </c:pt>
                <c:pt idx="348" c:formatCode="0.0000_);[Red]\(0.0000\)">
                  <c:v>2.277</c:v>
                </c:pt>
                <c:pt idx="349" c:formatCode="0.0000_);[Red]\(0.0000\)">
                  <c:v>2.3074</c:v>
                </c:pt>
                <c:pt idx="350" c:formatCode="0.0000_);[Red]\(0.0000\)">
                  <c:v>2.3571</c:v>
                </c:pt>
                <c:pt idx="351" c:formatCode="0.0000_);[Red]\(0.0000\)">
                  <c:v>2.3156</c:v>
                </c:pt>
                <c:pt idx="352" c:formatCode="0.0000_);[Red]\(0.0000\)">
                  <c:v>2.2319</c:v>
                </c:pt>
                <c:pt idx="353" c:formatCode="0.0000_);[Red]\(0.0000\)">
                  <c:v>2.2857</c:v>
                </c:pt>
                <c:pt idx="354" c:formatCode="0.0000_);[Red]\(0.0000\)">
                  <c:v>2.2427</c:v>
                </c:pt>
                <c:pt idx="355" c:formatCode="0.0000_);[Red]\(0.0000\)">
                  <c:v>2.3693</c:v>
                </c:pt>
                <c:pt idx="356" c:formatCode="0.0000_);[Red]\(0.0000\)">
                  <c:v>2.3893</c:v>
                </c:pt>
                <c:pt idx="357" c:formatCode="0.0000_);[Red]\(0.0000\)">
                  <c:v>2.285</c:v>
                </c:pt>
                <c:pt idx="358" c:formatCode="0.0000_);[Red]\(0.0000\)">
                  <c:v>2.2416</c:v>
                </c:pt>
                <c:pt idx="359" c:formatCode="0.0000_);[Red]\(0.0000\)">
                  <c:v>2.1833</c:v>
                </c:pt>
                <c:pt idx="360" c:formatCode="0.0000_);[Red]\(0.0000\)">
                  <c:v>2.2282</c:v>
                </c:pt>
                <c:pt idx="361" c:formatCode="0.0000_);[Red]\(0.0000\)">
                  <c:v>2.2301</c:v>
                </c:pt>
                <c:pt idx="362" c:formatCode="0.0000_);[Red]\(0.0000\)">
                  <c:v>2.1406</c:v>
                </c:pt>
                <c:pt idx="363" c:formatCode="0.0000_);[Red]\(0.0000\)">
                  <c:v>2.2212</c:v>
                </c:pt>
                <c:pt idx="364" c:formatCode="0.0000_);[Red]\(0.0000\)">
                  <c:v>2.1919</c:v>
                </c:pt>
                <c:pt idx="365" c:formatCode="0.0000_);[Red]\(0.0000\)">
                  <c:v>2.2549</c:v>
                </c:pt>
                <c:pt idx="366" c:formatCode="0.0000_);[Red]\(0.0000\)">
                  <c:v>2.2755</c:v>
                </c:pt>
                <c:pt idx="367" c:formatCode="0.0000_);[Red]\(0.0000\)">
                  <c:v>2.2238</c:v>
                </c:pt>
                <c:pt idx="368" c:formatCode="0.0000_);[Red]\(0.0000\)">
                  <c:v>2.1668</c:v>
                </c:pt>
                <c:pt idx="369" c:formatCode="0.0000_);[Red]\(0.0000\)">
                  <c:v>2.1245</c:v>
                </c:pt>
                <c:pt idx="370" c:formatCode="0.0000_);[Red]\(0.0000\)">
                  <c:v>2.0788</c:v>
                </c:pt>
                <c:pt idx="371" c:formatCode="0.0000_);[Red]\(0.0000\)">
                  <c:v>2.1199</c:v>
                </c:pt>
                <c:pt idx="372" c:formatCode="0.0000_);[Red]\(0.0000\)">
                  <c:v>2.2048</c:v>
                </c:pt>
                <c:pt idx="373" c:formatCode="0.0000_);[Red]\(0.0000\)">
                  <c:v>2.1839</c:v>
                </c:pt>
                <c:pt idx="374" c:formatCode="0.0000_);[Red]\(0.0000\)">
                  <c:v>2.1627</c:v>
                </c:pt>
                <c:pt idx="375" c:formatCode="0.0000_);[Red]\(0.0000\)">
                  <c:v>2.1977</c:v>
                </c:pt>
                <c:pt idx="376" c:formatCode="0.0000_);[Red]\(0.0000\)">
                  <c:v>2.0939</c:v>
                </c:pt>
                <c:pt idx="377" c:formatCode="0.0000_);[Red]\(0.0000\)">
                  <c:v>2.1788</c:v>
                </c:pt>
                <c:pt idx="378" c:formatCode="0.0000_);[Red]\(0.0000\)">
                  <c:v>2.1386</c:v>
                </c:pt>
                <c:pt idx="379" c:formatCode="0.0000_);[Red]\(0.0000\)">
                  <c:v>2.0478</c:v>
                </c:pt>
                <c:pt idx="380" c:formatCode="0.0000_);[Red]\(0.0000\)">
                  <c:v>1.9761</c:v>
                </c:pt>
                <c:pt idx="381" c:formatCode="0.0000_);[Red]\(0.0000\)">
                  <c:v>1.9547</c:v>
                </c:pt>
                <c:pt idx="382" c:formatCode="0.0000_);[Red]\(0.0000\)">
                  <c:v>2.0565</c:v>
                </c:pt>
                <c:pt idx="383" c:formatCode="0.0000_);[Red]\(0.0000\)">
                  <c:v>2.0555</c:v>
                </c:pt>
                <c:pt idx="384" c:formatCode="0.0000_);[Red]\(0.0000\)">
                  <c:v>2.0848</c:v>
                </c:pt>
                <c:pt idx="385" c:formatCode="0.0000_);[Red]\(0.0000\)">
                  <c:v>2.0695</c:v>
                </c:pt>
                <c:pt idx="386" c:formatCode="0.0000_);[Red]\(0.0000\)">
                  <c:v>2.0453</c:v>
                </c:pt>
                <c:pt idx="387" c:formatCode="0.0000_);[Red]\(0.0000\)">
                  <c:v>1.9111</c:v>
                </c:pt>
                <c:pt idx="388" c:formatCode="0.0000_);[Red]\(0.0000\)">
                  <c:v>1.9673</c:v>
                </c:pt>
                <c:pt idx="389" c:formatCode="0.0000_);[Red]\(0.0000\)">
                  <c:v>2.0753</c:v>
                </c:pt>
                <c:pt idx="390" c:formatCode="0.0000_);[Red]\(0.0000\)">
                  <c:v>2.0526</c:v>
                </c:pt>
                <c:pt idx="391" c:formatCode="0.0000_);[Red]\(0.0000\)">
                  <c:v>2.0168</c:v>
                </c:pt>
                <c:pt idx="392" c:formatCode="0.0000_);[Red]\(0.0000\)">
                  <c:v>2.0204</c:v>
                </c:pt>
                <c:pt idx="393" c:formatCode="0.0000_);[Red]\(0.0000\)">
                  <c:v>2.0204</c:v>
                </c:pt>
                <c:pt idx="394" c:formatCode="0.0000_);[Red]\(0.0000\)">
                  <c:v>1.9527</c:v>
                </c:pt>
                <c:pt idx="395" c:formatCode="0.0000_);[Red]\(0.0000\)">
                  <c:v>1.8973</c:v>
                </c:pt>
                <c:pt idx="396" c:formatCode="0.0000_);[Red]\(0.0000\)">
                  <c:v>1.9079</c:v>
                </c:pt>
                <c:pt idx="397" c:formatCode="0.0000_);[Red]\(0.0000\)">
                  <c:v>2.1087</c:v>
                </c:pt>
                <c:pt idx="398" c:formatCode="0.0000_);[Red]\(0.0000\)">
                  <c:v>2.104</c:v>
                </c:pt>
                <c:pt idx="399" c:formatCode="0.0000_);[Red]\(0.0000\)">
                  <c:v>2.0323</c:v>
                </c:pt>
                <c:pt idx="400" c:formatCode="0.0000_);[Red]\(0.0000\)">
                  <c:v>2.0197</c:v>
                </c:pt>
                <c:pt idx="401" c:formatCode="0.0000_);[Red]\(0.0000\)">
                  <c:v>1.9933</c:v>
                </c:pt>
                <c:pt idx="402" c:formatCode="0.0000_);[Red]\(0.0000\)">
                  <c:v>1.9597</c:v>
                </c:pt>
                <c:pt idx="403" c:formatCode="0.0000_);[Red]\(0.0000\)">
                  <c:v>2.0358</c:v>
                </c:pt>
                <c:pt idx="404" c:formatCode="0.0000_);[Red]\(0.0000\)">
                  <c:v>2.1059</c:v>
                </c:pt>
                <c:pt idx="405" c:formatCode="0.0000_);[Red]\(0.0000\)">
                  <c:v>2.2502</c:v>
                </c:pt>
                <c:pt idx="406" c:formatCode="0.0000_);[Red]\(0.0000\)">
                  <c:v>2.2103</c:v>
                </c:pt>
                <c:pt idx="407" c:formatCode="0.0000_);[Red]\(0.0000\)">
                  <c:v>2.257</c:v>
                </c:pt>
                <c:pt idx="408" c:formatCode="0.0000_);[Red]\(0.0000\)">
                  <c:v>2.2402</c:v>
                </c:pt>
                <c:pt idx="409" c:formatCode="0.0000_);[Red]\(0.0000\)">
                  <c:v>2.3625</c:v>
                </c:pt>
                <c:pt idx="410" c:formatCode="0.0000_);[Red]\(0.0000\)">
                  <c:v>2.3792</c:v>
                </c:pt>
                <c:pt idx="411" c:formatCode="0.0000_);[Red]\(0.0000\)">
                  <c:v>2.2964</c:v>
                </c:pt>
                <c:pt idx="412" c:formatCode="0.0000_);[Red]\(0.0000\)">
                  <c:v>2.3117</c:v>
                </c:pt>
                <c:pt idx="413" c:formatCode="0.0000_);[Red]\(0.0000\)">
                  <c:v>2.2116</c:v>
                </c:pt>
                <c:pt idx="414" c:formatCode="0.0000_);[Red]\(0.0000\)">
                  <c:v>2.2819</c:v>
                </c:pt>
                <c:pt idx="415" c:formatCode="0.0000_);[Red]\(0.0000\)">
                  <c:v>2.3176</c:v>
                </c:pt>
                <c:pt idx="416" c:formatCode="0.0000_);[Red]\(0.0000\)">
                  <c:v>1.9182</c:v>
                </c:pt>
                <c:pt idx="417" c:formatCode="0.0000_);[Red]\(0.0000\)">
                  <c:v>2.1518</c:v>
                </c:pt>
                <c:pt idx="418" c:formatCode="0.0000_);[Red]\(0.0000\)">
                  <c:v>2.1992</c:v>
                </c:pt>
                <c:pt idx="419" c:formatCode="0.0000_);[Red]\(0.0000\)">
                  <c:v>2.2118</c:v>
                </c:pt>
                <c:pt idx="420" c:formatCode="0.0000_);[Red]\(0.0000\)">
                  <c:v>2.3122</c:v>
                </c:pt>
                <c:pt idx="421" c:formatCode="0.0000_);[Red]\(0.0000\)">
                  <c:v>2.2594</c:v>
                </c:pt>
                <c:pt idx="422" c:formatCode="0.0000_);[Red]\(0.0000\)">
                  <c:v>2.2143</c:v>
                </c:pt>
                <c:pt idx="423" c:formatCode="0.0000_);[Red]\(0.0000\)">
                  <c:v>2.1005</c:v>
                </c:pt>
                <c:pt idx="424" c:formatCode="0.0000_);[Red]\(0.0000\)">
                  <c:v>2.0611</c:v>
                </c:pt>
                <c:pt idx="425" c:formatCode="0.0000_);[Red]\(0.0000\)">
                  <c:v>2.0455</c:v>
                </c:pt>
                <c:pt idx="426" c:formatCode="0.0000_);[Red]\(0.0000\)">
                  <c:v>2.0636</c:v>
                </c:pt>
                <c:pt idx="427" c:formatCode="0.0000_);[Red]\(0.0000\)">
                  <c:v>2.1547</c:v>
                </c:pt>
                <c:pt idx="428" c:formatCode="0.0000_);[Red]\(0.0000\)">
                  <c:v>2.2457</c:v>
                </c:pt>
                <c:pt idx="429" c:formatCode="0.0000_);[Red]\(0.0000\)">
                  <c:v>2.1715</c:v>
                </c:pt>
                <c:pt idx="430" c:formatCode="0.0000_);[Red]\(0.0000\)">
                  <c:v>2.1586</c:v>
                </c:pt>
                <c:pt idx="431" c:formatCode="0.0000_);[Red]\(0.0000\)">
                  <c:v>2.1497</c:v>
                </c:pt>
                <c:pt idx="432" c:formatCode="0.0000_);[Red]\(0.0000\)">
                  <c:v>2.1147</c:v>
                </c:pt>
                <c:pt idx="433" c:formatCode="0.0000_);[Red]\(0.0000\)">
                  <c:v>2.1602</c:v>
                </c:pt>
                <c:pt idx="434" c:formatCode="0.0000_);[Red]\(0.0000\)">
                  <c:v>2.2227</c:v>
                </c:pt>
                <c:pt idx="435" c:formatCode="0.0000_);[Red]\(0.0000\)">
                  <c:v>2.1996</c:v>
                </c:pt>
                <c:pt idx="436" c:formatCode="0.0000_);[Red]\(0.0000\)">
                  <c:v>2.2246</c:v>
                </c:pt>
                <c:pt idx="437" c:formatCode="0.0000_);[Red]\(0.0000\)">
                  <c:v>2.2802</c:v>
                </c:pt>
                <c:pt idx="438" c:formatCode="0.0000_);[Red]\(0.0000\)">
                  <c:v>2.3174</c:v>
                </c:pt>
                <c:pt idx="439" c:formatCode="0.0000_);[Red]\(0.0000\)">
                  <c:v>2.499</c:v>
                </c:pt>
                <c:pt idx="440" c:formatCode="0.0000_);[Red]\(0.0000\)">
                  <c:v>2.5325</c:v>
                </c:pt>
                <c:pt idx="441" c:formatCode="0.0000_);[Red]\(0.0000\)">
                  <c:v>2.5707</c:v>
                </c:pt>
                <c:pt idx="442" c:formatCode="0.0000_);[Red]\(0.0000\)">
                  <c:v>2.6314</c:v>
                </c:pt>
                <c:pt idx="443" c:formatCode="0.0000_);[Red]\(0.0000\)">
                  <c:v>2.5869</c:v>
                </c:pt>
                <c:pt idx="444" c:formatCode="0.0000_);[Red]\(0.0000\)">
                  <c:v>2.3176</c:v>
                </c:pt>
                <c:pt idx="445" c:formatCode="0.0000_);[Red]\(0.0000\)">
                  <c:v>2.2702</c:v>
                </c:pt>
                <c:pt idx="446" c:formatCode="0.0000_);[Red]\(0.0000\)">
                  <c:v>2.3876</c:v>
                </c:pt>
                <c:pt idx="447" c:formatCode="0.0000_);[Red]\(0.0000\)">
                  <c:v>2.3965</c:v>
                </c:pt>
                <c:pt idx="448" c:formatCode="0.0000_);[Red]\(0.0000\)">
                  <c:v>2.3413</c:v>
                </c:pt>
                <c:pt idx="449" c:formatCode="0.0000_);[Red]\(0.0000\)">
                  <c:v>2.3368</c:v>
                </c:pt>
                <c:pt idx="450" c:formatCode="0.0000_);[Red]\(0.0000\)">
                  <c:v>2.3159</c:v>
                </c:pt>
                <c:pt idx="451" c:formatCode="0.0000_);[Red]\(0.0000\)">
                  <c:v>2.2691</c:v>
                </c:pt>
                <c:pt idx="452" c:formatCode="0.0000_);[Red]\(0.0000\)">
                  <c:v>2.3012</c:v>
                </c:pt>
                <c:pt idx="453" c:formatCode="0.0000_);[Red]\(0.0000\)">
                  <c:v>2.3906</c:v>
                </c:pt>
                <c:pt idx="454" c:formatCode="0.0000_);[Red]\(0.0000\)">
                  <c:v>2.3866</c:v>
                </c:pt>
                <c:pt idx="455" c:formatCode="0.0000_);[Red]\(0.0000\)">
                  <c:v>2.3303</c:v>
                </c:pt>
                <c:pt idx="456" c:formatCode="0.0000_);[Red]\(0.0000\)">
                  <c:v>2.2862</c:v>
                </c:pt>
                <c:pt idx="457" c:formatCode="0.0000_);[Red]\(0.0000\)">
                  <c:v>2.2603</c:v>
                </c:pt>
                <c:pt idx="458" c:formatCode="0.0000_);[Red]\(0.0000\)">
                  <c:v>2.3281</c:v>
                </c:pt>
                <c:pt idx="459" c:formatCode="0.0000_);[Red]\(0.0000\)">
                  <c:v>2.3254</c:v>
                </c:pt>
                <c:pt idx="460" c:formatCode="0.0000_);[Red]\(0.0000\)">
                  <c:v>2.3065</c:v>
                </c:pt>
                <c:pt idx="461" c:formatCode="0.0000_);[Red]\(0.0000\)">
                  <c:v>2.3019</c:v>
                </c:pt>
                <c:pt idx="462" c:formatCode="0.0000_);[Red]\(0.0000\)">
                  <c:v>2.2438</c:v>
                </c:pt>
                <c:pt idx="463" c:formatCode="0.0000_);[Red]\(0.0000\)">
                  <c:v>2.1856</c:v>
                </c:pt>
                <c:pt idx="464" c:formatCode="0.0000_);[Red]\(0.0000\)">
                  <c:v>2.2003</c:v>
                </c:pt>
                <c:pt idx="465" c:formatCode="0.0000_);[Red]\(0.0000\)">
                  <c:v>2.2917</c:v>
                </c:pt>
                <c:pt idx="466" c:formatCode="0.0000_);[Red]\(0.0000\)">
                  <c:v>2.2942</c:v>
                </c:pt>
                <c:pt idx="467" c:formatCode="0.0000_);[Red]\(0.0000\)">
                  <c:v>2.1257</c:v>
                </c:pt>
                <c:pt idx="468" c:formatCode="0.0000_);[Red]\(0.0000\)">
                  <c:v>2.1023</c:v>
                </c:pt>
                <c:pt idx="469" c:formatCode="0.0000_);[Red]\(0.0000\)">
                  <c:v>1.9976</c:v>
                </c:pt>
                <c:pt idx="470" c:formatCode="0.0000_);[Red]\(0.0000\)">
                  <c:v>2.1019</c:v>
                </c:pt>
                <c:pt idx="471" c:formatCode="0.0000_);[Red]\(0.0000\)">
                  <c:v>2.1354</c:v>
                </c:pt>
                <c:pt idx="472" c:formatCode="0.0000_);[Red]\(0.0000\)">
                  <c:v>2.0279</c:v>
                </c:pt>
                <c:pt idx="473" c:formatCode="0.0000_);[Red]\(0.0000\)">
                  <c:v>2.0613</c:v>
                </c:pt>
                <c:pt idx="474" c:formatCode="General">
                  <c:v>2.0247</c:v>
                </c:pt>
                <c:pt idx="475" c:formatCode="General">
                  <c:v>2.1317</c:v>
                </c:pt>
                <c:pt idx="476" c:formatCode="General">
                  <c:v>2.1373</c:v>
                </c:pt>
                <c:pt idx="477" c:formatCode="General">
                  <c:v>2.1107</c:v>
                </c:pt>
                <c:pt idx="478" c:formatCode="General">
                  <c:v>2.1208</c:v>
                </c:pt>
                <c:pt idx="479" c:formatCode="0.0000_);[Red]\(0.0000\)">
                  <c:v>2.0833</c:v>
                </c:pt>
                <c:pt idx="480" c:formatCode="0.0000_);[Red]\(0.0000\)">
                  <c:v>2.0194</c:v>
                </c:pt>
                <c:pt idx="481" c:formatCode="0.0000_);[Red]\(0.0000\)">
                  <c:v>2.0417</c:v>
                </c:pt>
                <c:pt idx="482" c:formatCode="0.0000_);[Red]\(0.0000\)">
                  <c:v>2.161</c:v>
                </c:pt>
                <c:pt idx="483" c:formatCode="0.0000_);[Red]\(0.0000\)">
                  <c:v>2.1636</c:v>
                </c:pt>
                <c:pt idx="484" c:formatCode="0.0000_);[Red]\(0.0000\)">
                  <c:v>2.0942</c:v>
                </c:pt>
                <c:pt idx="485" c:formatCode="0.0000_);[Red]\(0.0000\)">
                  <c:v>2.0933</c:v>
                </c:pt>
                <c:pt idx="486" c:formatCode="0.0000_);[Red]\(0.0000\)">
                  <c:v>2.055</c:v>
                </c:pt>
                <c:pt idx="487" c:formatCode="0.0000_);[Red]\(0.0000\)">
                  <c:v>2.0294</c:v>
                </c:pt>
                <c:pt idx="488" c:formatCode="0.0000_);[Red]\(0.0000\)">
                  <c:v>2.0688</c:v>
                </c:pt>
                <c:pt idx="489" c:formatCode="0.0000_);[Red]\(0.0000\)">
                  <c:v>2.1404</c:v>
                </c:pt>
                <c:pt idx="490" c:formatCode="0.0000_);[Red]\(0.0000\)">
                  <c:v>2.1418</c:v>
                </c:pt>
                <c:pt idx="491" c:formatCode="0.0000_);[Red]\(0.0000\)">
                  <c:v>2.073</c:v>
                </c:pt>
                <c:pt idx="492" c:formatCode="0.0000_);[Red]\(0.0000\)">
                  <c:v>2.051</c:v>
                </c:pt>
                <c:pt idx="493" c:formatCode="0.0000_);[Red]\(0.0000\)">
                  <c:v>2.0589</c:v>
                </c:pt>
                <c:pt idx="494" c:formatCode="0.0000_);[Red]\(0.0000\)">
                  <c:v>2.0899</c:v>
                </c:pt>
                <c:pt idx="495" c:formatCode="0.0000_);[Red]\(0.0000\)">
                  <c:v>2.1593</c:v>
                </c:pt>
                <c:pt idx="496" c:formatCode="0.0000_);[Red]\(0.0000\)">
                  <c:v>2.2026</c:v>
                </c:pt>
                <c:pt idx="497" c:formatCode="0.0000_);[Red]\(0.0000\)">
                  <c:v>2.232</c:v>
                </c:pt>
                <c:pt idx="498" c:formatCode="0.0000_);[Red]\(0.0000\)">
                  <c:v>2.1632</c:v>
                </c:pt>
                <c:pt idx="499" c:formatCode="0.0000_);[Red]\(0.0000\)">
                  <c:v>2.1571</c:v>
                </c:pt>
                <c:pt idx="500" c:formatCode="0.0000_);[Red]\(0.0000\)">
                  <c:v>2.164</c:v>
                </c:pt>
                <c:pt idx="501" c:formatCode="0.0000_);[Red]\(0.0000\)">
                  <c:v>2.1299</c:v>
                </c:pt>
                <c:pt idx="502" c:formatCode="0.0000_);[Red]\(0.0000\)">
                  <c:v>2.1615</c:v>
                </c:pt>
                <c:pt idx="503" c:formatCode="0.0000_);[Red]\(0.0000\)">
                  <c:v>2.2182</c:v>
                </c:pt>
                <c:pt idx="504" c:formatCode="0.0000_);[Red]\(0.0000\)">
                  <c:v>2.2288</c:v>
                </c:pt>
                <c:pt idx="505" c:formatCode="0.0000_);[Red]\(0.0000\)">
                  <c:v>2.1415</c:v>
                </c:pt>
                <c:pt idx="506" c:formatCode="0.0000_);[Red]\(0.0000\)">
                  <c:v>2.131</c:v>
                </c:pt>
                <c:pt idx="507" c:formatCode="0.0000_);[Red]\(0.0000\)">
                  <c:v>2.0827</c:v>
                </c:pt>
                <c:pt idx="508" c:formatCode="0.0000_);[Red]\(0.0000\)">
                  <c:v>2.0753</c:v>
                </c:pt>
                <c:pt idx="509" c:formatCode="0.0000_);[Red]\(0.0000\)">
                  <c:v>2.1051</c:v>
                </c:pt>
                <c:pt idx="510" c:formatCode="0.0000_);[Red]\(0.0000\)">
                  <c:v>2.1693</c:v>
                </c:pt>
                <c:pt idx="511" c:formatCode="0.0000_);[Red]\(0.0000\)">
                  <c:v>2.2141</c:v>
                </c:pt>
                <c:pt idx="512" c:formatCode="0.0000_);[Red]\(0.0000\)">
                  <c:v>2.1253</c:v>
                </c:pt>
                <c:pt idx="513" c:formatCode="0.0000_);[Red]\(0.0000\)">
                  <c:v>2.1046</c:v>
                </c:pt>
                <c:pt idx="514" c:formatCode="0.0000_);[Red]\(0.0000\)">
                  <c:v>2.1232</c:v>
                </c:pt>
                <c:pt idx="515" c:formatCode="0.0000_);[Red]\(0.0000\)">
                  <c:v>2.096</c:v>
                </c:pt>
                <c:pt idx="516" c:formatCode="0.0000_);[Red]\(0.0000\)">
                  <c:v>2.1186</c:v>
                </c:pt>
                <c:pt idx="517" c:formatCode="0.0000_);[Red]\(0.0000\)">
                  <c:v>2.161</c:v>
                </c:pt>
                <c:pt idx="518" c:formatCode="0.0000_);[Red]\(0.0000\)">
                  <c:v>2.1473</c:v>
                </c:pt>
                <c:pt idx="519" c:formatCode="0.0000_);[Red]\(0.0000\)">
                  <c:v>2.1163</c:v>
                </c:pt>
                <c:pt idx="520" c:formatCode="0.0000_);[Red]\(0.0000\)">
                  <c:v>2.1239</c:v>
                </c:pt>
                <c:pt idx="521" c:formatCode="0.0000_);[Red]\(0.0000\)">
                  <c:v>2.1207</c:v>
                </c:pt>
                <c:pt idx="522" c:formatCode="0.0000_);[Red]\(0.0000\)">
                  <c:v>2.1156</c:v>
                </c:pt>
                <c:pt idx="523" c:formatCode="0.0000_);[Red]\(0.0000\)">
                  <c:v>2.1203</c:v>
                </c:pt>
                <c:pt idx="524" c:formatCode="0.0000_);[Red]\(0.0000\)">
                  <c:v>2.1374</c:v>
                </c:pt>
                <c:pt idx="525" c:formatCode="0.0000_);[Red]\(0.0000\)">
                  <c:v>2.1049</c:v>
                </c:pt>
                <c:pt idx="526" c:formatCode="0.0000_);[Red]\(0.0000\)">
                  <c:v>2.1104</c:v>
                </c:pt>
                <c:pt idx="527" c:formatCode="0.0000_);[Red]\(0.0000\)">
                  <c:v>2.1158</c:v>
                </c:pt>
                <c:pt idx="528" c:formatCode="0.0000_);[Red]\(0.0000\)">
                  <c:v>2.0958</c:v>
                </c:pt>
                <c:pt idx="529" c:formatCode="0.0000_);[Red]\(0.0000\)">
                  <c:v>2.0718</c:v>
                </c:pt>
                <c:pt idx="530" c:formatCode="0.0000_);[Red]\(0.0000\)">
                  <c:v>2.0912</c:v>
                </c:pt>
                <c:pt idx="531" c:formatCode="0.0000_);[Red]\(0.0000\)">
                  <c:v>2.1259</c:v>
                </c:pt>
                <c:pt idx="532" c:formatCode="0.0000_);[Red]\(0.0000\)">
                  <c:v>2.1282</c:v>
                </c:pt>
                <c:pt idx="533" c:formatCode="0.0000_);[Red]\(0.0000\)">
                  <c:v>2.1067</c:v>
                </c:pt>
                <c:pt idx="534" c:formatCode="0.0000_);[Red]\(0.0000\)">
                  <c:v>2.083</c:v>
                </c:pt>
                <c:pt idx="535" c:formatCode="0.0000_);[Red]\(0.0000\)">
                  <c:v>2.0969</c:v>
                </c:pt>
                <c:pt idx="536" c:formatCode="0.0000_);[Red]\(0.0000\)">
                  <c:v>2.0804</c:v>
                </c:pt>
                <c:pt idx="537" c:formatCode="0.0000_);[Red]\(0.0000\)">
                  <c:v>2.0778</c:v>
                </c:pt>
                <c:pt idx="538" c:formatCode="0.0000_);[Red]\(0.0000\)">
                  <c:v>2.0754</c:v>
                </c:pt>
                <c:pt idx="539" c:formatCode="0.0000_);[Red]\(0.0000\)">
                  <c:v>2.0631</c:v>
                </c:pt>
                <c:pt idx="540" c:formatCode="0.0000_);[Red]\(0.0000\)">
                  <c:v>2.0189</c:v>
                </c:pt>
                <c:pt idx="541" c:formatCode="0.0000_);[Red]\(0.0000\)">
                  <c:v>1.9635</c:v>
                </c:pt>
                <c:pt idx="542" c:formatCode="0.0000_);[Red]\(0.0000\)">
                  <c:v>1.9475</c:v>
                </c:pt>
                <c:pt idx="543" c:formatCode="0.0000_);[Red]\(0.0000\)">
                  <c:v>1.9393</c:v>
                </c:pt>
                <c:pt idx="544" c:formatCode="0.0000_);[Red]\(0.0000\)">
                  <c:v>1.935</c:v>
                </c:pt>
                <c:pt idx="545" c:formatCode="0.0000_);[Red]\(0.0000\)">
                  <c:v>1.9346</c:v>
                </c:pt>
                <c:pt idx="546" c:formatCode="0.0000_);[Red]\(0.0000\)">
                  <c:v>2.0298</c:v>
                </c:pt>
                <c:pt idx="547" c:formatCode="0.0000_);[Red]\(0.0000\)">
                  <c:v>2.0098</c:v>
                </c:pt>
                <c:pt idx="548" c:formatCode="0.0000_);[Red]\(0.0000\)">
                  <c:v>2.0074</c:v>
                </c:pt>
                <c:pt idx="549" c:formatCode="0.0000_);[Red]\(0.0000\)">
                  <c:v>1.9878</c:v>
                </c:pt>
                <c:pt idx="550" c:formatCode="0.0000_);[Red]\(0.0000\)">
                  <c:v>1.9787</c:v>
                </c:pt>
                <c:pt idx="551" c:formatCode="0.0000_);[Red]\(0.0000\)">
                  <c:v>1.9917</c:v>
                </c:pt>
                <c:pt idx="552" c:formatCode="0.0000_);[Red]\(0.0000\)">
                  <c:v>2.0224</c:v>
                </c:pt>
                <c:pt idx="553" c:formatCode="0.0000_);[Red]\(0.0000\)">
                  <c:v>2.0206</c:v>
                </c:pt>
                <c:pt idx="554" c:formatCode="0.0000_);[Red]\(0.0000\)">
                  <c:v>2.0012</c:v>
                </c:pt>
                <c:pt idx="555" c:formatCode="0.0000_);[Red]\(0.0000\)">
                  <c:v>1.9939</c:v>
                </c:pt>
                <c:pt idx="556" c:formatCode="0.0000_);[Red]\(0.0000\)">
                  <c:v>1.9677</c:v>
                </c:pt>
                <c:pt idx="557" c:formatCode="0.0000_);[Red]\(0.0000\)">
                  <c:v>1.9408</c:v>
                </c:pt>
                <c:pt idx="558" c:formatCode="0.0000_);[Red]\(0.0000\)">
                  <c:v>1.9531</c:v>
                </c:pt>
                <c:pt idx="559" c:formatCode="0.0000_);[Red]\(0.0000\)">
                  <c:v>1.994</c:v>
                </c:pt>
                <c:pt idx="560" c:formatCode="0.0000_);[Red]\(0.0000\)">
                  <c:v>1.9737</c:v>
                </c:pt>
                <c:pt idx="561" c:formatCode="0.0000_);[Red]\(0.0000\)">
                  <c:v>1.9523</c:v>
                </c:pt>
                <c:pt idx="562" c:formatCode="0.0000_);[Red]\(0.0000\)">
                  <c:v>1.9522</c:v>
                </c:pt>
                <c:pt idx="563" c:formatCode="0.0000_);[Red]\(0.0000\)">
                  <c:v>1.9353</c:v>
                </c:pt>
                <c:pt idx="564" c:formatCode="0.0000_);[Red]\(0.0000\)">
                  <c:v>1.9298</c:v>
                </c:pt>
                <c:pt idx="565" c:formatCode="0.0000_);[Red]\(0.0000\)">
                  <c:v>1.9143</c:v>
                </c:pt>
                <c:pt idx="566" c:formatCode="0.0000_);[Red]\(0.0000\)">
                  <c:v>1.9496</c:v>
                </c:pt>
                <c:pt idx="567" c:formatCode="0.0000_);[Red]\(0.0000\)">
                  <c:v>1.9759</c:v>
                </c:pt>
                <c:pt idx="568" c:formatCode="0.0000_);[Red]\(0.0000\)">
                  <c:v>1.9947</c:v>
                </c:pt>
                <c:pt idx="569" c:formatCode="0.0000_);[Red]\(0.0000\)">
                  <c:v>2.0015</c:v>
                </c:pt>
                <c:pt idx="570" c:formatCode="0.0000_);[Red]\(0.0000\)">
                  <c:v>2.0005</c:v>
                </c:pt>
                <c:pt idx="571" c:formatCode="0.0000_);[Red]\(0.0000\)">
                  <c:v>1.9993</c:v>
                </c:pt>
                <c:pt idx="572" c:formatCode="0.0000_);[Red]\(0.0000\)">
                  <c:v>2.0048</c:v>
                </c:pt>
                <c:pt idx="573" c:formatCode="0.0000_);[Red]\(0.0000\)">
                  <c:v>2.0492</c:v>
                </c:pt>
                <c:pt idx="574" c:formatCode="0.0000_);[Red]\(0.0000\)">
                  <c:v>2.0663</c:v>
                </c:pt>
                <c:pt idx="575" c:formatCode="0.0000_);[Red]\(0.0000\)">
                  <c:v>2.0827</c:v>
                </c:pt>
                <c:pt idx="576" c:formatCode="0.0000_);[Red]\(0.0000\)">
                  <c:v>1.9835</c:v>
                </c:pt>
                <c:pt idx="577" c:formatCode="0.0000_);[Red]\(0.0000\)">
                  <c:v>1.9631</c:v>
                </c:pt>
                <c:pt idx="578" c:formatCode="0.0000_);[Red]\(0.0000\)">
                  <c:v>1.9565</c:v>
                </c:pt>
                <c:pt idx="579" c:formatCode="0.0000_);[Red]\(0.0000\)">
                  <c:v>1.9618</c:v>
                </c:pt>
                <c:pt idx="580" c:formatCode="0.0000_);[Red]\(0.0000\)">
                  <c:v>2.0015</c:v>
                </c:pt>
                <c:pt idx="581" c:formatCode="0.0000_);[Red]\(0.0000\)">
                  <c:v>1.9912</c:v>
                </c:pt>
                <c:pt idx="582" c:formatCode="0.0000_);[Red]\(0.0000\)">
                  <c:v>1.9861</c:v>
                </c:pt>
                <c:pt idx="583" c:formatCode="0.0000_);[Red]\(0.0000\)">
                  <c:v>1.9833</c:v>
                </c:pt>
                <c:pt idx="584" c:formatCode="0.0000_);[Red]\(0.0000\)">
                  <c:v>1.9694</c:v>
                </c:pt>
                <c:pt idx="585" c:formatCode="0.0000_);[Red]\(0.0000\)">
                  <c:v>1.9593</c:v>
                </c:pt>
                <c:pt idx="586" c:formatCode="0.0000_);[Red]\(0.0000\)">
                  <c:v>1.9565</c:v>
                </c:pt>
                <c:pt idx="587" c:formatCode="0.0000_);[Red]\(0.0000\)">
                  <c:v>1.9583</c:v>
                </c:pt>
                <c:pt idx="588" c:formatCode="0.0000_);[Red]\(0.0000\)">
                  <c:v>1.9833</c:v>
                </c:pt>
                <c:pt idx="589" c:formatCode="0.0000_);[Red]\(0.0000\)">
                  <c:v>1.9598</c:v>
                </c:pt>
                <c:pt idx="590" c:formatCode="0.0000_);[Red]\(0.0000\)">
                  <c:v>1.9928</c:v>
                </c:pt>
                <c:pt idx="591" c:formatCode="0.0000_);[Red]\(0.0000\)">
                  <c:v>1.9796</c:v>
                </c:pt>
                <c:pt idx="592" c:formatCode="0.0000_);[Red]\(0.0000\)">
                  <c:v>1.9619</c:v>
                </c:pt>
                <c:pt idx="593" c:formatCode="0.0000_);[Red]\(0.0000\)">
                  <c:v>1.9791</c:v>
                </c:pt>
                <c:pt idx="594" c:formatCode="0.0000_);[Red]\(0.0000\)">
                  <c:v>2.0007</c:v>
                </c:pt>
                <c:pt idx="595" c:formatCode="0.0000_);[Red]\(0.0000\)">
                  <c:v>2.0061</c:v>
                </c:pt>
                <c:pt idx="596" c:formatCode="0.0000_);[Red]\(0.0000\)">
                  <c:v>1.9889</c:v>
                </c:pt>
                <c:pt idx="597" c:formatCode="0.0000_);[Red]\(0.0000\)">
                  <c:v>1.9799</c:v>
                </c:pt>
                <c:pt idx="598" c:formatCode="0.0000_);[Red]\(0.0000\)">
                  <c:v>1.9587</c:v>
                </c:pt>
                <c:pt idx="599" c:formatCode="0.0000_);[Red]\(0.0000\)">
                  <c:v>1.9502</c:v>
                </c:pt>
                <c:pt idx="600" c:formatCode="0.0000_);[Red]\(0.0000\)">
                  <c:v>1.9521</c:v>
                </c:pt>
                <c:pt idx="601" c:formatCode="0.0000_);[Red]\(0.0000\)">
                  <c:v>1.9711</c:v>
                </c:pt>
                <c:pt idx="602" c:formatCode="0.0000_);[Red]\(0.0000\)">
                  <c:v>1.9973</c:v>
                </c:pt>
                <c:pt idx="603" c:formatCode="General">
                  <c:v>1.9532</c:v>
                </c:pt>
                <c:pt idx="604" c:formatCode="0.0000_);[Red]\(0.0000\)">
                  <c:v>1.9532</c:v>
                </c:pt>
                <c:pt idx="605" c:formatCode="0.0000_);[Red]\(0.0000\)">
                  <c:v>1.952</c:v>
                </c:pt>
                <c:pt idx="606" c:formatCode="0.0000_);[Red]\(0.0000\)">
                  <c:v>1.9125</c:v>
                </c:pt>
                <c:pt idx="607" c:formatCode="0.0000_);[Red]\(0.0000\)">
                  <c:v>1.9399</c:v>
                </c:pt>
                <c:pt idx="608" c:formatCode="0.0000_);[Red]\(0.0000\)">
                  <c:v>1.9479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141120"/>
        <c:axId val="311142656"/>
      </c:lineChart>
      <c:dateAx>
        <c:axId val="3111411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142656"/>
        <c:crosses val="autoZero"/>
        <c:auto val="1"/>
        <c:lblOffset val="100"/>
        <c:baseTimeUnit val="days"/>
        <c:majorUnit val="731"/>
        <c:majorTimeUnit val="days"/>
      </c:dateAx>
      <c:valAx>
        <c:axId val="3111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14112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日开101号!$D$1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layout>
                <c:manualLayout>
                  <c:x val="0"/>
                  <c:y val="-0.05013368983957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日开101号!$A$2:$A$632</c:f>
              <c:numCache>
                <c:formatCode>yyyy/m/d</c:formatCode>
                <c:ptCount val="631"/>
                <c:pt idx="0" c:formatCode="yyyy/m/d">
                  <c:v>45379</c:v>
                </c:pt>
                <c:pt idx="1" c:formatCode="yyyy/m/d">
                  <c:v>45380</c:v>
                </c:pt>
                <c:pt idx="2" c:formatCode="yyyy/m/d">
                  <c:v>45382</c:v>
                </c:pt>
                <c:pt idx="3" c:formatCode="yyyy/m/d">
                  <c:v>45383</c:v>
                </c:pt>
                <c:pt idx="4" c:formatCode="yyyy/m/d">
                  <c:v>45384</c:v>
                </c:pt>
                <c:pt idx="5" c:formatCode="yyyy/m/d">
                  <c:v>45385</c:v>
                </c:pt>
                <c:pt idx="6" c:formatCode="yyyy/m/d">
                  <c:v>45389</c:v>
                </c:pt>
                <c:pt idx="7" c:formatCode="yyyy/m/d">
                  <c:v>45390</c:v>
                </c:pt>
                <c:pt idx="8" c:formatCode="yyyy/m/d">
                  <c:v>45391</c:v>
                </c:pt>
                <c:pt idx="9" c:formatCode="yyyy/m/d">
                  <c:v>45392</c:v>
                </c:pt>
                <c:pt idx="10" c:formatCode="yyyy/m/d">
                  <c:v>45393</c:v>
                </c:pt>
                <c:pt idx="11" c:formatCode="yyyy/m/d">
                  <c:v>45394</c:v>
                </c:pt>
                <c:pt idx="12" c:formatCode="yyyy/m/d">
                  <c:v>45397</c:v>
                </c:pt>
                <c:pt idx="13" c:formatCode="yyyy/m/d">
                  <c:v>45398</c:v>
                </c:pt>
                <c:pt idx="14" c:formatCode="yyyy/m/d">
                  <c:v>45399</c:v>
                </c:pt>
                <c:pt idx="15" c:formatCode="yyyy/m/d">
                  <c:v>45400</c:v>
                </c:pt>
                <c:pt idx="16" c:formatCode="yyyy/m/d">
                  <c:v>45401</c:v>
                </c:pt>
                <c:pt idx="17" c:formatCode="yyyy/m/d">
                  <c:v>45404</c:v>
                </c:pt>
                <c:pt idx="18" c:formatCode="yyyy/m/d">
                  <c:v>45405</c:v>
                </c:pt>
                <c:pt idx="19" c:formatCode="yyyy/m/d">
                  <c:v>45406</c:v>
                </c:pt>
                <c:pt idx="20" c:formatCode="yyyy/m/d">
                  <c:v>45407</c:v>
                </c:pt>
                <c:pt idx="21" c:formatCode="yyyy/m/d">
                  <c:v>45408</c:v>
                </c:pt>
                <c:pt idx="22" c:formatCode="yyyy/m/d">
                  <c:v>45410</c:v>
                </c:pt>
                <c:pt idx="23" c:formatCode="yyyy/m/d">
                  <c:v>45411</c:v>
                </c:pt>
                <c:pt idx="24" c:formatCode="yyyy/m/d">
                  <c:v>45412</c:v>
                </c:pt>
                <c:pt idx="25" c:formatCode="yyyy/m/d">
                  <c:v>45418</c:v>
                </c:pt>
                <c:pt idx="26" c:formatCode="yyyy/m/d">
                  <c:v>45419</c:v>
                </c:pt>
                <c:pt idx="27" c:formatCode="yyyy/m/d">
                  <c:v>45420</c:v>
                </c:pt>
                <c:pt idx="28" c:formatCode="yyyy/m/d">
                  <c:v>45421</c:v>
                </c:pt>
                <c:pt idx="29" c:formatCode="yyyy/m/d">
                  <c:v>45422</c:v>
                </c:pt>
                <c:pt idx="30" c:formatCode="yyyy/m/d">
                  <c:v>45423</c:v>
                </c:pt>
                <c:pt idx="31" c:formatCode="yyyy/m/d">
                  <c:v>45425</c:v>
                </c:pt>
                <c:pt idx="32" c:formatCode="yyyy/m/d">
                  <c:v>45426</c:v>
                </c:pt>
                <c:pt idx="33" c:formatCode="yyyy/m/d">
                  <c:v>45427</c:v>
                </c:pt>
                <c:pt idx="34" c:formatCode="yyyy/m/d">
                  <c:v>45428</c:v>
                </c:pt>
                <c:pt idx="35" c:formatCode="yyyy/m/d">
                  <c:v>45429</c:v>
                </c:pt>
                <c:pt idx="36" c:formatCode="yyyy/m/d">
                  <c:v>45432</c:v>
                </c:pt>
                <c:pt idx="37" c:formatCode="yyyy/m/d">
                  <c:v>45433</c:v>
                </c:pt>
                <c:pt idx="38" c:formatCode="yyyy/m/d">
                  <c:v>45434</c:v>
                </c:pt>
                <c:pt idx="39" c:formatCode="yyyy/m/d">
                  <c:v>45435</c:v>
                </c:pt>
                <c:pt idx="40" c:formatCode="yyyy/m/d">
                  <c:v>45436</c:v>
                </c:pt>
                <c:pt idx="41" c:formatCode="yyyy/m/d">
                  <c:v>45439</c:v>
                </c:pt>
                <c:pt idx="42" c:formatCode="yyyy/m/d">
                  <c:v>45440</c:v>
                </c:pt>
                <c:pt idx="43" c:formatCode="yyyy/m/d">
                  <c:v>45441</c:v>
                </c:pt>
                <c:pt idx="44" c:formatCode="yyyy/m/d">
                  <c:v>45442</c:v>
                </c:pt>
                <c:pt idx="45" c:formatCode="yyyy/m/d">
                  <c:v>45443</c:v>
                </c:pt>
                <c:pt idx="46" c:formatCode="yyyy/m/d">
                  <c:v>45446</c:v>
                </c:pt>
                <c:pt idx="47" c:formatCode="yyyy/m/d">
                  <c:v>45447</c:v>
                </c:pt>
                <c:pt idx="48" c:formatCode="yyyy/m/d">
                  <c:v>45448</c:v>
                </c:pt>
                <c:pt idx="49" c:formatCode="yyyy/m/d">
                  <c:v>45449</c:v>
                </c:pt>
                <c:pt idx="50" c:formatCode="yyyy/m/d">
                  <c:v>45450</c:v>
                </c:pt>
                <c:pt idx="51" c:formatCode="yyyy/m/d">
                  <c:v>45454</c:v>
                </c:pt>
                <c:pt idx="52" c:formatCode="yyyy/m/d">
                  <c:v>45455</c:v>
                </c:pt>
                <c:pt idx="53" c:formatCode="yyyy/m/d">
                  <c:v>45456</c:v>
                </c:pt>
                <c:pt idx="54" c:formatCode="yyyy/m/d">
                  <c:v>45457</c:v>
                </c:pt>
                <c:pt idx="55" c:formatCode="yyyy/m/d">
                  <c:v>45460</c:v>
                </c:pt>
                <c:pt idx="56" c:formatCode="yyyy/m/d">
                  <c:v>45461</c:v>
                </c:pt>
                <c:pt idx="57" c:formatCode="yyyy/m/d">
                  <c:v>45462</c:v>
                </c:pt>
                <c:pt idx="58" c:formatCode="yyyy/m/d">
                  <c:v>45463</c:v>
                </c:pt>
                <c:pt idx="59" c:formatCode="yyyy/m/d">
                  <c:v>45464</c:v>
                </c:pt>
                <c:pt idx="60" c:formatCode="yyyy/m/d">
                  <c:v>45467</c:v>
                </c:pt>
                <c:pt idx="61" c:formatCode="yyyy/m/d">
                  <c:v>45468</c:v>
                </c:pt>
                <c:pt idx="62" c:formatCode="yyyy/m/d">
                  <c:v>45469</c:v>
                </c:pt>
                <c:pt idx="63" c:formatCode="yyyy/m/d">
                  <c:v>45470</c:v>
                </c:pt>
                <c:pt idx="64" c:formatCode="yyyy/m/d">
                  <c:v>45471</c:v>
                </c:pt>
                <c:pt idx="65" c:formatCode="yyyy/m/d">
                  <c:v>45473</c:v>
                </c:pt>
                <c:pt idx="66" c:formatCode="yyyy/m/d">
                  <c:v>45474</c:v>
                </c:pt>
                <c:pt idx="67" c:formatCode="yyyy/m/d">
                  <c:v>45475</c:v>
                </c:pt>
                <c:pt idx="68" c:formatCode="yyyy/m/d">
                  <c:v>45476</c:v>
                </c:pt>
                <c:pt idx="69" c:formatCode="yyyy/m/d">
                  <c:v>45477</c:v>
                </c:pt>
                <c:pt idx="70" c:formatCode="yyyy/m/d">
                  <c:v>45478</c:v>
                </c:pt>
                <c:pt idx="71" c:formatCode="yyyy/m/d">
                  <c:v>45481</c:v>
                </c:pt>
                <c:pt idx="72" c:formatCode="yyyy/m/d">
                  <c:v>45482</c:v>
                </c:pt>
                <c:pt idx="73" c:formatCode="yyyy/m/d">
                  <c:v>45483</c:v>
                </c:pt>
                <c:pt idx="74" c:formatCode="yyyy/m/d">
                  <c:v>45484</c:v>
                </c:pt>
                <c:pt idx="75" c:formatCode="yyyy/m/d">
                  <c:v>45485</c:v>
                </c:pt>
                <c:pt idx="76" c:formatCode="yyyy/m/d">
                  <c:v>45488</c:v>
                </c:pt>
                <c:pt idx="77" c:formatCode="yyyy/m/d">
                  <c:v>45489</c:v>
                </c:pt>
                <c:pt idx="78" c:formatCode="yyyy/m/d">
                  <c:v>45490</c:v>
                </c:pt>
                <c:pt idx="79" c:formatCode="yyyy/m/d">
                  <c:v>45491</c:v>
                </c:pt>
                <c:pt idx="80" c:formatCode="yyyy/m/d">
                  <c:v>45492</c:v>
                </c:pt>
                <c:pt idx="81" c:formatCode="yyyy/m/d">
                  <c:v>45495</c:v>
                </c:pt>
                <c:pt idx="82" c:formatCode="yyyy/m/d">
                  <c:v>45496</c:v>
                </c:pt>
                <c:pt idx="83" c:formatCode="yyyy/m/d">
                  <c:v>45497</c:v>
                </c:pt>
                <c:pt idx="84" c:formatCode="yyyy/m/d">
                  <c:v>45498</c:v>
                </c:pt>
                <c:pt idx="85" c:formatCode="yyyy/m/d">
                  <c:v>45499</c:v>
                </c:pt>
                <c:pt idx="86" c:formatCode="yyyy/m/d">
                  <c:v>45502</c:v>
                </c:pt>
                <c:pt idx="87" c:formatCode="yyyy/m/d">
                  <c:v>45503</c:v>
                </c:pt>
                <c:pt idx="88" c:formatCode="yyyy/m/d">
                  <c:v>45504</c:v>
                </c:pt>
                <c:pt idx="89" c:formatCode="yyyy/m/d">
                  <c:v>45505</c:v>
                </c:pt>
                <c:pt idx="90" c:formatCode="yyyy/m/d">
                  <c:v>45506</c:v>
                </c:pt>
                <c:pt idx="91" c:formatCode="yyyy/m/d">
                  <c:v>45509</c:v>
                </c:pt>
                <c:pt idx="92" c:formatCode="yyyy/m/d">
                  <c:v>45510</c:v>
                </c:pt>
                <c:pt idx="93" c:formatCode="yyyy/m/d">
                  <c:v>45511</c:v>
                </c:pt>
                <c:pt idx="94" c:formatCode="yyyy/m/d">
                  <c:v>45512</c:v>
                </c:pt>
                <c:pt idx="95" c:formatCode="yyyy/m/d">
                  <c:v>45513</c:v>
                </c:pt>
                <c:pt idx="96" c:formatCode="yyyy/m/d">
                  <c:v>45516</c:v>
                </c:pt>
                <c:pt idx="97" c:formatCode="yyyy/m/d">
                  <c:v>45517</c:v>
                </c:pt>
                <c:pt idx="98" c:formatCode="yyyy/m/d">
                  <c:v>45518</c:v>
                </c:pt>
                <c:pt idx="99" c:formatCode="yyyy/m/d">
                  <c:v>45519</c:v>
                </c:pt>
                <c:pt idx="100" c:formatCode="yyyy/m/d">
                  <c:v>45520</c:v>
                </c:pt>
                <c:pt idx="101" c:formatCode="yyyy/m/d">
                  <c:v>45523</c:v>
                </c:pt>
                <c:pt idx="102" c:formatCode="yyyy/m/d">
                  <c:v>45524</c:v>
                </c:pt>
                <c:pt idx="103" c:formatCode="yyyy/m/d">
                  <c:v>45525</c:v>
                </c:pt>
                <c:pt idx="104" c:formatCode="yyyy/m/d">
                  <c:v>45526</c:v>
                </c:pt>
                <c:pt idx="105" c:formatCode="yyyy/m/d">
                  <c:v>45527</c:v>
                </c:pt>
                <c:pt idx="106" c:formatCode="yyyy/m/d">
                  <c:v>45530</c:v>
                </c:pt>
                <c:pt idx="107" c:formatCode="yyyy/m/d">
                  <c:v>45531</c:v>
                </c:pt>
                <c:pt idx="108" c:formatCode="yyyy/m/d">
                  <c:v>45532</c:v>
                </c:pt>
                <c:pt idx="109" c:formatCode="yyyy/m/d">
                  <c:v>45533</c:v>
                </c:pt>
                <c:pt idx="110" c:formatCode="yyyy/m/d">
                  <c:v>45534</c:v>
                </c:pt>
                <c:pt idx="111" c:formatCode="yyyy/m/d">
                  <c:v>45535</c:v>
                </c:pt>
                <c:pt idx="112" c:formatCode="yyyy/m/d">
                  <c:v>45537</c:v>
                </c:pt>
                <c:pt idx="113" c:formatCode="yyyy/m/d">
                  <c:v>45538</c:v>
                </c:pt>
                <c:pt idx="114" c:formatCode="yyyy/m/d">
                  <c:v>45539</c:v>
                </c:pt>
                <c:pt idx="115" c:formatCode="yyyy/m/d">
                  <c:v>45540</c:v>
                </c:pt>
                <c:pt idx="116" c:formatCode="yyyy/m/d">
                  <c:v>45541</c:v>
                </c:pt>
                <c:pt idx="117" c:formatCode="yyyy/m/d">
                  <c:v>45544</c:v>
                </c:pt>
                <c:pt idx="118" c:formatCode="yyyy/m/d">
                  <c:v>45545</c:v>
                </c:pt>
                <c:pt idx="119" c:formatCode="yyyy/m/d">
                  <c:v>45546</c:v>
                </c:pt>
                <c:pt idx="120" c:formatCode="yyyy/m/d">
                  <c:v>45547</c:v>
                </c:pt>
                <c:pt idx="121" c:formatCode="yyyy/m/d">
                  <c:v>45548</c:v>
                </c:pt>
                <c:pt idx="122" c:formatCode="yyyy/m/d">
                  <c:v>45549</c:v>
                </c:pt>
                <c:pt idx="123" c:formatCode="yyyy/m/d">
                  <c:v>45553</c:v>
                </c:pt>
                <c:pt idx="124" c:formatCode="yyyy/m/d">
                  <c:v>45554</c:v>
                </c:pt>
                <c:pt idx="125" c:formatCode="yyyy/m/d">
                  <c:v>45555</c:v>
                </c:pt>
                <c:pt idx="126" c:formatCode="yyyy/m/d">
                  <c:v>45558</c:v>
                </c:pt>
                <c:pt idx="127" c:formatCode="yyyy/m/d">
                  <c:v>45559</c:v>
                </c:pt>
                <c:pt idx="128" c:formatCode="yyyy/m/d">
                  <c:v>45560</c:v>
                </c:pt>
                <c:pt idx="129" c:formatCode="yyyy/m/d">
                  <c:v>45561</c:v>
                </c:pt>
                <c:pt idx="130" c:formatCode="yyyy/m/d">
                  <c:v>45562</c:v>
                </c:pt>
                <c:pt idx="131" c:formatCode="yyyy/m/d">
                  <c:v>45563</c:v>
                </c:pt>
                <c:pt idx="132" c:formatCode="yyyy/m/d">
                  <c:v>45564</c:v>
                </c:pt>
                <c:pt idx="133" c:formatCode="yyyy/m/d">
                  <c:v>45565</c:v>
                </c:pt>
                <c:pt idx="134" c:formatCode="yyyy/m/d">
                  <c:v>45566</c:v>
                </c:pt>
                <c:pt idx="135" c:formatCode="yyyy/m/d">
                  <c:v>45567</c:v>
                </c:pt>
                <c:pt idx="136" c:formatCode="yyyy/m/d">
                  <c:v>45568</c:v>
                </c:pt>
                <c:pt idx="137" c:formatCode="yyyy/m/d">
                  <c:v>45569</c:v>
                </c:pt>
                <c:pt idx="138" c:formatCode="yyyy/m/d">
                  <c:v>45570</c:v>
                </c:pt>
                <c:pt idx="139" c:formatCode="yyyy/m/d">
                  <c:v>45571</c:v>
                </c:pt>
                <c:pt idx="140" c:formatCode="yyyy/m/d">
                  <c:v>45572</c:v>
                </c:pt>
                <c:pt idx="141" c:formatCode="yyyy/m/d">
                  <c:v>45573</c:v>
                </c:pt>
                <c:pt idx="142" c:formatCode="yyyy/m/d">
                  <c:v>45574</c:v>
                </c:pt>
                <c:pt idx="143" c:formatCode="yyyy/m/d">
                  <c:v>45575</c:v>
                </c:pt>
                <c:pt idx="144" c:formatCode="yyyy/m/d">
                  <c:v>45576</c:v>
                </c:pt>
                <c:pt idx="145" c:formatCode="yyyy/m/d">
                  <c:v>45577</c:v>
                </c:pt>
                <c:pt idx="146" c:formatCode="yyyy/m/d">
                  <c:v>45578</c:v>
                </c:pt>
                <c:pt idx="147" c:formatCode="yyyy/m/d">
                  <c:v>45579</c:v>
                </c:pt>
                <c:pt idx="148" c:formatCode="yyyy/m/d">
                  <c:v>45579</c:v>
                </c:pt>
                <c:pt idx="149" c:formatCode="yyyy/m/d">
                  <c:v>45580</c:v>
                </c:pt>
                <c:pt idx="150" c:formatCode="yyyy/m/d">
                  <c:v>45581</c:v>
                </c:pt>
                <c:pt idx="151" c:formatCode="yyyy/m/d">
                  <c:v>45582</c:v>
                </c:pt>
                <c:pt idx="152" c:formatCode="yyyy/m/d">
                  <c:v>45583</c:v>
                </c:pt>
                <c:pt idx="153" c:formatCode="yyyy/m/d">
                  <c:v>45584</c:v>
                </c:pt>
                <c:pt idx="154" c:formatCode="yyyy/m/d">
                  <c:v>45585</c:v>
                </c:pt>
                <c:pt idx="155" c:formatCode="yyyy/m/d">
                  <c:v>45586</c:v>
                </c:pt>
                <c:pt idx="156" c:formatCode="yyyy/m/d">
                  <c:v>45587</c:v>
                </c:pt>
                <c:pt idx="157" c:formatCode="yyyy/m/d">
                  <c:v>45588</c:v>
                </c:pt>
                <c:pt idx="158" c:formatCode="yyyy/m/d">
                  <c:v>45589</c:v>
                </c:pt>
                <c:pt idx="159" c:formatCode="yyyy/m/d">
                  <c:v>45590</c:v>
                </c:pt>
                <c:pt idx="160" c:formatCode="yyyy/m/d">
                  <c:v>45591</c:v>
                </c:pt>
                <c:pt idx="161" c:formatCode="yyyy/m/d">
                  <c:v>45592</c:v>
                </c:pt>
                <c:pt idx="162" c:formatCode="yyyy/m/d">
                  <c:v>45593</c:v>
                </c:pt>
                <c:pt idx="163" c:formatCode="yyyy/m/d">
                  <c:v>45594</c:v>
                </c:pt>
                <c:pt idx="164" c:formatCode="yyyy/m/d">
                  <c:v>45595</c:v>
                </c:pt>
                <c:pt idx="165" c:formatCode="yyyy/m/d">
                  <c:v>45596</c:v>
                </c:pt>
                <c:pt idx="166" c:formatCode="yyyy/m/d">
                  <c:v>45597</c:v>
                </c:pt>
                <c:pt idx="167" c:formatCode="yyyy/m/d">
                  <c:v>45598</c:v>
                </c:pt>
                <c:pt idx="168" c:formatCode="yyyy/m/d">
                  <c:v>45599</c:v>
                </c:pt>
                <c:pt idx="169" c:formatCode="yyyy/m/d">
                  <c:v>45600</c:v>
                </c:pt>
                <c:pt idx="170" c:formatCode="yyyy/m/d">
                  <c:v>45601</c:v>
                </c:pt>
                <c:pt idx="171" c:formatCode="yyyy/m/d">
                  <c:v>45602</c:v>
                </c:pt>
                <c:pt idx="172" c:formatCode="yyyy/m/d">
                  <c:v>45603</c:v>
                </c:pt>
                <c:pt idx="173" c:formatCode="yyyy/m/d">
                  <c:v>45604</c:v>
                </c:pt>
                <c:pt idx="174" c:formatCode="yyyy/m/d">
                  <c:v>45605</c:v>
                </c:pt>
                <c:pt idx="175" c:formatCode="yyyy/m/d">
                  <c:v>45606</c:v>
                </c:pt>
                <c:pt idx="176" c:formatCode="yyyy/m/d">
                  <c:v>45607</c:v>
                </c:pt>
                <c:pt idx="177" c:formatCode="yyyy/m/d">
                  <c:v>45608</c:v>
                </c:pt>
                <c:pt idx="178" c:formatCode="yyyy/m/d">
                  <c:v>45609</c:v>
                </c:pt>
                <c:pt idx="179" c:formatCode="yyyy/m/d">
                  <c:v>45610</c:v>
                </c:pt>
                <c:pt idx="180" c:formatCode="yyyy/m/d">
                  <c:v>45611</c:v>
                </c:pt>
                <c:pt idx="181" c:formatCode="yyyy/m/d">
                  <c:v>45612</c:v>
                </c:pt>
                <c:pt idx="182" c:formatCode="yyyy/m/d">
                  <c:v>45613</c:v>
                </c:pt>
                <c:pt idx="183" c:formatCode="yyyy/m/d">
                  <c:v>45614</c:v>
                </c:pt>
                <c:pt idx="184" c:formatCode="yyyy/m/d">
                  <c:v>45615</c:v>
                </c:pt>
                <c:pt idx="185" c:formatCode="yyyy/m/d">
                  <c:v>45616</c:v>
                </c:pt>
                <c:pt idx="186" c:formatCode="yyyy/m/d">
                  <c:v>45617</c:v>
                </c:pt>
                <c:pt idx="187" c:formatCode="yyyy/m/d">
                  <c:v>45618</c:v>
                </c:pt>
                <c:pt idx="188" c:formatCode="yyyy/m/d">
                  <c:v>45619</c:v>
                </c:pt>
                <c:pt idx="189" c:formatCode="yyyy/m/d">
                  <c:v>45620</c:v>
                </c:pt>
                <c:pt idx="190" c:formatCode="yyyy/m/d">
                  <c:v>45621</c:v>
                </c:pt>
                <c:pt idx="191" c:formatCode="yyyy/m/d">
                  <c:v>45622</c:v>
                </c:pt>
                <c:pt idx="192" c:formatCode="yyyy/m/d">
                  <c:v>45623</c:v>
                </c:pt>
                <c:pt idx="193" c:formatCode="yyyy/m/d">
                  <c:v>45624</c:v>
                </c:pt>
                <c:pt idx="194" c:formatCode="yyyy/m/d">
                  <c:v>45625</c:v>
                </c:pt>
                <c:pt idx="195" c:formatCode="yyyy/m/d">
                  <c:v>45626</c:v>
                </c:pt>
                <c:pt idx="196" c:formatCode="yyyy/m/d">
                  <c:v>45627</c:v>
                </c:pt>
                <c:pt idx="197" c:formatCode="yyyy/m/d">
                  <c:v>45628</c:v>
                </c:pt>
                <c:pt idx="198" c:formatCode="yyyy/m/d">
                  <c:v>45629</c:v>
                </c:pt>
                <c:pt idx="199" c:formatCode="yyyy/m/d">
                  <c:v>45630</c:v>
                </c:pt>
                <c:pt idx="200" c:formatCode="yyyy/m/d">
                  <c:v>45631</c:v>
                </c:pt>
                <c:pt idx="201" c:formatCode="yyyy/m/d">
                  <c:v>45632</c:v>
                </c:pt>
                <c:pt idx="202" c:formatCode="yyyy/m/d">
                  <c:v>45633</c:v>
                </c:pt>
                <c:pt idx="203" c:formatCode="yyyy/m/d">
                  <c:v>45634</c:v>
                </c:pt>
                <c:pt idx="204" c:formatCode="yyyy/m/d">
                  <c:v>45635</c:v>
                </c:pt>
                <c:pt idx="205" c:formatCode="yyyy/m/d">
                  <c:v>45636</c:v>
                </c:pt>
                <c:pt idx="206" c:formatCode="yyyy/m/d">
                  <c:v>45637</c:v>
                </c:pt>
                <c:pt idx="207" c:formatCode="yyyy/m/d">
                  <c:v>45638</c:v>
                </c:pt>
                <c:pt idx="208" c:formatCode="yyyy/m/d">
                  <c:v>45639</c:v>
                </c:pt>
                <c:pt idx="209" c:formatCode="yyyy/m/d">
                  <c:v>45640</c:v>
                </c:pt>
                <c:pt idx="210" c:formatCode="yyyy/m/d">
                  <c:v>45642</c:v>
                </c:pt>
                <c:pt idx="211" c:formatCode="yyyy/m/d">
                  <c:v>45643</c:v>
                </c:pt>
                <c:pt idx="212" c:formatCode="yyyy/m/d">
                  <c:v>45644</c:v>
                </c:pt>
                <c:pt idx="213" c:formatCode="yyyy/m/d">
                  <c:v>45645</c:v>
                </c:pt>
                <c:pt idx="214" c:formatCode="yyyy/m/d">
                  <c:v>45646</c:v>
                </c:pt>
                <c:pt idx="215" c:formatCode="yyyy/m/d">
                  <c:v>45649</c:v>
                </c:pt>
                <c:pt idx="216" c:formatCode="yyyy/m/d">
                  <c:v>45650</c:v>
                </c:pt>
                <c:pt idx="217" c:formatCode="yyyy/m/d">
                  <c:v>45651</c:v>
                </c:pt>
                <c:pt idx="218" c:formatCode="yyyy/m/d">
                  <c:v>45652</c:v>
                </c:pt>
                <c:pt idx="219" c:formatCode="yyyy/m/d">
                  <c:v>45653</c:v>
                </c:pt>
                <c:pt idx="220" c:formatCode="yyyy/m/d">
                  <c:v>45656</c:v>
                </c:pt>
                <c:pt idx="221" c:formatCode="yyyy/m/d">
                  <c:v>45657</c:v>
                </c:pt>
                <c:pt idx="222" c:formatCode="yyyy/m/d">
                  <c:v>45659</c:v>
                </c:pt>
                <c:pt idx="223" c:formatCode="yyyy/m/d">
                  <c:v>45660</c:v>
                </c:pt>
                <c:pt idx="224" c:formatCode="yyyy/m/d">
                  <c:v>45663</c:v>
                </c:pt>
                <c:pt idx="225" c:formatCode="yyyy/m/d">
                  <c:v>45664</c:v>
                </c:pt>
                <c:pt idx="226" c:formatCode="yyyy/m/d">
                  <c:v>45665</c:v>
                </c:pt>
                <c:pt idx="227" c:formatCode="yyyy/m/d">
                  <c:v>45666</c:v>
                </c:pt>
                <c:pt idx="228" c:formatCode="yyyy/m/d">
                  <c:v>45667</c:v>
                </c:pt>
                <c:pt idx="229" c:formatCode="yyyy/m/d">
                  <c:v>45670</c:v>
                </c:pt>
                <c:pt idx="230" c:formatCode="yyyy/m/d">
                  <c:v>45671</c:v>
                </c:pt>
                <c:pt idx="231" c:formatCode="yyyy/m/d">
                  <c:v>45672</c:v>
                </c:pt>
                <c:pt idx="232" c:formatCode="yyyy/m/d">
                  <c:v>45673</c:v>
                </c:pt>
                <c:pt idx="233" c:formatCode="yyyy/m/d">
                  <c:v>45674</c:v>
                </c:pt>
                <c:pt idx="234" c:formatCode="yyyy/m/d">
                  <c:v>45677</c:v>
                </c:pt>
                <c:pt idx="235" c:formatCode="yyyy/m/d">
                  <c:v>45678</c:v>
                </c:pt>
                <c:pt idx="236" c:formatCode="yyyy/m/d">
                  <c:v>45679</c:v>
                </c:pt>
                <c:pt idx="237" c:formatCode="yyyy/m/d">
                  <c:v>45680</c:v>
                </c:pt>
                <c:pt idx="238" c:formatCode="yyyy/m/d">
                  <c:v>45681</c:v>
                </c:pt>
                <c:pt idx="239" c:formatCode="yyyy/m/d">
                  <c:v>45682</c:v>
                </c:pt>
                <c:pt idx="240" c:formatCode="yyyy/m/d">
                  <c:v>45683</c:v>
                </c:pt>
                <c:pt idx="241" c:formatCode="yyyy/m/d">
                  <c:v>45684</c:v>
                </c:pt>
                <c:pt idx="242" c:formatCode="yyyy/m/d">
                  <c:v>45685</c:v>
                </c:pt>
                <c:pt idx="243" c:formatCode="yyyy/m/d">
                  <c:v>45686</c:v>
                </c:pt>
                <c:pt idx="244" c:formatCode="yyyy/m/d">
                  <c:v>45687</c:v>
                </c:pt>
                <c:pt idx="245" c:formatCode="yyyy/m/d">
                  <c:v>45688</c:v>
                </c:pt>
                <c:pt idx="246" c:formatCode="yyyy/m/d">
                  <c:v>45689</c:v>
                </c:pt>
                <c:pt idx="247" c:formatCode="yyyy/m/d">
                  <c:v>45690</c:v>
                </c:pt>
                <c:pt idx="248" c:formatCode="yyyy/m/d">
                  <c:v>45691</c:v>
                </c:pt>
                <c:pt idx="249" c:formatCode="yyyy/m/d">
                  <c:v>45692</c:v>
                </c:pt>
                <c:pt idx="250" c:formatCode="yyyy/m/d">
                  <c:v>45693</c:v>
                </c:pt>
                <c:pt idx="251" c:formatCode="yyyy/m/d">
                  <c:v>45694</c:v>
                </c:pt>
                <c:pt idx="252" c:formatCode="yyyy/m/d">
                  <c:v>45695</c:v>
                </c:pt>
                <c:pt idx="253" c:formatCode="yyyy/m/d">
                  <c:v>45696</c:v>
                </c:pt>
                <c:pt idx="254" c:formatCode="yyyy/m/d">
                  <c:v>45698</c:v>
                </c:pt>
                <c:pt idx="255" c:formatCode="yyyy/m/d">
                  <c:v>45699</c:v>
                </c:pt>
                <c:pt idx="256" c:formatCode="yyyy/m/d">
                  <c:v>45700</c:v>
                </c:pt>
                <c:pt idx="257" c:formatCode="yyyy/m/d">
                  <c:v>45701</c:v>
                </c:pt>
                <c:pt idx="258" c:formatCode="yyyy/m/d">
                  <c:v>45702</c:v>
                </c:pt>
                <c:pt idx="259" c:formatCode="yyyy/m/d">
                  <c:v>45705</c:v>
                </c:pt>
                <c:pt idx="260" c:formatCode="yyyy/m/d">
                  <c:v>45706</c:v>
                </c:pt>
                <c:pt idx="261" c:formatCode="yyyy/m/d">
                  <c:v>45707</c:v>
                </c:pt>
                <c:pt idx="262" c:formatCode="yyyy/m/d">
                  <c:v>45708</c:v>
                </c:pt>
                <c:pt idx="263" c:formatCode="yyyy/m/d">
                  <c:v>45709</c:v>
                </c:pt>
                <c:pt idx="264" c:formatCode="yyyy/m/d">
                  <c:v>45712</c:v>
                </c:pt>
                <c:pt idx="265" c:formatCode="yyyy/m/d">
                  <c:v>45713</c:v>
                </c:pt>
                <c:pt idx="266" c:formatCode="yyyy/m/d">
                  <c:v>45714</c:v>
                </c:pt>
                <c:pt idx="267" c:formatCode="yyyy/m/d">
                  <c:v>45715</c:v>
                </c:pt>
                <c:pt idx="268" c:formatCode="yyyy/m/d">
                  <c:v>45716</c:v>
                </c:pt>
                <c:pt idx="269" c:formatCode="yyyy/m/d">
                  <c:v>45719</c:v>
                </c:pt>
                <c:pt idx="270" c:formatCode="yyyy/m/d">
                  <c:v>45720</c:v>
                </c:pt>
                <c:pt idx="271" c:formatCode="yyyy/m/d">
                  <c:v>45721</c:v>
                </c:pt>
                <c:pt idx="272" c:formatCode="yyyy/m/d">
                  <c:v>45722</c:v>
                </c:pt>
                <c:pt idx="273" c:formatCode="yyyy/m/d">
                  <c:v>45723</c:v>
                </c:pt>
                <c:pt idx="274" c:formatCode="yyyy/m/d">
                  <c:v>45726</c:v>
                </c:pt>
                <c:pt idx="275" c:formatCode="yyyy/m/d">
                  <c:v>45727</c:v>
                </c:pt>
                <c:pt idx="276" c:formatCode="yyyy/m/d">
                  <c:v>45728</c:v>
                </c:pt>
                <c:pt idx="277" c:formatCode="yyyy/m/d">
                  <c:v>45729</c:v>
                </c:pt>
                <c:pt idx="278" c:formatCode="yyyy/m/d">
                  <c:v>45730</c:v>
                </c:pt>
                <c:pt idx="279" c:formatCode="yyyy/m/d">
                  <c:v>45733</c:v>
                </c:pt>
                <c:pt idx="280" c:formatCode="yyyy/m/d">
                  <c:v>45734</c:v>
                </c:pt>
                <c:pt idx="281" c:formatCode="yyyy/m/d">
                  <c:v>45735</c:v>
                </c:pt>
                <c:pt idx="282" c:formatCode="yyyy/m/d">
                  <c:v>45736</c:v>
                </c:pt>
                <c:pt idx="283" c:formatCode="yyyy/m/d">
                  <c:v>45737</c:v>
                </c:pt>
                <c:pt idx="284" c:formatCode="yyyy/m/d">
                  <c:v>45740</c:v>
                </c:pt>
                <c:pt idx="285" c:formatCode="yyyy/m/d">
                  <c:v>45741</c:v>
                </c:pt>
                <c:pt idx="286" c:formatCode="yyyy/m/d">
                  <c:v>45742</c:v>
                </c:pt>
                <c:pt idx="287" c:formatCode="yyyy/m/d">
                  <c:v>45743</c:v>
                </c:pt>
                <c:pt idx="288" c:formatCode="yyyy/m/d">
                  <c:v>45744</c:v>
                </c:pt>
                <c:pt idx="289" c:formatCode="yyyy/m/d">
                  <c:v>45747</c:v>
                </c:pt>
                <c:pt idx="290" c:formatCode="yyyy/m/d">
                  <c:v>45748</c:v>
                </c:pt>
                <c:pt idx="291" c:formatCode="yyyy/m/d">
                  <c:v>45749</c:v>
                </c:pt>
                <c:pt idx="292" c:formatCode="yyyy/m/d">
                  <c:v>45750</c:v>
                </c:pt>
                <c:pt idx="293" c:formatCode="yyyy/m/d">
                  <c:v>45754</c:v>
                </c:pt>
                <c:pt idx="294" c:formatCode="yyyy/m/d">
                  <c:v>45755</c:v>
                </c:pt>
                <c:pt idx="295" c:formatCode="yyyy/m/d">
                  <c:v>45756</c:v>
                </c:pt>
                <c:pt idx="296" c:formatCode="yyyy/m/d">
                  <c:v>45757</c:v>
                </c:pt>
                <c:pt idx="297" c:formatCode="yyyy/m/d">
                  <c:v>45758</c:v>
                </c:pt>
                <c:pt idx="298" c:formatCode="yyyy/m/d">
                  <c:v>45761</c:v>
                </c:pt>
                <c:pt idx="299" c:formatCode="yyyy/m/d">
                  <c:v>45762</c:v>
                </c:pt>
                <c:pt idx="300" c:formatCode="yyyy/m/d">
                  <c:v>45763</c:v>
                </c:pt>
                <c:pt idx="301" c:formatCode="yyyy/m/d">
                  <c:v>45764</c:v>
                </c:pt>
                <c:pt idx="302" c:formatCode="yyyy/m/d">
                  <c:v>45765</c:v>
                </c:pt>
                <c:pt idx="303" c:formatCode="yyyy/m/d">
                  <c:v>45768</c:v>
                </c:pt>
                <c:pt idx="304" c:formatCode="yyyy/m/d">
                  <c:v>45769</c:v>
                </c:pt>
                <c:pt idx="305" c:formatCode="yyyy/m/d">
                  <c:v>45770</c:v>
                </c:pt>
                <c:pt idx="306" c:formatCode="yyyy/m/d">
                  <c:v>45771</c:v>
                </c:pt>
                <c:pt idx="307" c:formatCode="yyyy/m/d">
                  <c:v>45772</c:v>
                </c:pt>
                <c:pt idx="308" c:formatCode="yyyy/m/d">
                  <c:v>45774</c:v>
                </c:pt>
                <c:pt idx="309" c:formatCode="yyyy/m/d">
                  <c:v>45775</c:v>
                </c:pt>
                <c:pt idx="310" c:formatCode="yyyy/m/d">
                  <c:v>45776</c:v>
                </c:pt>
                <c:pt idx="311" c:formatCode="yyyy/m/d">
                  <c:v>45777</c:v>
                </c:pt>
                <c:pt idx="312" c:formatCode="yyyy/m/d">
                  <c:v>45783</c:v>
                </c:pt>
                <c:pt idx="313" c:formatCode="yyyy/m/d">
                  <c:v>45784</c:v>
                </c:pt>
                <c:pt idx="314" c:formatCode="yyyy/m/d">
                  <c:v>45785</c:v>
                </c:pt>
                <c:pt idx="315" c:formatCode="yyyy/m/d">
                  <c:v>45786</c:v>
                </c:pt>
                <c:pt idx="316" c:formatCode="yyyy/m/d">
                  <c:v>45789</c:v>
                </c:pt>
                <c:pt idx="317" c:formatCode="yyyy/m/d">
                  <c:v>45790</c:v>
                </c:pt>
                <c:pt idx="318" c:formatCode="yyyy/m/d">
                  <c:v>45791</c:v>
                </c:pt>
                <c:pt idx="319" c:formatCode="yyyy/m/d">
                  <c:v>45792</c:v>
                </c:pt>
                <c:pt idx="320" c:formatCode="yyyy/m/d">
                  <c:v>45793</c:v>
                </c:pt>
                <c:pt idx="321" c:formatCode="yyyy/m/d">
                  <c:v>45796</c:v>
                </c:pt>
                <c:pt idx="322" c:formatCode="yyyy/m/d">
                  <c:v>45797</c:v>
                </c:pt>
                <c:pt idx="323" c:formatCode="yyyy/m/d">
                  <c:v>45798</c:v>
                </c:pt>
                <c:pt idx="324" c:formatCode="yyyy/m/d">
                  <c:v>45799</c:v>
                </c:pt>
                <c:pt idx="325" c:formatCode="yyyy/m/d">
                  <c:v>45800</c:v>
                </c:pt>
                <c:pt idx="326" c:formatCode="yyyy/m/d">
                  <c:v>45803</c:v>
                </c:pt>
                <c:pt idx="327" c:formatCode="yyyy/m/d">
                  <c:v>45804</c:v>
                </c:pt>
                <c:pt idx="328" c:formatCode="yyyy/m/d">
                  <c:v>45805</c:v>
                </c:pt>
                <c:pt idx="329" c:formatCode="yyyy/m/d">
                  <c:v>45806</c:v>
                </c:pt>
                <c:pt idx="330" c:formatCode="yyyy/m/d">
                  <c:v>45807</c:v>
                </c:pt>
                <c:pt idx="331" c:formatCode="yyyy/m/d">
                  <c:v>45808</c:v>
                </c:pt>
                <c:pt idx="332" c:formatCode="yyyy/m/d">
                  <c:v>45809</c:v>
                </c:pt>
                <c:pt idx="333" c:formatCode="yyyy/m/d">
                  <c:v>45810</c:v>
                </c:pt>
                <c:pt idx="334" c:formatCode="yyyy/m/d">
                  <c:v>45811</c:v>
                </c:pt>
                <c:pt idx="335" c:formatCode="yyyy/m/d">
                  <c:v>45812</c:v>
                </c:pt>
                <c:pt idx="336" c:formatCode="yyyy/m/d">
                  <c:v>45813</c:v>
                </c:pt>
                <c:pt idx="337" c:formatCode="yyyy/m/d">
                  <c:v>45814</c:v>
                </c:pt>
                <c:pt idx="338" c:formatCode="yyyy/m/d">
                  <c:v>45815</c:v>
                </c:pt>
                <c:pt idx="339" c:formatCode="yyyy/m/d">
                  <c:v>45816</c:v>
                </c:pt>
                <c:pt idx="340" c:formatCode="yyyy/m/d">
                  <c:v>45817</c:v>
                </c:pt>
                <c:pt idx="341" c:formatCode="yyyy/m/d">
                  <c:v>45818</c:v>
                </c:pt>
                <c:pt idx="342" c:formatCode="yyyy/m/d">
                  <c:v>45819</c:v>
                </c:pt>
                <c:pt idx="343" c:formatCode="yyyy/m/d">
                  <c:v>45820</c:v>
                </c:pt>
                <c:pt idx="344" c:formatCode="yyyy/m/d">
                  <c:v>45821</c:v>
                </c:pt>
                <c:pt idx="345" c:formatCode="yyyy/m/d">
                  <c:v>45822</c:v>
                </c:pt>
                <c:pt idx="346" c:formatCode="yyyy/m/d">
                  <c:v>45823</c:v>
                </c:pt>
                <c:pt idx="347" c:formatCode="yyyy/m/d">
                  <c:v>45824</c:v>
                </c:pt>
                <c:pt idx="348" c:formatCode="yyyy/m/d">
                  <c:v>45825</c:v>
                </c:pt>
                <c:pt idx="349" c:formatCode="yyyy/m/d">
                  <c:v>45826</c:v>
                </c:pt>
                <c:pt idx="350" c:formatCode="yyyy/m/d">
                  <c:v>45827</c:v>
                </c:pt>
                <c:pt idx="351" c:formatCode="yyyy/m/d">
                  <c:v>45828</c:v>
                </c:pt>
                <c:pt idx="352" c:formatCode="yyyy/m/d">
                  <c:v>45831</c:v>
                </c:pt>
                <c:pt idx="353" c:formatCode="yyyy/m/d">
                  <c:v>45832</c:v>
                </c:pt>
                <c:pt idx="354" c:formatCode="yyyy/m/d">
                  <c:v>45833</c:v>
                </c:pt>
                <c:pt idx="355" c:formatCode="yyyy/m/d">
                  <c:v>45834</c:v>
                </c:pt>
                <c:pt idx="356" c:formatCode="yyyy/m/d">
                  <c:v>45835</c:v>
                </c:pt>
                <c:pt idx="357" c:formatCode="yyyy/m/d">
                  <c:v>45838</c:v>
                </c:pt>
                <c:pt idx="358" c:formatCode="yyyy/m/d">
                  <c:v>45839</c:v>
                </c:pt>
                <c:pt idx="359" c:formatCode="yyyy/m/d">
                  <c:v>45840</c:v>
                </c:pt>
                <c:pt idx="360" c:formatCode="yyyy/m/d">
                  <c:v>45841</c:v>
                </c:pt>
                <c:pt idx="361" c:formatCode="yyyy/m/d">
                  <c:v>45842</c:v>
                </c:pt>
                <c:pt idx="362" c:formatCode="yyyy/m/d">
                  <c:v>45843</c:v>
                </c:pt>
                <c:pt idx="363" c:formatCode="yyyy/m/d">
                  <c:v>45844</c:v>
                </c:pt>
                <c:pt idx="364" c:formatCode="yyyy/m/d">
                  <c:v>45845</c:v>
                </c:pt>
                <c:pt idx="365" c:formatCode="yyyy/m/d">
                  <c:v>45846</c:v>
                </c:pt>
                <c:pt idx="366" c:formatCode="yyyy/m/d">
                  <c:v>45847</c:v>
                </c:pt>
                <c:pt idx="367" c:formatCode="yyyy/m/d">
                  <c:v>45848</c:v>
                </c:pt>
                <c:pt idx="368" c:formatCode="yyyy/m/d">
                  <c:v>45849</c:v>
                </c:pt>
                <c:pt idx="369" c:formatCode="yyyy/m/d">
                  <c:v>45850</c:v>
                </c:pt>
                <c:pt idx="370" c:formatCode="yyyy/m/d">
                  <c:v>45851</c:v>
                </c:pt>
                <c:pt idx="371" c:formatCode="yyyy/m/d">
                  <c:v>45852</c:v>
                </c:pt>
                <c:pt idx="372" c:formatCode="yyyy/m/d">
                  <c:v>45853</c:v>
                </c:pt>
                <c:pt idx="373" c:formatCode="yyyy/m/d">
                  <c:v>45854</c:v>
                </c:pt>
                <c:pt idx="374" c:formatCode="yyyy/m/d">
                  <c:v>45855</c:v>
                </c:pt>
                <c:pt idx="375" c:formatCode="yyyy/m/d">
                  <c:v>45856</c:v>
                </c:pt>
                <c:pt idx="376" c:formatCode="yyyy/m/d">
                  <c:v>45859</c:v>
                </c:pt>
                <c:pt idx="377" c:formatCode="yyyy/m/d">
                  <c:v>45860</c:v>
                </c:pt>
                <c:pt idx="378" c:formatCode="yyyy/m/d">
                  <c:v>45861</c:v>
                </c:pt>
                <c:pt idx="379" c:formatCode="yyyy/m/d">
                  <c:v>45862</c:v>
                </c:pt>
                <c:pt idx="380" c:formatCode="yyyy/m/d">
                  <c:v>45863</c:v>
                </c:pt>
                <c:pt idx="381" c:formatCode="yyyy/m/d">
                  <c:v>45866</c:v>
                </c:pt>
                <c:pt idx="382" c:formatCode="yyyy/m/d">
                  <c:v>45867</c:v>
                </c:pt>
                <c:pt idx="383" c:formatCode="yyyy/m/d">
                  <c:v>45868</c:v>
                </c:pt>
                <c:pt idx="384" c:formatCode="yyyy/m/d">
                  <c:v>45869</c:v>
                </c:pt>
                <c:pt idx="385" c:formatCode="yyyy/m/d">
                  <c:v>45870</c:v>
                </c:pt>
                <c:pt idx="386" c:formatCode="yyyy/m/d">
                  <c:v>45873</c:v>
                </c:pt>
                <c:pt idx="387" c:formatCode="yyyy/m/d">
                  <c:v>45874</c:v>
                </c:pt>
                <c:pt idx="388" c:formatCode="yyyy/m/d">
                  <c:v>45875</c:v>
                </c:pt>
                <c:pt idx="389" c:formatCode="yyyy/m/d">
                  <c:v>45876</c:v>
                </c:pt>
                <c:pt idx="390" c:formatCode="yyyy/m/d">
                  <c:v>45877</c:v>
                </c:pt>
                <c:pt idx="391" c:formatCode="yyyy/m/d">
                  <c:v>45878</c:v>
                </c:pt>
                <c:pt idx="392" c:formatCode="yyyy/m/d">
                  <c:v>45879</c:v>
                </c:pt>
                <c:pt idx="393" c:formatCode="yyyy/m/d">
                  <c:v>45880</c:v>
                </c:pt>
                <c:pt idx="394" c:formatCode="yyyy/m/d">
                  <c:v>45881</c:v>
                </c:pt>
                <c:pt idx="395" c:formatCode="yyyy/m/d">
                  <c:v>45882</c:v>
                </c:pt>
                <c:pt idx="396" c:formatCode="yyyy/m/d">
                  <c:v>45883</c:v>
                </c:pt>
                <c:pt idx="397" c:formatCode="yyyy/m/d">
                  <c:v>45884</c:v>
                </c:pt>
                <c:pt idx="398" c:formatCode="yyyy/m/d">
                  <c:v>45887</c:v>
                </c:pt>
                <c:pt idx="399" c:formatCode="yyyy/m/d">
                  <c:v>45888</c:v>
                </c:pt>
                <c:pt idx="400" c:formatCode="yyyy/m/d">
                  <c:v>45889</c:v>
                </c:pt>
                <c:pt idx="401" c:formatCode="yyyy/m/d">
                  <c:v>45890</c:v>
                </c:pt>
                <c:pt idx="402" c:formatCode="yyyy/m/d">
                  <c:v>45891</c:v>
                </c:pt>
                <c:pt idx="403" c:formatCode="yyyy/m/d">
                  <c:v>45894</c:v>
                </c:pt>
                <c:pt idx="404" c:formatCode="yyyy/m/d">
                  <c:v>45895</c:v>
                </c:pt>
                <c:pt idx="405" c:formatCode="yyyy/m/d">
                  <c:v>45896</c:v>
                </c:pt>
                <c:pt idx="406" c:formatCode="yyyy/m/d">
                  <c:v>45897</c:v>
                </c:pt>
                <c:pt idx="407" c:formatCode="yyyy/m/d">
                  <c:v>45898</c:v>
                </c:pt>
                <c:pt idx="408" c:formatCode="yyyy/m/d">
                  <c:v>45899</c:v>
                </c:pt>
                <c:pt idx="409" c:formatCode="yyyy/m/d">
                  <c:v>45900</c:v>
                </c:pt>
                <c:pt idx="410" c:formatCode="yyyy/m/d">
                  <c:v>45901</c:v>
                </c:pt>
                <c:pt idx="411" c:formatCode="yyyy/m/d">
                  <c:v>45902</c:v>
                </c:pt>
                <c:pt idx="412" c:formatCode="yyyy/m/d">
                  <c:v>45903</c:v>
                </c:pt>
                <c:pt idx="413" c:formatCode="yyyy/m/d">
                  <c:v>45904</c:v>
                </c:pt>
                <c:pt idx="414" c:formatCode="yyyy/m/d">
                  <c:v>45905</c:v>
                </c:pt>
                <c:pt idx="415" c:formatCode="yyyy/m/d">
                  <c:v>45905</c:v>
                </c:pt>
                <c:pt idx="416" c:formatCode="yyyy/m/d">
                  <c:v>45906</c:v>
                </c:pt>
                <c:pt idx="417" c:formatCode="yyyy/m/d">
                  <c:v>45907</c:v>
                </c:pt>
                <c:pt idx="418" c:formatCode="yyyy/m/d">
                  <c:v>45908</c:v>
                </c:pt>
                <c:pt idx="419" c:formatCode="yyyy/m/d">
                  <c:v>45909</c:v>
                </c:pt>
                <c:pt idx="420" c:formatCode="yyyy/m/d">
                  <c:v>45910</c:v>
                </c:pt>
                <c:pt idx="421" c:formatCode="yyyy/m/d">
                  <c:v>45911</c:v>
                </c:pt>
                <c:pt idx="422" c:formatCode="yyyy/m/d">
                  <c:v>45912</c:v>
                </c:pt>
                <c:pt idx="423" c:formatCode="yyyy/m/d">
                  <c:v>45913</c:v>
                </c:pt>
                <c:pt idx="424" c:formatCode="yyyy/m/d">
                  <c:v>45914</c:v>
                </c:pt>
                <c:pt idx="425" c:formatCode="yyyy/m/d">
                  <c:v>45915</c:v>
                </c:pt>
                <c:pt idx="426" c:formatCode="yyyy/m/d">
                  <c:v>45916</c:v>
                </c:pt>
                <c:pt idx="427" c:formatCode="yyyy/m/d">
                  <c:v>45917</c:v>
                </c:pt>
                <c:pt idx="428" c:formatCode="yyyy/m/d">
                  <c:v>45918</c:v>
                </c:pt>
                <c:pt idx="429" c:formatCode="yyyy/m/d">
                  <c:v>45919</c:v>
                </c:pt>
                <c:pt idx="430" c:formatCode="yyyy/m/d">
                  <c:v>45922</c:v>
                </c:pt>
                <c:pt idx="431" c:formatCode="yyyy/m/d">
                  <c:v>45923</c:v>
                </c:pt>
                <c:pt idx="432" c:formatCode="yyyy/m/d">
                  <c:v>45924</c:v>
                </c:pt>
                <c:pt idx="433" c:formatCode="yyyy/m/d">
                  <c:v>45925</c:v>
                </c:pt>
                <c:pt idx="434" c:formatCode="yyyy/m/d">
                  <c:v>45926</c:v>
                </c:pt>
                <c:pt idx="435" c:formatCode="yyyy/m/d">
                  <c:v>45928</c:v>
                </c:pt>
                <c:pt idx="436" c:formatCode="yyyy/m/d">
                  <c:v>45929</c:v>
                </c:pt>
                <c:pt idx="437" c:formatCode="yyyy/m/d">
                  <c:v>45930</c:v>
                </c:pt>
                <c:pt idx="438" c:formatCode="yyyy/m/d">
                  <c:v>45939</c:v>
                </c:pt>
                <c:pt idx="439" c:formatCode="yyyy/m/d">
                  <c:v>45940</c:v>
                </c:pt>
                <c:pt idx="440" c:formatCode="yyyy/m/d">
                  <c:v>45941</c:v>
                </c:pt>
                <c:pt idx="441" c:formatCode="yyyy/m/d">
                  <c:v>45943</c:v>
                </c:pt>
                <c:pt idx="442" c:formatCode="yyyy/m/d">
                  <c:v>45944</c:v>
                </c:pt>
                <c:pt idx="443" c:formatCode="yyyy/m/d">
                  <c:v>45945</c:v>
                </c:pt>
                <c:pt idx="444" c:formatCode="yyyy/m/d">
                  <c:v>45946</c:v>
                </c:pt>
                <c:pt idx="445" c:formatCode="yyyy/m/d">
                  <c:v>45947</c:v>
                </c:pt>
                <c:pt idx="446" c:formatCode="yyyy/m/d">
                  <c:v>45948</c:v>
                </c:pt>
                <c:pt idx="447" c:formatCode="yyyy/m/d">
                  <c:v>45949</c:v>
                </c:pt>
                <c:pt idx="448" c:formatCode="yyyy/m/d">
                  <c:v>45950</c:v>
                </c:pt>
                <c:pt idx="449" c:formatCode="yyyy/m/d">
                  <c:v>45951</c:v>
                </c:pt>
                <c:pt idx="450" c:formatCode="yyyy/m/d">
                  <c:v>45952</c:v>
                </c:pt>
                <c:pt idx="451" c:formatCode="yyyy/m/d">
                  <c:v>45953</c:v>
                </c:pt>
                <c:pt idx="452" c:formatCode="yyyy/m/d">
                  <c:v>45954</c:v>
                </c:pt>
                <c:pt idx="453" c:formatCode="yyyy/m/d">
                  <c:v>45955</c:v>
                </c:pt>
                <c:pt idx="454" c:formatCode="yyyy/m/d">
                  <c:v>45956</c:v>
                </c:pt>
                <c:pt idx="455" c:formatCode="yyyy/m/d">
                  <c:v>45957</c:v>
                </c:pt>
                <c:pt idx="456" c:formatCode="yyyy/m/d">
                  <c:v>45958</c:v>
                </c:pt>
                <c:pt idx="457" c:formatCode="yyyy/m/d">
                  <c:v>45959</c:v>
                </c:pt>
                <c:pt idx="458" c:formatCode="yyyy/m/d">
                  <c:v>45960</c:v>
                </c:pt>
                <c:pt idx="459" c:formatCode="yyyy/m/d">
                  <c:v>45961</c:v>
                </c:pt>
                <c:pt idx="460" c:formatCode="yyyy/m/d">
                  <c:v>45964</c:v>
                </c:pt>
                <c:pt idx="461" c:formatCode="yyyy/m/d">
                  <c:v>45965</c:v>
                </c:pt>
                <c:pt idx="462" c:formatCode="yyyy/m/d">
                  <c:v>45966</c:v>
                </c:pt>
                <c:pt idx="463" c:formatCode="yyyy/m/d">
                  <c:v>45967</c:v>
                </c:pt>
                <c:pt idx="464" c:formatCode="yyyy/m/d">
                  <c:v>45968</c:v>
                </c:pt>
                <c:pt idx="465" c:formatCode="yyyy/m/d">
                  <c:v>45969</c:v>
                </c:pt>
                <c:pt idx="466" c:formatCode="yyyy/m/d">
                  <c:v>45970</c:v>
                </c:pt>
                <c:pt idx="467" c:formatCode="yyyy/m/d">
                  <c:v>45971</c:v>
                </c:pt>
                <c:pt idx="468" c:formatCode="yyyy/m/d">
                  <c:v>45972</c:v>
                </c:pt>
                <c:pt idx="469" c:formatCode="yyyy/m/d">
                  <c:v>45973</c:v>
                </c:pt>
                <c:pt idx="470" c:formatCode="yyyy/m/d">
                  <c:v>45974</c:v>
                </c:pt>
                <c:pt idx="471" c:formatCode="yyyy/m/d">
                  <c:v>45975</c:v>
                </c:pt>
                <c:pt idx="472" c:formatCode="yyyy/m/d">
                  <c:v>45976</c:v>
                </c:pt>
                <c:pt idx="473" c:formatCode="yyyy/m/d">
                  <c:v>45977</c:v>
                </c:pt>
                <c:pt idx="474" c:formatCode="yyyy/m/d">
                  <c:v>45978</c:v>
                </c:pt>
                <c:pt idx="475" c:formatCode="yyyy/m/d">
                  <c:v>45979</c:v>
                </c:pt>
                <c:pt idx="476" c:formatCode="yyyy/m/d">
                  <c:v>45980</c:v>
                </c:pt>
                <c:pt idx="477" c:formatCode="yyyy/m/d">
                  <c:v>45981</c:v>
                </c:pt>
                <c:pt idx="478" c:formatCode="yyyy/m/d">
                  <c:v>45982</c:v>
                </c:pt>
                <c:pt idx="479" c:formatCode="yyyy/m/d">
                  <c:v>45985</c:v>
                </c:pt>
                <c:pt idx="480" c:formatCode="yyyy/m/d">
                  <c:v>45986</c:v>
                </c:pt>
                <c:pt idx="481" c:formatCode="yyyy/m/d">
                  <c:v>45987</c:v>
                </c:pt>
                <c:pt idx="482" c:formatCode="yyyy/m/d">
                  <c:v>45988</c:v>
                </c:pt>
                <c:pt idx="483" c:formatCode="yyyy/m/d">
                  <c:v>45989</c:v>
                </c:pt>
                <c:pt idx="484" c:formatCode="yyyy/m/d">
                  <c:v>45990</c:v>
                </c:pt>
                <c:pt idx="485" c:formatCode="yyyy/m/d">
                  <c:v>45991</c:v>
                </c:pt>
                <c:pt idx="486" c:formatCode="yyyy/m/d">
                  <c:v>45992</c:v>
                </c:pt>
                <c:pt idx="487" c:formatCode="yyyy/m/d">
                  <c:v>45993</c:v>
                </c:pt>
                <c:pt idx="488" c:formatCode="yyyy/m/d">
                  <c:v>45994</c:v>
                </c:pt>
                <c:pt idx="489" c:formatCode="yyyy/m/d">
                  <c:v>45995</c:v>
                </c:pt>
                <c:pt idx="490" c:formatCode="yyyy/m/d">
                  <c:v>45996</c:v>
                </c:pt>
                <c:pt idx="491" c:formatCode="yyyy/m/d">
                  <c:v>45999</c:v>
                </c:pt>
                <c:pt idx="492" c:formatCode="yyyy/m/d">
                  <c:v>46000</c:v>
                </c:pt>
                <c:pt idx="493" c:formatCode="yyyy/m/d">
                  <c:v>46001</c:v>
                </c:pt>
                <c:pt idx="494" c:formatCode="yyyy/m/d">
                  <c:v>46002</c:v>
                </c:pt>
                <c:pt idx="495" c:formatCode="yyyy/m/d">
                  <c:v>46003</c:v>
                </c:pt>
                <c:pt idx="496" c:formatCode="yyyy/m/d">
                  <c:v>46006</c:v>
                </c:pt>
                <c:pt idx="497" c:formatCode="yyyy/m/d">
                  <c:v>46007</c:v>
                </c:pt>
                <c:pt idx="498" c:formatCode="yyyy/m/d">
                  <c:v>46008</c:v>
                </c:pt>
                <c:pt idx="499" c:formatCode="yyyy/m/d">
                  <c:v>46009</c:v>
                </c:pt>
                <c:pt idx="500" c:formatCode="yyyy/m/d">
                  <c:v>46010</c:v>
                </c:pt>
                <c:pt idx="501" c:formatCode="yyyy/m/d">
                  <c:v>46011</c:v>
                </c:pt>
                <c:pt idx="502" c:formatCode="yyyy/m/d">
                  <c:v>46012</c:v>
                </c:pt>
                <c:pt idx="503" c:formatCode="yyyy/m/d">
                  <c:v>46013</c:v>
                </c:pt>
                <c:pt idx="504" c:formatCode="yyyy/m/d">
                  <c:v>46014</c:v>
                </c:pt>
                <c:pt idx="505" c:formatCode="yyyy/m/d">
                  <c:v>46015</c:v>
                </c:pt>
                <c:pt idx="506" c:formatCode="yyyy/m/d">
                  <c:v>46016</c:v>
                </c:pt>
                <c:pt idx="507" c:formatCode="yyyy/m/d">
                  <c:v>46017</c:v>
                </c:pt>
                <c:pt idx="508" c:formatCode="yyyy/m/d">
                  <c:v>46018</c:v>
                </c:pt>
                <c:pt idx="509" c:formatCode="yyyy/m/d">
                  <c:v>46019</c:v>
                </c:pt>
                <c:pt idx="510" c:formatCode="yyyy/m/d">
                  <c:v>46020</c:v>
                </c:pt>
                <c:pt idx="511" c:formatCode="yyyy/m/d">
                  <c:v>46021</c:v>
                </c:pt>
                <c:pt idx="512" c:formatCode="yyyy/m/d">
                  <c:v>46022</c:v>
                </c:pt>
                <c:pt idx="513" c:formatCode="yyyy/m/d">
                  <c:v>46023</c:v>
                </c:pt>
                <c:pt idx="514" c:formatCode="yyyy/m/d">
                  <c:v>46024</c:v>
                </c:pt>
                <c:pt idx="515" c:formatCode="yyyy/m/d">
                  <c:v>46025</c:v>
                </c:pt>
                <c:pt idx="516" c:formatCode="yyyy/m/d">
                  <c:v>46026</c:v>
                </c:pt>
                <c:pt idx="517" c:formatCode="yyyy/m/d">
                  <c:v>46027</c:v>
                </c:pt>
                <c:pt idx="518" c:formatCode="yyyy/m/d">
                  <c:v>46028</c:v>
                </c:pt>
                <c:pt idx="519" c:formatCode="yyyy/m/d">
                  <c:v>46029</c:v>
                </c:pt>
                <c:pt idx="520" c:formatCode="yyyy/m/d">
                  <c:v>46030</c:v>
                </c:pt>
                <c:pt idx="521" c:formatCode="yyyy/m/d">
                  <c:v>46031</c:v>
                </c:pt>
                <c:pt idx="522" c:formatCode="yyyy/m/d">
                  <c:v>46032</c:v>
                </c:pt>
                <c:pt idx="523" c:formatCode="yyyy/m/d">
                  <c:v>46033</c:v>
                </c:pt>
                <c:pt idx="524" c:formatCode="yyyy/m/d">
                  <c:v>46034</c:v>
                </c:pt>
                <c:pt idx="525" c:formatCode="yyyy/m/d">
                  <c:v>46035</c:v>
                </c:pt>
                <c:pt idx="526" c:formatCode="yyyy/m/d">
                  <c:v>46036</c:v>
                </c:pt>
                <c:pt idx="527" c:formatCode="yyyy/m/d">
                  <c:v>46037</c:v>
                </c:pt>
                <c:pt idx="528" c:formatCode="yyyy/m/d">
                  <c:v>46038</c:v>
                </c:pt>
                <c:pt idx="529" c:formatCode="yyyy/m/d">
                  <c:v>46039</c:v>
                </c:pt>
                <c:pt idx="530" c:formatCode="yyyy/m/d">
                  <c:v>46040</c:v>
                </c:pt>
                <c:pt idx="531" c:formatCode="yyyy/m/d">
                  <c:v>46041</c:v>
                </c:pt>
                <c:pt idx="532" c:formatCode="yyyy/m/d">
                  <c:v>46042</c:v>
                </c:pt>
                <c:pt idx="533" c:formatCode="yyyy/m/d">
                  <c:v>46043</c:v>
                </c:pt>
                <c:pt idx="534" c:formatCode="yyyy/m/d">
                  <c:v>46044</c:v>
                </c:pt>
                <c:pt idx="535" c:formatCode="yyyy/m/d">
                  <c:v>46045</c:v>
                </c:pt>
                <c:pt idx="536" c:formatCode="yyyy/m/d">
                  <c:v>46046</c:v>
                </c:pt>
                <c:pt idx="537" c:formatCode="yyyy/m/d">
                  <c:v>46047</c:v>
                </c:pt>
                <c:pt idx="538" c:formatCode="yyyy/m/d">
                  <c:v>46048</c:v>
                </c:pt>
                <c:pt idx="539" c:formatCode="yyyy/m/d">
                  <c:v>46049</c:v>
                </c:pt>
                <c:pt idx="540" c:formatCode="yyyy/m/d">
                  <c:v>46050</c:v>
                </c:pt>
                <c:pt idx="541" c:formatCode="yyyy/m/d">
                  <c:v>46051</c:v>
                </c:pt>
                <c:pt idx="542" c:formatCode="yyyy/m/d">
                  <c:v>46052</c:v>
                </c:pt>
                <c:pt idx="543" c:formatCode="yyyy/m/d">
                  <c:v>46053</c:v>
                </c:pt>
                <c:pt idx="544" c:formatCode="yyyy/m/d">
                  <c:v>46054</c:v>
                </c:pt>
                <c:pt idx="545" c:formatCode="yyyy/m/d">
                  <c:v>46055</c:v>
                </c:pt>
                <c:pt idx="546" c:formatCode="yyyy/m/d">
                  <c:v>46056</c:v>
                </c:pt>
                <c:pt idx="547" c:formatCode="yyyy/m/d">
                  <c:v>46057</c:v>
                </c:pt>
                <c:pt idx="548" c:formatCode="yyyy/m/d">
                  <c:v>46058</c:v>
                </c:pt>
                <c:pt idx="549" c:formatCode="yyyy/m/d">
                  <c:v>46059</c:v>
                </c:pt>
                <c:pt idx="550" c:formatCode="yyyy/m/d">
                  <c:v>46060</c:v>
                </c:pt>
                <c:pt idx="551" c:formatCode="yyyy/m/d">
                  <c:v>46061</c:v>
                </c:pt>
                <c:pt idx="552" c:formatCode="yyyy/m/d">
                  <c:v>46062</c:v>
                </c:pt>
                <c:pt idx="553" c:formatCode="yyyy/m/d">
                  <c:v>46063</c:v>
                </c:pt>
                <c:pt idx="554" c:formatCode="yyyy/m/d">
                  <c:v>46064</c:v>
                </c:pt>
                <c:pt idx="555" c:formatCode="yyyy/m/d">
                  <c:v>46065</c:v>
                </c:pt>
                <c:pt idx="556" c:formatCode="yyyy/m/d">
                  <c:v>46066</c:v>
                </c:pt>
                <c:pt idx="557" c:formatCode="yyyy/m/d">
                  <c:v>46067</c:v>
                </c:pt>
                <c:pt idx="558" c:formatCode="yyyy/m/d">
                  <c:v>46068</c:v>
                </c:pt>
                <c:pt idx="559" c:formatCode="yyyy/m/d">
                  <c:v>46069</c:v>
                </c:pt>
                <c:pt idx="560" c:formatCode="yyyy/m/d">
                  <c:v>46070</c:v>
                </c:pt>
                <c:pt idx="561" c:formatCode="yyyy/m/d">
                  <c:v>46071</c:v>
                </c:pt>
                <c:pt idx="562" c:formatCode="yyyy/m/d">
                  <c:v>46072</c:v>
                </c:pt>
                <c:pt idx="563" c:formatCode="yyyy/m/d">
                  <c:v>46073</c:v>
                </c:pt>
                <c:pt idx="564" c:formatCode="yyyy/m/d">
                  <c:v>46074</c:v>
                </c:pt>
                <c:pt idx="565" c:formatCode="yyyy/m/d">
                  <c:v>46075</c:v>
                </c:pt>
                <c:pt idx="566" c:formatCode="yyyy/m/d">
                  <c:v>46076</c:v>
                </c:pt>
                <c:pt idx="567" c:formatCode="yyyy/m/d">
                  <c:v>46077</c:v>
                </c:pt>
                <c:pt idx="568" c:formatCode="yyyy/m/d">
                  <c:v>46078</c:v>
                </c:pt>
                <c:pt idx="569" c:formatCode="yyyy/m/d">
                  <c:v>46079</c:v>
                </c:pt>
                <c:pt idx="570" c:formatCode="yyyy/m/d">
                  <c:v>46080</c:v>
                </c:pt>
                <c:pt idx="571" c:formatCode="yyyy/m/d">
                  <c:v>46081</c:v>
                </c:pt>
                <c:pt idx="572" c:formatCode="yyyy/m/d">
                  <c:v>46082</c:v>
                </c:pt>
                <c:pt idx="573" c:formatCode="yyyy/m/d">
                  <c:v>46083</c:v>
                </c:pt>
                <c:pt idx="574" c:formatCode="yyyy/m/d">
                  <c:v>46084</c:v>
                </c:pt>
                <c:pt idx="575" c:formatCode="yyyy/m/d">
                  <c:v>46085</c:v>
                </c:pt>
                <c:pt idx="576" c:formatCode="yyyy/m/d">
                  <c:v>46086</c:v>
                </c:pt>
                <c:pt idx="577" c:formatCode="yyyy/m/d">
                  <c:v>46087</c:v>
                </c:pt>
                <c:pt idx="578" c:formatCode="yyyy/m/d">
                  <c:v>46088</c:v>
                </c:pt>
                <c:pt idx="579" c:formatCode="yyyy/m/d">
                  <c:v>46089</c:v>
                </c:pt>
                <c:pt idx="580" c:formatCode="yyyy/m/d">
                  <c:v>46090</c:v>
                </c:pt>
                <c:pt idx="581" c:formatCode="yyyy/m/d">
                  <c:v>46091</c:v>
                </c:pt>
                <c:pt idx="582" c:formatCode="yyyy/m/d">
                  <c:v>46092</c:v>
                </c:pt>
                <c:pt idx="583" c:formatCode="yyyy/m/d">
                  <c:v>46093</c:v>
                </c:pt>
                <c:pt idx="584" c:formatCode="yyyy/m/d">
                  <c:v>46094</c:v>
                </c:pt>
                <c:pt idx="585" c:formatCode="yyyy/m/d">
                  <c:v>46095</c:v>
                </c:pt>
                <c:pt idx="586" c:formatCode="yyyy/m/d">
                  <c:v>46096</c:v>
                </c:pt>
                <c:pt idx="587" c:formatCode="yyyy/m/d">
                  <c:v>46097</c:v>
                </c:pt>
                <c:pt idx="588" c:formatCode="yyyy/m/d">
                  <c:v>46098</c:v>
                </c:pt>
                <c:pt idx="589" c:formatCode="yyyy/m/d">
                  <c:v>46099</c:v>
                </c:pt>
                <c:pt idx="590" c:formatCode="yyyy/m/d">
                  <c:v>46100</c:v>
                </c:pt>
                <c:pt idx="591" c:formatCode="yyyy/m/d">
                  <c:v>46101</c:v>
                </c:pt>
                <c:pt idx="592" c:formatCode="yyyy/m/d">
                  <c:v>46102</c:v>
                </c:pt>
                <c:pt idx="593" c:formatCode="yyyy/m/d">
                  <c:v>46103</c:v>
                </c:pt>
                <c:pt idx="594" c:formatCode="yyyy/m/d">
                  <c:v>46104</c:v>
                </c:pt>
                <c:pt idx="595" c:formatCode="yyyy/m/d">
                  <c:v>46105</c:v>
                </c:pt>
                <c:pt idx="596" c:formatCode="yyyy/m/d">
                  <c:v>46106</c:v>
                </c:pt>
                <c:pt idx="597" c:formatCode="yyyy/m/d">
                  <c:v>46107</c:v>
                </c:pt>
                <c:pt idx="598" c:formatCode="yyyy/m/d">
                  <c:v>46108</c:v>
                </c:pt>
                <c:pt idx="599" c:formatCode="yyyy/m/d">
                  <c:v>46109</c:v>
                </c:pt>
                <c:pt idx="600" c:formatCode="yyyy/m/d">
                  <c:v>46110</c:v>
                </c:pt>
                <c:pt idx="601" c:formatCode="yyyy/m/d">
                  <c:v>46111</c:v>
                </c:pt>
                <c:pt idx="602" c:formatCode="yyyy/m/d">
                  <c:v>46112</c:v>
                </c:pt>
                <c:pt idx="603" c:formatCode="yyyy/m/d">
                  <c:v>46113</c:v>
                </c:pt>
                <c:pt idx="604" c:formatCode="yyyy/m/d">
                  <c:v>46114</c:v>
                </c:pt>
                <c:pt idx="605" c:formatCode="yyyy/m/d">
                  <c:v>46115</c:v>
                </c:pt>
                <c:pt idx="606" c:formatCode="yyyy/m/d">
                  <c:v>46116</c:v>
                </c:pt>
                <c:pt idx="607" c:formatCode="yyyy/m/d">
                  <c:v>46117</c:v>
                </c:pt>
                <c:pt idx="608" c:formatCode="yyyy/m/d">
                  <c:v>46118</c:v>
                </c:pt>
                <c:pt idx="609" c:formatCode="yyyy/m/d">
                  <c:v>46119</c:v>
                </c:pt>
                <c:pt idx="610" c:formatCode="yyyy/m/d">
                  <c:v>46120</c:v>
                </c:pt>
                <c:pt idx="611" c:formatCode="yyyy/m/d">
                  <c:v>46121</c:v>
                </c:pt>
                <c:pt idx="612" c:formatCode="yyyy/m/d">
                  <c:v>46122</c:v>
                </c:pt>
                <c:pt idx="613" c:formatCode="yyyy/m/d">
                  <c:v>46123</c:v>
                </c:pt>
                <c:pt idx="614" c:formatCode="yyyy/m/d">
                  <c:v>46124</c:v>
                </c:pt>
                <c:pt idx="615" c:formatCode="yyyy/m/d">
                  <c:v>46125</c:v>
                </c:pt>
                <c:pt idx="616" c:formatCode="yyyy/m/d">
                  <c:v>46126</c:v>
                </c:pt>
                <c:pt idx="617" c:formatCode="yyyy/m/d">
                  <c:v>46127</c:v>
                </c:pt>
                <c:pt idx="618" c:formatCode="yyyy/m/d">
                  <c:v>46128</c:v>
                </c:pt>
                <c:pt idx="619" c:formatCode="yyyy/m/d">
                  <c:v>46129</c:v>
                </c:pt>
                <c:pt idx="620" c:formatCode="yyyy/m/d">
                  <c:v>46130</c:v>
                </c:pt>
                <c:pt idx="621" c:formatCode="yyyy/m/d">
                  <c:v>46131</c:v>
                </c:pt>
                <c:pt idx="622" c:formatCode="yyyy/m/d">
                  <c:v>46132</c:v>
                </c:pt>
                <c:pt idx="623" c:formatCode="yyyy/m/d">
                  <c:v>46133</c:v>
                </c:pt>
                <c:pt idx="624" c:formatCode="yyyy/m/d">
                  <c:v>46134</c:v>
                </c:pt>
                <c:pt idx="625" c:formatCode="yyyy/m/d">
                  <c:v>46135</c:v>
                </c:pt>
                <c:pt idx="626" c:formatCode="yyyy/m/d">
                  <c:v>46135</c:v>
                </c:pt>
                <c:pt idx="627" c:formatCode="yyyy/m/d">
                  <c:v>46136</c:v>
                </c:pt>
                <c:pt idx="628" c:formatCode="yyyy/m/d">
                  <c:v>46139</c:v>
                </c:pt>
                <c:pt idx="629" c:formatCode="yyyy/m/d">
                  <c:v>46140</c:v>
                </c:pt>
                <c:pt idx="630" c:formatCode="yyyy/m/d">
                  <c:v>46141</c:v>
                </c:pt>
              </c:numCache>
            </c:numRef>
          </c:cat>
          <c:val>
            <c:numRef>
              <c:f>日开101号!$D$2:$D$632</c:f>
              <c:numCache>
                <c:formatCode>#,##0.0000_ </c:formatCode>
                <c:ptCount val="631"/>
                <c:pt idx="0">
                  <c:v>1.000029</c:v>
                </c:pt>
                <c:pt idx="1">
                  <c:v>1.00005717</c:v>
                </c:pt>
                <c:pt idx="2">
                  <c:v>1.00024127</c:v>
                </c:pt>
                <c:pt idx="3">
                  <c:v>1.00032503</c:v>
                </c:pt>
                <c:pt idx="4">
                  <c:v>1.0004352</c:v>
                </c:pt>
                <c:pt idx="5">
                  <c:v>1.00045844</c:v>
                </c:pt>
                <c:pt idx="6">
                  <c:v>1.00075647</c:v>
                </c:pt>
                <c:pt idx="7">
                  <c:v>1.0008324</c:v>
                </c:pt>
                <c:pt idx="8">
                  <c:v>1.00090317</c:v>
                </c:pt>
                <c:pt idx="9">
                  <c:v>1.00097531</c:v>
                </c:pt>
                <c:pt idx="10">
                  <c:v>1.00104841</c:v>
                </c:pt>
                <c:pt idx="11">
                  <c:v>1.00112851</c:v>
                </c:pt>
                <c:pt idx="12">
                  <c:v>1.00134402</c:v>
                </c:pt>
                <c:pt idx="13">
                  <c:v>1.00143703</c:v>
                </c:pt>
                <c:pt idx="14">
                  <c:v>1.00152441</c:v>
                </c:pt>
                <c:pt idx="15">
                  <c:v>1.00160577</c:v>
                </c:pt>
                <c:pt idx="16">
                  <c:v>1.00166665</c:v>
                </c:pt>
                <c:pt idx="17">
                  <c:v>1.00186734</c:v>
                </c:pt>
                <c:pt idx="18">
                  <c:v>1.00196757</c:v>
                </c:pt>
                <c:pt idx="19">
                  <c:v>1.00204661</c:v>
                </c:pt>
                <c:pt idx="20">
                  <c:v>1.00211574</c:v>
                </c:pt>
                <c:pt idx="21">
                  <c:v>1.00219208</c:v>
                </c:pt>
                <c:pt idx="22">
                  <c:v>1.00235123</c:v>
                </c:pt>
                <c:pt idx="23">
                  <c:v>1.00241236</c:v>
                </c:pt>
                <c:pt idx="24">
                  <c:v>1.00249256</c:v>
                </c:pt>
                <c:pt idx="25">
                  <c:v>1.00293425</c:v>
                </c:pt>
                <c:pt idx="26">
                  <c:v>1.00303171</c:v>
                </c:pt>
                <c:pt idx="27">
                  <c:v>1.00310182</c:v>
                </c:pt>
                <c:pt idx="28">
                  <c:v>1.00317035</c:v>
                </c:pt>
                <c:pt idx="29">
                  <c:v>1.00323955</c:v>
                </c:pt>
                <c:pt idx="30">
                  <c:v>1.00331737</c:v>
                </c:pt>
                <c:pt idx="31">
                  <c:v>1.00344969</c:v>
                </c:pt>
                <c:pt idx="32">
                  <c:v>1.00353145</c:v>
                </c:pt>
                <c:pt idx="33">
                  <c:v>1.00359617</c:v>
                </c:pt>
                <c:pt idx="34">
                  <c:v>1.00366761</c:v>
                </c:pt>
                <c:pt idx="35">
                  <c:v>1.0037325</c:v>
                </c:pt>
                <c:pt idx="36">
                  <c:v>1.0039366</c:v>
                </c:pt>
                <c:pt idx="37">
                  <c:v>1.00399338</c:v>
                </c:pt>
                <c:pt idx="38">
                  <c:v>1.00407049</c:v>
                </c:pt>
                <c:pt idx="39">
                  <c:v>1.00414292</c:v>
                </c:pt>
                <c:pt idx="40">
                  <c:v>1.00421927</c:v>
                </c:pt>
                <c:pt idx="41">
                  <c:v>1.00444386</c:v>
                </c:pt>
                <c:pt idx="42">
                  <c:v>1.00452253</c:v>
                </c:pt>
                <c:pt idx="43">
                  <c:v>1.00460917</c:v>
                </c:pt>
                <c:pt idx="44">
                  <c:v>1.00469061</c:v>
                </c:pt>
                <c:pt idx="45">
                  <c:v>1.00477193</c:v>
                </c:pt>
                <c:pt idx="46">
                  <c:v>1.00500332</c:v>
                </c:pt>
                <c:pt idx="47">
                  <c:v>1.00508493</c:v>
                </c:pt>
                <c:pt idx="48">
                  <c:v>1.00516752</c:v>
                </c:pt>
                <c:pt idx="49">
                  <c:v>1.00524205</c:v>
                </c:pt>
                <c:pt idx="50">
                  <c:v>1.00531637</c:v>
                </c:pt>
                <c:pt idx="51">
                  <c:v>1.00561375</c:v>
                </c:pt>
                <c:pt idx="52">
                  <c:v>1.00569434</c:v>
                </c:pt>
                <c:pt idx="53">
                  <c:v>1.00578084</c:v>
                </c:pt>
                <c:pt idx="54">
                  <c:v>1.00585707</c:v>
                </c:pt>
                <c:pt idx="55">
                  <c:v>1.00608533</c:v>
                </c:pt>
                <c:pt idx="56">
                  <c:v>1.00617797</c:v>
                </c:pt>
                <c:pt idx="57">
                  <c:v>1.00625248</c:v>
                </c:pt>
                <c:pt idx="58">
                  <c:v>1.00634489</c:v>
                </c:pt>
                <c:pt idx="59">
                  <c:v>1.00645464</c:v>
                </c:pt>
                <c:pt idx="60">
                  <c:v>1.00667814</c:v>
                </c:pt>
                <c:pt idx="61">
                  <c:v>1.0068512</c:v>
                </c:pt>
                <c:pt idx="62">
                  <c:v>1.00688761</c:v>
                </c:pt>
                <c:pt idx="63">
                  <c:v>1.00697636</c:v>
                </c:pt>
                <c:pt idx="64">
                  <c:v>1.00706535</c:v>
                </c:pt>
                <c:pt idx="65">
                  <c:v>1.00721346</c:v>
                </c:pt>
                <c:pt idx="66">
                  <c:v>1.00730807</c:v>
                </c:pt>
                <c:pt idx="67">
                  <c:v>1.00739745</c:v>
                </c:pt>
                <c:pt idx="68">
                  <c:v>1.00745482</c:v>
                </c:pt>
                <c:pt idx="69">
                  <c:v>1.00754228</c:v>
                </c:pt>
                <c:pt idx="70">
                  <c:v>1.00761643</c:v>
                </c:pt>
                <c:pt idx="71">
                  <c:v>1.00782129</c:v>
                </c:pt>
                <c:pt idx="72">
                  <c:v>1.00788637</c:v>
                </c:pt>
                <c:pt idx="73">
                  <c:v>1.00792741</c:v>
                </c:pt>
                <c:pt idx="74">
                  <c:v>1.00801739</c:v>
                </c:pt>
                <c:pt idx="75">
                  <c:v>1.00808141</c:v>
                </c:pt>
                <c:pt idx="76">
                  <c:v>1.00829995</c:v>
                </c:pt>
                <c:pt idx="77">
                  <c:v>1.00839804</c:v>
                </c:pt>
                <c:pt idx="78">
                  <c:v>1.00850211</c:v>
                </c:pt>
                <c:pt idx="79">
                  <c:v>1.00858266</c:v>
                </c:pt>
                <c:pt idx="80">
                  <c:v>1.00866394</c:v>
                </c:pt>
                <c:pt idx="81">
                  <c:v>1.0088529</c:v>
                </c:pt>
                <c:pt idx="82">
                  <c:v>1.00893757</c:v>
                </c:pt>
                <c:pt idx="83">
                  <c:v>1.00905694</c:v>
                </c:pt>
                <c:pt idx="84">
                  <c:v>1.00917183</c:v>
                </c:pt>
                <c:pt idx="85">
                  <c:v>1.00924853</c:v>
                </c:pt>
                <c:pt idx="86">
                  <c:v>1.00948078</c:v>
                </c:pt>
                <c:pt idx="87">
                  <c:v>1.0095955</c:v>
                </c:pt>
                <c:pt idx="88">
                  <c:v>1.00972216</c:v>
                </c:pt>
                <c:pt idx="89">
                  <c:v>1.00982421</c:v>
                </c:pt>
                <c:pt idx="90">
                  <c:v>1.00993566</c:v>
                </c:pt>
                <c:pt idx="91">
                  <c:v>1.01016266</c:v>
                </c:pt>
                <c:pt idx="92">
                  <c:v>1.01026989</c:v>
                </c:pt>
                <c:pt idx="93">
                  <c:v>1.01038509</c:v>
                </c:pt>
                <c:pt idx="94">
                  <c:v>1.01040828</c:v>
                </c:pt>
                <c:pt idx="95">
                  <c:v>1.0104678</c:v>
                </c:pt>
                <c:pt idx="96">
                  <c:v>1.01055178</c:v>
                </c:pt>
                <c:pt idx="97">
                  <c:v>1.01048832</c:v>
                </c:pt>
                <c:pt idx="98">
                  <c:v>1.01043488</c:v>
                </c:pt>
                <c:pt idx="99">
                  <c:v>1.01058039</c:v>
                </c:pt>
                <c:pt idx="100">
                  <c:v>1.01070662</c:v>
                </c:pt>
                <c:pt idx="101">
                  <c:v>1.01091203</c:v>
                </c:pt>
                <c:pt idx="102">
                  <c:v>1.01100195</c:v>
                </c:pt>
                <c:pt idx="103">
                  <c:v>1.01108701</c:v>
                </c:pt>
                <c:pt idx="104">
                  <c:v>1.01116232</c:v>
                </c:pt>
                <c:pt idx="105">
                  <c:v>1.01122728</c:v>
                </c:pt>
                <c:pt idx="106">
                  <c:v>1.01144893</c:v>
                </c:pt>
                <c:pt idx="107">
                  <c:v>1.01152839</c:v>
                </c:pt>
                <c:pt idx="108">
                  <c:v>1.01158652</c:v>
                </c:pt>
                <c:pt idx="109">
                  <c:v>1.01164678</c:v>
                </c:pt>
                <c:pt idx="110">
                  <c:v>1.01172799</c:v>
                </c:pt>
                <c:pt idx="111">
                  <c:v>1.01180431</c:v>
                </c:pt>
                <c:pt idx="112">
                  <c:v>1.01195402</c:v>
                </c:pt>
                <c:pt idx="113">
                  <c:v>1.01205253</c:v>
                </c:pt>
                <c:pt idx="114">
                  <c:v>1.01214208</c:v>
                </c:pt>
                <c:pt idx="115">
                  <c:v>1.01223164</c:v>
                </c:pt>
                <c:pt idx="116">
                  <c:v>1.01231135</c:v>
                </c:pt>
                <c:pt idx="117">
                  <c:v>1.01253012</c:v>
                </c:pt>
                <c:pt idx="118">
                  <c:v>1.01262213</c:v>
                </c:pt>
                <c:pt idx="119">
                  <c:v>1.01269227</c:v>
                </c:pt>
                <c:pt idx="120">
                  <c:v>1.01277194</c:v>
                </c:pt>
                <c:pt idx="121">
                  <c:v>1.01285071</c:v>
                </c:pt>
                <c:pt idx="122">
                  <c:v>1.01292893</c:v>
                </c:pt>
                <c:pt idx="123">
                  <c:v>1.01321794</c:v>
                </c:pt>
                <c:pt idx="124">
                  <c:v>1.01330325</c:v>
                </c:pt>
                <c:pt idx="125">
                  <c:v>1.01338509</c:v>
                </c:pt>
                <c:pt idx="126">
                  <c:v>1.01360664</c:v>
                </c:pt>
                <c:pt idx="127">
                  <c:v>1.01369704</c:v>
                </c:pt>
                <c:pt idx="128">
                  <c:v>1.01377124</c:v>
                </c:pt>
                <c:pt idx="129">
                  <c:v>1.01384698</c:v>
                </c:pt>
                <c:pt idx="130">
                  <c:v>1.01393149</c:v>
                </c:pt>
                <c:pt idx="131">
                  <c:v>1.01400681</c:v>
                </c:pt>
                <c:pt idx="132">
                  <c:v>1.01407212</c:v>
                </c:pt>
                <c:pt idx="133">
                  <c:v>1.01414448</c:v>
                </c:pt>
                <c:pt idx="134">
                  <c:v>1.01421967</c:v>
                </c:pt>
                <c:pt idx="135">
                  <c:v>1.01429485</c:v>
                </c:pt>
                <c:pt idx="136">
                  <c:v>1.01437005</c:v>
                </c:pt>
                <c:pt idx="137">
                  <c:v>1.01444524</c:v>
                </c:pt>
                <c:pt idx="138">
                  <c:v>1.01452043</c:v>
                </c:pt>
                <c:pt idx="139">
                  <c:v>1.01459562</c:v>
                </c:pt>
                <c:pt idx="140">
                  <c:v>1.0146708</c:v>
                </c:pt>
                <c:pt idx="141">
                  <c:v>1.01473726</c:v>
                </c:pt>
                <c:pt idx="142">
                  <c:v>1.01481956</c:v>
                </c:pt>
                <c:pt idx="143">
                  <c:v>1.01490008</c:v>
                </c:pt>
                <c:pt idx="144">
                  <c:v>1.01497958</c:v>
                </c:pt>
                <c:pt idx="145">
                  <c:v>1.01505786</c:v>
                </c:pt>
                <c:pt idx="146">
                  <c:v>1.01513294</c:v>
                </c:pt>
                <c:pt idx="147">
                  <c:v>1.01520806</c:v>
                </c:pt>
                <c:pt idx="148">
                  <c:v>1.01520806</c:v>
                </c:pt>
                <c:pt idx="149">
                  <c:v>1.01527775</c:v>
                </c:pt>
                <c:pt idx="150">
                  <c:v>1.01535896</c:v>
                </c:pt>
                <c:pt idx="151">
                  <c:v>1.01543556</c:v>
                </c:pt>
                <c:pt idx="152">
                  <c:v>1.01550745</c:v>
                </c:pt>
                <c:pt idx="153">
                  <c:v>1.01557831</c:v>
                </c:pt>
                <c:pt idx="154">
                  <c:v>1.01564952</c:v>
                </c:pt>
                <c:pt idx="155">
                  <c:v>1.01572025</c:v>
                </c:pt>
                <c:pt idx="156">
                  <c:v>1.01579407</c:v>
                </c:pt>
                <c:pt idx="157">
                  <c:v>1.01586525</c:v>
                </c:pt>
                <c:pt idx="158">
                  <c:v>1.01593783</c:v>
                </c:pt>
                <c:pt idx="159">
                  <c:v>1.01601028</c:v>
                </c:pt>
                <c:pt idx="160">
                  <c:v>1.01607972</c:v>
                </c:pt>
                <c:pt idx="161">
                  <c:v>1.01614882</c:v>
                </c:pt>
                <c:pt idx="162">
                  <c:v>1.01621986</c:v>
                </c:pt>
                <c:pt idx="163">
                  <c:v>1.01630266</c:v>
                </c:pt>
                <c:pt idx="164">
                  <c:v>1.01637724</c:v>
                </c:pt>
                <c:pt idx="165">
                  <c:v>1.01644739</c:v>
                </c:pt>
                <c:pt idx="166">
                  <c:v>1.01652141</c:v>
                </c:pt>
                <c:pt idx="167">
                  <c:v>1.01659544</c:v>
                </c:pt>
                <c:pt idx="168">
                  <c:v>1.01666465</c:v>
                </c:pt>
                <c:pt idx="169">
                  <c:v>1.01673815</c:v>
                </c:pt>
                <c:pt idx="170">
                  <c:v>1.0168167</c:v>
                </c:pt>
                <c:pt idx="171">
                  <c:v>1.01688086</c:v>
                </c:pt>
                <c:pt idx="172">
                  <c:v>1.01695747</c:v>
                </c:pt>
                <c:pt idx="173">
                  <c:v>1.01702849</c:v>
                </c:pt>
                <c:pt idx="174">
                  <c:v>1.01709548</c:v>
                </c:pt>
                <c:pt idx="175">
                  <c:v>1.01716109</c:v>
                </c:pt>
                <c:pt idx="176">
                  <c:v>1.01722705</c:v>
                </c:pt>
                <c:pt idx="177">
                  <c:v>1.01730805</c:v>
                </c:pt>
                <c:pt idx="178">
                  <c:v>1.01738038</c:v>
                </c:pt>
                <c:pt idx="179">
                  <c:v>1.01744195</c:v>
                </c:pt>
                <c:pt idx="180">
                  <c:v>1.01751193</c:v>
                </c:pt>
                <c:pt idx="181">
                  <c:v>1.01757941</c:v>
                </c:pt>
                <c:pt idx="182">
                  <c:v>1.01764511</c:v>
                </c:pt>
                <c:pt idx="183">
                  <c:v>1.01771377</c:v>
                </c:pt>
                <c:pt idx="184">
                  <c:v>1.01777296</c:v>
                </c:pt>
                <c:pt idx="185">
                  <c:v>1.01785669</c:v>
                </c:pt>
                <c:pt idx="186">
                  <c:v>1.01792251</c:v>
                </c:pt>
                <c:pt idx="187">
                  <c:v>1.01799229</c:v>
                </c:pt>
                <c:pt idx="188">
                  <c:v>1.01805642</c:v>
                </c:pt>
                <c:pt idx="189">
                  <c:v>1.01812068</c:v>
                </c:pt>
                <c:pt idx="190">
                  <c:v>1.01818766</c:v>
                </c:pt>
                <c:pt idx="191">
                  <c:v>1.01825973</c:v>
                </c:pt>
                <c:pt idx="192">
                  <c:v>1.01834152</c:v>
                </c:pt>
                <c:pt idx="193">
                  <c:v>1.01841863</c:v>
                </c:pt>
                <c:pt idx="194">
                  <c:v>1.01848894</c:v>
                </c:pt>
                <c:pt idx="195">
                  <c:v>1.01856086</c:v>
                </c:pt>
                <c:pt idx="196">
                  <c:v>1.01862842</c:v>
                </c:pt>
                <c:pt idx="197">
                  <c:v>1.01870293</c:v>
                </c:pt>
                <c:pt idx="198">
                  <c:v>1.01881274</c:v>
                </c:pt>
                <c:pt idx="199">
                  <c:v>1.01888421</c:v>
                </c:pt>
                <c:pt idx="200">
                  <c:v>1.0189618</c:v>
                </c:pt>
                <c:pt idx="201">
                  <c:v>1.01902972</c:v>
                </c:pt>
                <c:pt idx="202">
                  <c:v>1.01909873</c:v>
                </c:pt>
                <c:pt idx="203">
                  <c:v>1.0191652</c:v>
                </c:pt>
                <c:pt idx="204">
                  <c:v>1.0192313</c:v>
                </c:pt>
                <c:pt idx="205">
                  <c:v>1.01930931</c:v>
                </c:pt>
                <c:pt idx="206">
                  <c:v>1.01938055</c:v>
                </c:pt>
                <c:pt idx="207">
                  <c:v>1.01947943</c:v>
                </c:pt>
                <c:pt idx="208">
                  <c:v>1.01955027</c:v>
                </c:pt>
                <c:pt idx="209">
                  <c:v>1.01961855</c:v>
                </c:pt>
                <c:pt idx="210">
                  <c:v>1.01976033</c:v>
                </c:pt>
                <c:pt idx="211">
                  <c:v>1.01984986</c:v>
                </c:pt>
                <c:pt idx="212">
                  <c:v>1.01995152</c:v>
                </c:pt>
                <c:pt idx="213">
                  <c:v>1.02002765</c:v>
                </c:pt>
                <c:pt idx="214">
                  <c:v>1.02010508</c:v>
                </c:pt>
                <c:pt idx="215">
                  <c:v>1.02031055</c:v>
                </c:pt>
                <c:pt idx="216">
                  <c:v>1.02040693</c:v>
                </c:pt>
                <c:pt idx="217">
                  <c:v>1.02047886</c:v>
                </c:pt>
                <c:pt idx="218">
                  <c:v>1.02057176</c:v>
                </c:pt>
                <c:pt idx="219">
                  <c:v>1.02065523</c:v>
                </c:pt>
                <c:pt idx="220">
                  <c:v>1.02085999</c:v>
                </c:pt>
                <c:pt idx="221">
                  <c:v>1.02094447</c:v>
                </c:pt>
                <c:pt idx="222">
                  <c:v>1.02105132</c:v>
                </c:pt>
                <c:pt idx="223">
                  <c:v>1.0211309</c:v>
                </c:pt>
                <c:pt idx="224">
                  <c:v>1.02134655</c:v>
                </c:pt>
                <c:pt idx="225">
                  <c:v>1.02142675</c:v>
                </c:pt>
                <c:pt idx="226">
                  <c:v>1.02153007</c:v>
                </c:pt>
                <c:pt idx="227">
                  <c:v>1.02160968</c:v>
                </c:pt>
                <c:pt idx="228">
                  <c:v>1.02168216</c:v>
                </c:pt>
                <c:pt idx="229">
                  <c:v>1.02188873</c:v>
                </c:pt>
                <c:pt idx="230">
                  <c:v>1.02196374</c:v>
                </c:pt>
                <c:pt idx="231">
                  <c:v>1.02203785</c:v>
                </c:pt>
                <c:pt idx="232">
                  <c:v>1.02212642</c:v>
                </c:pt>
                <c:pt idx="233">
                  <c:v>1.02220033</c:v>
                </c:pt>
                <c:pt idx="234">
                  <c:v>1.02241792</c:v>
                </c:pt>
                <c:pt idx="235">
                  <c:v>1.02251548</c:v>
                </c:pt>
                <c:pt idx="236">
                  <c:v>1.02259023</c:v>
                </c:pt>
                <c:pt idx="237">
                  <c:v>1.02267324</c:v>
                </c:pt>
                <c:pt idx="238">
                  <c:v>1.02274967</c:v>
                </c:pt>
                <c:pt idx="239">
                  <c:v>1.02281507</c:v>
                </c:pt>
                <c:pt idx="240">
                  <c:v>1.02288832</c:v>
                </c:pt>
                <c:pt idx="241">
                  <c:v>1.02298606</c:v>
                </c:pt>
                <c:pt idx="242">
                  <c:v>1.02305142</c:v>
                </c:pt>
                <c:pt idx="243">
                  <c:v>1.02311677</c:v>
                </c:pt>
                <c:pt idx="244">
                  <c:v>1.02318202</c:v>
                </c:pt>
                <c:pt idx="245">
                  <c:v>1.02324726</c:v>
                </c:pt>
                <c:pt idx="246">
                  <c:v>1.02331261</c:v>
                </c:pt>
                <c:pt idx="247">
                  <c:v>1.02337752</c:v>
                </c:pt>
                <c:pt idx="248">
                  <c:v>1.02344287</c:v>
                </c:pt>
                <c:pt idx="249">
                  <c:v>1.02350822</c:v>
                </c:pt>
                <c:pt idx="250">
                  <c:v>1.0235823</c:v>
                </c:pt>
                <c:pt idx="251">
                  <c:v>1.02376944</c:v>
                </c:pt>
                <c:pt idx="252">
                  <c:v>1.02384599</c:v>
                </c:pt>
                <c:pt idx="253">
                  <c:v>1.02392146</c:v>
                </c:pt>
                <c:pt idx="254">
                  <c:v>1.02404849</c:v>
                </c:pt>
                <c:pt idx="255">
                  <c:v>1.0241299</c:v>
                </c:pt>
                <c:pt idx="256">
                  <c:v>1.02420237</c:v>
                </c:pt>
                <c:pt idx="257">
                  <c:v>1.02427123</c:v>
                </c:pt>
                <c:pt idx="258">
                  <c:v>1.0243386</c:v>
                </c:pt>
                <c:pt idx="259">
                  <c:v>1.02452218</c:v>
                </c:pt>
                <c:pt idx="260">
                  <c:v>1.02461071</c:v>
                </c:pt>
                <c:pt idx="261">
                  <c:v>1.02467945</c:v>
                </c:pt>
                <c:pt idx="262">
                  <c:v>1.02475242</c:v>
                </c:pt>
                <c:pt idx="263">
                  <c:v>1.02481724</c:v>
                </c:pt>
                <c:pt idx="264">
                  <c:v>1.02503272</c:v>
                </c:pt>
                <c:pt idx="265">
                  <c:v>1.02513135</c:v>
                </c:pt>
                <c:pt idx="266">
                  <c:v>1.02520087</c:v>
                </c:pt>
                <c:pt idx="267">
                  <c:v>1.0251868</c:v>
                </c:pt>
                <c:pt idx="268">
                  <c:v>1.02525384</c:v>
                </c:pt>
                <c:pt idx="269">
                  <c:v>1.02543632</c:v>
                </c:pt>
                <c:pt idx="270">
                  <c:v>1.02553737</c:v>
                </c:pt>
                <c:pt idx="271">
                  <c:v>1.02560382</c:v>
                </c:pt>
                <c:pt idx="272">
                  <c:v>1.0256829</c:v>
                </c:pt>
                <c:pt idx="273">
                  <c:v>1.02574349</c:v>
                </c:pt>
                <c:pt idx="274">
                  <c:v>1.02591391</c:v>
                </c:pt>
                <c:pt idx="275">
                  <c:v>1.02600686</c:v>
                </c:pt>
                <c:pt idx="276">
                  <c:v>1.02606072</c:v>
                </c:pt>
                <c:pt idx="277">
                  <c:v>1.02613233</c:v>
                </c:pt>
                <c:pt idx="278">
                  <c:v>1.02618946</c:v>
                </c:pt>
                <c:pt idx="279">
                  <c:v>1.02637222</c:v>
                </c:pt>
                <c:pt idx="280">
                  <c:v>1.02646212</c:v>
                </c:pt>
                <c:pt idx="281">
                  <c:v>1.02653062</c:v>
                </c:pt>
                <c:pt idx="282">
                  <c:v>1.02658848</c:v>
                </c:pt>
                <c:pt idx="283">
                  <c:v>1.02665625</c:v>
                </c:pt>
                <c:pt idx="284">
                  <c:v>1.02684427</c:v>
                </c:pt>
                <c:pt idx="285">
                  <c:v>1.02693141</c:v>
                </c:pt>
                <c:pt idx="286">
                  <c:v>1.0269976</c:v>
                </c:pt>
                <c:pt idx="287">
                  <c:v>1.02708359</c:v>
                </c:pt>
                <c:pt idx="288">
                  <c:v>1.02715943</c:v>
                </c:pt>
                <c:pt idx="289">
                  <c:v>1.02735144</c:v>
                </c:pt>
                <c:pt idx="290">
                  <c:v>1.02743609</c:v>
                </c:pt>
                <c:pt idx="291">
                  <c:v>1.02751113</c:v>
                </c:pt>
                <c:pt idx="292">
                  <c:v>1.0275953</c:v>
                </c:pt>
                <c:pt idx="293">
                  <c:v>1.02782694</c:v>
                </c:pt>
                <c:pt idx="294">
                  <c:v>1.02796458</c:v>
                </c:pt>
                <c:pt idx="295">
                  <c:v>1.02801465</c:v>
                </c:pt>
                <c:pt idx="296">
                  <c:v>1.02813775</c:v>
                </c:pt>
                <c:pt idx="297">
                  <c:v>1.02822228</c:v>
                </c:pt>
                <c:pt idx="298">
                  <c:v>1.02839462</c:v>
                </c:pt>
                <c:pt idx="299">
                  <c:v>1.02853382</c:v>
                </c:pt>
                <c:pt idx="300">
                  <c:v>1.02859849</c:v>
                </c:pt>
                <c:pt idx="301">
                  <c:v>1.02865594</c:v>
                </c:pt>
                <c:pt idx="302">
                  <c:v>1.0287068</c:v>
                </c:pt>
                <c:pt idx="303">
                  <c:v>1.0288743</c:v>
                </c:pt>
                <c:pt idx="304">
                  <c:v>1.02897147</c:v>
                </c:pt>
                <c:pt idx="305">
                  <c:v>1.02903619</c:v>
                </c:pt>
                <c:pt idx="306">
                  <c:v>1.02910598</c:v>
                </c:pt>
                <c:pt idx="307">
                  <c:v>1.02917653</c:v>
                </c:pt>
                <c:pt idx="308">
                  <c:v>1.02925856</c:v>
                </c:pt>
                <c:pt idx="309">
                  <c:v>1.02934154</c:v>
                </c:pt>
                <c:pt idx="310">
                  <c:v>1.02941196</c:v>
                </c:pt>
                <c:pt idx="311">
                  <c:v>1.02946496</c:v>
                </c:pt>
                <c:pt idx="312">
                  <c:v>1.0296986</c:v>
                </c:pt>
                <c:pt idx="313">
                  <c:v>1.02989639</c:v>
                </c:pt>
                <c:pt idx="314">
                  <c:v>1.02996627</c:v>
                </c:pt>
                <c:pt idx="315">
                  <c:v>1.03003297</c:v>
                </c:pt>
                <c:pt idx="316">
                  <c:v>1.03015132</c:v>
                </c:pt>
                <c:pt idx="317">
                  <c:v>1.03026584</c:v>
                </c:pt>
                <c:pt idx="318">
                  <c:v>1.03033661</c:v>
                </c:pt>
                <c:pt idx="319">
                  <c:v>1.03040117</c:v>
                </c:pt>
                <c:pt idx="320">
                  <c:v>1.03047063</c:v>
                </c:pt>
                <c:pt idx="321">
                  <c:v>1.03060868</c:v>
                </c:pt>
                <c:pt idx="322">
                  <c:v>1.03069654</c:v>
                </c:pt>
                <c:pt idx="323">
                  <c:v>1.03074757</c:v>
                </c:pt>
                <c:pt idx="324">
                  <c:v>1.03081177</c:v>
                </c:pt>
                <c:pt idx="325">
                  <c:v>1.03085991</c:v>
                </c:pt>
                <c:pt idx="326">
                  <c:v>1.03099592</c:v>
                </c:pt>
                <c:pt idx="327">
                  <c:v>1.03110728</c:v>
                </c:pt>
                <c:pt idx="328">
                  <c:v>1.03115894</c:v>
                </c:pt>
                <c:pt idx="329">
                  <c:v>1.03129782</c:v>
                </c:pt>
                <c:pt idx="330">
                  <c:v>1.03136841</c:v>
                </c:pt>
                <c:pt idx="331">
                  <c:v>1.03140195</c:v>
                </c:pt>
                <c:pt idx="332">
                  <c:v>1.03143526</c:v>
                </c:pt>
                <c:pt idx="333">
                  <c:v>1.03146861</c:v>
                </c:pt>
                <c:pt idx="334">
                  <c:v>1.03151587</c:v>
                </c:pt>
                <c:pt idx="335">
                  <c:v>1.0316671</c:v>
                </c:pt>
                <c:pt idx="336">
                  <c:v>1.03175586</c:v>
                </c:pt>
                <c:pt idx="337">
                  <c:v>1.03182402</c:v>
                </c:pt>
                <c:pt idx="338">
                  <c:v>1.03185517</c:v>
                </c:pt>
                <c:pt idx="339">
                  <c:v>1.03188605</c:v>
                </c:pt>
                <c:pt idx="340">
                  <c:v>1.03194832</c:v>
                </c:pt>
                <c:pt idx="341">
                  <c:v>1.03204367</c:v>
                </c:pt>
                <c:pt idx="342">
                  <c:v>1.03211199</c:v>
                </c:pt>
                <c:pt idx="343">
                  <c:v>1.03218502</c:v>
                </c:pt>
                <c:pt idx="344">
                  <c:v>1.03225624</c:v>
                </c:pt>
                <c:pt idx="345">
                  <c:v>1.03228992</c:v>
                </c:pt>
                <c:pt idx="346">
                  <c:v>1.03229775</c:v>
                </c:pt>
                <c:pt idx="347">
                  <c:v>1.03238532</c:v>
                </c:pt>
                <c:pt idx="348">
                  <c:v>1.03249891</c:v>
                </c:pt>
                <c:pt idx="349">
                  <c:v>1.03256909</c:v>
                </c:pt>
                <c:pt idx="350">
                  <c:v>1.03261409</c:v>
                </c:pt>
                <c:pt idx="351">
                  <c:v>1.03268154</c:v>
                </c:pt>
                <c:pt idx="352">
                  <c:v>1.03281492</c:v>
                </c:pt>
                <c:pt idx="353">
                  <c:v>1.03296384</c:v>
                </c:pt>
                <c:pt idx="354">
                  <c:v>1.03303076</c:v>
                </c:pt>
                <c:pt idx="355">
                  <c:v>1.03309947</c:v>
                </c:pt>
                <c:pt idx="356">
                  <c:v>1.03315792</c:v>
                </c:pt>
                <c:pt idx="357">
                  <c:v>1.03329773</c:v>
                </c:pt>
                <c:pt idx="358">
                  <c:v>1.03342451</c:v>
                </c:pt>
                <c:pt idx="359">
                  <c:v>1.03350061</c:v>
                </c:pt>
                <c:pt idx="360">
                  <c:v>1.03355032</c:v>
                </c:pt>
                <c:pt idx="361">
                  <c:v>1.0336257</c:v>
                </c:pt>
                <c:pt idx="362">
                  <c:v>1.03365681</c:v>
                </c:pt>
                <c:pt idx="363">
                  <c:v>1.03368751</c:v>
                </c:pt>
                <c:pt idx="364">
                  <c:v>1.03374012</c:v>
                </c:pt>
                <c:pt idx="365">
                  <c:v>1.03387053</c:v>
                </c:pt>
                <c:pt idx="366">
                  <c:v>1.03399631</c:v>
                </c:pt>
                <c:pt idx="367">
                  <c:v>1.03406057</c:v>
                </c:pt>
                <c:pt idx="368">
                  <c:v>1.03412765</c:v>
                </c:pt>
                <c:pt idx="369">
                  <c:v>1.03415795</c:v>
                </c:pt>
                <c:pt idx="370">
                  <c:v>1.03418813</c:v>
                </c:pt>
                <c:pt idx="371">
                  <c:v>1.03424764</c:v>
                </c:pt>
                <c:pt idx="372">
                  <c:v>1.03431969</c:v>
                </c:pt>
                <c:pt idx="373">
                  <c:v>1.03435016</c:v>
                </c:pt>
                <c:pt idx="374">
                  <c:v>1.034393</c:v>
                </c:pt>
                <c:pt idx="375">
                  <c:v>1.03450891</c:v>
                </c:pt>
                <c:pt idx="376">
                  <c:v>1.03461443</c:v>
                </c:pt>
                <c:pt idx="377">
                  <c:v>1.03475086</c:v>
                </c:pt>
                <c:pt idx="378">
                  <c:v>1.03484313</c:v>
                </c:pt>
                <c:pt idx="379">
                  <c:v>1.03490386</c:v>
                </c:pt>
                <c:pt idx="380">
                  <c:v>1.034934</c:v>
                </c:pt>
                <c:pt idx="381">
                  <c:v>1.03504492</c:v>
                </c:pt>
                <c:pt idx="382">
                  <c:v>1.03511611</c:v>
                </c:pt>
                <c:pt idx="383">
                  <c:v>1.03519169</c:v>
                </c:pt>
                <c:pt idx="384">
                  <c:v>1.03524269</c:v>
                </c:pt>
                <c:pt idx="385">
                  <c:v>1.03538741</c:v>
                </c:pt>
                <c:pt idx="386">
                  <c:v>1.03551897</c:v>
                </c:pt>
                <c:pt idx="387">
                  <c:v>1.03560325</c:v>
                </c:pt>
                <c:pt idx="388">
                  <c:v>1.03567347</c:v>
                </c:pt>
                <c:pt idx="389">
                  <c:v>1.03576021</c:v>
                </c:pt>
                <c:pt idx="390">
                  <c:v>1.0358378</c:v>
                </c:pt>
                <c:pt idx="391">
                  <c:v>1.03586619</c:v>
                </c:pt>
                <c:pt idx="392">
                  <c:v>1.03589453</c:v>
                </c:pt>
                <c:pt idx="393">
                  <c:v>1.03595987</c:v>
                </c:pt>
                <c:pt idx="394">
                  <c:v>1.03606229</c:v>
                </c:pt>
                <c:pt idx="395">
                  <c:v>1.03610408</c:v>
                </c:pt>
                <c:pt idx="396">
                  <c:v>1.03615823</c:v>
                </c:pt>
                <c:pt idx="397">
                  <c:v>1.03621857</c:v>
                </c:pt>
                <c:pt idx="398">
                  <c:v>1.03632207</c:v>
                </c:pt>
                <c:pt idx="399">
                  <c:v>1.03642495</c:v>
                </c:pt>
                <c:pt idx="400">
                  <c:v>1.03643301</c:v>
                </c:pt>
                <c:pt idx="401">
                  <c:v>1.0364925</c:v>
                </c:pt>
                <c:pt idx="402">
                  <c:v>1.03652388</c:v>
                </c:pt>
                <c:pt idx="403">
                  <c:v>1.03662781</c:v>
                </c:pt>
                <c:pt idx="404">
                  <c:v>1.03674305</c:v>
                </c:pt>
                <c:pt idx="405">
                  <c:v>1.03679357</c:v>
                </c:pt>
                <c:pt idx="406">
                  <c:v>1.03688983</c:v>
                </c:pt>
                <c:pt idx="407">
                  <c:v>1.03695251</c:v>
                </c:pt>
                <c:pt idx="408">
                  <c:v>1.03698304</c:v>
                </c:pt>
                <c:pt idx="409">
                  <c:v>1.03701373</c:v>
                </c:pt>
                <c:pt idx="410">
                  <c:v>1.03709058</c:v>
                </c:pt>
                <c:pt idx="411">
                  <c:v>1.03721134</c:v>
                </c:pt>
                <c:pt idx="412">
                  <c:v>1.03726592</c:v>
                </c:pt>
                <c:pt idx="413">
                  <c:v>1.0373199</c:v>
                </c:pt>
                <c:pt idx="414">
                  <c:v>1.03739331</c:v>
                </c:pt>
                <c:pt idx="415">
                  <c:v>1.03739331</c:v>
                </c:pt>
                <c:pt idx="416">
                  <c:v>1.03742256</c:v>
                </c:pt>
                <c:pt idx="417">
                  <c:v>1.0374531</c:v>
                </c:pt>
                <c:pt idx="418">
                  <c:v>1.03749057</c:v>
                </c:pt>
                <c:pt idx="419">
                  <c:v>1.03768991</c:v>
                </c:pt>
                <c:pt idx="420">
                  <c:v>1.03775141</c:v>
                </c:pt>
                <c:pt idx="421">
                  <c:v>1.03779295</c:v>
                </c:pt>
                <c:pt idx="422">
                  <c:v>1.03782407</c:v>
                </c:pt>
                <c:pt idx="423">
                  <c:v>1.03785581</c:v>
                </c:pt>
                <c:pt idx="424">
                  <c:v>1.0378876</c:v>
                </c:pt>
                <c:pt idx="425">
                  <c:v>1.03798167</c:v>
                </c:pt>
                <c:pt idx="426">
                  <c:v>1.03807058</c:v>
                </c:pt>
                <c:pt idx="427">
                  <c:v>1.03823869</c:v>
                </c:pt>
                <c:pt idx="428">
                  <c:v>1.03830785</c:v>
                </c:pt>
                <c:pt idx="429">
                  <c:v>1.03835565</c:v>
                </c:pt>
                <c:pt idx="430">
                  <c:v>1.03846215</c:v>
                </c:pt>
                <c:pt idx="431">
                  <c:v>1.03859603</c:v>
                </c:pt>
                <c:pt idx="432">
                  <c:v>1.03865496</c:v>
                </c:pt>
                <c:pt idx="433">
                  <c:v>1.03869988</c:v>
                </c:pt>
                <c:pt idx="434">
                  <c:v>1.03876351</c:v>
                </c:pt>
                <c:pt idx="435">
                  <c:v>1.03883746</c:v>
                </c:pt>
                <c:pt idx="436">
                  <c:v>1.03892794</c:v>
                </c:pt>
                <c:pt idx="437">
                  <c:v>1.03898913</c:v>
                </c:pt>
                <c:pt idx="438">
                  <c:v>1.03932596</c:v>
                </c:pt>
                <c:pt idx="439">
                  <c:v>1.03958678</c:v>
                </c:pt>
                <c:pt idx="440">
                  <c:v>1.03966882</c:v>
                </c:pt>
                <c:pt idx="441">
                  <c:v>1.03974253</c:v>
                </c:pt>
                <c:pt idx="442">
                  <c:v>1.03986006</c:v>
                </c:pt>
                <c:pt idx="443">
                  <c:v>1.03990922</c:v>
                </c:pt>
                <c:pt idx="444">
                  <c:v>1.0399598</c:v>
                </c:pt>
                <c:pt idx="445">
                  <c:v>1.04003111</c:v>
                </c:pt>
                <c:pt idx="446">
                  <c:v>1.04006676</c:v>
                </c:pt>
                <c:pt idx="447">
                  <c:v>1.04010135</c:v>
                </c:pt>
                <c:pt idx="448">
                  <c:v>1.04014925</c:v>
                </c:pt>
                <c:pt idx="449">
                  <c:v>1.04025903</c:v>
                </c:pt>
                <c:pt idx="450">
                  <c:v>1.04037896</c:v>
                </c:pt>
                <c:pt idx="451">
                  <c:v>1.04044975</c:v>
                </c:pt>
                <c:pt idx="452">
                  <c:v>1.0404977</c:v>
                </c:pt>
                <c:pt idx="453">
                  <c:v>1.0405351</c:v>
                </c:pt>
                <c:pt idx="454">
                  <c:v>1.04056898</c:v>
                </c:pt>
                <c:pt idx="455">
                  <c:v>1.04064146</c:v>
                </c:pt>
                <c:pt idx="456">
                  <c:v>1.04073532</c:v>
                </c:pt>
                <c:pt idx="457">
                  <c:v>1.0408062</c:v>
                </c:pt>
                <c:pt idx="458">
                  <c:v>1.04088884</c:v>
                </c:pt>
                <c:pt idx="459">
                  <c:v>1.04096991</c:v>
                </c:pt>
                <c:pt idx="460">
                  <c:v>1.04110225</c:v>
                </c:pt>
                <c:pt idx="461">
                  <c:v>1.04129079</c:v>
                </c:pt>
                <c:pt idx="462">
                  <c:v>1.04135292</c:v>
                </c:pt>
                <c:pt idx="463">
                  <c:v>1.04141903</c:v>
                </c:pt>
                <c:pt idx="464">
                  <c:v>1.04150442</c:v>
                </c:pt>
                <c:pt idx="465">
                  <c:v>1.04153577</c:v>
                </c:pt>
                <c:pt idx="466">
                  <c:v>1.04156707</c:v>
                </c:pt>
                <c:pt idx="467">
                  <c:v>1.04160875</c:v>
                </c:pt>
                <c:pt idx="468">
                  <c:v>1.04174212</c:v>
                </c:pt>
                <c:pt idx="469">
                  <c:v>1.04179054</c:v>
                </c:pt>
                <c:pt idx="470">
                  <c:v>1.04186116</c:v>
                </c:pt>
                <c:pt idx="471">
                  <c:v>1.04190654</c:v>
                </c:pt>
                <c:pt idx="472">
                  <c:v>1.04193934</c:v>
                </c:pt>
                <c:pt idx="473">
                  <c:v>1.04197077</c:v>
                </c:pt>
                <c:pt idx="474">
                  <c:v>1.04203391</c:v>
                </c:pt>
                <c:pt idx="475">
                  <c:v>1.04214501</c:v>
                </c:pt>
                <c:pt idx="476">
                  <c:v>1.04218959</c:v>
                </c:pt>
                <c:pt idx="477">
                  <c:v>1.04225145</c:v>
                </c:pt>
                <c:pt idx="478">
                  <c:v>1.0423339</c:v>
                </c:pt>
                <c:pt idx="479">
                  <c:v>1.04246818</c:v>
                </c:pt>
                <c:pt idx="480">
                  <c:v>1.04256012</c:v>
                </c:pt>
                <c:pt idx="481">
                  <c:v>1.04263041</c:v>
                </c:pt>
                <c:pt idx="482">
                  <c:v>1.04270832</c:v>
                </c:pt>
                <c:pt idx="483">
                  <c:v>1.04277541</c:v>
                </c:pt>
                <c:pt idx="484">
                  <c:v>1.04280845</c:v>
                </c:pt>
                <c:pt idx="485">
                  <c:v>1.04283993</c:v>
                </c:pt>
                <c:pt idx="486">
                  <c:v>1.04288476</c:v>
                </c:pt>
                <c:pt idx="487">
                  <c:v>1.0429952</c:v>
                </c:pt>
                <c:pt idx="488">
                  <c:v>1.04306543</c:v>
                </c:pt>
                <c:pt idx="489">
                  <c:v>1.04311011</c:v>
                </c:pt>
                <c:pt idx="490">
                  <c:v>1.04315227</c:v>
                </c:pt>
                <c:pt idx="491">
                  <c:v>1.04324581</c:v>
                </c:pt>
                <c:pt idx="492">
                  <c:v>1.04336647</c:v>
                </c:pt>
                <c:pt idx="493">
                  <c:v>1.04343688</c:v>
                </c:pt>
                <c:pt idx="494">
                  <c:v>1.04347843</c:v>
                </c:pt>
                <c:pt idx="495">
                  <c:v>1.04355554</c:v>
                </c:pt>
                <c:pt idx="496">
                  <c:v>1.04367331</c:v>
                </c:pt>
                <c:pt idx="497">
                  <c:v>1.04379641</c:v>
                </c:pt>
                <c:pt idx="498">
                  <c:v>1.04386445</c:v>
                </c:pt>
                <c:pt idx="499">
                  <c:v>1.04395293</c:v>
                </c:pt>
                <c:pt idx="500">
                  <c:v>1.04400629</c:v>
                </c:pt>
                <c:pt idx="501">
                  <c:v>1.04403611</c:v>
                </c:pt>
                <c:pt idx="502">
                  <c:v>1.04406396</c:v>
                </c:pt>
                <c:pt idx="503">
                  <c:v>1.04411784</c:v>
                </c:pt>
                <c:pt idx="504">
                  <c:v>1.0442525</c:v>
                </c:pt>
                <c:pt idx="505">
                  <c:v>1.04432197</c:v>
                </c:pt>
                <c:pt idx="506">
                  <c:v>1.04435462</c:v>
                </c:pt>
                <c:pt idx="507">
                  <c:v>1.04442425</c:v>
                </c:pt>
                <c:pt idx="508">
                  <c:v>1.04446951</c:v>
                </c:pt>
                <c:pt idx="509">
                  <c:v>1.04451476</c:v>
                </c:pt>
                <c:pt idx="510">
                  <c:v>1.04458162</c:v>
                </c:pt>
                <c:pt idx="511">
                  <c:v>1.0446745</c:v>
                </c:pt>
                <c:pt idx="512">
                  <c:v>1.04472062</c:v>
                </c:pt>
                <c:pt idx="513">
                  <c:v>1.04477232</c:v>
                </c:pt>
                <c:pt idx="514">
                  <c:v>1.04482381</c:v>
                </c:pt>
                <c:pt idx="515">
                  <c:v>1.04487529</c:v>
                </c:pt>
                <c:pt idx="516">
                  <c:v>1.04494408</c:v>
                </c:pt>
                <c:pt idx="517">
                  <c:v>1.04503149</c:v>
                </c:pt>
                <c:pt idx="518">
                  <c:v>1.04509632</c:v>
                </c:pt>
                <c:pt idx="519">
                  <c:v>1.0451597</c:v>
                </c:pt>
                <c:pt idx="520">
                  <c:v>1.04522158</c:v>
                </c:pt>
                <c:pt idx="521">
                  <c:v>1.04528688</c:v>
                </c:pt>
                <c:pt idx="522">
                  <c:v>1.04533438</c:v>
                </c:pt>
                <c:pt idx="523">
                  <c:v>1.04538239</c:v>
                </c:pt>
                <c:pt idx="524">
                  <c:v>1.04543897</c:v>
                </c:pt>
                <c:pt idx="525">
                  <c:v>1.04551613</c:v>
                </c:pt>
                <c:pt idx="526">
                  <c:v>1.04558522</c:v>
                </c:pt>
                <c:pt idx="527">
                  <c:v>1.04563367</c:v>
                </c:pt>
                <c:pt idx="528">
                  <c:v>1.04569276</c:v>
                </c:pt>
                <c:pt idx="529">
                  <c:v>1.04573996</c:v>
                </c:pt>
                <c:pt idx="530">
                  <c:v>1.04578706</c:v>
                </c:pt>
                <c:pt idx="531">
                  <c:v>1.0458425</c:v>
                </c:pt>
                <c:pt idx="532">
                  <c:v>1.04592548</c:v>
                </c:pt>
                <c:pt idx="533">
                  <c:v>1.0460179</c:v>
                </c:pt>
                <c:pt idx="534">
                  <c:v>1.04607661</c:v>
                </c:pt>
                <c:pt idx="535">
                  <c:v>1.04612843</c:v>
                </c:pt>
                <c:pt idx="536">
                  <c:v>1.04617713</c:v>
                </c:pt>
                <c:pt idx="537">
                  <c:v>1.04622353</c:v>
                </c:pt>
                <c:pt idx="538">
                  <c:v>1.04628826</c:v>
                </c:pt>
                <c:pt idx="539">
                  <c:v>1.04637003</c:v>
                </c:pt>
                <c:pt idx="540">
                  <c:v>1.04642519</c:v>
                </c:pt>
                <c:pt idx="541">
                  <c:v>1.04649164</c:v>
                </c:pt>
                <c:pt idx="542">
                  <c:v>1.04654435</c:v>
                </c:pt>
                <c:pt idx="543">
                  <c:v>1.04659344</c:v>
                </c:pt>
                <c:pt idx="544">
                  <c:v>1.04664057</c:v>
                </c:pt>
                <c:pt idx="545">
                  <c:v>1.04669623</c:v>
                </c:pt>
                <c:pt idx="546">
                  <c:v>1.0467798</c:v>
                </c:pt>
                <c:pt idx="547">
                  <c:v>1.04683946</c:v>
                </c:pt>
                <c:pt idx="548">
                  <c:v>1.04690916</c:v>
                </c:pt>
                <c:pt idx="549">
                  <c:v>1.04697722</c:v>
                </c:pt>
                <c:pt idx="550">
                  <c:v>1.04702203</c:v>
                </c:pt>
                <c:pt idx="551">
                  <c:v>1.04706688</c:v>
                </c:pt>
                <c:pt idx="552">
                  <c:v>1.04713106</c:v>
                </c:pt>
                <c:pt idx="553">
                  <c:v>1.04720896</c:v>
                </c:pt>
                <c:pt idx="554">
                  <c:v>1.04726764</c:v>
                </c:pt>
                <c:pt idx="555">
                  <c:v>1.04732644</c:v>
                </c:pt>
                <c:pt idx="556">
                  <c:v>1.04737536</c:v>
                </c:pt>
                <c:pt idx="557">
                  <c:v>1.04743577</c:v>
                </c:pt>
                <c:pt idx="558">
                  <c:v>1.04748083</c:v>
                </c:pt>
                <c:pt idx="559">
                  <c:v>1.04752589</c:v>
                </c:pt>
                <c:pt idx="560">
                  <c:v>1.04757095</c:v>
                </c:pt>
                <c:pt idx="561">
                  <c:v>1.04761597</c:v>
                </c:pt>
                <c:pt idx="562">
                  <c:v>1.04766102</c:v>
                </c:pt>
                <c:pt idx="563">
                  <c:v>1.04770597</c:v>
                </c:pt>
                <c:pt idx="564">
                  <c:v>1.04775102</c:v>
                </c:pt>
                <c:pt idx="565">
                  <c:v>1.04779591</c:v>
                </c:pt>
                <c:pt idx="566">
                  <c:v>1.04784096</c:v>
                </c:pt>
                <c:pt idx="567">
                  <c:v>1.0478871</c:v>
                </c:pt>
                <c:pt idx="568">
                  <c:v>1.0480338</c:v>
                </c:pt>
                <c:pt idx="569">
                  <c:v>1.04809854</c:v>
                </c:pt>
                <c:pt idx="570">
                  <c:v>1.04815169</c:v>
                </c:pt>
                <c:pt idx="571">
                  <c:v>1.0482014</c:v>
                </c:pt>
                <c:pt idx="572">
                  <c:v>1.04824636</c:v>
                </c:pt>
                <c:pt idx="573">
                  <c:v>1.04830674</c:v>
                </c:pt>
                <c:pt idx="574">
                  <c:v>1.04838031</c:v>
                </c:pt>
                <c:pt idx="575">
                  <c:v>1.04843459</c:v>
                </c:pt>
                <c:pt idx="576">
                  <c:v>1.04850153</c:v>
                </c:pt>
                <c:pt idx="577">
                  <c:v>1.04855502</c:v>
                </c:pt>
                <c:pt idx="578">
                  <c:v>1.04860234</c:v>
                </c:pt>
                <c:pt idx="579">
                  <c:v>1.04864735</c:v>
                </c:pt>
                <c:pt idx="580">
                  <c:v>1.04870279</c:v>
                </c:pt>
                <c:pt idx="581">
                  <c:v>1.04878288</c:v>
                </c:pt>
                <c:pt idx="582">
                  <c:v>1.04882972</c:v>
                </c:pt>
                <c:pt idx="583">
                  <c:v>1.04888937</c:v>
                </c:pt>
                <c:pt idx="584">
                  <c:v>1.04894807</c:v>
                </c:pt>
                <c:pt idx="585">
                  <c:v>1.04899236</c:v>
                </c:pt>
                <c:pt idx="586">
                  <c:v>1.04903668</c:v>
                </c:pt>
                <c:pt idx="587">
                  <c:v>1.04908384</c:v>
                </c:pt>
                <c:pt idx="588">
                  <c:v>1.04915929</c:v>
                </c:pt>
                <c:pt idx="589">
                  <c:v>1.04922706</c:v>
                </c:pt>
                <c:pt idx="590">
                  <c:v>1.04928844</c:v>
                </c:pt>
                <c:pt idx="591">
                  <c:v>1.04933936</c:v>
                </c:pt>
                <c:pt idx="592">
                  <c:v>1.04938366</c:v>
                </c:pt>
                <c:pt idx="593">
                  <c:v>1.04942766</c:v>
                </c:pt>
                <c:pt idx="594">
                  <c:v>1.04947748</c:v>
                </c:pt>
                <c:pt idx="595">
                  <c:v>1.04956071</c:v>
                </c:pt>
                <c:pt idx="596">
                  <c:v>1.04962053</c:v>
                </c:pt>
                <c:pt idx="597">
                  <c:v>1.04968084</c:v>
                </c:pt>
                <c:pt idx="598">
                  <c:v>1.04974237</c:v>
                </c:pt>
                <c:pt idx="599">
                  <c:v>1.04978969</c:v>
                </c:pt>
                <c:pt idx="600">
                  <c:v>1.04983717</c:v>
                </c:pt>
                <c:pt idx="601">
                  <c:v>1.04989154</c:v>
                </c:pt>
                <c:pt idx="602">
                  <c:v>1.04997077</c:v>
                </c:pt>
                <c:pt idx="603">
                  <c:v>1.0500224</c:v>
                </c:pt>
                <c:pt idx="604">
                  <c:v>1.05009173</c:v>
                </c:pt>
                <c:pt idx="605">
                  <c:v>1.05015369</c:v>
                </c:pt>
                <c:pt idx="606">
                  <c:v>1.05019869</c:v>
                </c:pt>
                <c:pt idx="607">
                  <c:v>1.05024363</c:v>
                </c:pt>
                <c:pt idx="608">
                  <c:v>1.05028858</c:v>
                </c:pt>
                <c:pt idx="609">
                  <c:v>1.0503352</c:v>
                </c:pt>
                <c:pt idx="610">
                  <c:v>1.05041225</c:v>
                </c:pt>
                <c:pt idx="611">
                  <c:v>1.05047225</c:v>
                </c:pt>
                <c:pt idx="612">
                  <c:v>1.05054761</c:v>
                </c:pt>
                <c:pt idx="613">
                  <c:v>1.05059598</c:v>
                </c:pt>
                <c:pt idx="614">
                  <c:v>1.05063949</c:v>
                </c:pt>
                <c:pt idx="615">
                  <c:v>1.05069872</c:v>
                </c:pt>
                <c:pt idx="616">
                  <c:v>1.05076171</c:v>
                </c:pt>
                <c:pt idx="617">
                  <c:v>1.05081366</c:v>
                </c:pt>
                <c:pt idx="618">
                  <c:v>1.05087434</c:v>
                </c:pt>
                <c:pt idx="619">
                  <c:v>1.05093446</c:v>
                </c:pt>
                <c:pt idx="620">
                  <c:v>1.05097766</c:v>
                </c:pt>
                <c:pt idx="621">
                  <c:v>1.05102134</c:v>
                </c:pt>
                <c:pt idx="622">
                  <c:v>1.05106735</c:v>
                </c:pt>
                <c:pt idx="623">
                  <c:v>1.05112782</c:v>
                </c:pt>
                <c:pt idx="624">
                  <c:v>1.05120034</c:v>
                </c:pt>
                <c:pt idx="625">
                  <c:v>1.05124566</c:v>
                </c:pt>
                <c:pt idx="626" c:formatCode="0.0000_);[Red]\(0.0000\)">
                  <c:v>1.05124566</c:v>
                </c:pt>
                <c:pt idx="627" c:formatCode="0.0000_);[Red]\(0.0000\)">
                  <c:v>1.0513045</c:v>
                </c:pt>
                <c:pt idx="628" c:formatCode="0.0000_);[Red]\(0.0000\)">
                  <c:v>1.0514399</c:v>
                </c:pt>
                <c:pt idx="629" c:formatCode="0.0000_);[Red]\(0.0000\)">
                  <c:v>1.05151107</c:v>
                </c:pt>
                <c:pt idx="630" c:formatCode="0.0000_);[Red]\(0.0000\)">
                  <c:v>1.0515724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403008"/>
        <c:axId val="309421184"/>
      </c:lineChart>
      <c:dateAx>
        <c:axId val="309403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21184"/>
        <c:crosses val="autoZero"/>
        <c:auto val="1"/>
        <c:lblOffset val="100"/>
        <c:baseTimeUnit val="days"/>
        <c:majorUnit val="762"/>
        <c:majorTimeUnit val="days"/>
      </c:dateAx>
      <c:valAx>
        <c:axId val="3094211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0300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9279991390798"/>
          <c:y val="0.274578757893252"/>
          <c:w val="0.84526808430992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日开101号!$G$1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layout>
                <c:manualLayout>
                  <c:x val="0"/>
                  <c:y val="-0.07065489085152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日开101号!$A$24:$A$632</c:f>
              <c:numCache>
                <c:formatCode>yyyy/m/d</c:formatCode>
                <c:ptCount val="609"/>
                <c:pt idx="0" c:formatCode="yyyy/m/d">
                  <c:v>45410</c:v>
                </c:pt>
                <c:pt idx="1" c:formatCode="yyyy/m/d">
                  <c:v>45411</c:v>
                </c:pt>
                <c:pt idx="2" c:formatCode="yyyy/m/d">
                  <c:v>45412</c:v>
                </c:pt>
                <c:pt idx="3" c:formatCode="yyyy/m/d">
                  <c:v>45418</c:v>
                </c:pt>
                <c:pt idx="4" c:formatCode="yyyy/m/d">
                  <c:v>45419</c:v>
                </c:pt>
                <c:pt idx="5" c:formatCode="yyyy/m/d">
                  <c:v>45420</c:v>
                </c:pt>
                <c:pt idx="6" c:formatCode="yyyy/m/d">
                  <c:v>45421</c:v>
                </c:pt>
                <c:pt idx="7" c:formatCode="yyyy/m/d">
                  <c:v>45422</c:v>
                </c:pt>
                <c:pt idx="8" c:formatCode="yyyy/m/d">
                  <c:v>45423</c:v>
                </c:pt>
                <c:pt idx="9" c:formatCode="yyyy/m/d">
                  <c:v>45425</c:v>
                </c:pt>
                <c:pt idx="10" c:formatCode="yyyy/m/d">
                  <c:v>45426</c:v>
                </c:pt>
                <c:pt idx="11" c:formatCode="yyyy/m/d">
                  <c:v>45427</c:v>
                </c:pt>
                <c:pt idx="12" c:formatCode="yyyy/m/d">
                  <c:v>45428</c:v>
                </c:pt>
                <c:pt idx="13" c:formatCode="yyyy/m/d">
                  <c:v>45429</c:v>
                </c:pt>
                <c:pt idx="14" c:formatCode="yyyy/m/d">
                  <c:v>45432</c:v>
                </c:pt>
                <c:pt idx="15" c:formatCode="yyyy/m/d">
                  <c:v>45433</c:v>
                </c:pt>
                <c:pt idx="16" c:formatCode="yyyy/m/d">
                  <c:v>45434</c:v>
                </c:pt>
                <c:pt idx="17" c:formatCode="yyyy/m/d">
                  <c:v>45435</c:v>
                </c:pt>
                <c:pt idx="18" c:formatCode="yyyy/m/d">
                  <c:v>45436</c:v>
                </c:pt>
                <c:pt idx="19" c:formatCode="yyyy/m/d">
                  <c:v>45439</c:v>
                </c:pt>
                <c:pt idx="20" c:formatCode="yyyy/m/d">
                  <c:v>45440</c:v>
                </c:pt>
                <c:pt idx="21" c:formatCode="yyyy/m/d">
                  <c:v>45441</c:v>
                </c:pt>
                <c:pt idx="22" c:formatCode="yyyy/m/d">
                  <c:v>45442</c:v>
                </c:pt>
                <c:pt idx="23" c:formatCode="yyyy/m/d">
                  <c:v>45443</c:v>
                </c:pt>
                <c:pt idx="24" c:formatCode="yyyy/m/d">
                  <c:v>45446</c:v>
                </c:pt>
                <c:pt idx="25" c:formatCode="yyyy/m/d">
                  <c:v>45447</c:v>
                </c:pt>
                <c:pt idx="26" c:formatCode="yyyy/m/d">
                  <c:v>45448</c:v>
                </c:pt>
                <c:pt idx="27" c:formatCode="yyyy/m/d">
                  <c:v>45449</c:v>
                </c:pt>
                <c:pt idx="28" c:formatCode="yyyy/m/d">
                  <c:v>45450</c:v>
                </c:pt>
                <c:pt idx="29" c:formatCode="yyyy/m/d">
                  <c:v>45454</c:v>
                </c:pt>
                <c:pt idx="30" c:formatCode="yyyy/m/d">
                  <c:v>45455</c:v>
                </c:pt>
                <c:pt idx="31" c:formatCode="yyyy/m/d">
                  <c:v>45456</c:v>
                </c:pt>
                <c:pt idx="32" c:formatCode="yyyy/m/d">
                  <c:v>45457</c:v>
                </c:pt>
                <c:pt idx="33" c:formatCode="yyyy/m/d">
                  <c:v>45460</c:v>
                </c:pt>
                <c:pt idx="34" c:formatCode="yyyy/m/d">
                  <c:v>45461</c:v>
                </c:pt>
                <c:pt idx="35" c:formatCode="yyyy/m/d">
                  <c:v>45462</c:v>
                </c:pt>
                <c:pt idx="36" c:formatCode="yyyy/m/d">
                  <c:v>45463</c:v>
                </c:pt>
                <c:pt idx="37" c:formatCode="yyyy/m/d">
                  <c:v>45464</c:v>
                </c:pt>
                <c:pt idx="38" c:formatCode="yyyy/m/d">
                  <c:v>45467</c:v>
                </c:pt>
                <c:pt idx="39" c:formatCode="yyyy/m/d">
                  <c:v>45468</c:v>
                </c:pt>
                <c:pt idx="40" c:formatCode="yyyy/m/d">
                  <c:v>45469</c:v>
                </c:pt>
                <c:pt idx="41" c:formatCode="yyyy/m/d">
                  <c:v>45470</c:v>
                </c:pt>
                <c:pt idx="42" c:formatCode="yyyy/m/d">
                  <c:v>45471</c:v>
                </c:pt>
                <c:pt idx="43" c:formatCode="yyyy/m/d">
                  <c:v>45473</c:v>
                </c:pt>
                <c:pt idx="44" c:formatCode="yyyy/m/d">
                  <c:v>45474</c:v>
                </c:pt>
                <c:pt idx="45" c:formatCode="yyyy/m/d">
                  <c:v>45475</c:v>
                </c:pt>
                <c:pt idx="46" c:formatCode="yyyy/m/d">
                  <c:v>45476</c:v>
                </c:pt>
                <c:pt idx="47" c:formatCode="yyyy/m/d">
                  <c:v>45477</c:v>
                </c:pt>
                <c:pt idx="48" c:formatCode="yyyy/m/d">
                  <c:v>45478</c:v>
                </c:pt>
                <c:pt idx="49" c:formatCode="yyyy/m/d">
                  <c:v>45481</c:v>
                </c:pt>
                <c:pt idx="50" c:formatCode="yyyy/m/d">
                  <c:v>45482</c:v>
                </c:pt>
                <c:pt idx="51" c:formatCode="yyyy/m/d">
                  <c:v>45483</c:v>
                </c:pt>
                <c:pt idx="52" c:formatCode="yyyy/m/d">
                  <c:v>45484</c:v>
                </c:pt>
                <c:pt idx="53" c:formatCode="yyyy/m/d">
                  <c:v>45485</c:v>
                </c:pt>
                <c:pt idx="54" c:formatCode="yyyy/m/d">
                  <c:v>45488</c:v>
                </c:pt>
                <c:pt idx="55" c:formatCode="yyyy/m/d">
                  <c:v>45489</c:v>
                </c:pt>
                <c:pt idx="56" c:formatCode="yyyy/m/d">
                  <c:v>45490</c:v>
                </c:pt>
                <c:pt idx="57" c:formatCode="yyyy/m/d">
                  <c:v>45491</c:v>
                </c:pt>
                <c:pt idx="58" c:formatCode="yyyy/m/d">
                  <c:v>45492</c:v>
                </c:pt>
                <c:pt idx="59" c:formatCode="yyyy/m/d">
                  <c:v>45495</c:v>
                </c:pt>
                <c:pt idx="60" c:formatCode="yyyy/m/d">
                  <c:v>45496</c:v>
                </c:pt>
                <c:pt idx="61" c:formatCode="yyyy/m/d">
                  <c:v>45497</c:v>
                </c:pt>
                <c:pt idx="62" c:formatCode="yyyy/m/d">
                  <c:v>45498</c:v>
                </c:pt>
                <c:pt idx="63" c:formatCode="yyyy/m/d">
                  <c:v>45499</c:v>
                </c:pt>
                <c:pt idx="64" c:formatCode="yyyy/m/d">
                  <c:v>45502</c:v>
                </c:pt>
                <c:pt idx="65" c:formatCode="yyyy/m/d">
                  <c:v>45503</c:v>
                </c:pt>
                <c:pt idx="66" c:formatCode="yyyy/m/d">
                  <c:v>45504</c:v>
                </c:pt>
                <c:pt idx="67" c:formatCode="yyyy/m/d">
                  <c:v>45505</c:v>
                </c:pt>
                <c:pt idx="68" c:formatCode="yyyy/m/d">
                  <c:v>45506</c:v>
                </c:pt>
                <c:pt idx="69" c:formatCode="yyyy/m/d">
                  <c:v>45509</c:v>
                </c:pt>
                <c:pt idx="70" c:formatCode="yyyy/m/d">
                  <c:v>45510</c:v>
                </c:pt>
                <c:pt idx="71" c:formatCode="yyyy/m/d">
                  <c:v>45511</c:v>
                </c:pt>
                <c:pt idx="72" c:formatCode="yyyy/m/d">
                  <c:v>45512</c:v>
                </c:pt>
                <c:pt idx="73" c:formatCode="yyyy/m/d">
                  <c:v>45513</c:v>
                </c:pt>
                <c:pt idx="74" c:formatCode="yyyy/m/d">
                  <c:v>45516</c:v>
                </c:pt>
                <c:pt idx="75" c:formatCode="yyyy/m/d">
                  <c:v>45517</c:v>
                </c:pt>
                <c:pt idx="76" c:formatCode="yyyy/m/d">
                  <c:v>45518</c:v>
                </c:pt>
                <c:pt idx="77" c:formatCode="yyyy/m/d">
                  <c:v>45519</c:v>
                </c:pt>
                <c:pt idx="78" c:formatCode="yyyy/m/d">
                  <c:v>45520</c:v>
                </c:pt>
                <c:pt idx="79" c:formatCode="yyyy/m/d">
                  <c:v>45523</c:v>
                </c:pt>
                <c:pt idx="80" c:formatCode="yyyy/m/d">
                  <c:v>45524</c:v>
                </c:pt>
                <c:pt idx="81" c:formatCode="yyyy/m/d">
                  <c:v>45525</c:v>
                </c:pt>
                <c:pt idx="82" c:formatCode="yyyy/m/d">
                  <c:v>45526</c:v>
                </c:pt>
                <c:pt idx="83" c:formatCode="yyyy/m/d">
                  <c:v>45527</c:v>
                </c:pt>
                <c:pt idx="84" c:formatCode="yyyy/m/d">
                  <c:v>45530</c:v>
                </c:pt>
                <c:pt idx="85" c:formatCode="yyyy/m/d">
                  <c:v>45531</c:v>
                </c:pt>
                <c:pt idx="86" c:formatCode="yyyy/m/d">
                  <c:v>45532</c:v>
                </c:pt>
                <c:pt idx="87" c:formatCode="yyyy/m/d">
                  <c:v>45533</c:v>
                </c:pt>
                <c:pt idx="88" c:formatCode="yyyy/m/d">
                  <c:v>45534</c:v>
                </c:pt>
                <c:pt idx="89" c:formatCode="yyyy/m/d">
                  <c:v>45535</c:v>
                </c:pt>
                <c:pt idx="90" c:formatCode="yyyy/m/d">
                  <c:v>45537</c:v>
                </c:pt>
                <c:pt idx="91" c:formatCode="yyyy/m/d">
                  <c:v>45538</c:v>
                </c:pt>
                <c:pt idx="92" c:formatCode="yyyy/m/d">
                  <c:v>45539</c:v>
                </c:pt>
                <c:pt idx="93" c:formatCode="yyyy/m/d">
                  <c:v>45540</c:v>
                </c:pt>
                <c:pt idx="94" c:formatCode="yyyy/m/d">
                  <c:v>45541</c:v>
                </c:pt>
                <c:pt idx="95" c:formatCode="yyyy/m/d">
                  <c:v>45544</c:v>
                </c:pt>
                <c:pt idx="96" c:formatCode="yyyy/m/d">
                  <c:v>45545</c:v>
                </c:pt>
                <c:pt idx="97" c:formatCode="yyyy/m/d">
                  <c:v>45546</c:v>
                </c:pt>
                <c:pt idx="98" c:formatCode="yyyy/m/d">
                  <c:v>45547</c:v>
                </c:pt>
                <c:pt idx="99" c:formatCode="yyyy/m/d">
                  <c:v>45548</c:v>
                </c:pt>
                <c:pt idx="100" c:formatCode="yyyy/m/d">
                  <c:v>45549</c:v>
                </c:pt>
                <c:pt idx="101" c:formatCode="yyyy/m/d">
                  <c:v>45553</c:v>
                </c:pt>
                <c:pt idx="102" c:formatCode="yyyy/m/d">
                  <c:v>45554</c:v>
                </c:pt>
                <c:pt idx="103" c:formatCode="yyyy/m/d">
                  <c:v>45555</c:v>
                </c:pt>
                <c:pt idx="104" c:formatCode="yyyy/m/d">
                  <c:v>45558</c:v>
                </c:pt>
                <c:pt idx="105" c:formatCode="yyyy/m/d">
                  <c:v>45559</c:v>
                </c:pt>
                <c:pt idx="106" c:formatCode="yyyy/m/d">
                  <c:v>45560</c:v>
                </c:pt>
                <c:pt idx="107" c:formatCode="yyyy/m/d">
                  <c:v>45561</c:v>
                </c:pt>
                <c:pt idx="108" c:formatCode="yyyy/m/d">
                  <c:v>45562</c:v>
                </c:pt>
                <c:pt idx="109" c:formatCode="yyyy/m/d">
                  <c:v>45563</c:v>
                </c:pt>
                <c:pt idx="110" c:formatCode="yyyy/m/d">
                  <c:v>45564</c:v>
                </c:pt>
                <c:pt idx="111" c:formatCode="yyyy/m/d">
                  <c:v>45565</c:v>
                </c:pt>
                <c:pt idx="112" c:formatCode="yyyy/m/d">
                  <c:v>45566</c:v>
                </c:pt>
                <c:pt idx="113" c:formatCode="yyyy/m/d">
                  <c:v>45567</c:v>
                </c:pt>
                <c:pt idx="114" c:formatCode="yyyy/m/d">
                  <c:v>45568</c:v>
                </c:pt>
                <c:pt idx="115" c:formatCode="yyyy/m/d">
                  <c:v>45569</c:v>
                </c:pt>
                <c:pt idx="116" c:formatCode="yyyy/m/d">
                  <c:v>45570</c:v>
                </c:pt>
                <c:pt idx="117" c:formatCode="yyyy/m/d">
                  <c:v>45571</c:v>
                </c:pt>
                <c:pt idx="118" c:formatCode="yyyy/m/d">
                  <c:v>45572</c:v>
                </c:pt>
                <c:pt idx="119" c:formatCode="yyyy/m/d">
                  <c:v>45573</c:v>
                </c:pt>
                <c:pt idx="120" c:formatCode="yyyy/m/d">
                  <c:v>45574</c:v>
                </c:pt>
                <c:pt idx="121" c:formatCode="yyyy/m/d">
                  <c:v>45575</c:v>
                </c:pt>
                <c:pt idx="122" c:formatCode="yyyy/m/d">
                  <c:v>45576</c:v>
                </c:pt>
                <c:pt idx="123" c:formatCode="yyyy/m/d">
                  <c:v>45577</c:v>
                </c:pt>
                <c:pt idx="124" c:formatCode="yyyy/m/d">
                  <c:v>45578</c:v>
                </c:pt>
                <c:pt idx="125" c:formatCode="yyyy/m/d">
                  <c:v>45579</c:v>
                </c:pt>
                <c:pt idx="126" c:formatCode="yyyy/m/d">
                  <c:v>45579</c:v>
                </c:pt>
                <c:pt idx="127" c:formatCode="yyyy/m/d">
                  <c:v>45580</c:v>
                </c:pt>
                <c:pt idx="128" c:formatCode="yyyy/m/d">
                  <c:v>45581</c:v>
                </c:pt>
                <c:pt idx="129" c:formatCode="yyyy/m/d">
                  <c:v>45582</c:v>
                </c:pt>
                <c:pt idx="130" c:formatCode="yyyy/m/d">
                  <c:v>45583</c:v>
                </c:pt>
                <c:pt idx="131" c:formatCode="yyyy/m/d">
                  <c:v>45584</c:v>
                </c:pt>
                <c:pt idx="132" c:formatCode="yyyy/m/d">
                  <c:v>45585</c:v>
                </c:pt>
                <c:pt idx="133" c:formatCode="yyyy/m/d">
                  <c:v>45586</c:v>
                </c:pt>
                <c:pt idx="134" c:formatCode="yyyy/m/d">
                  <c:v>45587</c:v>
                </c:pt>
                <c:pt idx="135" c:formatCode="yyyy/m/d">
                  <c:v>45588</c:v>
                </c:pt>
                <c:pt idx="136" c:formatCode="yyyy/m/d">
                  <c:v>45589</c:v>
                </c:pt>
                <c:pt idx="137" c:formatCode="yyyy/m/d">
                  <c:v>45590</c:v>
                </c:pt>
                <c:pt idx="138" c:formatCode="yyyy/m/d">
                  <c:v>45591</c:v>
                </c:pt>
                <c:pt idx="139" c:formatCode="yyyy/m/d">
                  <c:v>45592</c:v>
                </c:pt>
                <c:pt idx="140" c:formatCode="yyyy/m/d">
                  <c:v>45593</c:v>
                </c:pt>
                <c:pt idx="141" c:formatCode="yyyy/m/d">
                  <c:v>45594</c:v>
                </c:pt>
                <c:pt idx="142" c:formatCode="yyyy/m/d">
                  <c:v>45595</c:v>
                </c:pt>
                <c:pt idx="143" c:formatCode="yyyy/m/d">
                  <c:v>45596</c:v>
                </c:pt>
                <c:pt idx="144" c:formatCode="yyyy/m/d">
                  <c:v>45597</c:v>
                </c:pt>
                <c:pt idx="145" c:formatCode="yyyy/m/d">
                  <c:v>45598</c:v>
                </c:pt>
                <c:pt idx="146" c:formatCode="yyyy/m/d">
                  <c:v>45599</c:v>
                </c:pt>
                <c:pt idx="147" c:formatCode="yyyy/m/d">
                  <c:v>45600</c:v>
                </c:pt>
                <c:pt idx="148" c:formatCode="yyyy/m/d">
                  <c:v>45601</c:v>
                </c:pt>
                <c:pt idx="149" c:formatCode="yyyy/m/d">
                  <c:v>45602</c:v>
                </c:pt>
                <c:pt idx="150" c:formatCode="yyyy/m/d">
                  <c:v>45603</c:v>
                </c:pt>
                <c:pt idx="151" c:formatCode="yyyy/m/d">
                  <c:v>45604</c:v>
                </c:pt>
                <c:pt idx="152" c:formatCode="yyyy/m/d">
                  <c:v>45605</c:v>
                </c:pt>
                <c:pt idx="153" c:formatCode="yyyy/m/d">
                  <c:v>45606</c:v>
                </c:pt>
                <c:pt idx="154" c:formatCode="yyyy/m/d">
                  <c:v>45607</c:v>
                </c:pt>
                <c:pt idx="155" c:formatCode="yyyy/m/d">
                  <c:v>45608</c:v>
                </c:pt>
                <c:pt idx="156" c:formatCode="yyyy/m/d">
                  <c:v>45609</c:v>
                </c:pt>
                <c:pt idx="157" c:formatCode="yyyy/m/d">
                  <c:v>45610</c:v>
                </c:pt>
                <c:pt idx="158" c:formatCode="yyyy/m/d">
                  <c:v>45611</c:v>
                </c:pt>
                <c:pt idx="159" c:formatCode="yyyy/m/d">
                  <c:v>45612</c:v>
                </c:pt>
                <c:pt idx="160" c:formatCode="yyyy/m/d">
                  <c:v>45613</c:v>
                </c:pt>
                <c:pt idx="161" c:formatCode="yyyy/m/d">
                  <c:v>45614</c:v>
                </c:pt>
                <c:pt idx="162" c:formatCode="yyyy/m/d">
                  <c:v>45615</c:v>
                </c:pt>
                <c:pt idx="163" c:formatCode="yyyy/m/d">
                  <c:v>45616</c:v>
                </c:pt>
                <c:pt idx="164" c:formatCode="yyyy/m/d">
                  <c:v>45617</c:v>
                </c:pt>
                <c:pt idx="165" c:formatCode="yyyy/m/d">
                  <c:v>45618</c:v>
                </c:pt>
                <c:pt idx="166" c:formatCode="yyyy/m/d">
                  <c:v>45619</c:v>
                </c:pt>
                <c:pt idx="167" c:formatCode="yyyy/m/d">
                  <c:v>45620</c:v>
                </c:pt>
                <c:pt idx="168" c:formatCode="yyyy/m/d">
                  <c:v>45621</c:v>
                </c:pt>
                <c:pt idx="169" c:formatCode="yyyy/m/d">
                  <c:v>45622</c:v>
                </c:pt>
                <c:pt idx="170" c:formatCode="yyyy/m/d">
                  <c:v>45623</c:v>
                </c:pt>
                <c:pt idx="171" c:formatCode="yyyy/m/d">
                  <c:v>45624</c:v>
                </c:pt>
                <c:pt idx="172" c:formatCode="yyyy/m/d">
                  <c:v>45625</c:v>
                </c:pt>
                <c:pt idx="173" c:formatCode="yyyy/m/d">
                  <c:v>45626</c:v>
                </c:pt>
                <c:pt idx="174" c:formatCode="yyyy/m/d">
                  <c:v>45627</c:v>
                </c:pt>
                <c:pt idx="175" c:formatCode="yyyy/m/d">
                  <c:v>45628</c:v>
                </c:pt>
                <c:pt idx="176" c:formatCode="yyyy/m/d">
                  <c:v>45629</c:v>
                </c:pt>
                <c:pt idx="177" c:formatCode="yyyy/m/d">
                  <c:v>45630</c:v>
                </c:pt>
                <c:pt idx="178" c:formatCode="yyyy/m/d">
                  <c:v>45631</c:v>
                </c:pt>
                <c:pt idx="179" c:formatCode="yyyy/m/d">
                  <c:v>45632</c:v>
                </c:pt>
                <c:pt idx="180" c:formatCode="yyyy/m/d">
                  <c:v>45633</c:v>
                </c:pt>
                <c:pt idx="181" c:formatCode="yyyy/m/d">
                  <c:v>45634</c:v>
                </c:pt>
                <c:pt idx="182" c:formatCode="yyyy/m/d">
                  <c:v>45635</c:v>
                </c:pt>
                <c:pt idx="183" c:formatCode="yyyy/m/d">
                  <c:v>45636</c:v>
                </c:pt>
                <c:pt idx="184" c:formatCode="yyyy/m/d">
                  <c:v>45637</c:v>
                </c:pt>
                <c:pt idx="185" c:formatCode="yyyy/m/d">
                  <c:v>45638</c:v>
                </c:pt>
                <c:pt idx="186" c:formatCode="yyyy/m/d">
                  <c:v>45639</c:v>
                </c:pt>
                <c:pt idx="187" c:formatCode="yyyy/m/d">
                  <c:v>45640</c:v>
                </c:pt>
                <c:pt idx="188" c:formatCode="yyyy/m/d">
                  <c:v>45642</c:v>
                </c:pt>
                <c:pt idx="189" c:formatCode="yyyy/m/d">
                  <c:v>45643</c:v>
                </c:pt>
                <c:pt idx="190" c:formatCode="yyyy/m/d">
                  <c:v>45644</c:v>
                </c:pt>
                <c:pt idx="191" c:formatCode="yyyy/m/d">
                  <c:v>45645</c:v>
                </c:pt>
                <c:pt idx="192" c:formatCode="yyyy/m/d">
                  <c:v>45646</c:v>
                </c:pt>
                <c:pt idx="193" c:formatCode="yyyy/m/d">
                  <c:v>45649</c:v>
                </c:pt>
                <c:pt idx="194" c:formatCode="yyyy/m/d">
                  <c:v>45650</c:v>
                </c:pt>
                <c:pt idx="195" c:formatCode="yyyy/m/d">
                  <c:v>45651</c:v>
                </c:pt>
                <c:pt idx="196" c:formatCode="yyyy/m/d">
                  <c:v>45652</c:v>
                </c:pt>
                <c:pt idx="197" c:formatCode="yyyy/m/d">
                  <c:v>45653</c:v>
                </c:pt>
                <c:pt idx="198" c:formatCode="yyyy/m/d">
                  <c:v>45656</c:v>
                </c:pt>
                <c:pt idx="199" c:formatCode="yyyy/m/d">
                  <c:v>45657</c:v>
                </c:pt>
                <c:pt idx="200" c:formatCode="yyyy/m/d">
                  <c:v>45659</c:v>
                </c:pt>
                <c:pt idx="201" c:formatCode="yyyy/m/d">
                  <c:v>45660</c:v>
                </c:pt>
                <c:pt idx="202" c:formatCode="yyyy/m/d">
                  <c:v>45663</c:v>
                </c:pt>
                <c:pt idx="203" c:formatCode="yyyy/m/d">
                  <c:v>45664</c:v>
                </c:pt>
                <c:pt idx="204" c:formatCode="yyyy/m/d">
                  <c:v>45665</c:v>
                </c:pt>
                <c:pt idx="205" c:formatCode="yyyy/m/d">
                  <c:v>45666</c:v>
                </c:pt>
                <c:pt idx="206" c:formatCode="yyyy/m/d">
                  <c:v>45667</c:v>
                </c:pt>
                <c:pt idx="207" c:formatCode="yyyy/m/d">
                  <c:v>45670</c:v>
                </c:pt>
                <c:pt idx="208" c:formatCode="yyyy/m/d">
                  <c:v>45671</c:v>
                </c:pt>
                <c:pt idx="209" c:formatCode="yyyy/m/d">
                  <c:v>45672</c:v>
                </c:pt>
                <c:pt idx="210" c:formatCode="yyyy/m/d">
                  <c:v>45673</c:v>
                </c:pt>
                <c:pt idx="211" c:formatCode="yyyy/m/d">
                  <c:v>45674</c:v>
                </c:pt>
                <c:pt idx="212" c:formatCode="yyyy/m/d">
                  <c:v>45677</c:v>
                </c:pt>
                <c:pt idx="213" c:formatCode="yyyy/m/d">
                  <c:v>45678</c:v>
                </c:pt>
                <c:pt idx="214" c:formatCode="yyyy/m/d">
                  <c:v>45679</c:v>
                </c:pt>
                <c:pt idx="215" c:formatCode="yyyy/m/d">
                  <c:v>45680</c:v>
                </c:pt>
                <c:pt idx="216" c:formatCode="yyyy/m/d">
                  <c:v>45681</c:v>
                </c:pt>
                <c:pt idx="217" c:formatCode="yyyy/m/d">
                  <c:v>45682</c:v>
                </c:pt>
                <c:pt idx="218" c:formatCode="yyyy/m/d">
                  <c:v>45683</c:v>
                </c:pt>
                <c:pt idx="219" c:formatCode="yyyy/m/d">
                  <c:v>45684</c:v>
                </c:pt>
                <c:pt idx="220" c:formatCode="yyyy/m/d">
                  <c:v>45685</c:v>
                </c:pt>
                <c:pt idx="221" c:formatCode="yyyy/m/d">
                  <c:v>45686</c:v>
                </c:pt>
                <c:pt idx="222" c:formatCode="yyyy/m/d">
                  <c:v>45687</c:v>
                </c:pt>
                <c:pt idx="223" c:formatCode="yyyy/m/d">
                  <c:v>45688</c:v>
                </c:pt>
                <c:pt idx="224" c:formatCode="yyyy/m/d">
                  <c:v>45689</c:v>
                </c:pt>
                <c:pt idx="225" c:formatCode="yyyy/m/d">
                  <c:v>45690</c:v>
                </c:pt>
                <c:pt idx="226" c:formatCode="yyyy/m/d">
                  <c:v>45691</c:v>
                </c:pt>
                <c:pt idx="227" c:formatCode="yyyy/m/d">
                  <c:v>45692</c:v>
                </c:pt>
                <c:pt idx="228" c:formatCode="yyyy/m/d">
                  <c:v>45693</c:v>
                </c:pt>
                <c:pt idx="229" c:formatCode="yyyy/m/d">
                  <c:v>45694</c:v>
                </c:pt>
                <c:pt idx="230" c:formatCode="yyyy/m/d">
                  <c:v>45695</c:v>
                </c:pt>
                <c:pt idx="231" c:formatCode="yyyy/m/d">
                  <c:v>45696</c:v>
                </c:pt>
                <c:pt idx="232" c:formatCode="yyyy/m/d">
                  <c:v>45698</c:v>
                </c:pt>
                <c:pt idx="233" c:formatCode="yyyy/m/d">
                  <c:v>45699</c:v>
                </c:pt>
                <c:pt idx="234" c:formatCode="yyyy/m/d">
                  <c:v>45700</c:v>
                </c:pt>
                <c:pt idx="235" c:formatCode="yyyy/m/d">
                  <c:v>45701</c:v>
                </c:pt>
                <c:pt idx="236" c:formatCode="yyyy/m/d">
                  <c:v>45702</c:v>
                </c:pt>
                <c:pt idx="237" c:formatCode="yyyy/m/d">
                  <c:v>45705</c:v>
                </c:pt>
                <c:pt idx="238" c:formatCode="yyyy/m/d">
                  <c:v>45706</c:v>
                </c:pt>
                <c:pt idx="239" c:formatCode="yyyy/m/d">
                  <c:v>45707</c:v>
                </c:pt>
                <c:pt idx="240" c:formatCode="yyyy/m/d">
                  <c:v>45708</c:v>
                </c:pt>
                <c:pt idx="241" c:formatCode="yyyy/m/d">
                  <c:v>45709</c:v>
                </c:pt>
                <c:pt idx="242" c:formatCode="yyyy/m/d">
                  <c:v>45712</c:v>
                </c:pt>
                <c:pt idx="243" c:formatCode="yyyy/m/d">
                  <c:v>45713</c:v>
                </c:pt>
                <c:pt idx="244" c:formatCode="yyyy/m/d">
                  <c:v>45714</c:v>
                </c:pt>
                <c:pt idx="245" c:formatCode="yyyy/m/d">
                  <c:v>45715</c:v>
                </c:pt>
                <c:pt idx="246" c:formatCode="yyyy/m/d">
                  <c:v>45716</c:v>
                </c:pt>
                <c:pt idx="247" c:formatCode="yyyy/m/d">
                  <c:v>45719</c:v>
                </c:pt>
                <c:pt idx="248" c:formatCode="yyyy/m/d">
                  <c:v>45720</c:v>
                </c:pt>
                <c:pt idx="249" c:formatCode="yyyy/m/d">
                  <c:v>45721</c:v>
                </c:pt>
                <c:pt idx="250" c:formatCode="yyyy/m/d">
                  <c:v>45722</c:v>
                </c:pt>
                <c:pt idx="251" c:formatCode="yyyy/m/d">
                  <c:v>45723</c:v>
                </c:pt>
                <c:pt idx="252" c:formatCode="yyyy/m/d">
                  <c:v>45726</c:v>
                </c:pt>
                <c:pt idx="253" c:formatCode="yyyy/m/d">
                  <c:v>45727</c:v>
                </c:pt>
                <c:pt idx="254" c:formatCode="yyyy/m/d">
                  <c:v>45728</c:v>
                </c:pt>
                <c:pt idx="255" c:formatCode="yyyy/m/d">
                  <c:v>45729</c:v>
                </c:pt>
                <c:pt idx="256" c:formatCode="yyyy/m/d">
                  <c:v>45730</c:v>
                </c:pt>
                <c:pt idx="257" c:formatCode="yyyy/m/d">
                  <c:v>45733</c:v>
                </c:pt>
                <c:pt idx="258" c:formatCode="yyyy/m/d">
                  <c:v>45734</c:v>
                </c:pt>
                <c:pt idx="259" c:formatCode="yyyy/m/d">
                  <c:v>45735</c:v>
                </c:pt>
                <c:pt idx="260" c:formatCode="yyyy/m/d">
                  <c:v>45736</c:v>
                </c:pt>
                <c:pt idx="261" c:formatCode="yyyy/m/d">
                  <c:v>45737</c:v>
                </c:pt>
                <c:pt idx="262" c:formatCode="yyyy/m/d">
                  <c:v>45740</c:v>
                </c:pt>
                <c:pt idx="263" c:formatCode="yyyy/m/d">
                  <c:v>45741</c:v>
                </c:pt>
                <c:pt idx="264" c:formatCode="yyyy/m/d">
                  <c:v>45742</c:v>
                </c:pt>
                <c:pt idx="265" c:formatCode="yyyy/m/d">
                  <c:v>45743</c:v>
                </c:pt>
                <c:pt idx="266" c:formatCode="yyyy/m/d">
                  <c:v>45744</c:v>
                </c:pt>
                <c:pt idx="267" c:formatCode="yyyy/m/d">
                  <c:v>45747</c:v>
                </c:pt>
                <c:pt idx="268" c:formatCode="yyyy/m/d">
                  <c:v>45748</c:v>
                </c:pt>
                <c:pt idx="269" c:formatCode="yyyy/m/d">
                  <c:v>45749</c:v>
                </c:pt>
                <c:pt idx="270" c:formatCode="yyyy/m/d">
                  <c:v>45750</c:v>
                </c:pt>
                <c:pt idx="271" c:formatCode="yyyy/m/d">
                  <c:v>45754</c:v>
                </c:pt>
                <c:pt idx="272" c:formatCode="yyyy/m/d">
                  <c:v>45755</c:v>
                </c:pt>
                <c:pt idx="273" c:formatCode="yyyy/m/d">
                  <c:v>45756</c:v>
                </c:pt>
                <c:pt idx="274" c:formatCode="yyyy/m/d">
                  <c:v>45757</c:v>
                </c:pt>
                <c:pt idx="275" c:formatCode="yyyy/m/d">
                  <c:v>45758</c:v>
                </c:pt>
                <c:pt idx="276" c:formatCode="yyyy/m/d">
                  <c:v>45761</c:v>
                </c:pt>
                <c:pt idx="277" c:formatCode="yyyy/m/d">
                  <c:v>45762</c:v>
                </c:pt>
                <c:pt idx="278" c:formatCode="yyyy/m/d">
                  <c:v>45763</c:v>
                </c:pt>
                <c:pt idx="279" c:formatCode="yyyy/m/d">
                  <c:v>45764</c:v>
                </c:pt>
                <c:pt idx="280" c:formatCode="yyyy/m/d">
                  <c:v>45765</c:v>
                </c:pt>
                <c:pt idx="281" c:formatCode="yyyy/m/d">
                  <c:v>45768</c:v>
                </c:pt>
                <c:pt idx="282" c:formatCode="yyyy/m/d">
                  <c:v>45769</c:v>
                </c:pt>
                <c:pt idx="283" c:formatCode="yyyy/m/d">
                  <c:v>45770</c:v>
                </c:pt>
                <c:pt idx="284" c:formatCode="yyyy/m/d">
                  <c:v>45771</c:v>
                </c:pt>
                <c:pt idx="285" c:formatCode="yyyy/m/d">
                  <c:v>45772</c:v>
                </c:pt>
                <c:pt idx="286" c:formatCode="yyyy/m/d">
                  <c:v>45774</c:v>
                </c:pt>
                <c:pt idx="287" c:formatCode="yyyy/m/d">
                  <c:v>45775</c:v>
                </c:pt>
                <c:pt idx="288" c:formatCode="yyyy/m/d">
                  <c:v>45776</c:v>
                </c:pt>
                <c:pt idx="289" c:formatCode="yyyy/m/d">
                  <c:v>45777</c:v>
                </c:pt>
                <c:pt idx="290" c:formatCode="yyyy/m/d">
                  <c:v>45783</c:v>
                </c:pt>
                <c:pt idx="291" c:formatCode="yyyy/m/d">
                  <c:v>45784</c:v>
                </c:pt>
                <c:pt idx="292" c:formatCode="yyyy/m/d">
                  <c:v>45785</c:v>
                </c:pt>
                <c:pt idx="293" c:formatCode="yyyy/m/d">
                  <c:v>45786</c:v>
                </c:pt>
                <c:pt idx="294" c:formatCode="yyyy/m/d">
                  <c:v>45789</c:v>
                </c:pt>
                <c:pt idx="295" c:formatCode="yyyy/m/d">
                  <c:v>45790</c:v>
                </c:pt>
                <c:pt idx="296" c:formatCode="yyyy/m/d">
                  <c:v>45791</c:v>
                </c:pt>
                <c:pt idx="297" c:formatCode="yyyy/m/d">
                  <c:v>45792</c:v>
                </c:pt>
                <c:pt idx="298" c:formatCode="yyyy/m/d">
                  <c:v>45793</c:v>
                </c:pt>
                <c:pt idx="299" c:formatCode="yyyy/m/d">
                  <c:v>45796</c:v>
                </c:pt>
                <c:pt idx="300" c:formatCode="yyyy/m/d">
                  <c:v>45797</c:v>
                </c:pt>
                <c:pt idx="301" c:formatCode="yyyy/m/d">
                  <c:v>45798</c:v>
                </c:pt>
                <c:pt idx="302" c:formatCode="yyyy/m/d">
                  <c:v>45799</c:v>
                </c:pt>
                <c:pt idx="303" c:formatCode="yyyy/m/d">
                  <c:v>45800</c:v>
                </c:pt>
                <c:pt idx="304" c:formatCode="yyyy/m/d">
                  <c:v>45803</c:v>
                </c:pt>
                <c:pt idx="305" c:formatCode="yyyy/m/d">
                  <c:v>45804</c:v>
                </c:pt>
                <c:pt idx="306" c:formatCode="yyyy/m/d">
                  <c:v>45805</c:v>
                </c:pt>
                <c:pt idx="307" c:formatCode="yyyy/m/d">
                  <c:v>45806</c:v>
                </c:pt>
                <c:pt idx="308" c:formatCode="yyyy/m/d">
                  <c:v>45807</c:v>
                </c:pt>
                <c:pt idx="309" c:formatCode="yyyy/m/d">
                  <c:v>45808</c:v>
                </c:pt>
                <c:pt idx="310" c:formatCode="yyyy/m/d">
                  <c:v>45809</c:v>
                </c:pt>
                <c:pt idx="311" c:formatCode="yyyy/m/d">
                  <c:v>45810</c:v>
                </c:pt>
                <c:pt idx="312" c:formatCode="yyyy/m/d">
                  <c:v>45811</c:v>
                </c:pt>
                <c:pt idx="313" c:formatCode="yyyy/m/d">
                  <c:v>45812</c:v>
                </c:pt>
                <c:pt idx="314" c:formatCode="yyyy/m/d">
                  <c:v>45813</c:v>
                </c:pt>
                <c:pt idx="315" c:formatCode="yyyy/m/d">
                  <c:v>45814</c:v>
                </c:pt>
                <c:pt idx="316" c:formatCode="yyyy/m/d">
                  <c:v>45815</c:v>
                </c:pt>
                <c:pt idx="317" c:formatCode="yyyy/m/d">
                  <c:v>45816</c:v>
                </c:pt>
                <c:pt idx="318" c:formatCode="yyyy/m/d">
                  <c:v>45817</c:v>
                </c:pt>
                <c:pt idx="319" c:formatCode="yyyy/m/d">
                  <c:v>45818</c:v>
                </c:pt>
                <c:pt idx="320" c:formatCode="yyyy/m/d">
                  <c:v>45819</c:v>
                </c:pt>
                <c:pt idx="321" c:formatCode="yyyy/m/d">
                  <c:v>45820</c:v>
                </c:pt>
                <c:pt idx="322" c:formatCode="yyyy/m/d">
                  <c:v>45821</c:v>
                </c:pt>
                <c:pt idx="323" c:formatCode="yyyy/m/d">
                  <c:v>45822</c:v>
                </c:pt>
                <c:pt idx="324" c:formatCode="yyyy/m/d">
                  <c:v>45823</c:v>
                </c:pt>
                <c:pt idx="325" c:formatCode="yyyy/m/d">
                  <c:v>45824</c:v>
                </c:pt>
                <c:pt idx="326" c:formatCode="yyyy/m/d">
                  <c:v>45825</c:v>
                </c:pt>
                <c:pt idx="327" c:formatCode="yyyy/m/d">
                  <c:v>45826</c:v>
                </c:pt>
                <c:pt idx="328" c:formatCode="yyyy/m/d">
                  <c:v>45827</c:v>
                </c:pt>
                <c:pt idx="329" c:formatCode="yyyy/m/d">
                  <c:v>45828</c:v>
                </c:pt>
                <c:pt idx="330" c:formatCode="yyyy/m/d">
                  <c:v>45831</c:v>
                </c:pt>
                <c:pt idx="331" c:formatCode="yyyy/m/d">
                  <c:v>45832</c:v>
                </c:pt>
                <c:pt idx="332" c:formatCode="yyyy/m/d">
                  <c:v>45833</c:v>
                </c:pt>
                <c:pt idx="333" c:formatCode="yyyy/m/d">
                  <c:v>45834</c:v>
                </c:pt>
                <c:pt idx="334" c:formatCode="yyyy/m/d">
                  <c:v>45835</c:v>
                </c:pt>
                <c:pt idx="335" c:formatCode="yyyy/m/d">
                  <c:v>45838</c:v>
                </c:pt>
                <c:pt idx="336" c:formatCode="yyyy/m/d">
                  <c:v>45839</c:v>
                </c:pt>
                <c:pt idx="337" c:formatCode="yyyy/m/d">
                  <c:v>45840</c:v>
                </c:pt>
                <c:pt idx="338" c:formatCode="yyyy/m/d">
                  <c:v>45841</c:v>
                </c:pt>
                <c:pt idx="339" c:formatCode="yyyy/m/d">
                  <c:v>45842</c:v>
                </c:pt>
                <c:pt idx="340" c:formatCode="yyyy/m/d">
                  <c:v>45843</c:v>
                </c:pt>
                <c:pt idx="341" c:formatCode="yyyy/m/d">
                  <c:v>45844</c:v>
                </c:pt>
                <c:pt idx="342" c:formatCode="yyyy/m/d">
                  <c:v>45845</c:v>
                </c:pt>
                <c:pt idx="343" c:formatCode="yyyy/m/d">
                  <c:v>45846</c:v>
                </c:pt>
                <c:pt idx="344" c:formatCode="yyyy/m/d">
                  <c:v>45847</c:v>
                </c:pt>
                <c:pt idx="345" c:formatCode="yyyy/m/d">
                  <c:v>45848</c:v>
                </c:pt>
                <c:pt idx="346" c:formatCode="yyyy/m/d">
                  <c:v>45849</c:v>
                </c:pt>
                <c:pt idx="347" c:formatCode="yyyy/m/d">
                  <c:v>45850</c:v>
                </c:pt>
                <c:pt idx="348" c:formatCode="yyyy/m/d">
                  <c:v>45851</c:v>
                </c:pt>
                <c:pt idx="349" c:formatCode="yyyy/m/d">
                  <c:v>45852</c:v>
                </c:pt>
                <c:pt idx="350" c:formatCode="yyyy/m/d">
                  <c:v>45853</c:v>
                </c:pt>
                <c:pt idx="351" c:formatCode="yyyy/m/d">
                  <c:v>45854</c:v>
                </c:pt>
                <c:pt idx="352" c:formatCode="yyyy/m/d">
                  <c:v>45855</c:v>
                </c:pt>
                <c:pt idx="353" c:formatCode="yyyy/m/d">
                  <c:v>45856</c:v>
                </c:pt>
                <c:pt idx="354" c:formatCode="yyyy/m/d">
                  <c:v>45859</c:v>
                </c:pt>
                <c:pt idx="355" c:formatCode="yyyy/m/d">
                  <c:v>45860</c:v>
                </c:pt>
                <c:pt idx="356" c:formatCode="yyyy/m/d">
                  <c:v>45861</c:v>
                </c:pt>
                <c:pt idx="357" c:formatCode="yyyy/m/d">
                  <c:v>45862</c:v>
                </c:pt>
                <c:pt idx="358" c:formatCode="yyyy/m/d">
                  <c:v>45863</c:v>
                </c:pt>
                <c:pt idx="359" c:formatCode="yyyy/m/d">
                  <c:v>45866</c:v>
                </c:pt>
                <c:pt idx="360" c:formatCode="yyyy/m/d">
                  <c:v>45867</c:v>
                </c:pt>
                <c:pt idx="361" c:formatCode="yyyy/m/d">
                  <c:v>45868</c:v>
                </c:pt>
                <c:pt idx="362" c:formatCode="yyyy/m/d">
                  <c:v>45869</c:v>
                </c:pt>
                <c:pt idx="363" c:formatCode="yyyy/m/d">
                  <c:v>45870</c:v>
                </c:pt>
                <c:pt idx="364" c:formatCode="yyyy/m/d">
                  <c:v>45873</c:v>
                </c:pt>
                <c:pt idx="365" c:formatCode="yyyy/m/d">
                  <c:v>45874</c:v>
                </c:pt>
                <c:pt idx="366" c:formatCode="yyyy/m/d">
                  <c:v>45875</c:v>
                </c:pt>
                <c:pt idx="367" c:formatCode="yyyy/m/d">
                  <c:v>45876</c:v>
                </c:pt>
                <c:pt idx="368" c:formatCode="yyyy/m/d">
                  <c:v>45877</c:v>
                </c:pt>
                <c:pt idx="369" c:formatCode="yyyy/m/d">
                  <c:v>45878</c:v>
                </c:pt>
                <c:pt idx="370" c:formatCode="yyyy/m/d">
                  <c:v>45879</c:v>
                </c:pt>
                <c:pt idx="371" c:formatCode="yyyy/m/d">
                  <c:v>45880</c:v>
                </c:pt>
                <c:pt idx="372" c:formatCode="yyyy/m/d">
                  <c:v>45881</c:v>
                </c:pt>
                <c:pt idx="373" c:formatCode="yyyy/m/d">
                  <c:v>45882</c:v>
                </c:pt>
                <c:pt idx="374" c:formatCode="yyyy/m/d">
                  <c:v>45883</c:v>
                </c:pt>
                <c:pt idx="375" c:formatCode="yyyy/m/d">
                  <c:v>45884</c:v>
                </c:pt>
                <c:pt idx="376" c:formatCode="yyyy/m/d">
                  <c:v>45887</c:v>
                </c:pt>
                <c:pt idx="377" c:formatCode="yyyy/m/d">
                  <c:v>45888</c:v>
                </c:pt>
                <c:pt idx="378" c:formatCode="yyyy/m/d">
                  <c:v>45889</c:v>
                </c:pt>
                <c:pt idx="379" c:formatCode="yyyy/m/d">
                  <c:v>45890</c:v>
                </c:pt>
                <c:pt idx="380" c:formatCode="yyyy/m/d">
                  <c:v>45891</c:v>
                </c:pt>
                <c:pt idx="381" c:formatCode="yyyy/m/d">
                  <c:v>45894</c:v>
                </c:pt>
                <c:pt idx="382" c:formatCode="yyyy/m/d">
                  <c:v>45895</c:v>
                </c:pt>
                <c:pt idx="383" c:formatCode="yyyy/m/d">
                  <c:v>45896</c:v>
                </c:pt>
                <c:pt idx="384" c:formatCode="yyyy/m/d">
                  <c:v>45897</c:v>
                </c:pt>
                <c:pt idx="385" c:formatCode="yyyy/m/d">
                  <c:v>45898</c:v>
                </c:pt>
                <c:pt idx="386" c:formatCode="yyyy/m/d">
                  <c:v>45899</c:v>
                </c:pt>
                <c:pt idx="387" c:formatCode="yyyy/m/d">
                  <c:v>45900</c:v>
                </c:pt>
                <c:pt idx="388" c:formatCode="yyyy/m/d">
                  <c:v>45901</c:v>
                </c:pt>
                <c:pt idx="389" c:formatCode="yyyy/m/d">
                  <c:v>45902</c:v>
                </c:pt>
                <c:pt idx="390" c:formatCode="yyyy/m/d">
                  <c:v>45903</c:v>
                </c:pt>
                <c:pt idx="391" c:formatCode="yyyy/m/d">
                  <c:v>45904</c:v>
                </c:pt>
                <c:pt idx="392" c:formatCode="yyyy/m/d">
                  <c:v>45905</c:v>
                </c:pt>
                <c:pt idx="393" c:formatCode="yyyy/m/d">
                  <c:v>45905</c:v>
                </c:pt>
                <c:pt idx="394" c:formatCode="yyyy/m/d">
                  <c:v>45906</c:v>
                </c:pt>
                <c:pt idx="395" c:formatCode="yyyy/m/d">
                  <c:v>45907</c:v>
                </c:pt>
                <c:pt idx="396" c:formatCode="yyyy/m/d">
                  <c:v>45908</c:v>
                </c:pt>
                <c:pt idx="397" c:formatCode="yyyy/m/d">
                  <c:v>45909</c:v>
                </c:pt>
                <c:pt idx="398" c:formatCode="yyyy/m/d">
                  <c:v>45910</c:v>
                </c:pt>
                <c:pt idx="399" c:formatCode="yyyy/m/d">
                  <c:v>45911</c:v>
                </c:pt>
                <c:pt idx="400" c:formatCode="yyyy/m/d">
                  <c:v>45912</c:v>
                </c:pt>
                <c:pt idx="401" c:formatCode="yyyy/m/d">
                  <c:v>45913</c:v>
                </c:pt>
                <c:pt idx="402" c:formatCode="yyyy/m/d">
                  <c:v>45914</c:v>
                </c:pt>
                <c:pt idx="403" c:formatCode="yyyy/m/d">
                  <c:v>45915</c:v>
                </c:pt>
                <c:pt idx="404" c:formatCode="yyyy/m/d">
                  <c:v>45916</c:v>
                </c:pt>
                <c:pt idx="405" c:formatCode="yyyy/m/d">
                  <c:v>45917</c:v>
                </c:pt>
                <c:pt idx="406" c:formatCode="yyyy/m/d">
                  <c:v>45918</c:v>
                </c:pt>
                <c:pt idx="407" c:formatCode="yyyy/m/d">
                  <c:v>45919</c:v>
                </c:pt>
                <c:pt idx="408" c:formatCode="yyyy/m/d">
                  <c:v>45922</c:v>
                </c:pt>
                <c:pt idx="409" c:formatCode="yyyy/m/d">
                  <c:v>45923</c:v>
                </c:pt>
                <c:pt idx="410" c:formatCode="yyyy/m/d">
                  <c:v>45924</c:v>
                </c:pt>
                <c:pt idx="411" c:formatCode="yyyy/m/d">
                  <c:v>45925</c:v>
                </c:pt>
                <c:pt idx="412" c:formatCode="yyyy/m/d">
                  <c:v>45926</c:v>
                </c:pt>
                <c:pt idx="413" c:formatCode="yyyy/m/d">
                  <c:v>45928</c:v>
                </c:pt>
                <c:pt idx="414" c:formatCode="yyyy/m/d">
                  <c:v>45929</c:v>
                </c:pt>
                <c:pt idx="415" c:formatCode="yyyy/m/d">
                  <c:v>45930</c:v>
                </c:pt>
                <c:pt idx="416" c:formatCode="yyyy/m/d">
                  <c:v>45939</c:v>
                </c:pt>
                <c:pt idx="417" c:formatCode="yyyy/m/d">
                  <c:v>45940</c:v>
                </c:pt>
                <c:pt idx="418" c:formatCode="yyyy/m/d">
                  <c:v>45941</c:v>
                </c:pt>
                <c:pt idx="419" c:formatCode="yyyy/m/d">
                  <c:v>45943</c:v>
                </c:pt>
                <c:pt idx="420" c:formatCode="yyyy/m/d">
                  <c:v>45944</c:v>
                </c:pt>
                <c:pt idx="421" c:formatCode="yyyy/m/d">
                  <c:v>45945</c:v>
                </c:pt>
                <c:pt idx="422" c:formatCode="yyyy/m/d">
                  <c:v>45946</c:v>
                </c:pt>
                <c:pt idx="423" c:formatCode="yyyy/m/d">
                  <c:v>45947</c:v>
                </c:pt>
                <c:pt idx="424" c:formatCode="yyyy/m/d">
                  <c:v>45948</c:v>
                </c:pt>
                <c:pt idx="425" c:formatCode="yyyy/m/d">
                  <c:v>45949</c:v>
                </c:pt>
                <c:pt idx="426" c:formatCode="yyyy/m/d">
                  <c:v>45950</c:v>
                </c:pt>
                <c:pt idx="427" c:formatCode="yyyy/m/d">
                  <c:v>45951</c:v>
                </c:pt>
                <c:pt idx="428" c:formatCode="yyyy/m/d">
                  <c:v>45952</c:v>
                </c:pt>
                <c:pt idx="429" c:formatCode="yyyy/m/d">
                  <c:v>45953</c:v>
                </c:pt>
                <c:pt idx="430" c:formatCode="yyyy/m/d">
                  <c:v>45954</c:v>
                </c:pt>
                <c:pt idx="431" c:formatCode="yyyy/m/d">
                  <c:v>45955</c:v>
                </c:pt>
                <c:pt idx="432" c:formatCode="yyyy/m/d">
                  <c:v>45956</c:v>
                </c:pt>
                <c:pt idx="433" c:formatCode="yyyy/m/d">
                  <c:v>45957</c:v>
                </c:pt>
                <c:pt idx="434" c:formatCode="yyyy/m/d">
                  <c:v>45958</c:v>
                </c:pt>
                <c:pt idx="435" c:formatCode="yyyy/m/d">
                  <c:v>45959</c:v>
                </c:pt>
                <c:pt idx="436" c:formatCode="yyyy/m/d">
                  <c:v>45960</c:v>
                </c:pt>
                <c:pt idx="437" c:formatCode="yyyy/m/d">
                  <c:v>45961</c:v>
                </c:pt>
                <c:pt idx="438" c:formatCode="yyyy/m/d">
                  <c:v>45964</c:v>
                </c:pt>
                <c:pt idx="439" c:formatCode="yyyy/m/d">
                  <c:v>45965</c:v>
                </c:pt>
                <c:pt idx="440" c:formatCode="yyyy/m/d">
                  <c:v>45966</c:v>
                </c:pt>
                <c:pt idx="441" c:formatCode="yyyy/m/d">
                  <c:v>45967</c:v>
                </c:pt>
                <c:pt idx="442" c:formatCode="yyyy/m/d">
                  <c:v>45968</c:v>
                </c:pt>
                <c:pt idx="443" c:formatCode="yyyy/m/d">
                  <c:v>45969</c:v>
                </c:pt>
                <c:pt idx="444" c:formatCode="yyyy/m/d">
                  <c:v>45970</c:v>
                </c:pt>
                <c:pt idx="445" c:formatCode="yyyy/m/d">
                  <c:v>45971</c:v>
                </c:pt>
                <c:pt idx="446" c:formatCode="yyyy/m/d">
                  <c:v>45972</c:v>
                </c:pt>
                <c:pt idx="447" c:formatCode="yyyy/m/d">
                  <c:v>45973</c:v>
                </c:pt>
                <c:pt idx="448" c:formatCode="yyyy/m/d">
                  <c:v>45974</c:v>
                </c:pt>
                <c:pt idx="449" c:formatCode="yyyy/m/d">
                  <c:v>45975</c:v>
                </c:pt>
                <c:pt idx="450" c:formatCode="yyyy/m/d">
                  <c:v>45976</c:v>
                </c:pt>
                <c:pt idx="451" c:formatCode="yyyy/m/d">
                  <c:v>45977</c:v>
                </c:pt>
                <c:pt idx="452" c:formatCode="yyyy/m/d">
                  <c:v>45978</c:v>
                </c:pt>
                <c:pt idx="453" c:formatCode="yyyy/m/d">
                  <c:v>45979</c:v>
                </c:pt>
                <c:pt idx="454" c:formatCode="yyyy/m/d">
                  <c:v>45980</c:v>
                </c:pt>
                <c:pt idx="455" c:formatCode="yyyy/m/d">
                  <c:v>45981</c:v>
                </c:pt>
                <c:pt idx="456" c:formatCode="yyyy/m/d">
                  <c:v>45982</c:v>
                </c:pt>
                <c:pt idx="457" c:formatCode="yyyy/m/d">
                  <c:v>45985</c:v>
                </c:pt>
                <c:pt idx="458" c:formatCode="yyyy/m/d">
                  <c:v>45986</c:v>
                </c:pt>
                <c:pt idx="459" c:formatCode="yyyy/m/d">
                  <c:v>45987</c:v>
                </c:pt>
                <c:pt idx="460" c:formatCode="yyyy/m/d">
                  <c:v>45988</c:v>
                </c:pt>
                <c:pt idx="461" c:formatCode="yyyy/m/d">
                  <c:v>45989</c:v>
                </c:pt>
                <c:pt idx="462" c:formatCode="yyyy/m/d">
                  <c:v>45990</c:v>
                </c:pt>
                <c:pt idx="463" c:formatCode="yyyy/m/d">
                  <c:v>45991</c:v>
                </c:pt>
                <c:pt idx="464" c:formatCode="yyyy/m/d">
                  <c:v>45992</c:v>
                </c:pt>
                <c:pt idx="465" c:formatCode="yyyy/m/d">
                  <c:v>45993</c:v>
                </c:pt>
                <c:pt idx="466" c:formatCode="yyyy/m/d">
                  <c:v>45994</c:v>
                </c:pt>
                <c:pt idx="467" c:formatCode="yyyy/m/d">
                  <c:v>45995</c:v>
                </c:pt>
                <c:pt idx="468" c:formatCode="yyyy/m/d">
                  <c:v>45996</c:v>
                </c:pt>
                <c:pt idx="469" c:formatCode="yyyy/m/d">
                  <c:v>45999</c:v>
                </c:pt>
                <c:pt idx="470" c:formatCode="yyyy/m/d">
                  <c:v>46000</c:v>
                </c:pt>
                <c:pt idx="471" c:formatCode="yyyy/m/d">
                  <c:v>46001</c:v>
                </c:pt>
                <c:pt idx="472" c:formatCode="yyyy/m/d">
                  <c:v>46002</c:v>
                </c:pt>
                <c:pt idx="473" c:formatCode="yyyy/m/d">
                  <c:v>46003</c:v>
                </c:pt>
                <c:pt idx="474" c:formatCode="yyyy/m/d">
                  <c:v>46006</c:v>
                </c:pt>
                <c:pt idx="475" c:formatCode="yyyy/m/d">
                  <c:v>46007</c:v>
                </c:pt>
                <c:pt idx="476" c:formatCode="yyyy/m/d">
                  <c:v>46008</c:v>
                </c:pt>
                <c:pt idx="477" c:formatCode="yyyy/m/d">
                  <c:v>46009</c:v>
                </c:pt>
                <c:pt idx="478" c:formatCode="yyyy/m/d">
                  <c:v>46010</c:v>
                </c:pt>
                <c:pt idx="479" c:formatCode="yyyy/m/d">
                  <c:v>46011</c:v>
                </c:pt>
                <c:pt idx="480" c:formatCode="yyyy/m/d">
                  <c:v>46012</c:v>
                </c:pt>
                <c:pt idx="481" c:formatCode="yyyy/m/d">
                  <c:v>46013</c:v>
                </c:pt>
                <c:pt idx="482" c:formatCode="yyyy/m/d">
                  <c:v>46014</c:v>
                </c:pt>
                <c:pt idx="483" c:formatCode="yyyy/m/d">
                  <c:v>46015</c:v>
                </c:pt>
                <c:pt idx="484" c:formatCode="yyyy/m/d">
                  <c:v>46016</c:v>
                </c:pt>
                <c:pt idx="485" c:formatCode="yyyy/m/d">
                  <c:v>46017</c:v>
                </c:pt>
                <c:pt idx="486" c:formatCode="yyyy/m/d">
                  <c:v>46018</c:v>
                </c:pt>
                <c:pt idx="487" c:formatCode="yyyy/m/d">
                  <c:v>46019</c:v>
                </c:pt>
                <c:pt idx="488" c:formatCode="yyyy/m/d">
                  <c:v>46020</c:v>
                </c:pt>
                <c:pt idx="489" c:formatCode="yyyy/m/d">
                  <c:v>46021</c:v>
                </c:pt>
                <c:pt idx="490" c:formatCode="yyyy/m/d">
                  <c:v>46022</c:v>
                </c:pt>
                <c:pt idx="491" c:formatCode="yyyy/m/d">
                  <c:v>46023</c:v>
                </c:pt>
                <c:pt idx="492" c:formatCode="yyyy/m/d">
                  <c:v>46024</c:v>
                </c:pt>
                <c:pt idx="493" c:formatCode="yyyy/m/d">
                  <c:v>46025</c:v>
                </c:pt>
                <c:pt idx="494" c:formatCode="yyyy/m/d">
                  <c:v>46026</c:v>
                </c:pt>
                <c:pt idx="495" c:formatCode="yyyy/m/d">
                  <c:v>46027</c:v>
                </c:pt>
                <c:pt idx="496" c:formatCode="yyyy/m/d">
                  <c:v>46028</c:v>
                </c:pt>
                <c:pt idx="497" c:formatCode="yyyy/m/d">
                  <c:v>46029</c:v>
                </c:pt>
                <c:pt idx="498" c:formatCode="yyyy/m/d">
                  <c:v>46030</c:v>
                </c:pt>
                <c:pt idx="499" c:formatCode="yyyy/m/d">
                  <c:v>46031</c:v>
                </c:pt>
                <c:pt idx="500" c:formatCode="yyyy/m/d">
                  <c:v>46032</c:v>
                </c:pt>
                <c:pt idx="501" c:formatCode="yyyy/m/d">
                  <c:v>46033</c:v>
                </c:pt>
                <c:pt idx="502" c:formatCode="yyyy/m/d">
                  <c:v>46034</c:v>
                </c:pt>
                <c:pt idx="503" c:formatCode="yyyy/m/d">
                  <c:v>46035</c:v>
                </c:pt>
                <c:pt idx="504" c:formatCode="yyyy/m/d">
                  <c:v>46036</c:v>
                </c:pt>
                <c:pt idx="505" c:formatCode="yyyy/m/d">
                  <c:v>46037</c:v>
                </c:pt>
                <c:pt idx="506" c:formatCode="yyyy/m/d">
                  <c:v>46038</c:v>
                </c:pt>
                <c:pt idx="507" c:formatCode="yyyy/m/d">
                  <c:v>46039</c:v>
                </c:pt>
                <c:pt idx="508" c:formatCode="yyyy/m/d">
                  <c:v>46040</c:v>
                </c:pt>
                <c:pt idx="509" c:formatCode="yyyy/m/d">
                  <c:v>46041</c:v>
                </c:pt>
                <c:pt idx="510" c:formatCode="yyyy/m/d">
                  <c:v>46042</c:v>
                </c:pt>
                <c:pt idx="511" c:formatCode="yyyy/m/d">
                  <c:v>46043</c:v>
                </c:pt>
                <c:pt idx="512" c:formatCode="yyyy/m/d">
                  <c:v>46044</c:v>
                </c:pt>
                <c:pt idx="513" c:formatCode="yyyy/m/d">
                  <c:v>46045</c:v>
                </c:pt>
                <c:pt idx="514" c:formatCode="yyyy/m/d">
                  <c:v>46046</c:v>
                </c:pt>
                <c:pt idx="515" c:formatCode="yyyy/m/d">
                  <c:v>46047</c:v>
                </c:pt>
                <c:pt idx="516" c:formatCode="yyyy/m/d">
                  <c:v>46048</c:v>
                </c:pt>
                <c:pt idx="517" c:formatCode="yyyy/m/d">
                  <c:v>46049</c:v>
                </c:pt>
                <c:pt idx="518" c:formatCode="yyyy/m/d">
                  <c:v>46050</c:v>
                </c:pt>
                <c:pt idx="519" c:formatCode="yyyy/m/d">
                  <c:v>46051</c:v>
                </c:pt>
                <c:pt idx="520" c:formatCode="yyyy/m/d">
                  <c:v>46052</c:v>
                </c:pt>
                <c:pt idx="521" c:formatCode="yyyy/m/d">
                  <c:v>46053</c:v>
                </c:pt>
                <c:pt idx="522" c:formatCode="yyyy/m/d">
                  <c:v>46054</c:v>
                </c:pt>
                <c:pt idx="523" c:formatCode="yyyy/m/d">
                  <c:v>46055</c:v>
                </c:pt>
                <c:pt idx="524" c:formatCode="yyyy/m/d">
                  <c:v>46056</c:v>
                </c:pt>
                <c:pt idx="525" c:formatCode="yyyy/m/d">
                  <c:v>46057</c:v>
                </c:pt>
                <c:pt idx="526" c:formatCode="yyyy/m/d">
                  <c:v>46058</c:v>
                </c:pt>
                <c:pt idx="527" c:formatCode="yyyy/m/d">
                  <c:v>46059</c:v>
                </c:pt>
                <c:pt idx="528" c:formatCode="yyyy/m/d">
                  <c:v>46060</c:v>
                </c:pt>
                <c:pt idx="529" c:formatCode="yyyy/m/d">
                  <c:v>46061</c:v>
                </c:pt>
                <c:pt idx="530" c:formatCode="yyyy/m/d">
                  <c:v>46062</c:v>
                </c:pt>
                <c:pt idx="531" c:formatCode="yyyy/m/d">
                  <c:v>46063</c:v>
                </c:pt>
                <c:pt idx="532" c:formatCode="yyyy/m/d">
                  <c:v>46064</c:v>
                </c:pt>
                <c:pt idx="533" c:formatCode="yyyy/m/d">
                  <c:v>46065</c:v>
                </c:pt>
                <c:pt idx="534" c:formatCode="yyyy/m/d">
                  <c:v>46066</c:v>
                </c:pt>
                <c:pt idx="535" c:formatCode="yyyy/m/d">
                  <c:v>46067</c:v>
                </c:pt>
                <c:pt idx="536" c:formatCode="yyyy/m/d">
                  <c:v>46068</c:v>
                </c:pt>
                <c:pt idx="537" c:formatCode="yyyy/m/d">
                  <c:v>46069</c:v>
                </c:pt>
                <c:pt idx="538" c:formatCode="yyyy/m/d">
                  <c:v>46070</c:v>
                </c:pt>
                <c:pt idx="539" c:formatCode="yyyy/m/d">
                  <c:v>46071</c:v>
                </c:pt>
                <c:pt idx="540" c:formatCode="yyyy/m/d">
                  <c:v>46072</c:v>
                </c:pt>
                <c:pt idx="541" c:formatCode="yyyy/m/d">
                  <c:v>46073</c:v>
                </c:pt>
                <c:pt idx="542" c:formatCode="yyyy/m/d">
                  <c:v>46074</c:v>
                </c:pt>
                <c:pt idx="543" c:formatCode="yyyy/m/d">
                  <c:v>46075</c:v>
                </c:pt>
                <c:pt idx="544" c:formatCode="yyyy/m/d">
                  <c:v>46076</c:v>
                </c:pt>
                <c:pt idx="545" c:formatCode="yyyy/m/d">
                  <c:v>46077</c:v>
                </c:pt>
                <c:pt idx="546" c:formatCode="yyyy/m/d">
                  <c:v>46078</c:v>
                </c:pt>
                <c:pt idx="547" c:formatCode="yyyy/m/d">
                  <c:v>46079</c:v>
                </c:pt>
                <c:pt idx="548" c:formatCode="yyyy/m/d">
                  <c:v>46080</c:v>
                </c:pt>
                <c:pt idx="549" c:formatCode="yyyy/m/d">
                  <c:v>46081</c:v>
                </c:pt>
                <c:pt idx="550" c:formatCode="yyyy/m/d">
                  <c:v>46082</c:v>
                </c:pt>
                <c:pt idx="551" c:formatCode="yyyy/m/d">
                  <c:v>46083</c:v>
                </c:pt>
                <c:pt idx="552" c:formatCode="yyyy/m/d">
                  <c:v>46084</c:v>
                </c:pt>
                <c:pt idx="553" c:formatCode="yyyy/m/d">
                  <c:v>46085</c:v>
                </c:pt>
                <c:pt idx="554" c:formatCode="yyyy/m/d">
                  <c:v>46086</c:v>
                </c:pt>
                <c:pt idx="555" c:formatCode="yyyy/m/d">
                  <c:v>46087</c:v>
                </c:pt>
                <c:pt idx="556" c:formatCode="yyyy/m/d">
                  <c:v>46088</c:v>
                </c:pt>
                <c:pt idx="557" c:formatCode="yyyy/m/d">
                  <c:v>46089</c:v>
                </c:pt>
                <c:pt idx="558" c:formatCode="yyyy/m/d">
                  <c:v>46090</c:v>
                </c:pt>
                <c:pt idx="559" c:formatCode="yyyy/m/d">
                  <c:v>46091</c:v>
                </c:pt>
                <c:pt idx="560" c:formatCode="yyyy/m/d">
                  <c:v>46092</c:v>
                </c:pt>
                <c:pt idx="561" c:formatCode="yyyy/m/d">
                  <c:v>46093</c:v>
                </c:pt>
                <c:pt idx="562" c:formatCode="yyyy/m/d">
                  <c:v>46094</c:v>
                </c:pt>
                <c:pt idx="563" c:formatCode="yyyy/m/d">
                  <c:v>46095</c:v>
                </c:pt>
                <c:pt idx="564" c:formatCode="yyyy/m/d">
                  <c:v>46096</c:v>
                </c:pt>
                <c:pt idx="565" c:formatCode="yyyy/m/d">
                  <c:v>46097</c:v>
                </c:pt>
                <c:pt idx="566" c:formatCode="yyyy/m/d">
                  <c:v>46098</c:v>
                </c:pt>
                <c:pt idx="567" c:formatCode="yyyy/m/d">
                  <c:v>46099</c:v>
                </c:pt>
                <c:pt idx="568" c:formatCode="yyyy/m/d">
                  <c:v>46100</c:v>
                </c:pt>
                <c:pt idx="569" c:formatCode="yyyy/m/d">
                  <c:v>46101</c:v>
                </c:pt>
                <c:pt idx="570" c:formatCode="yyyy/m/d">
                  <c:v>46102</c:v>
                </c:pt>
                <c:pt idx="571" c:formatCode="yyyy/m/d">
                  <c:v>46103</c:v>
                </c:pt>
                <c:pt idx="572" c:formatCode="yyyy/m/d">
                  <c:v>46104</c:v>
                </c:pt>
                <c:pt idx="573" c:formatCode="yyyy/m/d">
                  <c:v>46105</c:v>
                </c:pt>
                <c:pt idx="574" c:formatCode="yyyy/m/d">
                  <c:v>46106</c:v>
                </c:pt>
                <c:pt idx="575" c:formatCode="yyyy/m/d">
                  <c:v>46107</c:v>
                </c:pt>
                <c:pt idx="576" c:formatCode="yyyy/m/d">
                  <c:v>46108</c:v>
                </c:pt>
                <c:pt idx="577" c:formatCode="yyyy/m/d">
                  <c:v>46109</c:v>
                </c:pt>
                <c:pt idx="578" c:formatCode="yyyy/m/d">
                  <c:v>46110</c:v>
                </c:pt>
                <c:pt idx="579" c:formatCode="yyyy/m/d">
                  <c:v>46111</c:v>
                </c:pt>
                <c:pt idx="580" c:formatCode="yyyy/m/d">
                  <c:v>46112</c:v>
                </c:pt>
                <c:pt idx="581" c:formatCode="yyyy/m/d">
                  <c:v>46113</c:v>
                </c:pt>
                <c:pt idx="582" c:formatCode="yyyy/m/d">
                  <c:v>46114</c:v>
                </c:pt>
                <c:pt idx="583" c:formatCode="yyyy/m/d">
                  <c:v>46115</c:v>
                </c:pt>
                <c:pt idx="584" c:formatCode="yyyy/m/d">
                  <c:v>46116</c:v>
                </c:pt>
                <c:pt idx="585" c:formatCode="yyyy/m/d">
                  <c:v>46117</c:v>
                </c:pt>
                <c:pt idx="586" c:formatCode="yyyy/m/d">
                  <c:v>46118</c:v>
                </c:pt>
                <c:pt idx="587" c:formatCode="yyyy/m/d">
                  <c:v>46119</c:v>
                </c:pt>
                <c:pt idx="588" c:formatCode="yyyy/m/d">
                  <c:v>46120</c:v>
                </c:pt>
                <c:pt idx="589" c:formatCode="yyyy/m/d">
                  <c:v>46121</c:v>
                </c:pt>
                <c:pt idx="590" c:formatCode="yyyy/m/d">
                  <c:v>46122</c:v>
                </c:pt>
                <c:pt idx="591" c:formatCode="yyyy/m/d">
                  <c:v>46123</c:v>
                </c:pt>
                <c:pt idx="592" c:formatCode="yyyy/m/d">
                  <c:v>46124</c:v>
                </c:pt>
                <c:pt idx="593" c:formatCode="yyyy/m/d">
                  <c:v>46125</c:v>
                </c:pt>
                <c:pt idx="594" c:formatCode="yyyy/m/d">
                  <c:v>46126</c:v>
                </c:pt>
                <c:pt idx="595" c:formatCode="yyyy/m/d">
                  <c:v>46127</c:v>
                </c:pt>
                <c:pt idx="596" c:formatCode="yyyy/m/d">
                  <c:v>46128</c:v>
                </c:pt>
                <c:pt idx="597" c:formatCode="yyyy/m/d">
                  <c:v>46129</c:v>
                </c:pt>
                <c:pt idx="598" c:formatCode="yyyy/m/d">
                  <c:v>46130</c:v>
                </c:pt>
                <c:pt idx="599" c:formatCode="yyyy/m/d">
                  <c:v>46131</c:v>
                </c:pt>
                <c:pt idx="600" c:formatCode="yyyy/m/d">
                  <c:v>46132</c:v>
                </c:pt>
                <c:pt idx="601" c:formatCode="yyyy/m/d">
                  <c:v>46133</c:v>
                </c:pt>
                <c:pt idx="602" c:formatCode="yyyy/m/d">
                  <c:v>46134</c:v>
                </c:pt>
                <c:pt idx="603" c:formatCode="yyyy/m/d">
                  <c:v>46135</c:v>
                </c:pt>
                <c:pt idx="604" c:formatCode="yyyy/m/d">
                  <c:v>46135</c:v>
                </c:pt>
                <c:pt idx="605" c:formatCode="yyyy/m/d">
                  <c:v>46136</c:v>
                </c:pt>
                <c:pt idx="606" c:formatCode="yyyy/m/d">
                  <c:v>46139</c:v>
                </c:pt>
                <c:pt idx="607" c:formatCode="yyyy/m/d">
                  <c:v>46140</c:v>
                </c:pt>
                <c:pt idx="608" c:formatCode="yyyy/m/d">
                  <c:v>46141</c:v>
                </c:pt>
              </c:numCache>
            </c:numRef>
          </c:cat>
          <c:val>
            <c:numRef>
              <c:f>日开101号!$G$24:$G$632</c:f>
              <c:numCache>
                <c:formatCode>@</c:formatCode>
                <c:ptCount val="609"/>
                <c:pt idx="0">
                  <c:v>2.7909</c:v>
                </c:pt>
                <c:pt idx="1">
                  <c:v>2.7425</c:v>
                </c:pt>
                <c:pt idx="2">
                  <c:v>2.7384</c:v>
                </c:pt>
                <c:pt idx="3">
                  <c:v>2.7374</c:v>
                </c:pt>
                <c:pt idx="4">
                  <c:v>2.7661</c:v>
                </c:pt>
                <c:pt idx="5">
                  <c:v>2.7588</c:v>
                </c:pt>
                <c:pt idx="6">
                  <c:v>2.7559</c:v>
                </c:pt>
                <c:pt idx="7">
                  <c:v>2.7521</c:v>
                </c:pt>
                <c:pt idx="8">
                  <c:v>2.7577</c:v>
                </c:pt>
                <c:pt idx="9">
                  <c:v>2.7309</c:v>
                </c:pt>
                <c:pt idx="10">
                  <c:v>2.7443</c:v>
                </c:pt>
                <c:pt idx="11">
                  <c:v>2.7364</c:v>
                </c:pt>
                <c:pt idx="12">
                  <c:v>2.71</c:v>
                </c:pt>
                <c:pt idx="13">
                  <c:v>2.6824</c:v>
                </c:pt>
                <c:pt idx="14">
                  <c:v>2.6717</c:v>
                </c:pt>
                <c:pt idx="15">
                  <c:v>2.6579</c:v>
                </c:pt>
                <c:pt idx="16">
                  <c:v>2.6755</c:v>
                </c:pt>
                <c:pt idx="17">
                  <c:v>2.6415</c:v>
                </c:pt>
                <c:pt idx="18">
                  <c:v>2.638</c:v>
                </c:pt>
                <c:pt idx="19">
                  <c:v>2.6308</c:v>
                </c:pt>
                <c:pt idx="20">
                  <c:v>2.6356</c:v>
                </c:pt>
                <c:pt idx="21">
                  <c:v>2.6664</c:v>
                </c:pt>
                <c:pt idx="22">
                  <c:v>2.6676</c:v>
                </c:pt>
                <c:pt idx="23">
                  <c:v>2.674</c:v>
                </c:pt>
                <c:pt idx="24">
                  <c:v>2.6876</c:v>
                </c:pt>
                <c:pt idx="25">
                  <c:v>2.6975</c:v>
                </c:pt>
                <c:pt idx="26">
                  <c:v>2.7092</c:v>
                </c:pt>
                <c:pt idx="27">
                  <c:v>2.6811</c:v>
                </c:pt>
                <c:pt idx="28">
                  <c:v>2.686</c:v>
                </c:pt>
                <c:pt idx="29">
                  <c:v>2.6973</c:v>
                </c:pt>
                <c:pt idx="30">
                  <c:v>2.7216</c:v>
                </c:pt>
                <c:pt idx="31">
                  <c:v>2.7271</c:v>
                </c:pt>
                <c:pt idx="32">
                  <c:v>2.7409</c:v>
                </c:pt>
                <c:pt idx="33">
                  <c:v>2.7672</c:v>
                </c:pt>
                <c:pt idx="34">
                  <c:v>2.8045</c:v>
                </c:pt>
                <c:pt idx="35">
                  <c:v>2.8066</c:v>
                </c:pt>
                <c:pt idx="36">
                  <c:v>2.8496</c:v>
                </c:pt>
                <c:pt idx="37">
                  <c:v>2.889</c:v>
                </c:pt>
                <c:pt idx="38">
                  <c:v>2.8774</c:v>
                </c:pt>
                <c:pt idx="39">
                  <c:v>3.0016</c:v>
                </c:pt>
                <c:pt idx="40">
                  <c:v>2.9601</c:v>
                </c:pt>
                <c:pt idx="41">
                  <c:v>2.9721</c:v>
                </c:pt>
                <c:pt idx="42">
                  <c:v>2.9746</c:v>
                </c:pt>
                <c:pt idx="43">
                  <c:v>2.9564</c:v>
                </c:pt>
                <c:pt idx="44">
                  <c:v>2.9668</c:v>
                </c:pt>
                <c:pt idx="45">
                  <c:v>2.9869</c:v>
                </c:pt>
                <c:pt idx="46">
                  <c:v>2.9678</c:v>
                </c:pt>
                <c:pt idx="47">
                  <c:v>2.9746</c:v>
                </c:pt>
                <c:pt idx="48">
                  <c:v>2.9642</c:v>
                </c:pt>
                <c:pt idx="49">
                  <c:v>2.9278</c:v>
                </c:pt>
                <c:pt idx="50">
                  <c:v>2.9213</c:v>
                </c:pt>
                <c:pt idx="51">
                  <c:v>2.8851</c:v>
                </c:pt>
                <c:pt idx="52">
                  <c:v>2.9081</c:v>
                </c:pt>
                <c:pt idx="53">
                  <c:v>2.8878</c:v>
                </c:pt>
                <c:pt idx="54">
                  <c:v>2.8501</c:v>
                </c:pt>
                <c:pt idx="55">
                  <c:v>2.883</c:v>
                </c:pt>
                <c:pt idx="56">
                  <c:v>2.9226</c:v>
                </c:pt>
                <c:pt idx="57">
                  <c:v>2.9077</c:v>
                </c:pt>
                <c:pt idx="58">
                  <c:v>2.9157</c:v>
                </c:pt>
                <c:pt idx="59">
                  <c:v>2.8054</c:v>
                </c:pt>
                <c:pt idx="60">
                  <c:v>2.8191</c:v>
                </c:pt>
                <c:pt idx="61">
                  <c:v>2.875</c:v>
                </c:pt>
                <c:pt idx="62">
                  <c:v>2.8042</c:v>
                </c:pt>
                <c:pt idx="63">
                  <c:v>2.8528</c:v>
                </c:pt>
                <c:pt idx="64">
                  <c:v>2.8262</c:v>
                </c:pt>
                <c:pt idx="65">
                  <c:v>2.8774</c:v>
                </c:pt>
                <c:pt idx="66">
                  <c:v>2.9158</c:v>
                </c:pt>
                <c:pt idx="67">
                  <c:v>2.9309</c:v>
                </c:pt>
                <c:pt idx="68">
                  <c:v>2.996</c:v>
                </c:pt>
                <c:pt idx="69">
                  <c:v>2.9969</c:v>
                </c:pt>
                <c:pt idx="70">
                  <c:v>3.0485</c:v>
                </c:pt>
                <c:pt idx="71">
                  <c:v>3.0951</c:v>
                </c:pt>
                <c:pt idx="72">
                  <c:v>3.0443</c:v>
                </c:pt>
                <c:pt idx="73">
                  <c:v>3.0665</c:v>
                </c:pt>
                <c:pt idx="74">
                  <c:v>2.902</c:v>
                </c:pt>
                <c:pt idx="75">
                  <c:v>2.7492</c:v>
                </c:pt>
                <c:pt idx="76">
                  <c:v>2.5761</c:v>
                </c:pt>
                <c:pt idx="77">
                  <c:v>2.6331</c:v>
                </c:pt>
                <c:pt idx="78">
                  <c:v>2.6595</c:v>
                </c:pt>
                <c:pt idx="79">
                  <c:v>2.6354</c:v>
                </c:pt>
                <c:pt idx="80">
                  <c:v>2.6677</c:v>
                </c:pt>
                <c:pt idx="81">
                  <c:v>2.6943</c:v>
                </c:pt>
                <c:pt idx="82">
                  <c:v>2.6828</c:v>
                </c:pt>
                <c:pt idx="83">
                  <c:v>2.6169</c:v>
                </c:pt>
                <c:pt idx="84">
                  <c:v>2.5786</c:v>
                </c:pt>
                <c:pt idx="85">
                  <c:v>2.5988</c:v>
                </c:pt>
                <c:pt idx="86">
                  <c:v>2.5379</c:v>
                </c:pt>
                <c:pt idx="87">
                  <c:v>2.472</c:v>
                </c:pt>
                <c:pt idx="88">
                  <c:v>2.4169</c:v>
                </c:pt>
                <c:pt idx="89">
                  <c:v>2.3857</c:v>
                </c:pt>
                <c:pt idx="90">
                  <c:v>2.3591</c:v>
                </c:pt>
                <c:pt idx="91">
                  <c:v>2.4061</c:v>
                </c:pt>
                <c:pt idx="92">
                  <c:v>2.3841</c:v>
                </c:pt>
                <c:pt idx="93">
                  <c:v>2.3625</c:v>
                </c:pt>
                <c:pt idx="94">
                  <c:v>2.3195</c:v>
                </c:pt>
                <c:pt idx="95">
                  <c:v>2.4129</c:v>
                </c:pt>
                <c:pt idx="96">
                  <c:v>2.4573</c:v>
                </c:pt>
                <c:pt idx="97">
                  <c:v>2.5771</c:v>
                </c:pt>
                <c:pt idx="98">
                  <c:v>2.7496</c:v>
                </c:pt>
                <c:pt idx="99">
                  <c:v>2.9089</c:v>
                </c:pt>
                <c:pt idx="100">
                  <c:v>2.8275</c:v>
                </c:pt>
                <c:pt idx="101">
                  <c:v>2.7752</c:v>
                </c:pt>
                <c:pt idx="102">
                  <c:v>2.7694</c:v>
                </c:pt>
                <c:pt idx="103">
                  <c:v>2.7653</c:v>
                </c:pt>
                <c:pt idx="104">
                  <c:v>2.7733</c:v>
                </c:pt>
                <c:pt idx="105">
                  <c:v>2.7927</c:v>
                </c:pt>
                <c:pt idx="106">
                  <c:v>2.7935</c:v>
                </c:pt>
                <c:pt idx="107">
                  <c:v>2.7888</c:v>
                </c:pt>
                <c:pt idx="108">
                  <c:v>2.8204</c:v>
                </c:pt>
                <c:pt idx="109" c:formatCode="0.0000_);[Red]\(0.0000\)">
                  <c:v>2.8383</c:v>
                </c:pt>
                <c:pt idx="110" c:formatCode="0.0000_);[Red]\(0.0000\)">
                  <c:v>2.819</c:v>
                </c:pt>
                <c:pt idx="111" c:formatCode="0.0000_);[Red]\(0.0000\)">
                  <c:v>2.814</c:v>
                </c:pt>
                <c:pt idx="112" c:formatCode="0.0000_);[Red]\(0.0000\)">
                  <c:v>2.8132</c:v>
                </c:pt>
                <c:pt idx="113" c:formatCode="0.0000_);[Red]\(0.0000\)">
                  <c:v>2.8144</c:v>
                </c:pt>
                <c:pt idx="114" c:formatCode="0.0000_);[Red]\(0.0000\)">
                  <c:v>2.7861</c:v>
                </c:pt>
                <c:pt idx="115" c:formatCode="0.0000_);[Red]\(0.0000\)">
                  <c:v>2.7686</c:v>
                </c:pt>
                <c:pt idx="116" c:formatCode="0.0000_);[Red]\(0.0000\)">
                  <c:v>2.751</c:v>
                </c:pt>
                <c:pt idx="117" c:formatCode="0.0000_);[Red]\(0.0000\)">
                  <c:v>2.7454</c:v>
                </c:pt>
                <c:pt idx="118" c:formatCode="0.0000_);[Red]\(0.0000\)">
                  <c:v>2.7535</c:v>
                </c:pt>
                <c:pt idx="119" c:formatCode="0.0000_);[Red]\(0.0000\)">
                  <c:v>2.7455</c:v>
                </c:pt>
                <c:pt idx="120" c:formatCode="0.0000_);[Red]\(0.0000\)">
                  <c:v>2.751</c:v>
                </c:pt>
                <c:pt idx="121" c:formatCode="0.0000_);[Red]\(0.0000\)">
                  <c:v>2.737</c:v>
                </c:pt>
                <c:pt idx="122" c:formatCode="0.0000_);[Red]\(0.0000\)">
                  <c:v>2.748</c:v>
                </c:pt>
                <c:pt idx="123" c:formatCode="0.0000_);[Red]\(0.0000\)">
                  <c:v>2.7461</c:v>
                </c:pt>
                <c:pt idx="124" c:formatCode="0.0000_);[Red]\(0.0000\)">
                  <c:v>2.7415</c:v>
                </c:pt>
                <c:pt idx="125" c:formatCode="0.0000_);[Red]\(0.0000\)">
                  <c:v>2.7375</c:v>
                </c:pt>
                <c:pt idx="126" c:formatCode="0.0000_);[Red]\(0.0000\)">
                  <c:v>2.7375</c:v>
                </c:pt>
                <c:pt idx="127" c:formatCode="0.0000_);[Red]\(0.0000\)">
                  <c:v>2.7315</c:v>
                </c:pt>
                <c:pt idx="128" c:formatCode="0.0000_);[Red]\(0.0000\)">
                  <c:v>2.7406</c:v>
                </c:pt>
                <c:pt idx="129" c:formatCode="0.0000_);[Red]\(0.0000\)">
                  <c:v>2.7453</c:v>
                </c:pt>
                <c:pt idx="130" c:formatCode="0.0000_);[Red]\(0.0000\)">
                  <c:v>2.7492</c:v>
                </c:pt>
                <c:pt idx="131" c:formatCode="0.0000_);[Red]\(0.0000\)">
                  <c:v>2.7316</c:v>
                </c:pt>
                <c:pt idx="132" c:formatCode="0.0000_);[Red]\(0.0000\)">
                  <c:v>2.7187</c:v>
                </c:pt>
                <c:pt idx="133" c:formatCode="0.0000_);[Red]\(0.0000\)">
                  <c:v>2.7166</c:v>
                </c:pt>
                <c:pt idx="134" c:formatCode="0.0000_);[Red]\(0.0000\)">
                  <c:v>2.7186</c:v>
                </c:pt>
                <c:pt idx="135" c:formatCode="0.0000_);[Red]\(0.0000\)">
                  <c:v>2.7111</c:v>
                </c:pt>
                <c:pt idx="136" c:formatCode="0.0000_);[Red]\(0.0000\)">
                  <c:v>2.6895</c:v>
                </c:pt>
                <c:pt idx="137" c:formatCode="0.0000_);[Red]\(0.0000\)">
                  <c:v>2.6872</c:v>
                </c:pt>
                <c:pt idx="138" c:formatCode="0.0000_);[Red]\(0.0000\)">
                  <c:v>2.6794</c:v>
                </c:pt>
                <c:pt idx="139" c:formatCode="0.0000_);[Red]\(0.0000\)">
                  <c:v>2.6607</c:v>
                </c:pt>
                <c:pt idx="140" c:formatCode="0.0000_);[Red]\(0.0000\)">
                  <c:v>2.6554</c:v>
                </c:pt>
                <c:pt idx="141" c:formatCode="0.0000_);[Red]\(0.0000\)">
                  <c:v>2.6762</c:v>
                </c:pt>
                <c:pt idx="142" c:formatCode="0.0000_);[Red]\(0.0000\)">
                  <c:v>2.6786</c:v>
                </c:pt>
                <c:pt idx="143" c:formatCode="0.0000_);[Red]\(0.0000\)">
                  <c:v>2.6724</c:v>
                </c:pt>
                <c:pt idx="144" c:formatCode="0.0000_);[Red]\(0.0000\)">
                  <c:v>2.6708</c:v>
                </c:pt>
                <c:pt idx="145" c:formatCode="0.0000_);[Red]\(0.0000\)">
                  <c:v>2.6692</c:v>
                </c:pt>
                <c:pt idx="146" c:formatCode="0.0000_);[Red]\(0.0000\)">
                  <c:v>2.6618</c:v>
                </c:pt>
                <c:pt idx="147" c:formatCode="0.0000_);[Red]\(0.0000\)">
                  <c:v>2.6596</c:v>
                </c:pt>
                <c:pt idx="148" c:formatCode="0.0000_);[Red]\(0.0000\)">
                  <c:v>2.6634</c:v>
                </c:pt>
                <c:pt idx="149" c:formatCode="0.0000_);[Red]\(0.0000\)">
                  <c:v>2.65</c:v>
                </c:pt>
                <c:pt idx="150" c:formatCode="0.0000_);[Red]\(0.0000\)">
                  <c:v>2.662</c:v>
                </c:pt>
                <c:pt idx="151" c:formatCode="0.0000_);[Red]\(0.0000\)">
                  <c:v>2.6483</c:v>
                </c:pt>
                <c:pt idx="152" c:formatCode="0.0000_);[Red]\(0.0000\)">
                  <c:v>2.6319</c:v>
                </c:pt>
                <c:pt idx="153" c:formatCode="0.0000_);[Red]\(0.0000\)">
                  <c:v>2.615</c:v>
                </c:pt>
                <c:pt idx="154" c:formatCode="0.0000_);[Red]\(0.0000\)">
                  <c:v>2.6</c:v>
                </c:pt>
                <c:pt idx="155" c:formatCode="0.0000_);[Red]\(0.0000\)">
                  <c:v>2.6069</c:v>
                </c:pt>
                <c:pt idx="156" c:formatCode="0.0000_);[Red]\(0.0000\)">
                  <c:v>2.6034</c:v>
                </c:pt>
                <c:pt idx="157" c:formatCode="0.0000_);[Red]\(0.0000\)">
                  <c:v>2.5935</c:v>
                </c:pt>
                <c:pt idx="158" c:formatCode="0.0000_);[Red]\(0.0000\)">
                  <c:v>2.5798</c:v>
                </c:pt>
                <c:pt idx="159" c:formatCode="0.0000_);[Red]\(0.0000\)">
                  <c:v>2.5687</c:v>
                </c:pt>
                <c:pt idx="160" c:formatCode="0.0000_);[Red]\(0.0000\)">
                  <c:v>2.5611</c:v>
                </c:pt>
                <c:pt idx="161" c:formatCode="0.0000_);[Red]\(0.0000\)">
                  <c:v>2.5583</c:v>
                </c:pt>
                <c:pt idx="162" c:formatCode="0.0000_);[Red]\(0.0000\)">
                  <c:v>2.5437</c:v>
                </c:pt>
                <c:pt idx="163" c:formatCode="0.0000_);[Red]\(0.0000\)">
                  <c:v>2.5591</c:v>
                </c:pt>
                <c:pt idx="164" c:formatCode="0.0000_);[Red]\(0.0000\)">
                  <c:v>2.5493</c:v>
                </c:pt>
                <c:pt idx="165" c:formatCode="0.0000_);[Red]\(0.0000\)">
                  <c:v>2.5475</c:v>
                </c:pt>
                <c:pt idx="166" c:formatCode="0.0000_);[Red]\(0.0000\)">
                  <c:v>2.5372</c:v>
                </c:pt>
                <c:pt idx="167" c:formatCode="0.0000_);[Red]\(0.0000\)">
                  <c:v>2.5272</c:v>
                </c:pt>
                <c:pt idx="168" c:formatCode="0.0000_);[Red]\(0.0000\)">
                  <c:v>2.5241</c:v>
                </c:pt>
                <c:pt idx="169" c:formatCode="0.0000_);[Red]\(0.0000\)">
                  <c:v>2.5275</c:v>
                </c:pt>
                <c:pt idx="170" c:formatCode="0.0000_);[Red]\(0.0000\)">
                  <c:v>2.5402</c:v>
                </c:pt>
                <c:pt idx="171" c:formatCode="0.0000_);[Red]\(0.0000\)">
                  <c:v>2.5331</c:v>
                </c:pt>
                <c:pt idx="172" c:formatCode="0.0000_);[Red]\(0.0000\)">
                  <c:v>2.5278</c:v>
                </c:pt>
                <c:pt idx="173" c:formatCode="0.0000_);[Red]\(0.0000\)">
                  <c:v>2.5298</c:v>
                </c:pt>
                <c:pt idx="174" c:formatCode="0.0000_);[Red]\(0.0000\)">
                  <c:v>2.5219</c:v>
                </c:pt>
                <c:pt idx="175" c:formatCode="0.0000_);[Red]\(0.0000\)">
                  <c:v>2.5223</c:v>
                </c:pt>
                <c:pt idx="176" c:formatCode="0.0000_);[Red]\(0.0000\)">
                  <c:v>2.5707</c:v>
                </c:pt>
                <c:pt idx="177" c:formatCode="0.0000_);[Red]\(0.0000\)">
                  <c:v>2.5681</c:v>
                </c:pt>
                <c:pt idx="178" c:formatCode="0.0000_);[Red]\(0.0000\)">
                  <c:v>2.5667</c:v>
                </c:pt>
                <c:pt idx="179" c:formatCode="0.0000_);[Red]\(0.0000\)">
                  <c:v>2.571</c:v>
                </c:pt>
                <c:pt idx="180" c:formatCode="0.0000_);[Red]\(0.0000\)">
                  <c:v>2.5618</c:v>
                </c:pt>
                <c:pt idx="181" c:formatCode="0.0000_);[Red]\(0.0000\)">
                  <c:v>2.5561</c:v>
                </c:pt>
                <c:pt idx="182" c:formatCode="0.0000_);[Red]\(0.0000\)">
                  <c:v>2.5549</c:v>
                </c:pt>
                <c:pt idx="183" c:formatCode="0.0000_);[Red]\(0.0000\)">
                  <c:v>2.5696</c:v>
                </c:pt>
                <c:pt idx="184" c:formatCode="0.0000_);[Red]\(0.0000\)">
                  <c:v>2.5757</c:v>
                </c:pt>
                <c:pt idx="185" c:formatCode="0.0000_);[Red]\(0.0000\)">
                  <c:v>2.5969</c:v>
                </c:pt>
                <c:pt idx="186" c:formatCode="0.0000_);[Red]\(0.0000\)">
                  <c:v>2.5949</c:v>
                </c:pt>
                <c:pt idx="187" c:formatCode="0.0000_);[Red]\(0.0000\)">
                  <c:v>2.6028</c:v>
                </c:pt>
                <c:pt idx="188" c:formatCode="0.0000_);[Red]\(0.0000\)">
                  <c:v>2.6076</c:v>
                </c:pt>
                <c:pt idx="189" c:formatCode="0.0000_);[Red]\(0.0000\)">
                  <c:v>2.6359</c:v>
                </c:pt>
                <c:pt idx="190" c:formatCode="0.0000_);[Red]\(0.0000\)">
                  <c:v>2.6752</c:v>
                </c:pt>
                <c:pt idx="191" c:formatCode="0.0000_);[Red]\(0.0000\)">
                  <c:v>2.6953</c:v>
                </c:pt>
                <c:pt idx="192" c:formatCode="0.0000_);[Red]\(0.0000\)">
                  <c:v>2.6876</c:v>
                </c:pt>
                <c:pt idx="193" c:formatCode="0.0000_);[Red]\(0.0000\)">
                  <c:v>2.6939</c:v>
                </c:pt>
                <c:pt idx="194" c:formatCode="0.0000_);[Red]\(0.0000\)">
                  <c:v>2.7321</c:v>
                </c:pt>
                <c:pt idx="195" c:formatCode="0.0000_);[Red]\(0.0000\)">
                  <c:v>2.7378</c:v>
                </c:pt>
                <c:pt idx="196" c:formatCode="0.0000_);[Red]\(0.0000\)">
                  <c:v>2.7625</c:v>
                </c:pt>
                <c:pt idx="197" c:formatCode="0.0000_);[Red]\(0.0000\)">
                  <c:v>2.7643</c:v>
                </c:pt>
                <c:pt idx="198" c:formatCode="0.0000_);[Red]\(0.0000\)">
                  <c:v>2.7463</c:v>
                </c:pt>
                <c:pt idx="199" c:formatCode="0.0000_);[Red]\(0.0000\)">
                  <c:v>2.7663</c:v>
                </c:pt>
                <c:pt idx="200" c:formatCode="0.0000_);[Red]\(0.0000\)">
                  <c:v>2.6733</c:v>
                </c:pt>
                <c:pt idx="201" c:formatCode="0.0000_);[Red]\(0.0000\)">
                  <c:v>2.6828</c:v>
                </c:pt>
                <c:pt idx="202" c:formatCode="0.0000_);[Red]\(0.0000\)">
                  <c:v>2.6836</c:v>
                </c:pt>
                <c:pt idx="203" c:formatCode="0.0000_);[Red]\(0.0000\)">
                  <c:v>2.6998</c:v>
                </c:pt>
                <c:pt idx="204" c:formatCode="0.0000_);[Red]\(0.0000\)">
                  <c:v>2.7441</c:v>
                </c:pt>
                <c:pt idx="205" c:formatCode="0.0000_);[Red]\(0.0000\)">
                  <c:v>2.7458</c:v>
                </c:pt>
                <c:pt idx="206" c:formatCode="0.0000_);[Red]\(0.0000\)">
                  <c:v>2.7471</c:v>
                </c:pt>
                <c:pt idx="207" c:formatCode="0.0000_);[Red]\(0.0000\)">
                  <c:v>2.7089</c:v>
                </c:pt>
                <c:pt idx="208" c:formatCode="0.0000_);[Red]\(0.0000\)">
                  <c:v>2.7171</c:v>
                </c:pt>
                <c:pt idx="209" c:formatCode="0.0000_);[Red]\(0.0000\)">
                  <c:v>2.7173</c:v>
                </c:pt>
                <c:pt idx="210" c:formatCode="0.0000_);[Red]\(0.0000\)">
                  <c:v>2.7159</c:v>
                </c:pt>
                <c:pt idx="211" c:formatCode="0.0000_);[Red]\(0.0000\)">
                  <c:v>2.6825</c:v>
                </c:pt>
                <c:pt idx="212" c:formatCode="0.0000_);[Red]\(0.0000\)">
                  <c:v>2.6742</c:v>
                </c:pt>
                <c:pt idx="213" c:formatCode="0.0000_);[Red]\(0.0000\)">
                  <c:v>2.7068</c:v>
                </c:pt>
                <c:pt idx="214" c:formatCode="0.0000_);[Red]\(0.0000\)">
                  <c:v>2.7184</c:v>
                </c:pt>
                <c:pt idx="215" c:formatCode="0.0000_);[Red]\(0.0000\)">
                  <c:v>2.7022</c:v>
                </c:pt>
                <c:pt idx="216" c:formatCode="0.0000_);[Red]\(0.0000\)">
                  <c:v>2.7074</c:v>
                </c:pt>
                <c:pt idx="217" c:formatCode="0.0000_);[Red]\(0.0000\)">
                  <c:v>2.6743</c:v>
                </c:pt>
                <c:pt idx="218" c:formatCode="0.0000_);[Red]\(0.0000\)">
                  <c:v>2.6619</c:v>
                </c:pt>
                <c:pt idx="219" c:formatCode="0.0000_);[Red]\(0.0000\)">
                  <c:v>2.6966</c:v>
                </c:pt>
                <c:pt idx="220" c:formatCode="0.0000_);[Red]\(0.0000\)">
                  <c:v>2.6886</c:v>
                </c:pt>
                <c:pt idx="221" c:formatCode="0.0000_);[Red]\(0.0000\)">
                  <c:v>2.6896</c:v>
                </c:pt>
                <c:pt idx="222" c:formatCode="0.0000_);[Red]\(0.0000\)">
                  <c:v>2.6665</c:v>
                </c:pt>
                <c:pt idx="223" c:formatCode="0.0000_);[Red]\(0.0000\)">
                  <c:v>2.6824</c:v>
                </c:pt>
                <c:pt idx="224" c:formatCode="0.0000_);[Red]\(0.0000\)">
                  <c:v>2.6945</c:v>
                </c:pt>
                <c:pt idx="225" c:formatCode="0.0000_);[Red]\(0.0000\)">
                  <c:v>2.6768</c:v>
                </c:pt>
                <c:pt idx="226" c:formatCode="0.0000_);[Red]\(0.0000\)">
                  <c:v>2.6737</c:v>
                </c:pt>
                <c:pt idx="227" c:formatCode="0.0000_);[Red]\(0.0000\)">
                  <c:v>2.6707</c:v>
                </c:pt>
                <c:pt idx="228" c:formatCode="0.0000_);[Red]\(0.0000\)">
                  <c:v>2.6633</c:v>
                </c:pt>
                <c:pt idx="229" c:formatCode="0.0000_);[Red]\(0.0000\)">
                  <c:v>2.7905</c:v>
                </c:pt>
                <c:pt idx="230" c:formatCode="0.0000_);[Red]\(0.0000\)">
                  <c:v>2.7583</c:v>
                </c:pt>
                <c:pt idx="231" c:formatCode="0.0000_);[Red]\(0.0000\)">
                  <c:v>2.7532</c:v>
                </c:pt>
                <c:pt idx="232" c:formatCode="0.0000_);[Red]\(0.0000\)">
                  <c:v>2.7347</c:v>
                </c:pt>
                <c:pt idx="233" c:formatCode="0.0000_);[Red]\(0.0000\)">
                  <c:v>2.7483</c:v>
                </c:pt>
                <c:pt idx="234" c:formatCode="0.0000_);[Red]\(0.0000\)">
                  <c:v>2.7546</c:v>
                </c:pt>
                <c:pt idx="235" c:formatCode="0.0000_);[Red]\(0.0000\)">
                  <c:v>2.7471</c:v>
                </c:pt>
                <c:pt idx="236" c:formatCode="0.0000_);[Red]\(0.0000\)">
                  <c:v>2.7389</c:v>
                </c:pt>
                <c:pt idx="237" c:formatCode="0.0000_);[Red]\(0.0000\)">
                  <c:v>2.6827</c:v>
                </c:pt>
                <c:pt idx="238" c:formatCode="0.0000_);[Red]\(0.0000\)">
                  <c:v>2.7067</c:v>
                </c:pt>
                <c:pt idx="239" c:formatCode="0.0000_);[Red]\(0.0000\)">
                  <c:v>2.6912</c:v>
                </c:pt>
                <c:pt idx="240" c:formatCode="0.0000_);[Red]\(0.0000\)">
                  <c:v>2.6617</c:v>
                </c:pt>
                <c:pt idx="241" c:formatCode="0.0000_);[Red]\(0.0000\)">
                  <c:v>2.6497</c:v>
                </c:pt>
                <c:pt idx="242" c:formatCode="0.0000_);[Red]\(0.0000\)">
                  <c:v>2.638</c:v>
                </c:pt>
                <c:pt idx="243" c:formatCode="0.0000_);[Red]\(0.0000\)">
                  <c:v>2.668</c:v>
                </c:pt>
                <c:pt idx="244" c:formatCode="0.0000_);[Red]\(0.0000\)">
                  <c:v>2.6341</c:v>
                </c:pt>
                <c:pt idx="245" c:formatCode="0.0000_);[Red]\(0.0000\)">
                  <c:v>2.5395</c:v>
                </c:pt>
                <c:pt idx="246" c:formatCode="0.0000_);[Red]\(0.0000\)">
                  <c:v>2.5414</c:v>
                </c:pt>
                <c:pt idx="247" c:formatCode="0.0000_);[Red]\(0.0000\)">
                  <c:v>2.525</c:v>
                </c:pt>
                <c:pt idx="248" c:formatCode="0.0000_);[Red]\(0.0000\)">
                  <c:v>2.5678</c:v>
                </c:pt>
                <c:pt idx="249" c:formatCode="0.0000_);[Red]\(0.0000\)">
                  <c:v>2.5689</c:v>
                </c:pt>
                <c:pt idx="250" c:formatCode="0.0000_);[Red]\(0.0000\)">
                  <c:v>2.5851</c:v>
                </c:pt>
                <c:pt idx="251" c:formatCode="0.0000_);[Red]\(0.0000\)">
                  <c:v>2.5689</c:v>
                </c:pt>
                <c:pt idx="252" c:formatCode="0.0000_);[Red]\(0.0000\)">
                  <c:v>2.3675</c:v>
                </c:pt>
                <c:pt idx="253" c:formatCode="0.0000_);[Red]\(0.0000\)">
                  <c:v>2.4043</c:v>
                </c:pt>
                <c:pt idx="254" c:formatCode="0.0000_);[Red]\(0.0000\)">
                  <c:v>2.3907</c:v>
                </c:pt>
                <c:pt idx="255" c:formatCode="0.0000_);[Red]\(0.0000\)">
                  <c:v>2.3789</c:v>
                </c:pt>
                <c:pt idx="256" c:formatCode="0.0000_);[Red]\(0.0000\)">
                  <c:v>2.3605</c:v>
                </c:pt>
                <c:pt idx="257" c:formatCode="0.0000_);[Red]\(0.0000\)">
                  <c:v>2.3444</c:v>
                </c:pt>
                <c:pt idx="258" c:formatCode="0.0000_);[Red]\(0.0000\)">
                  <c:v>2.3802</c:v>
                </c:pt>
                <c:pt idx="259" c:formatCode="0.0000_);[Red]\(0.0000\)">
                  <c:v>2.3851</c:v>
                </c:pt>
                <c:pt idx="260" c:formatCode="0.0000_);[Red]\(0.0000\)">
                  <c:v>2.3485</c:v>
                </c:pt>
                <c:pt idx="261" c:formatCode="0.0000_);[Red]\(0.0000\)">
                  <c:v>2.3472</c:v>
                </c:pt>
                <c:pt idx="262" c:formatCode="0.0000_);[Red]\(0.0000\)">
                  <c:v>2.3258</c:v>
                </c:pt>
                <c:pt idx="263" c:formatCode="0.0000_);[Red]\(0.0000\)">
                  <c:v>2.3568</c:v>
                </c:pt>
                <c:pt idx="264" c:formatCode="0.0000_);[Red]\(0.0000\)">
                  <c:v>2.3322</c:v>
                </c:pt>
                <c:pt idx="265" c:formatCode="0.0000_);[Red]\(0.0000\)">
                  <c:v>2.317</c:v>
                </c:pt>
                <c:pt idx="266" c:formatCode="0.0000_);[Red]\(0.0000\)">
                  <c:v>2.3243</c:v>
                </c:pt>
                <c:pt idx="267" c:formatCode="0.0000_);[Red]\(0.0000\)">
                  <c:v>2.421</c:v>
                </c:pt>
                <c:pt idx="268" c:formatCode="0.0000_);[Red]\(0.0000\)">
                  <c:v>2.453</c:v>
                </c:pt>
                <c:pt idx="269" c:formatCode="0.0000_);[Red]\(0.0000\)">
                  <c:v>2.4617</c:v>
                </c:pt>
                <c:pt idx="270" c:formatCode="0.0000_);[Red]\(0.0000\)">
                  <c:v>2.4415</c:v>
                </c:pt>
                <c:pt idx="271" c:formatCode="0.0000_);[Red]\(0.0000\)">
                  <c:v>2.4069</c:v>
                </c:pt>
                <c:pt idx="272" c:formatCode="0.0000_);[Red]\(0.0000\)">
                  <c:v>2.5059</c:v>
                </c:pt>
                <c:pt idx="273" c:formatCode="0.0000_);[Red]\(0.0000\)">
                  <c:v>2.4913</c:v>
                </c:pt>
                <c:pt idx="274" c:formatCode="0.0000_);[Red]\(0.0000\)">
                  <c:v>2.5269</c:v>
                </c:pt>
                <c:pt idx="275" c:formatCode="0.0000_);[Red]\(0.0000\)">
                  <c:v>2.5631</c:v>
                </c:pt>
                <c:pt idx="276" c:formatCode="0.0000_);[Red]\(0.0000\)">
                  <c:v>2.55</c:v>
                </c:pt>
                <c:pt idx="277" c:formatCode="0.0000_);[Red]\(0.0000\)">
                  <c:v>2.6507</c:v>
                </c:pt>
                <c:pt idx="278" c:formatCode="0.0000_);[Red]\(0.0000\)">
                  <c:v>2.639</c:v>
                </c:pt>
                <c:pt idx="279" c:formatCode="0.0000_);[Red]\(0.0000\)">
                  <c:v>2.6003</c:v>
                </c:pt>
                <c:pt idx="280" c:formatCode="0.0000_);[Red]\(0.0000\)">
                  <c:v>2.5793</c:v>
                </c:pt>
                <c:pt idx="281" c:formatCode="0.0000_);[Red]\(0.0000\)">
                  <c:v>2.5618</c:v>
                </c:pt>
                <c:pt idx="282" c:formatCode="0.0000_);[Red]\(0.0000\)">
                  <c:v>2.6129</c:v>
                </c:pt>
                <c:pt idx="283" c:formatCode="0.0000_);[Red]\(0.0000\)">
                  <c:v>2.5971</c:v>
                </c:pt>
                <c:pt idx="284" c:formatCode="0.0000_);[Red]\(0.0000\)">
                  <c:v>2.5763</c:v>
                </c:pt>
                <c:pt idx="285" c:formatCode="0.0000_);[Red]\(0.0000\)">
                  <c:v>2.5813</c:v>
                </c:pt>
                <c:pt idx="286" c:formatCode="0.0000_);[Red]\(0.0000\)">
                  <c:v>2.4864</c:v>
                </c:pt>
                <c:pt idx="287" c:formatCode="0.0000_);[Red]\(0.0000\)">
                  <c:v>2.5171</c:v>
                </c:pt>
                <c:pt idx="288" c:formatCode="0.0000_);[Red]\(0.0000\)">
                  <c:v>2.5342</c:v>
                </c:pt>
                <c:pt idx="289" c:formatCode="0.0000_);[Red]\(0.0000\)">
                  <c:v>2.503</c:v>
                </c:pt>
                <c:pt idx="290" c:formatCode="0.0000_);[Red]\(0.0000\)">
                  <c:v>2.2898</c:v>
                </c:pt>
                <c:pt idx="291" c:formatCode="0.0000_);[Red]\(0.0000\)">
                  <c:v>2.4497</c:v>
                </c:pt>
                <c:pt idx="292" c:formatCode="0.0000_);[Red]\(0.0000\)">
                  <c:v>2.3691</c:v>
                </c:pt>
                <c:pt idx="293" c:formatCode="0.0000_);[Red]\(0.0000\)">
                  <c:v>2.3887</c:v>
                </c:pt>
                <c:pt idx="294" c:formatCode="0.0000_);[Red]\(0.0000\)">
                  <c:v>2.2212</c:v>
                </c:pt>
                <c:pt idx="295" c:formatCode="0.0000_);[Red]\(0.0000\)">
                  <c:v>2.2956</c:v>
                </c:pt>
                <c:pt idx="296" c:formatCode="0.0000_);[Red]\(0.0000\)">
                  <c:v>2.2975</c:v>
                </c:pt>
                <c:pt idx="297" c:formatCode="0.0000_);[Red]\(0.0000\)">
                  <c:v>2.2089</c:v>
                </c:pt>
                <c:pt idx="298" c:formatCode="0.0000_);[Red]\(0.0000\)">
                  <c:v>2.2144</c:v>
                </c:pt>
                <c:pt idx="299" c:formatCode="_ * #,##0.0000_ ;_ * \-#,##0.0000_ ;_ * &quot;-&quot;??_ ;_ @_ ">
                  <c:v>2.2144</c:v>
                </c:pt>
                <c:pt idx="300" c:formatCode="_ * #,##0.0000_ ;_ * \-#,##0.0000_ ;_ * &quot;-&quot;??_ ;_ @_ ">
                  <c:v>2.2144</c:v>
                </c:pt>
                <c:pt idx="301" c:formatCode="_ * #,##0.0000_ ;_ * \-#,##0.0000_ ;_ * &quot;-&quot;??_ ;_ @_ ">
                  <c:v>2.21518329952112</c:v>
                </c:pt>
                <c:pt idx="302" c:formatCode="_ * #,##0.0000_ ;_ * \-#,##0.0000_ ;_ * &quot;-&quot;??_ ;_ @_ ">
                  <c:v>2.17599003660077</c:v>
                </c:pt>
                <c:pt idx="303" c:formatCode="_ * #,##0.0000_ ;_ * \-#,##0.0000_ ;_ * &quot;-&quot;??_ ;_ @_ ">
                  <c:v>2.1563</c:v>
                </c:pt>
                <c:pt idx="304" c:formatCode="0.0000_);[Red]\(0.0000\)">
                  <c:v>2.108</c:v>
                </c:pt>
                <c:pt idx="305" c:formatCode="0.0000_);[Red]\(0.0000\)">
                  <c:v>2.1853</c:v>
                </c:pt>
                <c:pt idx="306" c:formatCode="0.0000_);[Red]\(0.0000\)">
                  <c:v>2.1481</c:v>
                </c:pt>
                <c:pt idx="307" c:formatCode="0.0000_);[Red]\(0.0000\)">
                  <c:v>2.2289</c:v>
                </c:pt>
                <c:pt idx="308" c:formatCode="0.0000_);[Red]\(0.0000\)">
                  <c:v>2.2496</c:v>
                </c:pt>
                <c:pt idx="309" c:formatCode="0.0000_);[Red]\(0.0000\)">
                  <c:v>2.2456</c:v>
                </c:pt>
                <c:pt idx="310" c:formatCode="0.0000_);[Red]\(0.0000\)">
                  <c:v>2.2415</c:v>
                </c:pt>
                <c:pt idx="311" c:formatCode="0.0000_);[Red]\(0.0000\)">
                  <c:v>2.2375</c:v>
                </c:pt>
                <c:pt idx="312" c:formatCode="0.0000_);[Red]\(0.0000\)">
                  <c:v>2.2499</c:v>
                </c:pt>
                <c:pt idx="313" c:formatCode="0.0000_);[Red]\(0.0000\)">
                  <c:v>2.3851</c:v>
                </c:pt>
                <c:pt idx="314" c:formatCode="0.0000_);[Red]\(0.0000\)">
                  <c:v>2.4308</c:v>
                </c:pt>
                <c:pt idx="315" c:formatCode="0.0000_);[Red]\(0.0000\)">
                  <c:v>2.2772</c:v>
                </c:pt>
                <c:pt idx="316" c:formatCode="0.0000_);[Red]\(0.0000\)">
                  <c:v>2.2313</c:v>
                </c:pt>
                <c:pt idx="317" c:formatCode="0.0000_);[Red]\(0.0000\)">
                  <c:v>2.1888</c:v>
                </c:pt>
                <c:pt idx="318" c:formatCode="0.0000_);[Red]\(0.0000\)">
                  <c:v>2.2199</c:v>
                </c:pt>
                <c:pt idx="319" c:formatCode="0.0000_);[Red]\(0.0000\)">
                  <c:v>2.2904</c:v>
                </c:pt>
                <c:pt idx="320" c:formatCode="0.0000_);[Red]\(0.0000\)">
                  <c:v>2.3157</c:v>
                </c:pt>
                <c:pt idx="321" c:formatCode="0.0000_);[Red]\(0.0000\)">
                  <c:v>2.2664</c:v>
                </c:pt>
                <c:pt idx="322" c:formatCode="0.0000_);[Red]\(0.0000\)">
                  <c:v>2.2668</c:v>
                </c:pt>
                <c:pt idx="323" c:formatCode="0.0000_);[Red]\(0.0000\)">
                  <c:v>2.2302</c:v>
                </c:pt>
                <c:pt idx="324" c:formatCode="0.0000_);[Red]\(0.0000\)">
                  <c:v>2.1573</c:v>
                </c:pt>
                <c:pt idx="325" c:formatCode="0.0000_);[Red]\(0.0000\)">
                  <c:v>2.2191</c:v>
                </c:pt>
                <c:pt idx="326" c:formatCode="0.0000_);[Red]\(0.0000\)">
                  <c:v>2.3125</c:v>
                </c:pt>
                <c:pt idx="327" c:formatCode="0.0000_);[Red]\(0.0000\)">
                  <c:v>2.3143</c:v>
                </c:pt>
                <c:pt idx="328" c:formatCode="0.0000_);[Red]\(0.0000\)">
                  <c:v>2.2635</c:v>
                </c:pt>
                <c:pt idx="329" c:formatCode="0.0000_);[Red]\(0.0000\)">
                  <c:v>2.2828</c:v>
                </c:pt>
                <c:pt idx="330" c:formatCode="0.0000_);[Red]\(0.0000\)">
                  <c:v>2.2671</c:v>
                </c:pt>
                <c:pt idx="331" c:formatCode="0.0000_);[Red]\(0.0000\)">
                  <c:v>2.4032</c:v>
                </c:pt>
                <c:pt idx="332" c:formatCode="0.0000_);[Red]\(0.0000\)">
                  <c:v>2.4013</c:v>
                </c:pt>
                <c:pt idx="333" c:formatCode="0.0000_);[Red]\(0.0000\)">
                  <c:v>2.3507</c:v>
                </c:pt>
                <c:pt idx="334" c:formatCode="0.0000_);[Red]\(0.0000\)">
                  <c:v>2.3586</c:v>
                </c:pt>
                <c:pt idx="335" c:formatCode="0.0000_);[Red]\(0.0000\)">
                  <c:v>2.2363</c:v>
                </c:pt>
                <c:pt idx="336" c:formatCode="0.0000_);[Red]\(0.0000\)">
                  <c:v>2.3465</c:v>
                </c:pt>
                <c:pt idx="337" c:formatCode="0.0000_);[Red]\(0.0000\)">
                  <c:v>2.3968</c:v>
                </c:pt>
                <c:pt idx="338" c:formatCode="0.0000_);[Red]\(0.0000\)">
                  <c:v>2.3996</c:v>
                </c:pt>
                <c:pt idx="339" c:formatCode="0.0000_);[Red]\(0.0000\)">
                  <c:v>2.3098</c:v>
                </c:pt>
                <c:pt idx="340" c:formatCode="0.0000_);[Red]\(0.0000\)">
                  <c:v>2.2416</c:v>
                </c:pt>
                <c:pt idx="341" c:formatCode="0.0000_);[Red]\(0.0000\)">
                  <c:v>2.1973</c:v>
                </c:pt>
                <c:pt idx="342" c:formatCode="0.0000_);[Red]\(0.0000\)">
                  <c:v>2.2226</c:v>
                </c:pt>
                <c:pt idx="343" c:formatCode="0.0000_);[Red]\(0.0000\)">
                  <c:v>2.3398</c:v>
                </c:pt>
                <c:pt idx="344" c:formatCode="0.0000_);[Red]\(0.0000\)">
                  <c:v>2.4146</c:v>
                </c:pt>
                <c:pt idx="345" c:formatCode="0.0000_);[Red]\(0.0000\)">
                  <c:v>2.3777</c:v>
                </c:pt>
                <c:pt idx="346" c:formatCode="0.0000_);[Red]\(0.0000\)">
                  <c:v>2.3761</c:v>
                </c:pt>
                <c:pt idx="347" c:formatCode="0.0000_);[Red]\(0.0000\)">
                  <c:v>2.3256</c:v>
                </c:pt>
                <c:pt idx="348" c:formatCode="0.0000_);[Red]\(0.0000\)">
                  <c:v>2.277</c:v>
                </c:pt>
                <c:pt idx="349" c:formatCode="0.0000_);[Red]\(0.0000\)">
                  <c:v>2.3074</c:v>
                </c:pt>
                <c:pt idx="350" c:formatCode="0.0000_);[Red]\(0.0000\)">
                  <c:v>2.3571</c:v>
                </c:pt>
                <c:pt idx="351" c:formatCode="0.0000_);[Red]\(0.0000\)">
                  <c:v>2.3156</c:v>
                </c:pt>
                <c:pt idx="352" c:formatCode="0.0000_);[Red]\(0.0000\)">
                  <c:v>2.2319</c:v>
                </c:pt>
                <c:pt idx="353" c:formatCode="0.0000_);[Red]\(0.0000\)">
                  <c:v>2.2857</c:v>
                </c:pt>
                <c:pt idx="354" c:formatCode="0.0000_);[Red]\(0.0000\)">
                  <c:v>2.2427</c:v>
                </c:pt>
                <c:pt idx="355" c:formatCode="0.0000_);[Red]\(0.0000\)">
                  <c:v>2.3693</c:v>
                </c:pt>
                <c:pt idx="356" c:formatCode="0.0000_);[Red]\(0.0000\)">
                  <c:v>2.3893</c:v>
                </c:pt>
                <c:pt idx="357" c:formatCode="0.0000_);[Red]\(0.0000\)">
                  <c:v>2.285</c:v>
                </c:pt>
                <c:pt idx="358" c:formatCode="0.0000_);[Red]\(0.0000\)">
                  <c:v>2.2416</c:v>
                </c:pt>
                <c:pt idx="359" c:formatCode="0.0000_);[Red]\(0.0000\)">
                  <c:v>2.1833</c:v>
                </c:pt>
                <c:pt idx="360" c:formatCode="0.0000_);[Red]\(0.0000\)">
                  <c:v>2.2282</c:v>
                </c:pt>
                <c:pt idx="361" c:formatCode="0.0000_);[Red]\(0.0000\)">
                  <c:v>2.2301</c:v>
                </c:pt>
                <c:pt idx="362" c:formatCode="0.0000_);[Red]\(0.0000\)">
                  <c:v>2.1406</c:v>
                </c:pt>
                <c:pt idx="363" c:formatCode="0.0000_);[Red]\(0.0000\)">
                  <c:v>2.2212</c:v>
                </c:pt>
                <c:pt idx="364" c:formatCode="0.0000_);[Red]\(0.0000\)">
                  <c:v>2.1919</c:v>
                </c:pt>
                <c:pt idx="365" c:formatCode="0.0000_);[Red]\(0.0000\)">
                  <c:v>2.2549</c:v>
                </c:pt>
                <c:pt idx="366" c:formatCode="0.0000_);[Red]\(0.0000\)">
                  <c:v>2.2755</c:v>
                </c:pt>
                <c:pt idx="367" c:formatCode="0.0000_);[Red]\(0.0000\)">
                  <c:v>2.2238</c:v>
                </c:pt>
                <c:pt idx="368" c:formatCode="0.0000_);[Red]\(0.0000\)">
                  <c:v>2.1668</c:v>
                </c:pt>
                <c:pt idx="369" c:formatCode="0.0000_);[Red]\(0.0000\)">
                  <c:v>2.1245</c:v>
                </c:pt>
                <c:pt idx="370" c:formatCode="0.0000_);[Red]\(0.0000\)">
                  <c:v>2.0788</c:v>
                </c:pt>
                <c:pt idx="371" c:formatCode="0.0000_);[Red]\(0.0000\)">
                  <c:v>2.1199</c:v>
                </c:pt>
                <c:pt idx="372" c:formatCode="0.0000_);[Red]\(0.0000\)">
                  <c:v>2.2048</c:v>
                </c:pt>
                <c:pt idx="373" c:formatCode="0.0000_);[Red]\(0.0000\)">
                  <c:v>2.1839</c:v>
                </c:pt>
                <c:pt idx="374" c:formatCode="0.0000_);[Red]\(0.0000\)">
                  <c:v>2.1627</c:v>
                </c:pt>
                <c:pt idx="375" c:formatCode="0.0000_);[Red]\(0.0000\)">
                  <c:v>2.1977</c:v>
                </c:pt>
                <c:pt idx="376" c:formatCode="0.0000_);[Red]\(0.0000\)">
                  <c:v>2.0939</c:v>
                </c:pt>
                <c:pt idx="377" c:formatCode="0.0000_);[Red]\(0.0000\)">
                  <c:v>2.1788</c:v>
                </c:pt>
                <c:pt idx="378" c:formatCode="0.0000_);[Red]\(0.0000\)">
                  <c:v>2.1386</c:v>
                </c:pt>
                <c:pt idx="379" c:formatCode="0.0000_);[Red]\(0.0000\)">
                  <c:v>2.0478</c:v>
                </c:pt>
                <c:pt idx="380" c:formatCode="0.0000_);[Red]\(0.0000\)">
                  <c:v>1.9761</c:v>
                </c:pt>
                <c:pt idx="381" c:formatCode="0.0000_);[Red]\(0.0000\)">
                  <c:v>1.9547</c:v>
                </c:pt>
                <c:pt idx="382" c:formatCode="0.0000_);[Red]\(0.0000\)">
                  <c:v>2.0565</c:v>
                </c:pt>
                <c:pt idx="383" c:formatCode="0.0000_);[Red]\(0.0000\)">
                  <c:v>2.0555</c:v>
                </c:pt>
                <c:pt idx="384" c:formatCode="0.0000_);[Red]\(0.0000\)">
                  <c:v>2.0848</c:v>
                </c:pt>
                <c:pt idx="385" c:formatCode="0.0000_);[Red]\(0.0000\)">
                  <c:v>2.0695</c:v>
                </c:pt>
                <c:pt idx="386" c:formatCode="0.0000_);[Red]\(0.0000\)">
                  <c:v>2.0453</c:v>
                </c:pt>
                <c:pt idx="387" c:formatCode="0.0000_);[Red]\(0.0000\)">
                  <c:v>1.9111</c:v>
                </c:pt>
                <c:pt idx="388" c:formatCode="0.0000_);[Red]\(0.0000\)">
                  <c:v>1.9673</c:v>
                </c:pt>
                <c:pt idx="389" c:formatCode="0.0000_);[Red]\(0.0000\)">
                  <c:v>2.0753</c:v>
                </c:pt>
                <c:pt idx="390" c:formatCode="0.0000_);[Red]\(0.0000\)">
                  <c:v>2.0526</c:v>
                </c:pt>
                <c:pt idx="391" c:formatCode="0.0000_);[Red]\(0.0000\)">
                  <c:v>2.0168</c:v>
                </c:pt>
                <c:pt idx="392" c:formatCode="0.0000_);[Red]\(0.0000\)">
                  <c:v>2.0204</c:v>
                </c:pt>
                <c:pt idx="393" c:formatCode="0.0000_);[Red]\(0.0000\)">
                  <c:v>2.0204</c:v>
                </c:pt>
                <c:pt idx="394" c:formatCode="0.0000_);[Red]\(0.0000\)">
                  <c:v>1.9527</c:v>
                </c:pt>
                <c:pt idx="395" c:formatCode="0.0000_);[Red]\(0.0000\)">
                  <c:v>1.8973</c:v>
                </c:pt>
                <c:pt idx="396" c:formatCode="0.0000_);[Red]\(0.0000\)">
                  <c:v>1.9079</c:v>
                </c:pt>
                <c:pt idx="397" c:formatCode="0.0000_);[Red]\(0.0000\)">
                  <c:v>2.1087</c:v>
                </c:pt>
                <c:pt idx="398" c:formatCode="0.0000_);[Red]\(0.0000\)">
                  <c:v>2.104</c:v>
                </c:pt>
                <c:pt idx="399" c:formatCode="0.0000_);[Red]\(0.0000\)">
                  <c:v>2.0323</c:v>
                </c:pt>
                <c:pt idx="400" c:formatCode="0.0000_);[Red]\(0.0000\)">
                  <c:v>2.0197</c:v>
                </c:pt>
                <c:pt idx="401" c:formatCode="0.0000_);[Red]\(0.0000\)">
                  <c:v>1.9933</c:v>
                </c:pt>
                <c:pt idx="402" c:formatCode="0.0000_);[Red]\(0.0000\)">
                  <c:v>1.9597</c:v>
                </c:pt>
                <c:pt idx="403" c:formatCode="0.0000_);[Red]\(0.0000\)">
                  <c:v>2.0358</c:v>
                </c:pt>
                <c:pt idx="404" c:formatCode="0.0000_);[Red]\(0.0000\)">
                  <c:v>2.1059</c:v>
                </c:pt>
                <c:pt idx="405" c:formatCode="0.0000_);[Red]\(0.0000\)">
                  <c:v>2.2502</c:v>
                </c:pt>
                <c:pt idx="406" c:formatCode="0.0000_);[Red]\(0.0000\)">
                  <c:v>2.2103</c:v>
                </c:pt>
                <c:pt idx="407" c:formatCode="0.0000_);[Red]\(0.0000\)">
                  <c:v>2.257</c:v>
                </c:pt>
                <c:pt idx="408" c:formatCode="0.0000_);[Red]\(0.0000\)">
                  <c:v>2.2402</c:v>
                </c:pt>
                <c:pt idx="409" c:formatCode="0.0000_);[Red]\(0.0000\)">
                  <c:v>2.3625</c:v>
                </c:pt>
                <c:pt idx="410" c:formatCode="0.0000_);[Red]\(0.0000\)">
                  <c:v>2.3792</c:v>
                </c:pt>
                <c:pt idx="411" c:formatCode="0.0000_);[Red]\(0.0000\)">
                  <c:v>2.2964</c:v>
                </c:pt>
                <c:pt idx="412" c:formatCode="0.0000_);[Red]\(0.0000\)">
                  <c:v>2.3117</c:v>
                </c:pt>
                <c:pt idx="413" c:formatCode="0.0000_);[Red]\(0.0000\)">
                  <c:v>2.2116</c:v>
                </c:pt>
                <c:pt idx="414" c:formatCode="0.0000_);[Red]\(0.0000\)">
                  <c:v>2.2819</c:v>
                </c:pt>
                <c:pt idx="415" c:formatCode="0.0000_);[Red]\(0.0000\)">
                  <c:v>2.3176</c:v>
                </c:pt>
                <c:pt idx="416" c:formatCode="0.0000_);[Red]\(0.0000\)">
                  <c:v>1.9182</c:v>
                </c:pt>
                <c:pt idx="417" c:formatCode="0.0000_);[Red]\(0.0000\)">
                  <c:v>2.1518</c:v>
                </c:pt>
                <c:pt idx="418" c:formatCode="0.0000_);[Red]\(0.0000\)">
                  <c:v>2.1992</c:v>
                </c:pt>
                <c:pt idx="419" c:formatCode="0.0000_);[Red]\(0.0000\)">
                  <c:v>2.2118</c:v>
                </c:pt>
                <c:pt idx="420" c:formatCode="0.0000_);[Red]\(0.0000\)">
                  <c:v>2.3122</c:v>
                </c:pt>
                <c:pt idx="421" c:formatCode="0.0000_);[Red]\(0.0000\)">
                  <c:v>2.2594</c:v>
                </c:pt>
                <c:pt idx="422" c:formatCode="0.0000_);[Red]\(0.0000\)">
                  <c:v>2.2143</c:v>
                </c:pt>
                <c:pt idx="423" c:formatCode="0.0000_);[Red]\(0.0000\)">
                  <c:v>2.1005</c:v>
                </c:pt>
                <c:pt idx="424" c:formatCode="0.0000_);[Red]\(0.0000\)">
                  <c:v>2.0611</c:v>
                </c:pt>
                <c:pt idx="425" c:formatCode="0.0000_);[Red]\(0.0000\)">
                  <c:v>2.0455</c:v>
                </c:pt>
                <c:pt idx="426" c:formatCode="0.0000_);[Red]\(0.0000\)">
                  <c:v>2.0636</c:v>
                </c:pt>
                <c:pt idx="427" c:formatCode="0.0000_);[Red]\(0.0000\)">
                  <c:v>2.1547</c:v>
                </c:pt>
                <c:pt idx="428" c:formatCode="0.0000_);[Red]\(0.0000\)">
                  <c:v>2.2457</c:v>
                </c:pt>
                <c:pt idx="429" c:formatCode="0.0000_);[Red]\(0.0000\)">
                  <c:v>2.1715</c:v>
                </c:pt>
                <c:pt idx="430" c:formatCode="0.0000_);[Red]\(0.0000\)">
                  <c:v>2.1586</c:v>
                </c:pt>
                <c:pt idx="431" c:formatCode="0.0000_);[Red]\(0.0000\)">
                  <c:v>2.1497</c:v>
                </c:pt>
                <c:pt idx="432" c:formatCode="0.0000_);[Red]\(0.0000\)">
                  <c:v>2.1147</c:v>
                </c:pt>
                <c:pt idx="433" c:formatCode="0.0000_);[Red]\(0.0000\)">
                  <c:v>2.1602</c:v>
                </c:pt>
                <c:pt idx="434" c:formatCode="0.0000_);[Red]\(0.0000\)">
                  <c:v>2.2227</c:v>
                </c:pt>
                <c:pt idx="435" c:formatCode="0.0000_);[Red]\(0.0000\)">
                  <c:v>2.1996</c:v>
                </c:pt>
                <c:pt idx="436" c:formatCode="0.0000_);[Red]\(0.0000\)">
                  <c:v>2.2246</c:v>
                </c:pt>
                <c:pt idx="437" c:formatCode="0.0000_);[Red]\(0.0000\)">
                  <c:v>2.2802</c:v>
                </c:pt>
                <c:pt idx="438" c:formatCode="0.0000_);[Red]\(0.0000\)">
                  <c:v>2.3174</c:v>
                </c:pt>
                <c:pt idx="439" c:formatCode="0.0000_);[Red]\(0.0000\)">
                  <c:v>2.499</c:v>
                </c:pt>
                <c:pt idx="440" c:formatCode="0.0000_);[Red]\(0.0000\)">
                  <c:v>2.5325</c:v>
                </c:pt>
                <c:pt idx="441" c:formatCode="0.0000_);[Red]\(0.0000\)">
                  <c:v>2.5707</c:v>
                </c:pt>
                <c:pt idx="442" c:formatCode="0.0000_);[Red]\(0.0000\)">
                  <c:v>2.6314</c:v>
                </c:pt>
                <c:pt idx="443" c:formatCode="0.0000_);[Red]\(0.0000\)">
                  <c:v>2.5869</c:v>
                </c:pt>
                <c:pt idx="444" c:formatCode="0.0000_);[Red]\(0.0000\)">
                  <c:v>2.3176</c:v>
                </c:pt>
                <c:pt idx="445" c:formatCode="0.0000_);[Red]\(0.0000\)">
                  <c:v>2.2702</c:v>
                </c:pt>
                <c:pt idx="446" c:formatCode="0.0000_);[Red]\(0.0000\)">
                  <c:v>2.3876</c:v>
                </c:pt>
                <c:pt idx="447" c:formatCode="0.0000_);[Red]\(0.0000\)">
                  <c:v>2.3965</c:v>
                </c:pt>
                <c:pt idx="448" c:formatCode="0.0000_);[Red]\(0.0000\)">
                  <c:v>2.3413</c:v>
                </c:pt>
                <c:pt idx="449" c:formatCode="0.0000_);[Red]\(0.0000\)">
                  <c:v>2.3368</c:v>
                </c:pt>
                <c:pt idx="450" c:formatCode="0.0000_);[Red]\(0.0000\)">
                  <c:v>2.3159</c:v>
                </c:pt>
                <c:pt idx="451" c:formatCode="0.0000_);[Red]\(0.0000\)">
                  <c:v>2.2691</c:v>
                </c:pt>
                <c:pt idx="452" c:formatCode="0.0000_);[Red]\(0.0000\)">
                  <c:v>2.3012</c:v>
                </c:pt>
                <c:pt idx="453" c:formatCode="0.0000_);[Red]\(0.0000\)">
                  <c:v>2.3906</c:v>
                </c:pt>
                <c:pt idx="454" c:formatCode="0.0000_);[Red]\(0.0000\)">
                  <c:v>2.3866</c:v>
                </c:pt>
                <c:pt idx="455" c:formatCode="0.0000_);[Red]\(0.0000\)">
                  <c:v>2.3303</c:v>
                </c:pt>
                <c:pt idx="456" c:formatCode="0.0000_);[Red]\(0.0000\)">
                  <c:v>2.2862</c:v>
                </c:pt>
                <c:pt idx="457" c:formatCode="0.0000_);[Red]\(0.0000\)">
                  <c:v>2.2603</c:v>
                </c:pt>
                <c:pt idx="458" c:formatCode="0.0000_);[Red]\(0.0000\)">
                  <c:v>2.3281</c:v>
                </c:pt>
                <c:pt idx="459" c:formatCode="0.0000_);[Red]\(0.0000\)">
                  <c:v>2.3254</c:v>
                </c:pt>
                <c:pt idx="460" c:formatCode="0.0000_);[Red]\(0.0000\)">
                  <c:v>2.3065</c:v>
                </c:pt>
                <c:pt idx="461" c:formatCode="0.0000_);[Red]\(0.0000\)">
                  <c:v>2.3019</c:v>
                </c:pt>
                <c:pt idx="462" c:formatCode="0.0000_);[Red]\(0.0000\)">
                  <c:v>2.2438</c:v>
                </c:pt>
                <c:pt idx="463" c:formatCode="0.0000_);[Red]\(0.0000\)">
                  <c:v>2.1856</c:v>
                </c:pt>
                <c:pt idx="464" c:formatCode="0.0000_);[Red]\(0.0000\)">
                  <c:v>2.2003</c:v>
                </c:pt>
                <c:pt idx="465" c:formatCode="0.0000_);[Red]\(0.0000\)">
                  <c:v>2.2917</c:v>
                </c:pt>
                <c:pt idx="466" c:formatCode="0.0000_);[Red]\(0.0000\)">
                  <c:v>2.2942</c:v>
                </c:pt>
                <c:pt idx="467" c:formatCode="0.0000_);[Red]\(0.0000\)">
                  <c:v>2.1257</c:v>
                </c:pt>
                <c:pt idx="468" c:formatCode="0.0000_);[Red]\(0.0000\)">
                  <c:v>2.1023</c:v>
                </c:pt>
                <c:pt idx="469" c:formatCode="0.0000_);[Red]\(0.0000\)">
                  <c:v>1.9976</c:v>
                </c:pt>
                <c:pt idx="470" c:formatCode="0.0000_);[Red]\(0.0000\)">
                  <c:v>2.1019</c:v>
                </c:pt>
                <c:pt idx="471" c:formatCode="0.0000_);[Red]\(0.0000\)">
                  <c:v>2.1354</c:v>
                </c:pt>
                <c:pt idx="472" c:formatCode="0.0000_);[Red]\(0.0000\)">
                  <c:v>2.0279</c:v>
                </c:pt>
                <c:pt idx="473" c:formatCode="0.0000_);[Red]\(0.0000\)">
                  <c:v>2.0613</c:v>
                </c:pt>
                <c:pt idx="474" c:formatCode="General">
                  <c:v>2.0247</c:v>
                </c:pt>
                <c:pt idx="475" c:formatCode="General">
                  <c:v>2.1317</c:v>
                </c:pt>
                <c:pt idx="476" c:formatCode="General">
                  <c:v>2.1373</c:v>
                </c:pt>
                <c:pt idx="477" c:formatCode="General">
                  <c:v>2.1107</c:v>
                </c:pt>
                <c:pt idx="478" c:formatCode="General">
                  <c:v>2.1208</c:v>
                </c:pt>
                <c:pt idx="479" c:formatCode="0.0000_);[Red]\(0.0000\)">
                  <c:v>2.0833</c:v>
                </c:pt>
                <c:pt idx="480" c:formatCode="0.0000_);[Red]\(0.0000\)">
                  <c:v>2.0194</c:v>
                </c:pt>
                <c:pt idx="481" c:formatCode="0.0000_);[Red]\(0.0000\)">
                  <c:v>2.0417</c:v>
                </c:pt>
                <c:pt idx="482" c:formatCode="0.0000_);[Red]\(0.0000\)">
                  <c:v>2.161</c:v>
                </c:pt>
                <c:pt idx="483" c:formatCode="0.0000_);[Red]\(0.0000\)">
                  <c:v>2.1636</c:v>
                </c:pt>
                <c:pt idx="484" c:formatCode="0.0000_);[Red]\(0.0000\)">
                  <c:v>2.0942</c:v>
                </c:pt>
                <c:pt idx="485" c:formatCode="0.0000_);[Red]\(0.0000\)">
                  <c:v>2.0933</c:v>
                </c:pt>
                <c:pt idx="486" c:formatCode="0.0000_);[Red]\(0.0000\)">
                  <c:v>2.055</c:v>
                </c:pt>
                <c:pt idx="487" c:formatCode="0.0000_);[Red]\(0.0000\)">
                  <c:v>2.0294</c:v>
                </c:pt>
                <c:pt idx="488" c:formatCode="0.0000_);[Red]\(0.0000\)">
                  <c:v>2.0688</c:v>
                </c:pt>
                <c:pt idx="489" c:formatCode="0.0000_);[Red]\(0.0000\)">
                  <c:v>2.1404</c:v>
                </c:pt>
                <c:pt idx="490" c:formatCode="0.0000_);[Red]\(0.0000\)">
                  <c:v>2.1418</c:v>
                </c:pt>
                <c:pt idx="491" c:formatCode="0.0000_);[Red]\(0.0000\)">
                  <c:v>2.073</c:v>
                </c:pt>
                <c:pt idx="492" c:formatCode="0.0000_);[Red]\(0.0000\)">
                  <c:v>2.051</c:v>
                </c:pt>
                <c:pt idx="493" c:formatCode="0.0000_);[Red]\(0.0000\)">
                  <c:v>2.0589</c:v>
                </c:pt>
                <c:pt idx="494" c:formatCode="0.0000_);[Red]\(0.0000\)">
                  <c:v>2.0899</c:v>
                </c:pt>
                <c:pt idx="495" c:formatCode="0.0000_);[Red]\(0.0000\)">
                  <c:v>2.1593</c:v>
                </c:pt>
                <c:pt idx="496" c:formatCode="0.0000_);[Red]\(0.0000\)">
                  <c:v>2.2026</c:v>
                </c:pt>
                <c:pt idx="497" c:formatCode="0.0000_);[Red]\(0.0000\)">
                  <c:v>2.232</c:v>
                </c:pt>
                <c:pt idx="498" c:formatCode="0.0000_);[Red]\(0.0000\)">
                  <c:v>2.1632</c:v>
                </c:pt>
                <c:pt idx="499" c:formatCode="0.0000_);[Red]\(0.0000\)">
                  <c:v>2.1571</c:v>
                </c:pt>
                <c:pt idx="500" c:formatCode="0.0000_);[Red]\(0.0000\)">
                  <c:v>2.164</c:v>
                </c:pt>
                <c:pt idx="501" c:formatCode="0.0000_);[Red]\(0.0000\)">
                  <c:v>2.1299</c:v>
                </c:pt>
                <c:pt idx="502" c:formatCode="0.0000_);[Red]\(0.0000\)">
                  <c:v>2.1615</c:v>
                </c:pt>
                <c:pt idx="503" c:formatCode="0.0000_);[Red]\(0.0000\)">
                  <c:v>2.2182</c:v>
                </c:pt>
                <c:pt idx="504" c:formatCode="0.0000_);[Red]\(0.0000\)">
                  <c:v>2.2288</c:v>
                </c:pt>
                <c:pt idx="505" c:formatCode="0.0000_);[Red]\(0.0000\)">
                  <c:v>2.1415</c:v>
                </c:pt>
                <c:pt idx="506" c:formatCode="0.0000_);[Red]\(0.0000\)">
                  <c:v>2.131</c:v>
                </c:pt>
                <c:pt idx="507" c:formatCode="0.0000_);[Red]\(0.0000\)">
                  <c:v>2.0827</c:v>
                </c:pt>
                <c:pt idx="508" c:formatCode="0.0000_);[Red]\(0.0000\)">
                  <c:v>2.0753</c:v>
                </c:pt>
                <c:pt idx="509" c:formatCode="0.0000_);[Red]\(0.0000\)">
                  <c:v>2.1051</c:v>
                </c:pt>
                <c:pt idx="510" c:formatCode="0.0000_);[Red]\(0.0000\)">
                  <c:v>2.1693</c:v>
                </c:pt>
                <c:pt idx="511" c:formatCode="0.0000_);[Red]\(0.0000\)">
                  <c:v>2.2141</c:v>
                </c:pt>
                <c:pt idx="512" c:formatCode="0.0000_);[Red]\(0.0000\)">
                  <c:v>2.1253</c:v>
                </c:pt>
                <c:pt idx="513" c:formatCode="0.0000_);[Red]\(0.0000\)">
                  <c:v>2.1046</c:v>
                </c:pt>
                <c:pt idx="514" c:formatCode="0.0000_);[Red]\(0.0000\)">
                  <c:v>2.1232</c:v>
                </c:pt>
                <c:pt idx="515" c:formatCode="0.0000_);[Red]\(0.0000\)">
                  <c:v>2.096</c:v>
                </c:pt>
                <c:pt idx="516" c:formatCode="0.0000_);[Red]\(0.0000\)">
                  <c:v>2.1186</c:v>
                </c:pt>
                <c:pt idx="517" c:formatCode="0.0000_);[Red]\(0.0000\)">
                  <c:v>2.161</c:v>
                </c:pt>
                <c:pt idx="518" c:formatCode="0.0000_);[Red]\(0.0000\)">
                  <c:v>2.1473</c:v>
                </c:pt>
                <c:pt idx="519" c:formatCode="0.0000_);[Red]\(0.0000\)">
                  <c:v>2.1163</c:v>
                </c:pt>
                <c:pt idx="520" c:formatCode="0.0000_);[Red]\(0.0000\)">
                  <c:v>2.1239</c:v>
                </c:pt>
                <c:pt idx="521" c:formatCode="0.0000_);[Red]\(0.0000\)">
                  <c:v>2.1207</c:v>
                </c:pt>
                <c:pt idx="522" c:formatCode="0.0000_);[Red]\(0.0000\)">
                  <c:v>2.1156</c:v>
                </c:pt>
                <c:pt idx="523" c:formatCode="0.0000_);[Red]\(0.0000\)">
                  <c:v>2.1203</c:v>
                </c:pt>
                <c:pt idx="524" c:formatCode="0.0000_);[Red]\(0.0000\)">
                  <c:v>2.1374</c:v>
                </c:pt>
                <c:pt idx="525" c:formatCode="0.0000_);[Red]\(0.0000\)">
                  <c:v>2.1049</c:v>
                </c:pt>
                <c:pt idx="526" c:formatCode="0.0000_);[Red]\(0.0000\)">
                  <c:v>2.1104</c:v>
                </c:pt>
                <c:pt idx="527" c:formatCode="0.0000_);[Red]\(0.0000\)">
                  <c:v>2.1158</c:v>
                </c:pt>
                <c:pt idx="528" c:formatCode="0.0000_);[Red]\(0.0000\)">
                  <c:v>2.0958</c:v>
                </c:pt>
                <c:pt idx="529" c:formatCode="0.0000_);[Red]\(0.0000\)">
                  <c:v>2.0718</c:v>
                </c:pt>
                <c:pt idx="530" c:formatCode="0.0000_);[Red]\(0.0000\)">
                  <c:v>2.0912</c:v>
                </c:pt>
                <c:pt idx="531" c:formatCode="0.0000_);[Red]\(0.0000\)">
                  <c:v>2.1259</c:v>
                </c:pt>
                <c:pt idx="532" c:formatCode="0.0000_);[Red]\(0.0000\)">
                  <c:v>2.1282</c:v>
                </c:pt>
                <c:pt idx="533" c:formatCode="0.0000_);[Red]\(0.0000\)">
                  <c:v>2.1067</c:v>
                </c:pt>
                <c:pt idx="534" c:formatCode="0.0000_);[Red]\(0.0000\)">
                  <c:v>2.083</c:v>
                </c:pt>
                <c:pt idx="535" c:formatCode="0.0000_);[Red]\(0.0000\)">
                  <c:v>2.0969</c:v>
                </c:pt>
                <c:pt idx="536" c:formatCode="0.0000_);[Red]\(0.0000\)">
                  <c:v>2.0804</c:v>
                </c:pt>
                <c:pt idx="537" c:formatCode="0.0000_);[Red]\(0.0000\)">
                  <c:v>2.0778</c:v>
                </c:pt>
                <c:pt idx="538" c:formatCode="0.0000_);[Red]\(0.0000\)">
                  <c:v>2.0754</c:v>
                </c:pt>
                <c:pt idx="539" c:formatCode="0.0000_);[Red]\(0.0000\)">
                  <c:v>2.0631</c:v>
                </c:pt>
                <c:pt idx="540" c:formatCode="0.0000_);[Red]\(0.0000\)">
                  <c:v>2.0189</c:v>
                </c:pt>
                <c:pt idx="541" c:formatCode="0.0000_);[Red]\(0.0000\)">
                  <c:v>1.9635</c:v>
                </c:pt>
                <c:pt idx="542" c:formatCode="0.0000_);[Red]\(0.0000\)">
                  <c:v>1.9475</c:v>
                </c:pt>
                <c:pt idx="543" c:formatCode="0.0000_);[Red]\(0.0000\)">
                  <c:v>1.9393</c:v>
                </c:pt>
                <c:pt idx="544" c:formatCode="0.0000_);[Red]\(0.0000\)">
                  <c:v>1.935</c:v>
                </c:pt>
                <c:pt idx="545" c:formatCode="0.0000_);[Red]\(0.0000\)">
                  <c:v>1.9346</c:v>
                </c:pt>
                <c:pt idx="546" c:formatCode="0.0000_);[Red]\(0.0000\)">
                  <c:v>2.0298</c:v>
                </c:pt>
                <c:pt idx="547" c:formatCode="0.0000_);[Red]\(0.0000\)">
                  <c:v>2.0098</c:v>
                </c:pt>
                <c:pt idx="548" c:formatCode="0.0000_);[Red]\(0.0000\)">
                  <c:v>2.0074</c:v>
                </c:pt>
                <c:pt idx="549" c:formatCode="0.0000_);[Red]\(0.0000\)">
                  <c:v>1.9878</c:v>
                </c:pt>
                <c:pt idx="550" c:formatCode="0.0000_);[Red]\(0.0000\)">
                  <c:v>1.9787</c:v>
                </c:pt>
                <c:pt idx="551" c:formatCode="0.0000_);[Red]\(0.0000\)">
                  <c:v>1.9917</c:v>
                </c:pt>
                <c:pt idx="552" c:formatCode="0.0000_);[Red]\(0.0000\)">
                  <c:v>2.0224</c:v>
                </c:pt>
                <c:pt idx="553" c:formatCode="0.0000_);[Red]\(0.0000\)">
                  <c:v>2.0206</c:v>
                </c:pt>
                <c:pt idx="554" c:formatCode="0.0000_);[Red]\(0.0000\)">
                  <c:v>2.0012</c:v>
                </c:pt>
                <c:pt idx="555" c:formatCode="0.0000_);[Red]\(0.0000\)">
                  <c:v>1.9939</c:v>
                </c:pt>
                <c:pt idx="556" c:formatCode="0.0000_);[Red]\(0.0000\)">
                  <c:v>1.9677</c:v>
                </c:pt>
                <c:pt idx="557" c:formatCode="0.0000_);[Red]\(0.0000\)">
                  <c:v>1.9408</c:v>
                </c:pt>
                <c:pt idx="558" c:formatCode="0.0000_);[Red]\(0.0000\)">
                  <c:v>1.9531</c:v>
                </c:pt>
                <c:pt idx="559" c:formatCode="0.0000_);[Red]\(0.0000\)">
                  <c:v>1.994</c:v>
                </c:pt>
                <c:pt idx="560" c:formatCode="0.0000_);[Red]\(0.0000\)">
                  <c:v>1.9737</c:v>
                </c:pt>
                <c:pt idx="561" c:formatCode="0.0000_);[Red]\(0.0000\)">
                  <c:v>1.9523</c:v>
                </c:pt>
                <c:pt idx="562" c:formatCode="0.0000_);[Red]\(0.0000\)">
                  <c:v>1.9522</c:v>
                </c:pt>
                <c:pt idx="563" c:formatCode="0.0000_);[Red]\(0.0000\)">
                  <c:v>1.9353</c:v>
                </c:pt>
                <c:pt idx="564" c:formatCode="0.0000_);[Red]\(0.0000\)">
                  <c:v>1.9298</c:v>
                </c:pt>
                <c:pt idx="565" c:formatCode="0.0000_);[Red]\(0.0000\)">
                  <c:v>1.9143</c:v>
                </c:pt>
                <c:pt idx="566" c:formatCode="0.0000_);[Red]\(0.0000\)">
                  <c:v>1.9496</c:v>
                </c:pt>
                <c:pt idx="567" c:formatCode="0.0000_);[Red]\(0.0000\)">
                  <c:v>1.9759</c:v>
                </c:pt>
                <c:pt idx="568" c:formatCode="0.0000_);[Red]\(0.0000\)">
                  <c:v>1.9947</c:v>
                </c:pt>
                <c:pt idx="569" c:formatCode="0.0000_);[Red]\(0.0000\)">
                  <c:v>2.0015</c:v>
                </c:pt>
                <c:pt idx="570" c:formatCode="0.0000_);[Red]\(0.0000\)">
                  <c:v>2.0005</c:v>
                </c:pt>
                <c:pt idx="571" c:formatCode="0.0000_);[Red]\(0.0000\)">
                  <c:v>1.9993</c:v>
                </c:pt>
                <c:pt idx="572" c:formatCode="0.0000_);[Red]\(0.0000\)">
                  <c:v>2.0048</c:v>
                </c:pt>
                <c:pt idx="573" c:formatCode="0.0000_);[Red]\(0.0000\)">
                  <c:v>2.0492</c:v>
                </c:pt>
                <c:pt idx="574" c:formatCode="0.0000_);[Red]\(0.0000\)">
                  <c:v>2.0663</c:v>
                </c:pt>
                <c:pt idx="575" c:formatCode="0.0000_);[Red]\(0.0000\)">
                  <c:v>2.0827</c:v>
                </c:pt>
                <c:pt idx="576" c:formatCode="0.0000_);[Red]\(0.0000\)">
                  <c:v>1.9835</c:v>
                </c:pt>
                <c:pt idx="577" c:formatCode="0.0000_);[Red]\(0.0000\)">
                  <c:v>1.9631</c:v>
                </c:pt>
                <c:pt idx="578" c:formatCode="0.0000_);[Red]\(0.0000\)">
                  <c:v>1.9565</c:v>
                </c:pt>
                <c:pt idx="579" c:formatCode="0.0000_);[Red]\(0.0000\)">
                  <c:v>1.9618</c:v>
                </c:pt>
                <c:pt idx="580" c:formatCode="0.0000_);[Red]\(0.0000\)">
                  <c:v>2.0015</c:v>
                </c:pt>
                <c:pt idx="581" c:formatCode="0.0000_);[Red]\(0.0000\)">
                  <c:v>1.9912</c:v>
                </c:pt>
                <c:pt idx="582" c:formatCode="0.0000_);[Red]\(0.0000\)">
                  <c:v>1.9861</c:v>
                </c:pt>
                <c:pt idx="583" c:formatCode="0.0000_);[Red]\(0.0000\)">
                  <c:v>1.9833</c:v>
                </c:pt>
                <c:pt idx="584" c:formatCode="0.0000_);[Red]\(0.0000\)">
                  <c:v>1.9694</c:v>
                </c:pt>
                <c:pt idx="585" c:formatCode="0.0000_);[Red]\(0.0000\)">
                  <c:v>1.9593</c:v>
                </c:pt>
                <c:pt idx="586" c:formatCode="0.0000_);[Red]\(0.0000\)">
                  <c:v>1.9565</c:v>
                </c:pt>
                <c:pt idx="587" c:formatCode="0.0000_);[Red]\(0.0000\)">
                  <c:v>1.9583</c:v>
                </c:pt>
                <c:pt idx="588" c:formatCode="0.0000_);[Red]\(0.0000\)">
                  <c:v>1.9833</c:v>
                </c:pt>
                <c:pt idx="589" c:formatCode="0.0000_);[Red]\(0.0000\)">
                  <c:v>1.9598</c:v>
                </c:pt>
                <c:pt idx="590" c:formatCode="0.0000_);[Red]\(0.0000\)">
                  <c:v>1.9928</c:v>
                </c:pt>
                <c:pt idx="591" c:formatCode="0.0000_);[Red]\(0.0000\)">
                  <c:v>1.9796</c:v>
                </c:pt>
                <c:pt idx="592" c:formatCode="0.0000_);[Red]\(0.0000\)">
                  <c:v>1.9619</c:v>
                </c:pt>
                <c:pt idx="593" c:formatCode="0.0000_);[Red]\(0.0000\)">
                  <c:v>1.9791</c:v>
                </c:pt>
                <c:pt idx="594" c:formatCode="0.0000_);[Red]\(0.0000\)">
                  <c:v>2.0007</c:v>
                </c:pt>
                <c:pt idx="595" c:formatCode="0.0000_);[Red]\(0.0000\)">
                  <c:v>2.0061</c:v>
                </c:pt>
                <c:pt idx="596" c:formatCode="0.0000_);[Red]\(0.0000\)">
                  <c:v>1.9889</c:v>
                </c:pt>
                <c:pt idx="597" c:formatCode="0.0000_);[Red]\(0.0000\)">
                  <c:v>1.9799</c:v>
                </c:pt>
                <c:pt idx="598" c:formatCode="0.0000_);[Red]\(0.0000\)">
                  <c:v>1.9587</c:v>
                </c:pt>
                <c:pt idx="599" c:formatCode="0.0000_);[Red]\(0.0000\)">
                  <c:v>1.9502</c:v>
                </c:pt>
                <c:pt idx="600" c:formatCode="0.0000_);[Red]\(0.0000\)">
                  <c:v>1.9521</c:v>
                </c:pt>
                <c:pt idx="601" c:formatCode="0.0000_);[Red]\(0.0000\)">
                  <c:v>1.9711</c:v>
                </c:pt>
                <c:pt idx="602" c:formatCode="0.0000_);[Red]\(0.0000\)">
                  <c:v>1.9973</c:v>
                </c:pt>
                <c:pt idx="603" c:formatCode="General">
                  <c:v>1.9532</c:v>
                </c:pt>
                <c:pt idx="604" c:formatCode="0.0000_);[Red]\(0.0000\)">
                  <c:v>1.9532</c:v>
                </c:pt>
                <c:pt idx="605" c:formatCode="0.0000_);[Red]\(0.0000\)">
                  <c:v>1.952</c:v>
                </c:pt>
                <c:pt idx="606" c:formatCode="0.0000_);[Red]\(0.0000\)">
                  <c:v>1.9125</c:v>
                </c:pt>
                <c:pt idx="607" c:formatCode="0.0000_);[Red]\(0.0000\)">
                  <c:v>1.9399</c:v>
                </c:pt>
                <c:pt idx="608" c:formatCode="0.0000_);[Red]\(0.0000\)">
                  <c:v>1.9479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141120"/>
        <c:axId val="311142656"/>
      </c:lineChart>
      <c:dateAx>
        <c:axId val="3111411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142656"/>
        <c:crosses val="autoZero"/>
        <c:auto val="1"/>
        <c:lblOffset val="100"/>
        <c:baseTimeUnit val="days"/>
        <c:majorUnit val="731"/>
        <c:majorTimeUnit val="days"/>
      </c:dateAx>
      <c:valAx>
        <c:axId val="3111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14112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稳健28天101号!$D$1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layout>
                <c:manualLayout>
                  <c:x val="0"/>
                  <c:y val="-0.04207180254300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稳健28天101号!$A$2:$A$618</c:f>
              <c:numCache>
                <c:formatCode>yyyy/m/d</c:formatCode>
                <c:ptCount val="617"/>
                <c:pt idx="0" c:formatCode="yyyy/m/d">
                  <c:v>45406</c:v>
                </c:pt>
                <c:pt idx="1" c:formatCode="yyyy/m/d">
                  <c:v>45407</c:v>
                </c:pt>
                <c:pt idx="2" c:formatCode="yyyy/m/d">
                  <c:v>45408</c:v>
                </c:pt>
                <c:pt idx="3" c:formatCode="yyyy/m/d">
                  <c:v>45410</c:v>
                </c:pt>
                <c:pt idx="4" c:formatCode="yyyy/m/d">
                  <c:v>45411</c:v>
                </c:pt>
                <c:pt idx="5" c:formatCode="yyyy/m/d">
                  <c:v>45412</c:v>
                </c:pt>
                <c:pt idx="6" c:formatCode="yyyy/m/d">
                  <c:v>45418</c:v>
                </c:pt>
                <c:pt idx="7" c:formatCode="yyyy/m/d">
                  <c:v>45419</c:v>
                </c:pt>
                <c:pt idx="8" c:formatCode="yyyy/m/d">
                  <c:v>45420</c:v>
                </c:pt>
                <c:pt idx="9" c:formatCode="yyyy/m/d">
                  <c:v>45421</c:v>
                </c:pt>
                <c:pt idx="10" c:formatCode="yyyy/m/d">
                  <c:v>45422</c:v>
                </c:pt>
                <c:pt idx="11" c:formatCode="yyyy/m/d">
                  <c:v>45423</c:v>
                </c:pt>
                <c:pt idx="12" c:formatCode="yyyy/m/d">
                  <c:v>45425</c:v>
                </c:pt>
                <c:pt idx="13" c:formatCode="yyyy/m/d">
                  <c:v>45426</c:v>
                </c:pt>
                <c:pt idx="14" c:formatCode="yyyy/m/d">
                  <c:v>45427</c:v>
                </c:pt>
                <c:pt idx="15" c:formatCode="yyyy/m/d">
                  <c:v>45428</c:v>
                </c:pt>
                <c:pt idx="16" c:formatCode="yyyy/m/d">
                  <c:v>45429</c:v>
                </c:pt>
                <c:pt idx="17" c:formatCode="yyyy/m/d">
                  <c:v>45432</c:v>
                </c:pt>
                <c:pt idx="18" c:formatCode="yyyy/m/d">
                  <c:v>45433</c:v>
                </c:pt>
                <c:pt idx="19" c:formatCode="yyyy/m/d">
                  <c:v>45434</c:v>
                </c:pt>
                <c:pt idx="20" c:formatCode="yyyy/m/d">
                  <c:v>45435</c:v>
                </c:pt>
                <c:pt idx="21" c:formatCode="yyyy/m/d">
                  <c:v>45436</c:v>
                </c:pt>
                <c:pt idx="22" c:formatCode="yyyy/m/d">
                  <c:v>45437</c:v>
                </c:pt>
                <c:pt idx="23" c:formatCode="yyyy/m/d">
                  <c:v>45438</c:v>
                </c:pt>
                <c:pt idx="24" c:formatCode="yyyy/m/d">
                  <c:v>45439</c:v>
                </c:pt>
                <c:pt idx="25" c:formatCode="yyyy/m/d">
                  <c:v>45440</c:v>
                </c:pt>
                <c:pt idx="26" c:formatCode="yyyy/m/d">
                  <c:v>45441</c:v>
                </c:pt>
                <c:pt idx="27" c:formatCode="yyyy/m/d">
                  <c:v>45442</c:v>
                </c:pt>
                <c:pt idx="28" c:formatCode="yyyy/m/d">
                  <c:v>45443</c:v>
                </c:pt>
                <c:pt idx="29" c:formatCode="yyyy/m/d">
                  <c:v>45446</c:v>
                </c:pt>
                <c:pt idx="30" c:formatCode="yyyy/m/d">
                  <c:v>45447</c:v>
                </c:pt>
                <c:pt idx="31" c:formatCode="yyyy/m/d">
                  <c:v>45448</c:v>
                </c:pt>
                <c:pt idx="32" c:formatCode="yyyy/m/d">
                  <c:v>45449</c:v>
                </c:pt>
                <c:pt idx="33" c:formatCode="yyyy/m/d">
                  <c:v>45450</c:v>
                </c:pt>
                <c:pt idx="34" c:formatCode="yyyy/m/d">
                  <c:v>45454</c:v>
                </c:pt>
                <c:pt idx="35" c:formatCode="yyyy/m/d">
                  <c:v>45455</c:v>
                </c:pt>
                <c:pt idx="36" c:formatCode="yyyy/m/d">
                  <c:v>45456</c:v>
                </c:pt>
                <c:pt idx="37" c:formatCode="yyyy/m/d">
                  <c:v>45457</c:v>
                </c:pt>
                <c:pt idx="38" c:formatCode="yyyy/m/d">
                  <c:v>45460</c:v>
                </c:pt>
                <c:pt idx="39" c:formatCode="yyyy/m/d">
                  <c:v>45461</c:v>
                </c:pt>
                <c:pt idx="40" c:formatCode="yyyy/m/d">
                  <c:v>45462</c:v>
                </c:pt>
                <c:pt idx="41" c:formatCode="yyyy/m/d">
                  <c:v>45463</c:v>
                </c:pt>
                <c:pt idx="42" c:formatCode="yyyy/m/d">
                  <c:v>45464</c:v>
                </c:pt>
                <c:pt idx="43" c:formatCode="yyyy/m/d">
                  <c:v>45467</c:v>
                </c:pt>
                <c:pt idx="44" c:formatCode="yyyy/m/d">
                  <c:v>45468</c:v>
                </c:pt>
                <c:pt idx="45" c:formatCode="yyyy/m/d">
                  <c:v>45469</c:v>
                </c:pt>
                <c:pt idx="46" c:formatCode="yyyy/m/d">
                  <c:v>45470</c:v>
                </c:pt>
                <c:pt idx="47" c:formatCode="yyyy/m/d">
                  <c:v>45471</c:v>
                </c:pt>
                <c:pt idx="48" c:formatCode="yyyy/m/d">
                  <c:v>45473</c:v>
                </c:pt>
                <c:pt idx="49" c:formatCode="yyyy/m/d">
                  <c:v>45474</c:v>
                </c:pt>
                <c:pt idx="50" c:formatCode="yyyy/m/d">
                  <c:v>45475</c:v>
                </c:pt>
                <c:pt idx="51" c:formatCode="yyyy/m/d">
                  <c:v>45476</c:v>
                </c:pt>
                <c:pt idx="52" c:formatCode="yyyy/m/d">
                  <c:v>45477</c:v>
                </c:pt>
                <c:pt idx="53" c:formatCode="yyyy/m/d">
                  <c:v>45478</c:v>
                </c:pt>
                <c:pt idx="54" c:formatCode="yyyy/m/d">
                  <c:v>45481</c:v>
                </c:pt>
                <c:pt idx="55" c:formatCode="yyyy/m/d">
                  <c:v>45482</c:v>
                </c:pt>
                <c:pt idx="56" c:formatCode="yyyy/m/d">
                  <c:v>45483</c:v>
                </c:pt>
                <c:pt idx="57" c:formatCode="yyyy/m/d">
                  <c:v>45484</c:v>
                </c:pt>
                <c:pt idx="58" c:formatCode="yyyy/m/d">
                  <c:v>45485</c:v>
                </c:pt>
                <c:pt idx="59" c:formatCode="yyyy/m/d">
                  <c:v>45488</c:v>
                </c:pt>
                <c:pt idx="60" c:formatCode="yyyy/m/d">
                  <c:v>45489</c:v>
                </c:pt>
                <c:pt idx="61" c:formatCode="yyyy/m/d">
                  <c:v>45490</c:v>
                </c:pt>
                <c:pt idx="62" c:formatCode="yyyy/m/d">
                  <c:v>45491</c:v>
                </c:pt>
                <c:pt idx="63" c:formatCode="yyyy/m/d">
                  <c:v>45492</c:v>
                </c:pt>
                <c:pt idx="64" c:formatCode="yyyy/m/d">
                  <c:v>45495</c:v>
                </c:pt>
                <c:pt idx="65" c:formatCode="yyyy/m/d">
                  <c:v>45496</c:v>
                </c:pt>
                <c:pt idx="66" c:formatCode="yyyy/m/d">
                  <c:v>45497</c:v>
                </c:pt>
                <c:pt idx="67" c:formatCode="yyyy/m/d">
                  <c:v>45498</c:v>
                </c:pt>
                <c:pt idx="68" c:formatCode="yyyy/m/d">
                  <c:v>45499</c:v>
                </c:pt>
                <c:pt idx="69" c:formatCode="yyyy/m/d">
                  <c:v>45502</c:v>
                </c:pt>
                <c:pt idx="70" c:formatCode="yyyy/m/d">
                  <c:v>45503</c:v>
                </c:pt>
                <c:pt idx="71" c:formatCode="yyyy/m/d">
                  <c:v>45504</c:v>
                </c:pt>
                <c:pt idx="72" c:formatCode="yyyy/m/d">
                  <c:v>45505</c:v>
                </c:pt>
                <c:pt idx="73" c:formatCode="yyyy/m/d">
                  <c:v>45506</c:v>
                </c:pt>
                <c:pt idx="74" c:formatCode="yyyy/m/d">
                  <c:v>45509</c:v>
                </c:pt>
                <c:pt idx="75" c:formatCode="yyyy/m/d">
                  <c:v>45510</c:v>
                </c:pt>
                <c:pt idx="76" c:formatCode="yyyy/m/d">
                  <c:v>45511</c:v>
                </c:pt>
                <c:pt idx="77" c:formatCode="yyyy/m/d">
                  <c:v>45512</c:v>
                </c:pt>
                <c:pt idx="78" c:formatCode="yyyy/m/d">
                  <c:v>45513</c:v>
                </c:pt>
                <c:pt idx="79" c:formatCode="yyyy/m/d">
                  <c:v>45516</c:v>
                </c:pt>
                <c:pt idx="80" c:formatCode="yyyy/m/d">
                  <c:v>45517</c:v>
                </c:pt>
                <c:pt idx="81" c:formatCode="yyyy/m/d">
                  <c:v>45518</c:v>
                </c:pt>
                <c:pt idx="82" c:formatCode="yyyy/m/d">
                  <c:v>45519</c:v>
                </c:pt>
                <c:pt idx="83" c:formatCode="yyyy/m/d">
                  <c:v>45520</c:v>
                </c:pt>
                <c:pt idx="84" c:formatCode="yyyy/m/d">
                  <c:v>45523</c:v>
                </c:pt>
                <c:pt idx="85" c:formatCode="yyyy/m/d">
                  <c:v>45524</c:v>
                </c:pt>
                <c:pt idx="86" c:formatCode="yyyy/m/d">
                  <c:v>45525</c:v>
                </c:pt>
                <c:pt idx="87" c:formatCode="yyyy/m/d">
                  <c:v>45526</c:v>
                </c:pt>
                <c:pt idx="88" c:formatCode="yyyy/m/d">
                  <c:v>45527</c:v>
                </c:pt>
                <c:pt idx="89" c:formatCode="yyyy/m/d">
                  <c:v>45530</c:v>
                </c:pt>
                <c:pt idx="90" c:formatCode="yyyy/m/d">
                  <c:v>45531</c:v>
                </c:pt>
                <c:pt idx="91" c:formatCode="yyyy/m/d">
                  <c:v>45532</c:v>
                </c:pt>
                <c:pt idx="92" c:formatCode="yyyy/m/d">
                  <c:v>45533</c:v>
                </c:pt>
                <c:pt idx="93" c:formatCode="yyyy/m/d">
                  <c:v>45534</c:v>
                </c:pt>
                <c:pt idx="94" c:formatCode="yyyy/m/d">
                  <c:v>45535</c:v>
                </c:pt>
                <c:pt idx="95" c:formatCode="yyyy/m/d">
                  <c:v>45537</c:v>
                </c:pt>
                <c:pt idx="96" c:formatCode="yyyy/m/d">
                  <c:v>45538</c:v>
                </c:pt>
                <c:pt idx="97" c:formatCode="yyyy/m/d">
                  <c:v>45539</c:v>
                </c:pt>
                <c:pt idx="98" c:formatCode="yyyy/m/d">
                  <c:v>45540</c:v>
                </c:pt>
                <c:pt idx="99" c:formatCode="yyyy/m/d">
                  <c:v>45541</c:v>
                </c:pt>
                <c:pt idx="100" c:formatCode="yyyy/m/d">
                  <c:v>45544</c:v>
                </c:pt>
                <c:pt idx="101" c:formatCode="yyyy/m/d">
                  <c:v>45545</c:v>
                </c:pt>
                <c:pt idx="102" c:formatCode="yyyy/m/d">
                  <c:v>45546</c:v>
                </c:pt>
                <c:pt idx="103" c:formatCode="yyyy/m/d">
                  <c:v>45547</c:v>
                </c:pt>
                <c:pt idx="104" c:formatCode="yyyy/m/d">
                  <c:v>45548</c:v>
                </c:pt>
                <c:pt idx="105" c:formatCode="yyyy/m/d">
                  <c:v>45549</c:v>
                </c:pt>
                <c:pt idx="106" c:formatCode="yyyy/m/d">
                  <c:v>45553</c:v>
                </c:pt>
                <c:pt idx="107" c:formatCode="yyyy/m/d">
                  <c:v>45554</c:v>
                </c:pt>
                <c:pt idx="108" c:formatCode="yyyy/m/d">
                  <c:v>45555</c:v>
                </c:pt>
                <c:pt idx="109" c:formatCode="yyyy/m/d">
                  <c:v>45558</c:v>
                </c:pt>
                <c:pt idx="110" c:formatCode="yyyy/m/d">
                  <c:v>45559</c:v>
                </c:pt>
                <c:pt idx="111" c:formatCode="yyyy/m/d">
                  <c:v>45560</c:v>
                </c:pt>
                <c:pt idx="112" c:formatCode="yyyy/m/d">
                  <c:v>45561</c:v>
                </c:pt>
                <c:pt idx="113" c:formatCode="yyyy/m/d">
                  <c:v>45562</c:v>
                </c:pt>
                <c:pt idx="114" c:formatCode="yyyy/m/d">
                  <c:v>45563</c:v>
                </c:pt>
                <c:pt idx="115" c:formatCode="yyyy/m/d">
                  <c:v>45564</c:v>
                </c:pt>
                <c:pt idx="116" c:formatCode="yyyy/m/d">
                  <c:v>45565</c:v>
                </c:pt>
                <c:pt idx="117" c:formatCode="yyyy/m/d">
                  <c:v>45566</c:v>
                </c:pt>
                <c:pt idx="118" c:formatCode="yyyy/m/d">
                  <c:v>45567</c:v>
                </c:pt>
                <c:pt idx="119" c:formatCode="yyyy/m/d">
                  <c:v>45568</c:v>
                </c:pt>
                <c:pt idx="120" c:formatCode="yyyy/m/d">
                  <c:v>45569</c:v>
                </c:pt>
                <c:pt idx="121" c:formatCode="yyyy/m/d">
                  <c:v>45570</c:v>
                </c:pt>
                <c:pt idx="122" c:formatCode="yyyy/m/d">
                  <c:v>45571</c:v>
                </c:pt>
                <c:pt idx="123" c:formatCode="yyyy/m/d">
                  <c:v>45572</c:v>
                </c:pt>
                <c:pt idx="124" c:formatCode="yyyy/m/d">
                  <c:v>45573</c:v>
                </c:pt>
                <c:pt idx="125" c:formatCode="yyyy/m/d">
                  <c:v>45574</c:v>
                </c:pt>
                <c:pt idx="126" c:formatCode="yyyy/m/d">
                  <c:v>45575</c:v>
                </c:pt>
                <c:pt idx="127" c:formatCode="yyyy/m/d">
                  <c:v>45576</c:v>
                </c:pt>
                <c:pt idx="128" c:formatCode="yyyy/m/d">
                  <c:v>45577</c:v>
                </c:pt>
                <c:pt idx="129" c:formatCode="yyyy/m/d">
                  <c:v>45578</c:v>
                </c:pt>
                <c:pt idx="130" c:formatCode="yyyy/m/d">
                  <c:v>45579</c:v>
                </c:pt>
                <c:pt idx="131" c:formatCode="yyyy/m/d">
                  <c:v>45580</c:v>
                </c:pt>
                <c:pt idx="132" c:formatCode="yyyy/m/d">
                  <c:v>45581</c:v>
                </c:pt>
                <c:pt idx="133" c:formatCode="yyyy/m/d">
                  <c:v>45582</c:v>
                </c:pt>
                <c:pt idx="134" c:formatCode="yyyy/m/d">
                  <c:v>45583</c:v>
                </c:pt>
                <c:pt idx="135" c:formatCode="yyyy/m/d">
                  <c:v>45584</c:v>
                </c:pt>
                <c:pt idx="136" c:formatCode="yyyy/m/d">
                  <c:v>45585</c:v>
                </c:pt>
                <c:pt idx="137" c:formatCode="yyyy/m/d">
                  <c:v>45586</c:v>
                </c:pt>
                <c:pt idx="138" c:formatCode="yyyy/m/d">
                  <c:v>45587</c:v>
                </c:pt>
                <c:pt idx="139" c:formatCode="yyyy/m/d">
                  <c:v>45588</c:v>
                </c:pt>
                <c:pt idx="140" c:formatCode="yyyy/m/d">
                  <c:v>45589</c:v>
                </c:pt>
                <c:pt idx="141" c:formatCode="yyyy/m/d">
                  <c:v>45590</c:v>
                </c:pt>
                <c:pt idx="142" c:formatCode="yyyy/m/d">
                  <c:v>45591</c:v>
                </c:pt>
                <c:pt idx="143" c:formatCode="yyyy/m/d">
                  <c:v>45592</c:v>
                </c:pt>
                <c:pt idx="144" c:formatCode="yyyy/m/d">
                  <c:v>45593</c:v>
                </c:pt>
                <c:pt idx="145" c:formatCode="yyyy/m/d">
                  <c:v>45594</c:v>
                </c:pt>
                <c:pt idx="146" c:formatCode="yyyy/m/d">
                  <c:v>45595</c:v>
                </c:pt>
                <c:pt idx="147" c:formatCode="yyyy/m/d">
                  <c:v>45596</c:v>
                </c:pt>
                <c:pt idx="148" c:formatCode="yyyy/m/d">
                  <c:v>45597</c:v>
                </c:pt>
                <c:pt idx="149" c:formatCode="yyyy/m/d">
                  <c:v>45598</c:v>
                </c:pt>
                <c:pt idx="150" c:formatCode="yyyy/m/d">
                  <c:v>45599</c:v>
                </c:pt>
                <c:pt idx="151" c:formatCode="yyyy/m/d">
                  <c:v>45600</c:v>
                </c:pt>
                <c:pt idx="152" c:formatCode="yyyy/m/d">
                  <c:v>45601</c:v>
                </c:pt>
                <c:pt idx="153" c:formatCode="yyyy/m/d">
                  <c:v>45602</c:v>
                </c:pt>
                <c:pt idx="154" c:formatCode="yyyy/m/d">
                  <c:v>45603</c:v>
                </c:pt>
                <c:pt idx="155" c:formatCode="yyyy/m/d">
                  <c:v>45604</c:v>
                </c:pt>
                <c:pt idx="156" c:formatCode="yyyy/m/d">
                  <c:v>45605</c:v>
                </c:pt>
                <c:pt idx="157" c:formatCode="yyyy/m/d">
                  <c:v>45606</c:v>
                </c:pt>
                <c:pt idx="158" c:formatCode="yyyy/m/d">
                  <c:v>45607</c:v>
                </c:pt>
                <c:pt idx="159" c:formatCode="yyyy/m/d">
                  <c:v>45608</c:v>
                </c:pt>
                <c:pt idx="160" c:formatCode="yyyy/m/d">
                  <c:v>45609</c:v>
                </c:pt>
                <c:pt idx="161" c:formatCode="yyyy/m/d">
                  <c:v>45610</c:v>
                </c:pt>
                <c:pt idx="162" c:formatCode="yyyy/m/d">
                  <c:v>45611</c:v>
                </c:pt>
                <c:pt idx="163" c:formatCode="yyyy/m/d">
                  <c:v>45612</c:v>
                </c:pt>
                <c:pt idx="164" c:formatCode="yyyy/m/d">
                  <c:v>45613</c:v>
                </c:pt>
                <c:pt idx="165" c:formatCode="yyyy/m/d">
                  <c:v>45614</c:v>
                </c:pt>
                <c:pt idx="166" c:formatCode="yyyy/m/d">
                  <c:v>45615</c:v>
                </c:pt>
                <c:pt idx="167" c:formatCode="yyyy/m/d">
                  <c:v>45616</c:v>
                </c:pt>
                <c:pt idx="168" c:formatCode="yyyy/m/d">
                  <c:v>45617</c:v>
                </c:pt>
                <c:pt idx="169" c:formatCode="yyyy/m/d">
                  <c:v>45618</c:v>
                </c:pt>
                <c:pt idx="170" c:formatCode="yyyy/m/d">
                  <c:v>45619</c:v>
                </c:pt>
                <c:pt idx="171" c:formatCode="yyyy/m/d">
                  <c:v>45620</c:v>
                </c:pt>
                <c:pt idx="172" c:formatCode="yyyy/m/d">
                  <c:v>45621</c:v>
                </c:pt>
                <c:pt idx="173" c:formatCode="yyyy/m/d">
                  <c:v>45622</c:v>
                </c:pt>
                <c:pt idx="174" c:formatCode="yyyy/m/d">
                  <c:v>45623</c:v>
                </c:pt>
                <c:pt idx="175" c:formatCode="yyyy/m/d">
                  <c:v>45624</c:v>
                </c:pt>
                <c:pt idx="176" c:formatCode="yyyy/m/d">
                  <c:v>45625</c:v>
                </c:pt>
                <c:pt idx="177" c:formatCode="yyyy/m/d">
                  <c:v>45626</c:v>
                </c:pt>
                <c:pt idx="178" c:formatCode="yyyy/m/d">
                  <c:v>45627</c:v>
                </c:pt>
                <c:pt idx="179" c:formatCode="yyyy/m/d">
                  <c:v>45628</c:v>
                </c:pt>
                <c:pt idx="180" c:formatCode="yyyy/m/d">
                  <c:v>45629</c:v>
                </c:pt>
                <c:pt idx="181" c:formatCode="yyyy/m/d">
                  <c:v>45630</c:v>
                </c:pt>
                <c:pt idx="182" c:formatCode="yyyy/m/d">
                  <c:v>45631</c:v>
                </c:pt>
                <c:pt idx="183" c:formatCode="yyyy/m/d">
                  <c:v>45632</c:v>
                </c:pt>
                <c:pt idx="184" c:formatCode="yyyy/m/d">
                  <c:v>45633</c:v>
                </c:pt>
                <c:pt idx="185" c:formatCode="yyyy/m/d">
                  <c:v>45634</c:v>
                </c:pt>
                <c:pt idx="186" c:formatCode="yyyy/m/d">
                  <c:v>45635</c:v>
                </c:pt>
                <c:pt idx="187" c:formatCode="yyyy/m/d">
                  <c:v>45636</c:v>
                </c:pt>
                <c:pt idx="188" c:formatCode="yyyy/m/d">
                  <c:v>45637</c:v>
                </c:pt>
                <c:pt idx="189" c:formatCode="yyyy/m/d">
                  <c:v>45638</c:v>
                </c:pt>
                <c:pt idx="190" c:formatCode="yyyy/m/d">
                  <c:v>45639</c:v>
                </c:pt>
                <c:pt idx="191" c:formatCode="yyyy/m/d">
                  <c:v>45640</c:v>
                </c:pt>
                <c:pt idx="192" c:formatCode="yyyy/m/d">
                  <c:v>45642</c:v>
                </c:pt>
                <c:pt idx="193" c:formatCode="yyyy/m/d">
                  <c:v>45643</c:v>
                </c:pt>
                <c:pt idx="194" c:formatCode="yyyy/m/d">
                  <c:v>45644</c:v>
                </c:pt>
                <c:pt idx="195" c:formatCode="yyyy/m/d">
                  <c:v>45645</c:v>
                </c:pt>
                <c:pt idx="196" c:formatCode="yyyy/m/d">
                  <c:v>45646</c:v>
                </c:pt>
                <c:pt idx="197" c:formatCode="yyyy/m/d">
                  <c:v>45649</c:v>
                </c:pt>
                <c:pt idx="198" c:formatCode="yyyy/m/d">
                  <c:v>45650</c:v>
                </c:pt>
                <c:pt idx="199" c:formatCode="yyyy/m/d">
                  <c:v>45651</c:v>
                </c:pt>
                <c:pt idx="200" c:formatCode="yyyy/m/d">
                  <c:v>45652</c:v>
                </c:pt>
                <c:pt idx="201" c:formatCode="yyyy/m/d">
                  <c:v>45653</c:v>
                </c:pt>
                <c:pt idx="202" c:formatCode="yyyy/m/d">
                  <c:v>45656</c:v>
                </c:pt>
                <c:pt idx="203" c:formatCode="yyyy/m/d">
                  <c:v>45657</c:v>
                </c:pt>
                <c:pt idx="204" c:formatCode="yyyy/m/d">
                  <c:v>45659</c:v>
                </c:pt>
                <c:pt idx="205" c:formatCode="yyyy/m/d">
                  <c:v>45660</c:v>
                </c:pt>
                <c:pt idx="206" c:formatCode="yyyy/m/d">
                  <c:v>45663</c:v>
                </c:pt>
                <c:pt idx="207" c:formatCode="yyyy/m/d">
                  <c:v>45664</c:v>
                </c:pt>
                <c:pt idx="208" c:formatCode="yyyy/m/d">
                  <c:v>45665</c:v>
                </c:pt>
                <c:pt idx="209" c:formatCode="yyyy/m/d">
                  <c:v>45666</c:v>
                </c:pt>
                <c:pt idx="210" c:formatCode="yyyy/m/d">
                  <c:v>45667</c:v>
                </c:pt>
                <c:pt idx="211" c:formatCode="yyyy/m/d">
                  <c:v>45670</c:v>
                </c:pt>
                <c:pt idx="212" c:formatCode="yyyy/m/d">
                  <c:v>45671</c:v>
                </c:pt>
                <c:pt idx="213" c:formatCode="yyyy/m/d">
                  <c:v>45672</c:v>
                </c:pt>
                <c:pt idx="214" c:formatCode="yyyy/m/d">
                  <c:v>45673</c:v>
                </c:pt>
                <c:pt idx="215" c:formatCode="yyyy/m/d">
                  <c:v>45674</c:v>
                </c:pt>
                <c:pt idx="216" c:formatCode="yyyy/m/d">
                  <c:v>45677</c:v>
                </c:pt>
                <c:pt idx="217" c:formatCode="yyyy/m/d">
                  <c:v>45678</c:v>
                </c:pt>
                <c:pt idx="218" c:formatCode="yyyy/m/d">
                  <c:v>45679</c:v>
                </c:pt>
                <c:pt idx="219" c:formatCode="yyyy/m/d">
                  <c:v>45680</c:v>
                </c:pt>
                <c:pt idx="220" c:formatCode="yyyy/m/d">
                  <c:v>45681</c:v>
                </c:pt>
                <c:pt idx="221" c:formatCode="yyyy/m/d">
                  <c:v>45682</c:v>
                </c:pt>
                <c:pt idx="222" c:formatCode="yyyy/m/d">
                  <c:v>45683</c:v>
                </c:pt>
                <c:pt idx="223" c:formatCode="yyyy/m/d">
                  <c:v>45684</c:v>
                </c:pt>
                <c:pt idx="224" c:formatCode="yyyy/m/d">
                  <c:v>45685</c:v>
                </c:pt>
                <c:pt idx="225" c:formatCode="yyyy/m/d">
                  <c:v>45686</c:v>
                </c:pt>
                <c:pt idx="226" c:formatCode="yyyy/m/d">
                  <c:v>45687</c:v>
                </c:pt>
                <c:pt idx="227" c:formatCode="yyyy/m/d">
                  <c:v>45688</c:v>
                </c:pt>
                <c:pt idx="228" c:formatCode="yyyy/m/d">
                  <c:v>45689</c:v>
                </c:pt>
                <c:pt idx="229" c:formatCode="yyyy/m/d">
                  <c:v>45690</c:v>
                </c:pt>
                <c:pt idx="230" c:formatCode="yyyy/m/d">
                  <c:v>45691</c:v>
                </c:pt>
                <c:pt idx="231" c:formatCode="yyyy/m/d">
                  <c:v>45692</c:v>
                </c:pt>
                <c:pt idx="232" c:formatCode="yyyy/m/d">
                  <c:v>45693</c:v>
                </c:pt>
                <c:pt idx="233" c:formatCode="yyyy/m/d">
                  <c:v>45694</c:v>
                </c:pt>
                <c:pt idx="234" c:formatCode="yyyy/m/d">
                  <c:v>45695</c:v>
                </c:pt>
                <c:pt idx="235" c:formatCode="yyyy/m/d">
                  <c:v>45696</c:v>
                </c:pt>
                <c:pt idx="236" c:formatCode="yyyy/m/d">
                  <c:v>45698</c:v>
                </c:pt>
                <c:pt idx="237" c:formatCode="yyyy/m/d">
                  <c:v>45699</c:v>
                </c:pt>
                <c:pt idx="238" c:formatCode="yyyy/m/d">
                  <c:v>45700</c:v>
                </c:pt>
                <c:pt idx="239" c:formatCode="yyyy/m/d">
                  <c:v>45701</c:v>
                </c:pt>
                <c:pt idx="240" c:formatCode="yyyy/m/d">
                  <c:v>45702</c:v>
                </c:pt>
                <c:pt idx="241" c:formatCode="yyyy/m/d">
                  <c:v>45705</c:v>
                </c:pt>
                <c:pt idx="242" c:formatCode="yyyy/m/d">
                  <c:v>45706</c:v>
                </c:pt>
                <c:pt idx="243" c:formatCode="yyyy/m/d">
                  <c:v>45707</c:v>
                </c:pt>
                <c:pt idx="244" c:formatCode="yyyy/m/d">
                  <c:v>45708</c:v>
                </c:pt>
                <c:pt idx="245" c:formatCode="yyyy/m/d">
                  <c:v>45709</c:v>
                </c:pt>
                <c:pt idx="246" c:formatCode="yyyy/m/d">
                  <c:v>45712</c:v>
                </c:pt>
                <c:pt idx="247" c:formatCode="yyyy/m/d">
                  <c:v>45713</c:v>
                </c:pt>
                <c:pt idx="248" c:formatCode="yyyy/m/d">
                  <c:v>45714</c:v>
                </c:pt>
                <c:pt idx="249" c:formatCode="yyyy/m/d">
                  <c:v>45715</c:v>
                </c:pt>
                <c:pt idx="250" c:formatCode="yyyy/m/d">
                  <c:v>45716</c:v>
                </c:pt>
                <c:pt idx="251" c:formatCode="yyyy/m/d">
                  <c:v>45719</c:v>
                </c:pt>
                <c:pt idx="252" c:formatCode="yyyy/m/d">
                  <c:v>45720</c:v>
                </c:pt>
                <c:pt idx="253" c:formatCode="yyyy/m/d">
                  <c:v>45721</c:v>
                </c:pt>
                <c:pt idx="254" c:formatCode="yyyy/m/d">
                  <c:v>45722</c:v>
                </c:pt>
                <c:pt idx="255" c:formatCode="yyyy/m/d">
                  <c:v>45723</c:v>
                </c:pt>
                <c:pt idx="256" c:formatCode="yyyy/m/d">
                  <c:v>45726</c:v>
                </c:pt>
                <c:pt idx="257" c:formatCode="yyyy/m/d">
                  <c:v>45727</c:v>
                </c:pt>
                <c:pt idx="258" c:formatCode="yyyy/m/d">
                  <c:v>45728</c:v>
                </c:pt>
                <c:pt idx="259" c:formatCode="yyyy/m/d">
                  <c:v>45729</c:v>
                </c:pt>
                <c:pt idx="260" c:formatCode="yyyy/m/d">
                  <c:v>45730</c:v>
                </c:pt>
                <c:pt idx="261" c:formatCode="yyyy/m/d">
                  <c:v>45731</c:v>
                </c:pt>
                <c:pt idx="262" c:formatCode="yyyy/m/d">
                  <c:v>45733</c:v>
                </c:pt>
                <c:pt idx="263" c:formatCode="yyyy/m/d">
                  <c:v>45734</c:v>
                </c:pt>
                <c:pt idx="264" c:formatCode="yyyy/m/d">
                  <c:v>45735</c:v>
                </c:pt>
                <c:pt idx="265" c:formatCode="yyyy/m/d">
                  <c:v>45736</c:v>
                </c:pt>
                <c:pt idx="266" c:formatCode="yyyy/m/d">
                  <c:v>45737</c:v>
                </c:pt>
                <c:pt idx="267" c:formatCode="yyyy/m/d">
                  <c:v>45740</c:v>
                </c:pt>
                <c:pt idx="268" c:formatCode="yyyy/m/d">
                  <c:v>45741</c:v>
                </c:pt>
                <c:pt idx="269" c:formatCode="yyyy/m/d">
                  <c:v>45742</c:v>
                </c:pt>
                <c:pt idx="270" c:formatCode="yyyy/m/d">
                  <c:v>45743</c:v>
                </c:pt>
                <c:pt idx="271" c:formatCode="yyyy/m/d">
                  <c:v>45744</c:v>
                </c:pt>
                <c:pt idx="272" c:formatCode="yyyy/m/d">
                  <c:v>45747</c:v>
                </c:pt>
                <c:pt idx="273" c:formatCode="yyyy/m/d">
                  <c:v>45748</c:v>
                </c:pt>
                <c:pt idx="274" c:formatCode="yyyy/m/d">
                  <c:v>45749</c:v>
                </c:pt>
                <c:pt idx="275" c:formatCode="yyyy/m/d">
                  <c:v>45750</c:v>
                </c:pt>
                <c:pt idx="276" c:formatCode="yyyy/m/d">
                  <c:v>45754</c:v>
                </c:pt>
                <c:pt idx="277" c:formatCode="yyyy/m/d">
                  <c:v>45755</c:v>
                </c:pt>
                <c:pt idx="278" c:formatCode="yyyy/m/d">
                  <c:v>45756</c:v>
                </c:pt>
                <c:pt idx="279" c:formatCode="yyyy/m/d">
                  <c:v>45757</c:v>
                </c:pt>
                <c:pt idx="280" c:formatCode="yyyy/m/d">
                  <c:v>45758</c:v>
                </c:pt>
                <c:pt idx="281" c:formatCode="yyyy/m/d">
                  <c:v>45761</c:v>
                </c:pt>
                <c:pt idx="282" c:formatCode="yyyy/m/d">
                  <c:v>45762</c:v>
                </c:pt>
                <c:pt idx="283" c:formatCode="yyyy/m/d">
                  <c:v>45763</c:v>
                </c:pt>
                <c:pt idx="284" c:formatCode="yyyy/m/d">
                  <c:v>45764</c:v>
                </c:pt>
                <c:pt idx="285" c:formatCode="yyyy/m/d">
                  <c:v>45765</c:v>
                </c:pt>
                <c:pt idx="286" c:formatCode="yyyy/m/d">
                  <c:v>45768</c:v>
                </c:pt>
                <c:pt idx="287" c:formatCode="yyyy/m/d">
                  <c:v>45769</c:v>
                </c:pt>
                <c:pt idx="288" c:formatCode="yyyy/m/d">
                  <c:v>45770</c:v>
                </c:pt>
                <c:pt idx="289" c:formatCode="yyyy/m/d">
                  <c:v>45771</c:v>
                </c:pt>
                <c:pt idx="290" c:formatCode="yyyy/m/d">
                  <c:v>45772</c:v>
                </c:pt>
                <c:pt idx="291" c:formatCode="yyyy/m/d">
                  <c:v>45774</c:v>
                </c:pt>
                <c:pt idx="292" c:formatCode="yyyy/m/d">
                  <c:v>45775</c:v>
                </c:pt>
                <c:pt idx="293" c:formatCode="yyyy/m/d">
                  <c:v>45776</c:v>
                </c:pt>
                <c:pt idx="294" c:formatCode="yyyy/m/d">
                  <c:v>45777</c:v>
                </c:pt>
                <c:pt idx="295" c:formatCode="yyyy/m/d">
                  <c:v>45783</c:v>
                </c:pt>
                <c:pt idx="296" c:formatCode="yyyy/m/d">
                  <c:v>45784</c:v>
                </c:pt>
                <c:pt idx="297" c:formatCode="yyyy/m/d">
                  <c:v>45785</c:v>
                </c:pt>
                <c:pt idx="298" c:formatCode="yyyy/m/d">
                  <c:v>45786</c:v>
                </c:pt>
                <c:pt idx="299" c:formatCode="yyyy/m/d">
                  <c:v>45789</c:v>
                </c:pt>
                <c:pt idx="300" c:formatCode="yyyy/m/d">
                  <c:v>45790</c:v>
                </c:pt>
                <c:pt idx="301" c:formatCode="yyyy/m/d">
                  <c:v>45791</c:v>
                </c:pt>
                <c:pt idx="302" c:formatCode="yyyy/m/d">
                  <c:v>45792</c:v>
                </c:pt>
                <c:pt idx="303" c:formatCode="yyyy/m/d">
                  <c:v>45793</c:v>
                </c:pt>
                <c:pt idx="304" c:formatCode="yyyy/m/d">
                  <c:v>45796</c:v>
                </c:pt>
                <c:pt idx="305" c:formatCode="yyyy/m/d">
                  <c:v>45797</c:v>
                </c:pt>
                <c:pt idx="306" c:formatCode="yyyy/m/d">
                  <c:v>45798</c:v>
                </c:pt>
                <c:pt idx="307" c:formatCode="yyyy/m/d">
                  <c:v>45799</c:v>
                </c:pt>
                <c:pt idx="308" c:formatCode="yyyy/m/d">
                  <c:v>45800</c:v>
                </c:pt>
                <c:pt idx="309" c:formatCode="yyyy/m/d">
                  <c:v>45801</c:v>
                </c:pt>
                <c:pt idx="310" c:formatCode="yyyy/m/d">
                  <c:v>45802</c:v>
                </c:pt>
                <c:pt idx="311" c:formatCode="yyyy/m/d">
                  <c:v>45803</c:v>
                </c:pt>
                <c:pt idx="312" c:formatCode="yyyy/m/d">
                  <c:v>45804</c:v>
                </c:pt>
                <c:pt idx="313" c:formatCode="yyyy/m/d">
                  <c:v>45805</c:v>
                </c:pt>
                <c:pt idx="314" c:formatCode="yyyy/m/d">
                  <c:v>45806</c:v>
                </c:pt>
                <c:pt idx="315" c:formatCode="yyyy/m/d">
                  <c:v>45807</c:v>
                </c:pt>
                <c:pt idx="316" c:formatCode="yyyy/m/d">
                  <c:v>45808</c:v>
                </c:pt>
                <c:pt idx="317" c:formatCode="yyyy/m/d">
                  <c:v>45809</c:v>
                </c:pt>
                <c:pt idx="318" c:formatCode="yyyy/m/d">
                  <c:v>45810</c:v>
                </c:pt>
                <c:pt idx="319" c:formatCode="yyyy/m/d">
                  <c:v>45811</c:v>
                </c:pt>
                <c:pt idx="320" c:formatCode="yyyy/m/d">
                  <c:v>45812</c:v>
                </c:pt>
                <c:pt idx="321" c:formatCode="yyyy/m/d">
                  <c:v>45813</c:v>
                </c:pt>
                <c:pt idx="322" c:formatCode="yyyy/m/d">
                  <c:v>45814</c:v>
                </c:pt>
                <c:pt idx="323" c:formatCode="yyyy/m/d">
                  <c:v>45815</c:v>
                </c:pt>
                <c:pt idx="324" c:formatCode="yyyy/m/d">
                  <c:v>45816</c:v>
                </c:pt>
                <c:pt idx="325" c:formatCode="yyyy/m/d">
                  <c:v>45817</c:v>
                </c:pt>
                <c:pt idx="326" c:formatCode="yyyy/m/d">
                  <c:v>45818</c:v>
                </c:pt>
                <c:pt idx="327" c:formatCode="yyyy/m/d">
                  <c:v>45819</c:v>
                </c:pt>
                <c:pt idx="328" c:formatCode="yyyy/m/d">
                  <c:v>45820</c:v>
                </c:pt>
                <c:pt idx="329" c:formatCode="yyyy/m/d">
                  <c:v>45821</c:v>
                </c:pt>
                <c:pt idx="330" c:formatCode="yyyy/m/d">
                  <c:v>45822</c:v>
                </c:pt>
                <c:pt idx="331" c:formatCode="yyyy/m/d">
                  <c:v>45823</c:v>
                </c:pt>
                <c:pt idx="332" c:formatCode="yyyy/m/d">
                  <c:v>45824</c:v>
                </c:pt>
                <c:pt idx="333" c:formatCode="yyyy/m/d">
                  <c:v>45825</c:v>
                </c:pt>
                <c:pt idx="334" c:formatCode="yyyy/m/d">
                  <c:v>45826</c:v>
                </c:pt>
                <c:pt idx="335" c:formatCode="yyyy/m/d">
                  <c:v>45827</c:v>
                </c:pt>
                <c:pt idx="336" c:formatCode="yyyy/m/d">
                  <c:v>45828</c:v>
                </c:pt>
                <c:pt idx="337" c:formatCode="yyyy/m/d">
                  <c:v>45831</c:v>
                </c:pt>
                <c:pt idx="338" c:formatCode="yyyy/m/d">
                  <c:v>45832</c:v>
                </c:pt>
                <c:pt idx="339" c:formatCode="yyyy/m/d">
                  <c:v>45833</c:v>
                </c:pt>
                <c:pt idx="340" c:formatCode="yyyy/m/d">
                  <c:v>45834</c:v>
                </c:pt>
                <c:pt idx="341" c:formatCode="yyyy/m/d">
                  <c:v>45835</c:v>
                </c:pt>
                <c:pt idx="342" c:formatCode="yyyy/m/d">
                  <c:v>45838</c:v>
                </c:pt>
                <c:pt idx="343" c:formatCode="yyyy/m/d">
                  <c:v>45839</c:v>
                </c:pt>
                <c:pt idx="344" c:formatCode="yyyy/m/d">
                  <c:v>45840</c:v>
                </c:pt>
                <c:pt idx="345" c:formatCode="yyyy/m/d">
                  <c:v>45841</c:v>
                </c:pt>
                <c:pt idx="346" c:formatCode="yyyy/m/d">
                  <c:v>45842</c:v>
                </c:pt>
                <c:pt idx="347" c:formatCode="yyyy/m/d">
                  <c:v>45843</c:v>
                </c:pt>
                <c:pt idx="348" c:formatCode="yyyy/m/d">
                  <c:v>45844</c:v>
                </c:pt>
                <c:pt idx="349" c:formatCode="yyyy/m/d">
                  <c:v>45845</c:v>
                </c:pt>
                <c:pt idx="350" c:formatCode="yyyy/m/d">
                  <c:v>45846</c:v>
                </c:pt>
                <c:pt idx="351" c:formatCode="yyyy/m/d">
                  <c:v>45847</c:v>
                </c:pt>
                <c:pt idx="352" c:formatCode="yyyy/m/d">
                  <c:v>45848</c:v>
                </c:pt>
                <c:pt idx="353" c:formatCode="yyyy/m/d">
                  <c:v>45849</c:v>
                </c:pt>
                <c:pt idx="354" c:formatCode="yyyy/m/d">
                  <c:v>45850</c:v>
                </c:pt>
                <c:pt idx="355" c:formatCode="yyyy/m/d">
                  <c:v>45851</c:v>
                </c:pt>
                <c:pt idx="356" c:formatCode="yyyy/m/d">
                  <c:v>45852</c:v>
                </c:pt>
                <c:pt idx="357" c:formatCode="yyyy/m/d">
                  <c:v>45853</c:v>
                </c:pt>
                <c:pt idx="358" c:formatCode="yyyy/m/d">
                  <c:v>45854</c:v>
                </c:pt>
                <c:pt idx="359" c:formatCode="yyyy/m/d">
                  <c:v>45855</c:v>
                </c:pt>
                <c:pt idx="360" c:formatCode="yyyy/m/d">
                  <c:v>45856</c:v>
                </c:pt>
                <c:pt idx="361" c:formatCode="yyyy/m/d">
                  <c:v>45859</c:v>
                </c:pt>
                <c:pt idx="362" c:formatCode="yyyy/m/d">
                  <c:v>45860</c:v>
                </c:pt>
                <c:pt idx="363" c:formatCode="yyyy/m/d">
                  <c:v>45861</c:v>
                </c:pt>
                <c:pt idx="364" c:formatCode="yyyy/m/d">
                  <c:v>45862</c:v>
                </c:pt>
                <c:pt idx="365" c:formatCode="yyyy/m/d">
                  <c:v>45863</c:v>
                </c:pt>
                <c:pt idx="366" c:formatCode="yyyy/m/d">
                  <c:v>45866</c:v>
                </c:pt>
                <c:pt idx="367" c:formatCode="yyyy/m/d">
                  <c:v>45867</c:v>
                </c:pt>
                <c:pt idx="368" c:formatCode="yyyy/m/d">
                  <c:v>45868</c:v>
                </c:pt>
                <c:pt idx="369" c:formatCode="yyyy/m/d">
                  <c:v>45869</c:v>
                </c:pt>
                <c:pt idx="370" c:formatCode="yyyy/m/d">
                  <c:v>45870</c:v>
                </c:pt>
                <c:pt idx="371" c:formatCode="yyyy/m/d">
                  <c:v>45873</c:v>
                </c:pt>
                <c:pt idx="372" c:formatCode="yyyy/m/d">
                  <c:v>45874</c:v>
                </c:pt>
                <c:pt idx="373" c:formatCode="yyyy/m/d">
                  <c:v>45875</c:v>
                </c:pt>
                <c:pt idx="374" c:formatCode="yyyy/m/d">
                  <c:v>45876</c:v>
                </c:pt>
                <c:pt idx="375" c:formatCode="yyyy/m/d">
                  <c:v>45877</c:v>
                </c:pt>
                <c:pt idx="376" c:formatCode="yyyy/m/d">
                  <c:v>45878</c:v>
                </c:pt>
                <c:pt idx="377" c:formatCode="yyyy/m/d">
                  <c:v>45879</c:v>
                </c:pt>
                <c:pt idx="378" c:formatCode="yyyy/m/d">
                  <c:v>45880</c:v>
                </c:pt>
                <c:pt idx="379" c:formatCode="yyyy/m/d">
                  <c:v>45881</c:v>
                </c:pt>
                <c:pt idx="380" c:formatCode="yyyy/m/d">
                  <c:v>45882</c:v>
                </c:pt>
                <c:pt idx="381" c:formatCode="yyyy/m/d">
                  <c:v>45883</c:v>
                </c:pt>
                <c:pt idx="382" c:formatCode="yyyy/m/d">
                  <c:v>45884</c:v>
                </c:pt>
                <c:pt idx="383" c:formatCode="yyyy/m/d">
                  <c:v>45885</c:v>
                </c:pt>
                <c:pt idx="384" c:formatCode="yyyy/m/d">
                  <c:v>45886</c:v>
                </c:pt>
                <c:pt idx="385" c:formatCode="yyyy/m/d">
                  <c:v>45887</c:v>
                </c:pt>
                <c:pt idx="386" c:formatCode="yyyy/m/d">
                  <c:v>45888</c:v>
                </c:pt>
                <c:pt idx="387" c:formatCode="yyyy/m/d">
                  <c:v>45889</c:v>
                </c:pt>
                <c:pt idx="388" c:formatCode="yyyy/m/d">
                  <c:v>45890</c:v>
                </c:pt>
                <c:pt idx="389" c:formatCode="yyyy/m/d">
                  <c:v>45891</c:v>
                </c:pt>
                <c:pt idx="390" c:formatCode="yyyy/m/d">
                  <c:v>45894</c:v>
                </c:pt>
                <c:pt idx="391" c:formatCode="yyyy/m/d">
                  <c:v>45895</c:v>
                </c:pt>
                <c:pt idx="392" c:formatCode="yyyy/m/d">
                  <c:v>45896</c:v>
                </c:pt>
                <c:pt idx="393" c:formatCode="yyyy/m/d">
                  <c:v>45897</c:v>
                </c:pt>
                <c:pt idx="394" c:formatCode="yyyy/m/d">
                  <c:v>45898</c:v>
                </c:pt>
                <c:pt idx="395" c:formatCode="yyyy/m/d">
                  <c:v>45899</c:v>
                </c:pt>
                <c:pt idx="396" c:formatCode="yyyy/m/d">
                  <c:v>45900</c:v>
                </c:pt>
                <c:pt idx="397" c:formatCode="yyyy/m/d">
                  <c:v>45901</c:v>
                </c:pt>
                <c:pt idx="398" c:formatCode="yyyy/m/d">
                  <c:v>45902</c:v>
                </c:pt>
                <c:pt idx="399" c:formatCode="yyyy/m/d">
                  <c:v>45903</c:v>
                </c:pt>
                <c:pt idx="400" c:formatCode="yyyy/m/d">
                  <c:v>45904</c:v>
                </c:pt>
                <c:pt idx="401" c:formatCode="yyyy/m/d">
                  <c:v>45905</c:v>
                </c:pt>
                <c:pt idx="402" c:formatCode="yyyy/m/d">
                  <c:v>45906</c:v>
                </c:pt>
                <c:pt idx="403" c:formatCode="yyyy/m/d">
                  <c:v>45907</c:v>
                </c:pt>
                <c:pt idx="404" c:formatCode="yyyy/m/d">
                  <c:v>45908</c:v>
                </c:pt>
                <c:pt idx="405" c:formatCode="yyyy/m/d">
                  <c:v>45909</c:v>
                </c:pt>
                <c:pt idx="406" c:formatCode="yyyy/m/d">
                  <c:v>45910</c:v>
                </c:pt>
                <c:pt idx="407" c:formatCode="yyyy/m/d">
                  <c:v>45911</c:v>
                </c:pt>
                <c:pt idx="408" c:formatCode="yyyy/m/d">
                  <c:v>45912</c:v>
                </c:pt>
                <c:pt idx="409" c:formatCode="yyyy/m/d">
                  <c:v>45913</c:v>
                </c:pt>
                <c:pt idx="410" c:formatCode="yyyy/m/d">
                  <c:v>45914</c:v>
                </c:pt>
                <c:pt idx="411" c:formatCode="yyyy/m/d">
                  <c:v>45915</c:v>
                </c:pt>
                <c:pt idx="412" c:formatCode="yyyy/m/d">
                  <c:v>45916</c:v>
                </c:pt>
                <c:pt idx="413" c:formatCode="yyyy/m/d">
                  <c:v>45917</c:v>
                </c:pt>
                <c:pt idx="414" c:formatCode="yyyy/m/d">
                  <c:v>45918</c:v>
                </c:pt>
                <c:pt idx="415" c:formatCode="yyyy/m/d">
                  <c:v>45919</c:v>
                </c:pt>
                <c:pt idx="416" c:formatCode="yyyy/m/d">
                  <c:v>45922</c:v>
                </c:pt>
                <c:pt idx="417" c:formatCode="yyyy/m/d">
                  <c:v>45923</c:v>
                </c:pt>
                <c:pt idx="418" c:formatCode="yyyy/m/d">
                  <c:v>45924</c:v>
                </c:pt>
                <c:pt idx="419" c:formatCode="yyyy/m/d">
                  <c:v>45925</c:v>
                </c:pt>
                <c:pt idx="420" c:formatCode="yyyy/m/d">
                  <c:v>45926</c:v>
                </c:pt>
                <c:pt idx="421" c:formatCode="yyyy/m/d">
                  <c:v>45928</c:v>
                </c:pt>
                <c:pt idx="422" c:formatCode="yyyy/m/d">
                  <c:v>45929</c:v>
                </c:pt>
                <c:pt idx="423" c:formatCode="yyyy/m/d">
                  <c:v>45930</c:v>
                </c:pt>
                <c:pt idx="424" c:formatCode="yyyy/m/d">
                  <c:v>45939</c:v>
                </c:pt>
                <c:pt idx="425" c:formatCode="yyyy/m/d">
                  <c:v>45940</c:v>
                </c:pt>
                <c:pt idx="426" c:formatCode="yyyy/m/d">
                  <c:v>45941</c:v>
                </c:pt>
                <c:pt idx="427" c:formatCode="yyyy/m/d">
                  <c:v>45943</c:v>
                </c:pt>
                <c:pt idx="428" c:formatCode="yyyy/m/d">
                  <c:v>45944</c:v>
                </c:pt>
                <c:pt idx="429" c:formatCode="yyyy/m/d">
                  <c:v>45945</c:v>
                </c:pt>
                <c:pt idx="430" c:formatCode="yyyy/m/d">
                  <c:v>45946</c:v>
                </c:pt>
                <c:pt idx="431" c:formatCode="yyyy/m/d">
                  <c:v>45947</c:v>
                </c:pt>
                <c:pt idx="432" c:formatCode="yyyy/m/d">
                  <c:v>45948</c:v>
                </c:pt>
                <c:pt idx="433" c:formatCode="yyyy/m/d">
                  <c:v>45949</c:v>
                </c:pt>
                <c:pt idx="434" c:formatCode="yyyy/m/d">
                  <c:v>45950</c:v>
                </c:pt>
                <c:pt idx="435" c:formatCode="yyyy/m/d">
                  <c:v>45951</c:v>
                </c:pt>
                <c:pt idx="436" c:formatCode="yyyy/m/d">
                  <c:v>45952</c:v>
                </c:pt>
                <c:pt idx="437" c:formatCode="yyyy/m/d">
                  <c:v>45953</c:v>
                </c:pt>
                <c:pt idx="438" c:formatCode="yyyy/m/d">
                  <c:v>45954</c:v>
                </c:pt>
                <c:pt idx="439" c:formatCode="yyyy/m/d">
                  <c:v>45955</c:v>
                </c:pt>
                <c:pt idx="440" c:formatCode="yyyy/m/d">
                  <c:v>45956</c:v>
                </c:pt>
                <c:pt idx="441" c:formatCode="yyyy/m/d">
                  <c:v>45957</c:v>
                </c:pt>
                <c:pt idx="442" c:formatCode="yyyy/m/d">
                  <c:v>45958</c:v>
                </c:pt>
                <c:pt idx="443" c:formatCode="yyyy/m/d">
                  <c:v>45959</c:v>
                </c:pt>
                <c:pt idx="444" c:formatCode="yyyy/m/d">
                  <c:v>45960</c:v>
                </c:pt>
                <c:pt idx="445" c:formatCode="yyyy/m/d">
                  <c:v>45961</c:v>
                </c:pt>
                <c:pt idx="446" c:formatCode="yyyy/m/d">
                  <c:v>45964</c:v>
                </c:pt>
                <c:pt idx="447" c:formatCode="yyyy/m/d">
                  <c:v>45965</c:v>
                </c:pt>
                <c:pt idx="448" c:formatCode="yyyy/m/d">
                  <c:v>45966</c:v>
                </c:pt>
                <c:pt idx="449" c:formatCode="yyyy/m/d">
                  <c:v>45967</c:v>
                </c:pt>
                <c:pt idx="450" c:formatCode="yyyy/m/d">
                  <c:v>45968</c:v>
                </c:pt>
                <c:pt idx="451" c:formatCode="yyyy/m/d">
                  <c:v>45969</c:v>
                </c:pt>
                <c:pt idx="452" c:formatCode="yyyy/m/d">
                  <c:v>45970</c:v>
                </c:pt>
                <c:pt idx="453" c:formatCode="yyyy/m/d">
                  <c:v>45971</c:v>
                </c:pt>
                <c:pt idx="454" c:formatCode="yyyy/m/d">
                  <c:v>45972</c:v>
                </c:pt>
                <c:pt idx="455" c:formatCode="yyyy/m/d">
                  <c:v>45973</c:v>
                </c:pt>
                <c:pt idx="456" c:formatCode="yyyy/m/d">
                  <c:v>45974</c:v>
                </c:pt>
                <c:pt idx="457" c:formatCode="yyyy/m/d">
                  <c:v>45975</c:v>
                </c:pt>
                <c:pt idx="458" c:formatCode="yyyy/m/d">
                  <c:v>45976</c:v>
                </c:pt>
                <c:pt idx="459" c:formatCode="yyyy/m/d">
                  <c:v>45977</c:v>
                </c:pt>
                <c:pt idx="460" c:formatCode="yyyy/m/d">
                  <c:v>45978</c:v>
                </c:pt>
                <c:pt idx="461" c:formatCode="yyyy/m/d">
                  <c:v>45979</c:v>
                </c:pt>
                <c:pt idx="462" c:formatCode="yyyy/m/d">
                  <c:v>45980</c:v>
                </c:pt>
                <c:pt idx="463" c:formatCode="yyyy/m/d">
                  <c:v>45981</c:v>
                </c:pt>
                <c:pt idx="464" c:formatCode="yyyy/m/d">
                  <c:v>45982</c:v>
                </c:pt>
                <c:pt idx="465" c:formatCode="yyyy/m/d">
                  <c:v>45985</c:v>
                </c:pt>
                <c:pt idx="466" c:formatCode="yyyy/m/d">
                  <c:v>45986</c:v>
                </c:pt>
                <c:pt idx="467" c:formatCode="yyyy/m/d">
                  <c:v>45987</c:v>
                </c:pt>
                <c:pt idx="468" c:formatCode="yyyy/m/d">
                  <c:v>45988</c:v>
                </c:pt>
                <c:pt idx="469" c:formatCode="yyyy/m/d">
                  <c:v>45989</c:v>
                </c:pt>
                <c:pt idx="470" c:formatCode="yyyy/m/d">
                  <c:v>45990</c:v>
                </c:pt>
                <c:pt idx="471" c:formatCode="yyyy/m/d">
                  <c:v>45991</c:v>
                </c:pt>
                <c:pt idx="472" c:formatCode="yyyy/m/d">
                  <c:v>45992</c:v>
                </c:pt>
                <c:pt idx="473" c:formatCode="yyyy/m/d">
                  <c:v>45993</c:v>
                </c:pt>
                <c:pt idx="474" c:formatCode="yyyy/m/d">
                  <c:v>45994</c:v>
                </c:pt>
                <c:pt idx="475" c:formatCode="yyyy/m/d">
                  <c:v>45995</c:v>
                </c:pt>
                <c:pt idx="476" c:formatCode="yyyy/m/d">
                  <c:v>45996</c:v>
                </c:pt>
                <c:pt idx="477" c:formatCode="yyyy/m/d">
                  <c:v>45999</c:v>
                </c:pt>
                <c:pt idx="478" c:formatCode="yyyy/m/d">
                  <c:v>46000</c:v>
                </c:pt>
                <c:pt idx="479" c:formatCode="yyyy/m/d">
                  <c:v>46001</c:v>
                </c:pt>
                <c:pt idx="480" c:formatCode="yyyy/m/d">
                  <c:v>46002</c:v>
                </c:pt>
                <c:pt idx="481" c:formatCode="yyyy/m/d">
                  <c:v>46003</c:v>
                </c:pt>
                <c:pt idx="482" c:formatCode="yyyy/m/d">
                  <c:v>46006</c:v>
                </c:pt>
                <c:pt idx="483" c:formatCode="yyyy/m/d">
                  <c:v>46007</c:v>
                </c:pt>
                <c:pt idx="484" c:formatCode="yyyy/m/d">
                  <c:v>46008</c:v>
                </c:pt>
                <c:pt idx="485" c:formatCode="yyyy/m/d">
                  <c:v>46009</c:v>
                </c:pt>
                <c:pt idx="486" c:formatCode="yyyy/m/d">
                  <c:v>46010</c:v>
                </c:pt>
                <c:pt idx="487" c:formatCode="yyyy/m/d">
                  <c:v>46011</c:v>
                </c:pt>
                <c:pt idx="488" c:formatCode="yyyy/m/d">
                  <c:v>46012</c:v>
                </c:pt>
                <c:pt idx="489" c:formatCode="yyyy/m/d">
                  <c:v>46013</c:v>
                </c:pt>
                <c:pt idx="490" c:formatCode="yyyy/m/d">
                  <c:v>46014</c:v>
                </c:pt>
                <c:pt idx="491" c:formatCode="yyyy/m/d">
                  <c:v>46015</c:v>
                </c:pt>
                <c:pt idx="492" c:formatCode="yyyy/m/d">
                  <c:v>46016</c:v>
                </c:pt>
                <c:pt idx="493" c:formatCode="yyyy/m/d">
                  <c:v>46017</c:v>
                </c:pt>
                <c:pt idx="494" c:formatCode="yyyy/m/d">
                  <c:v>46018</c:v>
                </c:pt>
                <c:pt idx="495" c:formatCode="yyyy/m/d">
                  <c:v>46019</c:v>
                </c:pt>
                <c:pt idx="496" c:formatCode="yyyy/m/d">
                  <c:v>46020</c:v>
                </c:pt>
                <c:pt idx="497" c:formatCode="yyyy/m/d">
                  <c:v>46021</c:v>
                </c:pt>
                <c:pt idx="498" c:formatCode="yyyy/m/d">
                  <c:v>46022</c:v>
                </c:pt>
                <c:pt idx="499" c:formatCode="yyyy/m/d">
                  <c:v>46023</c:v>
                </c:pt>
                <c:pt idx="500" c:formatCode="yyyy/m/d">
                  <c:v>46024</c:v>
                </c:pt>
                <c:pt idx="501" c:formatCode="yyyy/m/d">
                  <c:v>46025</c:v>
                </c:pt>
                <c:pt idx="502" c:formatCode="yyyy/m/d">
                  <c:v>46026</c:v>
                </c:pt>
                <c:pt idx="503" c:formatCode="yyyy/m/d">
                  <c:v>46027</c:v>
                </c:pt>
                <c:pt idx="504" c:formatCode="yyyy/m/d">
                  <c:v>46028</c:v>
                </c:pt>
                <c:pt idx="505" c:formatCode="yyyy/m/d">
                  <c:v>46029</c:v>
                </c:pt>
                <c:pt idx="506" c:formatCode="yyyy/m/d">
                  <c:v>46030</c:v>
                </c:pt>
                <c:pt idx="507" c:formatCode="yyyy/m/d">
                  <c:v>46031</c:v>
                </c:pt>
                <c:pt idx="508" c:formatCode="yyyy/m/d">
                  <c:v>46032</c:v>
                </c:pt>
                <c:pt idx="509" c:formatCode="yyyy/m/d">
                  <c:v>46033</c:v>
                </c:pt>
                <c:pt idx="510" c:formatCode="yyyy/m/d">
                  <c:v>46034</c:v>
                </c:pt>
                <c:pt idx="511" c:formatCode="yyyy/m/d">
                  <c:v>46035</c:v>
                </c:pt>
                <c:pt idx="512" c:formatCode="yyyy/m/d">
                  <c:v>46036</c:v>
                </c:pt>
                <c:pt idx="513" c:formatCode="yyyy/m/d">
                  <c:v>46037</c:v>
                </c:pt>
                <c:pt idx="514" c:formatCode="yyyy/m/d">
                  <c:v>46038</c:v>
                </c:pt>
                <c:pt idx="515" c:formatCode="yyyy/m/d">
                  <c:v>46039</c:v>
                </c:pt>
                <c:pt idx="516" c:formatCode="yyyy/m/d">
                  <c:v>46040</c:v>
                </c:pt>
                <c:pt idx="517" c:formatCode="yyyy/m/d">
                  <c:v>46041</c:v>
                </c:pt>
                <c:pt idx="518" c:formatCode="yyyy/m/d">
                  <c:v>46042</c:v>
                </c:pt>
                <c:pt idx="519" c:formatCode="yyyy/m/d">
                  <c:v>46043</c:v>
                </c:pt>
                <c:pt idx="520" c:formatCode="yyyy/m/d">
                  <c:v>46044</c:v>
                </c:pt>
                <c:pt idx="521" c:formatCode="yyyy/m/d">
                  <c:v>46045</c:v>
                </c:pt>
                <c:pt idx="522" c:formatCode="yyyy/m/d">
                  <c:v>46046</c:v>
                </c:pt>
                <c:pt idx="523" c:formatCode="yyyy/m/d">
                  <c:v>46047</c:v>
                </c:pt>
                <c:pt idx="524" c:formatCode="yyyy/m/d">
                  <c:v>46048</c:v>
                </c:pt>
                <c:pt idx="525" c:formatCode="yyyy/m/d">
                  <c:v>46049</c:v>
                </c:pt>
                <c:pt idx="526" c:formatCode="yyyy/m/d">
                  <c:v>46050</c:v>
                </c:pt>
                <c:pt idx="527" c:formatCode="yyyy/m/d">
                  <c:v>46051</c:v>
                </c:pt>
                <c:pt idx="528" c:formatCode="yyyy/m/d">
                  <c:v>46052</c:v>
                </c:pt>
                <c:pt idx="529" c:formatCode="yyyy/m/d">
                  <c:v>46053</c:v>
                </c:pt>
                <c:pt idx="530" c:formatCode="yyyy/m/d">
                  <c:v>46054</c:v>
                </c:pt>
                <c:pt idx="531" c:formatCode="yyyy/m/d">
                  <c:v>46055</c:v>
                </c:pt>
                <c:pt idx="532" c:formatCode="yyyy/m/d">
                  <c:v>46056</c:v>
                </c:pt>
                <c:pt idx="533" c:formatCode="yyyy/m/d">
                  <c:v>46057</c:v>
                </c:pt>
                <c:pt idx="534" c:formatCode="yyyy/m/d">
                  <c:v>46058</c:v>
                </c:pt>
                <c:pt idx="535" c:formatCode="yyyy/m/d">
                  <c:v>46059</c:v>
                </c:pt>
                <c:pt idx="536" c:formatCode="yyyy/m/d">
                  <c:v>46060</c:v>
                </c:pt>
                <c:pt idx="537" c:formatCode="yyyy/m/d">
                  <c:v>46061</c:v>
                </c:pt>
                <c:pt idx="538" c:formatCode="yyyy/m/d">
                  <c:v>46062</c:v>
                </c:pt>
                <c:pt idx="539" c:formatCode="yyyy/m/d">
                  <c:v>46063</c:v>
                </c:pt>
                <c:pt idx="540" c:formatCode="yyyy/m/d">
                  <c:v>46064</c:v>
                </c:pt>
                <c:pt idx="541" c:formatCode="yyyy/m/d">
                  <c:v>46065</c:v>
                </c:pt>
                <c:pt idx="542" c:formatCode="yyyy/m/d">
                  <c:v>46066</c:v>
                </c:pt>
                <c:pt idx="543" c:formatCode="yyyy/m/d">
                  <c:v>46067</c:v>
                </c:pt>
                <c:pt idx="544" c:formatCode="yyyy/m/d">
                  <c:v>46068</c:v>
                </c:pt>
                <c:pt idx="545" c:formatCode="yyyy/m/d">
                  <c:v>46069</c:v>
                </c:pt>
                <c:pt idx="546" c:formatCode="yyyy/m/d">
                  <c:v>46070</c:v>
                </c:pt>
                <c:pt idx="547" c:formatCode="yyyy/m/d">
                  <c:v>46071</c:v>
                </c:pt>
                <c:pt idx="548" c:formatCode="yyyy/m/d">
                  <c:v>46072</c:v>
                </c:pt>
                <c:pt idx="549" c:formatCode="yyyy/m/d">
                  <c:v>46073</c:v>
                </c:pt>
                <c:pt idx="550" c:formatCode="yyyy/m/d">
                  <c:v>46074</c:v>
                </c:pt>
                <c:pt idx="551" c:formatCode="yyyy/m/d">
                  <c:v>46075</c:v>
                </c:pt>
                <c:pt idx="552" c:formatCode="yyyy/m/d">
                  <c:v>46076</c:v>
                </c:pt>
                <c:pt idx="553" c:formatCode="yyyy/m/d">
                  <c:v>46077</c:v>
                </c:pt>
                <c:pt idx="554" c:formatCode="yyyy/m/d">
                  <c:v>46078</c:v>
                </c:pt>
                <c:pt idx="555" c:formatCode="yyyy/m/d">
                  <c:v>46079</c:v>
                </c:pt>
                <c:pt idx="556" c:formatCode="yyyy/m/d">
                  <c:v>46080</c:v>
                </c:pt>
                <c:pt idx="557" c:formatCode="yyyy/m/d">
                  <c:v>46081</c:v>
                </c:pt>
                <c:pt idx="558" c:formatCode="yyyy/m/d">
                  <c:v>46082</c:v>
                </c:pt>
                <c:pt idx="559" c:formatCode="yyyy/m/d">
                  <c:v>46083</c:v>
                </c:pt>
                <c:pt idx="560" c:formatCode="yyyy/m/d">
                  <c:v>46084</c:v>
                </c:pt>
                <c:pt idx="561" c:formatCode="yyyy/m/d">
                  <c:v>46085</c:v>
                </c:pt>
                <c:pt idx="562" c:formatCode="yyyy/m/d">
                  <c:v>46086</c:v>
                </c:pt>
                <c:pt idx="563" c:formatCode="yyyy/m/d">
                  <c:v>46087</c:v>
                </c:pt>
                <c:pt idx="564" c:formatCode="yyyy/m/d">
                  <c:v>46088</c:v>
                </c:pt>
                <c:pt idx="565" c:formatCode="yyyy/m/d">
                  <c:v>46089</c:v>
                </c:pt>
                <c:pt idx="566" c:formatCode="yyyy/m/d">
                  <c:v>46090</c:v>
                </c:pt>
                <c:pt idx="567" c:formatCode="yyyy/m/d">
                  <c:v>46091</c:v>
                </c:pt>
                <c:pt idx="568" c:formatCode="yyyy/m/d">
                  <c:v>46092</c:v>
                </c:pt>
                <c:pt idx="569" c:formatCode="yyyy/m/d">
                  <c:v>46093</c:v>
                </c:pt>
                <c:pt idx="570" c:formatCode="yyyy/m/d">
                  <c:v>46094</c:v>
                </c:pt>
                <c:pt idx="571" c:formatCode="yyyy/m/d">
                  <c:v>46095</c:v>
                </c:pt>
                <c:pt idx="572" c:formatCode="yyyy/m/d">
                  <c:v>46096</c:v>
                </c:pt>
                <c:pt idx="573" c:formatCode="yyyy/m/d">
                  <c:v>46097</c:v>
                </c:pt>
                <c:pt idx="574" c:formatCode="yyyy/m/d">
                  <c:v>46098</c:v>
                </c:pt>
                <c:pt idx="575" c:formatCode="yyyy/m/d">
                  <c:v>46099</c:v>
                </c:pt>
                <c:pt idx="576" c:formatCode="yyyy/m/d">
                  <c:v>46100</c:v>
                </c:pt>
                <c:pt idx="577" c:formatCode="yyyy/m/d">
                  <c:v>46101</c:v>
                </c:pt>
                <c:pt idx="578" c:formatCode="yyyy/m/d">
                  <c:v>46102</c:v>
                </c:pt>
                <c:pt idx="579" c:formatCode="yyyy/m/d">
                  <c:v>46103</c:v>
                </c:pt>
                <c:pt idx="580" c:formatCode="yyyy/m/d">
                  <c:v>46104</c:v>
                </c:pt>
                <c:pt idx="581" c:formatCode="yyyy/m/d">
                  <c:v>46105</c:v>
                </c:pt>
                <c:pt idx="582" c:formatCode="yyyy/m/d">
                  <c:v>46106</c:v>
                </c:pt>
                <c:pt idx="583" c:formatCode="yyyy/m/d">
                  <c:v>46107</c:v>
                </c:pt>
                <c:pt idx="584" c:formatCode="yyyy/m/d">
                  <c:v>46108</c:v>
                </c:pt>
                <c:pt idx="585" c:formatCode="yyyy/m/d">
                  <c:v>46109</c:v>
                </c:pt>
                <c:pt idx="586" c:formatCode="yyyy/m/d">
                  <c:v>46110</c:v>
                </c:pt>
                <c:pt idx="587" c:formatCode="yyyy/m/d">
                  <c:v>46111</c:v>
                </c:pt>
                <c:pt idx="588" c:formatCode="yyyy/m/d">
                  <c:v>46112</c:v>
                </c:pt>
                <c:pt idx="589" c:formatCode="yyyy/m/d">
                  <c:v>46113</c:v>
                </c:pt>
                <c:pt idx="590" c:formatCode="yyyy/m/d">
                  <c:v>46114</c:v>
                </c:pt>
                <c:pt idx="591" c:formatCode="yyyy/m/d">
                  <c:v>46115</c:v>
                </c:pt>
                <c:pt idx="592" c:formatCode="yyyy/m/d">
                  <c:v>46116</c:v>
                </c:pt>
                <c:pt idx="593" c:formatCode="yyyy/m/d">
                  <c:v>46117</c:v>
                </c:pt>
                <c:pt idx="594" c:formatCode="yyyy/m/d">
                  <c:v>46118</c:v>
                </c:pt>
                <c:pt idx="595" c:formatCode="yyyy/m/d">
                  <c:v>46119</c:v>
                </c:pt>
                <c:pt idx="596" c:formatCode="yyyy/m/d">
                  <c:v>46120</c:v>
                </c:pt>
                <c:pt idx="597" c:formatCode="yyyy/m/d">
                  <c:v>46121</c:v>
                </c:pt>
                <c:pt idx="598" c:formatCode="yyyy/m/d">
                  <c:v>46122</c:v>
                </c:pt>
                <c:pt idx="599" c:formatCode="yyyy/m/d">
                  <c:v>46123</c:v>
                </c:pt>
                <c:pt idx="600" c:formatCode="yyyy/m/d">
                  <c:v>46124</c:v>
                </c:pt>
                <c:pt idx="601" c:formatCode="yyyy/m/d">
                  <c:v>46125</c:v>
                </c:pt>
                <c:pt idx="602" c:formatCode="yyyy/m/d">
                  <c:v>46126</c:v>
                </c:pt>
                <c:pt idx="603" c:formatCode="yyyy/m/d">
                  <c:v>46127</c:v>
                </c:pt>
                <c:pt idx="604" c:formatCode="yyyy/m/d">
                  <c:v>46128</c:v>
                </c:pt>
                <c:pt idx="605" c:formatCode="yyyy/m/d">
                  <c:v>46129</c:v>
                </c:pt>
                <c:pt idx="606" c:formatCode="yyyy/m/d">
                  <c:v>46130</c:v>
                </c:pt>
                <c:pt idx="607" c:formatCode="yyyy/m/d">
                  <c:v>46131</c:v>
                </c:pt>
                <c:pt idx="608" c:formatCode="yyyy/m/d">
                  <c:v>46132</c:v>
                </c:pt>
                <c:pt idx="609" c:formatCode="yyyy/m/d">
                  <c:v>46133</c:v>
                </c:pt>
                <c:pt idx="610" c:formatCode="yyyy/m/d">
                  <c:v>46134</c:v>
                </c:pt>
                <c:pt idx="611" c:formatCode="yyyy/m/d">
                  <c:v>46135</c:v>
                </c:pt>
                <c:pt idx="612" c:formatCode="yyyy/m/d">
                  <c:v>46135</c:v>
                </c:pt>
                <c:pt idx="613" c:formatCode="yyyy/m/d">
                  <c:v>46136</c:v>
                </c:pt>
                <c:pt idx="614" c:formatCode="yyyy/m/d">
                  <c:v>46139</c:v>
                </c:pt>
                <c:pt idx="615" c:formatCode="yyyy/m/d">
                  <c:v>46140</c:v>
                </c:pt>
                <c:pt idx="616" c:formatCode="yyyy/m/d">
                  <c:v>46141</c:v>
                </c:pt>
              </c:numCache>
            </c:numRef>
          </c:cat>
          <c:val>
            <c:numRef>
              <c:f>稳健28天101号!$D$2:$D$618</c:f>
              <c:numCache>
                <c:formatCode>0.0000_);[Red]\(0.0000\)</c:formatCode>
                <c:ptCount val="617"/>
                <c:pt idx="0">
                  <c:v>1.00003706</c:v>
                </c:pt>
                <c:pt idx="1">
                  <c:v>1.00010096</c:v>
                </c:pt>
                <c:pt idx="2">
                  <c:v>1.0001925</c:v>
                </c:pt>
                <c:pt idx="3">
                  <c:v>1.00037889</c:v>
                </c:pt>
                <c:pt idx="4">
                  <c:v>1.00046935</c:v>
                </c:pt>
                <c:pt idx="5">
                  <c:v>1.00056391</c:v>
                </c:pt>
                <c:pt idx="6">
                  <c:v>1.00111093</c:v>
                </c:pt>
                <c:pt idx="7">
                  <c:v>1.00120875</c:v>
                </c:pt>
                <c:pt idx="8">
                  <c:v>1.0013001</c:v>
                </c:pt>
                <c:pt idx="9">
                  <c:v>1.00139294</c:v>
                </c:pt>
                <c:pt idx="10">
                  <c:v>1.00148444</c:v>
                </c:pt>
                <c:pt idx="11">
                  <c:v>1.00157845</c:v>
                </c:pt>
                <c:pt idx="12">
                  <c:v>1.00175659</c:v>
                </c:pt>
                <c:pt idx="13">
                  <c:v>1.00184915</c:v>
                </c:pt>
                <c:pt idx="14">
                  <c:v>1.00193941</c:v>
                </c:pt>
                <c:pt idx="15">
                  <c:v>1.00203297</c:v>
                </c:pt>
                <c:pt idx="16">
                  <c:v>1.00212302</c:v>
                </c:pt>
                <c:pt idx="17">
                  <c:v>1.00239245</c:v>
                </c:pt>
                <c:pt idx="18">
                  <c:v>1.0024851</c:v>
                </c:pt>
                <c:pt idx="19">
                  <c:v>1.00257991</c:v>
                </c:pt>
                <c:pt idx="20">
                  <c:v>1.0026742</c:v>
                </c:pt>
                <c:pt idx="21">
                  <c:v>1.00276392</c:v>
                </c:pt>
                <c:pt idx="22">
                  <c:v>1.00285837</c:v>
                </c:pt>
                <c:pt idx="23">
                  <c:v>1.00294636</c:v>
                </c:pt>
                <c:pt idx="24">
                  <c:v>1.0030344</c:v>
                </c:pt>
                <c:pt idx="25">
                  <c:v>1.00312641</c:v>
                </c:pt>
                <c:pt idx="26">
                  <c:v>1.00322197</c:v>
                </c:pt>
                <c:pt idx="27">
                  <c:v>1.00331321</c:v>
                </c:pt>
                <c:pt idx="28">
                  <c:v>1.00340197</c:v>
                </c:pt>
                <c:pt idx="29">
                  <c:v>1.00367096</c:v>
                </c:pt>
                <c:pt idx="30">
                  <c:v>1.00376334</c:v>
                </c:pt>
                <c:pt idx="31">
                  <c:v>1.00385624</c:v>
                </c:pt>
                <c:pt idx="32">
                  <c:v>1.00394453</c:v>
                </c:pt>
                <c:pt idx="33">
                  <c:v>1.00403269</c:v>
                </c:pt>
                <c:pt idx="34">
                  <c:v>1.00438538</c:v>
                </c:pt>
                <c:pt idx="35">
                  <c:v>1.00447711</c:v>
                </c:pt>
                <c:pt idx="36">
                  <c:v>1.00457109</c:v>
                </c:pt>
                <c:pt idx="37">
                  <c:v>1.00465997</c:v>
                </c:pt>
                <c:pt idx="38">
                  <c:v>1.00492637</c:v>
                </c:pt>
                <c:pt idx="39">
                  <c:v>1.0050219</c:v>
                </c:pt>
                <c:pt idx="40">
                  <c:v>1.00510974</c:v>
                </c:pt>
                <c:pt idx="41">
                  <c:v>1.00521526</c:v>
                </c:pt>
                <c:pt idx="42">
                  <c:v>1.00530872</c:v>
                </c:pt>
                <c:pt idx="43">
                  <c:v>1.00557863</c:v>
                </c:pt>
                <c:pt idx="44">
                  <c:v>1.00567549</c:v>
                </c:pt>
                <c:pt idx="45">
                  <c:v>1.00576665</c:v>
                </c:pt>
                <c:pt idx="46">
                  <c:v>1.005863</c:v>
                </c:pt>
                <c:pt idx="47">
                  <c:v>1.00595603</c:v>
                </c:pt>
                <c:pt idx="48">
                  <c:v>1.00614179</c:v>
                </c:pt>
                <c:pt idx="49">
                  <c:v>1.00623402</c:v>
                </c:pt>
                <c:pt idx="50">
                  <c:v>1.00632709</c:v>
                </c:pt>
                <c:pt idx="51">
                  <c:v>1.00641919</c:v>
                </c:pt>
                <c:pt idx="52">
                  <c:v>1.0065115</c:v>
                </c:pt>
                <c:pt idx="53">
                  <c:v>1.00660206</c:v>
                </c:pt>
                <c:pt idx="54">
                  <c:v>1.00687258</c:v>
                </c:pt>
                <c:pt idx="55">
                  <c:v>1.00696886</c:v>
                </c:pt>
                <c:pt idx="56">
                  <c:v>1.00705902</c:v>
                </c:pt>
                <c:pt idx="57">
                  <c:v>1.00714913</c:v>
                </c:pt>
                <c:pt idx="58">
                  <c:v>1.00723957</c:v>
                </c:pt>
                <c:pt idx="59">
                  <c:v>1.0075108</c:v>
                </c:pt>
                <c:pt idx="60">
                  <c:v>1.00760467</c:v>
                </c:pt>
                <c:pt idx="61">
                  <c:v>1.00769512</c:v>
                </c:pt>
                <c:pt idx="62">
                  <c:v>1.00778705</c:v>
                </c:pt>
                <c:pt idx="63">
                  <c:v>1.00787931</c:v>
                </c:pt>
                <c:pt idx="64">
                  <c:v>1.0081492</c:v>
                </c:pt>
                <c:pt idx="65">
                  <c:v>1.00824304</c:v>
                </c:pt>
                <c:pt idx="66">
                  <c:v>1.0083344</c:v>
                </c:pt>
                <c:pt idx="67">
                  <c:v>1.00842873</c:v>
                </c:pt>
                <c:pt idx="68">
                  <c:v>1.00851867</c:v>
                </c:pt>
                <c:pt idx="69">
                  <c:v>1.00878697</c:v>
                </c:pt>
                <c:pt idx="70">
                  <c:v>1.00888173</c:v>
                </c:pt>
                <c:pt idx="71">
                  <c:v>1.00897248</c:v>
                </c:pt>
                <c:pt idx="72">
                  <c:v>1.0090671</c:v>
                </c:pt>
                <c:pt idx="73">
                  <c:v>1.00915838</c:v>
                </c:pt>
                <c:pt idx="74">
                  <c:v>1.00942749</c:v>
                </c:pt>
                <c:pt idx="75">
                  <c:v>1.00951781</c:v>
                </c:pt>
                <c:pt idx="76">
                  <c:v>1.00961108</c:v>
                </c:pt>
                <c:pt idx="77">
                  <c:v>1.00970423</c:v>
                </c:pt>
                <c:pt idx="78">
                  <c:v>1.00979485</c:v>
                </c:pt>
                <c:pt idx="79">
                  <c:v>1.01006579</c:v>
                </c:pt>
                <c:pt idx="80">
                  <c:v>1.01015859</c:v>
                </c:pt>
                <c:pt idx="81">
                  <c:v>1.01024862</c:v>
                </c:pt>
                <c:pt idx="82">
                  <c:v>1.01033712</c:v>
                </c:pt>
                <c:pt idx="83">
                  <c:v>1.01042994</c:v>
                </c:pt>
                <c:pt idx="84">
                  <c:v>1.01069901</c:v>
                </c:pt>
                <c:pt idx="85">
                  <c:v>1.01079333</c:v>
                </c:pt>
                <c:pt idx="86">
                  <c:v>1.01088382</c:v>
                </c:pt>
                <c:pt idx="87">
                  <c:v>1.01097684</c:v>
                </c:pt>
                <c:pt idx="88">
                  <c:v>1.01106684</c:v>
                </c:pt>
                <c:pt idx="89">
                  <c:v>1.01133557</c:v>
                </c:pt>
                <c:pt idx="90">
                  <c:v>1.01142961</c:v>
                </c:pt>
                <c:pt idx="91">
                  <c:v>1.01151823</c:v>
                </c:pt>
                <c:pt idx="92">
                  <c:v>1.0116119</c:v>
                </c:pt>
                <c:pt idx="93">
                  <c:v>1.01170144</c:v>
                </c:pt>
                <c:pt idx="94">
                  <c:v>1.01179163</c:v>
                </c:pt>
                <c:pt idx="95">
                  <c:v>1.0119715</c:v>
                </c:pt>
                <c:pt idx="96">
                  <c:v>1.01206555</c:v>
                </c:pt>
                <c:pt idx="97">
                  <c:v>1.01215781</c:v>
                </c:pt>
                <c:pt idx="98">
                  <c:v>1.01225301</c:v>
                </c:pt>
                <c:pt idx="99">
                  <c:v>1.01234338</c:v>
                </c:pt>
                <c:pt idx="100">
                  <c:v>1.01260837</c:v>
                </c:pt>
                <c:pt idx="101">
                  <c:v>1.01270362</c:v>
                </c:pt>
                <c:pt idx="102">
                  <c:v>1.01279067</c:v>
                </c:pt>
                <c:pt idx="103">
                  <c:v>1.01288075</c:v>
                </c:pt>
                <c:pt idx="104">
                  <c:v>1.01297117</c:v>
                </c:pt>
                <c:pt idx="105">
                  <c:v>1.01306258</c:v>
                </c:pt>
                <c:pt idx="106">
                  <c:v>1.01341807</c:v>
                </c:pt>
                <c:pt idx="107">
                  <c:v>1.01350841</c:v>
                </c:pt>
                <c:pt idx="108">
                  <c:v>1.01359951</c:v>
                </c:pt>
                <c:pt idx="109">
                  <c:v>1.01387213</c:v>
                </c:pt>
                <c:pt idx="110">
                  <c:v>1.01396519</c:v>
                </c:pt>
                <c:pt idx="111">
                  <c:v>1.0140546</c:v>
                </c:pt>
                <c:pt idx="112">
                  <c:v>1.01414377</c:v>
                </c:pt>
                <c:pt idx="113">
                  <c:v>1.01423625</c:v>
                </c:pt>
                <c:pt idx="114">
                  <c:v>1.01432598</c:v>
                </c:pt>
                <c:pt idx="115">
                  <c:v>1.01441575</c:v>
                </c:pt>
                <c:pt idx="116">
                  <c:v>1.01450552</c:v>
                </c:pt>
                <c:pt idx="117">
                  <c:v>1.01459558</c:v>
                </c:pt>
                <c:pt idx="118">
                  <c:v>1.01468565</c:v>
                </c:pt>
                <c:pt idx="119">
                  <c:v>1.01477571</c:v>
                </c:pt>
                <c:pt idx="120">
                  <c:v>1.01486578</c:v>
                </c:pt>
                <c:pt idx="121">
                  <c:v>1.01495584</c:v>
                </c:pt>
                <c:pt idx="122">
                  <c:v>1.0150459</c:v>
                </c:pt>
                <c:pt idx="123">
                  <c:v>1.01513596</c:v>
                </c:pt>
                <c:pt idx="124">
                  <c:v>1.01522603</c:v>
                </c:pt>
                <c:pt idx="125">
                  <c:v>1.01531727</c:v>
                </c:pt>
                <c:pt idx="126">
                  <c:v>1.01541428</c:v>
                </c:pt>
                <c:pt idx="127">
                  <c:v>1.01550918</c:v>
                </c:pt>
                <c:pt idx="128">
                  <c:v>1.01560191</c:v>
                </c:pt>
                <c:pt idx="129">
                  <c:v>1.01569394</c:v>
                </c:pt>
                <c:pt idx="130">
                  <c:v>1.01578592</c:v>
                </c:pt>
                <c:pt idx="131">
                  <c:v>1.01587839</c:v>
                </c:pt>
                <c:pt idx="132">
                  <c:v>1.01597039</c:v>
                </c:pt>
                <c:pt idx="133">
                  <c:v>1.01606025</c:v>
                </c:pt>
                <c:pt idx="134">
                  <c:v>1.01615001</c:v>
                </c:pt>
                <c:pt idx="135">
                  <c:v>1.01623913</c:v>
                </c:pt>
                <c:pt idx="136">
                  <c:v>1.01632838</c:v>
                </c:pt>
                <c:pt idx="137">
                  <c:v>1.01641777</c:v>
                </c:pt>
                <c:pt idx="138">
                  <c:v>1.01650675</c:v>
                </c:pt>
                <c:pt idx="139">
                  <c:v>1.01659622</c:v>
                </c:pt>
                <c:pt idx="140">
                  <c:v>1.01668658</c:v>
                </c:pt>
                <c:pt idx="141">
                  <c:v>1.01677582</c:v>
                </c:pt>
                <c:pt idx="142">
                  <c:v>1.01686463</c:v>
                </c:pt>
                <c:pt idx="143">
                  <c:v>1.01695332</c:v>
                </c:pt>
                <c:pt idx="144">
                  <c:v>1.01704196</c:v>
                </c:pt>
                <c:pt idx="145">
                  <c:v>1.01713126</c:v>
                </c:pt>
                <c:pt idx="146">
                  <c:v>1.01722087</c:v>
                </c:pt>
                <c:pt idx="147">
                  <c:v>1.01731017</c:v>
                </c:pt>
                <c:pt idx="148">
                  <c:v>1.01739949</c:v>
                </c:pt>
                <c:pt idx="149">
                  <c:v>1.01749004</c:v>
                </c:pt>
                <c:pt idx="150">
                  <c:v>1.01757879</c:v>
                </c:pt>
                <c:pt idx="151">
                  <c:v>1.01766761</c:v>
                </c:pt>
                <c:pt idx="152">
                  <c:v>1.01775696</c:v>
                </c:pt>
                <c:pt idx="153">
                  <c:v>1.01784655</c:v>
                </c:pt>
                <c:pt idx="154">
                  <c:v>1.01793708</c:v>
                </c:pt>
                <c:pt idx="155">
                  <c:v>1.01802573</c:v>
                </c:pt>
                <c:pt idx="156">
                  <c:v>1.01811394</c:v>
                </c:pt>
                <c:pt idx="157">
                  <c:v>1.01820166</c:v>
                </c:pt>
                <c:pt idx="158">
                  <c:v>1.01828935</c:v>
                </c:pt>
                <c:pt idx="159">
                  <c:v>1.01838032</c:v>
                </c:pt>
                <c:pt idx="160">
                  <c:v>1.0184693</c:v>
                </c:pt>
                <c:pt idx="161">
                  <c:v>1.01855744</c:v>
                </c:pt>
                <c:pt idx="162">
                  <c:v>1.01864591</c:v>
                </c:pt>
                <c:pt idx="163">
                  <c:v>1.01873414</c:v>
                </c:pt>
                <c:pt idx="164">
                  <c:v>1.01882173</c:v>
                </c:pt>
                <c:pt idx="165">
                  <c:v>1.01890941</c:v>
                </c:pt>
                <c:pt idx="166">
                  <c:v>1.01899852</c:v>
                </c:pt>
                <c:pt idx="167">
                  <c:v>1.01908762</c:v>
                </c:pt>
                <c:pt idx="168">
                  <c:v>1.01917556</c:v>
                </c:pt>
                <c:pt idx="169">
                  <c:v>1.01926454</c:v>
                </c:pt>
                <c:pt idx="170">
                  <c:v>1.01935185</c:v>
                </c:pt>
                <c:pt idx="171">
                  <c:v>1.0194392</c:v>
                </c:pt>
                <c:pt idx="172">
                  <c:v>1.01952649</c:v>
                </c:pt>
                <c:pt idx="173">
                  <c:v>1.01961487</c:v>
                </c:pt>
                <c:pt idx="174">
                  <c:v>1.01970673</c:v>
                </c:pt>
                <c:pt idx="175">
                  <c:v>1.01979475</c:v>
                </c:pt>
                <c:pt idx="176">
                  <c:v>1.01988342</c:v>
                </c:pt>
                <c:pt idx="177">
                  <c:v>1.01997318</c:v>
                </c:pt>
                <c:pt idx="178">
                  <c:v>1.02006137</c:v>
                </c:pt>
                <c:pt idx="179">
                  <c:v>1.02014965</c:v>
                </c:pt>
                <c:pt idx="180">
                  <c:v>1.02023805</c:v>
                </c:pt>
                <c:pt idx="181">
                  <c:v>1.020327</c:v>
                </c:pt>
                <c:pt idx="182">
                  <c:v>1.02041719</c:v>
                </c:pt>
                <c:pt idx="183">
                  <c:v>1.02050541</c:v>
                </c:pt>
                <c:pt idx="184">
                  <c:v>1.02059413</c:v>
                </c:pt>
                <c:pt idx="185">
                  <c:v>1.02068183</c:v>
                </c:pt>
                <c:pt idx="186">
                  <c:v>1.02076962</c:v>
                </c:pt>
                <c:pt idx="187">
                  <c:v>1.02085732</c:v>
                </c:pt>
                <c:pt idx="188">
                  <c:v>1.02094525</c:v>
                </c:pt>
                <c:pt idx="189">
                  <c:v>1.02103761</c:v>
                </c:pt>
                <c:pt idx="190">
                  <c:v>1.02112643</c:v>
                </c:pt>
                <c:pt idx="191">
                  <c:v>1.02121473</c:v>
                </c:pt>
                <c:pt idx="192">
                  <c:v>1.02139095</c:v>
                </c:pt>
                <c:pt idx="193">
                  <c:v>1.02148408</c:v>
                </c:pt>
                <c:pt idx="194">
                  <c:v>1.02158115</c:v>
                </c:pt>
                <c:pt idx="195">
                  <c:v>1.0216712</c:v>
                </c:pt>
                <c:pt idx="196">
                  <c:v>1.0217606</c:v>
                </c:pt>
                <c:pt idx="197">
                  <c:v>1.02202952</c:v>
                </c:pt>
                <c:pt idx="198">
                  <c:v>1.02212295</c:v>
                </c:pt>
                <c:pt idx="199">
                  <c:v>1.02221227</c:v>
                </c:pt>
                <c:pt idx="200">
                  <c:v>1.02230924</c:v>
                </c:pt>
                <c:pt idx="201">
                  <c:v>1.02239885</c:v>
                </c:pt>
                <c:pt idx="202">
                  <c:v>1.02266601</c:v>
                </c:pt>
                <c:pt idx="203">
                  <c:v>1.02275701</c:v>
                </c:pt>
                <c:pt idx="204">
                  <c:v>1.02293671</c:v>
                </c:pt>
                <c:pt idx="205">
                  <c:v>1.02302775</c:v>
                </c:pt>
                <c:pt idx="206">
                  <c:v>1.02329387</c:v>
                </c:pt>
                <c:pt idx="207">
                  <c:v>1.0233827</c:v>
                </c:pt>
                <c:pt idx="208">
                  <c:v>1.02348304</c:v>
                </c:pt>
                <c:pt idx="209">
                  <c:v>1.0235712</c:v>
                </c:pt>
                <c:pt idx="210">
                  <c:v>1.02365979</c:v>
                </c:pt>
                <c:pt idx="211">
                  <c:v>1.0239242</c:v>
                </c:pt>
                <c:pt idx="212">
                  <c:v>1.02401239</c:v>
                </c:pt>
                <c:pt idx="213">
                  <c:v>1.02410061</c:v>
                </c:pt>
                <c:pt idx="214">
                  <c:v>1.02419755</c:v>
                </c:pt>
                <c:pt idx="215">
                  <c:v>1.02428558</c:v>
                </c:pt>
                <c:pt idx="216">
                  <c:v>1.0245519</c:v>
                </c:pt>
                <c:pt idx="217">
                  <c:v>1.02464066</c:v>
                </c:pt>
                <c:pt idx="218">
                  <c:v>1.02473005</c:v>
                </c:pt>
                <c:pt idx="219">
                  <c:v>1.02482096</c:v>
                </c:pt>
                <c:pt idx="220">
                  <c:v>1.02491016</c:v>
                </c:pt>
                <c:pt idx="221">
                  <c:v>1.02499951</c:v>
                </c:pt>
                <c:pt idx="222">
                  <c:v>1.02508886</c:v>
                </c:pt>
                <c:pt idx="223">
                  <c:v>1.02517802</c:v>
                </c:pt>
                <c:pt idx="224">
                  <c:v>1.02526723</c:v>
                </c:pt>
                <c:pt idx="225">
                  <c:v>1.02535643</c:v>
                </c:pt>
                <c:pt idx="226">
                  <c:v>1.02544559</c:v>
                </c:pt>
                <c:pt idx="227">
                  <c:v>1.02553474</c:v>
                </c:pt>
                <c:pt idx="228">
                  <c:v>1.02562394</c:v>
                </c:pt>
                <c:pt idx="229">
                  <c:v>1.02571294</c:v>
                </c:pt>
                <c:pt idx="230">
                  <c:v>1.02580214</c:v>
                </c:pt>
                <c:pt idx="231">
                  <c:v>1.02589134</c:v>
                </c:pt>
                <c:pt idx="232">
                  <c:v>1.02598054</c:v>
                </c:pt>
                <c:pt idx="233">
                  <c:v>1.02606983</c:v>
                </c:pt>
                <c:pt idx="234">
                  <c:v>1.0261591</c:v>
                </c:pt>
                <c:pt idx="235">
                  <c:v>1.02624658</c:v>
                </c:pt>
                <c:pt idx="236">
                  <c:v>1.02642132</c:v>
                </c:pt>
                <c:pt idx="237">
                  <c:v>1.02650927</c:v>
                </c:pt>
                <c:pt idx="238">
                  <c:v>1.0265967</c:v>
                </c:pt>
                <c:pt idx="239">
                  <c:v>1.02668435</c:v>
                </c:pt>
                <c:pt idx="240">
                  <c:v>1.02677158</c:v>
                </c:pt>
                <c:pt idx="241">
                  <c:v>1.02703279</c:v>
                </c:pt>
                <c:pt idx="242">
                  <c:v>1.02711989</c:v>
                </c:pt>
                <c:pt idx="243">
                  <c:v>1.02720714</c:v>
                </c:pt>
                <c:pt idx="244">
                  <c:v>1.02729254</c:v>
                </c:pt>
                <c:pt idx="245">
                  <c:v>1.02737798</c:v>
                </c:pt>
                <c:pt idx="246">
                  <c:v>1.02763745</c:v>
                </c:pt>
                <c:pt idx="247">
                  <c:v>1.02772314</c:v>
                </c:pt>
                <c:pt idx="248">
                  <c:v>1.02780883</c:v>
                </c:pt>
                <c:pt idx="249">
                  <c:v>1.02788501</c:v>
                </c:pt>
                <c:pt idx="250">
                  <c:v>1.02796488</c:v>
                </c:pt>
                <c:pt idx="251">
                  <c:v>1.02820393</c:v>
                </c:pt>
                <c:pt idx="252">
                  <c:v>1.02828862</c:v>
                </c:pt>
                <c:pt idx="253">
                  <c:v>1.02837299</c:v>
                </c:pt>
                <c:pt idx="254">
                  <c:v>1.02846043</c:v>
                </c:pt>
                <c:pt idx="255">
                  <c:v>1.02854438</c:v>
                </c:pt>
                <c:pt idx="256">
                  <c:v>1.02879474</c:v>
                </c:pt>
                <c:pt idx="257">
                  <c:v>1.02887815</c:v>
                </c:pt>
                <c:pt idx="258">
                  <c:v>1.02896162</c:v>
                </c:pt>
                <c:pt idx="259">
                  <c:v>1.02904516</c:v>
                </c:pt>
                <c:pt idx="260">
                  <c:v>1.02912874</c:v>
                </c:pt>
                <c:pt idx="261">
                  <c:v>1.02921217</c:v>
                </c:pt>
                <c:pt idx="262">
                  <c:v>1.02937865</c:v>
                </c:pt>
                <c:pt idx="263">
                  <c:v>1.02946206</c:v>
                </c:pt>
                <c:pt idx="264">
                  <c:v>1.02954843</c:v>
                </c:pt>
                <c:pt idx="265">
                  <c:v>1.02962686</c:v>
                </c:pt>
                <c:pt idx="266">
                  <c:v>1.02971124</c:v>
                </c:pt>
                <c:pt idx="267">
                  <c:v>1.02995708</c:v>
                </c:pt>
                <c:pt idx="268">
                  <c:v>1.03003828</c:v>
                </c:pt>
                <c:pt idx="269">
                  <c:v>1.03012163</c:v>
                </c:pt>
                <c:pt idx="270">
                  <c:v>1.03020439</c:v>
                </c:pt>
                <c:pt idx="271">
                  <c:v>1.03028751</c:v>
                </c:pt>
                <c:pt idx="272">
                  <c:v>1.03053468</c:v>
                </c:pt>
                <c:pt idx="273">
                  <c:v>1.03061767</c:v>
                </c:pt>
                <c:pt idx="274">
                  <c:v>1.030701</c:v>
                </c:pt>
                <c:pt idx="275">
                  <c:v>1.03078376</c:v>
                </c:pt>
                <c:pt idx="276">
                  <c:v>1.0311101</c:v>
                </c:pt>
                <c:pt idx="277">
                  <c:v>1.03120009</c:v>
                </c:pt>
                <c:pt idx="278">
                  <c:v>1.03127594</c:v>
                </c:pt>
                <c:pt idx="279">
                  <c:v>1.03135687</c:v>
                </c:pt>
                <c:pt idx="280">
                  <c:v>1.03143803</c:v>
                </c:pt>
                <c:pt idx="281">
                  <c:v>1.03167984</c:v>
                </c:pt>
                <c:pt idx="282">
                  <c:v>1.03176063</c:v>
                </c:pt>
                <c:pt idx="283">
                  <c:v>1.03184429</c:v>
                </c:pt>
                <c:pt idx="284">
                  <c:v>1.03192474</c:v>
                </c:pt>
                <c:pt idx="285">
                  <c:v>1.03200545</c:v>
                </c:pt>
                <c:pt idx="286">
                  <c:v>1.03224679</c:v>
                </c:pt>
                <c:pt idx="287">
                  <c:v>1.03232733</c:v>
                </c:pt>
                <c:pt idx="288">
                  <c:v>1.03241974</c:v>
                </c:pt>
                <c:pt idx="289">
                  <c:v>1.03249876</c:v>
                </c:pt>
                <c:pt idx="290">
                  <c:v>1.03257987</c:v>
                </c:pt>
                <c:pt idx="291">
                  <c:v>1.03274184</c:v>
                </c:pt>
                <c:pt idx="292">
                  <c:v>1.03282255</c:v>
                </c:pt>
                <c:pt idx="293">
                  <c:v>1.03290383</c:v>
                </c:pt>
                <c:pt idx="294">
                  <c:v>1.03298786</c:v>
                </c:pt>
                <c:pt idx="295">
                  <c:v>1.0334769</c:v>
                </c:pt>
                <c:pt idx="296">
                  <c:v>1.03355856</c:v>
                </c:pt>
                <c:pt idx="297">
                  <c:v>1.0336416</c:v>
                </c:pt>
                <c:pt idx="298">
                  <c:v>1.03372288</c:v>
                </c:pt>
                <c:pt idx="299">
                  <c:v>1.03396679</c:v>
                </c:pt>
                <c:pt idx="300">
                  <c:v>1.03405031</c:v>
                </c:pt>
                <c:pt idx="301">
                  <c:v>1.03413167</c:v>
                </c:pt>
                <c:pt idx="302">
                  <c:v>1.03421333</c:v>
                </c:pt>
                <c:pt idx="303">
                  <c:v>1.03429509</c:v>
                </c:pt>
                <c:pt idx="304">
                  <c:v>1.03453806</c:v>
                </c:pt>
                <c:pt idx="305">
                  <c:v>1.03461913</c:v>
                </c:pt>
                <c:pt idx="306">
                  <c:v>1.03470151</c:v>
                </c:pt>
                <c:pt idx="307">
                  <c:v>1.03478098</c:v>
                </c:pt>
                <c:pt idx="308">
                  <c:v>1.03486167</c:v>
                </c:pt>
                <c:pt idx="309">
                  <c:v>1.03494126</c:v>
                </c:pt>
                <c:pt idx="310">
                  <c:v>1.03502052</c:v>
                </c:pt>
                <c:pt idx="311">
                  <c:v>1.03509988</c:v>
                </c:pt>
                <c:pt idx="312">
                  <c:v>1.0351793</c:v>
                </c:pt>
                <c:pt idx="313">
                  <c:v>1.03526063</c:v>
                </c:pt>
                <c:pt idx="314">
                  <c:v>1.03534057</c:v>
                </c:pt>
                <c:pt idx="315">
                  <c:v>1.03542194</c:v>
                </c:pt>
                <c:pt idx="316">
                  <c:v>1.03550161</c:v>
                </c:pt>
                <c:pt idx="317">
                  <c:v>1.03558113</c:v>
                </c:pt>
                <c:pt idx="318">
                  <c:v>1.03566068</c:v>
                </c:pt>
                <c:pt idx="319">
                  <c:v>1.03574036</c:v>
                </c:pt>
                <c:pt idx="320">
                  <c:v>1.03582165</c:v>
                </c:pt>
                <c:pt idx="321">
                  <c:v>1.03590172</c:v>
                </c:pt>
                <c:pt idx="322">
                  <c:v>1.03598108</c:v>
                </c:pt>
                <c:pt idx="323">
                  <c:v>1.0360602</c:v>
                </c:pt>
                <c:pt idx="324">
                  <c:v>1.03613912</c:v>
                </c:pt>
                <c:pt idx="325">
                  <c:v>1.03621819</c:v>
                </c:pt>
                <c:pt idx="326">
                  <c:v>1.03629728</c:v>
                </c:pt>
                <c:pt idx="327">
                  <c:v>1.03637808</c:v>
                </c:pt>
                <c:pt idx="328">
                  <c:v>1.03645861</c:v>
                </c:pt>
                <c:pt idx="329">
                  <c:v>1.03653778</c:v>
                </c:pt>
                <c:pt idx="330">
                  <c:v>1.03661961</c:v>
                </c:pt>
                <c:pt idx="331">
                  <c:v>1.03668138</c:v>
                </c:pt>
                <c:pt idx="332">
                  <c:v>1.03677728</c:v>
                </c:pt>
                <c:pt idx="333">
                  <c:v>1.0368563</c:v>
                </c:pt>
                <c:pt idx="334">
                  <c:v>1.03694815</c:v>
                </c:pt>
                <c:pt idx="335">
                  <c:v>1.0370232</c:v>
                </c:pt>
                <c:pt idx="336">
                  <c:v>1.03710057</c:v>
                </c:pt>
                <c:pt idx="337">
                  <c:v>1.03733423</c:v>
                </c:pt>
                <c:pt idx="338">
                  <c:v>1.03738854</c:v>
                </c:pt>
                <c:pt idx="339">
                  <c:v>1.0374753</c:v>
                </c:pt>
                <c:pt idx="340">
                  <c:v>1.0375612</c:v>
                </c:pt>
                <c:pt idx="341">
                  <c:v>1.03765558</c:v>
                </c:pt>
                <c:pt idx="342">
                  <c:v>1.03791467</c:v>
                </c:pt>
                <c:pt idx="343">
                  <c:v>1.0380016</c:v>
                </c:pt>
                <c:pt idx="344">
                  <c:v>1.03808827</c:v>
                </c:pt>
                <c:pt idx="345">
                  <c:v>1.03817442</c:v>
                </c:pt>
                <c:pt idx="346">
                  <c:v>1.03826197</c:v>
                </c:pt>
                <c:pt idx="347">
                  <c:v>1.03834755</c:v>
                </c:pt>
                <c:pt idx="348">
                  <c:v>1.03843287</c:v>
                </c:pt>
                <c:pt idx="349">
                  <c:v>1.03849031</c:v>
                </c:pt>
                <c:pt idx="350">
                  <c:v>1.03857558</c:v>
                </c:pt>
                <c:pt idx="351">
                  <c:v>1.03866358</c:v>
                </c:pt>
                <c:pt idx="352">
                  <c:v>1.03874859</c:v>
                </c:pt>
                <c:pt idx="353">
                  <c:v>1.03883371</c:v>
                </c:pt>
                <c:pt idx="354">
                  <c:v>1.03891857</c:v>
                </c:pt>
                <c:pt idx="355">
                  <c:v>1.03900334</c:v>
                </c:pt>
                <c:pt idx="356">
                  <c:v>1.03908814</c:v>
                </c:pt>
                <c:pt idx="357">
                  <c:v>1.03917441</c:v>
                </c:pt>
                <c:pt idx="358">
                  <c:v>1.03927537</c:v>
                </c:pt>
                <c:pt idx="359">
                  <c:v>1.03935776</c:v>
                </c:pt>
                <c:pt idx="360">
                  <c:v>1.03944247</c:v>
                </c:pt>
                <c:pt idx="361">
                  <c:v>1.03969565</c:v>
                </c:pt>
                <c:pt idx="362">
                  <c:v>1.03978021</c:v>
                </c:pt>
                <c:pt idx="363">
                  <c:v>1.03986564</c:v>
                </c:pt>
                <c:pt idx="364">
                  <c:v>1.03995058</c:v>
                </c:pt>
                <c:pt idx="365">
                  <c:v>1.04003586</c:v>
                </c:pt>
                <c:pt idx="366">
                  <c:v>1.04029105</c:v>
                </c:pt>
                <c:pt idx="367">
                  <c:v>1.04037666</c:v>
                </c:pt>
                <c:pt idx="368">
                  <c:v>1.04046167</c:v>
                </c:pt>
                <c:pt idx="369">
                  <c:v>1.04054795</c:v>
                </c:pt>
                <c:pt idx="370">
                  <c:v>1.04063306</c:v>
                </c:pt>
                <c:pt idx="371">
                  <c:v>1.04088732</c:v>
                </c:pt>
                <c:pt idx="372">
                  <c:v>1.04097201</c:v>
                </c:pt>
                <c:pt idx="373">
                  <c:v>1.0410566</c:v>
                </c:pt>
                <c:pt idx="374">
                  <c:v>1.04114245</c:v>
                </c:pt>
                <c:pt idx="375">
                  <c:v>1.04122585</c:v>
                </c:pt>
                <c:pt idx="376">
                  <c:v>1.04130834</c:v>
                </c:pt>
                <c:pt idx="377">
                  <c:v>1.04139082</c:v>
                </c:pt>
                <c:pt idx="378">
                  <c:v>1.04147316</c:v>
                </c:pt>
                <c:pt idx="379">
                  <c:v>1.04155565</c:v>
                </c:pt>
                <c:pt idx="380">
                  <c:v>1.04164008</c:v>
                </c:pt>
                <c:pt idx="381">
                  <c:v>1.04172138</c:v>
                </c:pt>
                <c:pt idx="382">
                  <c:v>1.04180365</c:v>
                </c:pt>
                <c:pt idx="383">
                  <c:v>1.04188561</c:v>
                </c:pt>
                <c:pt idx="384">
                  <c:v>1.04196751</c:v>
                </c:pt>
                <c:pt idx="385">
                  <c:v>1.04204922</c:v>
                </c:pt>
                <c:pt idx="386">
                  <c:v>1.04213301</c:v>
                </c:pt>
                <c:pt idx="387">
                  <c:v>1.04221871</c:v>
                </c:pt>
                <c:pt idx="388">
                  <c:v>1.04230149</c:v>
                </c:pt>
                <c:pt idx="389">
                  <c:v>1.04238516</c:v>
                </c:pt>
                <c:pt idx="390">
                  <c:v>1.04263096</c:v>
                </c:pt>
                <c:pt idx="391">
                  <c:v>1.04271295</c:v>
                </c:pt>
                <c:pt idx="392">
                  <c:v>1.04279882</c:v>
                </c:pt>
                <c:pt idx="393">
                  <c:v>1.04288081</c:v>
                </c:pt>
                <c:pt idx="394">
                  <c:v>1.04296488</c:v>
                </c:pt>
                <c:pt idx="395">
                  <c:v>1.04304672</c:v>
                </c:pt>
                <c:pt idx="396">
                  <c:v>1.04312865</c:v>
                </c:pt>
                <c:pt idx="397">
                  <c:v>1.04321068</c:v>
                </c:pt>
                <c:pt idx="398">
                  <c:v>1.04329298</c:v>
                </c:pt>
                <c:pt idx="399">
                  <c:v>1.0433767</c:v>
                </c:pt>
                <c:pt idx="400">
                  <c:v>1.04346084</c:v>
                </c:pt>
                <c:pt idx="401">
                  <c:v>1.04354338</c:v>
                </c:pt>
                <c:pt idx="402">
                  <c:v>1.0436245</c:v>
                </c:pt>
                <c:pt idx="403">
                  <c:v>1.04370638</c:v>
                </c:pt>
                <c:pt idx="404">
                  <c:v>1.04378825</c:v>
                </c:pt>
                <c:pt idx="405">
                  <c:v>1.0438754</c:v>
                </c:pt>
                <c:pt idx="406">
                  <c:v>1.04395894</c:v>
                </c:pt>
                <c:pt idx="407">
                  <c:v>1.04404086</c:v>
                </c:pt>
                <c:pt idx="408">
                  <c:v>1.04412266</c:v>
                </c:pt>
                <c:pt idx="409">
                  <c:v>1.04420459</c:v>
                </c:pt>
                <c:pt idx="410">
                  <c:v>1.04428654</c:v>
                </c:pt>
                <c:pt idx="411">
                  <c:v>1.04436849</c:v>
                </c:pt>
                <c:pt idx="412">
                  <c:v>1.0444504</c:v>
                </c:pt>
                <c:pt idx="413">
                  <c:v>1.04453565</c:v>
                </c:pt>
                <c:pt idx="414">
                  <c:v>1.0446173</c:v>
                </c:pt>
                <c:pt idx="415">
                  <c:v>1.04470023</c:v>
                </c:pt>
                <c:pt idx="416">
                  <c:v>1.0449431</c:v>
                </c:pt>
                <c:pt idx="417">
                  <c:v>1.04502691</c:v>
                </c:pt>
                <c:pt idx="418">
                  <c:v>1.04511042</c:v>
                </c:pt>
                <c:pt idx="419">
                  <c:v>1.04519382</c:v>
                </c:pt>
                <c:pt idx="420">
                  <c:v>1.0452774</c:v>
                </c:pt>
                <c:pt idx="421">
                  <c:v>1.04544515</c:v>
                </c:pt>
                <c:pt idx="422">
                  <c:v>1.04552911</c:v>
                </c:pt>
                <c:pt idx="423">
                  <c:v>1.04561347</c:v>
                </c:pt>
                <c:pt idx="424">
                  <c:v>1.04636826</c:v>
                </c:pt>
                <c:pt idx="425">
                  <c:v>1.04645219</c:v>
                </c:pt>
                <c:pt idx="426">
                  <c:v>1.04653607</c:v>
                </c:pt>
                <c:pt idx="427">
                  <c:v>1.04670308</c:v>
                </c:pt>
                <c:pt idx="428">
                  <c:v>1.04678863</c:v>
                </c:pt>
                <c:pt idx="429">
                  <c:v>1.04687168</c:v>
                </c:pt>
                <c:pt idx="430">
                  <c:v>1.04695625</c:v>
                </c:pt>
                <c:pt idx="431">
                  <c:v>1.04704</c:v>
                </c:pt>
                <c:pt idx="432">
                  <c:v>1.04712377</c:v>
                </c:pt>
                <c:pt idx="433">
                  <c:v>1.04720684</c:v>
                </c:pt>
                <c:pt idx="434">
                  <c:v>1.04728978</c:v>
                </c:pt>
                <c:pt idx="435">
                  <c:v>1.04737159</c:v>
                </c:pt>
                <c:pt idx="436">
                  <c:v>1.04745431</c:v>
                </c:pt>
                <c:pt idx="437">
                  <c:v>1.04754048</c:v>
                </c:pt>
                <c:pt idx="438">
                  <c:v>1.04762284</c:v>
                </c:pt>
                <c:pt idx="439">
                  <c:v>1.04770762</c:v>
                </c:pt>
                <c:pt idx="440">
                  <c:v>1.04779017</c:v>
                </c:pt>
                <c:pt idx="441">
                  <c:v>1.04787282</c:v>
                </c:pt>
                <c:pt idx="442">
                  <c:v>1.04795474</c:v>
                </c:pt>
                <c:pt idx="443">
                  <c:v>1.04803722</c:v>
                </c:pt>
                <c:pt idx="444">
                  <c:v>1.04812102</c:v>
                </c:pt>
                <c:pt idx="445">
                  <c:v>1.04820489</c:v>
                </c:pt>
                <c:pt idx="446">
                  <c:v>1.04845342</c:v>
                </c:pt>
                <c:pt idx="447">
                  <c:v>1.04853753</c:v>
                </c:pt>
                <c:pt idx="448">
                  <c:v>1.04862039</c:v>
                </c:pt>
                <c:pt idx="449">
                  <c:v>1.04870277</c:v>
                </c:pt>
                <c:pt idx="450">
                  <c:v>1.04878561</c:v>
                </c:pt>
                <c:pt idx="451">
                  <c:v>1.0488681</c:v>
                </c:pt>
                <c:pt idx="452">
                  <c:v>1.04895054</c:v>
                </c:pt>
                <c:pt idx="453">
                  <c:v>1.049033</c:v>
                </c:pt>
                <c:pt idx="454">
                  <c:v>1.04911553</c:v>
                </c:pt>
                <c:pt idx="455">
                  <c:v>1.04919975</c:v>
                </c:pt>
                <c:pt idx="456">
                  <c:v>1.04928225</c:v>
                </c:pt>
                <c:pt idx="457">
                  <c:v>1.04936552</c:v>
                </c:pt>
                <c:pt idx="458">
                  <c:v>1.04944881</c:v>
                </c:pt>
                <c:pt idx="459">
                  <c:v>1.04953124</c:v>
                </c:pt>
                <c:pt idx="460">
                  <c:v>1.04961355</c:v>
                </c:pt>
                <c:pt idx="461">
                  <c:v>1.04969599</c:v>
                </c:pt>
                <c:pt idx="462">
                  <c:v>1.04977843</c:v>
                </c:pt>
                <c:pt idx="463">
                  <c:v>1.04986196</c:v>
                </c:pt>
                <c:pt idx="464">
                  <c:v>1.04994443</c:v>
                </c:pt>
                <c:pt idx="465">
                  <c:v>1.05019314</c:v>
                </c:pt>
                <c:pt idx="466">
                  <c:v>1.0502762</c:v>
                </c:pt>
                <c:pt idx="467">
                  <c:v>1.05035889</c:v>
                </c:pt>
                <c:pt idx="468">
                  <c:v>1.05044243</c:v>
                </c:pt>
                <c:pt idx="469">
                  <c:v>1.05052598</c:v>
                </c:pt>
                <c:pt idx="470">
                  <c:v>1.05060945</c:v>
                </c:pt>
                <c:pt idx="471">
                  <c:v>1.05069199</c:v>
                </c:pt>
                <c:pt idx="472">
                  <c:v>1.05077469</c:v>
                </c:pt>
                <c:pt idx="473">
                  <c:v>1.05085733</c:v>
                </c:pt>
                <c:pt idx="474">
                  <c:v>1.0509411</c:v>
                </c:pt>
                <c:pt idx="475">
                  <c:v>1.05102351</c:v>
                </c:pt>
                <c:pt idx="476">
                  <c:v>1.05110691</c:v>
                </c:pt>
                <c:pt idx="477">
                  <c:v>1.05135371</c:v>
                </c:pt>
                <c:pt idx="478">
                  <c:v>1.05143273</c:v>
                </c:pt>
                <c:pt idx="479">
                  <c:v>1.05151297</c:v>
                </c:pt>
                <c:pt idx="480">
                  <c:v>1.05159125</c:v>
                </c:pt>
                <c:pt idx="481">
                  <c:v>1.05167001</c:v>
                </c:pt>
                <c:pt idx="482">
                  <c:v>1.05190398</c:v>
                </c:pt>
                <c:pt idx="483">
                  <c:v>1.05198163</c:v>
                </c:pt>
                <c:pt idx="484">
                  <c:v>1.05206426</c:v>
                </c:pt>
                <c:pt idx="485">
                  <c:v>1.05214279</c:v>
                </c:pt>
                <c:pt idx="486">
                  <c:v>1.05222228</c:v>
                </c:pt>
                <c:pt idx="487">
                  <c:v>1.05230176</c:v>
                </c:pt>
                <c:pt idx="488">
                  <c:v>1.05238004</c:v>
                </c:pt>
                <c:pt idx="489">
                  <c:v>1.05245913</c:v>
                </c:pt>
                <c:pt idx="490">
                  <c:v>1.05254154</c:v>
                </c:pt>
                <c:pt idx="491">
                  <c:v>1.05262008</c:v>
                </c:pt>
                <c:pt idx="492">
                  <c:v>1.05270298</c:v>
                </c:pt>
                <c:pt idx="493">
                  <c:v>1.05278405</c:v>
                </c:pt>
                <c:pt idx="494">
                  <c:v>1.05286323</c:v>
                </c:pt>
                <c:pt idx="495">
                  <c:v>1.05294241</c:v>
                </c:pt>
                <c:pt idx="496">
                  <c:v>1.05302159</c:v>
                </c:pt>
                <c:pt idx="497">
                  <c:v>1.053101</c:v>
                </c:pt>
                <c:pt idx="498">
                  <c:v>1.05318484</c:v>
                </c:pt>
                <c:pt idx="499">
                  <c:v>1.05326454</c:v>
                </c:pt>
                <c:pt idx="500">
                  <c:v>1.05334417</c:v>
                </c:pt>
                <c:pt idx="501">
                  <c:v>1.0534238</c:v>
                </c:pt>
                <c:pt idx="502">
                  <c:v>1.05350343</c:v>
                </c:pt>
                <c:pt idx="503">
                  <c:v>1.05358291</c:v>
                </c:pt>
                <c:pt idx="504">
                  <c:v>1.05366236</c:v>
                </c:pt>
                <c:pt idx="505">
                  <c:v>1.05375009</c:v>
                </c:pt>
                <c:pt idx="506">
                  <c:v>1.0538294</c:v>
                </c:pt>
                <c:pt idx="507">
                  <c:v>1.05390781</c:v>
                </c:pt>
                <c:pt idx="508">
                  <c:v>1.05398585</c:v>
                </c:pt>
                <c:pt idx="509">
                  <c:v>1.05406405</c:v>
                </c:pt>
                <c:pt idx="510">
                  <c:v>1.05414226</c:v>
                </c:pt>
                <c:pt idx="511">
                  <c:v>1.05422031</c:v>
                </c:pt>
                <c:pt idx="512">
                  <c:v>1.05429974</c:v>
                </c:pt>
                <c:pt idx="513">
                  <c:v>1.05437814</c:v>
                </c:pt>
                <c:pt idx="514">
                  <c:v>1.05445669</c:v>
                </c:pt>
                <c:pt idx="515">
                  <c:v>1.05453471</c:v>
                </c:pt>
                <c:pt idx="516">
                  <c:v>1.0546127</c:v>
                </c:pt>
                <c:pt idx="517">
                  <c:v>1.05469074</c:v>
                </c:pt>
                <c:pt idx="518">
                  <c:v>1.05477003</c:v>
                </c:pt>
                <c:pt idx="519">
                  <c:v>1.05484949</c:v>
                </c:pt>
                <c:pt idx="520">
                  <c:v>1.05492756</c:v>
                </c:pt>
                <c:pt idx="521">
                  <c:v>1.05500917</c:v>
                </c:pt>
                <c:pt idx="522">
                  <c:v>1.05508798</c:v>
                </c:pt>
                <c:pt idx="523">
                  <c:v>1.05516598</c:v>
                </c:pt>
                <c:pt idx="524">
                  <c:v>1.05524398</c:v>
                </c:pt>
                <c:pt idx="525">
                  <c:v>1.05532222</c:v>
                </c:pt>
                <c:pt idx="526">
                  <c:v>1.05540322</c:v>
                </c:pt>
                <c:pt idx="527">
                  <c:v>1.05548183</c:v>
                </c:pt>
                <c:pt idx="528">
                  <c:v>1.05556272</c:v>
                </c:pt>
                <c:pt idx="529">
                  <c:v>1.05564403</c:v>
                </c:pt>
                <c:pt idx="530">
                  <c:v>1.05572453</c:v>
                </c:pt>
                <c:pt idx="531">
                  <c:v>1.0558048</c:v>
                </c:pt>
                <c:pt idx="532">
                  <c:v>1.05588545</c:v>
                </c:pt>
                <c:pt idx="533">
                  <c:v>1.05596545</c:v>
                </c:pt>
                <c:pt idx="534">
                  <c:v>1.05604586</c:v>
                </c:pt>
                <c:pt idx="535">
                  <c:v>1.05612755</c:v>
                </c:pt>
                <c:pt idx="536">
                  <c:v>1.05620761</c:v>
                </c:pt>
                <c:pt idx="537">
                  <c:v>1.05628768</c:v>
                </c:pt>
                <c:pt idx="538">
                  <c:v>1.05636776</c:v>
                </c:pt>
                <c:pt idx="539">
                  <c:v>1.05644748</c:v>
                </c:pt>
                <c:pt idx="540">
                  <c:v>1.05652978</c:v>
                </c:pt>
                <c:pt idx="541">
                  <c:v>1.05660879</c:v>
                </c:pt>
                <c:pt idx="542">
                  <c:v>1.05668823</c:v>
                </c:pt>
                <c:pt idx="543">
                  <c:v>1.05676702</c:v>
                </c:pt>
                <c:pt idx="544">
                  <c:v>1.05684582</c:v>
                </c:pt>
                <c:pt idx="545">
                  <c:v>1.05692462</c:v>
                </c:pt>
                <c:pt idx="546">
                  <c:v>1.05700342</c:v>
                </c:pt>
                <c:pt idx="547">
                  <c:v>1.05708221</c:v>
                </c:pt>
                <c:pt idx="548">
                  <c:v>1.05716101</c:v>
                </c:pt>
                <c:pt idx="549">
                  <c:v>1.05723976</c:v>
                </c:pt>
                <c:pt idx="550">
                  <c:v>1.05731856</c:v>
                </c:pt>
                <c:pt idx="551">
                  <c:v>1.05739729</c:v>
                </c:pt>
                <c:pt idx="552">
                  <c:v>1.05747609</c:v>
                </c:pt>
                <c:pt idx="553">
                  <c:v>1.05755488</c:v>
                </c:pt>
                <c:pt idx="554">
                  <c:v>1.05763054</c:v>
                </c:pt>
                <c:pt idx="555">
                  <c:v>1.05770984</c:v>
                </c:pt>
                <c:pt idx="556">
                  <c:v>1.05778662</c:v>
                </c:pt>
                <c:pt idx="557">
                  <c:v>1.05786337</c:v>
                </c:pt>
                <c:pt idx="558">
                  <c:v>1.05794</c:v>
                </c:pt>
                <c:pt idx="559">
                  <c:v>1.05801667</c:v>
                </c:pt>
                <c:pt idx="560">
                  <c:v>1.05809497</c:v>
                </c:pt>
                <c:pt idx="561">
                  <c:v>1.05817663</c:v>
                </c:pt>
                <c:pt idx="562">
                  <c:v>1.0582529</c:v>
                </c:pt>
                <c:pt idx="563">
                  <c:v>1.05833378</c:v>
                </c:pt>
                <c:pt idx="564">
                  <c:v>1.05841104</c:v>
                </c:pt>
                <c:pt idx="565">
                  <c:v>1.05848746</c:v>
                </c:pt>
                <c:pt idx="566">
                  <c:v>1.05856387</c:v>
                </c:pt>
                <c:pt idx="567">
                  <c:v>1.05864903</c:v>
                </c:pt>
                <c:pt idx="568">
                  <c:v>1.05872622</c:v>
                </c:pt>
                <c:pt idx="569">
                  <c:v>1.05880245</c:v>
                </c:pt>
                <c:pt idx="570">
                  <c:v>1.05887859</c:v>
                </c:pt>
                <c:pt idx="571">
                  <c:v>1.05895473</c:v>
                </c:pt>
                <c:pt idx="572">
                  <c:v>1.05903087</c:v>
                </c:pt>
                <c:pt idx="573">
                  <c:v>1.05910697</c:v>
                </c:pt>
                <c:pt idx="574">
                  <c:v>1.05918354</c:v>
                </c:pt>
                <c:pt idx="575">
                  <c:v>1.0595649</c:v>
                </c:pt>
                <c:pt idx="576">
                  <c:v>1.05963833</c:v>
                </c:pt>
                <c:pt idx="577">
                  <c:v>1.05969579</c:v>
                </c:pt>
                <c:pt idx="578">
                  <c:v>1.05975226</c:v>
                </c:pt>
                <c:pt idx="579">
                  <c:v>1.05980861</c:v>
                </c:pt>
                <c:pt idx="580">
                  <c:v>1.05986546</c:v>
                </c:pt>
                <c:pt idx="581">
                  <c:v>1.05995735</c:v>
                </c:pt>
                <c:pt idx="582">
                  <c:v>1.06003318</c:v>
                </c:pt>
                <c:pt idx="583">
                  <c:v>1.06010628</c:v>
                </c:pt>
                <c:pt idx="584">
                  <c:v>1.06018136</c:v>
                </c:pt>
                <c:pt idx="585">
                  <c:v>1.06023883</c:v>
                </c:pt>
                <c:pt idx="586">
                  <c:v>1.06029636</c:v>
                </c:pt>
                <c:pt idx="587">
                  <c:v>1.06037858</c:v>
                </c:pt>
                <c:pt idx="588">
                  <c:v>1.06048175</c:v>
                </c:pt>
                <c:pt idx="589">
                  <c:v>1.06054488</c:v>
                </c:pt>
                <c:pt idx="590">
                  <c:v>1.06062112</c:v>
                </c:pt>
                <c:pt idx="591">
                  <c:v>1.06069572</c:v>
                </c:pt>
                <c:pt idx="592">
                  <c:v>1.06075268</c:v>
                </c:pt>
                <c:pt idx="593">
                  <c:v>1.06080961</c:v>
                </c:pt>
                <c:pt idx="594">
                  <c:v>1.06086655</c:v>
                </c:pt>
                <c:pt idx="595">
                  <c:v>1.06092767</c:v>
                </c:pt>
                <c:pt idx="596">
                  <c:v>1.06102256</c:v>
                </c:pt>
                <c:pt idx="597">
                  <c:v>1.06111107</c:v>
                </c:pt>
                <c:pt idx="598">
                  <c:v>1.06121536</c:v>
                </c:pt>
                <c:pt idx="599">
                  <c:v>1.0612721</c:v>
                </c:pt>
                <c:pt idx="600">
                  <c:v>1.06132709</c:v>
                </c:pt>
                <c:pt idx="601">
                  <c:v>1.06141085</c:v>
                </c:pt>
                <c:pt idx="602">
                  <c:v>1.06148373</c:v>
                </c:pt>
                <c:pt idx="603">
                  <c:v>1.06154057</c:v>
                </c:pt>
                <c:pt idx="604">
                  <c:v>1.06161326</c:v>
                </c:pt>
                <c:pt idx="605">
                  <c:v>1.06169417</c:v>
                </c:pt>
                <c:pt idx="606">
                  <c:v>1.06174896</c:v>
                </c:pt>
                <c:pt idx="607">
                  <c:v>1.06180392</c:v>
                </c:pt>
                <c:pt idx="608">
                  <c:v>1.06185885</c:v>
                </c:pt>
                <c:pt idx="609">
                  <c:v>1.06196268</c:v>
                </c:pt>
                <c:pt idx="610">
                  <c:v>1.06203964</c:v>
                </c:pt>
                <c:pt idx="611">
                  <c:v>1.0620959</c:v>
                </c:pt>
                <c:pt idx="612">
                  <c:v>1.0620959</c:v>
                </c:pt>
                <c:pt idx="613">
                  <c:v>1.06216524</c:v>
                </c:pt>
                <c:pt idx="614">
                  <c:v>1.0623502</c:v>
                </c:pt>
                <c:pt idx="615">
                  <c:v>1.06245835</c:v>
                </c:pt>
                <c:pt idx="616">
                  <c:v>1.06253326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262592"/>
        <c:axId val="311276672"/>
      </c:lineChart>
      <c:dateAx>
        <c:axId val="3112625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76672"/>
        <c:crosses val="autoZero"/>
        <c:auto val="1"/>
        <c:lblOffset val="100"/>
        <c:baseTimeUnit val="days"/>
        <c:majorUnit val="735"/>
        <c:majorTimeUnit val="days"/>
      </c:dateAx>
      <c:valAx>
        <c:axId val="3112766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                        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642978662539"/>
          <c:y val="0.184284818586954"/>
          <c:w val="0.83648036319759"/>
          <c:h val="0.709591888674428"/>
        </c:manualLayout>
      </c:layout>
      <c:lineChart>
        <c:grouping val="standard"/>
        <c:varyColors val="0"/>
        <c:ser>
          <c:idx val="1"/>
          <c:order val="0"/>
          <c:tx>
            <c:strRef>
              <c:f>稳健28天101号!$G$1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layout>
                <c:manualLayout>
                  <c:x val="0"/>
                  <c:y val="-0.02804262478968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稳健28天101号!$A$23:$A$618</c:f>
              <c:numCache>
                <c:formatCode>yyyy/m/d</c:formatCode>
                <c:ptCount val="596"/>
                <c:pt idx="0" c:formatCode="yyyy/m/d">
                  <c:v>45436</c:v>
                </c:pt>
                <c:pt idx="1" c:formatCode="yyyy/m/d">
                  <c:v>45437</c:v>
                </c:pt>
                <c:pt idx="2" c:formatCode="yyyy/m/d">
                  <c:v>45438</c:v>
                </c:pt>
                <c:pt idx="3" c:formatCode="yyyy/m/d">
                  <c:v>45439</c:v>
                </c:pt>
                <c:pt idx="4" c:formatCode="yyyy/m/d">
                  <c:v>45440</c:v>
                </c:pt>
                <c:pt idx="5" c:formatCode="yyyy/m/d">
                  <c:v>45441</c:v>
                </c:pt>
                <c:pt idx="6" c:formatCode="yyyy/m/d">
                  <c:v>45442</c:v>
                </c:pt>
                <c:pt idx="7" c:formatCode="yyyy/m/d">
                  <c:v>45443</c:v>
                </c:pt>
                <c:pt idx="8" c:formatCode="yyyy/m/d">
                  <c:v>45446</c:v>
                </c:pt>
                <c:pt idx="9" c:formatCode="yyyy/m/d">
                  <c:v>45447</c:v>
                </c:pt>
                <c:pt idx="10" c:formatCode="yyyy/m/d">
                  <c:v>45448</c:v>
                </c:pt>
                <c:pt idx="11" c:formatCode="yyyy/m/d">
                  <c:v>45449</c:v>
                </c:pt>
                <c:pt idx="12" c:formatCode="yyyy/m/d">
                  <c:v>45450</c:v>
                </c:pt>
                <c:pt idx="13" c:formatCode="yyyy/m/d">
                  <c:v>45454</c:v>
                </c:pt>
                <c:pt idx="14" c:formatCode="yyyy/m/d">
                  <c:v>45455</c:v>
                </c:pt>
                <c:pt idx="15" c:formatCode="yyyy/m/d">
                  <c:v>45456</c:v>
                </c:pt>
                <c:pt idx="16" c:formatCode="yyyy/m/d">
                  <c:v>45457</c:v>
                </c:pt>
                <c:pt idx="17" c:formatCode="yyyy/m/d">
                  <c:v>45460</c:v>
                </c:pt>
                <c:pt idx="18" c:formatCode="yyyy/m/d">
                  <c:v>45461</c:v>
                </c:pt>
                <c:pt idx="19" c:formatCode="yyyy/m/d">
                  <c:v>45462</c:v>
                </c:pt>
                <c:pt idx="20" c:formatCode="yyyy/m/d">
                  <c:v>45463</c:v>
                </c:pt>
                <c:pt idx="21" c:formatCode="yyyy/m/d">
                  <c:v>45464</c:v>
                </c:pt>
                <c:pt idx="22" c:formatCode="yyyy/m/d">
                  <c:v>45467</c:v>
                </c:pt>
                <c:pt idx="23" c:formatCode="yyyy/m/d">
                  <c:v>45468</c:v>
                </c:pt>
                <c:pt idx="24" c:formatCode="yyyy/m/d">
                  <c:v>45469</c:v>
                </c:pt>
                <c:pt idx="25" c:formatCode="yyyy/m/d">
                  <c:v>45470</c:v>
                </c:pt>
                <c:pt idx="26" c:formatCode="yyyy/m/d">
                  <c:v>45471</c:v>
                </c:pt>
                <c:pt idx="27" c:formatCode="yyyy/m/d">
                  <c:v>45473</c:v>
                </c:pt>
                <c:pt idx="28" c:formatCode="yyyy/m/d">
                  <c:v>45474</c:v>
                </c:pt>
                <c:pt idx="29" c:formatCode="yyyy/m/d">
                  <c:v>45475</c:v>
                </c:pt>
                <c:pt idx="30" c:formatCode="yyyy/m/d">
                  <c:v>45476</c:v>
                </c:pt>
                <c:pt idx="31" c:formatCode="yyyy/m/d">
                  <c:v>45477</c:v>
                </c:pt>
                <c:pt idx="32" c:formatCode="yyyy/m/d">
                  <c:v>45478</c:v>
                </c:pt>
                <c:pt idx="33" c:formatCode="yyyy/m/d">
                  <c:v>45481</c:v>
                </c:pt>
                <c:pt idx="34" c:formatCode="yyyy/m/d">
                  <c:v>45482</c:v>
                </c:pt>
                <c:pt idx="35" c:formatCode="yyyy/m/d">
                  <c:v>45483</c:v>
                </c:pt>
                <c:pt idx="36" c:formatCode="yyyy/m/d">
                  <c:v>45484</c:v>
                </c:pt>
                <c:pt idx="37" c:formatCode="yyyy/m/d">
                  <c:v>45485</c:v>
                </c:pt>
                <c:pt idx="38" c:formatCode="yyyy/m/d">
                  <c:v>45488</c:v>
                </c:pt>
                <c:pt idx="39" c:formatCode="yyyy/m/d">
                  <c:v>45489</c:v>
                </c:pt>
                <c:pt idx="40" c:formatCode="yyyy/m/d">
                  <c:v>45490</c:v>
                </c:pt>
                <c:pt idx="41" c:formatCode="yyyy/m/d">
                  <c:v>45491</c:v>
                </c:pt>
                <c:pt idx="42" c:formatCode="yyyy/m/d">
                  <c:v>45492</c:v>
                </c:pt>
                <c:pt idx="43" c:formatCode="yyyy/m/d">
                  <c:v>45495</c:v>
                </c:pt>
                <c:pt idx="44" c:formatCode="yyyy/m/d">
                  <c:v>45496</c:v>
                </c:pt>
                <c:pt idx="45" c:formatCode="yyyy/m/d">
                  <c:v>45497</c:v>
                </c:pt>
                <c:pt idx="46" c:formatCode="yyyy/m/d">
                  <c:v>45498</c:v>
                </c:pt>
                <c:pt idx="47" c:formatCode="yyyy/m/d">
                  <c:v>45499</c:v>
                </c:pt>
                <c:pt idx="48" c:formatCode="yyyy/m/d">
                  <c:v>45502</c:v>
                </c:pt>
                <c:pt idx="49" c:formatCode="yyyy/m/d">
                  <c:v>45503</c:v>
                </c:pt>
                <c:pt idx="50" c:formatCode="yyyy/m/d">
                  <c:v>45504</c:v>
                </c:pt>
                <c:pt idx="51" c:formatCode="yyyy/m/d">
                  <c:v>45505</c:v>
                </c:pt>
                <c:pt idx="52" c:formatCode="yyyy/m/d">
                  <c:v>45506</c:v>
                </c:pt>
                <c:pt idx="53" c:formatCode="yyyy/m/d">
                  <c:v>45509</c:v>
                </c:pt>
                <c:pt idx="54" c:formatCode="yyyy/m/d">
                  <c:v>45510</c:v>
                </c:pt>
                <c:pt idx="55" c:formatCode="yyyy/m/d">
                  <c:v>45511</c:v>
                </c:pt>
                <c:pt idx="56" c:formatCode="yyyy/m/d">
                  <c:v>45512</c:v>
                </c:pt>
                <c:pt idx="57" c:formatCode="yyyy/m/d">
                  <c:v>45513</c:v>
                </c:pt>
                <c:pt idx="58" c:formatCode="yyyy/m/d">
                  <c:v>45516</c:v>
                </c:pt>
                <c:pt idx="59" c:formatCode="yyyy/m/d">
                  <c:v>45517</c:v>
                </c:pt>
                <c:pt idx="60" c:formatCode="yyyy/m/d">
                  <c:v>45518</c:v>
                </c:pt>
                <c:pt idx="61" c:formatCode="yyyy/m/d">
                  <c:v>45519</c:v>
                </c:pt>
                <c:pt idx="62" c:formatCode="yyyy/m/d">
                  <c:v>45520</c:v>
                </c:pt>
                <c:pt idx="63" c:formatCode="yyyy/m/d">
                  <c:v>45523</c:v>
                </c:pt>
                <c:pt idx="64" c:formatCode="yyyy/m/d">
                  <c:v>45524</c:v>
                </c:pt>
                <c:pt idx="65" c:formatCode="yyyy/m/d">
                  <c:v>45525</c:v>
                </c:pt>
                <c:pt idx="66" c:formatCode="yyyy/m/d">
                  <c:v>45526</c:v>
                </c:pt>
                <c:pt idx="67" c:formatCode="yyyy/m/d">
                  <c:v>45527</c:v>
                </c:pt>
                <c:pt idx="68" c:formatCode="yyyy/m/d">
                  <c:v>45530</c:v>
                </c:pt>
                <c:pt idx="69" c:formatCode="yyyy/m/d">
                  <c:v>45531</c:v>
                </c:pt>
                <c:pt idx="70" c:formatCode="yyyy/m/d">
                  <c:v>45532</c:v>
                </c:pt>
                <c:pt idx="71" c:formatCode="yyyy/m/d">
                  <c:v>45533</c:v>
                </c:pt>
                <c:pt idx="72" c:formatCode="yyyy/m/d">
                  <c:v>45534</c:v>
                </c:pt>
                <c:pt idx="73" c:formatCode="yyyy/m/d">
                  <c:v>45535</c:v>
                </c:pt>
                <c:pt idx="74" c:formatCode="yyyy/m/d">
                  <c:v>45537</c:v>
                </c:pt>
                <c:pt idx="75" c:formatCode="yyyy/m/d">
                  <c:v>45538</c:v>
                </c:pt>
                <c:pt idx="76" c:formatCode="yyyy/m/d">
                  <c:v>45539</c:v>
                </c:pt>
                <c:pt idx="77" c:formatCode="yyyy/m/d">
                  <c:v>45540</c:v>
                </c:pt>
                <c:pt idx="78" c:formatCode="yyyy/m/d">
                  <c:v>45541</c:v>
                </c:pt>
                <c:pt idx="79" c:formatCode="yyyy/m/d">
                  <c:v>45544</c:v>
                </c:pt>
                <c:pt idx="80" c:formatCode="yyyy/m/d">
                  <c:v>45545</c:v>
                </c:pt>
                <c:pt idx="81" c:formatCode="yyyy/m/d">
                  <c:v>45546</c:v>
                </c:pt>
                <c:pt idx="82" c:formatCode="yyyy/m/d">
                  <c:v>45547</c:v>
                </c:pt>
                <c:pt idx="83" c:formatCode="yyyy/m/d">
                  <c:v>45548</c:v>
                </c:pt>
                <c:pt idx="84" c:formatCode="yyyy/m/d">
                  <c:v>45549</c:v>
                </c:pt>
                <c:pt idx="85" c:formatCode="yyyy/m/d">
                  <c:v>45553</c:v>
                </c:pt>
                <c:pt idx="86" c:formatCode="yyyy/m/d">
                  <c:v>45554</c:v>
                </c:pt>
                <c:pt idx="87" c:formatCode="yyyy/m/d">
                  <c:v>45555</c:v>
                </c:pt>
                <c:pt idx="88" c:formatCode="yyyy/m/d">
                  <c:v>45558</c:v>
                </c:pt>
                <c:pt idx="89" c:formatCode="yyyy/m/d">
                  <c:v>45559</c:v>
                </c:pt>
                <c:pt idx="90" c:formatCode="yyyy/m/d">
                  <c:v>45560</c:v>
                </c:pt>
                <c:pt idx="91" c:formatCode="yyyy/m/d">
                  <c:v>45561</c:v>
                </c:pt>
                <c:pt idx="92" c:formatCode="yyyy/m/d">
                  <c:v>45562</c:v>
                </c:pt>
                <c:pt idx="93" c:formatCode="yyyy/m/d">
                  <c:v>45563</c:v>
                </c:pt>
                <c:pt idx="94" c:formatCode="yyyy/m/d">
                  <c:v>45564</c:v>
                </c:pt>
                <c:pt idx="95" c:formatCode="yyyy/m/d">
                  <c:v>45565</c:v>
                </c:pt>
                <c:pt idx="96" c:formatCode="yyyy/m/d">
                  <c:v>45566</c:v>
                </c:pt>
                <c:pt idx="97" c:formatCode="yyyy/m/d">
                  <c:v>45567</c:v>
                </c:pt>
                <c:pt idx="98" c:formatCode="yyyy/m/d">
                  <c:v>45568</c:v>
                </c:pt>
                <c:pt idx="99" c:formatCode="yyyy/m/d">
                  <c:v>45569</c:v>
                </c:pt>
                <c:pt idx="100" c:formatCode="yyyy/m/d">
                  <c:v>45570</c:v>
                </c:pt>
                <c:pt idx="101" c:formatCode="yyyy/m/d">
                  <c:v>45571</c:v>
                </c:pt>
                <c:pt idx="102" c:formatCode="yyyy/m/d">
                  <c:v>45572</c:v>
                </c:pt>
                <c:pt idx="103" c:formatCode="yyyy/m/d">
                  <c:v>45573</c:v>
                </c:pt>
                <c:pt idx="104" c:formatCode="yyyy/m/d">
                  <c:v>45574</c:v>
                </c:pt>
                <c:pt idx="105" c:formatCode="yyyy/m/d">
                  <c:v>45575</c:v>
                </c:pt>
                <c:pt idx="106" c:formatCode="yyyy/m/d">
                  <c:v>45576</c:v>
                </c:pt>
                <c:pt idx="107" c:formatCode="yyyy/m/d">
                  <c:v>45577</c:v>
                </c:pt>
                <c:pt idx="108" c:formatCode="yyyy/m/d">
                  <c:v>45578</c:v>
                </c:pt>
                <c:pt idx="109" c:formatCode="yyyy/m/d">
                  <c:v>45579</c:v>
                </c:pt>
                <c:pt idx="110" c:formatCode="yyyy/m/d">
                  <c:v>45580</c:v>
                </c:pt>
                <c:pt idx="111" c:formatCode="yyyy/m/d">
                  <c:v>45581</c:v>
                </c:pt>
                <c:pt idx="112" c:formatCode="yyyy/m/d">
                  <c:v>45582</c:v>
                </c:pt>
                <c:pt idx="113" c:formatCode="yyyy/m/d">
                  <c:v>45583</c:v>
                </c:pt>
                <c:pt idx="114" c:formatCode="yyyy/m/d">
                  <c:v>45584</c:v>
                </c:pt>
                <c:pt idx="115" c:formatCode="yyyy/m/d">
                  <c:v>45585</c:v>
                </c:pt>
                <c:pt idx="116" c:formatCode="yyyy/m/d">
                  <c:v>45586</c:v>
                </c:pt>
                <c:pt idx="117" c:formatCode="yyyy/m/d">
                  <c:v>45587</c:v>
                </c:pt>
                <c:pt idx="118" c:formatCode="yyyy/m/d">
                  <c:v>45588</c:v>
                </c:pt>
                <c:pt idx="119" c:formatCode="yyyy/m/d">
                  <c:v>45589</c:v>
                </c:pt>
                <c:pt idx="120" c:formatCode="yyyy/m/d">
                  <c:v>45590</c:v>
                </c:pt>
                <c:pt idx="121" c:formatCode="yyyy/m/d">
                  <c:v>45591</c:v>
                </c:pt>
                <c:pt idx="122" c:formatCode="yyyy/m/d">
                  <c:v>45592</c:v>
                </c:pt>
                <c:pt idx="123" c:formatCode="yyyy/m/d">
                  <c:v>45593</c:v>
                </c:pt>
                <c:pt idx="124" c:formatCode="yyyy/m/d">
                  <c:v>45594</c:v>
                </c:pt>
                <c:pt idx="125" c:formatCode="yyyy/m/d">
                  <c:v>45595</c:v>
                </c:pt>
                <c:pt idx="126" c:formatCode="yyyy/m/d">
                  <c:v>45596</c:v>
                </c:pt>
                <c:pt idx="127" c:formatCode="yyyy/m/d">
                  <c:v>45597</c:v>
                </c:pt>
                <c:pt idx="128" c:formatCode="yyyy/m/d">
                  <c:v>45598</c:v>
                </c:pt>
                <c:pt idx="129" c:formatCode="yyyy/m/d">
                  <c:v>45599</c:v>
                </c:pt>
                <c:pt idx="130" c:formatCode="yyyy/m/d">
                  <c:v>45600</c:v>
                </c:pt>
                <c:pt idx="131" c:formatCode="yyyy/m/d">
                  <c:v>45601</c:v>
                </c:pt>
                <c:pt idx="132" c:formatCode="yyyy/m/d">
                  <c:v>45602</c:v>
                </c:pt>
                <c:pt idx="133" c:formatCode="yyyy/m/d">
                  <c:v>45603</c:v>
                </c:pt>
                <c:pt idx="134" c:formatCode="yyyy/m/d">
                  <c:v>45604</c:v>
                </c:pt>
                <c:pt idx="135" c:formatCode="yyyy/m/d">
                  <c:v>45605</c:v>
                </c:pt>
                <c:pt idx="136" c:formatCode="yyyy/m/d">
                  <c:v>45606</c:v>
                </c:pt>
                <c:pt idx="137" c:formatCode="yyyy/m/d">
                  <c:v>45607</c:v>
                </c:pt>
                <c:pt idx="138" c:formatCode="yyyy/m/d">
                  <c:v>45608</c:v>
                </c:pt>
                <c:pt idx="139" c:formatCode="yyyy/m/d">
                  <c:v>45609</c:v>
                </c:pt>
                <c:pt idx="140" c:formatCode="yyyy/m/d">
                  <c:v>45610</c:v>
                </c:pt>
                <c:pt idx="141" c:formatCode="yyyy/m/d">
                  <c:v>45611</c:v>
                </c:pt>
                <c:pt idx="142" c:formatCode="yyyy/m/d">
                  <c:v>45612</c:v>
                </c:pt>
                <c:pt idx="143" c:formatCode="yyyy/m/d">
                  <c:v>45613</c:v>
                </c:pt>
                <c:pt idx="144" c:formatCode="yyyy/m/d">
                  <c:v>45614</c:v>
                </c:pt>
                <c:pt idx="145" c:formatCode="yyyy/m/d">
                  <c:v>45615</c:v>
                </c:pt>
                <c:pt idx="146" c:formatCode="yyyy/m/d">
                  <c:v>45616</c:v>
                </c:pt>
                <c:pt idx="147" c:formatCode="yyyy/m/d">
                  <c:v>45617</c:v>
                </c:pt>
                <c:pt idx="148" c:formatCode="yyyy/m/d">
                  <c:v>45618</c:v>
                </c:pt>
                <c:pt idx="149" c:formatCode="yyyy/m/d">
                  <c:v>45619</c:v>
                </c:pt>
                <c:pt idx="150" c:formatCode="yyyy/m/d">
                  <c:v>45620</c:v>
                </c:pt>
                <c:pt idx="151" c:formatCode="yyyy/m/d">
                  <c:v>45621</c:v>
                </c:pt>
                <c:pt idx="152" c:formatCode="yyyy/m/d">
                  <c:v>45622</c:v>
                </c:pt>
                <c:pt idx="153" c:formatCode="yyyy/m/d">
                  <c:v>45623</c:v>
                </c:pt>
                <c:pt idx="154" c:formatCode="yyyy/m/d">
                  <c:v>45624</c:v>
                </c:pt>
                <c:pt idx="155" c:formatCode="yyyy/m/d">
                  <c:v>45625</c:v>
                </c:pt>
                <c:pt idx="156" c:formatCode="yyyy/m/d">
                  <c:v>45626</c:v>
                </c:pt>
                <c:pt idx="157" c:formatCode="yyyy/m/d">
                  <c:v>45627</c:v>
                </c:pt>
                <c:pt idx="158" c:formatCode="yyyy/m/d">
                  <c:v>45628</c:v>
                </c:pt>
                <c:pt idx="159" c:formatCode="yyyy/m/d">
                  <c:v>45629</c:v>
                </c:pt>
                <c:pt idx="160" c:formatCode="yyyy/m/d">
                  <c:v>45630</c:v>
                </c:pt>
                <c:pt idx="161" c:formatCode="yyyy/m/d">
                  <c:v>45631</c:v>
                </c:pt>
                <c:pt idx="162" c:formatCode="yyyy/m/d">
                  <c:v>45632</c:v>
                </c:pt>
                <c:pt idx="163" c:formatCode="yyyy/m/d">
                  <c:v>45633</c:v>
                </c:pt>
                <c:pt idx="164" c:formatCode="yyyy/m/d">
                  <c:v>45634</c:v>
                </c:pt>
                <c:pt idx="165" c:formatCode="yyyy/m/d">
                  <c:v>45635</c:v>
                </c:pt>
                <c:pt idx="166" c:formatCode="yyyy/m/d">
                  <c:v>45636</c:v>
                </c:pt>
                <c:pt idx="167" c:formatCode="yyyy/m/d">
                  <c:v>45637</c:v>
                </c:pt>
                <c:pt idx="168" c:formatCode="yyyy/m/d">
                  <c:v>45638</c:v>
                </c:pt>
                <c:pt idx="169" c:formatCode="yyyy/m/d">
                  <c:v>45639</c:v>
                </c:pt>
                <c:pt idx="170" c:formatCode="yyyy/m/d">
                  <c:v>45640</c:v>
                </c:pt>
                <c:pt idx="171" c:formatCode="yyyy/m/d">
                  <c:v>45642</c:v>
                </c:pt>
                <c:pt idx="172" c:formatCode="yyyy/m/d">
                  <c:v>45643</c:v>
                </c:pt>
                <c:pt idx="173" c:formatCode="yyyy/m/d">
                  <c:v>45644</c:v>
                </c:pt>
                <c:pt idx="174" c:formatCode="yyyy/m/d">
                  <c:v>45645</c:v>
                </c:pt>
                <c:pt idx="175" c:formatCode="yyyy/m/d">
                  <c:v>45646</c:v>
                </c:pt>
                <c:pt idx="176" c:formatCode="yyyy/m/d">
                  <c:v>45649</c:v>
                </c:pt>
                <c:pt idx="177" c:formatCode="yyyy/m/d">
                  <c:v>45650</c:v>
                </c:pt>
                <c:pt idx="178" c:formatCode="yyyy/m/d">
                  <c:v>45651</c:v>
                </c:pt>
                <c:pt idx="179" c:formatCode="yyyy/m/d">
                  <c:v>45652</c:v>
                </c:pt>
                <c:pt idx="180" c:formatCode="yyyy/m/d">
                  <c:v>45653</c:v>
                </c:pt>
                <c:pt idx="181" c:formatCode="yyyy/m/d">
                  <c:v>45656</c:v>
                </c:pt>
                <c:pt idx="182" c:formatCode="yyyy/m/d">
                  <c:v>45657</c:v>
                </c:pt>
                <c:pt idx="183" c:formatCode="yyyy/m/d">
                  <c:v>45659</c:v>
                </c:pt>
                <c:pt idx="184" c:formatCode="yyyy/m/d">
                  <c:v>45660</c:v>
                </c:pt>
                <c:pt idx="185" c:formatCode="yyyy/m/d">
                  <c:v>45663</c:v>
                </c:pt>
                <c:pt idx="186" c:formatCode="yyyy/m/d">
                  <c:v>45664</c:v>
                </c:pt>
                <c:pt idx="187" c:formatCode="yyyy/m/d">
                  <c:v>45665</c:v>
                </c:pt>
                <c:pt idx="188" c:formatCode="yyyy/m/d">
                  <c:v>45666</c:v>
                </c:pt>
                <c:pt idx="189" c:formatCode="yyyy/m/d">
                  <c:v>45667</c:v>
                </c:pt>
                <c:pt idx="190" c:formatCode="yyyy/m/d">
                  <c:v>45670</c:v>
                </c:pt>
                <c:pt idx="191" c:formatCode="yyyy/m/d">
                  <c:v>45671</c:v>
                </c:pt>
                <c:pt idx="192" c:formatCode="yyyy/m/d">
                  <c:v>45672</c:v>
                </c:pt>
                <c:pt idx="193" c:formatCode="yyyy/m/d">
                  <c:v>45673</c:v>
                </c:pt>
                <c:pt idx="194" c:formatCode="yyyy/m/d">
                  <c:v>45674</c:v>
                </c:pt>
                <c:pt idx="195" c:formatCode="yyyy/m/d">
                  <c:v>45677</c:v>
                </c:pt>
                <c:pt idx="196" c:formatCode="yyyy/m/d">
                  <c:v>45678</c:v>
                </c:pt>
                <c:pt idx="197" c:formatCode="yyyy/m/d">
                  <c:v>45679</c:v>
                </c:pt>
                <c:pt idx="198" c:formatCode="yyyy/m/d">
                  <c:v>45680</c:v>
                </c:pt>
                <c:pt idx="199" c:formatCode="yyyy/m/d">
                  <c:v>45681</c:v>
                </c:pt>
                <c:pt idx="200" c:formatCode="yyyy/m/d">
                  <c:v>45682</c:v>
                </c:pt>
                <c:pt idx="201" c:formatCode="yyyy/m/d">
                  <c:v>45683</c:v>
                </c:pt>
                <c:pt idx="202" c:formatCode="yyyy/m/d">
                  <c:v>45684</c:v>
                </c:pt>
                <c:pt idx="203" c:formatCode="yyyy/m/d">
                  <c:v>45685</c:v>
                </c:pt>
                <c:pt idx="204" c:formatCode="yyyy/m/d">
                  <c:v>45686</c:v>
                </c:pt>
                <c:pt idx="205" c:formatCode="yyyy/m/d">
                  <c:v>45687</c:v>
                </c:pt>
                <c:pt idx="206" c:formatCode="yyyy/m/d">
                  <c:v>45688</c:v>
                </c:pt>
                <c:pt idx="207" c:formatCode="yyyy/m/d">
                  <c:v>45689</c:v>
                </c:pt>
                <c:pt idx="208" c:formatCode="yyyy/m/d">
                  <c:v>45690</c:v>
                </c:pt>
                <c:pt idx="209" c:formatCode="yyyy/m/d">
                  <c:v>45691</c:v>
                </c:pt>
                <c:pt idx="210" c:formatCode="yyyy/m/d">
                  <c:v>45692</c:v>
                </c:pt>
                <c:pt idx="211" c:formatCode="yyyy/m/d">
                  <c:v>45693</c:v>
                </c:pt>
                <c:pt idx="212" c:formatCode="yyyy/m/d">
                  <c:v>45694</c:v>
                </c:pt>
                <c:pt idx="213" c:formatCode="yyyy/m/d">
                  <c:v>45695</c:v>
                </c:pt>
                <c:pt idx="214" c:formatCode="yyyy/m/d">
                  <c:v>45696</c:v>
                </c:pt>
                <c:pt idx="215" c:formatCode="yyyy/m/d">
                  <c:v>45698</c:v>
                </c:pt>
                <c:pt idx="216" c:formatCode="yyyy/m/d">
                  <c:v>45699</c:v>
                </c:pt>
                <c:pt idx="217" c:formatCode="yyyy/m/d">
                  <c:v>45700</c:v>
                </c:pt>
                <c:pt idx="218" c:formatCode="yyyy/m/d">
                  <c:v>45701</c:v>
                </c:pt>
                <c:pt idx="219" c:formatCode="yyyy/m/d">
                  <c:v>45702</c:v>
                </c:pt>
                <c:pt idx="220" c:formatCode="yyyy/m/d">
                  <c:v>45705</c:v>
                </c:pt>
                <c:pt idx="221" c:formatCode="yyyy/m/d">
                  <c:v>45706</c:v>
                </c:pt>
                <c:pt idx="222" c:formatCode="yyyy/m/d">
                  <c:v>45707</c:v>
                </c:pt>
                <c:pt idx="223" c:formatCode="yyyy/m/d">
                  <c:v>45708</c:v>
                </c:pt>
                <c:pt idx="224" c:formatCode="yyyy/m/d">
                  <c:v>45709</c:v>
                </c:pt>
                <c:pt idx="225" c:formatCode="yyyy/m/d">
                  <c:v>45712</c:v>
                </c:pt>
                <c:pt idx="226" c:formatCode="yyyy/m/d">
                  <c:v>45713</c:v>
                </c:pt>
                <c:pt idx="227" c:formatCode="yyyy/m/d">
                  <c:v>45714</c:v>
                </c:pt>
                <c:pt idx="228" c:formatCode="yyyy/m/d">
                  <c:v>45715</c:v>
                </c:pt>
                <c:pt idx="229" c:formatCode="yyyy/m/d">
                  <c:v>45716</c:v>
                </c:pt>
                <c:pt idx="230" c:formatCode="yyyy/m/d">
                  <c:v>45719</c:v>
                </c:pt>
                <c:pt idx="231" c:formatCode="yyyy/m/d">
                  <c:v>45720</c:v>
                </c:pt>
                <c:pt idx="232" c:formatCode="yyyy/m/d">
                  <c:v>45721</c:v>
                </c:pt>
                <c:pt idx="233" c:formatCode="yyyy/m/d">
                  <c:v>45722</c:v>
                </c:pt>
                <c:pt idx="234" c:formatCode="yyyy/m/d">
                  <c:v>45723</c:v>
                </c:pt>
                <c:pt idx="235" c:formatCode="yyyy/m/d">
                  <c:v>45726</c:v>
                </c:pt>
                <c:pt idx="236" c:formatCode="yyyy/m/d">
                  <c:v>45727</c:v>
                </c:pt>
                <c:pt idx="237" c:formatCode="yyyy/m/d">
                  <c:v>45728</c:v>
                </c:pt>
                <c:pt idx="238" c:formatCode="yyyy/m/d">
                  <c:v>45729</c:v>
                </c:pt>
                <c:pt idx="239" c:formatCode="yyyy/m/d">
                  <c:v>45730</c:v>
                </c:pt>
                <c:pt idx="240" c:formatCode="yyyy/m/d">
                  <c:v>45731</c:v>
                </c:pt>
                <c:pt idx="241" c:formatCode="yyyy/m/d">
                  <c:v>45733</c:v>
                </c:pt>
                <c:pt idx="242" c:formatCode="yyyy/m/d">
                  <c:v>45734</c:v>
                </c:pt>
                <c:pt idx="243" c:formatCode="yyyy/m/d">
                  <c:v>45735</c:v>
                </c:pt>
                <c:pt idx="244" c:formatCode="yyyy/m/d">
                  <c:v>45736</c:v>
                </c:pt>
                <c:pt idx="245" c:formatCode="yyyy/m/d">
                  <c:v>45737</c:v>
                </c:pt>
                <c:pt idx="246" c:formatCode="yyyy/m/d">
                  <c:v>45740</c:v>
                </c:pt>
                <c:pt idx="247" c:formatCode="yyyy/m/d">
                  <c:v>45741</c:v>
                </c:pt>
                <c:pt idx="248" c:formatCode="yyyy/m/d">
                  <c:v>45742</c:v>
                </c:pt>
                <c:pt idx="249" c:formatCode="yyyy/m/d">
                  <c:v>45743</c:v>
                </c:pt>
                <c:pt idx="250" c:formatCode="yyyy/m/d">
                  <c:v>45744</c:v>
                </c:pt>
                <c:pt idx="251" c:formatCode="yyyy/m/d">
                  <c:v>45747</c:v>
                </c:pt>
                <c:pt idx="252" c:formatCode="yyyy/m/d">
                  <c:v>45748</c:v>
                </c:pt>
                <c:pt idx="253" c:formatCode="yyyy/m/d">
                  <c:v>45749</c:v>
                </c:pt>
                <c:pt idx="254" c:formatCode="yyyy/m/d">
                  <c:v>45750</c:v>
                </c:pt>
                <c:pt idx="255" c:formatCode="yyyy/m/d">
                  <c:v>45754</c:v>
                </c:pt>
                <c:pt idx="256" c:formatCode="yyyy/m/d">
                  <c:v>45755</c:v>
                </c:pt>
                <c:pt idx="257" c:formatCode="yyyy/m/d">
                  <c:v>45756</c:v>
                </c:pt>
                <c:pt idx="258" c:formatCode="yyyy/m/d">
                  <c:v>45757</c:v>
                </c:pt>
                <c:pt idx="259" c:formatCode="yyyy/m/d">
                  <c:v>45758</c:v>
                </c:pt>
                <c:pt idx="260" c:formatCode="yyyy/m/d">
                  <c:v>45761</c:v>
                </c:pt>
                <c:pt idx="261" c:formatCode="yyyy/m/d">
                  <c:v>45762</c:v>
                </c:pt>
                <c:pt idx="262" c:formatCode="yyyy/m/d">
                  <c:v>45763</c:v>
                </c:pt>
                <c:pt idx="263" c:formatCode="yyyy/m/d">
                  <c:v>45764</c:v>
                </c:pt>
                <c:pt idx="264" c:formatCode="yyyy/m/d">
                  <c:v>45765</c:v>
                </c:pt>
                <c:pt idx="265" c:formatCode="yyyy/m/d">
                  <c:v>45768</c:v>
                </c:pt>
                <c:pt idx="266" c:formatCode="yyyy/m/d">
                  <c:v>45769</c:v>
                </c:pt>
                <c:pt idx="267" c:formatCode="yyyy/m/d">
                  <c:v>45770</c:v>
                </c:pt>
                <c:pt idx="268" c:formatCode="yyyy/m/d">
                  <c:v>45771</c:v>
                </c:pt>
                <c:pt idx="269" c:formatCode="yyyy/m/d">
                  <c:v>45772</c:v>
                </c:pt>
                <c:pt idx="270" c:formatCode="yyyy/m/d">
                  <c:v>45774</c:v>
                </c:pt>
                <c:pt idx="271" c:formatCode="yyyy/m/d">
                  <c:v>45775</c:v>
                </c:pt>
                <c:pt idx="272" c:formatCode="yyyy/m/d">
                  <c:v>45776</c:v>
                </c:pt>
                <c:pt idx="273" c:formatCode="yyyy/m/d">
                  <c:v>45777</c:v>
                </c:pt>
                <c:pt idx="274" c:formatCode="yyyy/m/d">
                  <c:v>45783</c:v>
                </c:pt>
                <c:pt idx="275" c:formatCode="yyyy/m/d">
                  <c:v>45784</c:v>
                </c:pt>
                <c:pt idx="276" c:formatCode="yyyy/m/d">
                  <c:v>45785</c:v>
                </c:pt>
                <c:pt idx="277" c:formatCode="yyyy/m/d">
                  <c:v>45786</c:v>
                </c:pt>
                <c:pt idx="278" c:formatCode="yyyy/m/d">
                  <c:v>45789</c:v>
                </c:pt>
                <c:pt idx="279" c:formatCode="yyyy/m/d">
                  <c:v>45790</c:v>
                </c:pt>
                <c:pt idx="280" c:formatCode="yyyy/m/d">
                  <c:v>45791</c:v>
                </c:pt>
                <c:pt idx="281" c:formatCode="yyyy/m/d">
                  <c:v>45792</c:v>
                </c:pt>
                <c:pt idx="282" c:formatCode="yyyy/m/d">
                  <c:v>45793</c:v>
                </c:pt>
                <c:pt idx="283" c:formatCode="yyyy/m/d">
                  <c:v>45796</c:v>
                </c:pt>
                <c:pt idx="284" c:formatCode="yyyy/m/d">
                  <c:v>45797</c:v>
                </c:pt>
                <c:pt idx="285" c:formatCode="yyyy/m/d">
                  <c:v>45798</c:v>
                </c:pt>
                <c:pt idx="286" c:formatCode="yyyy/m/d">
                  <c:v>45799</c:v>
                </c:pt>
                <c:pt idx="287" c:formatCode="yyyy/m/d">
                  <c:v>45800</c:v>
                </c:pt>
                <c:pt idx="288" c:formatCode="yyyy/m/d">
                  <c:v>45801</c:v>
                </c:pt>
                <c:pt idx="289" c:formatCode="yyyy/m/d">
                  <c:v>45802</c:v>
                </c:pt>
                <c:pt idx="290" c:formatCode="yyyy/m/d">
                  <c:v>45803</c:v>
                </c:pt>
                <c:pt idx="291" c:formatCode="yyyy/m/d">
                  <c:v>45804</c:v>
                </c:pt>
                <c:pt idx="292" c:formatCode="yyyy/m/d">
                  <c:v>45805</c:v>
                </c:pt>
                <c:pt idx="293" c:formatCode="yyyy/m/d">
                  <c:v>45806</c:v>
                </c:pt>
                <c:pt idx="294" c:formatCode="yyyy/m/d">
                  <c:v>45807</c:v>
                </c:pt>
                <c:pt idx="295" c:formatCode="yyyy/m/d">
                  <c:v>45808</c:v>
                </c:pt>
                <c:pt idx="296" c:formatCode="yyyy/m/d">
                  <c:v>45809</c:v>
                </c:pt>
                <c:pt idx="297" c:formatCode="yyyy/m/d">
                  <c:v>45810</c:v>
                </c:pt>
                <c:pt idx="298" c:formatCode="yyyy/m/d">
                  <c:v>45811</c:v>
                </c:pt>
                <c:pt idx="299" c:formatCode="yyyy/m/d">
                  <c:v>45812</c:v>
                </c:pt>
                <c:pt idx="300" c:formatCode="yyyy/m/d">
                  <c:v>45813</c:v>
                </c:pt>
                <c:pt idx="301" c:formatCode="yyyy/m/d">
                  <c:v>45814</c:v>
                </c:pt>
                <c:pt idx="302" c:formatCode="yyyy/m/d">
                  <c:v>45815</c:v>
                </c:pt>
                <c:pt idx="303" c:formatCode="yyyy/m/d">
                  <c:v>45816</c:v>
                </c:pt>
                <c:pt idx="304" c:formatCode="yyyy/m/d">
                  <c:v>45817</c:v>
                </c:pt>
                <c:pt idx="305" c:formatCode="yyyy/m/d">
                  <c:v>45818</c:v>
                </c:pt>
                <c:pt idx="306" c:formatCode="yyyy/m/d">
                  <c:v>45819</c:v>
                </c:pt>
                <c:pt idx="307" c:formatCode="yyyy/m/d">
                  <c:v>45820</c:v>
                </c:pt>
                <c:pt idx="308" c:formatCode="yyyy/m/d">
                  <c:v>45821</c:v>
                </c:pt>
                <c:pt idx="309" c:formatCode="yyyy/m/d">
                  <c:v>45822</c:v>
                </c:pt>
                <c:pt idx="310" c:formatCode="yyyy/m/d">
                  <c:v>45823</c:v>
                </c:pt>
                <c:pt idx="311" c:formatCode="yyyy/m/d">
                  <c:v>45824</c:v>
                </c:pt>
                <c:pt idx="312" c:formatCode="yyyy/m/d">
                  <c:v>45825</c:v>
                </c:pt>
                <c:pt idx="313" c:formatCode="yyyy/m/d">
                  <c:v>45826</c:v>
                </c:pt>
                <c:pt idx="314" c:formatCode="yyyy/m/d">
                  <c:v>45827</c:v>
                </c:pt>
                <c:pt idx="315" c:formatCode="yyyy/m/d">
                  <c:v>45828</c:v>
                </c:pt>
                <c:pt idx="316" c:formatCode="yyyy/m/d">
                  <c:v>45831</c:v>
                </c:pt>
                <c:pt idx="317" c:formatCode="yyyy/m/d">
                  <c:v>45832</c:v>
                </c:pt>
                <c:pt idx="318" c:formatCode="yyyy/m/d">
                  <c:v>45833</c:v>
                </c:pt>
                <c:pt idx="319" c:formatCode="yyyy/m/d">
                  <c:v>45834</c:v>
                </c:pt>
                <c:pt idx="320" c:formatCode="yyyy/m/d">
                  <c:v>45835</c:v>
                </c:pt>
                <c:pt idx="321" c:formatCode="yyyy/m/d">
                  <c:v>45838</c:v>
                </c:pt>
                <c:pt idx="322" c:formatCode="yyyy/m/d">
                  <c:v>45839</c:v>
                </c:pt>
                <c:pt idx="323" c:formatCode="yyyy/m/d">
                  <c:v>45840</c:v>
                </c:pt>
                <c:pt idx="324" c:formatCode="yyyy/m/d">
                  <c:v>45841</c:v>
                </c:pt>
                <c:pt idx="325" c:formatCode="yyyy/m/d">
                  <c:v>45842</c:v>
                </c:pt>
                <c:pt idx="326" c:formatCode="yyyy/m/d">
                  <c:v>45843</c:v>
                </c:pt>
                <c:pt idx="327" c:formatCode="yyyy/m/d">
                  <c:v>45844</c:v>
                </c:pt>
                <c:pt idx="328" c:formatCode="yyyy/m/d">
                  <c:v>45845</c:v>
                </c:pt>
                <c:pt idx="329" c:formatCode="yyyy/m/d">
                  <c:v>45846</c:v>
                </c:pt>
                <c:pt idx="330" c:formatCode="yyyy/m/d">
                  <c:v>45847</c:v>
                </c:pt>
                <c:pt idx="331" c:formatCode="yyyy/m/d">
                  <c:v>45848</c:v>
                </c:pt>
                <c:pt idx="332" c:formatCode="yyyy/m/d">
                  <c:v>45849</c:v>
                </c:pt>
                <c:pt idx="333" c:formatCode="yyyy/m/d">
                  <c:v>45850</c:v>
                </c:pt>
                <c:pt idx="334" c:formatCode="yyyy/m/d">
                  <c:v>45851</c:v>
                </c:pt>
                <c:pt idx="335" c:formatCode="yyyy/m/d">
                  <c:v>45852</c:v>
                </c:pt>
                <c:pt idx="336" c:formatCode="yyyy/m/d">
                  <c:v>45853</c:v>
                </c:pt>
                <c:pt idx="337" c:formatCode="yyyy/m/d">
                  <c:v>45854</c:v>
                </c:pt>
                <c:pt idx="338" c:formatCode="yyyy/m/d">
                  <c:v>45855</c:v>
                </c:pt>
                <c:pt idx="339" c:formatCode="yyyy/m/d">
                  <c:v>45856</c:v>
                </c:pt>
                <c:pt idx="340" c:formatCode="yyyy/m/d">
                  <c:v>45859</c:v>
                </c:pt>
                <c:pt idx="341" c:formatCode="yyyy/m/d">
                  <c:v>45860</c:v>
                </c:pt>
                <c:pt idx="342" c:formatCode="yyyy/m/d">
                  <c:v>45861</c:v>
                </c:pt>
                <c:pt idx="343" c:formatCode="yyyy/m/d">
                  <c:v>45862</c:v>
                </c:pt>
                <c:pt idx="344" c:formatCode="yyyy/m/d">
                  <c:v>45863</c:v>
                </c:pt>
                <c:pt idx="345" c:formatCode="yyyy/m/d">
                  <c:v>45866</c:v>
                </c:pt>
                <c:pt idx="346" c:formatCode="yyyy/m/d">
                  <c:v>45867</c:v>
                </c:pt>
                <c:pt idx="347" c:formatCode="yyyy/m/d">
                  <c:v>45868</c:v>
                </c:pt>
                <c:pt idx="348" c:formatCode="yyyy/m/d">
                  <c:v>45869</c:v>
                </c:pt>
                <c:pt idx="349" c:formatCode="yyyy/m/d">
                  <c:v>45870</c:v>
                </c:pt>
                <c:pt idx="350" c:formatCode="yyyy/m/d">
                  <c:v>45873</c:v>
                </c:pt>
                <c:pt idx="351" c:formatCode="yyyy/m/d">
                  <c:v>45874</c:v>
                </c:pt>
                <c:pt idx="352" c:formatCode="yyyy/m/d">
                  <c:v>45875</c:v>
                </c:pt>
                <c:pt idx="353" c:formatCode="yyyy/m/d">
                  <c:v>45876</c:v>
                </c:pt>
                <c:pt idx="354" c:formatCode="yyyy/m/d">
                  <c:v>45877</c:v>
                </c:pt>
                <c:pt idx="355" c:formatCode="yyyy/m/d">
                  <c:v>45878</c:v>
                </c:pt>
                <c:pt idx="356" c:formatCode="yyyy/m/d">
                  <c:v>45879</c:v>
                </c:pt>
                <c:pt idx="357" c:formatCode="yyyy/m/d">
                  <c:v>45880</c:v>
                </c:pt>
                <c:pt idx="358" c:formatCode="yyyy/m/d">
                  <c:v>45881</c:v>
                </c:pt>
                <c:pt idx="359" c:formatCode="yyyy/m/d">
                  <c:v>45882</c:v>
                </c:pt>
                <c:pt idx="360" c:formatCode="yyyy/m/d">
                  <c:v>45883</c:v>
                </c:pt>
                <c:pt idx="361" c:formatCode="yyyy/m/d">
                  <c:v>45884</c:v>
                </c:pt>
                <c:pt idx="362" c:formatCode="yyyy/m/d">
                  <c:v>45885</c:v>
                </c:pt>
                <c:pt idx="363" c:formatCode="yyyy/m/d">
                  <c:v>45886</c:v>
                </c:pt>
                <c:pt idx="364" c:formatCode="yyyy/m/d">
                  <c:v>45887</c:v>
                </c:pt>
                <c:pt idx="365" c:formatCode="yyyy/m/d">
                  <c:v>45888</c:v>
                </c:pt>
                <c:pt idx="366" c:formatCode="yyyy/m/d">
                  <c:v>45889</c:v>
                </c:pt>
                <c:pt idx="367" c:formatCode="yyyy/m/d">
                  <c:v>45890</c:v>
                </c:pt>
                <c:pt idx="368" c:formatCode="yyyy/m/d">
                  <c:v>45891</c:v>
                </c:pt>
                <c:pt idx="369" c:formatCode="yyyy/m/d">
                  <c:v>45894</c:v>
                </c:pt>
                <c:pt idx="370" c:formatCode="yyyy/m/d">
                  <c:v>45895</c:v>
                </c:pt>
                <c:pt idx="371" c:formatCode="yyyy/m/d">
                  <c:v>45896</c:v>
                </c:pt>
                <c:pt idx="372" c:formatCode="yyyy/m/d">
                  <c:v>45897</c:v>
                </c:pt>
                <c:pt idx="373" c:formatCode="yyyy/m/d">
                  <c:v>45898</c:v>
                </c:pt>
                <c:pt idx="374" c:formatCode="yyyy/m/d">
                  <c:v>45899</c:v>
                </c:pt>
                <c:pt idx="375" c:formatCode="yyyy/m/d">
                  <c:v>45900</c:v>
                </c:pt>
                <c:pt idx="376" c:formatCode="yyyy/m/d">
                  <c:v>45901</c:v>
                </c:pt>
                <c:pt idx="377" c:formatCode="yyyy/m/d">
                  <c:v>45902</c:v>
                </c:pt>
                <c:pt idx="378" c:formatCode="yyyy/m/d">
                  <c:v>45903</c:v>
                </c:pt>
                <c:pt idx="379" c:formatCode="yyyy/m/d">
                  <c:v>45904</c:v>
                </c:pt>
                <c:pt idx="380" c:formatCode="yyyy/m/d">
                  <c:v>45905</c:v>
                </c:pt>
                <c:pt idx="381" c:formatCode="yyyy/m/d">
                  <c:v>45906</c:v>
                </c:pt>
                <c:pt idx="382" c:formatCode="yyyy/m/d">
                  <c:v>45907</c:v>
                </c:pt>
                <c:pt idx="383" c:formatCode="yyyy/m/d">
                  <c:v>45908</c:v>
                </c:pt>
                <c:pt idx="384" c:formatCode="yyyy/m/d">
                  <c:v>45909</c:v>
                </c:pt>
                <c:pt idx="385" c:formatCode="yyyy/m/d">
                  <c:v>45910</c:v>
                </c:pt>
                <c:pt idx="386" c:formatCode="yyyy/m/d">
                  <c:v>45911</c:v>
                </c:pt>
                <c:pt idx="387" c:formatCode="yyyy/m/d">
                  <c:v>45912</c:v>
                </c:pt>
                <c:pt idx="388" c:formatCode="yyyy/m/d">
                  <c:v>45913</c:v>
                </c:pt>
                <c:pt idx="389" c:formatCode="yyyy/m/d">
                  <c:v>45914</c:v>
                </c:pt>
                <c:pt idx="390" c:formatCode="yyyy/m/d">
                  <c:v>45915</c:v>
                </c:pt>
                <c:pt idx="391" c:formatCode="yyyy/m/d">
                  <c:v>45916</c:v>
                </c:pt>
                <c:pt idx="392" c:formatCode="yyyy/m/d">
                  <c:v>45917</c:v>
                </c:pt>
                <c:pt idx="393" c:formatCode="yyyy/m/d">
                  <c:v>45918</c:v>
                </c:pt>
                <c:pt idx="394" c:formatCode="yyyy/m/d">
                  <c:v>45919</c:v>
                </c:pt>
                <c:pt idx="395" c:formatCode="yyyy/m/d">
                  <c:v>45922</c:v>
                </c:pt>
                <c:pt idx="396" c:formatCode="yyyy/m/d">
                  <c:v>45923</c:v>
                </c:pt>
                <c:pt idx="397" c:formatCode="yyyy/m/d">
                  <c:v>45924</c:v>
                </c:pt>
                <c:pt idx="398" c:formatCode="yyyy/m/d">
                  <c:v>45925</c:v>
                </c:pt>
                <c:pt idx="399" c:formatCode="yyyy/m/d">
                  <c:v>45926</c:v>
                </c:pt>
                <c:pt idx="400" c:formatCode="yyyy/m/d">
                  <c:v>45928</c:v>
                </c:pt>
                <c:pt idx="401" c:formatCode="yyyy/m/d">
                  <c:v>45929</c:v>
                </c:pt>
                <c:pt idx="402" c:formatCode="yyyy/m/d">
                  <c:v>45930</c:v>
                </c:pt>
                <c:pt idx="403" c:formatCode="yyyy/m/d">
                  <c:v>45939</c:v>
                </c:pt>
                <c:pt idx="404" c:formatCode="yyyy/m/d">
                  <c:v>45940</c:v>
                </c:pt>
                <c:pt idx="405" c:formatCode="yyyy/m/d">
                  <c:v>45941</c:v>
                </c:pt>
                <c:pt idx="406" c:formatCode="yyyy/m/d">
                  <c:v>45943</c:v>
                </c:pt>
                <c:pt idx="407" c:formatCode="yyyy/m/d">
                  <c:v>45944</c:v>
                </c:pt>
                <c:pt idx="408" c:formatCode="yyyy/m/d">
                  <c:v>45945</c:v>
                </c:pt>
                <c:pt idx="409" c:formatCode="yyyy/m/d">
                  <c:v>45946</c:v>
                </c:pt>
                <c:pt idx="410" c:formatCode="yyyy/m/d">
                  <c:v>45947</c:v>
                </c:pt>
                <c:pt idx="411" c:formatCode="yyyy/m/d">
                  <c:v>45948</c:v>
                </c:pt>
                <c:pt idx="412" c:formatCode="yyyy/m/d">
                  <c:v>45949</c:v>
                </c:pt>
                <c:pt idx="413" c:formatCode="yyyy/m/d">
                  <c:v>45950</c:v>
                </c:pt>
                <c:pt idx="414" c:formatCode="yyyy/m/d">
                  <c:v>45951</c:v>
                </c:pt>
                <c:pt idx="415" c:formatCode="yyyy/m/d">
                  <c:v>45952</c:v>
                </c:pt>
                <c:pt idx="416" c:formatCode="yyyy/m/d">
                  <c:v>45953</c:v>
                </c:pt>
                <c:pt idx="417" c:formatCode="yyyy/m/d">
                  <c:v>45954</c:v>
                </c:pt>
                <c:pt idx="418" c:formatCode="yyyy/m/d">
                  <c:v>45955</c:v>
                </c:pt>
                <c:pt idx="419" c:formatCode="yyyy/m/d">
                  <c:v>45956</c:v>
                </c:pt>
                <c:pt idx="420" c:formatCode="yyyy/m/d">
                  <c:v>45957</c:v>
                </c:pt>
                <c:pt idx="421" c:formatCode="yyyy/m/d">
                  <c:v>45958</c:v>
                </c:pt>
                <c:pt idx="422" c:formatCode="yyyy/m/d">
                  <c:v>45959</c:v>
                </c:pt>
                <c:pt idx="423" c:formatCode="yyyy/m/d">
                  <c:v>45960</c:v>
                </c:pt>
                <c:pt idx="424" c:formatCode="yyyy/m/d">
                  <c:v>45961</c:v>
                </c:pt>
                <c:pt idx="425" c:formatCode="yyyy/m/d">
                  <c:v>45964</c:v>
                </c:pt>
                <c:pt idx="426" c:formatCode="yyyy/m/d">
                  <c:v>45965</c:v>
                </c:pt>
                <c:pt idx="427" c:formatCode="yyyy/m/d">
                  <c:v>45966</c:v>
                </c:pt>
                <c:pt idx="428" c:formatCode="yyyy/m/d">
                  <c:v>45967</c:v>
                </c:pt>
                <c:pt idx="429" c:formatCode="yyyy/m/d">
                  <c:v>45968</c:v>
                </c:pt>
                <c:pt idx="430" c:formatCode="yyyy/m/d">
                  <c:v>45969</c:v>
                </c:pt>
                <c:pt idx="431" c:formatCode="yyyy/m/d">
                  <c:v>45970</c:v>
                </c:pt>
                <c:pt idx="432" c:formatCode="yyyy/m/d">
                  <c:v>45971</c:v>
                </c:pt>
                <c:pt idx="433" c:formatCode="yyyy/m/d">
                  <c:v>45972</c:v>
                </c:pt>
                <c:pt idx="434" c:formatCode="yyyy/m/d">
                  <c:v>45973</c:v>
                </c:pt>
                <c:pt idx="435" c:formatCode="yyyy/m/d">
                  <c:v>45974</c:v>
                </c:pt>
                <c:pt idx="436" c:formatCode="yyyy/m/d">
                  <c:v>45975</c:v>
                </c:pt>
                <c:pt idx="437" c:formatCode="yyyy/m/d">
                  <c:v>45976</c:v>
                </c:pt>
                <c:pt idx="438" c:formatCode="yyyy/m/d">
                  <c:v>45977</c:v>
                </c:pt>
                <c:pt idx="439" c:formatCode="yyyy/m/d">
                  <c:v>45978</c:v>
                </c:pt>
                <c:pt idx="440" c:formatCode="yyyy/m/d">
                  <c:v>45979</c:v>
                </c:pt>
                <c:pt idx="441" c:formatCode="yyyy/m/d">
                  <c:v>45980</c:v>
                </c:pt>
                <c:pt idx="442" c:formatCode="yyyy/m/d">
                  <c:v>45981</c:v>
                </c:pt>
                <c:pt idx="443" c:formatCode="yyyy/m/d">
                  <c:v>45982</c:v>
                </c:pt>
                <c:pt idx="444" c:formatCode="yyyy/m/d">
                  <c:v>45985</c:v>
                </c:pt>
                <c:pt idx="445" c:formatCode="yyyy/m/d">
                  <c:v>45986</c:v>
                </c:pt>
                <c:pt idx="446" c:formatCode="yyyy/m/d">
                  <c:v>45987</c:v>
                </c:pt>
                <c:pt idx="447" c:formatCode="yyyy/m/d">
                  <c:v>45988</c:v>
                </c:pt>
                <c:pt idx="448" c:formatCode="yyyy/m/d">
                  <c:v>45989</c:v>
                </c:pt>
                <c:pt idx="449" c:formatCode="yyyy/m/d">
                  <c:v>45990</c:v>
                </c:pt>
                <c:pt idx="450" c:formatCode="yyyy/m/d">
                  <c:v>45991</c:v>
                </c:pt>
                <c:pt idx="451" c:formatCode="yyyy/m/d">
                  <c:v>45992</c:v>
                </c:pt>
                <c:pt idx="452" c:formatCode="yyyy/m/d">
                  <c:v>45993</c:v>
                </c:pt>
                <c:pt idx="453" c:formatCode="yyyy/m/d">
                  <c:v>45994</c:v>
                </c:pt>
                <c:pt idx="454" c:formatCode="yyyy/m/d">
                  <c:v>45995</c:v>
                </c:pt>
                <c:pt idx="455" c:formatCode="yyyy/m/d">
                  <c:v>45996</c:v>
                </c:pt>
                <c:pt idx="456" c:formatCode="yyyy/m/d">
                  <c:v>45999</c:v>
                </c:pt>
                <c:pt idx="457" c:formatCode="yyyy/m/d">
                  <c:v>46000</c:v>
                </c:pt>
                <c:pt idx="458" c:formatCode="yyyy/m/d">
                  <c:v>46001</c:v>
                </c:pt>
                <c:pt idx="459" c:formatCode="yyyy/m/d">
                  <c:v>46002</c:v>
                </c:pt>
                <c:pt idx="460" c:formatCode="yyyy/m/d">
                  <c:v>46003</c:v>
                </c:pt>
                <c:pt idx="461" c:formatCode="yyyy/m/d">
                  <c:v>46006</c:v>
                </c:pt>
                <c:pt idx="462" c:formatCode="yyyy/m/d">
                  <c:v>46007</c:v>
                </c:pt>
                <c:pt idx="463" c:formatCode="yyyy/m/d">
                  <c:v>46008</c:v>
                </c:pt>
                <c:pt idx="464" c:formatCode="yyyy/m/d">
                  <c:v>46009</c:v>
                </c:pt>
                <c:pt idx="465" c:formatCode="yyyy/m/d">
                  <c:v>46010</c:v>
                </c:pt>
                <c:pt idx="466" c:formatCode="yyyy/m/d">
                  <c:v>46011</c:v>
                </c:pt>
                <c:pt idx="467" c:formatCode="yyyy/m/d">
                  <c:v>46012</c:v>
                </c:pt>
                <c:pt idx="468" c:formatCode="yyyy/m/d">
                  <c:v>46013</c:v>
                </c:pt>
                <c:pt idx="469" c:formatCode="yyyy/m/d">
                  <c:v>46014</c:v>
                </c:pt>
                <c:pt idx="470" c:formatCode="yyyy/m/d">
                  <c:v>46015</c:v>
                </c:pt>
                <c:pt idx="471" c:formatCode="yyyy/m/d">
                  <c:v>46016</c:v>
                </c:pt>
                <c:pt idx="472" c:formatCode="yyyy/m/d">
                  <c:v>46017</c:v>
                </c:pt>
                <c:pt idx="473" c:formatCode="yyyy/m/d">
                  <c:v>46018</c:v>
                </c:pt>
                <c:pt idx="474" c:formatCode="yyyy/m/d">
                  <c:v>46019</c:v>
                </c:pt>
                <c:pt idx="475" c:formatCode="yyyy/m/d">
                  <c:v>46020</c:v>
                </c:pt>
                <c:pt idx="476" c:formatCode="yyyy/m/d">
                  <c:v>46021</c:v>
                </c:pt>
                <c:pt idx="477" c:formatCode="yyyy/m/d">
                  <c:v>46022</c:v>
                </c:pt>
                <c:pt idx="478" c:formatCode="yyyy/m/d">
                  <c:v>46023</c:v>
                </c:pt>
                <c:pt idx="479" c:formatCode="yyyy/m/d">
                  <c:v>46024</c:v>
                </c:pt>
                <c:pt idx="480" c:formatCode="yyyy/m/d">
                  <c:v>46025</c:v>
                </c:pt>
                <c:pt idx="481" c:formatCode="yyyy/m/d">
                  <c:v>46026</c:v>
                </c:pt>
                <c:pt idx="482" c:formatCode="yyyy/m/d">
                  <c:v>46027</c:v>
                </c:pt>
                <c:pt idx="483" c:formatCode="yyyy/m/d">
                  <c:v>46028</c:v>
                </c:pt>
                <c:pt idx="484" c:formatCode="yyyy/m/d">
                  <c:v>46029</c:v>
                </c:pt>
                <c:pt idx="485" c:formatCode="yyyy/m/d">
                  <c:v>46030</c:v>
                </c:pt>
                <c:pt idx="486" c:formatCode="yyyy/m/d">
                  <c:v>46031</c:v>
                </c:pt>
                <c:pt idx="487" c:formatCode="yyyy/m/d">
                  <c:v>46032</c:v>
                </c:pt>
                <c:pt idx="488" c:formatCode="yyyy/m/d">
                  <c:v>46033</c:v>
                </c:pt>
                <c:pt idx="489" c:formatCode="yyyy/m/d">
                  <c:v>46034</c:v>
                </c:pt>
                <c:pt idx="490" c:formatCode="yyyy/m/d">
                  <c:v>46035</c:v>
                </c:pt>
                <c:pt idx="491" c:formatCode="yyyy/m/d">
                  <c:v>46036</c:v>
                </c:pt>
                <c:pt idx="492" c:formatCode="yyyy/m/d">
                  <c:v>46037</c:v>
                </c:pt>
                <c:pt idx="493" c:formatCode="yyyy/m/d">
                  <c:v>46038</c:v>
                </c:pt>
                <c:pt idx="494" c:formatCode="yyyy/m/d">
                  <c:v>46039</c:v>
                </c:pt>
                <c:pt idx="495" c:formatCode="yyyy/m/d">
                  <c:v>46040</c:v>
                </c:pt>
                <c:pt idx="496" c:formatCode="yyyy/m/d">
                  <c:v>46041</c:v>
                </c:pt>
                <c:pt idx="497" c:formatCode="yyyy/m/d">
                  <c:v>46042</c:v>
                </c:pt>
                <c:pt idx="498" c:formatCode="yyyy/m/d">
                  <c:v>46043</c:v>
                </c:pt>
                <c:pt idx="499" c:formatCode="yyyy/m/d">
                  <c:v>46044</c:v>
                </c:pt>
                <c:pt idx="500" c:formatCode="yyyy/m/d">
                  <c:v>46045</c:v>
                </c:pt>
                <c:pt idx="501" c:formatCode="yyyy/m/d">
                  <c:v>46046</c:v>
                </c:pt>
                <c:pt idx="502" c:formatCode="yyyy/m/d">
                  <c:v>46047</c:v>
                </c:pt>
                <c:pt idx="503" c:formatCode="yyyy/m/d">
                  <c:v>46048</c:v>
                </c:pt>
                <c:pt idx="504" c:formatCode="yyyy/m/d">
                  <c:v>46049</c:v>
                </c:pt>
                <c:pt idx="505" c:formatCode="yyyy/m/d">
                  <c:v>46050</c:v>
                </c:pt>
                <c:pt idx="506" c:formatCode="yyyy/m/d">
                  <c:v>46051</c:v>
                </c:pt>
                <c:pt idx="507" c:formatCode="yyyy/m/d">
                  <c:v>46052</c:v>
                </c:pt>
                <c:pt idx="508" c:formatCode="yyyy/m/d">
                  <c:v>46053</c:v>
                </c:pt>
                <c:pt idx="509" c:formatCode="yyyy/m/d">
                  <c:v>46054</c:v>
                </c:pt>
                <c:pt idx="510" c:formatCode="yyyy/m/d">
                  <c:v>46055</c:v>
                </c:pt>
                <c:pt idx="511" c:formatCode="yyyy/m/d">
                  <c:v>46056</c:v>
                </c:pt>
                <c:pt idx="512" c:formatCode="yyyy/m/d">
                  <c:v>46057</c:v>
                </c:pt>
                <c:pt idx="513" c:formatCode="yyyy/m/d">
                  <c:v>46058</c:v>
                </c:pt>
                <c:pt idx="514" c:formatCode="yyyy/m/d">
                  <c:v>46059</c:v>
                </c:pt>
                <c:pt idx="515" c:formatCode="yyyy/m/d">
                  <c:v>46060</c:v>
                </c:pt>
                <c:pt idx="516" c:formatCode="yyyy/m/d">
                  <c:v>46061</c:v>
                </c:pt>
                <c:pt idx="517" c:formatCode="yyyy/m/d">
                  <c:v>46062</c:v>
                </c:pt>
                <c:pt idx="518" c:formatCode="yyyy/m/d">
                  <c:v>46063</c:v>
                </c:pt>
                <c:pt idx="519" c:formatCode="yyyy/m/d">
                  <c:v>46064</c:v>
                </c:pt>
                <c:pt idx="520" c:formatCode="yyyy/m/d">
                  <c:v>46065</c:v>
                </c:pt>
                <c:pt idx="521" c:formatCode="yyyy/m/d">
                  <c:v>46066</c:v>
                </c:pt>
                <c:pt idx="522" c:formatCode="yyyy/m/d">
                  <c:v>46067</c:v>
                </c:pt>
                <c:pt idx="523" c:formatCode="yyyy/m/d">
                  <c:v>46068</c:v>
                </c:pt>
                <c:pt idx="524" c:formatCode="yyyy/m/d">
                  <c:v>46069</c:v>
                </c:pt>
                <c:pt idx="525" c:formatCode="yyyy/m/d">
                  <c:v>46070</c:v>
                </c:pt>
                <c:pt idx="526" c:formatCode="yyyy/m/d">
                  <c:v>46071</c:v>
                </c:pt>
                <c:pt idx="527" c:formatCode="yyyy/m/d">
                  <c:v>46072</c:v>
                </c:pt>
                <c:pt idx="528" c:formatCode="yyyy/m/d">
                  <c:v>46073</c:v>
                </c:pt>
                <c:pt idx="529" c:formatCode="yyyy/m/d">
                  <c:v>46074</c:v>
                </c:pt>
                <c:pt idx="530" c:formatCode="yyyy/m/d">
                  <c:v>46075</c:v>
                </c:pt>
                <c:pt idx="531" c:formatCode="yyyy/m/d">
                  <c:v>46076</c:v>
                </c:pt>
                <c:pt idx="532" c:formatCode="yyyy/m/d">
                  <c:v>46077</c:v>
                </c:pt>
                <c:pt idx="533" c:formatCode="yyyy/m/d">
                  <c:v>46078</c:v>
                </c:pt>
                <c:pt idx="534" c:formatCode="yyyy/m/d">
                  <c:v>46079</c:v>
                </c:pt>
                <c:pt idx="535" c:formatCode="yyyy/m/d">
                  <c:v>46080</c:v>
                </c:pt>
                <c:pt idx="536" c:formatCode="yyyy/m/d">
                  <c:v>46081</c:v>
                </c:pt>
                <c:pt idx="537" c:formatCode="yyyy/m/d">
                  <c:v>46082</c:v>
                </c:pt>
                <c:pt idx="538" c:formatCode="yyyy/m/d">
                  <c:v>46083</c:v>
                </c:pt>
                <c:pt idx="539" c:formatCode="yyyy/m/d">
                  <c:v>46084</c:v>
                </c:pt>
                <c:pt idx="540" c:formatCode="yyyy/m/d">
                  <c:v>46085</c:v>
                </c:pt>
                <c:pt idx="541" c:formatCode="yyyy/m/d">
                  <c:v>46086</c:v>
                </c:pt>
                <c:pt idx="542" c:formatCode="yyyy/m/d">
                  <c:v>46087</c:v>
                </c:pt>
                <c:pt idx="543" c:formatCode="yyyy/m/d">
                  <c:v>46088</c:v>
                </c:pt>
                <c:pt idx="544" c:formatCode="yyyy/m/d">
                  <c:v>46089</c:v>
                </c:pt>
                <c:pt idx="545" c:formatCode="yyyy/m/d">
                  <c:v>46090</c:v>
                </c:pt>
                <c:pt idx="546" c:formatCode="yyyy/m/d">
                  <c:v>46091</c:v>
                </c:pt>
                <c:pt idx="547" c:formatCode="yyyy/m/d">
                  <c:v>46092</c:v>
                </c:pt>
                <c:pt idx="548" c:formatCode="yyyy/m/d">
                  <c:v>46093</c:v>
                </c:pt>
                <c:pt idx="549" c:formatCode="yyyy/m/d">
                  <c:v>46094</c:v>
                </c:pt>
                <c:pt idx="550" c:formatCode="yyyy/m/d">
                  <c:v>46095</c:v>
                </c:pt>
                <c:pt idx="551" c:formatCode="yyyy/m/d">
                  <c:v>46096</c:v>
                </c:pt>
                <c:pt idx="552" c:formatCode="yyyy/m/d">
                  <c:v>46097</c:v>
                </c:pt>
                <c:pt idx="553" c:formatCode="yyyy/m/d">
                  <c:v>46098</c:v>
                </c:pt>
                <c:pt idx="554" c:formatCode="yyyy/m/d">
                  <c:v>46099</c:v>
                </c:pt>
                <c:pt idx="555" c:formatCode="yyyy/m/d">
                  <c:v>46100</c:v>
                </c:pt>
                <c:pt idx="556" c:formatCode="yyyy/m/d">
                  <c:v>46101</c:v>
                </c:pt>
                <c:pt idx="557" c:formatCode="yyyy/m/d">
                  <c:v>46102</c:v>
                </c:pt>
                <c:pt idx="558" c:formatCode="yyyy/m/d">
                  <c:v>46103</c:v>
                </c:pt>
                <c:pt idx="559" c:formatCode="yyyy/m/d">
                  <c:v>46104</c:v>
                </c:pt>
                <c:pt idx="560" c:formatCode="yyyy/m/d">
                  <c:v>46105</c:v>
                </c:pt>
                <c:pt idx="561" c:formatCode="yyyy/m/d">
                  <c:v>46106</c:v>
                </c:pt>
                <c:pt idx="562" c:formatCode="yyyy/m/d">
                  <c:v>46107</c:v>
                </c:pt>
                <c:pt idx="563" c:formatCode="yyyy/m/d">
                  <c:v>46108</c:v>
                </c:pt>
                <c:pt idx="564" c:formatCode="yyyy/m/d">
                  <c:v>46109</c:v>
                </c:pt>
                <c:pt idx="565" c:formatCode="yyyy/m/d">
                  <c:v>46110</c:v>
                </c:pt>
                <c:pt idx="566" c:formatCode="yyyy/m/d">
                  <c:v>46111</c:v>
                </c:pt>
                <c:pt idx="567" c:formatCode="yyyy/m/d">
                  <c:v>46112</c:v>
                </c:pt>
                <c:pt idx="568" c:formatCode="yyyy/m/d">
                  <c:v>46113</c:v>
                </c:pt>
                <c:pt idx="569" c:formatCode="yyyy/m/d">
                  <c:v>46114</c:v>
                </c:pt>
                <c:pt idx="570" c:formatCode="yyyy/m/d">
                  <c:v>46115</c:v>
                </c:pt>
                <c:pt idx="571" c:formatCode="yyyy/m/d">
                  <c:v>46116</c:v>
                </c:pt>
                <c:pt idx="572" c:formatCode="yyyy/m/d">
                  <c:v>46117</c:v>
                </c:pt>
                <c:pt idx="573" c:formatCode="yyyy/m/d">
                  <c:v>46118</c:v>
                </c:pt>
                <c:pt idx="574" c:formatCode="yyyy/m/d">
                  <c:v>46119</c:v>
                </c:pt>
                <c:pt idx="575" c:formatCode="yyyy/m/d">
                  <c:v>46120</c:v>
                </c:pt>
                <c:pt idx="576" c:formatCode="yyyy/m/d">
                  <c:v>46121</c:v>
                </c:pt>
                <c:pt idx="577" c:formatCode="yyyy/m/d">
                  <c:v>46122</c:v>
                </c:pt>
                <c:pt idx="578" c:formatCode="yyyy/m/d">
                  <c:v>46123</c:v>
                </c:pt>
                <c:pt idx="579" c:formatCode="yyyy/m/d">
                  <c:v>46124</c:v>
                </c:pt>
                <c:pt idx="580" c:formatCode="yyyy/m/d">
                  <c:v>46125</c:v>
                </c:pt>
                <c:pt idx="581" c:formatCode="yyyy/m/d">
                  <c:v>46126</c:v>
                </c:pt>
                <c:pt idx="582" c:formatCode="yyyy/m/d">
                  <c:v>46127</c:v>
                </c:pt>
                <c:pt idx="583" c:formatCode="yyyy/m/d">
                  <c:v>46128</c:v>
                </c:pt>
                <c:pt idx="584" c:formatCode="yyyy/m/d">
                  <c:v>46129</c:v>
                </c:pt>
                <c:pt idx="585" c:formatCode="yyyy/m/d">
                  <c:v>46130</c:v>
                </c:pt>
                <c:pt idx="586" c:formatCode="yyyy/m/d">
                  <c:v>46131</c:v>
                </c:pt>
                <c:pt idx="587" c:formatCode="yyyy/m/d">
                  <c:v>46132</c:v>
                </c:pt>
                <c:pt idx="588" c:formatCode="yyyy/m/d">
                  <c:v>46133</c:v>
                </c:pt>
                <c:pt idx="589" c:formatCode="yyyy/m/d">
                  <c:v>46134</c:v>
                </c:pt>
                <c:pt idx="590" c:formatCode="yyyy/m/d">
                  <c:v>46135</c:v>
                </c:pt>
                <c:pt idx="591" c:formatCode="yyyy/m/d">
                  <c:v>46135</c:v>
                </c:pt>
                <c:pt idx="592" c:formatCode="yyyy/m/d">
                  <c:v>46136</c:v>
                </c:pt>
                <c:pt idx="593" c:formatCode="yyyy/m/d">
                  <c:v>46139</c:v>
                </c:pt>
                <c:pt idx="594" c:formatCode="yyyy/m/d">
                  <c:v>46140</c:v>
                </c:pt>
                <c:pt idx="595" c:formatCode="yyyy/m/d">
                  <c:v>46141</c:v>
                </c:pt>
              </c:numCache>
            </c:numRef>
          </c:cat>
          <c:val>
            <c:numRef>
              <c:f>稳健28天101号!$G$23:$G$618</c:f>
              <c:numCache>
                <c:formatCode>@</c:formatCode>
                <c:ptCount val="596"/>
                <c:pt idx="0">
                  <c:v>3.3176</c:v>
                </c:pt>
                <c:pt idx="1">
                  <c:v>3.3545</c:v>
                </c:pt>
                <c:pt idx="2">
                  <c:v>3.3499</c:v>
                </c:pt>
                <c:pt idx="3">
                  <c:v>3.3402</c:v>
                </c:pt>
                <c:pt idx="4">
                  <c:v>3.3415</c:v>
                </c:pt>
                <c:pt idx="5">
                  <c:v>3.3474</c:v>
                </c:pt>
                <c:pt idx="6">
                  <c:v>3.3431</c:v>
                </c:pt>
                <c:pt idx="7">
                  <c:v>3.3384</c:v>
                </c:pt>
                <c:pt idx="8">
                  <c:v>3.3327</c:v>
                </c:pt>
                <c:pt idx="9">
                  <c:v>3.3341</c:v>
                </c:pt>
                <c:pt idx="10">
                  <c:v>3.3364</c:v>
                </c:pt>
                <c:pt idx="11">
                  <c:v>3.3245</c:v>
                </c:pt>
                <c:pt idx="12">
                  <c:v>3.3203</c:v>
                </c:pt>
                <c:pt idx="13">
                  <c:v>3.3012</c:v>
                </c:pt>
                <c:pt idx="14">
                  <c:v>3.3042</c:v>
                </c:pt>
                <c:pt idx="15">
                  <c:v>3.3056</c:v>
                </c:pt>
                <c:pt idx="16">
                  <c:v>3.3036</c:v>
                </c:pt>
                <c:pt idx="17">
                  <c:v>3.2905</c:v>
                </c:pt>
                <c:pt idx="18">
                  <c:v>3.299</c:v>
                </c:pt>
                <c:pt idx="19">
                  <c:v>3.2981</c:v>
                </c:pt>
                <c:pt idx="20">
                  <c:v>3.3135</c:v>
                </c:pt>
                <c:pt idx="21">
                  <c:v>3.3115</c:v>
                </c:pt>
                <c:pt idx="22">
                  <c:v>3.3002</c:v>
                </c:pt>
                <c:pt idx="23">
                  <c:v>3.3107</c:v>
                </c:pt>
                <c:pt idx="24">
                  <c:v>3.3142</c:v>
                </c:pt>
                <c:pt idx="25">
                  <c:v>3.3191</c:v>
                </c:pt>
                <c:pt idx="26">
                  <c:v>3.3158</c:v>
                </c:pt>
                <c:pt idx="27">
                  <c:v>3.3221</c:v>
                </c:pt>
                <c:pt idx="28">
                  <c:v>3.3195</c:v>
                </c:pt>
                <c:pt idx="29">
                  <c:v>3.3262</c:v>
                </c:pt>
                <c:pt idx="30">
                  <c:v>3.3315</c:v>
                </c:pt>
                <c:pt idx="31">
                  <c:v>3.3311</c:v>
                </c:pt>
                <c:pt idx="32">
                  <c:v>3.3279</c:v>
                </c:pt>
                <c:pt idx="33">
                  <c:v>3.3274</c:v>
                </c:pt>
                <c:pt idx="34">
                  <c:v>3.3394</c:v>
                </c:pt>
                <c:pt idx="35">
                  <c:v>3.3437</c:v>
                </c:pt>
                <c:pt idx="36">
                  <c:v>3.3479</c:v>
                </c:pt>
                <c:pt idx="37">
                  <c:v>3.346</c:v>
                </c:pt>
                <c:pt idx="38">
                  <c:v>3.3384</c:v>
                </c:pt>
                <c:pt idx="39">
                  <c:v>3.3475</c:v>
                </c:pt>
                <c:pt idx="40">
                  <c:v>3.3521</c:v>
                </c:pt>
                <c:pt idx="41">
                  <c:v>3.3475</c:v>
                </c:pt>
                <c:pt idx="42">
                  <c:v>3.3525</c:v>
                </c:pt>
                <c:pt idx="43">
                  <c:v>3.327</c:v>
                </c:pt>
                <c:pt idx="44">
                  <c:v>3.3321</c:v>
                </c:pt>
                <c:pt idx="45">
                  <c:v>3.3343</c:v>
                </c:pt>
                <c:pt idx="46">
                  <c:v>3.3309</c:v>
                </c:pt>
                <c:pt idx="47">
                  <c:v>3.3291</c:v>
                </c:pt>
                <c:pt idx="48">
                  <c:v>3.3102</c:v>
                </c:pt>
                <c:pt idx="49">
                  <c:v>3.3132</c:v>
                </c:pt>
                <c:pt idx="50">
                  <c:v>3.3112</c:v>
                </c:pt>
                <c:pt idx="51">
                  <c:v>3.3127</c:v>
                </c:pt>
                <c:pt idx="52">
                  <c:v>3.3114</c:v>
                </c:pt>
                <c:pt idx="53">
                  <c:v>3.3058</c:v>
                </c:pt>
                <c:pt idx="54">
                  <c:v>3.3056</c:v>
                </c:pt>
                <c:pt idx="55">
                  <c:v>3.3091</c:v>
                </c:pt>
                <c:pt idx="56">
                  <c:v>3.305</c:v>
                </c:pt>
                <c:pt idx="57">
                  <c:v>3.3053</c:v>
                </c:pt>
                <c:pt idx="58">
                  <c:v>3.3034</c:v>
                </c:pt>
                <c:pt idx="59">
                  <c:v>3.3065</c:v>
                </c:pt>
                <c:pt idx="60">
                  <c:v>3.3062</c:v>
                </c:pt>
                <c:pt idx="61">
                  <c:v>3.2994</c:v>
                </c:pt>
                <c:pt idx="62">
                  <c:v>3.302</c:v>
                </c:pt>
                <c:pt idx="63">
                  <c:v>3.2948</c:v>
                </c:pt>
                <c:pt idx="64">
                  <c:v>3.2998</c:v>
                </c:pt>
                <c:pt idx="65">
                  <c:v>3.3002</c:v>
                </c:pt>
                <c:pt idx="66">
                  <c:v>3.2989</c:v>
                </c:pt>
                <c:pt idx="67">
                  <c:v>3.297</c:v>
                </c:pt>
                <c:pt idx="68">
                  <c:v>3.2905</c:v>
                </c:pt>
                <c:pt idx="69">
                  <c:v>3.2954</c:v>
                </c:pt>
                <c:pt idx="70">
                  <c:v>3.2941</c:v>
                </c:pt>
                <c:pt idx="71">
                  <c:v>3.2925</c:v>
                </c:pt>
                <c:pt idx="72">
                  <c:v>3.2907</c:v>
                </c:pt>
                <c:pt idx="73">
                  <c:v>3.2851</c:v>
                </c:pt>
                <c:pt idx="74">
                  <c:v>3.2829</c:v>
                </c:pt>
                <c:pt idx="75">
                  <c:v>3.2879</c:v>
                </c:pt>
                <c:pt idx="76">
                  <c:v>3.2909</c:v>
                </c:pt>
                <c:pt idx="77">
                  <c:v>3.2965</c:v>
                </c:pt>
                <c:pt idx="78">
                  <c:v>3.2927</c:v>
                </c:pt>
                <c:pt idx="79">
                  <c:v>3.2796</c:v>
                </c:pt>
                <c:pt idx="80">
                  <c:v>3.286</c:v>
                </c:pt>
                <c:pt idx="81">
                  <c:v>3.2822</c:v>
                </c:pt>
                <c:pt idx="82">
                  <c:v>3.2787</c:v>
                </c:pt>
                <c:pt idx="83">
                  <c:v>3.2788</c:v>
                </c:pt>
                <c:pt idx="84">
                  <c:v>3.282</c:v>
                </c:pt>
                <c:pt idx="85">
                  <c:v>3.2732</c:v>
                </c:pt>
                <c:pt idx="86">
                  <c:v>3.2681</c:v>
                </c:pt>
                <c:pt idx="87">
                  <c:v>3.2685</c:v>
                </c:pt>
                <c:pt idx="88">
                  <c:v>3.2677</c:v>
                </c:pt>
                <c:pt idx="89">
                  <c:v>3.2715</c:v>
                </c:pt>
                <c:pt idx="90">
                  <c:v>3.2711</c:v>
                </c:pt>
                <c:pt idx="91">
                  <c:v>3.2649</c:v>
                </c:pt>
                <c:pt idx="92">
                  <c:v>3.2693</c:v>
                </c:pt>
                <c:pt idx="93" c:formatCode="0.0000_);[Red]\(0.0000\)">
                  <c:v>3.2642</c:v>
                </c:pt>
                <c:pt idx="94" c:formatCode="0.0000_);[Red]\(0.0000\)">
                  <c:v>3.2642</c:v>
                </c:pt>
                <c:pt idx="95" c:formatCode="0.0000_);[Red]\(0.0000\)">
                  <c:v>3.2634</c:v>
                </c:pt>
                <c:pt idx="96" c:formatCode="0.0000_);[Red]\(0.0000\)">
                  <c:v>3.2633</c:v>
                </c:pt>
                <c:pt idx="97" c:formatCode="0.0000_);[Red]\(0.0000\)">
                  <c:v>3.2632</c:v>
                </c:pt>
                <c:pt idx="98" c:formatCode="0.0000_);[Red]\(0.0000\)">
                  <c:v>3.2581</c:v>
                </c:pt>
                <c:pt idx="99" c:formatCode="0.0000_);[Red]\(0.0000\)">
                  <c:v>3.2551</c:v>
                </c:pt>
                <c:pt idx="100" c:formatCode="0.0000_);[Red]\(0.0000\)">
                  <c:v>3.2486</c:v>
                </c:pt>
                <c:pt idx="101" c:formatCode="0.0000_);[Red]\(0.0000\)">
                  <c:v>3.248</c:v>
                </c:pt>
                <c:pt idx="102" c:formatCode="0.0000_);[Red]\(0.0000\)">
                  <c:v>3.2516</c:v>
                </c:pt>
                <c:pt idx="103" c:formatCode="0.0000_);[Red]\(0.0000\)">
                  <c:v>3.2525</c:v>
                </c:pt>
                <c:pt idx="104" c:formatCode="0.0000_);[Red]\(0.0000\)">
                  <c:v>3.2548</c:v>
                </c:pt>
                <c:pt idx="105" c:formatCode="0.0000_);[Red]\(0.0000\)">
                  <c:v>3.2566</c:v>
                </c:pt>
                <c:pt idx="106" c:formatCode="0.0000_);[Red]\(0.0000\)">
                  <c:v>3.2657</c:v>
                </c:pt>
                <c:pt idx="107" c:formatCode="0.0000_);[Red]\(0.0000\)">
                  <c:v>3.2686</c:v>
                </c:pt>
                <c:pt idx="108" c:formatCode="0.0000_);[Red]\(0.0000\)">
                  <c:v>3.2703</c:v>
                </c:pt>
                <c:pt idx="109" c:formatCode="0.0000_);[Red]\(0.0000\)">
                  <c:v>3.2707</c:v>
                </c:pt>
                <c:pt idx="110" c:formatCode="0.0000_);[Red]\(0.0000\)">
                  <c:v>3.2745</c:v>
                </c:pt>
                <c:pt idx="111" c:formatCode="0.0000_);[Red]\(0.0000\)">
                  <c:v>3.2778</c:v>
                </c:pt>
                <c:pt idx="112" c:formatCode="0.0000_);[Red]\(0.0000\)">
                  <c:v>3.279</c:v>
                </c:pt>
                <c:pt idx="113" c:formatCode="0.0000_);[Red]\(0.0000\)">
                  <c:v>3.2799</c:v>
                </c:pt>
                <c:pt idx="114" c:formatCode="0.0000_);[Red]\(0.0000\)">
                  <c:v>3.2781</c:v>
                </c:pt>
                <c:pt idx="115" c:formatCode="0.0000_);[Red]\(0.0000\)">
                  <c:v>3.2756</c:v>
                </c:pt>
                <c:pt idx="116" c:formatCode="0.0000_);[Red]\(0.0000\)">
                  <c:v>3.2756</c:v>
                </c:pt>
                <c:pt idx="117" c:formatCode="0.0000_);[Red]\(0.0000\)">
                  <c:v>3.2752</c:v>
                </c:pt>
                <c:pt idx="118" c:formatCode="0.0000_);[Red]\(0.0000\)">
                  <c:v>3.269</c:v>
                </c:pt>
                <c:pt idx="119" c:formatCode="0.0000_);[Red]\(0.0000\)">
                  <c:v>3.2654</c:v>
                </c:pt>
                <c:pt idx="120" c:formatCode="0.0000_);[Red]\(0.0000\)">
                  <c:v>3.2649</c:v>
                </c:pt>
                <c:pt idx="121" c:formatCode="0.0000_);[Red]\(0.0000\)">
                  <c:v>3.2642</c:v>
                </c:pt>
                <c:pt idx="122" c:formatCode="0.0000_);[Red]\(0.0000\)">
                  <c:v>3.2594</c:v>
                </c:pt>
                <c:pt idx="123" c:formatCode="0.0000_);[Red]\(0.0000\)">
                  <c:v>3.2578</c:v>
                </c:pt>
                <c:pt idx="124" c:formatCode="0.0000_);[Red]\(0.0000\)">
                  <c:v>3.2569</c:v>
                </c:pt>
                <c:pt idx="125" c:formatCode="0.0000_);[Red]\(0.0000\)">
                  <c:v>3.2564</c:v>
                </c:pt>
                <c:pt idx="126" c:formatCode="0.0000_);[Red]\(0.0000\)">
                  <c:v>3.2552</c:v>
                </c:pt>
                <c:pt idx="127" c:formatCode="0.0000_);[Red]\(0.0000\)">
                  <c:v>3.2541</c:v>
                </c:pt>
                <c:pt idx="128" c:formatCode="0.0000_);[Red]\(0.0000\)">
                  <c:v>3.2543</c:v>
                </c:pt>
                <c:pt idx="129" c:formatCode="0.0000_);[Red]\(0.0000\)">
                  <c:v>3.2525</c:v>
                </c:pt>
                <c:pt idx="130" c:formatCode="0.0000_);[Red]\(0.0000\)">
                  <c:v>3.2507</c:v>
                </c:pt>
                <c:pt idx="131" c:formatCode="0.0000_);[Red]\(0.0000\)">
                  <c:v>3.2496</c:v>
                </c:pt>
                <c:pt idx="132" c:formatCode="0.0000_);[Red]\(0.0000\)">
                  <c:v>3.2487</c:v>
                </c:pt>
                <c:pt idx="133" c:formatCode="0.0000_);[Red]\(0.0000\)">
                  <c:v>3.249</c:v>
                </c:pt>
                <c:pt idx="134" c:formatCode="0.0000_);[Red]\(0.0000\)">
                  <c:v>3.2456</c:v>
                </c:pt>
                <c:pt idx="135" c:formatCode="0.0000_);[Red]\(0.0000\)">
                  <c:v>3.2347</c:v>
                </c:pt>
                <c:pt idx="136" c:formatCode="0.0000_);[Red]\(0.0000\)">
                  <c:v>3.2258</c:v>
                </c:pt>
                <c:pt idx="137" c:formatCode="0.0000_);[Red]\(0.0000\)">
                  <c:v>3.2195</c:v>
                </c:pt>
                <c:pt idx="138" c:formatCode="0.0000_);[Red]\(0.0000\)">
                  <c:v>3.2179</c:v>
                </c:pt>
                <c:pt idx="139" c:formatCode="0.0000_);[Red]\(0.0000\)">
                  <c:v>3.214</c:v>
                </c:pt>
                <c:pt idx="140" c:formatCode="0.0000_);[Red]\(0.0000\)">
                  <c:v>3.2086</c:v>
                </c:pt>
                <c:pt idx="141" c:formatCode="0.0000_);[Red]\(0.0000\)">
                  <c:v>3.204</c:v>
                </c:pt>
                <c:pt idx="142" c:formatCode="0.0000_);[Red]\(0.0000\)">
                  <c:v>3.2018</c:v>
                </c:pt>
                <c:pt idx="143" c:formatCode="0.0000_);[Red]\(0.0000\)">
                  <c:v>3.1989</c:v>
                </c:pt>
                <c:pt idx="144" c:formatCode="0.0000_);[Red]\(0.0000\)">
                  <c:v>3.1969</c:v>
                </c:pt>
                <c:pt idx="145" c:formatCode="0.0000_);[Red]\(0.0000\)">
                  <c:v>3.1965</c:v>
                </c:pt>
                <c:pt idx="146" c:formatCode="0.0000_);[Red]\(0.0000\)">
                  <c:v>3.1958</c:v>
                </c:pt>
                <c:pt idx="147" c:formatCode="0.0000_);[Red]\(0.0000\)">
                  <c:v>3.1943</c:v>
                </c:pt>
                <c:pt idx="148" c:formatCode="0.0000_);[Red]\(0.0000\)">
                  <c:v>3.1935</c:v>
                </c:pt>
                <c:pt idx="149" c:formatCode="0.0000_);[Red]\(0.0000\)">
                  <c:v>3.1895</c:v>
                </c:pt>
                <c:pt idx="150" c:formatCode="0.0000_);[Red]\(0.0000\)">
                  <c:v>3.187</c:v>
                </c:pt>
                <c:pt idx="151" c:formatCode="0.0000_);[Red]\(0.0000\)">
                  <c:v>3.1849</c:v>
                </c:pt>
                <c:pt idx="152" c:formatCode="0.0000_);[Red]\(0.0000\)">
                  <c:v>3.1842</c:v>
                </c:pt>
                <c:pt idx="153" c:formatCode="0.0000_);[Red]\(0.0000\)">
                  <c:v>3.1878</c:v>
                </c:pt>
                <c:pt idx="154" c:formatCode="0.0000_);[Red]\(0.0000\)">
                  <c:v>3.186</c:v>
                </c:pt>
                <c:pt idx="155" c:formatCode="0.0000_);[Red]\(0.0000\)">
                  <c:v>3.1846</c:v>
                </c:pt>
                <c:pt idx="156" c:formatCode="0.0000_);[Red]\(0.0000\)">
                  <c:v>3.1849</c:v>
                </c:pt>
                <c:pt idx="157" c:formatCode="0.0000_);[Red]\(0.0000\)">
                  <c:v>3.1832</c:v>
                </c:pt>
                <c:pt idx="158" c:formatCode="0.0000_);[Red]\(0.0000\)">
                  <c:v>3.1802</c:v>
                </c:pt>
                <c:pt idx="159" c:formatCode="0.0000_);[Red]\(0.0000\)">
                  <c:v>3.1795</c:v>
                </c:pt>
                <c:pt idx="160" c:formatCode="0.0000_);[Red]\(0.0000\)">
                  <c:v>3.1794</c:v>
                </c:pt>
                <c:pt idx="161" c:formatCode="0.0000_);[Red]\(0.0000\)">
                  <c:v>3.1801</c:v>
                </c:pt>
                <c:pt idx="162" c:formatCode="0.0000_);[Red]\(0.0000\)">
                  <c:v>3.1782</c:v>
                </c:pt>
                <c:pt idx="163" c:formatCode="0.0000_);[Red]\(0.0000\)">
                  <c:v>3.1758</c:v>
                </c:pt>
                <c:pt idx="164" c:formatCode="0.0000_);[Red]\(0.0000\)">
                  <c:v>3.1744</c:v>
                </c:pt>
                <c:pt idx="165" c:formatCode="0.0000_);[Red]\(0.0000\)">
                  <c:v>3.1736</c:v>
                </c:pt>
                <c:pt idx="166" c:formatCode="0.0000_);[Red]\(0.0000\)">
                  <c:v>3.1733</c:v>
                </c:pt>
                <c:pt idx="167" c:formatCode="0.0000_);[Red]\(0.0000\)">
                  <c:v>3.1733</c:v>
                </c:pt>
                <c:pt idx="168" c:formatCode="0.0000_);[Red]\(0.0000\)">
                  <c:v>3.1747</c:v>
                </c:pt>
                <c:pt idx="169" c:formatCode="0.0000_);[Red]\(0.0000\)">
                  <c:v>3.1742</c:v>
                </c:pt>
                <c:pt idx="170" c:formatCode="0.0000_);[Red]\(0.0000\)">
                  <c:v>3.1741</c:v>
                </c:pt>
                <c:pt idx="171" c:formatCode="0.0000_);[Red]\(0.0000\)">
                  <c:v>3.173</c:v>
                </c:pt>
                <c:pt idx="172" c:formatCode="0.0000_);[Red]\(0.0000\)">
                  <c:v>3.1794</c:v>
                </c:pt>
                <c:pt idx="173" c:formatCode="0.0000_);[Red]\(0.0000\)">
                  <c:v>3.1903</c:v>
                </c:pt>
                <c:pt idx="174" c:formatCode="0.0000_);[Red]\(0.0000\)">
                  <c:v>3.1911</c:v>
                </c:pt>
                <c:pt idx="175" c:formatCode="0.0000_);[Red]\(0.0000\)">
                  <c:v>3.1912</c:v>
                </c:pt>
                <c:pt idx="176" c:formatCode="0.0000_);[Red]\(0.0000\)">
                  <c:v>3.196</c:v>
                </c:pt>
                <c:pt idx="177" c:formatCode="0.0000_);[Red]\(0.0000\)">
                  <c:v>3.203</c:v>
                </c:pt>
                <c:pt idx="178" c:formatCode="0.0000_);[Red]\(0.0000\)">
                  <c:v>3.2051</c:v>
                </c:pt>
                <c:pt idx="179" c:formatCode="0.0000_);[Red]\(0.0000\)">
                  <c:v>3.2151</c:v>
                </c:pt>
                <c:pt idx="180" c:formatCode="0.0000_);[Red]\(0.0000\)">
                  <c:v>3.2121</c:v>
                </c:pt>
                <c:pt idx="181" c:formatCode="0.0000_);[Red]\(0.0000\)">
                  <c:v>3.2121</c:v>
                </c:pt>
                <c:pt idx="182" c:formatCode="0.0000_);[Red]\(0.0000\)">
                  <c:v>3.2152</c:v>
                </c:pt>
                <c:pt idx="183" c:formatCode="0.0000_);[Red]\(0.0000\)">
                  <c:v>3.2182</c:v>
                </c:pt>
                <c:pt idx="184" c:formatCode="0.0000_);[Red]\(0.0000\)">
                  <c:v>3.2205</c:v>
                </c:pt>
                <c:pt idx="185" c:formatCode="0.0000_);[Red]\(0.0000\)">
                  <c:v>3.2184</c:v>
                </c:pt>
                <c:pt idx="186" c:formatCode="0.0000_);[Red]\(0.0000\)">
                  <c:v>3.2195</c:v>
                </c:pt>
                <c:pt idx="187" c:formatCode="0.0000_);[Red]\(0.0000\)">
                  <c:v>3.2342</c:v>
                </c:pt>
                <c:pt idx="188" c:formatCode="0.0000_);[Red]\(0.0000\)">
                  <c:v>3.2344</c:v>
                </c:pt>
                <c:pt idx="189" c:formatCode="0.0000_);[Red]\(0.0000\)">
                  <c:v>3.2349</c:v>
                </c:pt>
                <c:pt idx="190" c:formatCode="0.0000_);[Red]\(0.0000\)">
                  <c:v>3.228</c:v>
                </c:pt>
                <c:pt idx="191" c:formatCode="0.0000_);[Red]\(0.0000\)">
                  <c:v>3.2278</c:v>
                </c:pt>
                <c:pt idx="192" c:formatCode="0.0000_);[Red]\(0.0000\)">
                  <c:v>3.2277</c:v>
                </c:pt>
                <c:pt idx="193" c:formatCode="0.0000_);[Red]\(0.0000\)">
                  <c:v>3.232</c:v>
                </c:pt>
                <c:pt idx="194" c:formatCode="0.0000_);[Red]\(0.0000\)">
                  <c:v>3.2209</c:v>
                </c:pt>
                <c:pt idx="195" c:formatCode="0.0000_);[Red]\(0.0000\)">
                  <c:v>3.2174</c:v>
                </c:pt>
                <c:pt idx="196" c:formatCode="0.0000_);[Red]\(0.0000\)">
                  <c:v>3.2171</c:v>
                </c:pt>
                <c:pt idx="197" c:formatCode="0.0000_);[Red]\(0.0000\)">
                  <c:v>3.2148</c:v>
                </c:pt>
                <c:pt idx="198" c:formatCode="0.0000_);[Red]\(0.0000\)">
                  <c:v>3.2115</c:v>
                </c:pt>
                <c:pt idx="199" c:formatCode="0.0000_);[Red]\(0.0000\)">
                  <c:v>3.2111</c:v>
                </c:pt>
                <c:pt idx="200" c:formatCode="0.0000_);[Red]\(0.0000\)">
                  <c:v>3.2017</c:v>
                </c:pt>
                <c:pt idx="201" c:formatCode="0.0000_);[Red]\(0.0000\)">
                  <c:v>3.2011</c:v>
                </c:pt>
                <c:pt idx="202" c:formatCode="0.0000_);[Red]\(0.0000\)">
                  <c:v>3.202</c:v>
                </c:pt>
                <c:pt idx="203" c:formatCode="0.0000_);[Red]\(0.0000\)">
                  <c:v>3.2014</c:v>
                </c:pt>
                <c:pt idx="204" c:formatCode="0.0000_);[Red]\(0.0000\)">
                  <c:v>3.2008</c:v>
                </c:pt>
                <c:pt idx="205" c:formatCode="0.0000_);[Red]\(0.0000\)">
                  <c:v>3.1983</c:v>
                </c:pt>
                <c:pt idx="206" c:formatCode="0.0000_);[Red]\(0.0000\)">
                  <c:v>3.197</c:v>
                </c:pt>
                <c:pt idx="207" c:formatCode="0.0000_);[Red]\(0.0000\)">
                  <c:v>3.1962</c:v>
                </c:pt>
                <c:pt idx="208" c:formatCode="0.0000_);[Red]\(0.0000\)">
                  <c:v>3.1934</c:v>
                </c:pt>
                <c:pt idx="209" c:formatCode="0.0000_);[Red]\(0.0000\)">
                  <c:v>3.1936</c:v>
                </c:pt>
                <c:pt idx="210" c:formatCode="0.0000_);[Red]\(0.0000\)">
                  <c:v>3.1938</c:v>
                </c:pt>
                <c:pt idx="211" c:formatCode="0.0000_);[Red]\(0.0000\)">
                  <c:v>3.1944</c:v>
                </c:pt>
                <c:pt idx="212" c:formatCode="0.0000_);[Red]\(0.0000\)">
                  <c:v>3.1946</c:v>
                </c:pt>
                <c:pt idx="213" c:formatCode="0.0000_);[Red]\(0.0000\)">
                  <c:v>3.1812</c:v>
                </c:pt>
                <c:pt idx="214" c:formatCode="0.0000_);[Red]\(0.0000\)">
                  <c:v>3.1801</c:v>
                </c:pt>
                <c:pt idx="215" c:formatCode="0.0000_);[Red]\(0.0000\)">
                  <c:v>3.1771</c:v>
                </c:pt>
                <c:pt idx="216" c:formatCode="0.0000_);[Red]\(0.0000\)">
                  <c:v>3.1765</c:v>
                </c:pt>
                <c:pt idx="217" c:formatCode="0.0000_);[Red]\(0.0000\)">
                  <c:v>3.1756</c:v>
                </c:pt>
                <c:pt idx="218" c:formatCode="0.0000_);[Red]\(0.0000\)">
                  <c:v>3.1747</c:v>
                </c:pt>
                <c:pt idx="219" c:formatCode="0.0000_);[Red]\(0.0000\)">
                  <c:v>3.1732</c:v>
                </c:pt>
                <c:pt idx="220" c:formatCode="0.0000_);[Red]\(0.0000\)">
                  <c:v>3.1575</c:v>
                </c:pt>
                <c:pt idx="221" c:formatCode="0.0000_);[Red]\(0.0000\)">
                  <c:v>3.1551</c:v>
                </c:pt>
                <c:pt idx="222" c:formatCode="0.0000_);[Red]\(0.0000\)">
                  <c:v>3.1531</c:v>
                </c:pt>
                <c:pt idx="223" c:formatCode="0.0000_);[Red]\(0.0000\)">
                  <c:v>3.1489</c:v>
                </c:pt>
                <c:pt idx="224" c:formatCode="0.0000_);[Red]\(0.0000\)">
                  <c:v>3.1439</c:v>
                </c:pt>
                <c:pt idx="225" c:formatCode="0.0000_);[Red]\(0.0000\)">
                  <c:v>3.1312</c:v>
                </c:pt>
                <c:pt idx="226" c:formatCode="0.0000_);[Red]\(0.0000\)">
                  <c:v>3.1266</c:v>
                </c:pt>
                <c:pt idx="227" c:formatCode="0.0000_);[Red]\(0.0000\)">
                  <c:v>3.1222</c:v>
                </c:pt>
                <c:pt idx="228" c:formatCode="0.0000_);[Red]\(0.0000\)">
                  <c:v>3.1065</c:v>
                </c:pt>
                <c:pt idx="229" c:formatCode="0.0000_);[Red]\(0.0000\)">
                  <c:v>3.0951</c:v>
                </c:pt>
                <c:pt idx="230" c:formatCode="0.0000_);[Red]\(0.0000\)">
                  <c:v>3.0606</c:v>
                </c:pt>
                <c:pt idx="231" c:formatCode="0.0000_);[Red]\(0.0000\)">
                  <c:v>3.0552</c:v>
                </c:pt>
                <c:pt idx="232" c:formatCode="0.0000_);[Red]\(0.0000\)">
                  <c:v>3.0492</c:v>
                </c:pt>
                <c:pt idx="233" c:formatCode="0.0000_);[Red]\(0.0000\)">
                  <c:v>3.0468</c:v>
                </c:pt>
                <c:pt idx="234" c:formatCode="0.0000_);[Red]\(0.0000\)">
                  <c:v>3.0403</c:v>
                </c:pt>
                <c:pt idx="235" c:formatCode="0.0000_);[Red]\(0.0000\)">
                  <c:v>3.021</c:v>
                </c:pt>
                <c:pt idx="236" c:formatCode="0.0000_);[Red]\(0.0000\)">
                  <c:v>3.016</c:v>
                </c:pt>
                <c:pt idx="237" c:formatCode="0.0000_);[Red]\(0.0000\)">
                  <c:v>3.0111</c:v>
                </c:pt>
                <c:pt idx="238" c:formatCode="0.0000_);[Red]\(0.0000\)">
                  <c:v>3.0057</c:v>
                </c:pt>
                <c:pt idx="239" c:formatCode="0.0000_);[Red]\(0.0000\)">
                  <c:v>3.0008</c:v>
                </c:pt>
                <c:pt idx="240" c:formatCode="0.0000_);[Red]\(0.0000\)">
                  <c:v>2.9956</c:v>
                </c:pt>
                <c:pt idx="241" c:formatCode="0.0000_);[Red]\(0.0000\)">
                  <c:v>2.9858</c:v>
                </c:pt>
                <c:pt idx="242" c:formatCode="0.0000_);[Red]\(0.0000\)">
                  <c:v>2.9812</c:v>
                </c:pt>
                <c:pt idx="243" c:formatCode="0.0000_);[Red]\(0.0000\)">
                  <c:v>2.9801</c:v>
                </c:pt>
                <c:pt idx="244" c:formatCode="0.0000_);[Red]\(0.0000\)">
                  <c:v>2.9696</c:v>
                </c:pt>
                <c:pt idx="245" c:formatCode="0.0000_);[Red]\(0.0000\)">
                  <c:v>2.966</c:v>
                </c:pt>
                <c:pt idx="246" c:formatCode="0.0000_);[Red]\(0.0000\)">
                  <c:v>2.9491</c:v>
                </c:pt>
                <c:pt idx="247" c:formatCode="0.0000_);[Red]\(0.0000\)">
                  <c:v>2.9439</c:v>
                </c:pt>
                <c:pt idx="248" c:formatCode="0.0000_);[Red]\(0.0000\)">
                  <c:v>2.9411</c:v>
                </c:pt>
                <c:pt idx="249" c:formatCode="0.0000_);[Red]\(0.0000\)">
                  <c:v>2.9374</c:v>
                </c:pt>
                <c:pt idx="250" c:formatCode="0.0000_);[Red]\(0.0000\)">
                  <c:v>2.9341</c:v>
                </c:pt>
                <c:pt idx="251" c:formatCode="0.0000_);[Red]\(0.0000\)">
                  <c:v>2.947</c:v>
                </c:pt>
                <c:pt idx="252" c:formatCode="0.0000_);[Red]\(0.0000\)">
                  <c:v>2.9506</c:v>
                </c:pt>
                <c:pt idx="253" c:formatCode="0.0000_);[Red]\(0.0000\)">
                  <c:v>2.9548</c:v>
                </c:pt>
                <c:pt idx="254" c:formatCode="0.0000_);[Red]\(0.0000\)">
                  <c:v>2.9522</c:v>
                </c:pt>
                <c:pt idx="255" c:formatCode="0.0000_);[Red]\(0.0000\)">
                  <c:v>2.9359</c:v>
                </c:pt>
                <c:pt idx="256" c:formatCode="0.0000_);[Red]\(0.0000\)">
                  <c:v>2.9433</c:v>
                </c:pt>
                <c:pt idx="257" c:formatCode="0.0000_);[Red]\(0.0000\)">
                  <c:v>2.9343</c:v>
                </c:pt>
                <c:pt idx="258" c:formatCode="0.0000_);[Red]\(0.0000\)">
                  <c:v>2.9311</c:v>
                </c:pt>
                <c:pt idx="259" c:formatCode="0.0000_);[Red]\(0.0000\)">
                  <c:v>2.9282</c:v>
                </c:pt>
                <c:pt idx="260" c:formatCode="0.0000_);[Red]\(0.0000\)">
                  <c:v>2.9171</c:v>
                </c:pt>
                <c:pt idx="261" c:formatCode="0.0000_);[Red]\(0.0000\)">
                  <c:v>2.9139</c:v>
                </c:pt>
                <c:pt idx="262" c:formatCode="0.0000_);[Red]\(0.0000\)">
                  <c:v>2.9142</c:v>
                </c:pt>
                <c:pt idx="263" c:formatCode="0.0000_);[Red]\(0.0000\)">
                  <c:v>2.9105</c:v>
                </c:pt>
                <c:pt idx="264" c:formatCode="0.0000_);[Red]\(0.0000\)">
                  <c:v>2.9036</c:v>
                </c:pt>
                <c:pt idx="265" c:formatCode="0.0000_);[Red]\(0.0000\)">
                  <c:v>2.898</c:v>
                </c:pt>
                <c:pt idx="266" c:formatCode="0.0000_);[Red]\(0.0000\)">
                  <c:v>2.8966</c:v>
                </c:pt>
                <c:pt idx="267" c:formatCode="0.0000_);[Red]\(0.0000\)">
                  <c:v>2.9091</c:v>
                </c:pt>
                <c:pt idx="268" c:formatCode="0.0000_);[Red]\(0.0000\)">
                  <c:v>2.9063</c:v>
                </c:pt>
                <c:pt idx="269" c:formatCode="0.0000_);[Red]\(0.0000\)">
                  <c:v>2.9034</c:v>
                </c:pt>
                <c:pt idx="270" c:formatCode="0.0000_);[Red]\(0.0000\)">
                  <c:v>2.8983</c:v>
                </c:pt>
                <c:pt idx="271" c:formatCode="0.0000_);[Red]\(0.0000\)">
                  <c:v>2.8958</c:v>
                </c:pt>
                <c:pt idx="272" c:formatCode="0.0000_);[Red]\(0.0000\)">
                  <c:v>2.8946</c:v>
                </c:pt>
                <c:pt idx="273" c:formatCode="0.0000_);[Red]\(0.0000\)">
                  <c:v>2.8963</c:v>
                </c:pt>
                <c:pt idx="274" c:formatCode="0.0000_);[Red]\(0.0000\)">
                  <c:v>2.8892</c:v>
                </c:pt>
                <c:pt idx="275" c:formatCode="0.0000_);[Red]\(0.0000\)">
                  <c:v>2.8891</c:v>
                </c:pt>
                <c:pt idx="276" c:formatCode="0.0000_);[Red]\(0.0000\)">
                  <c:v>2.8806</c:v>
                </c:pt>
                <c:pt idx="277" c:formatCode="0.0000_);[Red]\(0.0000\)">
                  <c:v>2.8868</c:v>
                </c:pt>
                <c:pt idx="278" c:formatCode="0.0000_);[Red]\(0.0000\)">
                  <c:v>2.8875</c:v>
                </c:pt>
                <c:pt idx="279" c:formatCode="0.0000_);[Red]\(0.0000\)">
                  <c:v>2.8907</c:v>
                </c:pt>
                <c:pt idx="280" c:formatCode="0.0000_);[Red]\(0.0000\)">
                  <c:v>2.8915</c:v>
                </c:pt>
                <c:pt idx="281" c:formatCode="0.0000_);[Red]\(0.0000\)">
                  <c:v>2.8923</c:v>
                </c:pt>
                <c:pt idx="282" c:formatCode="0.0000_);[Red]\(0.0000\)">
                  <c:v>2.8898</c:v>
                </c:pt>
                <c:pt idx="283" c:formatCode="_ * #,##0.0000_ ;_ * \-#,##0.0000_ ;_ * &quot;-&quot;??_ ;_ @_ ">
                  <c:v>2.8898</c:v>
                </c:pt>
                <c:pt idx="284" c:formatCode="_ * #,##0.0000_ ;_ * \-#,##0.0000_ ;_ * &quot;-&quot;??_ ;_ @_ ">
                  <c:v>2.8898</c:v>
                </c:pt>
                <c:pt idx="285" c:formatCode="_ * #,##0.0000_ ;_ * \-#,##0.0000_ ;_ * &quot;-&quot;??_ ;_ @_ ">
                  <c:v>2.89327710091492</c:v>
                </c:pt>
                <c:pt idx="286" c:formatCode="_ * #,##0.0000_ ;_ * \-#,##0.0000_ ;_ * &quot;-&quot;??_ ;_ @_ ">
                  <c:v>2.89179030711765</c:v>
                </c:pt>
                <c:pt idx="287" c:formatCode="_ * #,##0.0000_ ;_ * \-#,##0.0000_ ;_ * &quot;-&quot;??_ ;_ @_ ">
                  <c:v>2.8777</c:v>
                </c:pt>
                <c:pt idx="288" c:formatCode="0.0000_);[Red]\(0.0000\)">
                  <c:v>2.8782</c:v>
                </c:pt>
                <c:pt idx="289" c:formatCode="0.0000_);[Red]\(0.0000\)">
                  <c:v>2.8758</c:v>
                </c:pt>
                <c:pt idx="290" c:formatCode="0.0000_);[Red]\(0.0000\)">
                  <c:v>2.8736</c:v>
                </c:pt>
                <c:pt idx="291" c:formatCode="0.0000_);[Red]\(0.0000\)">
                  <c:v>2.8716</c:v>
                </c:pt>
                <c:pt idx="292" c:formatCode="0.0000_);[Red]\(0.0000\)">
                  <c:v>2.8721</c:v>
                </c:pt>
                <c:pt idx="293" c:formatCode="0.0000_);[Red]\(0.0000\)">
                  <c:v>2.8703</c:v>
                </c:pt>
                <c:pt idx="294" c:formatCode="0.0000_);[Red]\(0.0000\)">
                  <c:v>2.8669</c:v>
                </c:pt>
                <c:pt idx="295" c:formatCode="0.0000_);[Red]\(0.0000\)">
                  <c:v>2.8644</c:v>
                </c:pt>
                <c:pt idx="296" c:formatCode="0.0000_);[Red]\(0.0000\)">
                  <c:v>2.8619</c:v>
                </c:pt>
                <c:pt idx="297" c:formatCode="0.0000_);[Red]\(0.0000\)">
                  <c:v>2.8594</c:v>
                </c:pt>
                <c:pt idx="298" c:formatCode="0.0000_);[Red]\(0.0000\)">
                  <c:v>2.857</c:v>
                </c:pt>
                <c:pt idx="299" c:formatCode="0.0000_);[Red]\(0.0000\)">
                  <c:v>2.8565</c:v>
                </c:pt>
                <c:pt idx="300" c:formatCode="0.0000_);[Red]\(0.0000\)">
                  <c:v>2.8546</c:v>
                </c:pt>
                <c:pt idx="301" c:formatCode="0.0000_);[Red]\(0.0000\)">
                  <c:v>2.8517</c:v>
                </c:pt>
                <c:pt idx="302" c:formatCode="0.0000_);[Red]\(0.0000\)">
                  <c:v>2.8469</c:v>
                </c:pt>
                <c:pt idx="303" c:formatCode="0.0000_);[Red]\(0.0000\)">
                  <c:v>2.8439</c:v>
                </c:pt>
                <c:pt idx="304" c:formatCode="0.0000_);[Red]\(0.0000\)">
                  <c:v>2.8409</c:v>
                </c:pt>
                <c:pt idx="305" c:formatCode="0.0000_);[Red]\(0.0000\)">
                  <c:v>2.8382</c:v>
                </c:pt>
                <c:pt idx="306" c:formatCode="0.0000_);[Red]\(0.0000\)">
                  <c:v>2.8374</c:v>
                </c:pt>
                <c:pt idx="307" c:formatCode="0.0000_);[Red]\(0.0000\)">
                  <c:v>2.8336</c:v>
                </c:pt>
                <c:pt idx="308" c:formatCode="0.0000_);[Red]\(0.0000\)">
                  <c:v>2.8308</c:v>
                </c:pt>
                <c:pt idx="309" c:formatCode="0.0000_);[Red]\(0.0000\)">
                  <c:v>2.8308</c:v>
                </c:pt>
                <c:pt idx="310" c:formatCode="0.0000_);[Red]\(0.0000\)">
                  <c:v>2.8071</c:v>
                </c:pt>
                <c:pt idx="311" c:formatCode="0.0000_);[Red]\(0.0000\)">
                  <c:v>2.824</c:v>
                </c:pt>
                <c:pt idx="312" c:formatCode="0.0000_);[Red]\(0.0000\)">
                  <c:v>2.8216</c:v>
                </c:pt>
                <c:pt idx="313" c:formatCode="0.0000_);[Red]\(0.0000\)">
                  <c:v>2.8344</c:v>
                </c:pt>
                <c:pt idx="314" c:formatCode="0.0000_);[Red]\(0.0000\)">
                  <c:v>2.8271</c:v>
                </c:pt>
                <c:pt idx="315" c:formatCode="0.0000_);[Red]\(0.0000\)">
                  <c:v>2.821</c:v>
                </c:pt>
                <c:pt idx="316" c:formatCode="0.0000_);[Red]\(0.0000\)">
                  <c:v>2.8132</c:v>
                </c:pt>
                <c:pt idx="317" c:formatCode="0.0000_);[Red]\(0.0000\)">
                  <c:v>2.7836</c:v>
                </c:pt>
                <c:pt idx="318" c:formatCode="0.0000_);[Red]\(0.0000\)">
                  <c:v>2.7921</c:v>
                </c:pt>
                <c:pt idx="319" c:formatCode="0.0000_);[Red]\(0.0000\)">
                  <c:v>2.7995</c:v>
                </c:pt>
                <c:pt idx="320" c:formatCode="0.0000_);[Red]\(0.0000\)">
                  <c:v>2.8146</c:v>
                </c:pt>
                <c:pt idx="321" c:formatCode="0.0000_);[Red]\(0.0000\)">
                  <c:v>2.8352</c:v>
                </c:pt>
                <c:pt idx="322" c:formatCode="0.0000_);[Red]\(0.0000\)">
                  <c:v>2.8437</c:v>
                </c:pt>
                <c:pt idx="323" c:formatCode="0.0000_);[Red]\(0.0000\)">
                  <c:v>2.8519</c:v>
                </c:pt>
                <c:pt idx="324" c:formatCode="0.0000_);[Red]\(0.0000\)">
                  <c:v>2.8592</c:v>
                </c:pt>
                <c:pt idx="325" c:formatCode="0.0000_);[Red]\(0.0000\)">
                  <c:v>2.8664</c:v>
                </c:pt>
                <c:pt idx="326" c:formatCode="0.0000_);[Red]\(0.0000\)">
                  <c:v>2.8726</c:v>
                </c:pt>
                <c:pt idx="327" c:formatCode="0.0000_);[Red]\(0.0000\)">
                  <c:v>2.8794</c:v>
                </c:pt>
                <c:pt idx="328" c:formatCode="0.0000_);[Red]\(0.0000\)">
                  <c:v>2.8537</c:v>
                </c:pt>
                <c:pt idx="329" c:formatCode="0.0000_);[Red]\(0.0000\)">
                  <c:v>2.861</c:v>
                </c:pt>
                <c:pt idx="330" c:formatCode="0.0000_);[Red]\(0.0000\)">
                  <c:v>2.8712</c:v>
                </c:pt>
                <c:pt idx="331" c:formatCode="0.0000_);[Red]\(0.0000\)">
                  <c:v>2.878</c:v>
                </c:pt>
                <c:pt idx="332" c:formatCode="0.0000_);[Red]\(0.0000\)">
                  <c:v>2.8828</c:v>
                </c:pt>
                <c:pt idx="333" c:formatCode="0.0000_);[Red]\(0.0000\)">
                  <c:v>2.8877</c:v>
                </c:pt>
                <c:pt idx="334" c:formatCode="0.0000_);[Red]\(0.0000\)">
                  <c:v>2.894</c:v>
                </c:pt>
                <c:pt idx="335" c:formatCode="0.0000_);[Red]\(0.0000\)">
                  <c:v>2.8973</c:v>
                </c:pt>
                <c:pt idx="336" c:formatCode="0.0000_);[Red]\(0.0000\)">
                  <c:v>2.9058</c:v>
                </c:pt>
                <c:pt idx="337" c:formatCode="0.0000_);[Red]\(0.0000\)">
                  <c:v>2.9315</c:v>
                </c:pt>
                <c:pt idx="338" c:formatCode="0.0000_);[Red]\(0.0000\)">
                  <c:v>2.9353</c:v>
                </c:pt>
                <c:pt idx="339" c:formatCode="0.0000_);[Red]\(0.0000\)">
                  <c:v>2.9266</c:v>
                </c:pt>
                <c:pt idx="340" c:formatCode="0.0000_);[Red]\(0.0000\)">
                  <c:v>2.9532</c:v>
                </c:pt>
                <c:pt idx="341" c:formatCode="0.0000_);[Red]\(0.0000\)">
                  <c:v>2.9616</c:v>
                </c:pt>
                <c:pt idx="342" c:formatCode="0.0000_);[Red]\(0.0000\)">
                  <c:v>2.969</c:v>
                </c:pt>
                <c:pt idx="343" c:formatCode="0.0000_);[Red]\(0.0000\)">
                  <c:v>3.0048</c:v>
                </c:pt>
                <c:pt idx="344" c:formatCode="0.0000_);[Red]\(0.0000\)">
                  <c:v>3.0028</c:v>
                </c:pt>
                <c:pt idx="345" c:formatCode="0.0000_);[Red]\(0.0000\)">
                  <c:v>2.9887</c:v>
                </c:pt>
                <c:pt idx="346" c:formatCode="0.0000_);[Red]\(0.0000\)">
                  <c:v>2.9876</c:v>
                </c:pt>
                <c:pt idx="347" c:formatCode="0.0000_);[Red]\(0.0000\)">
                  <c:v>2.9857</c:v>
                </c:pt>
                <c:pt idx="348" c:formatCode="0.0000_);[Red]\(0.0000\)">
                  <c:v>2.9846</c:v>
                </c:pt>
                <c:pt idx="349" c:formatCode="0.0000_);[Red]\(0.0000\)">
                  <c:v>2.9826</c:v>
                </c:pt>
                <c:pt idx="350" c:formatCode="0.0000_);[Red]\(0.0000\)">
                  <c:v>2.9759</c:v>
                </c:pt>
                <c:pt idx="351" c:formatCode="0.0000_);[Red]\(0.0000\)">
                  <c:v>2.975</c:v>
                </c:pt>
                <c:pt idx="352" c:formatCode="0.0000_);[Red]\(0.0000\)">
                  <c:v>3.0066</c:v>
                </c:pt>
                <c:pt idx="353" c:formatCode="0.0000_);[Red]\(0.0000\)">
                  <c:v>3.007</c:v>
                </c:pt>
                <c:pt idx="354" c:formatCode="0.0000_);[Red]\(0.0000\)">
                  <c:v>3.0014</c:v>
                </c:pt>
                <c:pt idx="355" c:formatCode="0.0000_);[Red]\(0.0000\)">
                  <c:v>2.9982</c:v>
                </c:pt>
                <c:pt idx="356" c:formatCode="0.0000_);[Red]\(0.0000\)">
                  <c:v>2.9948</c:v>
                </c:pt>
                <c:pt idx="357" c:formatCode="0.0000_);[Red]\(0.0000\)">
                  <c:v>2.9917</c:v>
                </c:pt>
                <c:pt idx="358" c:formatCode="0.0000_);[Red]\(0.0000\)">
                  <c:v>2.9887</c:v>
                </c:pt>
                <c:pt idx="359" c:formatCode="0.0000_);[Red]\(0.0000\)">
                  <c:v>2.9881</c:v>
                </c:pt>
                <c:pt idx="360" c:formatCode="0.0000_);[Red]\(0.0000\)">
                  <c:v>2.982</c:v>
                </c:pt>
                <c:pt idx="361" c:formatCode="0.0000_);[Red]\(0.0000\)">
                  <c:v>2.9598</c:v>
                </c:pt>
                <c:pt idx="362" c:formatCode="0.0000_);[Red]\(0.0000\)">
                  <c:v>2.9591</c:v>
                </c:pt>
                <c:pt idx="363" c:formatCode="0.0000_);[Red]\(0.0000\)">
                  <c:v>2.9556</c:v>
                </c:pt>
                <c:pt idx="364" c:formatCode="0.0000_);[Red]\(0.0000\)">
                  <c:v>2.9502</c:v>
                </c:pt>
                <c:pt idx="365" c:formatCode="0.0000_);[Red]\(0.0000\)">
                  <c:v>2.9488</c:v>
                </c:pt>
                <c:pt idx="366" c:formatCode="0.0000_);[Red]\(0.0000\)">
                  <c:v>2.9525</c:v>
                </c:pt>
                <c:pt idx="367" c:formatCode="0.0000_);[Red]\(0.0000\)">
                  <c:v>2.9502</c:v>
                </c:pt>
                <c:pt idx="368" c:formatCode="0.0000_);[Red]\(0.0000\)">
                  <c:v>2.9479</c:v>
                </c:pt>
                <c:pt idx="369" c:formatCode="0.0000_);[Red]\(0.0000\)">
                  <c:v>2.9349</c:v>
                </c:pt>
                <c:pt idx="370" c:formatCode="0.0000_);[Red]\(0.0000\)">
                  <c:v>2.9318</c:v>
                </c:pt>
                <c:pt idx="371" c:formatCode="0.0000_);[Red]\(0.0000\)">
                  <c:v>2.9329</c:v>
                </c:pt>
                <c:pt idx="372" c:formatCode="0.0000_);[Red]\(0.0000\)">
                  <c:v>2.9285</c:v>
                </c:pt>
                <c:pt idx="373" c:formatCode="0.0000_);[Red]\(0.0000\)">
                  <c:v>2.9271</c:v>
                </c:pt>
                <c:pt idx="374" c:formatCode="0.0000_);[Red]\(0.0000\)">
                  <c:v>2.9217</c:v>
                </c:pt>
                <c:pt idx="375" c:formatCode="0.0000_);[Red]\(0.0000\)">
                  <c:v>2.9177</c:v>
                </c:pt>
                <c:pt idx="376" c:formatCode="0.0000_);[Red]\(0.0000\)">
                  <c:v>2.9142</c:v>
                </c:pt>
                <c:pt idx="377" c:formatCode="0.0000_);[Red]\(0.0000\)">
                  <c:v>2.9111</c:v>
                </c:pt>
                <c:pt idx="378" c:formatCode="0.0000_);[Red]\(0.0000\)">
                  <c:v>2.9098</c:v>
                </c:pt>
                <c:pt idx="379" c:formatCode="0.0000_);[Red]\(0.0000\)">
                  <c:v>2.9089</c:v>
                </c:pt>
                <c:pt idx="380" c:formatCode="0.0000_);[Red]\(0.0000\)">
                  <c:v>2.9063</c:v>
                </c:pt>
                <c:pt idx="381" c:formatCode="0.0000_);[Red]\(0.0000\)">
                  <c:v>2.9005</c:v>
                </c:pt>
                <c:pt idx="382" c:formatCode="0.0000_);[Red]\(0.0000\)">
                  <c:v>2.8985</c:v>
                </c:pt>
                <c:pt idx="383" c:formatCode="0.0000_);[Red]\(0.0000\)">
                  <c:v>2.8975</c:v>
                </c:pt>
                <c:pt idx="384" c:formatCode="0.0000_);[Red]\(0.0000\)">
                  <c:v>2.9028</c:v>
                </c:pt>
                <c:pt idx="385" c:formatCode="0.0000_);[Red]\(0.0000\)">
                  <c:v>2.9039</c:v>
                </c:pt>
                <c:pt idx="386" c:formatCode="0.0000_);[Red]\(0.0000\)">
                  <c:v>2.903</c:v>
                </c:pt>
                <c:pt idx="387" c:formatCode="0.0000_);[Red]\(0.0000\)">
                  <c:v>2.8997</c:v>
                </c:pt>
                <c:pt idx="388" c:formatCode="0.0000_);[Red]\(0.0000\)">
                  <c:v>2.9002</c:v>
                </c:pt>
                <c:pt idx="389" c:formatCode="0.0000_);[Red]\(0.0000\)">
                  <c:v>2.8996</c:v>
                </c:pt>
                <c:pt idx="390" c:formatCode="0.0000_);[Red]\(0.0000\)">
                  <c:v>2.8994</c:v>
                </c:pt>
                <c:pt idx="391" c:formatCode="0.0000_);[Red]\(0.0000\)">
                  <c:v>2.8992</c:v>
                </c:pt>
                <c:pt idx="392" c:formatCode="0.0000_);[Red]\(0.0000\)">
                  <c:v>2.9031</c:v>
                </c:pt>
                <c:pt idx="393" c:formatCode="0.0000_);[Red]\(0.0000\)">
                  <c:v>2.9004</c:v>
                </c:pt>
                <c:pt idx="394" c:formatCode="0.0000_);[Red]\(0.0000\)">
                  <c:v>2.8969</c:v>
                </c:pt>
                <c:pt idx="395" c:formatCode="0.0000_);[Red]\(0.0000\)">
                  <c:v>2.8897</c:v>
                </c:pt>
                <c:pt idx="396" c:formatCode="0.0000_);[Red]\(0.0000\)">
                  <c:v>2.8917</c:v>
                </c:pt>
                <c:pt idx="397" c:formatCode="0.0000_);[Red]\(0.0000\)">
                  <c:v>2.8933</c:v>
                </c:pt>
                <c:pt idx="398" c:formatCode="0.0000_);[Red]\(0.0000\)">
                  <c:v>2.8947</c:v>
                </c:pt>
                <c:pt idx="399" c:formatCode="0.0000_);[Red]\(0.0000\)">
                  <c:v>2.8918</c:v>
                </c:pt>
                <c:pt idx="400" c:formatCode="0.0000_);[Red]\(0.0000\)">
                  <c:v>2.8933</c:v>
                </c:pt>
                <c:pt idx="401" c:formatCode="0.0000_);[Red]\(0.0000\)">
                  <c:v>2.8956</c:v>
                </c:pt>
                <c:pt idx="402" c:formatCode="0.0000_);[Red]\(0.0000\)">
                  <c:v>2.8982</c:v>
                </c:pt>
                <c:pt idx="403" c:formatCode="0.0000_);[Red]\(0.0000\)">
                  <c:v>2.9055</c:v>
                </c:pt>
                <c:pt idx="404" c:formatCode="0.0000_);[Red]\(0.0000\)">
                  <c:v>2.9057</c:v>
                </c:pt>
                <c:pt idx="405" c:formatCode="0.0000_);[Red]\(0.0000\)">
                  <c:v>2.9078</c:v>
                </c:pt>
                <c:pt idx="406" c:formatCode="0.0000_);[Red]\(0.0000\)">
                  <c:v>2.9111</c:v>
                </c:pt>
                <c:pt idx="407" c:formatCode="0.0000_);[Red]\(0.0000\)">
                  <c:v>2.9151</c:v>
                </c:pt>
                <c:pt idx="408" c:formatCode="0.0000_);[Red]\(0.0000\)">
                  <c:v>2.9162</c:v>
                </c:pt>
                <c:pt idx="409" c:formatCode="0.0000_);[Red]\(0.0000\)">
                  <c:v>2.919</c:v>
                </c:pt>
                <c:pt idx="410" c:formatCode="0.0000_);[Red]\(0.0000\)">
                  <c:v>2.917</c:v>
                </c:pt>
                <c:pt idx="411" c:formatCode="0.0000_);[Red]\(0.0000\)">
                  <c:v>2.9193</c:v>
                </c:pt>
                <c:pt idx="412" c:formatCode="0.0000_);[Red]\(0.0000\)">
                  <c:v>2.9192</c:v>
                </c:pt>
                <c:pt idx="413" c:formatCode="0.0000_);[Red]\(0.0000\)">
                  <c:v>2.9214</c:v>
                </c:pt>
                <c:pt idx="414" c:formatCode="0.0000_);[Red]\(0.0000\)">
                  <c:v>2.9225</c:v>
                </c:pt>
                <c:pt idx="415" c:formatCode="0.0000_);[Red]\(0.0000\)">
                  <c:v>2.9239</c:v>
                </c:pt>
                <c:pt idx="416" c:formatCode="0.0000_);[Red]\(0.0000\)">
                  <c:v>2.9264</c:v>
                </c:pt>
                <c:pt idx="417" c:formatCode="0.0000_);[Red]\(0.0000\)">
                  <c:v>2.9248</c:v>
                </c:pt>
                <c:pt idx="418" c:formatCode="0.0000_);[Red]\(0.0000\)">
                  <c:v>2.9262</c:v>
                </c:pt>
                <c:pt idx="419" c:formatCode="0.0000_);[Red]\(0.0000\)">
                  <c:v>2.9248</c:v>
                </c:pt>
                <c:pt idx="420" c:formatCode="0.0000_);[Red]\(0.0000\)">
                  <c:v>2.9231</c:v>
                </c:pt>
                <c:pt idx="421" c:formatCode="0.0000_);[Red]\(0.0000\)">
                  <c:v>2.9206</c:v>
                </c:pt>
                <c:pt idx="422" c:formatCode="0.0000_);[Red]\(0.0000\)">
                  <c:v>2.9187</c:v>
                </c:pt>
                <c:pt idx="423" c:formatCode="0.0000_);[Red]\(0.0000\)">
                  <c:v>2.9178</c:v>
                </c:pt>
                <c:pt idx="424" c:formatCode="0.0000_);[Red]\(0.0000\)">
                  <c:v>2.9175</c:v>
                </c:pt>
                <c:pt idx="425" c:formatCode="0.0000_);[Red]\(0.0000\)">
                  <c:v>2.9132</c:v>
                </c:pt>
                <c:pt idx="426" c:formatCode="0.0000_);[Red]\(0.0000\)">
                  <c:v>2.9133</c:v>
                </c:pt>
                <c:pt idx="427" c:formatCode="0.0000_);[Red]\(0.0000\)">
                  <c:v>2.9119</c:v>
                </c:pt>
                <c:pt idx="428" c:formatCode="0.0000_);[Red]\(0.0000\)">
                  <c:v>2.9099</c:v>
                </c:pt>
                <c:pt idx="429" c:formatCode="0.0000_);[Red]\(0.0000\)">
                  <c:v>2.9085</c:v>
                </c:pt>
                <c:pt idx="430" c:formatCode="0.0000_);[Red]\(0.0000\)">
                  <c:v>2.9067</c:v>
                </c:pt>
                <c:pt idx="431" c:formatCode="0.0000_);[Red]\(0.0000\)">
                  <c:v>2.9047</c:v>
                </c:pt>
                <c:pt idx="432" c:formatCode="0.0000_);[Red]\(0.0000\)">
                  <c:v>2.9028</c:v>
                </c:pt>
                <c:pt idx="433" c:formatCode="0.0000_);[Red]\(0.0000\)">
                  <c:v>2.9014</c:v>
                </c:pt>
                <c:pt idx="434" c:formatCode="0.0000_);[Red]\(0.0000\)">
                  <c:v>2.9021</c:v>
                </c:pt>
                <c:pt idx="435" c:formatCode="0.0000_);[Red]\(0.0000\)">
                  <c:v>2.8983</c:v>
                </c:pt>
                <c:pt idx="436" c:formatCode="0.0000_);[Red]\(0.0000\)">
                  <c:v>2.8983</c:v>
                </c:pt>
                <c:pt idx="437" c:formatCode="0.0000_);[Red]\(0.0000\)">
                  <c:v>2.8966</c:v>
                </c:pt>
                <c:pt idx="438" c:formatCode="0.0000_);[Red]\(0.0000\)">
                  <c:v>2.8948</c:v>
                </c:pt>
                <c:pt idx="439" c:formatCode="0.0000_);[Red]\(0.0000\)">
                  <c:v>2.8929</c:v>
                </c:pt>
                <c:pt idx="440" c:formatCode="0.0000_);[Red]\(0.0000\)">
                  <c:v>2.8919</c:v>
                </c:pt>
                <c:pt idx="441" c:formatCode="0.0000_);[Red]\(0.0000\)">
                  <c:v>2.8911</c:v>
                </c:pt>
                <c:pt idx="442" c:formatCode="0.0000_);[Red]\(0.0000\)">
                  <c:v>2.8929</c:v>
                </c:pt>
                <c:pt idx="443" c:formatCode="0.0000_);[Red]\(0.0000\)">
                  <c:v>2.8924</c:v>
                </c:pt>
                <c:pt idx="444" c:formatCode="0.0000_);[Red]\(0.0000\)">
                  <c:v>2.8863</c:v>
                </c:pt>
                <c:pt idx="445" c:formatCode="0.0000_);[Red]\(0.0000\)">
                  <c:v>2.8867</c:v>
                </c:pt>
                <c:pt idx="446" c:formatCode="0.0000_);[Red]\(0.0000\)">
                  <c:v>2.8865</c:v>
                </c:pt>
                <c:pt idx="447" c:formatCode="0.0000_);[Red]\(0.0000\)">
                  <c:v>2.8882</c:v>
                </c:pt>
                <c:pt idx="448" c:formatCode="0.0000_);[Red]\(0.0000\)">
                  <c:v>2.8892</c:v>
                </c:pt>
                <c:pt idx="449" c:formatCode="0.0000_);[Red]\(0.0000\)">
                  <c:v>2.8886</c:v>
                </c:pt>
                <c:pt idx="450" c:formatCode="0.0000_);[Red]\(0.0000\)">
                  <c:v>2.8868</c:v>
                </c:pt>
                <c:pt idx="451" c:formatCode="0.0000_);[Red]\(0.0000\)">
                  <c:v>2.8863</c:v>
                </c:pt>
                <c:pt idx="452" c:formatCode="0.0000_);[Red]\(0.0000\)">
                  <c:v>2.8858</c:v>
                </c:pt>
                <c:pt idx="453" c:formatCode="0.0000_);[Red]\(0.0000\)">
                  <c:v>2.8868</c:v>
                </c:pt>
                <c:pt idx="454" c:formatCode="0.0000_);[Red]\(0.0000\)">
                  <c:v>2.8846</c:v>
                </c:pt>
                <c:pt idx="455" c:formatCode="0.0000_);[Red]\(0.0000\)">
                  <c:v>2.885</c:v>
                </c:pt>
                <c:pt idx="456" c:formatCode="0.0000_);[Red]\(0.0000\)">
                  <c:v>2.8833</c:v>
                </c:pt>
                <c:pt idx="457" c:formatCode="0.0000_);[Red]\(0.0000\)">
                  <c:v>2.8791</c:v>
                </c:pt>
                <c:pt idx="458" c:formatCode="0.0000_);[Red]\(0.0000\)">
                  <c:v>2.8763</c:v>
                </c:pt>
                <c:pt idx="459" c:formatCode="0.0000_);[Red]\(0.0000\)">
                  <c:v>2.8711</c:v>
                </c:pt>
                <c:pt idx="460" c:formatCode="0.0000_);[Red]\(0.0000\)">
                  <c:v>2.8645</c:v>
                </c:pt>
                <c:pt idx="461" c:formatCode="0.0000_);[Red]\(0.0000\)">
                  <c:v>2.8464</c:v>
                </c:pt>
                <c:pt idx="462" c:formatCode="0.0000_);[Red]\(0.0000\)">
                  <c:v>2.8406</c:v>
                </c:pt>
                <c:pt idx="463" c:formatCode="0.0000_);[Red]\(0.0000\)">
                  <c:v>2.8408</c:v>
                </c:pt>
                <c:pt idx="464" c:formatCode="0.0000_);[Red]\(0.0000\)">
                  <c:v>2.836</c:v>
                </c:pt>
                <c:pt idx="465" c:formatCode="0.0000_);[Red]\(0.0000\)">
                  <c:v>2.8324</c:v>
                </c:pt>
                <c:pt idx="466" c:formatCode="0.0000_);[Red]\(0.0000\)">
                  <c:v>2.8274</c:v>
                </c:pt>
                <c:pt idx="467" c:formatCode="0.0000_);[Red]\(0.0000\)">
                  <c:v>2.8224</c:v>
                </c:pt>
                <c:pt idx="468" c:formatCode="0.0000_);[Red]\(0.0000\)">
                  <c:v>2.8167</c:v>
                </c:pt>
                <c:pt idx="469" c:formatCode="0.0000_);[Red]\(0.0000\)">
                  <c:v>2.8165</c:v>
                </c:pt>
                <c:pt idx="470" c:formatCode="0.0000_);[Red]\(0.0000\)">
                  <c:v>2.8117</c:v>
                </c:pt>
                <c:pt idx="471" c:formatCode="0.0000_);[Red]\(0.0000\)">
                  <c:v>2.8112</c:v>
                </c:pt>
                <c:pt idx="472" c:formatCode="0.0000_);[Red]\(0.0000\)">
                  <c:v>2.8091</c:v>
                </c:pt>
                <c:pt idx="473" c:formatCode="0.0000_);[Red]\(0.0000\)">
                  <c:v>2.8039</c:v>
                </c:pt>
                <c:pt idx="474" c:formatCode="0.0000_);[Red]\(0.0000\)">
                  <c:v>2.7986</c:v>
                </c:pt>
                <c:pt idx="475" c:formatCode="0.0000_);[Red]\(0.0000\)">
                  <c:v>2.7934</c:v>
                </c:pt>
                <c:pt idx="476" c:formatCode="0.0000_);[Red]\(0.0000\)">
                  <c:v>2.7896</c:v>
                </c:pt>
                <c:pt idx="477" c:formatCode="0.0000_);[Red]\(0.0000\)">
                  <c:v>2.7907</c:v>
                </c:pt>
                <c:pt idx="478" c:formatCode="0.0000_);[Red]\(0.0000\)">
                  <c:v>2.787</c:v>
                </c:pt>
                <c:pt idx="479" c:formatCode="0.0000_);[Red]\(0.0000\)">
                  <c:v>2.782</c:v>
                </c:pt>
                <c:pt idx="480" c:formatCode="0.0000_);[Red]\(0.0000\)">
                  <c:v>2.7786</c:v>
                </c:pt>
                <c:pt idx="481" c:formatCode="0.0000_);[Red]\(0.0000\)">
                  <c:v>2.774</c:v>
                </c:pt>
                <c:pt idx="482" c:formatCode="0.0000_);[Red]\(0.0000\)">
                  <c:v>2.7705</c:v>
                </c:pt>
                <c:pt idx="483" c:formatCode="0.0000_);[Red]\(0.0000\)">
                  <c:v>2.7671</c:v>
                </c:pt>
                <c:pt idx="484" c:formatCode="0.0000_);[Red]\(0.0000\)">
                  <c:v>2.7732</c:v>
                </c:pt>
                <c:pt idx="485" c:formatCode="0.0000_);[Red]\(0.0000\)">
                  <c:v>2.7733</c:v>
                </c:pt>
                <c:pt idx="486" c:formatCode="0.0000_);[Red]\(0.0000\)">
                  <c:v>2.771</c:v>
                </c:pt>
                <c:pt idx="487" c:formatCode="0.0000_);[Red]\(0.0000\)">
                  <c:v>2.7705</c:v>
                </c:pt>
                <c:pt idx="488" c:formatCode="0.0000_);[Red]\(0.0000\)">
                  <c:v>2.7696</c:v>
                </c:pt>
                <c:pt idx="489" c:formatCode="0.0000_);[Red]\(0.0000\)">
                  <c:v>2.7692</c:v>
                </c:pt>
                <c:pt idx="490" c:formatCode="0.0000_);[Red]\(0.0000\)">
                  <c:v>2.7693</c:v>
                </c:pt>
                <c:pt idx="491" c:formatCode="0.0000_);[Red]\(0.0000\)">
                  <c:v>2.771</c:v>
                </c:pt>
                <c:pt idx="492" c:formatCode="0.0000_);[Red]\(0.0000\)">
                  <c:v>2.7717</c:v>
                </c:pt>
                <c:pt idx="493" c:formatCode="0.0000_);[Red]\(0.0000\)">
                  <c:v>2.7667</c:v>
                </c:pt>
                <c:pt idx="494" c:formatCode="0.0000_);[Red]\(0.0000\)">
                  <c:v>2.7659</c:v>
                </c:pt>
                <c:pt idx="495" c:formatCode="0.0000_);[Red]\(0.0000\)">
                  <c:v>2.764</c:v>
                </c:pt>
                <c:pt idx="496" c:formatCode="0.0000_);[Red]\(0.0000\)">
                  <c:v>2.7621</c:v>
                </c:pt>
                <c:pt idx="497" c:formatCode="0.0000_);[Red]\(0.0000\)">
                  <c:v>2.7631</c:v>
                </c:pt>
                <c:pt idx="498" c:formatCode="0.0000_);[Red]\(0.0000\)">
                  <c:v>2.7633</c:v>
                </c:pt>
                <c:pt idx="499" c:formatCode="0.0000_);[Red]\(0.0000\)">
                  <c:v>2.7581</c:v>
                </c:pt>
                <c:pt idx="500" c:formatCode="0.0000_);[Red]\(0.0000\)">
                  <c:v>2.7614</c:v>
                </c:pt>
                <c:pt idx="501" c:formatCode="0.0000_);[Red]\(0.0000\)">
                  <c:v>2.7565</c:v>
                </c:pt>
                <c:pt idx="502" c:formatCode="0.0000_);[Red]\(0.0000\)">
                  <c:v>2.7527</c:v>
                </c:pt>
                <c:pt idx="503" c:formatCode="0.0000_);[Red]\(0.0000\)">
                  <c:v>2.7511</c:v>
                </c:pt>
                <c:pt idx="504" c:formatCode="0.0000_);[Red]\(0.0000\)">
                  <c:v>2.7499</c:v>
                </c:pt>
                <c:pt idx="505" c:formatCode="0.0000_);[Red]\(0.0000\)">
                  <c:v>2.7517</c:v>
                </c:pt>
                <c:pt idx="506" c:formatCode="0.0000_);[Red]\(0.0000\)">
                  <c:v>2.7506</c:v>
                </c:pt>
                <c:pt idx="507" c:formatCode="0.0000_);[Red]\(0.0000\)">
                  <c:v>2.747</c:v>
                </c:pt>
                <c:pt idx="508" c:formatCode="0.0000_);[Red]\(0.0000\)">
                  <c:v>2.7486</c:v>
                </c:pt>
                <c:pt idx="509" c:formatCode="0.0000_);[Red]\(0.0000\)">
                  <c:v>2.7494</c:v>
                </c:pt>
                <c:pt idx="510" c:formatCode="0.0000_);[Red]\(0.0000\)">
                  <c:v>2.75</c:v>
                </c:pt>
                <c:pt idx="511" c:formatCode="0.0000_);[Red]\(0.0000\)">
                  <c:v>2.7509</c:v>
                </c:pt>
                <c:pt idx="512" c:formatCode="0.0000_);[Red]\(0.0000\)">
                  <c:v>2.7513</c:v>
                </c:pt>
                <c:pt idx="513" c:formatCode="0.0000_);[Red]\(0.0000\)">
                  <c:v>2.7522</c:v>
                </c:pt>
                <c:pt idx="514" c:formatCode="0.0000_);[Red]\(0.0000\)">
                  <c:v>2.745</c:v>
                </c:pt>
                <c:pt idx="515" c:formatCode="0.0000_);[Red]\(0.0000\)">
                  <c:v>2.7457</c:v>
                </c:pt>
                <c:pt idx="516" c:formatCode="0.0000_);[Red]\(0.0000\)">
                  <c:v>2.7474</c:v>
                </c:pt>
                <c:pt idx="517" c:formatCode="0.0000_);[Red]\(0.0000\)">
                  <c:v>2.7496</c:v>
                </c:pt>
                <c:pt idx="518" c:formatCode="0.0000_);[Red]\(0.0000\)">
                  <c:v>2.7511</c:v>
                </c:pt>
                <c:pt idx="519" c:formatCode="0.0000_);[Red]\(0.0000\)">
                  <c:v>2.7556</c:v>
                </c:pt>
                <c:pt idx="520" c:formatCode="0.0000_);[Red]\(0.0000\)">
                  <c:v>2.7565</c:v>
                </c:pt>
                <c:pt idx="521" c:formatCode="0.0000_);[Red]\(0.0000\)">
                  <c:v>2.7563</c:v>
                </c:pt>
                <c:pt idx="522" c:formatCode="0.0000_);[Red]\(0.0000\)">
                  <c:v>2.7566</c:v>
                </c:pt>
                <c:pt idx="523" c:formatCode="0.0000_);[Red]\(0.0000\)">
                  <c:v>2.7567</c:v>
                </c:pt>
                <c:pt idx="524" c:formatCode="0.0000_);[Red]\(0.0000\)">
                  <c:v>2.7574</c:v>
                </c:pt>
                <c:pt idx="525" c:formatCode="0.0000_);[Red]\(0.0000\)">
                  <c:v>2.7581</c:v>
                </c:pt>
                <c:pt idx="526" c:formatCode="0.0000_);[Red]\(0.0000\)">
                  <c:v>2.7587</c:v>
                </c:pt>
                <c:pt idx="527" c:formatCode="0.0000_);[Red]\(0.0000\)">
                  <c:v>2.758</c:v>
                </c:pt>
                <c:pt idx="528" c:formatCode="0.0000_);[Red]\(0.0000\)">
                  <c:v>2.7569</c:v>
                </c:pt>
                <c:pt idx="529" c:formatCode="0.0000_);[Red]\(0.0000\)">
                  <c:v>2.7576</c:v>
                </c:pt>
                <c:pt idx="530" c:formatCode="0.0000_);[Red]\(0.0000\)">
                  <c:v>2.754</c:v>
                </c:pt>
                <c:pt idx="531" c:formatCode="0.0000_);[Red]\(0.0000\)">
                  <c:v>2.7538</c:v>
                </c:pt>
                <c:pt idx="532" c:formatCode="0.0000_);[Red]\(0.0000\)">
                  <c:v>2.7545</c:v>
                </c:pt>
                <c:pt idx="533" c:formatCode="0.0000_);[Red]\(0.0000\)">
                  <c:v>2.7516</c:v>
                </c:pt>
                <c:pt idx="534" c:formatCode="0.0000_);[Red]\(0.0000\)">
                  <c:v>2.7527</c:v>
                </c:pt>
                <c:pt idx="535" c:formatCode="0.0000_);[Red]\(0.0000\)">
                  <c:v>2.7476</c:v>
                </c:pt>
                <c:pt idx="536" c:formatCode="0.0000_);[Red]\(0.0000\)">
                  <c:v>2.7452</c:v>
                </c:pt>
                <c:pt idx="537" c:formatCode="0.0000_);[Red]\(0.0000\)">
                  <c:v>2.7401</c:v>
                </c:pt>
                <c:pt idx="538" c:formatCode="0.0000_);[Red]\(0.0000\)">
                  <c:v>2.7346</c:v>
                </c:pt>
                <c:pt idx="539" c:formatCode="0.0000_);[Red]\(0.0000\)">
                  <c:v>2.7318</c:v>
                </c:pt>
                <c:pt idx="540" c:formatCode="0.0000_);[Red]\(0.0000\)">
                  <c:v>2.7332</c:v>
                </c:pt>
                <c:pt idx="541" c:formatCode="0.0000_);[Red]\(0.0000\)">
                  <c:v>2.7279</c:v>
                </c:pt>
                <c:pt idx="542" c:formatCode="0.0000_);[Red]\(0.0000\)">
                  <c:v>2.7288</c:v>
                </c:pt>
                <c:pt idx="543" c:formatCode="0.0000_);[Red]\(0.0000\)">
                  <c:v>2.7249</c:v>
                </c:pt>
                <c:pt idx="544" c:formatCode="0.0000_);[Red]\(0.0000\)">
                  <c:v>2.7186</c:v>
                </c:pt>
                <c:pt idx="545" c:formatCode="0.0000_);[Red]\(0.0000\)">
                  <c:v>2.7142</c:v>
                </c:pt>
                <c:pt idx="546" c:formatCode="0.0000_);[Red]\(0.0000\)">
                  <c:v>2.7199</c:v>
                </c:pt>
                <c:pt idx="547" c:formatCode="0.0000_);[Red]\(0.0000\)">
                  <c:v>2.7163</c:v>
                </c:pt>
                <c:pt idx="548" c:formatCode="0.0000_);[Red]\(0.0000\)">
                  <c:v>2.7121</c:v>
                </c:pt>
                <c:pt idx="549" c:formatCode="0.0000_);[Red]\(0.0000\)">
                  <c:v>2.7048</c:v>
                </c:pt>
                <c:pt idx="550" c:formatCode="0.0000_);[Red]\(0.0000\)">
                  <c:v>2.7013</c:v>
                </c:pt>
                <c:pt idx="551" c:formatCode="0.0000_);[Red]\(0.0000\)">
                  <c:v>2.6973</c:v>
                </c:pt>
                <c:pt idx="552" c:formatCode="0.0000_);[Red]\(0.0000\)">
                  <c:v>2.694</c:v>
                </c:pt>
                <c:pt idx="553" c:formatCode="0.0000_);[Red]\(0.0000\)">
                  <c:v>2.6912</c:v>
                </c:pt>
                <c:pt idx="554" c:formatCode="0.0000_);[Red]\(0.0000\)">
                  <c:v>3.0393</c:v>
                </c:pt>
                <c:pt idx="555" c:formatCode="0.0000_);[Red]\(0.0000\)">
                  <c:v>3.0329</c:v>
                </c:pt>
                <c:pt idx="556" c:formatCode="0.0000_);[Red]\(0.0000\)">
                  <c:v>3.0081</c:v>
                </c:pt>
                <c:pt idx="557" c:formatCode="0.0000_);[Red]\(0.0000\)">
                  <c:v>2.9822</c:v>
                </c:pt>
                <c:pt idx="558" c:formatCode="0.0000_);[Red]\(0.0000\)">
                  <c:v>2.9562</c:v>
                </c:pt>
                <c:pt idx="559" c:formatCode="0.0000_);[Red]\(0.0000\)">
                  <c:v>2.9307</c:v>
                </c:pt>
                <c:pt idx="560" c:formatCode="0.0000_);[Red]\(0.0000\)">
                  <c:v>2.9457</c:v>
                </c:pt>
                <c:pt idx="561" c:formatCode="0.0000_);[Red]\(0.0000\)">
                  <c:v>2.942</c:v>
                </c:pt>
                <c:pt idx="562" c:formatCode="0.0000_);[Red]\(0.0000\)">
                  <c:v>2.9353</c:v>
                </c:pt>
                <c:pt idx="563" c:formatCode="0.0000_);[Red]\(0.0000\)">
                  <c:v>2.9344</c:v>
                </c:pt>
                <c:pt idx="564" c:formatCode="0.0000_);[Red]\(0.0000\)">
                  <c:v>2.9091</c:v>
                </c:pt>
                <c:pt idx="565" c:formatCode="0.0000_);[Red]\(0.0000\)">
                  <c:v>2.8867</c:v>
                </c:pt>
                <c:pt idx="566" c:formatCode="0.0000_);[Red]\(0.0000\)">
                  <c:v>2.8928</c:v>
                </c:pt>
                <c:pt idx="567" c:formatCode="0.0000_);[Red]\(0.0000\)">
                  <c:v>2.9231</c:v>
                </c:pt>
                <c:pt idx="568" c:formatCode="0.0000_);[Red]\(0.0000\)">
                  <c:v>2.9073</c:v>
                </c:pt>
                <c:pt idx="569" c:formatCode="0.0000_);[Red]\(0.0000\)">
                  <c:v>2.9047</c:v>
                </c:pt>
                <c:pt idx="570" c:formatCode="0.0000_);[Red]\(0.0000\)">
                  <c:v>2.8964</c:v>
                </c:pt>
                <c:pt idx="571" c:formatCode="0.0000_);[Red]\(0.0000\)">
                  <c:v>2.874</c:v>
                </c:pt>
                <c:pt idx="572" c:formatCode="0.0000_);[Red]\(0.0000\)">
                  <c:v>2.8462</c:v>
                </c:pt>
                <c:pt idx="573" c:formatCode="0.0000_);[Red]\(0.0000\)">
                  <c:v>2.8227</c:v>
                </c:pt>
                <c:pt idx="574" c:formatCode="0.0000_);[Red]\(0.0000\)">
                  <c:v>2.8049</c:v>
                </c:pt>
                <c:pt idx="575" c:formatCode="0.0000_);[Red]\(0.0000\)">
                  <c:v>2.8259</c:v>
                </c:pt>
                <c:pt idx="576" c:formatCode="0.0000_);[Red]\(0.0000\)">
                  <c:v>2.8295</c:v>
                </c:pt>
                <c:pt idx="577" c:formatCode="0.0000_);[Red]\(0.0000\)">
                  <c:v>2.8605</c:v>
                </c:pt>
                <c:pt idx="578" c:formatCode="0.0000_);[Red]\(0.0000\)">
                  <c:v>2.8379</c:v>
                </c:pt>
                <c:pt idx="579" c:formatCode="0.0000_);[Red]\(0.0000\)">
                  <c:v>2.8134</c:v>
                </c:pt>
                <c:pt idx="580" c:formatCode="0.0000_);[Red]\(0.0000\)">
                  <c:v>2.8219</c:v>
                </c:pt>
                <c:pt idx="581" c:formatCode="0.0000_);[Red]\(0.0000\)">
                  <c:v>2.818</c:v>
                </c:pt>
                <c:pt idx="582" c:formatCode="0.0000_);[Red]\(0.0000\)">
                  <c:v>2.7956</c:v>
                </c:pt>
                <c:pt idx="583" c:formatCode="0.0000_);[Red]\(0.0000\)">
                  <c:v>2.791</c:v>
                </c:pt>
                <c:pt idx="584" c:formatCode="0.0000_);[Red]\(0.0000\)">
                  <c:v>2.445</c:v>
                </c:pt>
                <c:pt idx="585" c:formatCode="0.0000_);[Red]\(0.0000\)">
                  <c:v>2.4234</c:v>
                </c:pt>
                <c:pt idx="586" c:formatCode="0.0000_);[Red]\(0.0000\)">
                  <c:v>2.4204</c:v>
                </c:pt>
                <c:pt idx="587" c:formatCode="0.0000_);[Red]\(0.0000\)">
                  <c:v>2.4185</c:v>
                </c:pt>
                <c:pt idx="588" c:formatCode="0.0000_);[Red]\(0.0000\)">
                  <c:v>2.4729</c:v>
                </c:pt>
                <c:pt idx="589" c:formatCode="0.0000_);[Red]\(0.0000\)">
                  <c:v>2.4958</c:v>
                </c:pt>
                <c:pt idx="590" c:formatCode="0.0000_);[Red]\(0.0000\)">
                  <c:v>2.4547</c:v>
                </c:pt>
                <c:pt idx="591" c:formatCode="0.0000_);[Red]\(0.0000\)">
                  <c:v>2.4547</c:v>
                </c:pt>
                <c:pt idx="592" c:formatCode="0.0000_);[Red]\(0.0000\)">
                  <c:v>2.4471</c:v>
                </c:pt>
                <c:pt idx="593" c:formatCode="0.0000_);[Red]\(0.0000\)">
                  <c:v>2.4229</c:v>
                </c:pt>
                <c:pt idx="594" c:formatCode="0.0000_);[Red]\(0.0000\)">
                  <c:v>2.4808</c:v>
                </c:pt>
                <c:pt idx="595" c:formatCode="0.0000_);[Red]\(0.0000\)">
                  <c:v>2.4723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0493952"/>
        <c:axId val="310495488"/>
      </c:lineChart>
      <c:dateAx>
        <c:axId val="3104939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0495488"/>
        <c:crosses val="autoZero"/>
        <c:auto val="1"/>
        <c:lblOffset val="100"/>
        <c:baseTimeUnit val="days"/>
        <c:majorUnit val="705"/>
        <c:majorTimeUnit val="days"/>
      </c:dateAx>
      <c:valAx>
        <c:axId val="31049548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交鑫致远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6</a:t>
            </a:r>
            <a:r>
              <a:rPr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个月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交鑫致远6个月101号!$D$1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flat" cmpd="sng" algn="ctr">
              <a:solidFill>
                <a:srgbClr val="C00000"/>
              </a:solidFill>
              <a:prstDash val="solid"/>
              <a:round/>
            </a:ln>
            <a:sp3d contourW="34925"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layout>
                <c:manualLayout>
                  <c:x val="0"/>
                  <c:y val="-0.03017556693489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交鑫致远6个月101号!$A$2:$A$274</c:f>
              <c:numCache>
                <c:formatCode>yyyy/m/d</c:formatCode>
                <c:ptCount val="273"/>
                <c:pt idx="0" c:formatCode="yyyy/m/d">
                  <c:v>45855</c:v>
                </c:pt>
                <c:pt idx="1" c:formatCode="yyyy/m/d">
                  <c:v>45856</c:v>
                </c:pt>
                <c:pt idx="2" c:formatCode="yyyy/m/d">
                  <c:v>45859</c:v>
                </c:pt>
                <c:pt idx="3" c:formatCode="yyyy/m/d">
                  <c:v>45860</c:v>
                </c:pt>
                <c:pt idx="4" c:formatCode="yyyy/m/d">
                  <c:v>45861</c:v>
                </c:pt>
                <c:pt idx="5" c:formatCode="yyyy/m/d">
                  <c:v>45862</c:v>
                </c:pt>
                <c:pt idx="6" c:formatCode="yyyy/m/d">
                  <c:v>45863</c:v>
                </c:pt>
                <c:pt idx="7" c:formatCode="yyyy/m/d">
                  <c:v>45866</c:v>
                </c:pt>
                <c:pt idx="8" c:formatCode="yyyy/m/d">
                  <c:v>45867</c:v>
                </c:pt>
                <c:pt idx="9" c:formatCode="yyyy/m/d">
                  <c:v>45868</c:v>
                </c:pt>
                <c:pt idx="10" c:formatCode="yyyy/m/d">
                  <c:v>45869</c:v>
                </c:pt>
                <c:pt idx="11" c:formatCode="yyyy/m/d">
                  <c:v>45870</c:v>
                </c:pt>
                <c:pt idx="12" c:formatCode="yyyy/m/d">
                  <c:v>45873</c:v>
                </c:pt>
                <c:pt idx="13" c:formatCode="yyyy/m/d">
                  <c:v>45874</c:v>
                </c:pt>
                <c:pt idx="14" c:formatCode="yyyy/m/d">
                  <c:v>45875</c:v>
                </c:pt>
                <c:pt idx="15" c:formatCode="yyyy/m/d">
                  <c:v>45876</c:v>
                </c:pt>
                <c:pt idx="16" c:formatCode="yyyy/m/d">
                  <c:v>45877</c:v>
                </c:pt>
                <c:pt idx="17" c:formatCode="yyyy/m/d">
                  <c:v>45880</c:v>
                </c:pt>
                <c:pt idx="18" c:formatCode="yyyy/m/d">
                  <c:v>45881</c:v>
                </c:pt>
                <c:pt idx="19" c:formatCode="yyyy/m/d">
                  <c:v>45882</c:v>
                </c:pt>
                <c:pt idx="20" c:formatCode="yyyy/m/d">
                  <c:v>45883</c:v>
                </c:pt>
                <c:pt idx="21" c:formatCode="yyyy/m/d">
                  <c:v>45884</c:v>
                </c:pt>
                <c:pt idx="22" c:formatCode="yyyy/m/d">
                  <c:v>45887</c:v>
                </c:pt>
                <c:pt idx="23" c:formatCode="yyyy/m/d">
                  <c:v>45888</c:v>
                </c:pt>
                <c:pt idx="24" c:formatCode="yyyy/m/d">
                  <c:v>45889</c:v>
                </c:pt>
                <c:pt idx="25" c:formatCode="yyyy/m/d">
                  <c:v>45890</c:v>
                </c:pt>
                <c:pt idx="26" c:formatCode="yyyy/m/d">
                  <c:v>45891</c:v>
                </c:pt>
                <c:pt idx="27" c:formatCode="yyyy/m/d">
                  <c:v>45894</c:v>
                </c:pt>
                <c:pt idx="28" c:formatCode="yyyy/m/d">
                  <c:v>45895</c:v>
                </c:pt>
                <c:pt idx="29" c:formatCode="yyyy/m/d">
                  <c:v>45896</c:v>
                </c:pt>
                <c:pt idx="30" c:formatCode="yyyy/m/d">
                  <c:v>45897</c:v>
                </c:pt>
                <c:pt idx="31" c:formatCode="yyyy/m/d">
                  <c:v>45898</c:v>
                </c:pt>
                <c:pt idx="32" c:formatCode="yyyy/m/d">
                  <c:v>45900</c:v>
                </c:pt>
                <c:pt idx="33" c:formatCode="yyyy/m/d">
                  <c:v>45901</c:v>
                </c:pt>
                <c:pt idx="34" c:formatCode="yyyy/m/d">
                  <c:v>45902</c:v>
                </c:pt>
                <c:pt idx="35" c:formatCode="yyyy/m/d">
                  <c:v>45903</c:v>
                </c:pt>
                <c:pt idx="36" c:formatCode="yyyy/m/d">
                  <c:v>45904</c:v>
                </c:pt>
                <c:pt idx="37" c:formatCode="yyyy/m/d">
                  <c:v>45905</c:v>
                </c:pt>
                <c:pt idx="38" c:formatCode="yyyy/m/d">
                  <c:v>45906</c:v>
                </c:pt>
                <c:pt idx="39" c:formatCode="yyyy/m/d">
                  <c:v>45907</c:v>
                </c:pt>
                <c:pt idx="40" c:formatCode="yyyy/m/d">
                  <c:v>45908</c:v>
                </c:pt>
                <c:pt idx="41" c:formatCode="yyyy/m/d">
                  <c:v>45909</c:v>
                </c:pt>
                <c:pt idx="42" c:formatCode="yyyy/m/d">
                  <c:v>45910</c:v>
                </c:pt>
                <c:pt idx="43" c:formatCode="yyyy/m/d">
                  <c:v>45911</c:v>
                </c:pt>
                <c:pt idx="44" c:formatCode="yyyy/m/d">
                  <c:v>45912</c:v>
                </c:pt>
                <c:pt idx="45" c:formatCode="yyyy/m/d">
                  <c:v>45913</c:v>
                </c:pt>
                <c:pt idx="46" c:formatCode="yyyy/m/d">
                  <c:v>45914</c:v>
                </c:pt>
                <c:pt idx="47" c:formatCode="yyyy/m/d">
                  <c:v>45915</c:v>
                </c:pt>
                <c:pt idx="48" c:formatCode="yyyy/m/d">
                  <c:v>45916</c:v>
                </c:pt>
                <c:pt idx="49" c:formatCode="yyyy/m/d">
                  <c:v>45917</c:v>
                </c:pt>
                <c:pt idx="50" c:formatCode="yyyy/m/d">
                  <c:v>45918</c:v>
                </c:pt>
                <c:pt idx="51" c:formatCode="yyyy/m/d">
                  <c:v>45919</c:v>
                </c:pt>
                <c:pt idx="52" c:formatCode="yyyy/m/d">
                  <c:v>45920</c:v>
                </c:pt>
                <c:pt idx="53" c:formatCode="yyyy/m/d">
                  <c:v>45921</c:v>
                </c:pt>
                <c:pt idx="54" c:formatCode="yyyy/m/d">
                  <c:v>45922</c:v>
                </c:pt>
                <c:pt idx="55" c:formatCode="yyyy/m/d">
                  <c:v>45923</c:v>
                </c:pt>
                <c:pt idx="56" c:formatCode="yyyy/m/d">
                  <c:v>45924</c:v>
                </c:pt>
                <c:pt idx="57" c:formatCode="yyyy/m/d">
                  <c:v>45925</c:v>
                </c:pt>
                <c:pt idx="58" c:formatCode="yyyy/m/d">
                  <c:v>45926</c:v>
                </c:pt>
                <c:pt idx="59" c:formatCode="yyyy/m/d">
                  <c:v>45927</c:v>
                </c:pt>
                <c:pt idx="60" c:formatCode="yyyy/m/d">
                  <c:v>45928</c:v>
                </c:pt>
                <c:pt idx="61" c:formatCode="yyyy/m/d">
                  <c:v>45929</c:v>
                </c:pt>
                <c:pt idx="62" c:formatCode="yyyy/m/d">
                  <c:v>45930</c:v>
                </c:pt>
                <c:pt idx="63" c:formatCode="yyyy/m/d">
                  <c:v>45931</c:v>
                </c:pt>
                <c:pt idx="64" c:formatCode="yyyy/m/d">
                  <c:v>45932</c:v>
                </c:pt>
                <c:pt idx="65" c:formatCode="yyyy/m/d">
                  <c:v>45933</c:v>
                </c:pt>
                <c:pt idx="66" c:formatCode="yyyy/m/d">
                  <c:v>45934</c:v>
                </c:pt>
                <c:pt idx="67" c:formatCode="yyyy/m/d">
                  <c:v>45935</c:v>
                </c:pt>
                <c:pt idx="68" c:formatCode="yyyy/m/d">
                  <c:v>45936</c:v>
                </c:pt>
                <c:pt idx="69" c:formatCode="yyyy/m/d">
                  <c:v>45937</c:v>
                </c:pt>
                <c:pt idx="70" c:formatCode="yyyy/m/d">
                  <c:v>45938</c:v>
                </c:pt>
                <c:pt idx="71" c:formatCode="yyyy/m/d">
                  <c:v>45939</c:v>
                </c:pt>
                <c:pt idx="72" c:formatCode="yyyy/m/d">
                  <c:v>45940</c:v>
                </c:pt>
                <c:pt idx="73" c:formatCode="yyyy/m/d">
                  <c:v>45941</c:v>
                </c:pt>
                <c:pt idx="74" c:formatCode="yyyy/m/d">
                  <c:v>45942</c:v>
                </c:pt>
                <c:pt idx="75" c:formatCode="yyyy/m/d">
                  <c:v>45943</c:v>
                </c:pt>
                <c:pt idx="76" c:formatCode="yyyy/m/d">
                  <c:v>45944</c:v>
                </c:pt>
                <c:pt idx="77" c:formatCode="yyyy/m/d">
                  <c:v>45945</c:v>
                </c:pt>
                <c:pt idx="78" c:formatCode="yyyy/m/d">
                  <c:v>45946</c:v>
                </c:pt>
                <c:pt idx="79" c:formatCode="yyyy/m/d">
                  <c:v>45947</c:v>
                </c:pt>
                <c:pt idx="80" c:formatCode="yyyy/m/d">
                  <c:v>45948</c:v>
                </c:pt>
                <c:pt idx="81" c:formatCode="yyyy/m/d">
                  <c:v>45949</c:v>
                </c:pt>
                <c:pt idx="82" c:formatCode="yyyy/m/d">
                  <c:v>45950</c:v>
                </c:pt>
                <c:pt idx="83" c:formatCode="yyyy/m/d">
                  <c:v>45951</c:v>
                </c:pt>
                <c:pt idx="84" c:formatCode="yyyy/m/d">
                  <c:v>45952</c:v>
                </c:pt>
                <c:pt idx="85" c:formatCode="yyyy/m/d">
                  <c:v>45953</c:v>
                </c:pt>
                <c:pt idx="86" c:formatCode="yyyy/m/d">
                  <c:v>45954</c:v>
                </c:pt>
                <c:pt idx="87" c:formatCode="yyyy/m/d">
                  <c:v>45955</c:v>
                </c:pt>
                <c:pt idx="88" c:formatCode="yyyy/m/d">
                  <c:v>45956</c:v>
                </c:pt>
                <c:pt idx="89" c:formatCode="yyyy/m/d">
                  <c:v>45957</c:v>
                </c:pt>
                <c:pt idx="90" c:formatCode="yyyy/m/d">
                  <c:v>45958</c:v>
                </c:pt>
                <c:pt idx="91" c:formatCode="yyyy/m/d">
                  <c:v>45959</c:v>
                </c:pt>
                <c:pt idx="92" c:formatCode="yyyy/m/d">
                  <c:v>45960</c:v>
                </c:pt>
                <c:pt idx="93" c:formatCode="yyyy/m/d">
                  <c:v>45961</c:v>
                </c:pt>
                <c:pt idx="94" c:formatCode="yyyy/m/d">
                  <c:v>45962</c:v>
                </c:pt>
                <c:pt idx="95" c:formatCode="yyyy/m/d">
                  <c:v>45963</c:v>
                </c:pt>
                <c:pt idx="96" c:formatCode="yyyy/m/d">
                  <c:v>45964</c:v>
                </c:pt>
                <c:pt idx="97" c:formatCode="yyyy/m/d">
                  <c:v>45965</c:v>
                </c:pt>
                <c:pt idx="98" c:formatCode="yyyy/m/d">
                  <c:v>45966</c:v>
                </c:pt>
                <c:pt idx="99" c:formatCode="yyyy/m/d">
                  <c:v>45967</c:v>
                </c:pt>
                <c:pt idx="100" c:formatCode="yyyy/m/d">
                  <c:v>45968</c:v>
                </c:pt>
                <c:pt idx="101" c:formatCode="yyyy/m/d">
                  <c:v>45969</c:v>
                </c:pt>
                <c:pt idx="102" c:formatCode="yyyy/m/d">
                  <c:v>45970</c:v>
                </c:pt>
                <c:pt idx="103" c:formatCode="yyyy/m/d">
                  <c:v>45971</c:v>
                </c:pt>
                <c:pt idx="104" c:formatCode="yyyy/m/d">
                  <c:v>45972</c:v>
                </c:pt>
                <c:pt idx="105" c:formatCode="yyyy/m/d">
                  <c:v>45973</c:v>
                </c:pt>
                <c:pt idx="106" c:formatCode="yyyy/m/d">
                  <c:v>45974</c:v>
                </c:pt>
                <c:pt idx="107" c:formatCode="yyyy/m/d">
                  <c:v>45975</c:v>
                </c:pt>
                <c:pt idx="108" c:formatCode="yyyy/m/d">
                  <c:v>45976</c:v>
                </c:pt>
                <c:pt idx="109" c:formatCode="yyyy/m/d">
                  <c:v>45977</c:v>
                </c:pt>
                <c:pt idx="110" c:formatCode="yyyy/m/d">
                  <c:v>45978</c:v>
                </c:pt>
                <c:pt idx="111" c:formatCode="yyyy/m/d">
                  <c:v>45979</c:v>
                </c:pt>
                <c:pt idx="112" c:formatCode="yyyy/m/d">
                  <c:v>45980</c:v>
                </c:pt>
                <c:pt idx="113" c:formatCode="yyyy/m/d">
                  <c:v>45981</c:v>
                </c:pt>
                <c:pt idx="114" c:formatCode="yyyy/m/d">
                  <c:v>45982</c:v>
                </c:pt>
                <c:pt idx="115" c:formatCode="yyyy/m/d">
                  <c:v>45983</c:v>
                </c:pt>
                <c:pt idx="116" c:formatCode="yyyy/m/d">
                  <c:v>45984</c:v>
                </c:pt>
                <c:pt idx="117" c:formatCode="yyyy/m/d">
                  <c:v>45985</c:v>
                </c:pt>
                <c:pt idx="118" c:formatCode="yyyy/m/d">
                  <c:v>45986</c:v>
                </c:pt>
                <c:pt idx="119" c:formatCode="yyyy/m/d">
                  <c:v>45987</c:v>
                </c:pt>
                <c:pt idx="120" c:formatCode="yyyy/m/d">
                  <c:v>45988</c:v>
                </c:pt>
                <c:pt idx="121" c:formatCode="yyyy/m/d">
                  <c:v>45989</c:v>
                </c:pt>
                <c:pt idx="122" c:formatCode="yyyy/m/d">
                  <c:v>45990</c:v>
                </c:pt>
                <c:pt idx="123" c:formatCode="yyyy/m/d">
                  <c:v>45991</c:v>
                </c:pt>
                <c:pt idx="124" c:formatCode="yyyy/m/d">
                  <c:v>45992</c:v>
                </c:pt>
                <c:pt idx="125" c:formatCode="yyyy/m/d">
                  <c:v>45993</c:v>
                </c:pt>
                <c:pt idx="126" c:formatCode="yyyy/m/d">
                  <c:v>45994</c:v>
                </c:pt>
                <c:pt idx="127" c:formatCode="yyyy/m/d">
                  <c:v>45995</c:v>
                </c:pt>
                <c:pt idx="128" c:formatCode="yyyy/m/d">
                  <c:v>45996</c:v>
                </c:pt>
                <c:pt idx="129" c:formatCode="yyyy/m/d">
                  <c:v>45997</c:v>
                </c:pt>
                <c:pt idx="130" c:formatCode="yyyy/m/d">
                  <c:v>45998</c:v>
                </c:pt>
                <c:pt idx="131" c:formatCode="yyyy/m/d">
                  <c:v>45999</c:v>
                </c:pt>
                <c:pt idx="132" c:formatCode="yyyy/m/d">
                  <c:v>46000</c:v>
                </c:pt>
                <c:pt idx="133" c:formatCode="yyyy/m/d">
                  <c:v>46001</c:v>
                </c:pt>
                <c:pt idx="134" c:formatCode="yyyy/m/d">
                  <c:v>46002</c:v>
                </c:pt>
                <c:pt idx="135" c:formatCode="yyyy/m/d">
                  <c:v>46003</c:v>
                </c:pt>
                <c:pt idx="136" c:formatCode="yyyy/m/d">
                  <c:v>46004</c:v>
                </c:pt>
                <c:pt idx="137" c:formatCode="yyyy/m/d">
                  <c:v>46005</c:v>
                </c:pt>
                <c:pt idx="138" c:formatCode="yyyy/m/d">
                  <c:v>46006</c:v>
                </c:pt>
                <c:pt idx="139" c:formatCode="yyyy/m/d">
                  <c:v>46007</c:v>
                </c:pt>
                <c:pt idx="140" c:formatCode="yyyy/m/d">
                  <c:v>46008</c:v>
                </c:pt>
                <c:pt idx="141" c:formatCode="yyyy/m/d">
                  <c:v>46009</c:v>
                </c:pt>
                <c:pt idx="142" c:formatCode="yyyy/m/d">
                  <c:v>46010</c:v>
                </c:pt>
                <c:pt idx="143" c:formatCode="yyyy/m/d">
                  <c:v>46011</c:v>
                </c:pt>
                <c:pt idx="144" c:formatCode="yyyy/m/d">
                  <c:v>46012</c:v>
                </c:pt>
                <c:pt idx="145" c:formatCode="yyyy/m/d">
                  <c:v>46013</c:v>
                </c:pt>
                <c:pt idx="146" c:formatCode="yyyy/m/d">
                  <c:v>46014</c:v>
                </c:pt>
                <c:pt idx="147" c:formatCode="yyyy/m/d">
                  <c:v>46015</c:v>
                </c:pt>
                <c:pt idx="148" c:formatCode="yyyy/m/d">
                  <c:v>46016</c:v>
                </c:pt>
                <c:pt idx="149" c:formatCode="yyyy/m/d">
                  <c:v>46017</c:v>
                </c:pt>
                <c:pt idx="150" c:formatCode="yyyy/m/d">
                  <c:v>46018</c:v>
                </c:pt>
                <c:pt idx="151" c:formatCode="yyyy/m/d">
                  <c:v>46019</c:v>
                </c:pt>
                <c:pt idx="152" c:formatCode="yyyy/m/d">
                  <c:v>46020</c:v>
                </c:pt>
                <c:pt idx="153" c:formatCode="yyyy/m/d">
                  <c:v>46021</c:v>
                </c:pt>
                <c:pt idx="154" c:formatCode="yyyy/m/d">
                  <c:v>46022</c:v>
                </c:pt>
                <c:pt idx="155" c:formatCode="yyyy/m/d">
                  <c:v>46023</c:v>
                </c:pt>
                <c:pt idx="156" c:formatCode="yyyy/m/d">
                  <c:v>46024</c:v>
                </c:pt>
                <c:pt idx="157" c:formatCode="yyyy/m/d">
                  <c:v>46025</c:v>
                </c:pt>
                <c:pt idx="158" c:formatCode="yyyy/m/d">
                  <c:v>46026</c:v>
                </c:pt>
                <c:pt idx="159" c:formatCode="yyyy/m/d">
                  <c:v>46027</c:v>
                </c:pt>
                <c:pt idx="160" c:formatCode="yyyy/m/d">
                  <c:v>46028</c:v>
                </c:pt>
                <c:pt idx="161" c:formatCode="yyyy/m/d">
                  <c:v>46029</c:v>
                </c:pt>
                <c:pt idx="162" c:formatCode="yyyy/m/d">
                  <c:v>46030</c:v>
                </c:pt>
                <c:pt idx="163" c:formatCode="yyyy/m/d">
                  <c:v>46031</c:v>
                </c:pt>
                <c:pt idx="164" c:formatCode="yyyy/m/d">
                  <c:v>46032</c:v>
                </c:pt>
                <c:pt idx="165" c:formatCode="yyyy/m/d">
                  <c:v>46033</c:v>
                </c:pt>
                <c:pt idx="166" c:formatCode="yyyy/m/d">
                  <c:v>46034</c:v>
                </c:pt>
                <c:pt idx="167" c:formatCode="yyyy/m/d">
                  <c:v>46035</c:v>
                </c:pt>
                <c:pt idx="168" c:formatCode="yyyy/m/d">
                  <c:v>46036</c:v>
                </c:pt>
                <c:pt idx="169" c:formatCode="yyyy/m/d">
                  <c:v>46037</c:v>
                </c:pt>
                <c:pt idx="170" c:formatCode="yyyy/m/d">
                  <c:v>46038</c:v>
                </c:pt>
                <c:pt idx="171" c:formatCode="yyyy/m/d">
                  <c:v>46039</c:v>
                </c:pt>
                <c:pt idx="172" c:formatCode="yyyy/m/d">
                  <c:v>46040</c:v>
                </c:pt>
                <c:pt idx="173" c:formatCode="yyyy/m/d">
                  <c:v>46041</c:v>
                </c:pt>
                <c:pt idx="174" c:formatCode="yyyy/m/d">
                  <c:v>46042</c:v>
                </c:pt>
                <c:pt idx="175" c:formatCode="yyyy/m/d">
                  <c:v>46043</c:v>
                </c:pt>
                <c:pt idx="176" c:formatCode="yyyy/m/d">
                  <c:v>46044</c:v>
                </c:pt>
                <c:pt idx="177" c:formatCode="yyyy/m/d">
                  <c:v>46045</c:v>
                </c:pt>
                <c:pt idx="178" c:formatCode="yyyy/m/d">
                  <c:v>46046</c:v>
                </c:pt>
                <c:pt idx="179" c:formatCode="yyyy/m/d">
                  <c:v>46047</c:v>
                </c:pt>
                <c:pt idx="180" c:formatCode="yyyy/m/d">
                  <c:v>46048</c:v>
                </c:pt>
                <c:pt idx="181" c:formatCode="yyyy/m/d">
                  <c:v>46049</c:v>
                </c:pt>
                <c:pt idx="182" c:formatCode="yyyy/m/d">
                  <c:v>46050</c:v>
                </c:pt>
                <c:pt idx="183" c:formatCode="yyyy/m/d">
                  <c:v>46051</c:v>
                </c:pt>
                <c:pt idx="184" c:formatCode="yyyy/m/d">
                  <c:v>46052</c:v>
                </c:pt>
                <c:pt idx="185" c:formatCode="yyyy/m/d">
                  <c:v>46053</c:v>
                </c:pt>
                <c:pt idx="186" c:formatCode="yyyy/m/d">
                  <c:v>46054</c:v>
                </c:pt>
                <c:pt idx="187" c:formatCode="yyyy/m/d">
                  <c:v>46055</c:v>
                </c:pt>
                <c:pt idx="188" c:formatCode="yyyy/m/d">
                  <c:v>46056</c:v>
                </c:pt>
                <c:pt idx="189" c:formatCode="yyyy/m/d">
                  <c:v>46057</c:v>
                </c:pt>
                <c:pt idx="190" c:formatCode="yyyy/m/d">
                  <c:v>46058</c:v>
                </c:pt>
                <c:pt idx="191" c:formatCode="yyyy/m/d">
                  <c:v>46059</c:v>
                </c:pt>
                <c:pt idx="192" c:formatCode="yyyy/m/d">
                  <c:v>46060</c:v>
                </c:pt>
                <c:pt idx="193" c:formatCode="yyyy/m/d">
                  <c:v>46061</c:v>
                </c:pt>
                <c:pt idx="194" c:formatCode="yyyy/m/d">
                  <c:v>46062</c:v>
                </c:pt>
                <c:pt idx="195" c:formatCode="yyyy/m/d">
                  <c:v>46063</c:v>
                </c:pt>
                <c:pt idx="196" c:formatCode="yyyy/m/d">
                  <c:v>46064</c:v>
                </c:pt>
                <c:pt idx="197" c:formatCode="yyyy/m/d">
                  <c:v>46065</c:v>
                </c:pt>
                <c:pt idx="198" c:formatCode="yyyy/m/d">
                  <c:v>46066</c:v>
                </c:pt>
                <c:pt idx="199" c:formatCode="yyyy/m/d">
                  <c:v>46067</c:v>
                </c:pt>
                <c:pt idx="200" c:formatCode="yyyy/m/d">
                  <c:v>46068</c:v>
                </c:pt>
                <c:pt idx="201" c:formatCode="yyyy/m/d">
                  <c:v>46069</c:v>
                </c:pt>
                <c:pt idx="202" c:formatCode="yyyy/m/d">
                  <c:v>46070</c:v>
                </c:pt>
                <c:pt idx="203" c:formatCode="yyyy/m/d">
                  <c:v>46071</c:v>
                </c:pt>
                <c:pt idx="204" c:formatCode="yyyy/m/d">
                  <c:v>46072</c:v>
                </c:pt>
                <c:pt idx="205" c:formatCode="yyyy/m/d">
                  <c:v>46073</c:v>
                </c:pt>
                <c:pt idx="206" c:formatCode="yyyy/m/d">
                  <c:v>46074</c:v>
                </c:pt>
                <c:pt idx="207" c:formatCode="yyyy/m/d">
                  <c:v>46075</c:v>
                </c:pt>
                <c:pt idx="208" c:formatCode="yyyy/m/d">
                  <c:v>46076</c:v>
                </c:pt>
                <c:pt idx="209" c:formatCode="yyyy/m/d">
                  <c:v>46077</c:v>
                </c:pt>
                <c:pt idx="210" c:formatCode="yyyy/m/d">
                  <c:v>46078</c:v>
                </c:pt>
                <c:pt idx="211" c:formatCode="yyyy/m/d">
                  <c:v>46079</c:v>
                </c:pt>
                <c:pt idx="212" c:formatCode="yyyy/m/d">
                  <c:v>46080</c:v>
                </c:pt>
                <c:pt idx="213" c:formatCode="yyyy/m/d">
                  <c:v>46081</c:v>
                </c:pt>
                <c:pt idx="214" c:formatCode="yyyy/m/d">
                  <c:v>46082</c:v>
                </c:pt>
                <c:pt idx="215" c:formatCode="yyyy/m/d">
                  <c:v>46083</c:v>
                </c:pt>
                <c:pt idx="216" c:formatCode="yyyy/m/d">
                  <c:v>46084</c:v>
                </c:pt>
                <c:pt idx="217" c:formatCode="yyyy/m/d">
                  <c:v>46085</c:v>
                </c:pt>
                <c:pt idx="218" c:formatCode="yyyy/m/d">
                  <c:v>46086</c:v>
                </c:pt>
                <c:pt idx="219" c:formatCode="yyyy/m/d">
                  <c:v>46087</c:v>
                </c:pt>
                <c:pt idx="220" c:formatCode="yyyy/m/d">
                  <c:v>46088</c:v>
                </c:pt>
                <c:pt idx="221" c:formatCode="yyyy/m/d">
                  <c:v>46089</c:v>
                </c:pt>
                <c:pt idx="222" c:formatCode="yyyy/m/d">
                  <c:v>46090</c:v>
                </c:pt>
                <c:pt idx="223" c:formatCode="yyyy/m/d">
                  <c:v>46091</c:v>
                </c:pt>
                <c:pt idx="224" c:formatCode="yyyy/m/d">
                  <c:v>46092</c:v>
                </c:pt>
                <c:pt idx="225" c:formatCode="yyyy/m/d">
                  <c:v>46093</c:v>
                </c:pt>
                <c:pt idx="226" c:formatCode="yyyy/m/d">
                  <c:v>46094</c:v>
                </c:pt>
                <c:pt idx="227" c:formatCode="yyyy/m/d">
                  <c:v>46095</c:v>
                </c:pt>
                <c:pt idx="228" c:formatCode="yyyy/m/d">
                  <c:v>46096</c:v>
                </c:pt>
                <c:pt idx="229" c:formatCode="yyyy/m/d">
                  <c:v>46097</c:v>
                </c:pt>
                <c:pt idx="230" c:formatCode="yyyy/m/d">
                  <c:v>46098</c:v>
                </c:pt>
                <c:pt idx="231" c:formatCode="yyyy/m/d">
                  <c:v>46099</c:v>
                </c:pt>
                <c:pt idx="232" c:formatCode="yyyy/m/d">
                  <c:v>46100</c:v>
                </c:pt>
                <c:pt idx="233" c:formatCode="yyyy/m/d">
                  <c:v>46101</c:v>
                </c:pt>
                <c:pt idx="234" c:formatCode="yyyy/m/d">
                  <c:v>46102</c:v>
                </c:pt>
                <c:pt idx="235" c:formatCode="yyyy/m/d">
                  <c:v>46103</c:v>
                </c:pt>
                <c:pt idx="236" c:formatCode="yyyy/m/d">
                  <c:v>46104</c:v>
                </c:pt>
                <c:pt idx="237" c:formatCode="yyyy/m/d">
                  <c:v>46105</c:v>
                </c:pt>
                <c:pt idx="238" c:formatCode="yyyy/m/d">
                  <c:v>46106</c:v>
                </c:pt>
                <c:pt idx="239" c:formatCode="yyyy/m/d">
                  <c:v>46107</c:v>
                </c:pt>
                <c:pt idx="240" c:formatCode="yyyy/m/d">
                  <c:v>46108</c:v>
                </c:pt>
                <c:pt idx="241" c:formatCode="yyyy/m/d">
                  <c:v>46109</c:v>
                </c:pt>
                <c:pt idx="242" c:formatCode="yyyy/m/d">
                  <c:v>46110</c:v>
                </c:pt>
                <c:pt idx="243" c:formatCode="yyyy/m/d">
                  <c:v>46111</c:v>
                </c:pt>
                <c:pt idx="244" c:formatCode="yyyy/m/d">
                  <c:v>46112</c:v>
                </c:pt>
                <c:pt idx="245" c:formatCode="yyyy/m/d">
                  <c:v>46113</c:v>
                </c:pt>
                <c:pt idx="246" c:formatCode="yyyy/m/d">
                  <c:v>46114</c:v>
                </c:pt>
                <c:pt idx="247" c:formatCode="yyyy/m/d">
                  <c:v>46115</c:v>
                </c:pt>
                <c:pt idx="248" c:formatCode="yyyy/m/d">
                  <c:v>46116</c:v>
                </c:pt>
                <c:pt idx="249" c:formatCode="yyyy/m/d">
                  <c:v>46117</c:v>
                </c:pt>
                <c:pt idx="250" c:formatCode="yyyy/m/d">
                  <c:v>46118</c:v>
                </c:pt>
                <c:pt idx="251" c:formatCode="yyyy/m/d">
                  <c:v>46119</c:v>
                </c:pt>
                <c:pt idx="252" c:formatCode="yyyy/m/d">
                  <c:v>46120</c:v>
                </c:pt>
                <c:pt idx="253" c:formatCode="yyyy/m/d">
                  <c:v>46121</c:v>
                </c:pt>
                <c:pt idx="254" c:formatCode="yyyy/m/d">
                  <c:v>46122</c:v>
                </c:pt>
                <c:pt idx="255" c:formatCode="yyyy/m/d">
                  <c:v>46123</c:v>
                </c:pt>
                <c:pt idx="256" c:formatCode="yyyy/m/d">
                  <c:v>46124</c:v>
                </c:pt>
                <c:pt idx="257" c:formatCode="yyyy/m/d">
                  <c:v>46125</c:v>
                </c:pt>
                <c:pt idx="258" c:formatCode="yyyy/m/d">
                  <c:v>46126</c:v>
                </c:pt>
                <c:pt idx="259" c:formatCode="yyyy/m/d">
                  <c:v>46127</c:v>
                </c:pt>
                <c:pt idx="260" c:formatCode="yyyy/m/d">
                  <c:v>46128</c:v>
                </c:pt>
                <c:pt idx="261" c:formatCode="yyyy/m/d">
                  <c:v>46129</c:v>
                </c:pt>
                <c:pt idx="262" c:formatCode="yyyy/m/d">
                  <c:v>46130</c:v>
                </c:pt>
                <c:pt idx="263" c:formatCode="yyyy/m/d">
                  <c:v>46131</c:v>
                </c:pt>
                <c:pt idx="264" c:formatCode="yyyy/m/d">
                  <c:v>46132</c:v>
                </c:pt>
                <c:pt idx="265" c:formatCode="yyyy/m/d">
                  <c:v>46133</c:v>
                </c:pt>
                <c:pt idx="266" c:formatCode="yyyy/m/d">
                  <c:v>46134</c:v>
                </c:pt>
                <c:pt idx="267" c:formatCode="yyyy/m/d">
                  <c:v>46135</c:v>
                </c:pt>
                <c:pt idx="268" c:formatCode="yyyy/m/d">
                  <c:v>46135</c:v>
                </c:pt>
                <c:pt idx="269" c:formatCode="yyyy/m/d">
                  <c:v>46136</c:v>
                </c:pt>
                <c:pt idx="270" c:formatCode="yyyy/m/d">
                  <c:v>46139</c:v>
                </c:pt>
                <c:pt idx="271" c:formatCode="yyyy/m/d">
                  <c:v>46140</c:v>
                </c:pt>
                <c:pt idx="272" c:formatCode="yyyy/m/d">
                  <c:v>46141</c:v>
                </c:pt>
              </c:numCache>
            </c:numRef>
          </c:cat>
          <c:val>
            <c:numRef>
              <c:f>交鑫致远6个月101号!$D$2:$D$274</c:f>
              <c:numCache>
                <c:formatCode>0.0000_);[Red]\(0.0000\)</c:formatCode>
                <c:ptCount val="273"/>
                <c:pt idx="0">
                  <c:v>1.00005426</c:v>
                </c:pt>
                <c:pt idx="1">
                  <c:v>1.00012627</c:v>
                </c:pt>
                <c:pt idx="2">
                  <c:v>1.00028787</c:v>
                </c:pt>
                <c:pt idx="3">
                  <c:v>1.00039186</c:v>
                </c:pt>
                <c:pt idx="4">
                  <c:v>1.00048044</c:v>
                </c:pt>
                <c:pt idx="5">
                  <c:v>1.00055127</c:v>
                </c:pt>
                <c:pt idx="6">
                  <c:v>1.00061231</c:v>
                </c:pt>
                <c:pt idx="7">
                  <c:v>1.0007996</c:v>
                </c:pt>
                <c:pt idx="8">
                  <c:v>1.00087603</c:v>
                </c:pt>
                <c:pt idx="9">
                  <c:v>1.00098846</c:v>
                </c:pt>
                <c:pt idx="10">
                  <c:v>1.0010496</c:v>
                </c:pt>
                <c:pt idx="11">
                  <c:v>1.00116399</c:v>
                </c:pt>
                <c:pt idx="12">
                  <c:v>1.00135132</c:v>
                </c:pt>
                <c:pt idx="13">
                  <c:v>1.00142768</c:v>
                </c:pt>
                <c:pt idx="14">
                  <c:v>1.00152207</c:v>
                </c:pt>
                <c:pt idx="15">
                  <c:v>1.0016008</c:v>
                </c:pt>
                <c:pt idx="16">
                  <c:v>1.00167954</c:v>
                </c:pt>
                <c:pt idx="17">
                  <c:v>1.00186664</c:v>
                </c:pt>
                <c:pt idx="18">
                  <c:v>1.00196072</c:v>
                </c:pt>
                <c:pt idx="19">
                  <c:v>1.00203713</c:v>
                </c:pt>
                <c:pt idx="20">
                  <c:v>1.00211589</c:v>
                </c:pt>
                <c:pt idx="21">
                  <c:v>1.00219466</c:v>
                </c:pt>
                <c:pt idx="22">
                  <c:v>1.00236416</c:v>
                </c:pt>
                <c:pt idx="23">
                  <c:v>1.00245806</c:v>
                </c:pt>
                <c:pt idx="24">
                  <c:v>1.00253444</c:v>
                </c:pt>
                <c:pt idx="25">
                  <c:v>1.00260192</c:v>
                </c:pt>
                <c:pt idx="26">
                  <c:v>1.00265477</c:v>
                </c:pt>
                <c:pt idx="27">
                  <c:v>1.00368017</c:v>
                </c:pt>
                <c:pt idx="28">
                  <c:v>1.00408104</c:v>
                </c:pt>
                <c:pt idx="29">
                  <c:v>1.00430592</c:v>
                </c:pt>
                <c:pt idx="30">
                  <c:v>1.00444008</c:v>
                </c:pt>
                <c:pt idx="31">
                  <c:v>1.00430205</c:v>
                </c:pt>
                <c:pt idx="32">
                  <c:v>1.00439438</c:v>
                </c:pt>
                <c:pt idx="33">
                  <c:v>1.00452853</c:v>
                </c:pt>
                <c:pt idx="34">
                  <c:v>1.00488404</c:v>
                </c:pt>
                <c:pt idx="35">
                  <c:v>1.00492746</c:v>
                </c:pt>
                <c:pt idx="36">
                  <c:v>1.00501624</c:v>
                </c:pt>
                <c:pt idx="37">
                  <c:v>1.00510503</c:v>
                </c:pt>
                <c:pt idx="38">
                  <c:v>1.0051512</c:v>
                </c:pt>
                <c:pt idx="39">
                  <c:v>1.00519736</c:v>
                </c:pt>
                <c:pt idx="40">
                  <c:v>1.00515006</c:v>
                </c:pt>
                <c:pt idx="41">
                  <c:v>1.00536947</c:v>
                </c:pt>
                <c:pt idx="42">
                  <c:v>1.00536753</c:v>
                </c:pt>
                <c:pt idx="43">
                  <c:v>1.00518414</c:v>
                </c:pt>
                <c:pt idx="44">
                  <c:v>1.00522757</c:v>
                </c:pt>
                <c:pt idx="45">
                  <c:v>1.00527373</c:v>
                </c:pt>
                <c:pt idx="46">
                  <c:v>1.00531989</c:v>
                </c:pt>
                <c:pt idx="47">
                  <c:v>1.00536332</c:v>
                </c:pt>
                <c:pt idx="48">
                  <c:v>1.00562809</c:v>
                </c:pt>
                <c:pt idx="49">
                  <c:v>1.00576224</c:v>
                </c:pt>
                <c:pt idx="50">
                  <c:v>1.00589496</c:v>
                </c:pt>
                <c:pt idx="51">
                  <c:v>1.00589159</c:v>
                </c:pt>
                <c:pt idx="52">
                  <c:v>1.00593632</c:v>
                </c:pt>
                <c:pt idx="53">
                  <c:v>1.00598104</c:v>
                </c:pt>
                <c:pt idx="54">
                  <c:v>1.00588754</c:v>
                </c:pt>
                <c:pt idx="55">
                  <c:v>1.00607634</c:v>
                </c:pt>
                <c:pt idx="56">
                  <c:v>1.00613075</c:v>
                </c:pt>
                <c:pt idx="57">
                  <c:v>1.00616958</c:v>
                </c:pt>
                <c:pt idx="58">
                  <c:v>1.00626046</c:v>
                </c:pt>
                <c:pt idx="59">
                  <c:v>1.00631163</c:v>
                </c:pt>
                <c:pt idx="60">
                  <c:v>1.00653216</c:v>
                </c:pt>
                <c:pt idx="61">
                  <c:v>1.00658333</c:v>
                </c:pt>
                <c:pt idx="62">
                  <c:v>1.00685436</c:v>
                </c:pt>
                <c:pt idx="63">
                  <c:v>1.00690553</c:v>
                </c:pt>
                <c:pt idx="64">
                  <c:v>1.00695669</c:v>
                </c:pt>
                <c:pt idx="65">
                  <c:v>1.00700786</c:v>
                </c:pt>
                <c:pt idx="66">
                  <c:v>1.00705902</c:v>
                </c:pt>
                <c:pt idx="67">
                  <c:v>1.00711019</c:v>
                </c:pt>
                <c:pt idx="68">
                  <c:v>1.00716136</c:v>
                </c:pt>
                <c:pt idx="69">
                  <c:v>1.00721252</c:v>
                </c:pt>
                <c:pt idx="70">
                  <c:v>1.00726369</c:v>
                </c:pt>
                <c:pt idx="71">
                  <c:v>1.00741472</c:v>
                </c:pt>
                <c:pt idx="72">
                  <c:v>1.007686</c:v>
                </c:pt>
                <c:pt idx="73">
                  <c:v>1.00767555</c:v>
                </c:pt>
                <c:pt idx="74">
                  <c:v>1.00772671</c:v>
                </c:pt>
                <c:pt idx="75">
                  <c:v>1.00777553</c:v>
                </c:pt>
                <c:pt idx="76">
                  <c:v>1.0079651</c:v>
                </c:pt>
                <c:pt idx="77">
                  <c:v>1.00803692</c:v>
                </c:pt>
                <c:pt idx="78">
                  <c:v>1.00812458</c:v>
                </c:pt>
                <c:pt idx="79">
                  <c:v>1.00825312</c:v>
                </c:pt>
                <c:pt idx="80">
                  <c:v>1.00830429</c:v>
                </c:pt>
                <c:pt idx="81">
                  <c:v>1.00835545</c:v>
                </c:pt>
                <c:pt idx="82">
                  <c:v>1.00858619</c:v>
                </c:pt>
                <c:pt idx="83">
                  <c:v>1.00862827</c:v>
                </c:pt>
                <c:pt idx="84">
                  <c:v>1.00875477</c:v>
                </c:pt>
                <c:pt idx="85">
                  <c:v>1.00890374</c:v>
                </c:pt>
                <c:pt idx="86">
                  <c:v>1.0089914</c:v>
                </c:pt>
                <c:pt idx="87">
                  <c:v>1.00904256</c:v>
                </c:pt>
                <c:pt idx="88">
                  <c:v>1.00909373</c:v>
                </c:pt>
                <c:pt idx="89">
                  <c:v>1.00899537</c:v>
                </c:pt>
                <c:pt idx="90">
                  <c:v>1.00915601</c:v>
                </c:pt>
                <c:pt idx="91">
                  <c:v>1.00956652</c:v>
                </c:pt>
                <c:pt idx="92">
                  <c:v>1.00978806</c:v>
                </c:pt>
                <c:pt idx="93">
                  <c:v>1.01001199</c:v>
                </c:pt>
                <c:pt idx="94">
                  <c:v>1.01005521</c:v>
                </c:pt>
                <c:pt idx="95">
                  <c:v>1.01009843</c:v>
                </c:pt>
                <c:pt idx="96">
                  <c:v>1.01035541</c:v>
                </c:pt>
                <c:pt idx="97">
                  <c:v>1.01045162</c:v>
                </c:pt>
                <c:pt idx="98">
                  <c:v>1.01048121</c:v>
                </c:pt>
                <c:pt idx="99">
                  <c:v>1.01058819</c:v>
                </c:pt>
                <c:pt idx="100">
                  <c:v>1.01052656</c:v>
                </c:pt>
                <c:pt idx="101">
                  <c:v>1.01056977</c:v>
                </c:pt>
                <c:pt idx="102">
                  <c:v>1.01061299</c:v>
                </c:pt>
                <c:pt idx="103">
                  <c:v>1.01059281</c:v>
                </c:pt>
                <c:pt idx="104">
                  <c:v>1.01079109</c:v>
                </c:pt>
                <c:pt idx="105">
                  <c:v>1.01105071</c:v>
                </c:pt>
                <c:pt idx="106">
                  <c:v>1.0112572</c:v>
                </c:pt>
                <c:pt idx="107">
                  <c:v>1.01134851</c:v>
                </c:pt>
                <c:pt idx="108">
                  <c:v>1.01139173</c:v>
                </c:pt>
                <c:pt idx="109">
                  <c:v>1.01143494</c:v>
                </c:pt>
                <c:pt idx="110">
                  <c:v>1.01156219</c:v>
                </c:pt>
                <c:pt idx="111">
                  <c:v>1.01182157</c:v>
                </c:pt>
                <c:pt idx="112">
                  <c:v>1.01183641</c:v>
                </c:pt>
                <c:pt idx="113">
                  <c:v>1.01194246</c:v>
                </c:pt>
                <c:pt idx="114">
                  <c:v>1.01209981</c:v>
                </c:pt>
                <c:pt idx="115">
                  <c:v>1.01214302</c:v>
                </c:pt>
                <c:pt idx="116">
                  <c:v>1.01218624</c:v>
                </c:pt>
                <c:pt idx="117">
                  <c:v>1.01229666</c:v>
                </c:pt>
                <c:pt idx="118">
                  <c:v>1.01239148</c:v>
                </c:pt>
                <c:pt idx="119">
                  <c:v>1.01245012</c:v>
                </c:pt>
                <c:pt idx="120">
                  <c:v>1.01229678</c:v>
                </c:pt>
                <c:pt idx="121">
                  <c:v>1.0123819</c:v>
                </c:pt>
                <c:pt idx="122">
                  <c:v>1.01242647</c:v>
                </c:pt>
                <c:pt idx="123">
                  <c:v>1.01247104</c:v>
                </c:pt>
                <c:pt idx="124">
                  <c:v>1.01256807</c:v>
                </c:pt>
                <c:pt idx="125">
                  <c:v>1.01283933</c:v>
                </c:pt>
                <c:pt idx="126">
                  <c:v>1.0128394</c:v>
                </c:pt>
                <c:pt idx="127">
                  <c:v>1.01286711</c:v>
                </c:pt>
                <c:pt idx="128">
                  <c:v>1.01243533</c:v>
                </c:pt>
                <c:pt idx="129">
                  <c:v>1.01247989</c:v>
                </c:pt>
                <c:pt idx="130">
                  <c:v>1.01252446</c:v>
                </c:pt>
                <c:pt idx="131">
                  <c:v>1.01287899</c:v>
                </c:pt>
                <c:pt idx="132">
                  <c:v>1.01294921</c:v>
                </c:pt>
                <c:pt idx="133">
                  <c:v>1.01327491</c:v>
                </c:pt>
                <c:pt idx="134">
                  <c:v>1.01355298</c:v>
                </c:pt>
                <c:pt idx="135">
                  <c:v>1.01396229</c:v>
                </c:pt>
                <c:pt idx="136">
                  <c:v>1.01400543</c:v>
                </c:pt>
                <c:pt idx="137">
                  <c:v>1.01404857</c:v>
                </c:pt>
                <c:pt idx="138">
                  <c:v>1.0139505</c:v>
                </c:pt>
                <c:pt idx="139">
                  <c:v>1.01379227</c:v>
                </c:pt>
                <c:pt idx="140">
                  <c:v>1.01406747</c:v>
                </c:pt>
                <c:pt idx="141">
                  <c:v>1.01444176</c:v>
                </c:pt>
                <c:pt idx="142">
                  <c:v>1.01471006</c:v>
                </c:pt>
                <c:pt idx="143">
                  <c:v>1.0147532</c:v>
                </c:pt>
                <c:pt idx="144">
                  <c:v>1.01479634</c:v>
                </c:pt>
                <c:pt idx="145">
                  <c:v>1.01532981</c:v>
                </c:pt>
                <c:pt idx="146">
                  <c:v>1.01529198</c:v>
                </c:pt>
                <c:pt idx="147">
                  <c:v>1.01559647</c:v>
                </c:pt>
                <c:pt idx="148">
                  <c:v>1.01568444</c:v>
                </c:pt>
                <c:pt idx="149">
                  <c:v>1.01572762</c:v>
                </c:pt>
                <c:pt idx="150">
                  <c:v>1.01577076</c:v>
                </c:pt>
                <c:pt idx="151">
                  <c:v>1.01581389</c:v>
                </c:pt>
                <c:pt idx="152">
                  <c:v>1.01598261</c:v>
                </c:pt>
                <c:pt idx="153">
                  <c:v>1.01578934</c:v>
                </c:pt>
                <c:pt idx="154">
                  <c:v>1.01584562</c:v>
                </c:pt>
                <c:pt idx="155">
                  <c:v>1.01588876</c:v>
                </c:pt>
                <c:pt idx="156">
                  <c:v>1.0159319</c:v>
                </c:pt>
                <c:pt idx="157">
                  <c:v>1.01597504</c:v>
                </c:pt>
                <c:pt idx="158">
                  <c:v>1.01588792</c:v>
                </c:pt>
                <c:pt idx="159">
                  <c:v>1.0159198</c:v>
                </c:pt>
                <c:pt idx="160">
                  <c:v>1.01611345</c:v>
                </c:pt>
                <c:pt idx="161">
                  <c:v>1.01572999</c:v>
                </c:pt>
                <c:pt idx="162">
                  <c:v>1.01568631</c:v>
                </c:pt>
                <c:pt idx="163">
                  <c:v>1.01594544</c:v>
                </c:pt>
                <c:pt idx="164">
                  <c:v>1.01599535</c:v>
                </c:pt>
                <c:pt idx="165">
                  <c:v>1.01604526</c:v>
                </c:pt>
                <c:pt idx="166">
                  <c:v>1.01610612</c:v>
                </c:pt>
                <c:pt idx="167">
                  <c:v>1.01640622</c:v>
                </c:pt>
                <c:pt idx="168">
                  <c:v>1.0165227</c:v>
                </c:pt>
                <c:pt idx="169">
                  <c:v>1.01671229</c:v>
                </c:pt>
                <c:pt idx="170">
                  <c:v>1.01694818</c:v>
                </c:pt>
                <c:pt idx="171">
                  <c:v>1.01699809</c:v>
                </c:pt>
                <c:pt idx="172">
                  <c:v>1.017048</c:v>
                </c:pt>
                <c:pt idx="173">
                  <c:v>1.0172954</c:v>
                </c:pt>
                <c:pt idx="174">
                  <c:v>1.01755058</c:v>
                </c:pt>
                <c:pt idx="175">
                  <c:v>1.01785897</c:v>
                </c:pt>
                <c:pt idx="176">
                  <c:v>1.01801339</c:v>
                </c:pt>
                <c:pt idx="177">
                  <c:v>1.01804325</c:v>
                </c:pt>
                <c:pt idx="178">
                  <c:v>1.01809316</c:v>
                </c:pt>
                <c:pt idx="179">
                  <c:v>1.01814307</c:v>
                </c:pt>
                <c:pt idx="180">
                  <c:v>1.01832073</c:v>
                </c:pt>
                <c:pt idx="181">
                  <c:v>1.01857213</c:v>
                </c:pt>
                <c:pt idx="182">
                  <c:v>1.01860039</c:v>
                </c:pt>
                <c:pt idx="183">
                  <c:v>1.0187133</c:v>
                </c:pt>
                <c:pt idx="184">
                  <c:v>1.01882245</c:v>
                </c:pt>
                <c:pt idx="185">
                  <c:v>1.0188727</c:v>
                </c:pt>
                <c:pt idx="186">
                  <c:v>1.01892296</c:v>
                </c:pt>
                <c:pt idx="187">
                  <c:v>1.01896895</c:v>
                </c:pt>
                <c:pt idx="188">
                  <c:v>1.01915383</c:v>
                </c:pt>
                <c:pt idx="189">
                  <c:v>1.01923564</c:v>
                </c:pt>
                <c:pt idx="190">
                  <c:v>1.01938379</c:v>
                </c:pt>
                <c:pt idx="191">
                  <c:v>1.01963258</c:v>
                </c:pt>
                <c:pt idx="192">
                  <c:v>1.01968284</c:v>
                </c:pt>
                <c:pt idx="193">
                  <c:v>1.01973309</c:v>
                </c:pt>
                <c:pt idx="194">
                  <c:v>1.0199435</c:v>
                </c:pt>
                <c:pt idx="195">
                  <c:v>1.02038501</c:v>
                </c:pt>
                <c:pt idx="196">
                  <c:v>1.02038501</c:v>
                </c:pt>
                <c:pt idx="197">
                  <c:v>1.02046947</c:v>
                </c:pt>
                <c:pt idx="198">
                  <c:v>1.02060138</c:v>
                </c:pt>
                <c:pt idx="199">
                  <c:v>1.02069636</c:v>
                </c:pt>
                <c:pt idx="200">
                  <c:v>1.02074108</c:v>
                </c:pt>
                <c:pt idx="201">
                  <c:v>1.0207858</c:v>
                </c:pt>
                <c:pt idx="202">
                  <c:v>1.02083052</c:v>
                </c:pt>
                <c:pt idx="203">
                  <c:v>1.02087524</c:v>
                </c:pt>
                <c:pt idx="204">
                  <c:v>1.02091997</c:v>
                </c:pt>
                <c:pt idx="205">
                  <c:v>1.02096469</c:v>
                </c:pt>
                <c:pt idx="206">
                  <c:v>1.02100941</c:v>
                </c:pt>
                <c:pt idx="207">
                  <c:v>1.02105413</c:v>
                </c:pt>
                <c:pt idx="208">
                  <c:v>1.02109885</c:v>
                </c:pt>
                <c:pt idx="209">
                  <c:v>1.02115192</c:v>
                </c:pt>
                <c:pt idx="210">
                  <c:v>1.02169562</c:v>
                </c:pt>
                <c:pt idx="211">
                  <c:v>1.02160223</c:v>
                </c:pt>
                <c:pt idx="212">
                  <c:v>1.02167057</c:v>
                </c:pt>
                <c:pt idx="213">
                  <c:v>1.02185194</c:v>
                </c:pt>
                <c:pt idx="214">
                  <c:v>1.02189837</c:v>
                </c:pt>
                <c:pt idx="215">
                  <c:v>1.02195282</c:v>
                </c:pt>
                <c:pt idx="216">
                  <c:v>1.02237584</c:v>
                </c:pt>
                <c:pt idx="217">
                  <c:v>1.02253247</c:v>
                </c:pt>
                <c:pt idx="218">
                  <c:v>1.02264344</c:v>
                </c:pt>
                <c:pt idx="219">
                  <c:v>1.02279516</c:v>
                </c:pt>
                <c:pt idx="220">
                  <c:v>1.02284159</c:v>
                </c:pt>
                <c:pt idx="221">
                  <c:v>1.02288801</c:v>
                </c:pt>
                <c:pt idx="222">
                  <c:v>1.02303416</c:v>
                </c:pt>
                <c:pt idx="223">
                  <c:v>1.02303662</c:v>
                </c:pt>
                <c:pt idx="224">
                  <c:v>1.02317309</c:v>
                </c:pt>
                <c:pt idx="225">
                  <c:v>1.0232686</c:v>
                </c:pt>
                <c:pt idx="226">
                  <c:v>1.02341463</c:v>
                </c:pt>
                <c:pt idx="227">
                  <c:v>1.02346105</c:v>
                </c:pt>
                <c:pt idx="228">
                  <c:v>1.02350748</c:v>
                </c:pt>
                <c:pt idx="229">
                  <c:v>1.02363331</c:v>
                </c:pt>
                <c:pt idx="230">
                  <c:v>1.02369286</c:v>
                </c:pt>
                <c:pt idx="231">
                  <c:v>1.02387197</c:v>
                </c:pt>
                <c:pt idx="232">
                  <c:v>1.02419776</c:v>
                </c:pt>
                <c:pt idx="233">
                  <c:v>1.02436852</c:v>
                </c:pt>
                <c:pt idx="234">
                  <c:v>1.02441495</c:v>
                </c:pt>
                <c:pt idx="235">
                  <c:v>1.02446137</c:v>
                </c:pt>
                <c:pt idx="236">
                  <c:v>1.02448267</c:v>
                </c:pt>
                <c:pt idx="237">
                  <c:v>1.02460579</c:v>
                </c:pt>
                <c:pt idx="238">
                  <c:v>1.02502472</c:v>
                </c:pt>
                <c:pt idx="239">
                  <c:v>1.02516795</c:v>
                </c:pt>
                <c:pt idx="240">
                  <c:v>1.02533577</c:v>
                </c:pt>
                <c:pt idx="241">
                  <c:v>1.0253835</c:v>
                </c:pt>
                <c:pt idx="242">
                  <c:v>1.02543123</c:v>
                </c:pt>
                <c:pt idx="243">
                  <c:v>1.0255386</c:v>
                </c:pt>
                <c:pt idx="244">
                  <c:v>1.02589271</c:v>
                </c:pt>
                <c:pt idx="245">
                  <c:v>1.0259004</c:v>
                </c:pt>
                <c:pt idx="246">
                  <c:v>1.02588005</c:v>
                </c:pt>
                <c:pt idx="247">
                  <c:v>1.02591967</c:v>
                </c:pt>
                <c:pt idx="248">
                  <c:v>1.0259674</c:v>
                </c:pt>
                <c:pt idx="249">
                  <c:v>1.02601514</c:v>
                </c:pt>
                <c:pt idx="250">
                  <c:v>1.02606287</c:v>
                </c:pt>
                <c:pt idx="251">
                  <c:v>1.02718632</c:v>
                </c:pt>
                <c:pt idx="252">
                  <c:v>1.02747472</c:v>
                </c:pt>
                <c:pt idx="253">
                  <c:v>1.02762267</c:v>
                </c:pt>
                <c:pt idx="254">
                  <c:v>1.0277446</c:v>
                </c:pt>
                <c:pt idx="255">
                  <c:v>1.0277907</c:v>
                </c:pt>
                <c:pt idx="256">
                  <c:v>1.0278368</c:v>
                </c:pt>
                <c:pt idx="257">
                  <c:v>1.02797246</c:v>
                </c:pt>
                <c:pt idx="258">
                  <c:v>1.02822187</c:v>
                </c:pt>
                <c:pt idx="259">
                  <c:v>1.02838932</c:v>
                </c:pt>
                <c:pt idx="260">
                  <c:v>1.02851391</c:v>
                </c:pt>
                <c:pt idx="261">
                  <c:v>1.02857188</c:v>
                </c:pt>
                <c:pt idx="262">
                  <c:v>1.02861798</c:v>
                </c:pt>
                <c:pt idx="263">
                  <c:v>1.02866408</c:v>
                </c:pt>
                <c:pt idx="264">
                  <c:v>1.02893429</c:v>
                </c:pt>
                <c:pt idx="265">
                  <c:v>1.02914286</c:v>
                </c:pt>
                <c:pt idx="266">
                  <c:v>1.02930079</c:v>
                </c:pt>
                <c:pt idx="267">
                  <c:v>1.0294609</c:v>
                </c:pt>
                <c:pt idx="268">
                  <c:v>1.0294609</c:v>
                </c:pt>
                <c:pt idx="269">
                  <c:v>1.02948885</c:v>
                </c:pt>
                <c:pt idx="270">
                  <c:v>1.02960058</c:v>
                </c:pt>
                <c:pt idx="271">
                  <c:v>1.02960184</c:v>
                </c:pt>
                <c:pt idx="272">
                  <c:v>1.02980515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262592"/>
        <c:axId val="311276672"/>
      </c:lineChart>
      <c:dateAx>
        <c:axId val="3112625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76672"/>
        <c:crosses val="autoZero"/>
        <c:auto val="1"/>
        <c:lblOffset val="100"/>
        <c:baseTimeUnit val="days"/>
        <c:majorUnit val="286"/>
        <c:majorTimeUnit val="days"/>
      </c:dateAx>
      <c:valAx>
        <c:axId val="3112766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6259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交鑫致远6个月101号成立以来近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                        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642978662539"/>
          <c:y val="0.184284818586954"/>
          <c:w val="0.83648036319759"/>
          <c:h val="0.709591888674428"/>
        </c:manualLayout>
      </c:layout>
      <c:lineChart>
        <c:grouping val="standard"/>
        <c:varyColors val="0"/>
        <c:ser>
          <c:idx val="1"/>
          <c:order val="0"/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layout>
                <c:manualLayout>
                  <c:x val="-0.0015625"/>
                  <c:y val="-0.03290676416819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交鑫致远6个月101号!$A$65:$A$587</c:f>
              <c:numCache>
                <c:formatCode>yyyy/m/d</c:formatCode>
                <c:ptCount val="523"/>
                <c:pt idx="0" c:formatCode="yyyy/m/d">
                  <c:v>45931</c:v>
                </c:pt>
                <c:pt idx="1" c:formatCode="yyyy/m/d">
                  <c:v>45932</c:v>
                </c:pt>
                <c:pt idx="2" c:formatCode="yyyy/m/d">
                  <c:v>45933</c:v>
                </c:pt>
                <c:pt idx="3" c:formatCode="yyyy/m/d">
                  <c:v>45934</c:v>
                </c:pt>
                <c:pt idx="4" c:formatCode="yyyy/m/d">
                  <c:v>45935</c:v>
                </c:pt>
                <c:pt idx="5" c:formatCode="yyyy/m/d">
                  <c:v>45936</c:v>
                </c:pt>
                <c:pt idx="6" c:formatCode="yyyy/m/d">
                  <c:v>45937</c:v>
                </c:pt>
                <c:pt idx="7" c:formatCode="yyyy/m/d">
                  <c:v>45938</c:v>
                </c:pt>
                <c:pt idx="8" c:formatCode="yyyy/m/d">
                  <c:v>45939</c:v>
                </c:pt>
                <c:pt idx="9" c:formatCode="yyyy/m/d">
                  <c:v>45940</c:v>
                </c:pt>
                <c:pt idx="10" c:formatCode="yyyy/m/d">
                  <c:v>45941</c:v>
                </c:pt>
                <c:pt idx="11" c:formatCode="yyyy/m/d">
                  <c:v>45942</c:v>
                </c:pt>
                <c:pt idx="12" c:formatCode="yyyy/m/d">
                  <c:v>45943</c:v>
                </c:pt>
                <c:pt idx="13" c:formatCode="yyyy/m/d">
                  <c:v>45944</c:v>
                </c:pt>
                <c:pt idx="14" c:formatCode="yyyy/m/d">
                  <c:v>45945</c:v>
                </c:pt>
                <c:pt idx="15" c:formatCode="yyyy/m/d">
                  <c:v>45946</c:v>
                </c:pt>
                <c:pt idx="16" c:formatCode="yyyy/m/d">
                  <c:v>45947</c:v>
                </c:pt>
                <c:pt idx="17" c:formatCode="yyyy/m/d">
                  <c:v>45948</c:v>
                </c:pt>
                <c:pt idx="18" c:formatCode="yyyy/m/d">
                  <c:v>45949</c:v>
                </c:pt>
                <c:pt idx="19" c:formatCode="yyyy/m/d">
                  <c:v>45950</c:v>
                </c:pt>
                <c:pt idx="20" c:formatCode="yyyy/m/d">
                  <c:v>45951</c:v>
                </c:pt>
                <c:pt idx="21" c:formatCode="yyyy/m/d">
                  <c:v>45952</c:v>
                </c:pt>
                <c:pt idx="22" c:formatCode="yyyy/m/d">
                  <c:v>45953</c:v>
                </c:pt>
                <c:pt idx="23" c:formatCode="yyyy/m/d">
                  <c:v>45954</c:v>
                </c:pt>
                <c:pt idx="24" c:formatCode="yyyy/m/d">
                  <c:v>45955</c:v>
                </c:pt>
                <c:pt idx="25" c:formatCode="yyyy/m/d">
                  <c:v>45956</c:v>
                </c:pt>
                <c:pt idx="26" c:formatCode="yyyy/m/d">
                  <c:v>45957</c:v>
                </c:pt>
                <c:pt idx="27" c:formatCode="yyyy/m/d">
                  <c:v>45958</c:v>
                </c:pt>
                <c:pt idx="28" c:formatCode="yyyy/m/d">
                  <c:v>45959</c:v>
                </c:pt>
                <c:pt idx="29" c:formatCode="yyyy/m/d">
                  <c:v>45960</c:v>
                </c:pt>
                <c:pt idx="30" c:formatCode="yyyy/m/d">
                  <c:v>45961</c:v>
                </c:pt>
                <c:pt idx="31" c:formatCode="yyyy/m/d">
                  <c:v>45962</c:v>
                </c:pt>
                <c:pt idx="32" c:formatCode="yyyy/m/d">
                  <c:v>45963</c:v>
                </c:pt>
                <c:pt idx="33" c:formatCode="yyyy/m/d">
                  <c:v>45964</c:v>
                </c:pt>
                <c:pt idx="34" c:formatCode="yyyy/m/d">
                  <c:v>45965</c:v>
                </c:pt>
                <c:pt idx="35" c:formatCode="yyyy/m/d">
                  <c:v>45966</c:v>
                </c:pt>
                <c:pt idx="36" c:formatCode="yyyy/m/d">
                  <c:v>45967</c:v>
                </c:pt>
                <c:pt idx="37" c:formatCode="yyyy/m/d">
                  <c:v>45968</c:v>
                </c:pt>
                <c:pt idx="38" c:formatCode="yyyy/m/d">
                  <c:v>45969</c:v>
                </c:pt>
                <c:pt idx="39" c:formatCode="yyyy/m/d">
                  <c:v>45970</c:v>
                </c:pt>
                <c:pt idx="40" c:formatCode="yyyy/m/d">
                  <c:v>45971</c:v>
                </c:pt>
                <c:pt idx="41" c:formatCode="yyyy/m/d">
                  <c:v>45972</c:v>
                </c:pt>
                <c:pt idx="42" c:formatCode="yyyy/m/d">
                  <c:v>45973</c:v>
                </c:pt>
                <c:pt idx="43" c:formatCode="yyyy/m/d">
                  <c:v>45974</c:v>
                </c:pt>
                <c:pt idx="44" c:formatCode="yyyy/m/d">
                  <c:v>45975</c:v>
                </c:pt>
                <c:pt idx="45" c:formatCode="yyyy/m/d">
                  <c:v>45976</c:v>
                </c:pt>
                <c:pt idx="46" c:formatCode="yyyy/m/d">
                  <c:v>45977</c:v>
                </c:pt>
                <c:pt idx="47" c:formatCode="yyyy/m/d">
                  <c:v>45978</c:v>
                </c:pt>
                <c:pt idx="48" c:formatCode="yyyy/m/d">
                  <c:v>45979</c:v>
                </c:pt>
                <c:pt idx="49" c:formatCode="yyyy/m/d">
                  <c:v>45980</c:v>
                </c:pt>
                <c:pt idx="50" c:formatCode="yyyy/m/d">
                  <c:v>45981</c:v>
                </c:pt>
                <c:pt idx="51" c:formatCode="yyyy/m/d">
                  <c:v>45982</c:v>
                </c:pt>
                <c:pt idx="52" c:formatCode="yyyy/m/d">
                  <c:v>45983</c:v>
                </c:pt>
                <c:pt idx="53" c:formatCode="yyyy/m/d">
                  <c:v>45984</c:v>
                </c:pt>
                <c:pt idx="54" c:formatCode="yyyy/m/d">
                  <c:v>45985</c:v>
                </c:pt>
                <c:pt idx="55" c:formatCode="yyyy/m/d">
                  <c:v>45986</c:v>
                </c:pt>
                <c:pt idx="56" c:formatCode="yyyy/m/d">
                  <c:v>45987</c:v>
                </c:pt>
                <c:pt idx="57" c:formatCode="yyyy/m/d">
                  <c:v>45988</c:v>
                </c:pt>
                <c:pt idx="58" c:formatCode="yyyy/m/d">
                  <c:v>45989</c:v>
                </c:pt>
                <c:pt idx="59" c:formatCode="yyyy/m/d">
                  <c:v>45990</c:v>
                </c:pt>
                <c:pt idx="60" c:formatCode="yyyy/m/d">
                  <c:v>45991</c:v>
                </c:pt>
                <c:pt idx="61" c:formatCode="yyyy/m/d">
                  <c:v>45992</c:v>
                </c:pt>
                <c:pt idx="62" c:formatCode="yyyy/m/d">
                  <c:v>45993</c:v>
                </c:pt>
                <c:pt idx="63" c:formatCode="yyyy/m/d">
                  <c:v>45994</c:v>
                </c:pt>
                <c:pt idx="64" c:formatCode="yyyy/m/d">
                  <c:v>45995</c:v>
                </c:pt>
                <c:pt idx="65" c:formatCode="yyyy/m/d">
                  <c:v>45996</c:v>
                </c:pt>
                <c:pt idx="66" c:formatCode="yyyy/m/d">
                  <c:v>45997</c:v>
                </c:pt>
                <c:pt idx="67" c:formatCode="yyyy/m/d">
                  <c:v>45998</c:v>
                </c:pt>
                <c:pt idx="68" c:formatCode="yyyy/m/d">
                  <c:v>45999</c:v>
                </c:pt>
                <c:pt idx="69" c:formatCode="yyyy/m/d">
                  <c:v>46000</c:v>
                </c:pt>
                <c:pt idx="70" c:formatCode="yyyy/m/d">
                  <c:v>46001</c:v>
                </c:pt>
                <c:pt idx="71" c:formatCode="yyyy/m/d">
                  <c:v>46002</c:v>
                </c:pt>
                <c:pt idx="72" c:formatCode="yyyy/m/d">
                  <c:v>46003</c:v>
                </c:pt>
                <c:pt idx="73" c:formatCode="yyyy/m/d">
                  <c:v>46004</c:v>
                </c:pt>
                <c:pt idx="74" c:formatCode="yyyy/m/d">
                  <c:v>46005</c:v>
                </c:pt>
                <c:pt idx="75" c:formatCode="yyyy/m/d">
                  <c:v>46006</c:v>
                </c:pt>
                <c:pt idx="76" c:formatCode="yyyy/m/d">
                  <c:v>46007</c:v>
                </c:pt>
                <c:pt idx="77" c:formatCode="yyyy/m/d">
                  <c:v>46008</c:v>
                </c:pt>
                <c:pt idx="78" c:formatCode="yyyy/m/d">
                  <c:v>46009</c:v>
                </c:pt>
                <c:pt idx="79" c:formatCode="yyyy/m/d">
                  <c:v>46010</c:v>
                </c:pt>
                <c:pt idx="80" c:formatCode="yyyy/m/d">
                  <c:v>46011</c:v>
                </c:pt>
                <c:pt idx="81" c:formatCode="yyyy/m/d">
                  <c:v>46012</c:v>
                </c:pt>
                <c:pt idx="82" c:formatCode="yyyy/m/d">
                  <c:v>46013</c:v>
                </c:pt>
                <c:pt idx="83" c:formatCode="yyyy/m/d">
                  <c:v>46014</c:v>
                </c:pt>
                <c:pt idx="84" c:formatCode="yyyy/m/d">
                  <c:v>46015</c:v>
                </c:pt>
                <c:pt idx="85" c:formatCode="yyyy/m/d">
                  <c:v>46016</c:v>
                </c:pt>
                <c:pt idx="86" c:formatCode="yyyy/m/d">
                  <c:v>46017</c:v>
                </c:pt>
                <c:pt idx="87" c:formatCode="yyyy/m/d">
                  <c:v>46018</c:v>
                </c:pt>
                <c:pt idx="88" c:formatCode="yyyy/m/d">
                  <c:v>46019</c:v>
                </c:pt>
                <c:pt idx="89" c:formatCode="yyyy/m/d">
                  <c:v>46020</c:v>
                </c:pt>
                <c:pt idx="90" c:formatCode="yyyy/m/d">
                  <c:v>46021</c:v>
                </c:pt>
                <c:pt idx="91" c:formatCode="yyyy/m/d">
                  <c:v>46022</c:v>
                </c:pt>
                <c:pt idx="92" c:formatCode="yyyy/m/d">
                  <c:v>46023</c:v>
                </c:pt>
                <c:pt idx="93" c:formatCode="yyyy/m/d">
                  <c:v>46024</c:v>
                </c:pt>
                <c:pt idx="94" c:formatCode="yyyy/m/d">
                  <c:v>46025</c:v>
                </c:pt>
                <c:pt idx="95" c:formatCode="yyyy/m/d">
                  <c:v>46026</c:v>
                </c:pt>
                <c:pt idx="96" c:formatCode="yyyy/m/d">
                  <c:v>46027</c:v>
                </c:pt>
                <c:pt idx="97" c:formatCode="yyyy/m/d">
                  <c:v>46028</c:v>
                </c:pt>
                <c:pt idx="98" c:formatCode="yyyy/m/d">
                  <c:v>46029</c:v>
                </c:pt>
                <c:pt idx="99" c:formatCode="yyyy/m/d">
                  <c:v>46030</c:v>
                </c:pt>
                <c:pt idx="100" c:formatCode="yyyy/m/d">
                  <c:v>46031</c:v>
                </c:pt>
                <c:pt idx="101" c:formatCode="yyyy/m/d">
                  <c:v>46032</c:v>
                </c:pt>
                <c:pt idx="102" c:formatCode="yyyy/m/d">
                  <c:v>46033</c:v>
                </c:pt>
                <c:pt idx="103" c:formatCode="yyyy/m/d">
                  <c:v>46034</c:v>
                </c:pt>
                <c:pt idx="104" c:formatCode="yyyy/m/d">
                  <c:v>46035</c:v>
                </c:pt>
                <c:pt idx="105" c:formatCode="yyyy/m/d">
                  <c:v>46036</c:v>
                </c:pt>
                <c:pt idx="106" c:formatCode="yyyy/m/d">
                  <c:v>46037</c:v>
                </c:pt>
                <c:pt idx="107" c:formatCode="yyyy/m/d">
                  <c:v>46038</c:v>
                </c:pt>
                <c:pt idx="108" c:formatCode="yyyy/m/d">
                  <c:v>46039</c:v>
                </c:pt>
                <c:pt idx="109" c:formatCode="yyyy/m/d">
                  <c:v>46040</c:v>
                </c:pt>
                <c:pt idx="110" c:formatCode="yyyy/m/d">
                  <c:v>46041</c:v>
                </c:pt>
                <c:pt idx="111" c:formatCode="yyyy/m/d">
                  <c:v>46042</c:v>
                </c:pt>
                <c:pt idx="112" c:formatCode="yyyy/m/d">
                  <c:v>46043</c:v>
                </c:pt>
                <c:pt idx="113" c:formatCode="yyyy/m/d">
                  <c:v>46044</c:v>
                </c:pt>
                <c:pt idx="114" c:formatCode="yyyy/m/d">
                  <c:v>46045</c:v>
                </c:pt>
                <c:pt idx="115" c:formatCode="yyyy/m/d">
                  <c:v>46046</c:v>
                </c:pt>
                <c:pt idx="116" c:formatCode="yyyy/m/d">
                  <c:v>46047</c:v>
                </c:pt>
                <c:pt idx="117" c:formatCode="yyyy/m/d">
                  <c:v>46048</c:v>
                </c:pt>
                <c:pt idx="118" c:formatCode="yyyy/m/d">
                  <c:v>46049</c:v>
                </c:pt>
                <c:pt idx="119" c:formatCode="yyyy/m/d">
                  <c:v>46050</c:v>
                </c:pt>
                <c:pt idx="120" c:formatCode="yyyy/m/d">
                  <c:v>46051</c:v>
                </c:pt>
                <c:pt idx="121" c:formatCode="yyyy/m/d">
                  <c:v>46052</c:v>
                </c:pt>
                <c:pt idx="122" c:formatCode="yyyy/m/d">
                  <c:v>46053</c:v>
                </c:pt>
                <c:pt idx="123" c:formatCode="yyyy/m/d">
                  <c:v>46054</c:v>
                </c:pt>
                <c:pt idx="124" c:formatCode="yyyy/m/d">
                  <c:v>46055</c:v>
                </c:pt>
                <c:pt idx="125" c:formatCode="yyyy/m/d">
                  <c:v>46056</c:v>
                </c:pt>
                <c:pt idx="126" c:formatCode="yyyy/m/d">
                  <c:v>46057</c:v>
                </c:pt>
                <c:pt idx="127" c:formatCode="yyyy/m/d">
                  <c:v>46058</c:v>
                </c:pt>
                <c:pt idx="128" c:formatCode="yyyy/m/d">
                  <c:v>46059</c:v>
                </c:pt>
                <c:pt idx="129" c:formatCode="yyyy/m/d">
                  <c:v>46060</c:v>
                </c:pt>
                <c:pt idx="130" c:formatCode="yyyy/m/d">
                  <c:v>46061</c:v>
                </c:pt>
                <c:pt idx="131" c:formatCode="yyyy/m/d">
                  <c:v>46062</c:v>
                </c:pt>
                <c:pt idx="132" c:formatCode="yyyy/m/d">
                  <c:v>46063</c:v>
                </c:pt>
                <c:pt idx="133" c:formatCode="yyyy/m/d">
                  <c:v>46064</c:v>
                </c:pt>
                <c:pt idx="134" c:formatCode="yyyy/m/d">
                  <c:v>46065</c:v>
                </c:pt>
                <c:pt idx="135" c:formatCode="yyyy/m/d">
                  <c:v>46066</c:v>
                </c:pt>
                <c:pt idx="136" c:formatCode="yyyy/m/d">
                  <c:v>46067</c:v>
                </c:pt>
                <c:pt idx="137" c:formatCode="yyyy/m/d">
                  <c:v>46068</c:v>
                </c:pt>
                <c:pt idx="138" c:formatCode="yyyy/m/d">
                  <c:v>46069</c:v>
                </c:pt>
                <c:pt idx="139" c:formatCode="yyyy/m/d">
                  <c:v>46070</c:v>
                </c:pt>
                <c:pt idx="140" c:formatCode="yyyy/m/d">
                  <c:v>46071</c:v>
                </c:pt>
                <c:pt idx="141" c:formatCode="yyyy/m/d">
                  <c:v>46072</c:v>
                </c:pt>
                <c:pt idx="142" c:formatCode="yyyy/m/d">
                  <c:v>46073</c:v>
                </c:pt>
                <c:pt idx="143" c:formatCode="yyyy/m/d">
                  <c:v>46074</c:v>
                </c:pt>
                <c:pt idx="144" c:formatCode="yyyy/m/d">
                  <c:v>46075</c:v>
                </c:pt>
                <c:pt idx="145" c:formatCode="yyyy/m/d">
                  <c:v>46076</c:v>
                </c:pt>
                <c:pt idx="146" c:formatCode="yyyy/m/d">
                  <c:v>46077</c:v>
                </c:pt>
                <c:pt idx="147" c:formatCode="yyyy/m/d">
                  <c:v>46078</c:v>
                </c:pt>
                <c:pt idx="148" c:formatCode="yyyy/m/d">
                  <c:v>46079</c:v>
                </c:pt>
                <c:pt idx="149" c:formatCode="yyyy/m/d">
                  <c:v>46080</c:v>
                </c:pt>
                <c:pt idx="150" c:formatCode="yyyy/m/d">
                  <c:v>46081</c:v>
                </c:pt>
                <c:pt idx="151" c:formatCode="yyyy/m/d">
                  <c:v>46082</c:v>
                </c:pt>
                <c:pt idx="152" c:formatCode="yyyy/m/d">
                  <c:v>46083</c:v>
                </c:pt>
                <c:pt idx="153" c:formatCode="yyyy/m/d">
                  <c:v>46084</c:v>
                </c:pt>
                <c:pt idx="154" c:formatCode="yyyy/m/d">
                  <c:v>46085</c:v>
                </c:pt>
                <c:pt idx="155" c:formatCode="yyyy/m/d">
                  <c:v>46086</c:v>
                </c:pt>
                <c:pt idx="156" c:formatCode="yyyy/m/d">
                  <c:v>46087</c:v>
                </c:pt>
                <c:pt idx="157" c:formatCode="yyyy/m/d">
                  <c:v>46088</c:v>
                </c:pt>
                <c:pt idx="158" c:formatCode="yyyy/m/d">
                  <c:v>46089</c:v>
                </c:pt>
                <c:pt idx="159" c:formatCode="yyyy/m/d">
                  <c:v>46090</c:v>
                </c:pt>
                <c:pt idx="160" c:formatCode="yyyy/m/d">
                  <c:v>46091</c:v>
                </c:pt>
                <c:pt idx="161" c:formatCode="yyyy/m/d">
                  <c:v>46092</c:v>
                </c:pt>
                <c:pt idx="162" c:formatCode="yyyy/m/d">
                  <c:v>46093</c:v>
                </c:pt>
                <c:pt idx="163" c:formatCode="yyyy/m/d">
                  <c:v>46094</c:v>
                </c:pt>
                <c:pt idx="164" c:formatCode="yyyy/m/d">
                  <c:v>46095</c:v>
                </c:pt>
                <c:pt idx="165" c:formatCode="yyyy/m/d">
                  <c:v>46096</c:v>
                </c:pt>
                <c:pt idx="166" c:formatCode="yyyy/m/d">
                  <c:v>46097</c:v>
                </c:pt>
                <c:pt idx="167" c:formatCode="yyyy/m/d">
                  <c:v>46098</c:v>
                </c:pt>
                <c:pt idx="168" c:formatCode="yyyy/m/d">
                  <c:v>46099</c:v>
                </c:pt>
                <c:pt idx="169" c:formatCode="yyyy/m/d">
                  <c:v>46100</c:v>
                </c:pt>
                <c:pt idx="170" c:formatCode="yyyy/m/d">
                  <c:v>46101</c:v>
                </c:pt>
                <c:pt idx="171" c:formatCode="yyyy/m/d">
                  <c:v>46102</c:v>
                </c:pt>
                <c:pt idx="172" c:formatCode="yyyy/m/d">
                  <c:v>46103</c:v>
                </c:pt>
                <c:pt idx="173" c:formatCode="yyyy/m/d">
                  <c:v>46104</c:v>
                </c:pt>
                <c:pt idx="174" c:formatCode="yyyy/m/d">
                  <c:v>46105</c:v>
                </c:pt>
                <c:pt idx="175" c:formatCode="yyyy/m/d">
                  <c:v>46106</c:v>
                </c:pt>
                <c:pt idx="176" c:formatCode="yyyy/m/d">
                  <c:v>46107</c:v>
                </c:pt>
                <c:pt idx="177" c:formatCode="yyyy/m/d">
                  <c:v>46108</c:v>
                </c:pt>
                <c:pt idx="178" c:formatCode="yyyy/m/d">
                  <c:v>46109</c:v>
                </c:pt>
                <c:pt idx="179" c:formatCode="yyyy/m/d">
                  <c:v>46110</c:v>
                </c:pt>
                <c:pt idx="180" c:formatCode="yyyy/m/d">
                  <c:v>46111</c:v>
                </c:pt>
                <c:pt idx="181" c:formatCode="yyyy/m/d">
                  <c:v>46112</c:v>
                </c:pt>
                <c:pt idx="182" c:formatCode="yyyy/m/d">
                  <c:v>46113</c:v>
                </c:pt>
                <c:pt idx="183" c:formatCode="yyyy/m/d">
                  <c:v>46114</c:v>
                </c:pt>
                <c:pt idx="184" c:formatCode="yyyy/m/d">
                  <c:v>46115</c:v>
                </c:pt>
                <c:pt idx="185" c:formatCode="yyyy/m/d">
                  <c:v>46116</c:v>
                </c:pt>
                <c:pt idx="186" c:formatCode="yyyy/m/d">
                  <c:v>46117</c:v>
                </c:pt>
                <c:pt idx="187" c:formatCode="yyyy/m/d">
                  <c:v>46118</c:v>
                </c:pt>
                <c:pt idx="188" c:formatCode="yyyy/m/d">
                  <c:v>46119</c:v>
                </c:pt>
                <c:pt idx="189" c:formatCode="yyyy/m/d">
                  <c:v>46120</c:v>
                </c:pt>
                <c:pt idx="190" c:formatCode="yyyy/m/d">
                  <c:v>46121</c:v>
                </c:pt>
                <c:pt idx="191" c:formatCode="yyyy/m/d">
                  <c:v>46122</c:v>
                </c:pt>
                <c:pt idx="192" c:formatCode="yyyy/m/d">
                  <c:v>46123</c:v>
                </c:pt>
                <c:pt idx="193" c:formatCode="yyyy/m/d">
                  <c:v>46124</c:v>
                </c:pt>
                <c:pt idx="194" c:formatCode="yyyy/m/d">
                  <c:v>46125</c:v>
                </c:pt>
                <c:pt idx="195" c:formatCode="yyyy/m/d">
                  <c:v>46126</c:v>
                </c:pt>
                <c:pt idx="196" c:formatCode="yyyy/m/d">
                  <c:v>46127</c:v>
                </c:pt>
                <c:pt idx="197" c:formatCode="yyyy/m/d">
                  <c:v>46128</c:v>
                </c:pt>
                <c:pt idx="198" c:formatCode="yyyy/m/d">
                  <c:v>46129</c:v>
                </c:pt>
                <c:pt idx="199" c:formatCode="yyyy/m/d">
                  <c:v>46130</c:v>
                </c:pt>
                <c:pt idx="200" c:formatCode="yyyy/m/d">
                  <c:v>46131</c:v>
                </c:pt>
                <c:pt idx="201" c:formatCode="yyyy/m/d">
                  <c:v>46132</c:v>
                </c:pt>
                <c:pt idx="202" c:formatCode="yyyy/m/d">
                  <c:v>46133</c:v>
                </c:pt>
                <c:pt idx="203" c:formatCode="yyyy/m/d">
                  <c:v>46134</c:v>
                </c:pt>
                <c:pt idx="204" c:formatCode="yyyy/m/d">
                  <c:v>46135</c:v>
                </c:pt>
                <c:pt idx="205" c:formatCode="yyyy/m/d">
                  <c:v>46135</c:v>
                </c:pt>
                <c:pt idx="206" c:formatCode="yyyy/m/d">
                  <c:v>46136</c:v>
                </c:pt>
                <c:pt idx="207" c:formatCode="yyyy/m/d">
                  <c:v>46139</c:v>
                </c:pt>
                <c:pt idx="208" c:formatCode="yyyy/m/d">
                  <c:v>46140</c:v>
                </c:pt>
                <c:pt idx="209" c:formatCode="yyyy/m/d">
                  <c:v>46141</c:v>
                </c:pt>
              </c:numCache>
            </c:numRef>
          </c:cat>
          <c:val>
            <c:numRef>
              <c:f>交鑫致远6个月101号!$G$65:$G$587</c:f>
              <c:numCache>
                <c:formatCode>General</c:formatCode>
                <c:ptCount val="523"/>
                <c:pt idx="0">
                  <c:v>2.879</c:v>
                </c:pt>
                <c:pt idx="1">
                  <c:v>2.5095</c:v>
                </c:pt>
                <c:pt idx="2">
                  <c:v>2.5187</c:v>
                </c:pt>
                <c:pt idx="3">
                  <c:v>2.473</c:v>
                </c:pt>
                <c:pt idx="4">
                  <c:v>2.4272</c:v>
                </c:pt>
                <c:pt idx="5">
                  <c:v>2.4332</c:v>
                </c:pt>
                <c:pt idx="6">
                  <c:v>2.4391</c:v>
                </c:pt>
                <c:pt idx="7">
                  <c:v>2.5584</c:v>
                </c:pt>
                <c:pt idx="8">
                  <c:v>2.4751</c:v>
                </c:pt>
                <c:pt idx="9">
                  <c:v>2.8057</c:v>
                </c:pt>
                <c:pt idx="10">
                  <c:v>3.0156</c:v>
                </c:pt>
                <c:pt idx="11">
                  <c:v>3.0248</c:v>
                </c:pt>
                <c:pt idx="12">
                  <c:v>3.0279</c:v>
                </c:pt>
                <c:pt idx="13">
                  <c:v>3.2013</c:v>
                </c:pt>
                <c:pt idx="14">
                  <c:v>3.2355</c:v>
                </c:pt>
                <c:pt idx="15">
                  <c:v>3.0204</c:v>
                </c:pt>
                <c:pt idx="16">
                  <c:v>3.0132</c:v>
                </c:pt>
                <c:pt idx="17">
                  <c:v>2.9142</c:v>
                </c:pt>
                <c:pt idx="18">
                  <c:v>2.9801</c:v>
                </c:pt>
                <c:pt idx="19">
                  <c:v>3.205</c:v>
                </c:pt>
                <c:pt idx="20">
                  <c:v>3.2016</c:v>
                </c:pt>
                <c:pt idx="21">
                  <c:v>3.468</c:v>
                </c:pt>
                <c:pt idx="22">
                  <c:v>3.4192</c:v>
                </c:pt>
                <c:pt idx="23">
                  <c:v>3.4592</c:v>
                </c:pt>
                <c:pt idx="24">
                  <c:v>3.474</c:v>
                </c:pt>
                <c:pt idx="25">
                  <c:v>3.4257</c:v>
                </c:pt>
                <c:pt idx="26">
                  <c:v>3.2447</c:v>
                </c:pt>
                <c:pt idx="27">
                  <c:v>3.1716</c:v>
                </c:pt>
                <c:pt idx="28">
                  <c:v>3.6058</c:v>
                </c:pt>
                <c:pt idx="29">
                  <c:v>3.545</c:v>
                </c:pt>
                <c:pt idx="30">
                  <c:v>3.7536</c:v>
                </c:pt>
                <c:pt idx="31">
                  <c:v>3.7438</c:v>
                </c:pt>
                <c:pt idx="32">
                  <c:v>3.734</c:v>
                </c:pt>
                <c:pt idx="33">
                  <c:v>3.9825</c:v>
                </c:pt>
                <c:pt idx="34">
                  <c:v>4.0367</c:v>
                </c:pt>
                <c:pt idx="35">
                  <c:v>4.0104</c:v>
                </c:pt>
                <c:pt idx="36">
                  <c:v>4.0777</c:v>
                </c:pt>
                <c:pt idx="37">
                  <c:v>3.9412</c:v>
                </c:pt>
                <c:pt idx="38">
                  <c:v>3.8104</c:v>
                </c:pt>
                <c:pt idx="39">
                  <c:v>3.534</c:v>
                </c:pt>
                <c:pt idx="40">
                  <c:v>3.5223</c:v>
                </c:pt>
                <c:pt idx="41">
                  <c:v>3.6997</c:v>
                </c:pt>
                <c:pt idx="42">
                  <c:v>3.9541</c:v>
                </c:pt>
                <c:pt idx="43">
                  <c:v>3.9737</c:v>
                </c:pt>
                <c:pt idx="44">
                  <c:v>3.997</c:v>
                </c:pt>
                <c:pt idx="45">
                  <c:v>3.943</c:v>
                </c:pt>
                <c:pt idx="46">
                  <c:v>3.8395</c:v>
                </c:pt>
                <c:pt idx="47">
                  <c:v>3.9311</c:v>
                </c:pt>
                <c:pt idx="48">
                  <c:v>4.1822</c:v>
                </c:pt>
                <c:pt idx="49">
                  <c:v>3.9208</c:v>
                </c:pt>
                <c:pt idx="50">
                  <c:v>3.9978</c:v>
                </c:pt>
                <c:pt idx="51">
                  <c:v>4.0345</c:v>
                </c:pt>
                <c:pt idx="52">
                  <c:v>3.9063</c:v>
                </c:pt>
                <c:pt idx="53">
                  <c:v>3.8524</c:v>
                </c:pt>
                <c:pt idx="54">
                  <c:v>3.9237</c:v>
                </c:pt>
                <c:pt idx="55">
                  <c:v>3.9761</c:v>
                </c:pt>
                <c:pt idx="56">
                  <c:v>4.1658</c:v>
                </c:pt>
                <c:pt idx="57">
                  <c:v>3.7866</c:v>
                </c:pt>
                <c:pt idx="58">
                  <c:v>3.3929</c:v>
                </c:pt>
                <c:pt idx="59">
                  <c:v>3.1789</c:v>
                </c:pt>
                <c:pt idx="60">
                  <c:v>2.9622</c:v>
                </c:pt>
                <c:pt idx="61">
                  <c:v>3.0269</c:v>
                </c:pt>
                <c:pt idx="62">
                  <c:v>3.3014</c:v>
                </c:pt>
                <c:pt idx="63">
                  <c:v>2.9912</c:v>
                </c:pt>
                <c:pt idx="64">
                  <c:v>2.9084</c:v>
                </c:pt>
                <c:pt idx="65">
                  <c:v>2.3529</c:v>
                </c:pt>
                <c:pt idx="66">
                  <c:v>2.2775</c:v>
                </c:pt>
                <c:pt idx="67">
                  <c:v>2.4055</c:v>
                </c:pt>
                <c:pt idx="68">
                  <c:v>2.7802</c:v>
                </c:pt>
                <c:pt idx="69">
                  <c:v>2.8126</c:v>
                </c:pt>
                <c:pt idx="70">
                  <c:v>3.229</c:v>
                </c:pt>
                <c:pt idx="71">
                  <c:v>3.3244</c:v>
                </c:pt>
                <c:pt idx="72">
                  <c:v>3.5037</c:v>
                </c:pt>
                <c:pt idx="73">
                  <c:v>3.3065</c:v>
                </c:pt>
                <c:pt idx="74">
                  <c:v>3.2482</c:v>
                </c:pt>
                <c:pt idx="75">
                  <c:v>3.0781</c:v>
                </c:pt>
                <c:pt idx="76">
                  <c:v>2.8357</c:v>
                </c:pt>
                <c:pt idx="77">
                  <c:v>3.0133</c:v>
                </c:pt>
                <c:pt idx="78">
                  <c:v>3.1507</c:v>
                </c:pt>
                <c:pt idx="79">
                  <c:v>3.4554</c:v>
                </c:pt>
                <c:pt idx="80">
                  <c:v>3.3794</c:v>
                </c:pt>
                <c:pt idx="81">
                  <c:v>3.2416</c:v>
                </c:pt>
                <c:pt idx="82">
                  <c:v>3.8307</c:v>
                </c:pt>
                <c:pt idx="83">
                  <c:v>3.7332</c:v>
                </c:pt>
                <c:pt idx="84">
                  <c:v>3.966</c:v>
                </c:pt>
                <c:pt idx="85">
                  <c:v>3.9574</c:v>
                </c:pt>
                <c:pt idx="86">
                  <c:v>3.9386</c:v>
                </c:pt>
                <c:pt idx="87">
                  <c:v>4.1753</c:v>
                </c:pt>
                <c:pt idx="88">
                  <c:v>4.1245</c:v>
                </c:pt>
                <c:pt idx="89">
                  <c:v>4.2735</c:v>
                </c:pt>
                <c:pt idx="90">
                  <c:v>3.9875</c:v>
                </c:pt>
                <c:pt idx="91">
                  <c:v>3.9382</c:v>
                </c:pt>
                <c:pt idx="92">
                  <c:v>3.6631</c:v>
                </c:pt>
                <c:pt idx="93">
                  <c:v>3.7148</c:v>
                </c:pt>
                <c:pt idx="94">
                  <c:v>3.7333</c:v>
                </c:pt>
                <c:pt idx="95">
                  <c:v>4.1491</c:v>
                </c:pt>
                <c:pt idx="96">
                  <c:v>4.1336</c:v>
                </c:pt>
                <c:pt idx="97">
                  <c:v>4.3126</c:v>
                </c:pt>
                <c:pt idx="98">
                  <c:v>3.4246</c:v>
                </c:pt>
                <c:pt idx="99">
                  <c:v>3.2876</c:v>
                </c:pt>
                <c:pt idx="100">
                  <c:v>3.2066</c:v>
                </c:pt>
                <c:pt idx="101">
                  <c:v>2.9318</c:v>
                </c:pt>
                <c:pt idx="102">
                  <c:v>2.4994</c:v>
                </c:pt>
                <c:pt idx="103">
                  <c:v>2.5205</c:v>
                </c:pt>
                <c:pt idx="104">
                  <c:v>2.8287</c:v>
                </c:pt>
                <c:pt idx="105">
                  <c:v>3.0865</c:v>
                </c:pt>
                <c:pt idx="106">
                  <c:v>3.5044</c:v>
                </c:pt>
                <c:pt idx="107">
                  <c:v>3.4562</c:v>
                </c:pt>
                <c:pt idx="108">
                  <c:v>3.0659</c:v>
                </c:pt>
                <c:pt idx="109">
                  <c:v>2.8033</c:v>
                </c:pt>
                <c:pt idx="110">
                  <c:v>3.048</c:v>
                </c:pt>
                <c:pt idx="111">
                  <c:v>3.3021</c:v>
                </c:pt>
                <c:pt idx="112">
                  <c:v>3.0307</c:v>
                </c:pt>
                <c:pt idx="113">
                  <c:v>3.2612</c:v>
                </c:pt>
                <c:pt idx="114">
                  <c:v>2.9312</c:v>
                </c:pt>
                <c:pt idx="115">
                  <c:v>2.8854</c:v>
                </c:pt>
                <c:pt idx="116">
                  <c:v>2.8933</c:v>
                </c:pt>
                <c:pt idx="117">
                  <c:v>3.0543</c:v>
                </c:pt>
                <c:pt idx="118">
                  <c:v>3.3036</c:v>
                </c:pt>
                <c:pt idx="119">
                  <c:v>3.1349</c:v>
                </c:pt>
                <c:pt idx="120">
                  <c:v>3.5022</c:v>
                </c:pt>
                <c:pt idx="121">
                  <c:v>3.5653</c:v>
                </c:pt>
                <c:pt idx="122">
                  <c:v>3.5737</c:v>
                </c:pt>
                <c:pt idx="123">
                  <c:v>3.5821</c:v>
                </c:pt>
                <c:pt idx="124">
                  <c:v>3.5853</c:v>
                </c:pt>
                <c:pt idx="125">
                  <c:v>3.9114</c:v>
                </c:pt>
                <c:pt idx="126">
                  <c:v>3.9711</c:v>
                </c:pt>
                <c:pt idx="127">
                  <c:v>3.9158</c:v>
                </c:pt>
                <c:pt idx="128">
                  <c:v>4.6746</c:v>
                </c:pt>
                <c:pt idx="129">
                  <c:v>4.7873</c:v>
                </c:pt>
                <c:pt idx="130">
                  <c:v>4.536</c:v>
                </c:pt>
                <c:pt idx="131">
                  <c:v>4.728</c:v>
                </c:pt>
                <c:pt idx="132">
                  <c:v>5.128</c:v>
                </c:pt>
                <c:pt idx="133">
                  <c:v>5.1235</c:v>
                </c:pt>
                <c:pt idx="134">
                  <c:v>4.8638</c:v>
                </c:pt>
                <c:pt idx="135">
                  <c:v>4.8817</c:v>
                </c:pt>
                <c:pt idx="136">
                  <c:v>4.7676</c:v>
                </c:pt>
                <c:pt idx="137">
                  <c:v>4.5378</c:v>
                </c:pt>
                <c:pt idx="138">
                  <c:v>4.5314</c:v>
                </c:pt>
                <c:pt idx="139">
                  <c:v>4.5249</c:v>
                </c:pt>
                <c:pt idx="140">
                  <c:v>4.2814</c:v>
                </c:pt>
                <c:pt idx="141">
                  <c:v>4.0287</c:v>
                </c:pt>
                <c:pt idx="142">
                  <c:v>3.7123</c:v>
                </c:pt>
                <c:pt idx="143">
                  <c:v>3.5807</c:v>
                </c:pt>
                <c:pt idx="144">
                  <c:v>3.5983</c:v>
                </c:pt>
                <c:pt idx="145">
                  <c:v>3.5919</c:v>
                </c:pt>
                <c:pt idx="146">
                  <c:v>3.5955</c:v>
                </c:pt>
                <c:pt idx="147">
                  <c:v>4.0322</c:v>
                </c:pt>
                <c:pt idx="148">
                  <c:v>3.6194</c:v>
                </c:pt>
                <c:pt idx="149">
                  <c:v>3.6672</c:v>
                </c:pt>
                <c:pt idx="150">
                  <c:v>3.7485</c:v>
                </c:pt>
                <c:pt idx="151">
                  <c:v>3.6732</c:v>
                </c:pt>
                <c:pt idx="152">
                  <c:v>3.6781</c:v>
                </c:pt>
                <c:pt idx="153">
                  <c:v>4.123</c:v>
                </c:pt>
                <c:pt idx="154">
                  <c:v>4.2549</c:v>
                </c:pt>
                <c:pt idx="155">
                  <c:v>4.1659</c:v>
                </c:pt>
                <c:pt idx="156">
                  <c:v>4.249</c:v>
                </c:pt>
                <c:pt idx="157">
                  <c:v>4.127</c:v>
                </c:pt>
                <c:pt idx="158">
                  <c:v>3.8845</c:v>
                </c:pt>
                <c:pt idx="159">
                  <c:v>3.9987</c:v>
                </c:pt>
                <c:pt idx="160">
                  <c:v>3.9415</c:v>
                </c:pt>
                <c:pt idx="161">
                  <c:v>3.8525</c:v>
                </c:pt>
                <c:pt idx="162">
                  <c:v>3.5124</c:v>
                </c:pt>
                <c:pt idx="163">
                  <c:v>3.5124</c:v>
                </c:pt>
                <c:pt idx="164">
                  <c:v>3.5667</c:v>
                </c:pt>
                <c:pt idx="165">
                  <c:v>3.4644</c:v>
                </c:pt>
                <c:pt idx="166">
                  <c:v>3.5008</c:v>
                </c:pt>
                <c:pt idx="167">
                  <c:v>3.5184</c:v>
                </c:pt>
                <c:pt idx="168">
                  <c:v>3.6784</c:v>
                </c:pt>
                <c:pt idx="169">
                  <c:v>4.0132</c:v>
                </c:pt>
                <c:pt idx="170">
                  <c:v>4.1632</c:v>
                </c:pt>
                <c:pt idx="171">
                  <c:v>4.1651</c:v>
                </c:pt>
                <c:pt idx="172">
                  <c:v>4.1669</c:v>
                </c:pt>
                <c:pt idx="173">
                  <c:v>4.1388</c:v>
                </c:pt>
                <c:pt idx="174">
                  <c:v>4.2321</c:v>
                </c:pt>
                <c:pt idx="175">
                  <c:v>4.6778</c:v>
                </c:pt>
                <c:pt idx="176">
                  <c:v>4.785</c:v>
                </c:pt>
                <c:pt idx="177">
                  <c:v>4.3348</c:v>
                </c:pt>
                <c:pt idx="178">
                  <c:v>4.5033</c:v>
                </c:pt>
                <c:pt idx="179">
                  <c:v>4.4784</c:v>
                </c:pt>
                <c:pt idx="180">
                  <c:v>4.3895</c:v>
                </c:pt>
                <c:pt idx="181">
                  <c:v>4.7556</c:v>
                </c:pt>
                <c:pt idx="182">
                  <c:v>4.6997</c:v>
                </c:pt>
                <c:pt idx="183">
                  <c:v>4.1701</c:v>
                </c:pt>
                <c:pt idx="184">
                  <c:v>4.0303</c:v>
                </c:pt>
                <c:pt idx="185">
                  <c:v>3.9546</c:v>
                </c:pt>
                <c:pt idx="186">
                  <c:v>3.8303</c:v>
                </c:pt>
                <c:pt idx="187">
                  <c:v>3.8317</c:v>
                </c:pt>
                <c:pt idx="188">
                  <c:v>5.1126</c:v>
                </c:pt>
                <c:pt idx="189">
                  <c:v>5.281</c:v>
                </c:pt>
                <c:pt idx="190">
                  <c:v>5.4541</c:v>
                </c:pt>
                <c:pt idx="191">
                  <c:v>5.436</c:v>
                </c:pt>
                <c:pt idx="192">
                  <c:v>5.3768</c:v>
                </c:pt>
                <c:pt idx="193">
                  <c:v>5.2572</c:v>
                </c:pt>
                <c:pt idx="194">
                  <c:v>5.3631</c:v>
                </c:pt>
                <c:pt idx="195">
                  <c:v>5.6041</c:v>
                </c:pt>
                <c:pt idx="196">
                  <c:v>5.6529</c:v>
                </c:pt>
                <c:pt idx="197">
                  <c:v>5.7299</c:v>
                </c:pt>
                <c:pt idx="198">
                  <c:v>5.5849</c:v>
                </c:pt>
                <c:pt idx="199">
                  <c:v>5.2509</c:v>
                </c:pt>
                <c:pt idx="200">
                  <c:v>5.1019</c:v>
                </c:pt>
                <c:pt idx="201">
                  <c:v>5.3675</c:v>
                </c:pt>
                <c:pt idx="202">
                  <c:v>5.5598</c:v>
                </c:pt>
                <c:pt idx="203">
                  <c:v>5.722</c:v>
                </c:pt>
                <c:pt idx="204">
                  <c:v>5.7652</c:v>
                </c:pt>
                <c:pt idx="205" c:formatCode="0.0000_);[Red]\(0.0000\)">
                  <c:v>5.7652</c:v>
                </c:pt>
                <c:pt idx="206" c:formatCode="0.0000_);[Red]\(0.0000\)">
                  <c:v>5.2988</c:v>
                </c:pt>
                <c:pt idx="207" c:formatCode="0.0000_);[Red]\(0.0000\)">
                  <c:v>5.0038</c:v>
                </c:pt>
                <c:pt idx="208" c:formatCode="0.0000_);[Red]\(0.0000\)">
                  <c:v>4.9484</c:v>
                </c:pt>
                <c:pt idx="209" c:formatCode="0.0000_);[Red]\(0.0000\)">
                  <c:v>5.0617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0493952"/>
        <c:axId val="310495488"/>
      </c:lineChart>
      <c:dateAx>
        <c:axId val="3104939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0495488"/>
        <c:crosses val="autoZero"/>
        <c:auto val="1"/>
        <c:lblOffset val="100"/>
        <c:baseTimeUnit val="days"/>
        <c:majorUnit val="210"/>
        <c:majorTimeUnit val="days"/>
      </c:dateAx>
      <c:valAx>
        <c:axId val="31049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049395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102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30465285382"/>
          <c:y val="0.184284690263214"/>
          <c:w val="0.847576506211536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'稳健28天102号 '!$D$1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layout>
                <c:manualLayout>
                  <c:x val="-0.0018380475850097"/>
                  <c:y val="-0.0336747092518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'稳健28天102号 '!$A$2:$A$572</c:f>
              <c:numCache>
                <c:formatCode>yyyy/m/d</c:formatCode>
                <c:ptCount val="571"/>
                <c:pt idx="0" c:formatCode="yyyy/m/d">
                  <c:v>45449</c:v>
                </c:pt>
                <c:pt idx="1" c:formatCode="yyyy/m/d">
                  <c:v>45450</c:v>
                </c:pt>
                <c:pt idx="2" c:formatCode="yyyy/m/d">
                  <c:v>45454</c:v>
                </c:pt>
                <c:pt idx="3" c:formatCode="yyyy/m/d">
                  <c:v>45455</c:v>
                </c:pt>
                <c:pt idx="4" c:formatCode="yyyy/m/d">
                  <c:v>45456</c:v>
                </c:pt>
                <c:pt idx="5" c:formatCode="yyyy/m/d">
                  <c:v>45457</c:v>
                </c:pt>
                <c:pt idx="6" c:formatCode="yyyy/m/d">
                  <c:v>45460</c:v>
                </c:pt>
                <c:pt idx="7" c:formatCode="yyyy/m/d">
                  <c:v>45461</c:v>
                </c:pt>
                <c:pt idx="8" c:formatCode="yyyy/m/d">
                  <c:v>45462</c:v>
                </c:pt>
                <c:pt idx="9" c:formatCode="yyyy/m/d">
                  <c:v>45463</c:v>
                </c:pt>
                <c:pt idx="10" c:formatCode="yyyy/m/d">
                  <c:v>45464</c:v>
                </c:pt>
                <c:pt idx="11" c:formatCode="yyyy/m/d">
                  <c:v>45467</c:v>
                </c:pt>
                <c:pt idx="12" c:formatCode="yyyy/m/d">
                  <c:v>45468</c:v>
                </c:pt>
                <c:pt idx="13" c:formatCode="yyyy/m/d">
                  <c:v>45469</c:v>
                </c:pt>
                <c:pt idx="14" c:formatCode="yyyy/m/d">
                  <c:v>45470</c:v>
                </c:pt>
                <c:pt idx="15" c:formatCode="yyyy/m/d">
                  <c:v>45471</c:v>
                </c:pt>
                <c:pt idx="16" c:formatCode="yyyy/m/d">
                  <c:v>45473</c:v>
                </c:pt>
                <c:pt idx="17" c:formatCode="yyyy/m/d">
                  <c:v>45474</c:v>
                </c:pt>
                <c:pt idx="18" c:formatCode="yyyy/m/d">
                  <c:v>45475</c:v>
                </c:pt>
                <c:pt idx="19" c:formatCode="yyyy/m/d">
                  <c:v>45476</c:v>
                </c:pt>
                <c:pt idx="20" c:formatCode="yyyy/m/d">
                  <c:v>45477</c:v>
                </c:pt>
                <c:pt idx="21" c:formatCode="yyyy/m/d">
                  <c:v>45478</c:v>
                </c:pt>
                <c:pt idx="22" c:formatCode="yyyy/m/d">
                  <c:v>45481</c:v>
                </c:pt>
                <c:pt idx="23" c:formatCode="yyyy/m/d">
                  <c:v>45482</c:v>
                </c:pt>
                <c:pt idx="24" c:formatCode="yyyy/m/d">
                  <c:v>45483</c:v>
                </c:pt>
                <c:pt idx="25" c:formatCode="yyyy/m/d">
                  <c:v>45484</c:v>
                </c:pt>
                <c:pt idx="26" c:formatCode="yyyy/m/d">
                  <c:v>45485</c:v>
                </c:pt>
                <c:pt idx="27" c:formatCode="yyyy/m/d">
                  <c:v>45488</c:v>
                </c:pt>
                <c:pt idx="28" c:formatCode="yyyy/m/d">
                  <c:v>45489</c:v>
                </c:pt>
                <c:pt idx="29" c:formatCode="yyyy/m/d">
                  <c:v>45490</c:v>
                </c:pt>
                <c:pt idx="30" c:formatCode="yyyy/m/d">
                  <c:v>45491</c:v>
                </c:pt>
                <c:pt idx="31" c:formatCode="yyyy/m/d">
                  <c:v>45492</c:v>
                </c:pt>
                <c:pt idx="32" c:formatCode="yyyy/m/d">
                  <c:v>45495</c:v>
                </c:pt>
                <c:pt idx="33" c:formatCode="yyyy/m/d">
                  <c:v>45496</c:v>
                </c:pt>
                <c:pt idx="34" c:formatCode="yyyy/m/d">
                  <c:v>45497</c:v>
                </c:pt>
                <c:pt idx="35" c:formatCode="yyyy/m/d">
                  <c:v>45498</c:v>
                </c:pt>
                <c:pt idx="36" c:formatCode="yyyy/m/d">
                  <c:v>45499</c:v>
                </c:pt>
                <c:pt idx="37" c:formatCode="yyyy/m/d">
                  <c:v>45502</c:v>
                </c:pt>
                <c:pt idx="38" c:formatCode="yyyy/m/d">
                  <c:v>45503</c:v>
                </c:pt>
                <c:pt idx="39" c:formatCode="yyyy/m/d">
                  <c:v>45504</c:v>
                </c:pt>
                <c:pt idx="40" c:formatCode="yyyy/m/d">
                  <c:v>45505</c:v>
                </c:pt>
                <c:pt idx="41" c:formatCode="yyyy/m/d">
                  <c:v>45506</c:v>
                </c:pt>
                <c:pt idx="42" c:formatCode="yyyy/m/d">
                  <c:v>45509</c:v>
                </c:pt>
                <c:pt idx="43" c:formatCode="yyyy/m/d">
                  <c:v>45510</c:v>
                </c:pt>
                <c:pt idx="44" c:formatCode="yyyy/m/d">
                  <c:v>45511</c:v>
                </c:pt>
                <c:pt idx="45" c:formatCode="yyyy/m/d">
                  <c:v>45512</c:v>
                </c:pt>
                <c:pt idx="46" c:formatCode="yyyy/m/d">
                  <c:v>45513</c:v>
                </c:pt>
                <c:pt idx="47" c:formatCode="yyyy/m/d">
                  <c:v>45516</c:v>
                </c:pt>
                <c:pt idx="48" c:formatCode="yyyy/m/d">
                  <c:v>45517</c:v>
                </c:pt>
                <c:pt idx="49" c:formatCode="yyyy/m/d">
                  <c:v>45518</c:v>
                </c:pt>
                <c:pt idx="50" c:formatCode="yyyy/m/d">
                  <c:v>45519</c:v>
                </c:pt>
                <c:pt idx="51" c:formatCode="yyyy/m/d">
                  <c:v>45520</c:v>
                </c:pt>
                <c:pt idx="52" c:formatCode="yyyy/m/d">
                  <c:v>45523</c:v>
                </c:pt>
                <c:pt idx="53" c:formatCode="yyyy/m/d">
                  <c:v>45524</c:v>
                </c:pt>
                <c:pt idx="54" c:formatCode="yyyy/m/d">
                  <c:v>45525</c:v>
                </c:pt>
                <c:pt idx="55" c:formatCode="yyyy/m/d">
                  <c:v>45526</c:v>
                </c:pt>
                <c:pt idx="56" c:formatCode="yyyy/m/d">
                  <c:v>45527</c:v>
                </c:pt>
                <c:pt idx="57" c:formatCode="yyyy/m/d">
                  <c:v>45530</c:v>
                </c:pt>
                <c:pt idx="58" c:formatCode="yyyy/m/d">
                  <c:v>45531</c:v>
                </c:pt>
                <c:pt idx="59" c:formatCode="yyyy/m/d">
                  <c:v>45532</c:v>
                </c:pt>
                <c:pt idx="60" c:formatCode="yyyy/m/d">
                  <c:v>45533</c:v>
                </c:pt>
                <c:pt idx="61" c:formatCode="yyyy/m/d">
                  <c:v>45534</c:v>
                </c:pt>
                <c:pt idx="62" c:formatCode="yyyy/m/d">
                  <c:v>45535</c:v>
                </c:pt>
                <c:pt idx="63" c:formatCode="yyyy/m/d">
                  <c:v>45537</c:v>
                </c:pt>
                <c:pt idx="64" c:formatCode="yyyy/m/d">
                  <c:v>45538</c:v>
                </c:pt>
                <c:pt idx="65" c:formatCode="yyyy/m/d">
                  <c:v>45539</c:v>
                </c:pt>
                <c:pt idx="66" c:formatCode="yyyy/m/d">
                  <c:v>45540</c:v>
                </c:pt>
                <c:pt idx="67" c:formatCode="yyyy/m/d">
                  <c:v>45541</c:v>
                </c:pt>
                <c:pt idx="68" c:formatCode="yyyy/m/d">
                  <c:v>45544</c:v>
                </c:pt>
                <c:pt idx="69" c:formatCode="yyyy/m/d">
                  <c:v>45545</c:v>
                </c:pt>
                <c:pt idx="70" c:formatCode="yyyy/m/d">
                  <c:v>45546</c:v>
                </c:pt>
                <c:pt idx="71" c:formatCode="yyyy/m/d">
                  <c:v>45547</c:v>
                </c:pt>
                <c:pt idx="72" c:formatCode="yyyy/m/d">
                  <c:v>45548</c:v>
                </c:pt>
                <c:pt idx="73" c:formatCode="yyyy/m/d">
                  <c:v>45549</c:v>
                </c:pt>
                <c:pt idx="74" c:formatCode="yyyy/m/d">
                  <c:v>45553</c:v>
                </c:pt>
                <c:pt idx="75" c:formatCode="yyyy/m/d">
                  <c:v>45554</c:v>
                </c:pt>
                <c:pt idx="76" c:formatCode="yyyy/m/d">
                  <c:v>45555</c:v>
                </c:pt>
                <c:pt idx="77" c:formatCode="yyyy/m/d">
                  <c:v>45558</c:v>
                </c:pt>
                <c:pt idx="78" c:formatCode="yyyy/m/d">
                  <c:v>45559</c:v>
                </c:pt>
                <c:pt idx="79" c:formatCode="yyyy/m/d">
                  <c:v>45560</c:v>
                </c:pt>
                <c:pt idx="80" c:formatCode="yyyy/m/d">
                  <c:v>45561</c:v>
                </c:pt>
                <c:pt idx="81" c:formatCode="yyyy/m/d">
                  <c:v>45562</c:v>
                </c:pt>
                <c:pt idx="82" c:formatCode="yyyy/m/d">
                  <c:v>45563</c:v>
                </c:pt>
                <c:pt idx="83" c:formatCode="yyyy/m/d">
                  <c:v>45564</c:v>
                </c:pt>
                <c:pt idx="84" c:formatCode="yyyy/m/d">
                  <c:v>45565</c:v>
                </c:pt>
                <c:pt idx="85" c:formatCode="yyyy/m/d">
                  <c:v>45566</c:v>
                </c:pt>
                <c:pt idx="86" c:formatCode="yyyy/m/d">
                  <c:v>45567</c:v>
                </c:pt>
                <c:pt idx="87" c:formatCode="yyyy/m/d">
                  <c:v>45568</c:v>
                </c:pt>
                <c:pt idx="88" c:formatCode="yyyy/m/d">
                  <c:v>45569</c:v>
                </c:pt>
                <c:pt idx="89" c:formatCode="yyyy/m/d">
                  <c:v>45570</c:v>
                </c:pt>
                <c:pt idx="90" c:formatCode="yyyy/m/d">
                  <c:v>45571</c:v>
                </c:pt>
                <c:pt idx="91" c:formatCode="yyyy/m/d">
                  <c:v>45572</c:v>
                </c:pt>
                <c:pt idx="92" c:formatCode="yyyy/m/d">
                  <c:v>45573</c:v>
                </c:pt>
                <c:pt idx="93" c:formatCode="yyyy/m/d">
                  <c:v>45574</c:v>
                </c:pt>
                <c:pt idx="94" c:formatCode="yyyy/m/d">
                  <c:v>45575</c:v>
                </c:pt>
                <c:pt idx="95" c:formatCode="yyyy/m/d">
                  <c:v>45576</c:v>
                </c:pt>
                <c:pt idx="96" c:formatCode="yyyy/m/d">
                  <c:v>45577</c:v>
                </c:pt>
                <c:pt idx="97" c:formatCode="yyyy/m/d">
                  <c:v>45578</c:v>
                </c:pt>
                <c:pt idx="98" c:formatCode="yyyy/m/d">
                  <c:v>45579</c:v>
                </c:pt>
                <c:pt idx="99" c:formatCode="yyyy/m/d">
                  <c:v>45580</c:v>
                </c:pt>
                <c:pt idx="100" c:formatCode="yyyy/m/d">
                  <c:v>45581</c:v>
                </c:pt>
                <c:pt idx="101" c:formatCode="yyyy/m/d">
                  <c:v>45582</c:v>
                </c:pt>
                <c:pt idx="102" c:formatCode="yyyy/m/d">
                  <c:v>45583</c:v>
                </c:pt>
                <c:pt idx="103" c:formatCode="yyyy/m/d">
                  <c:v>45584</c:v>
                </c:pt>
                <c:pt idx="104" c:formatCode="yyyy/m/d">
                  <c:v>45585</c:v>
                </c:pt>
                <c:pt idx="105" c:formatCode="yyyy/m/d">
                  <c:v>45586</c:v>
                </c:pt>
                <c:pt idx="106" c:formatCode="yyyy/m/d">
                  <c:v>45587</c:v>
                </c:pt>
                <c:pt idx="107" c:formatCode="yyyy/m/d">
                  <c:v>45588</c:v>
                </c:pt>
                <c:pt idx="108" c:formatCode="yyyy/m/d">
                  <c:v>45589</c:v>
                </c:pt>
                <c:pt idx="109" c:formatCode="yyyy/m/d">
                  <c:v>45590</c:v>
                </c:pt>
                <c:pt idx="110" c:formatCode="yyyy/m/d">
                  <c:v>45591</c:v>
                </c:pt>
                <c:pt idx="111" c:formatCode="yyyy/m/d">
                  <c:v>45592</c:v>
                </c:pt>
                <c:pt idx="112" c:formatCode="yyyy/m/d">
                  <c:v>45593</c:v>
                </c:pt>
                <c:pt idx="113" c:formatCode="yyyy/m/d">
                  <c:v>45594</c:v>
                </c:pt>
                <c:pt idx="114" c:formatCode="yyyy/m/d">
                  <c:v>45595</c:v>
                </c:pt>
                <c:pt idx="115" c:formatCode="yyyy/m/d">
                  <c:v>45596</c:v>
                </c:pt>
                <c:pt idx="116" c:formatCode="yyyy/m/d">
                  <c:v>45597</c:v>
                </c:pt>
                <c:pt idx="117" c:formatCode="yyyy/m/d">
                  <c:v>45598</c:v>
                </c:pt>
                <c:pt idx="118" c:formatCode="yyyy/m/d">
                  <c:v>45599</c:v>
                </c:pt>
                <c:pt idx="119" c:formatCode="yyyy/m/d">
                  <c:v>45600</c:v>
                </c:pt>
                <c:pt idx="120" c:formatCode="yyyy/m/d">
                  <c:v>45601</c:v>
                </c:pt>
                <c:pt idx="121" c:formatCode="yyyy/m/d">
                  <c:v>45602</c:v>
                </c:pt>
                <c:pt idx="122" c:formatCode="yyyy/m/d">
                  <c:v>45603</c:v>
                </c:pt>
                <c:pt idx="123" c:formatCode="yyyy/m/d">
                  <c:v>45604</c:v>
                </c:pt>
                <c:pt idx="124" c:formatCode="yyyy/m/d">
                  <c:v>45605</c:v>
                </c:pt>
                <c:pt idx="125" c:formatCode="yyyy/m/d">
                  <c:v>45606</c:v>
                </c:pt>
                <c:pt idx="126" c:formatCode="yyyy/m/d">
                  <c:v>45607</c:v>
                </c:pt>
                <c:pt idx="127" c:formatCode="yyyy/m/d">
                  <c:v>45608</c:v>
                </c:pt>
                <c:pt idx="128" c:formatCode="yyyy/m/d">
                  <c:v>45609</c:v>
                </c:pt>
                <c:pt idx="129" c:formatCode="yyyy/m/d">
                  <c:v>45610</c:v>
                </c:pt>
                <c:pt idx="130" c:formatCode="yyyy/m/d">
                  <c:v>45611</c:v>
                </c:pt>
                <c:pt idx="131" c:formatCode="yyyy/m/d">
                  <c:v>45612</c:v>
                </c:pt>
                <c:pt idx="132" c:formatCode="yyyy/m/d">
                  <c:v>45613</c:v>
                </c:pt>
                <c:pt idx="133" c:formatCode="yyyy/m/d">
                  <c:v>45614</c:v>
                </c:pt>
                <c:pt idx="134" c:formatCode="yyyy/m/d">
                  <c:v>45615</c:v>
                </c:pt>
                <c:pt idx="135" c:formatCode="yyyy/m/d">
                  <c:v>45616</c:v>
                </c:pt>
                <c:pt idx="136" c:formatCode="yyyy/m/d">
                  <c:v>45617</c:v>
                </c:pt>
                <c:pt idx="137" c:formatCode="yyyy/m/d">
                  <c:v>45618</c:v>
                </c:pt>
                <c:pt idx="138" c:formatCode="yyyy/m/d">
                  <c:v>45619</c:v>
                </c:pt>
                <c:pt idx="139" c:formatCode="yyyy/m/d">
                  <c:v>45620</c:v>
                </c:pt>
                <c:pt idx="140" c:formatCode="yyyy/m/d">
                  <c:v>45621</c:v>
                </c:pt>
                <c:pt idx="141" c:formatCode="yyyy/m/d">
                  <c:v>45622</c:v>
                </c:pt>
                <c:pt idx="142" c:formatCode="yyyy/m/d">
                  <c:v>45623</c:v>
                </c:pt>
                <c:pt idx="143" c:formatCode="yyyy/m/d">
                  <c:v>45624</c:v>
                </c:pt>
                <c:pt idx="144" c:formatCode="yyyy/m/d">
                  <c:v>45625</c:v>
                </c:pt>
                <c:pt idx="145" c:formatCode="yyyy/m/d">
                  <c:v>45626</c:v>
                </c:pt>
                <c:pt idx="146" c:formatCode="yyyy/m/d">
                  <c:v>45627</c:v>
                </c:pt>
                <c:pt idx="147" c:formatCode="yyyy/m/d">
                  <c:v>45628</c:v>
                </c:pt>
                <c:pt idx="148" c:formatCode="yyyy/m/d">
                  <c:v>45629</c:v>
                </c:pt>
                <c:pt idx="149" c:formatCode="yyyy/m/d">
                  <c:v>45630</c:v>
                </c:pt>
                <c:pt idx="150" c:formatCode="yyyy/m/d">
                  <c:v>45631</c:v>
                </c:pt>
                <c:pt idx="151" c:formatCode="yyyy/m/d">
                  <c:v>45632</c:v>
                </c:pt>
                <c:pt idx="152" c:formatCode="yyyy/m/d">
                  <c:v>45633</c:v>
                </c:pt>
                <c:pt idx="153" c:formatCode="yyyy/m/d">
                  <c:v>45634</c:v>
                </c:pt>
                <c:pt idx="154" c:formatCode="yyyy/m/d">
                  <c:v>45635</c:v>
                </c:pt>
                <c:pt idx="155" c:formatCode="yyyy/m/d">
                  <c:v>45636</c:v>
                </c:pt>
                <c:pt idx="156" c:formatCode="yyyy/m/d">
                  <c:v>45637</c:v>
                </c:pt>
                <c:pt idx="157" c:formatCode="yyyy/m/d">
                  <c:v>45638</c:v>
                </c:pt>
                <c:pt idx="158" c:formatCode="yyyy/m/d">
                  <c:v>45639</c:v>
                </c:pt>
                <c:pt idx="159" c:formatCode="yyyy/m/d">
                  <c:v>45640</c:v>
                </c:pt>
                <c:pt idx="160" c:formatCode="yyyy/m/d">
                  <c:v>45642</c:v>
                </c:pt>
                <c:pt idx="161" c:formatCode="yyyy/m/d">
                  <c:v>45643</c:v>
                </c:pt>
                <c:pt idx="162" c:formatCode="yyyy/m/d">
                  <c:v>45644</c:v>
                </c:pt>
                <c:pt idx="163" c:formatCode="yyyy/m/d">
                  <c:v>45645</c:v>
                </c:pt>
                <c:pt idx="164" c:formatCode="yyyy/m/d">
                  <c:v>45646</c:v>
                </c:pt>
                <c:pt idx="165" c:formatCode="yyyy/m/d">
                  <c:v>45649</c:v>
                </c:pt>
                <c:pt idx="166" c:formatCode="yyyy/m/d">
                  <c:v>45650</c:v>
                </c:pt>
                <c:pt idx="167" c:formatCode="yyyy/m/d">
                  <c:v>45651</c:v>
                </c:pt>
                <c:pt idx="168" c:formatCode="yyyy/m/d">
                  <c:v>45652</c:v>
                </c:pt>
                <c:pt idx="169" c:formatCode="yyyy/m/d">
                  <c:v>45653</c:v>
                </c:pt>
                <c:pt idx="170" c:formatCode="yyyy/m/d">
                  <c:v>45656</c:v>
                </c:pt>
                <c:pt idx="171" c:formatCode="yyyy/m/d">
                  <c:v>45657</c:v>
                </c:pt>
                <c:pt idx="172" c:formatCode="yyyy/m/d">
                  <c:v>45659</c:v>
                </c:pt>
                <c:pt idx="173" c:formatCode="yyyy/m/d">
                  <c:v>45660</c:v>
                </c:pt>
                <c:pt idx="174" c:formatCode="yyyy/m/d">
                  <c:v>45663</c:v>
                </c:pt>
                <c:pt idx="175" c:formatCode="yyyy/m/d">
                  <c:v>45664</c:v>
                </c:pt>
                <c:pt idx="176" c:formatCode="yyyy/m/d">
                  <c:v>45665</c:v>
                </c:pt>
                <c:pt idx="177" c:formatCode="yyyy/m/d">
                  <c:v>45666</c:v>
                </c:pt>
                <c:pt idx="178" c:formatCode="yyyy/m/d">
                  <c:v>45667</c:v>
                </c:pt>
                <c:pt idx="179" c:formatCode="yyyy/m/d">
                  <c:v>45670</c:v>
                </c:pt>
                <c:pt idx="180" c:formatCode="yyyy/m/d">
                  <c:v>45671</c:v>
                </c:pt>
                <c:pt idx="181" c:formatCode="yyyy/m/d">
                  <c:v>45672</c:v>
                </c:pt>
                <c:pt idx="182" c:formatCode="yyyy/m/d">
                  <c:v>45673</c:v>
                </c:pt>
                <c:pt idx="183" c:formatCode="yyyy/m/d">
                  <c:v>45674</c:v>
                </c:pt>
                <c:pt idx="184" c:formatCode="yyyy/m/d">
                  <c:v>45677</c:v>
                </c:pt>
                <c:pt idx="185" c:formatCode="yyyy/m/d">
                  <c:v>45678</c:v>
                </c:pt>
                <c:pt idx="186" c:formatCode="yyyy/m/d">
                  <c:v>45679</c:v>
                </c:pt>
                <c:pt idx="187" c:formatCode="yyyy/m/d">
                  <c:v>45680</c:v>
                </c:pt>
                <c:pt idx="188" c:formatCode="yyyy/m/d">
                  <c:v>45681</c:v>
                </c:pt>
                <c:pt idx="189" c:formatCode="yyyy/m/d">
                  <c:v>45682</c:v>
                </c:pt>
                <c:pt idx="190" c:formatCode="yyyy/m/d">
                  <c:v>45683</c:v>
                </c:pt>
                <c:pt idx="191" c:formatCode="yyyy/m/d">
                  <c:v>45684</c:v>
                </c:pt>
                <c:pt idx="192" c:formatCode="yyyy/m/d">
                  <c:v>45685</c:v>
                </c:pt>
                <c:pt idx="193" c:formatCode="yyyy/m/d">
                  <c:v>45686</c:v>
                </c:pt>
                <c:pt idx="194" c:formatCode="yyyy/m/d">
                  <c:v>45687</c:v>
                </c:pt>
                <c:pt idx="195" c:formatCode="yyyy/m/d">
                  <c:v>45688</c:v>
                </c:pt>
                <c:pt idx="196" c:formatCode="yyyy/m/d">
                  <c:v>45689</c:v>
                </c:pt>
                <c:pt idx="197" c:formatCode="yyyy/m/d">
                  <c:v>45690</c:v>
                </c:pt>
                <c:pt idx="198" c:formatCode="yyyy/m/d">
                  <c:v>45691</c:v>
                </c:pt>
                <c:pt idx="199" c:formatCode="yyyy/m/d">
                  <c:v>45692</c:v>
                </c:pt>
                <c:pt idx="200" c:formatCode="yyyy/m/d">
                  <c:v>45693</c:v>
                </c:pt>
                <c:pt idx="201" c:formatCode="yyyy/m/d">
                  <c:v>45694</c:v>
                </c:pt>
                <c:pt idx="202" c:formatCode="yyyy/m/d">
                  <c:v>45695</c:v>
                </c:pt>
                <c:pt idx="203" c:formatCode="yyyy/m/d">
                  <c:v>45696</c:v>
                </c:pt>
                <c:pt idx="204" c:formatCode="yyyy/m/d">
                  <c:v>45698</c:v>
                </c:pt>
                <c:pt idx="205" c:formatCode="yyyy/m/d">
                  <c:v>45699</c:v>
                </c:pt>
                <c:pt idx="206" c:formatCode="yyyy/m/d">
                  <c:v>45700</c:v>
                </c:pt>
                <c:pt idx="207" c:formatCode="yyyy/m/d">
                  <c:v>45701</c:v>
                </c:pt>
                <c:pt idx="208" c:formatCode="yyyy/m/d">
                  <c:v>45702</c:v>
                </c:pt>
                <c:pt idx="209" c:formatCode="yyyy/m/d">
                  <c:v>45705</c:v>
                </c:pt>
                <c:pt idx="210" c:formatCode="yyyy/m/d">
                  <c:v>45706</c:v>
                </c:pt>
                <c:pt idx="211" c:formatCode="yyyy/m/d">
                  <c:v>45707</c:v>
                </c:pt>
                <c:pt idx="212" c:formatCode="yyyy/m/d">
                  <c:v>45708</c:v>
                </c:pt>
                <c:pt idx="213" c:formatCode="yyyy/m/d">
                  <c:v>45709</c:v>
                </c:pt>
                <c:pt idx="214" c:formatCode="yyyy/m/d">
                  <c:v>45712</c:v>
                </c:pt>
                <c:pt idx="215" c:formatCode="yyyy/m/d">
                  <c:v>45713</c:v>
                </c:pt>
                <c:pt idx="216" c:formatCode="yyyy/m/d">
                  <c:v>45714</c:v>
                </c:pt>
                <c:pt idx="217" c:formatCode="yyyy/m/d">
                  <c:v>45715</c:v>
                </c:pt>
                <c:pt idx="218" c:formatCode="yyyy/m/d">
                  <c:v>45716</c:v>
                </c:pt>
                <c:pt idx="219" c:formatCode="yyyy/m/d">
                  <c:v>45719</c:v>
                </c:pt>
                <c:pt idx="220" c:formatCode="yyyy/m/d">
                  <c:v>45720</c:v>
                </c:pt>
                <c:pt idx="221" c:formatCode="yyyy/m/d">
                  <c:v>45721</c:v>
                </c:pt>
                <c:pt idx="222" c:formatCode="yyyy/m/d">
                  <c:v>45722</c:v>
                </c:pt>
                <c:pt idx="223" c:formatCode="yyyy/m/d">
                  <c:v>45723</c:v>
                </c:pt>
                <c:pt idx="224" c:formatCode="yyyy/m/d">
                  <c:v>45726</c:v>
                </c:pt>
                <c:pt idx="225" c:formatCode="yyyy/m/d">
                  <c:v>45727</c:v>
                </c:pt>
                <c:pt idx="226" c:formatCode="yyyy/m/d">
                  <c:v>45728</c:v>
                </c:pt>
                <c:pt idx="227" c:formatCode="yyyy/m/d">
                  <c:v>45729</c:v>
                </c:pt>
                <c:pt idx="228" c:formatCode="yyyy/m/d">
                  <c:v>45730</c:v>
                </c:pt>
                <c:pt idx="229" c:formatCode="yyyy/m/d">
                  <c:v>45733</c:v>
                </c:pt>
                <c:pt idx="230" c:formatCode="yyyy/m/d">
                  <c:v>45734</c:v>
                </c:pt>
                <c:pt idx="231" c:formatCode="yyyy/m/d">
                  <c:v>45735</c:v>
                </c:pt>
                <c:pt idx="232" c:formatCode="yyyy/m/d">
                  <c:v>45736</c:v>
                </c:pt>
                <c:pt idx="233" c:formatCode="yyyy/m/d">
                  <c:v>45737</c:v>
                </c:pt>
                <c:pt idx="234" c:formatCode="yyyy/m/d">
                  <c:v>45740</c:v>
                </c:pt>
                <c:pt idx="235" c:formatCode="yyyy/m/d">
                  <c:v>45741</c:v>
                </c:pt>
                <c:pt idx="236" c:formatCode="yyyy/m/d">
                  <c:v>45742</c:v>
                </c:pt>
                <c:pt idx="237" c:formatCode="yyyy/m/d">
                  <c:v>45743</c:v>
                </c:pt>
                <c:pt idx="238" c:formatCode="yyyy/m/d">
                  <c:v>45744</c:v>
                </c:pt>
                <c:pt idx="239" c:formatCode="yyyy/m/d">
                  <c:v>45747</c:v>
                </c:pt>
                <c:pt idx="240" c:formatCode="yyyy/m/d">
                  <c:v>45748</c:v>
                </c:pt>
                <c:pt idx="241" c:formatCode="yyyy/m/d">
                  <c:v>45749</c:v>
                </c:pt>
                <c:pt idx="242" c:formatCode="yyyy/m/d">
                  <c:v>45750</c:v>
                </c:pt>
                <c:pt idx="243" c:formatCode="yyyy/m/d">
                  <c:v>45754</c:v>
                </c:pt>
                <c:pt idx="244" c:formatCode="yyyy/m/d">
                  <c:v>45755</c:v>
                </c:pt>
                <c:pt idx="245" c:formatCode="yyyy/m/d">
                  <c:v>45756</c:v>
                </c:pt>
                <c:pt idx="246" c:formatCode="yyyy/m/d">
                  <c:v>45757</c:v>
                </c:pt>
                <c:pt idx="247" c:formatCode="yyyy/m/d">
                  <c:v>45758</c:v>
                </c:pt>
                <c:pt idx="248" c:formatCode="yyyy/m/d">
                  <c:v>45761</c:v>
                </c:pt>
                <c:pt idx="249" c:formatCode="yyyy/m/d">
                  <c:v>45762</c:v>
                </c:pt>
                <c:pt idx="250" c:formatCode="yyyy/m/d">
                  <c:v>45763</c:v>
                </c:pt>
                <c:pt idx="251" c:formatCode="yyyy/m/d">
                  <c:v>45764</c:v>
                </c:pt>
                <c:pt idx="252" c:formatCode="yyyy/m/d">
                  <c:v>45765</c:v>
                </c:pt>
                <c:pt idx="253" c:formatCode="yyyy/m/d">
                  <c:v>45768</c:v>
                </c:pt>
                <c:pt idx="254" c:formatCode="yyyy/m/d">
                  <c:v>45769</c:v>
                </c:pt>
                <c:pt idx="255" c:formatCode="yyyy/m/d">
                  <c:v>45770</c:v>
                </c:pt>
                <c:pt idx="256" c:formatCode="yyyy/m/d">
                  <c:v>45771</c:v>
                </c:pt>
                <c:pt idx="257" c:formatCode="yyyy/m/d">
                  <c:v>45772</c:v>
                </c:pt>
                <c:pt idx="258" c:formatCode="yyyy/m/d">
                  <c:v>45774</c:v>
                </c:pt>
                <c:pt idx="259" c:formatCode="yyyy/m/d">
                  <c:v>45775</c:v>
                </c:pt>
                <c:pt idx="260" c:formatCode="yyyy/m/d">
                  <c:v>45776</c:v>
                </c:pt>
                <c:pt idx="261" c:formatCode="yyyy/m/d">
                  <c:v>45777</c:v>
                </c:pt>
                <c:pt idx="262" c:formatCode="yyyy/m/d">
                  <c:v>45783</c:v>
                </c:pt>
                <c:pt idx="263" c:formatCode="yyyy/m/d">
                  <c:v>45784</c:v>
                </c:pt>
                <c:pt idx="264" c:formatCode="yyyy/m/d">
                  <c:v>45785</c:v>
                </c:pt>
                <c:pt idx="265" c:formatCode="yyyy/m/d">
                  <c:v>45786</c:v>
                </c:pt>
                <c:pt idx="266" c:formatCode="yyyy/m/d">
                  <c:v>45789</c:v>
                </c:pt>
                <c:pt idx="267" c:formatCode="yyyy/m/d">
                  <c:v>45790</c:v>
                </c:pt>
                <c:pt idx="268" c:formatCode="yyyy/m/d">
                  <c:v>45791</c:v>
                </c:pt>
                <c:pt idx="269" c:formatCode="yyyy/m/d">
                  <c:v>45792</c:v>
                </c:pt>
                <c:pt idx="270" c:formatCode="yyyy/m/d">
                  <c:v>45793</c:v>
                </c:pt>
                <c:pt idx="271" c:formatCode="yyyy/m/d">
                  <c:v>45796</c:v>
                </c:pt>
                <c:pt idx="272" c:formatCode="yyyy/m/d">
                  <c:v>45797</c:v>
                </c:pt>
                <c:pt idx="273" c:formatCode="yyyy/m/d">
                  <c:v>45798</c:v>
                </c:pt>
                <c:pt idx="274" c:formatCode="yyyy/m/d">
                  <c:v>45799</c:v>
                </c:pt>
                <c:pt idx="275" c:formatCode="yyyy/m/d">
                  <c:v>45800</c:v>
                </c:pt>
                <c:pt idx="276" c:formatCode="yyyy/m/d">
                  <c:v>45803</c:v>
                </c:pt>
                <c:pt idx="277" c:formatCode="yyyy/m/d">
                  <c:v>45804</c:v>
                </c:pt>
                <c:pt idx="278" c:formatCode="yyyy/m/d">
                  <c:v>45805</c:v>
                </c:pt>
                <c:pt idx="279" c:formatCode="yyyy/m/d">
                  <c:v>45806</c:v>
                </c:pt>
                <c:pt idx="280" c:formatCode="yyyy/m/d">
                  <c:v>45807</c:v>
                </c:pt>
                <c:pt idx="281" c:formatCode="yyyy/m/d">
                  <c:v>45808</c:v>
                </c:pt>
                <c:pt idx="282" c:formatCode="yyyy/m/d">
                  <c:v>45809</c:v>
                </c:pt>
                <c:pt idx="283" c:formatCode="yyyy/m/d">
                  <c:v>45810</c:v>
                </c:pt>
                <c:pt idx="284" c:formatCode="yyyy/m/d">
                  <c:v>45811</c:v>
                </c:pt>
                <c:pt idx="285" c:formatCode="yyyy/m/d">
                  <c:v>45812</c:v>
                </c:pt>
                <c:pt idx="286" c:formatCode="yyyy/m/d">
                  <c:v>45813</c:v>
                </c:pt>
                <c:pt idx="287" c:formatCode="yyyy/m/d">
                  <c:v>45814</c:v>
                </c:pt>
                <c:pt idx="288" c:formatCode="yyyy/m/d">
                  <c:v>45815</c:v>
                </c:pt>
                <c:pt idx="289" c:formatCode="yyyy/m/d">
                  <c:v>45816</c:v>
                </c:pt>
                <c:pt idx="290" c:formatCode="yyyy/m/d">
                  <c:v>45817</c:v>
                </c:pt>
                <c:pt idx="291" c:formatCode="yyyy/m/d">
                  <c:v>45818</c:v>
                </c:pt>
                <c:pt idx="292" c:formatCode="yyyy/m/d">
                  <c:v>45819</c:v>
                </c:pt>
                <c:pt idx="293" c:formatCode="yyyy/m/d">
                  <c:v>45820</c:v>
                </c:pt>
                <c:pt idx="294" c:formatCode="yyyy/m/d">
                  <c:v>45821</c:v>
                </c:pt>
                <c:pt idx="295" c:formatCode="yyyy/m/d">
                  <c:v>45822</c:v>
                </c:pt>
                <c:pt idx="296" c:formatCode="yyyy/m/d">
                  <c:v>45823</c:v>
                </c:pt>
                <c:pt idx="297" c:formatCode="yyyy/m/d">
                  <c:v>45824</c:v>
                </c:pt>
                <c:pt idx="298" c:formatCode="yyyy/m/d">
                  <c:v>45825</c:v>
                </c:pt>
                <c:pt idx="299" c:formatCode="yyyy/m/d">
                  <c:v>45826</c:v>
                </c:pt>
                <c:pt idx="300" c:formatCode="yyyy/m/d">
                  <c:v>45827</c:v>
                </c:pt>
                <c:pt idx="301" c:formatCode="yyyy/m/d">
                  <c:v>45828</c:v>
                </c:pt>
                <c:pt idx="302" c:formatCode="yyyy/m/d">
                  <c:v>45831</c:v>
                </c:pt>
                <c:pt idx="303" c:formatCode="yyyy/m/d">
                  <c:v>45832</c:v>
                </c:pt>
                <c:pt idx="304" c:formatCode="yyyy/m/d">
                  <c:v>45833</c:v>
                </c:pt>
                <c:pt idx="305" c:formatCode="yyyy/m/d">
                  <c:v>45834</c:v>
                </c:pt>
                <c:pt idx="306" c:formatCode="yyyy/m/d">
                  <c:v>45835</c:v>
                </c:pt>
                <c:pt idx="307" c:formatCode="yyyy/m/d">
                  <c:v>45838</c:v>
                </c:pt>
                <c:pt idx="308" c:formatCode="yyyy/m/d">
                  <c:v>45839</c:v>
                </c:pt>
                <c:pt idx="309" c:formatCode="yyyy/m/d">
                  <c:v>45840</c:v>
                </c:pt>
                <c:pt idx="310" c:formatCode="yyyy/m/d">
                  <c:v>45841</c:v>
                </c:pt>
                <c:pt idx="311" c:formatCode="yyyy/m/d">
                  <c:v>45842</c:v>
                </c:pt>
                <c:pt idx="312" c:formatCode="yyyy/m/d">
                  <c:v>45843</c:v>
                </c:pt>
                <c:pt idx="313" c:formatCode="yyyy/m/d">
                  <c:v>45844</c:v>
                </c:pt>
                <c:pt idx="314" c:formatCode="yyyy/m/d">
                  <c:v>45845</c:v>
                </c:pt>
                <c:pt idx="315" c:formatCode="yyyy/m/d">
                  <c:v>45846</c:v>
                </c:pt>
                <c:pt idx="316" c:formatCode="yyyy/m/d">
                  <c:v>45847</c:v>
                </c:pt>
                <c:pt idx="317" c:formatCode="yyyy/m/d">
                  <c:v>45848</c:v>
                </c:pt>
                <c:pt idx="318" c:formatCode="yyyy/m/d">
                  <c:v>45849</c:v>
                </c:pt>
                <c:pt idx="319" c:formatCode="yyyy/m/d">
                  <c:v>45850</c:v>
                </c:pt>
                <c:pt idx="320" c:formatCode="yyyy/m/d">
                  <c:v>45851</c:v>
                </c:pt>
                <c:pt idx="321" c:formatCode="yyyy/m/d">
                  <c:v>45852</c:v>
                </c:pt>
                <c:pt idx="322" c:formatCode="yyyy/m/d">
                  <c:v>45853</c:v>
                </c:pt>
                <c:pt idx="323" c:formatCode="yyyy/m/d">
                  <c:v>45854</c:v>
                </c:pt>
                <c:pt idx="324" c:formatCode="yyyy/m/d">
                  <c:v>45855</c:v>
                </c:pt>
                <c:pt idx="325" c:formatCode="yyyy/m/d">
                  <c:v>45856</c:v>
                </c:pt>
                <c:pt idx="326" c:formatCode="yyyy/m/d">
                  <c:v>45859</c:v>
                </c:pt>
                <c:pt idx="327" c:formatCode="yyyy/m/d">
                  <c:v>45860</c:v>
                </c:pt>
                <c:pt idx="328" c:formatCode="yyyy/m/d">
                  <c:v>45861</c:v>
                </c:pt>
                <c:pt idx="329" c:formatCode="yyyy/m/d">
                  <c:v>45862</c:v>
                </c:pt>
                <c:pt idx="330" c:formatCode="yyyy/m/d">
                  <c:v>45863</c:v>
                </c:pt>
                <c:pt idx="331" c:formatCode="yyyy/m/d">
                  <c:v>45866</c:v>
                </c:pt>
                <c:pt idx="332" c:formatCode="yyyy/m/d">
                  <c:v>45867</c:v>
                </c:pt>
                <c:pt idx="333" c:formatCode="yyyy/m/d">
                  <c:v>45868</c:v>
                </c:pt>
                <c:pt idx="334" c:formatCode="yyyy/m/d">
                  <c:v>45869</c:v>
                </c:pt>
                <c:pt idx="335" c:formatCode="yyyy/m/d">
                  <c:v>45870</c:v>
                </c:pt>
                <c:pt idx="336" c:formatCode="yyyy/m/d">
                  <c:v>45873</c:v>
                </c:pt>
                <c:pt idx="337" c:formatCode="yyyy/m/d">
                  <c:v>45874</c:v>
                </c:pt>
                <c:pt idx="338" c:formatCode="yyyy/m/d">
                  <c:v>45875</c:v>
                </c:pt>
                <c:pt idx="339" c:formatCode="yyyy/m/d">
                  <c:v>45876</c:v>
                </c:pt>
                <c:pt idx="340" c:formatCode="yyyy/m/d">
                  <c:v>45877</c:v>
                </c:pt>
                <c:pt idx="341" c:formatCode="yyyy/m/d">
                  <c:v>45878</c:v>
                </c:pt>
                <c:pt idx="342" c:formatCode="yyyy/m/d">
                  <c:v>45879</c:v>
                </c:pt>
                <c:pt idx="343" c:formatCode="yyyy/m/d">
                  <c:v>45880</c:v>
                </c:pt>
                <c:pt idx="344" c:formatCode="yyyy/m/d">
                  <c:v>45881</c:v>
                </c:pt>
                <c:pt idx="345" c:formatCode="yyyy/m/d">
                  <c:v>45882</c:v>
                </c:pt>
                <c:pt idx="346" c:formatCode="yyyy/m/d">
                  <c:v>45883</c:v>
                </c:pt>
                <c:pt idx="347" c:formatCode="yyyy/m/d">
                  <c:v>45884</c:v>
                </c:pt>
                <c:pt idx="348" c:formatCode="yyyy/m/d">
                  <c:v>45885</c:v>
                </c:pt>
                <c:pt idx="349" c:formatCode="yyyy/m/d">
                  <c:v>45886</c:v>
                </c:pt>
                <c:pt idx="350" c:formatCode="yyyy/m/d">
                  <c:v>45887</c:v>
                </c:pt>
                <c:pt idx="351" c:formatCode="yyyy/m/d">
                  <c:v>45888</c:v>
                </c:pt>
                <c:pt idx="352" c:formatCode="yyyy/m/d">
                  <c:v>45889</c:v>
                </c:pt>
                <c:pt idx="353" c:formatCode="yyyy/m/d">
                  <c:v>45890</c:v>
                </c:pt>
                <c:pt idx="354" c:formatCode="yyyy/m/d">
                  <c:v>45891</c:v>
                </c:pt>
                <c:pt idx="355" c:formatCode="yyyy/m/d">
                  <c:v>45894</c:v>
                </c:pt>
                <c:pt idx="356" c:formatCode="yyyy/m/d">
                  <c:v>45895</c:v>
                </c:pt>
                <c:pt idx="357" c:formatCode="yyyy/m/d">
                  <c:v>45896</c:v>
                </c:pt>
                <c:pt idx="358" c:formatCode="yyyy/m/d">
                  <c:v>45897</c:v>
                </c:pt>
                <c:pt idx="359" c:formatCode="yyyy/m/d">
                  <c:v>45898</c:v>
                </c:pt>
                <c:pt idx="360" c:formatCode="yyyy/m/d">
                  <c:v>45899</c:v>
                </c:pt>
                <c:pt idx="361" c:formatCode="yyyy/m/d">
                  <c:v>45900</c:v>
                </c:pt>
                <c:pt idx="362" c:formatCode="yyyy/m/d">
                  <c:v>45901</c:v>
                </c:pt>
                <c:pt idx="363" c:formatCode="yyyy/m/d">
                  <c:v>45902</c:v>
                </c:pt>
                <c:pt idx="364" c:formatCode="yyyy/m/d">
                  <c:v>45903</c:v>
                </c:pt>
                <c:pt idx="365" c:formatCode="yyyy/m/d">
                  <c:v>45904</c:v>
                </c:pt>
                <c:pt idx="366" c:formatCode="yyyy/m/d">
                  <c:v>45905</c:v>
                </c:pt>
                <c:pt idx="367" c:formatCode="yyyy/m/d">
                  <c:v>45906</c:v>
                </c:pt>
                <c:pt idx="368" c:formatCode="yyyy/m/d">
                  <c:v>45907</c:v>
                </c:pt>
                <c:pt idx="369" c:formatCode="yyyy/m/d">
                  <c:v>45908</c:v>
                </c:pt>
                <c:pt idx="370" c:formatCode="yyyy/m/d">
                  <c:v>45909</c:v>
                </c:pt>
                <c:pt idx="371" c:formatCode="yyyy/m/d">
                  <c:v>45910</c:v>
                </c:pt>
                <c:pt idx="372" c:formatCode="yyyy/m/d">
                  <c:v>45911</c:v>
                </c:pt>
                <c:pt idx="373" c:formatCode="yyyy/m/d">
                  <c:v>45912</c:v>
                </c:pt>
                <c:pt idx="374" c:formatCode="yyyy/m/d">
                  <c:v>45913</c:v>
                </c:pt>
                <c:pt idx="375" c:formatCode="yyyy/m/d">
                  <c:v>45914</c:v>
                </c:pt>
                <c:pt idx="376" c:formatCode="yyyy/m/d">
                  <c:v>45915</c:v>
                </c:pt>
                <c:pt idx="377" c:formatCode="yyyy/m/d">
                  <c:v>45916</c:v>
                </c:pt>
                <c:pt idx="378" c:formatCode="yyyy/m/d">
                  <c:v>45917</c:v>
                </c:pt>
                <c:pt idx="379" c:formatCode="yyyy/m/d">
                  <c:v>45918</c:v>
                </c:pt>
                <c:pt idx="380" c:formatCode="yyyy/m/d">
                  <c:v>45919</c:v>
                </c:pt>
                <c:pt idx="381" c:formatCode="yyyy/m/d">
                  <c:v>45922</c:v>
                </c:pt>
                <c:pt idx="382" c:formatCode="yyyy/m/d">
                  <c:v>45923</c:v>
                </c:pt>
                <c:pt idx="383" c:formatCode="yyyy/m/d">
                  <c:v>45924</c:v>
                </c:pt>
                <c:pt idx="384" c:formatCode="yyyy/m/d">
                  <c:v>45925</c:v>
                </c:pt>
                <c:pt idx="385" c:formatCode="yyyy/m/d">
                  <c:v>45926</c:v>
                </c:pt>
                <c:pt idx="386" c:formatCode="yyyy/m/d">
                  <c:v>45928</c:v>
                </c:pt>
                <c:pt idx="387" c:formatCode="yyyy/m/d">
                  <c:v>45929</c:v>
                </c:pt>
                <c:pt idx="388" c:formatCode="yyyy/m/d">
                  <c:v>45930</c:v>
                </c:pt>
                <c:pt idx="389" c:formatCode="yyyy/m/d">
                  <c:v>45939</c:v>
                </c:pt>
                <c:pt idx="390" c:formatCode="yyyy/m/d">
                  <c:v>45940</c:v>
                </c:pt>
                <c:pt idx="391" c:formatCode="yyyy/m/d">
                  <c:v>45941</c:v>
                </c:pt>
                <c:pt idx="392" c:formatCode="yyyy/m/d">
                  <c:v>45943</c:v>
                </c:pt>
                <c:pt idx="393" c:formatCode="yyyy/m/d">
                  <c:v>45944</c:v>
                </c:pt>
                <c:pt idx="394" c:formatCode="yyyy/m/d">
                  <c:v>45945</c:v>
                </c:pt>
                <c:pt idx="395" c:formatCode="yyyy/m/d">
                  <c:v>45946</c:v>
                </c:pt>
                <c:pt idx="396" c:formatCode="yyyy/m/d">
                  <c:v>45947</c:v>
                </c:pt>
                <c:pt idx="397" c:formatCode="yyyy/m/d">
                  <c:v>45948</c:v>
                </c:pt>
                <c:pt idx="398" c:formatCode="yyyy/m/d">
                  <c:v>45949</c:v>
                </c:pt>
                <c:pt idx="399" c:formatCode="yyyy/m/d">
                  <c:v>45950</c:v>
                </c:pt>
                <c:pt idx="400" c:formatCode="yyyy/m/d">
                  <c:v>45951</c:v>
                </c:pt>
                <c:pt idx="401" c:formatCode="yyyy/m/d">
                  <c:v>45952</c:v>
                </c:pt>
                <c:pt idx="402" c:formatCode="yyyy/m/d">
                  <c:v>45953</c:v>
                </c:pt>
                <c:pt idx="403" c:formatCode="yyyy/m/d">
                  <c:v>45954</c:v>
                </c:pt>
                <c:pt idx="404" c:formatCode="yyyy/m/d">
                  <c:v>45955</c:v>
                </c:pt>
                <c:pt idx="405" c:formatCode="yyyy/m/d">
                  <c:v>45956</c:v>
                </c:pt>
                <c:pt idx="406" c:formatCode="yyyy/m/d">
                  <c:v>45957</c:v>
                </c:pt>
                <c:pt idx="407" c:formatCode="yyyy/m/d">
                  <c:v>45958</c:v>
                </c:pt>
                <c:pt idx="408" c:formatCode="yyyy/m/d">
                  <c:v>45959</c:v>
                </c:pt>
                <c:pt idx="409" c:formatCode="yyyy/m/d">
                  <c:v>45960</c:v>
                </c:pt>
                <c:pt idx="410" c:formatCode="yyyy/m/d">
                  <c:v>45961</c:v>
                </c:pt>
                <c:pt idx="411" c:formatCode="yyyy/m/d">
                  <c:v>45964</c:v>
                </c:pt>
                <c:pt idx="412" c:formatCode="yyyy/m/d">
                  <c:v>45965</c:v>
                </c:pt>
                <c:pt idx="413" c:formatCode="yyyy/m/d">
                  <c:v>45966</c:v>
                </c:pt>
                <c:pt idx="414" c:formatCode="yyyy/m/d">
                  <c:v>45967</c:v>
                </c:pt>
                <c:pt idx="415" c:formatCode="yyyy/m/d">
                  <c:v>45968</c:v>
                </c:pt>
                <c:pt idx="416" c:formatCode="yyyy/m/d">
                  <c:v>45969</c:v>
                </c:pt>
                <c:pt idx="417" c:formatCode="yyyy/m/d">
                  <c:v>45970</c:v>
                </c:pt>
                <c:pt idx="418" c:formatCode="yyyy/m/d">
                  <c:v>45971</c:v>
                </c:pt>
                <c:pt idx="419" c:formatCode="yyyy/m/d">
                  <c:v>45972</c:v>
                </c:pt>
                <c:pt idx="420" c:formatCode="yyyy/m/d">
                  <c:v>45973</c:v>
                </c:pt>
                <c:pt idx="421" c:formatCode="yyyy/m/d">
                  <c:v>45974</c:v>
                </c:pt>
                <c:pt idx="422" c:formatCode="yyyy/m/d">
                  <c:v>45975</c:v>
                </c:pt>
                <c:pt idx="423" c:formatCode="yyyy/m/d">
                  <c:v>45976</c:v>
                </c:pt>
                <c:pt idx="424" c:formatCode="yyyy/m/d">
                  <c:v>45977</c:v>
                </c:pt>
                <c:pt idx="425" c:formatCode="yyyy/m/d">
                  <c:v>45978</c:v>
                </c:pt>
                <c:pt idx="426" c:formatCode="yyyy/m/d">
                  <c:v>45979</c:v>
                </c:pt>
                <c:pt idx="427" c:formatCode="yyyy/m/d">
                  <c:v>45980</c:v>
                </c:pt>
                <c:pt idx="428" c:formatCode="yyyy/m/d">
                  <c:v>45981</c:v>
                </c:pt>
                <c:pt idx="429" c:formatCode="yyyy/m/d">
                  <c:v>45982</c:v>
                </c:pt>
                <c:pt idx="430" c:formatCode="yyyy/m/d">
                  <c:v>45985</c:v>
                </c:pt>
                <c:pt idx="431" c:formatCode="yyyy/m/d">
                  <c:v>45986</c:v>
                </c:pt>
                <c:pt idx="432" c:formatCode="yyyy/m/d">
                  <c:v>45987</c:v>
                </c:pt>
                <c:pt idx="433" c:formatCode="yyyy/m/d">
                  <c:v>45988</c:v>
                </c:pt>
                <c:pt idx="434" c:formatCode="yyyy/m/d">
                  <c:v>45989</c:v>
                </c:pt>
                <c:pt idx="435" c:formatCode="yyyy/m/d">
                  <c:v>45990</c:v>
                </c:pt>
                <c:pt idx="436" c:formatCode="yyyy/m/d">
                  <c:v>45991</c:v>
                </c:pt>
                <c:pt idx="437" c:formatCode="yyyy/m/d">
                  <c:v>45992</c:v>
                </c:pt>
                <c:pt idx="438" c:formatCode="yyyy/m/d">
                  <c:v>45993</c:v>
                </c:pt>
                <c:pt idx="439" c:formatCode="yyyy/m/d">
                  <c:v>45994</c:v>
                </c:pt>
                <c:pt idx="440" c:formatCode="yyyy/m/d">
                  <c:v>45995</c:v>
                </c:pt>
                <c:pt idx="441" c:formatCode="yyyy/m/d">
                  <c:v>45996</c:v>
                </c:pt>
                <c:pt idx="442" c:formatCode="yyyy/m/d">
                  <c:v>45999</c:v>
                </c:pt>
                <c:pt idx="443" c:formatCode="yyyy/m/d">
                  <c:v>46000</c:v>
                </c:pt>
                <c:pt idx="444" c:formatCode="yyyy/m/d">
                  <c:v>46001</c:v>
                </c:pt>
                <c:pt idx="445" c:formatCode="yyyy/m/d">
                  <c:v>46002</c:v>
                </c:pt>
                <c:pt idx="446" c:formatCode="yyyy/m/d">
                  <c:v>46003</c:v>
                </c:pt>
                <c:pt idx="447" c:formatCode="yyyy/m/d">
                  <c:v>46006</c:v>
                </c:pt>
                <c:pt idx="448" c:formatCode="yyyy/m/d">
                  <c:v>46007</c:v>
                </c:pt>
                <c:pt idx="449" c:formatCode="yyyy/m/d">
                  <c:v>46008</c:v>
                </c:pt>
                <c:pt idx="450" c:formatCode="yyyy/m/d">
                  <c:v>46009</c:v>
                </c:pt>
                <c:pt idx="451" c:formatCode="yyyy/m/d">
                  <c:v>46010</c:v>
                </c:pt>
                <c:pt idx="452" c:formatCode="yyyy/m/d">
                  <c:v>46011</c:v>
                </c:pt>
                <c:pt idx="453" c:formatCode="yyyy/m/d">
                  <c:v>46012</c:v>
                </c:pt>
                <c:pt idx="454" c:formatCode="yyyy/m/d">
                  <c:v>46013</c:v>
                </c:pt>
                <c:pt idx="455" c:formatCode="yyyy/m/d">
                  <c:v>46014</c:v>
                </c:pt>
                <c:pt idx="456" c:formatCode="yyyy/m/d">
                  <c:v>46015</c:v>
                </c:pt>
                <c:pt idx="457" c:formatCode="yyyy/m/d">
                  <c:v>46016</c:v>
                </c:pt>
                <c:pt idx="458" c:formatCode="yyyy/m/d">
                  <c:v>46017</c:v>
                </c:pt>
                <c:pt idx="459" c:formatCode="yyyy/m/d">
                  <c:v>46018</c:v>
                </c:pt>
                <c:pt idx="460" c:formatCode="yyyy/m/d">
                  <c:v>46019</c:v>
                </c:pt>
                <c:pt idx="461" c:formatCode="yyyy/m/d">
                  <c:v>46020</c:v>
                </c:pt>
                <c:pt idx="462" c:formatCode="yyyy/m/d">
                  <c:v>46021</c:v>
                </c:pt>
                <c:pt idx="463" c:formatCode="yyyy/m/d">
                  <c:v>46022</c:v>
                </c:pt>
                <c:pt idx="464" c:formatCode="yyyy/m/d">
                  <c:v>46023</c:v>
                </c:pt>
                <c:pt idx="465" c:formatCode="yyyy/m/d">
                  <c:v>46024</c:v>
                </c:pt>
                <c:pt idx="466" c:formatCode="yyyy/m/d">
                  <c:v>46025</c:v>
                </c:pt>
                <c:pt idx="467" c:formatCode="yyyy/m/d">
                  <c:v>46026</c:v>
                </c:pt>
                <c:pt idx="468" c:formatCode="yyyy/m/d">
                  <c:v>46027</c:v>
                </c:pt>
                <c:pt idx="469" c:formatCode="yyyy/m/d">
                  <c:v>46028</c:v>
                </c:pt>
                <c:pt idx="470" c:formatCode="yyyy/m/d">
                  <c:v>46029</c:v>
                </c:pt>
                <c:pt idx="471" c:formatCode="yyyy/m/d">
                  <c:v>46030</c:v>
                </c:pt>
                <c:pt idx="472" c:formatCode="yyyy/m/d">
                  <c:v>46031</c:v>
                </c:pt>
                <c:pt idx="473" c:formatCode="yyyy/m/d">
                  <c:v>46032</c:v>
                </c:pt>
                <c:pt idx="474" c:formatCode="yyyy/m/d">
                  <c:v>46033</c:v>
                </c:pt>
                <c:pt idx="475" c:formatCode="yyyy/m/d">
                  <c:v>46034</c:v>
                </c:pt>
                <c:pt idx="476" c:formatCode="yyyy/m/d">
                  <c:v>46035</c:v>
                </c:pt>
                <c:pt idx="477" c:formatCode="yyyy/m/d">
                  <c:v>46036</c:v>
                </c:pt>
                <c:pt idx="478" c:formatCode="yyyy/m/d">
                  <c:v>46037</c:v>
                </c:pt>
                <c:pt idx="479" c:formatCode="yyyy/m/d">
                  <c:v>46038</c:v>
                </c:pt>
                <c:pt idx="480" c:formatCode="yyyy/m/d">
                  <c:v>46039</c:v>
                </c:pt>
                <c:pt idx="481" c:formatCode="yyyy/m/d">
                  <c:v>46040</c:v>
                </c:pt>
                <c:pt idx="482" c:formatCode="yyyy/m/d">
                  <c:v>46041</c:v>
                </c:pt>
                <c:pt idx="483" c:formatCode="yyyy/m/d">
                  <c:v>46042</c:v>
                </c:pt>
                <c:pt idx="484" c:formatCode="yyyy/m/d">
                  <c:v>46043</c:v>
                </c:pt>
                <c:pt idx="485" c:formatCode="yyyy/m/d">
                  <c:v>46044</c:v>
                </c:pt>
                <c:pt idx="486" c:formatCode="yyyy/m/d">
                  <c:v>46045</c:v>
                </c:pt>
                <c:pt idx="487" c:formatCode="yyyy/m/d">
                  <c:v>46046</c:v>
                </c:pt>
                <c:pt idx="488" c:formatCode="yyyy/m/d">
                  <c:v>46047</c:v>
                </c:pt>
                <c:pt idx="489" c:formatCode="yyyy/m/d">
                  <c:v>46048</c:v>
                </c:pt>
                <c:pt idx="490" c:formatCode="yyyy/m/d">
                  <c:v>46049</c:v>
                </c:pt>
                <c:pt idx="491" c:formatCode="yyyy/m/d">
                  <c:v>46050</c:v>
                </c:pt>
                <c:pt idx="492" c:formatCode="yyyy/m/d">
                  <c:v>46051</c:v>
                </c:pt>
                <c:pt idx="493" c:formatCode="yyyy/m/d">
                  <c:v>46052</c:v>
                </c:pt>
                <c:pt idx="494" c:formatCode="yyyy/m/d">
                  <c:v>46053</c:v>
                </c:pt>
                <c:pt idx="495" c:formatCode="yyyy/m/d">
                  <c:v>46054</c:v>
                </c:pt>
                <c:pt idx="496" c:formatCode="yyyy/m/d">
                  <c:v>46055</c:v>
                </c:pt>
                <c:pt idx="497" c:formatCode="yyyy/m/d">
                  <c:v>46056</c:v>
                </c:pt>
                <c:pt idx="498" c:formatCode="yyyy/m/d">
                  <c:v>46057</c:v>
                </c:pt>
                <c:pt idx="499" c:formatCode="yyyy/m/d">
                  <c:v>46058</c:v>
                </c:pt>
                <c:pt idx="500" c:formatCode="yyyy/m/d">
                  <c:v>46059</c:v>
                </c:pt>
                <c:pt idx="501" c:formatCode="yyyy/m/d">
                  <c:v>46060</c:v>
                </c:pt>
                <c:pt idx="502" c:formatCode="yyyy/m/d">
                  <c:v>46061</c:v>
                </c:pt>
                <c:pt idx="503" c:formatCode="yyyy/m/d">
                  <c:v>46062</c:v>
                </c:pt>
                <c:pt idx="504" c:formatCode="yyyy/m/d">
                  <c:v>46063</c:v>
                </c:pt>
                <c:pt idx="505" c:formatCode="yyyy/m/d">
                  <c:v>46064</c:v>
                </c:pt>
                <c:pt idx="506" c:formatCode="yyyy/m/d">
                  <c:v>46065</c:v>
                </c:pt>
                <c:pt idx="507" c:formatCode="yyyy/m/d">
                  <c:v>46066</c:v>
                </c:pt>
                <c:pt idx="508" c:formatCode="yyyy/m/d">
                  <c:v>46077</c:v>
                </c:pt>
                <c:pt idx="509" c:formatCode="yyyy/m/d">
                  <c:v>46078</c:v>
                </c:pt>
                <c:pt idx="510" c:formatCode="yyyy/m/d">
                  <c:v>46079</c:v>
                </c:pt>
                <c:pt idx="511" c:formatCode="yyyy/m/d">
                  <c:v>46080</c:v>
                </c:pt>
                <c:pt idx="512" c:formatCode="yyyy/m/d">
                  <c:v>46081</c:v>
                </c:pt>
                <c:pt idx="513" c:formatCode="yyyy/m/d">
                  <c:v>46082</c:v>
                </c:pt>
                <c:pt idx="514" c:formatCode="yyyy/m/d">
                  <c:v>46083</c:v>
                </c:pt>
                <c:pt idx="515" c:formatCode="yyyy/m/d">
                  <c:v>46084</c:v>
                </c:pt>
                <c:pt idx="516" c:formatCode="yyyy/m/d">
                  <c:v>46085</c:v>
                </c:pt>
                <c:pt idx="517" c:formatCode="yyyy/m/d">
                  <c:v>46086</c:v>
                </c:pt>
                <c:pt idx="518" c:formatCode="yyyy/m/d">
                  <c:v>46087</c:v>
                </c:pt>
                <c:pt idx="519" c:formatCode="yyyy/m/d">
                  <c:v>46088</c:v>
                </c:pt>
                <c:pt idx="520" c:formatCode="yyyy/m/d">
                  <c:v>46089</c:v>
                </c:pt>
                <c:pt idx="521" c:formatCode="yyyy/m/d">
                  <c:v>46090</c:v>
                </c:pt>
                <c:pt idx="522" c:formatCode="yyyy/m/d">
                  <c:v>46091</c:v>
                </c:pt>
                <c:pt idx="523" c:formatCode="yyyy/m/d">
                  <c:v>46092</c:v>
                </c:pt>
                <c:pt idx="524" c:formatCode="yyyy/m/d">
                  <c:v>46093</c:v>
                </c:pt>
                <c:pt idx="525" c:formatCode="yyyy/m/d">
                  <c:v>46094</c:v>
                </c:pt>
                <c:pt idx="526" c:formatCode="yyyy/m/d">
                  <c:v>46095</c:v>
                </c:pt>
                <c:pt idx="527" c:formatCode="yyyy/m/d">
                  <c:v>46096</c:v>
                </c:pt>
                <c:pt idx="528" c:formatCode="yyyy/m/d">
                  <c:v>46097</c:v>
                </c:pt>
                <c:pt idx="529" c:formatCode="yyyy/m/d">
                  <c:v>46098</c:v>
                </c:pt>
                <c:pt idx="530" c:formatCode="yyyy/m/d">
                  <c:v>46099</c:v>
                </c:pt>
                <c:pt idx="531" c:formatCode="yyyy/m/d">
                  <c:v>46100</c:v>
                </c:pt>
                <c:pt idx="532" c:formatCode="yyyy/m/d">
                  <c:v>46101</c:v>
                </c:pt>
                <c:pt idx="533" c:formatCode="yyyy/m/d">
                  <c:v>46102</c:v>
                </c:pt>
                <c:pt idx="534" c:formatCode="yyyy/m/d">
                  <c:v>46103</c:v>
                </c:pt>
                <c:pt idx="535" c:formatCode="yyyy/m/d">
                  <c:v>46104</c:v>
                </c:pt>
                <c:pt idx="536" c:formatCode="yyyy/m/d">
                  <c:v>46105</c:v>
                </c:pt>
                <c:pt idx="537" c:formatCode="yyyy/m/d">
                  <c:v>46106</c:v>
                </c:pt>
                <c:pt idx="538" c:formatCode="yyyy/m/d">
                  <c:v>46107</c:v>
                </c:pt>
                <c:pt idx="539" c:formatCode="yyyy/m/d">
                  <c:v>46108</c:v>
                </c:pt>
                <c:pt idx="540" c:formatCode="yyyy/m/d">
                  <c:v>46109</c:v>
                </c:pt>
                <c:pt idx="541" c:formatCode="yyyy/m/d">
                  <c:v>46110</c:v>
                </c:pt>
                <c:pt idx="542" c:formatCode="yyyy/m/d">
                  <c:v>46111</c:v>
                </c:pt>
                <c:pt idx="543" c:formatCode="yyyy/m/d">
                  <c:v>46112</c:v>
                </c:pt>
                <c:pt idx="544" c:formatCode="yyyy/m/d">
                  <c:v>46113</c:v>
                </c:pt>
                <c:pt idx="545" c:formatCode="yyyy/m/d">
                  <c:v>46114</c:v>
                </c:pt>
                <c:pt idx="546" c:formatCode="yyyy/m/d">
                  <c:v>46115</c:v>
                </c:pt>
                <c:pt idx="547" c:formatCode="yyyy/m/d">
                  <c:v>46116</c:v>
                </c:pt>
                <c:pt idx="548" c:formatCode="yyyy/m/d">
                  <c:v>46117</c:v>
                </c:pt>
                <c:pt idx="549" c:formatCode="yyyy/m/d">
                  <c:v>46118</c:v>
                </c:pt>
                <c:pt idx="550" c:formatCode="yyyy/m/d">
                  <c:v>46119</c:v>
                </c:pt>
                <c:pt idx="551" c:formatCode="yyyy/m/d">
                  <c:v>46120</c:v>
                </c:pt>
                <c:pt idx="552" c:formatCode="yyyy/m/d">
                  <c:v>46121</c:v>
                </c:pt>
                <c:pt idx="553" c:formatCode="yyyy/m/d">
                  <c:v>46122</c:v>
                </c:pt>
                <c:pt idx="554" c:formatCode="yyyy/m/d">
                  <c:v>46123</c:v>
                </c:pt>
                <c:pt idx="555" c:formatCode="yyyy/m/d">
                  <c:v>46124</c:v>
                </c:pt>
                <c:pt idx="556" c:formatCode="yyyy/m/d">
                  <c:v>46125</c:v>
                </c:pt>
                <c:pt idx="557" c:formatCode="yyyy/m/d">
                  <c:v>46126</c:v>
                </c:pt>
                <c:pt idx="558" c:formatCode="yyyy/m/d">
                  <c:v>46127</c:v>
                </c:pt>
                <c:pt idx="559" c:formatCode="yyyy/m/d">
                  <c:v>46128</c:v>
                </c:pt>
                <c:pt idx="560" c:formatCode="yyyy/m/d">
                  <c:v>46129</c:v>
                </c:pt>
                <c:pt idx="561" c:formatCode="yyyy/m/d">
                  <c:v>46130</c:v>
                </c:pt>
                <c:pt idx="562" c:formatCode="yyyy/m/d">
                  <c:v>46131</c:v>
                </c:pt>
                <c:pt idx="563" c:formatCode="yyyy/m/d">
                  <c:v>46132</c:v>
                </c:pt>
                <c:pt idx="564" c:formatCode="yyyy/m/d">
                  <c:v>46133</c:v>
                </c:pt>
                <c:pt idx="565" c:formatCode="yyyy/m/d">
                  <c:v>46134</c:v>
                </c:pt>
                <c:pt idx="566" c:formatCode="yyyy/m/d">
                  <c:v>46135</c:v>
                </c:pt>
                <c:pt idx="567" c:formatCode="yyyy/m/d">
                  <c:v>46136</c:v>
                </c:pt>
                <c:pt idx="568" c:formatCode="yyyy/m/d">
                  <c:v>46139</c:v>
                </c:pt>
                <c:pt idx="569" c:formatCode="yyyy/m/d">
                  <c:v>46140</c:v>
                </c:pt>
                <c:pt idx="570" c:formatCode="yyyy/m/d">
                  <c:v>46141</c:v>
                </c:pt>
              </c:numCache>
            </c:numRef>
          </c:cat>
          <c:val>
            <c:numRef>
              <c:f>'稳健28天102号 '!$D$2:$D$572</c:f>
              <c:numCache>
                <c:formatCode>0.0000_);[Red]\(0.0000\)</c:formatCode>
                <c:ptCount val="571"/>
                <c:pt idx="0">
                  <c:v>1.00007409</c:v>
                </c:pt>
                <c:pt idx="1">
                  <c:v>1.00014736</c:v>
                </c:pt>
                <c:pt idx="2">
                  <c:v>1.00050519</c:v>
                </c:pt>
                <c:pt idx="3">
                  <c:v>1.00059689</c:v>
                </c:pt>
                <c:pt idx="4">
                  <c:v>1.00069</c:v>
                </c:pt>
                <c:pt idx="5">
                  <c:v>1.0007799</c:v>
                </c:pt>
                <c:pt idx="6">
                  <c:v>1.00104946</c:v>
                </c:pt>
                <c:pt idx="7">
                  <c:v>1.00114355</c:v>
                </c:pt>
                <c:pt idx="8">
                  <c:v>1.0012328</c:v>
                </c:pt>
                <c:pt idx="9">
                  <c:v>1.00132798</c:v>
                </c:pt>
                <c:pt idx="10">
                  <c:v>1.0014219</c:v>
                </c:pt>
                <c:pt idx="11">
                  <c:v>1.00169026</c:v>
                </c:pt>
                <c:pt idx="12">
                  <c:v>1.00178475</c:v>
                </c:pt>
                <c:pt idx="13">
                  <c:v>1.00187508</c:v>
                </c:pt>
                <c:pt idx="14">
                  <c:v>1.0019692</c:v>
                </c:pt>
                <c:pt idx="15">
                  <c:v>1.00206087</c:v>
                </c:pt>
                <c:pt idx="16">
                  <c:v>1.00224403</c:v>
                </c:pt>
                <c:pt idx="17">
                  <c:v>1.00233514</c:v>
                </c:pt>
                <c:pt idx="18">
                  <c:v>1.00242686</c:v>
                </c:pt>
                <c:pt idx="19">
                  <c:v>1.00251787</c:v>
                </c:pt>
                <c:pt idx="20">
                  <c:v>1.00260904</c:v>
                </c:pt>
                <c:pt idx="21">
                  <c:v>1.00269892</c:v>
                </c:pt>
                <c:pt idx="22">
                  <c:v>1.00296772</c:v>
                </c:pt>
                <c:pt idx="23">
                  <c:v>1.00306179</c:v>
                </c:pt>
                <c:pt idx="24">
                  <c:v>1.00315138</c:v>
                </c:pt>
                <c:pt idx="25">
                  <c:v>1.00324093</c:v>
                </c:pt>
                <c:pt idx="26">
                  <c:v>1.00333073</c:v>
                </c:pt>
                <c:pt idx="27">
                  <c:v>1.00360005</c:v>
                </c:pt>
                <c:pt idx="28">
                  <c:v>1.00369235</c:v>
                </c:pt>
                <c:pt idx="29">
                  <c:v>1.00378216</c:v>
                </c:pt>
                <c:pt idx="30">
                  <c:v>1.00387303</c:v>
                </c:pt>
                <c:pt idx="31">
                  <c:v>1.00396416</c:v>
                </c:pt>
                <c:pt idx="32">
                  <c:v>1.0042325</c:v>
                </c:pt>
                <c:pt idx="33">
                  <c:v>1.00432479</c:v>
                </c:pt>
                <c:pt idx="34">
                  <c:v>1.00441525</c:v>
                </c:pt>
                <c:pt idx="35">
                  <c:v>1.00553529</c:v>
                </c:pt>
                <c:pt idx="36">
                  <c:v>1.00562202</c:v>
                </c:pt>
                <c:pt idx="37">
                  <c:v>1.00587985</c:v>
                </c:pt>
                <c:pt idx="38">
                  <c:v>1.00596609</c:v>
                </c:pt>
                <c:pt idx="39">
                  <c:v>1.00605211</c:v>
                </c:pt>
                <c:pt idx="40">
                  <c:v>1.00613454</c:v>
                </c:pt>
                <c:pt idx="41">
                  <c:v>1.00621992</c:v>
                </c:pt>
                <c:pt idx="42">
                  <c:v>1.00647518</c:v>
                </c:pt>
                <c:pt idx="43">
                  <c:v>1.00656038</c:v>
                </c:pt>
                <c:pt idx="44">
                  <c:v>1.00664615</c:v>
                </c:pt>
                <c:pt idx="45">
                  <c:v>1.00673189</c:v>
                </c:pt>
                <c:pt idx="46">
                  <c:v>1.00681715</c:v>
                </c:pt>
                <c:pt idx="47">
                  <c:v>1.00707276</c:v>
                </c:pt>
                <c:pt idx="48">
                  <c:v>1.00715843</c:v>
                </c:pt>
                <c:pt idx="49">
                  <c:v>1.00724358</c:v>
                </c:pt>
                <c:pt idx="50">
                  <c:v>1.00732843</c:v>
                </c:pt>
                <c:pt idx="51">
                  <c:v>1.00741411</c:v>
                </c:pt>
                <c:pt idx="52">
                  <c:v>1.00766936</c:v>
                </c:pt>
                <c:pt idx="53">
                  <c:v>1.00775532</c:v>
                </c:pt>
                <c:pt idx="54">
                  <c:v>1.00784056</c:v>
                </c:pt>
                <c:pt idx="55">
                  <c:v>1.00792628</c:v>
                </c:pt>
                <c:pt idx="56">
                  <c:v>1.00801142</c:v>
                </c:pt>
                <c:pt idx="57">
                  <c:v>1.0082666</c:v>
                </c:pt>
                <c:pt idx="58">
                  <c:v>1.00835251</c:v>
                </c:pt>
                <c:pt idx="59">
                  <c:v>1.00843739</c:v>
                </c:pt>
                <c:pt idx="60">
                  <c:v>1.00852323</c:v>
                </c:pt>
                <c:pt idx="61">
                  <c:v>1.00860828</c:v>
                </c:pt>
                <c:pt idx="62">
                  <c:v>1.00869346</c:v>
                </c:pt>
                <c:pt idx="63">
                  <c:v>1.00886371</c:v>
                </c:pt>
                <c:pt idx="64">
                  <c:v>1.00894963</c:v>
                </c:pt>
                <c:pt idx="65">
                  <c:v>1.0090352</c:v>
                </c:pt>
                <c:pt idx="66">
                  <c:v>1.00912133</c:v>
                </c:pt>
                <c:pt idx="67">
                  <c:v>1.00920654</c:v>
                </c:pt>
                <c:pt idx="68">
                  <c:v>1.00946101</c:v>
                </c:pt>
                <c:pt idx="69">
                  <c:v>1.00954715</c:v>
                </c:pt>
                <c:pt idx="70">
                  <c:v>1.00963173</c:v>
                </c:pt>
                <c:pt idx="71">
                  <c:v>1.00971688</c:v>
                </c:pt>
                <c:pt idx="72">
                  <c:v>1.0098021</c:v>
                </c:pt>
                <c:pt idx="73">
                  <c:v>1.00988751</c:v>
                </c:pt>
                <c:pt idx="74">
                  <c:v>1.01022722</c:v>
                </c:pt>
                <c:pt idx="75">
                  <c:v>1.01031242</c:v>
                </c:pt>
                <c:pt idx="76">
                  <c:v>1.01039975</c:v>
                </c:pt>
                <c:pt idx="77">
                  <c:v>1.01065686</c:v>
                </c:pt>
                <c:pt idx="78">
                  <c:v>1.01075697</c:v>
                </c:pt>
                <c:pt idx="79">
                  <c:v>1.0108532</c:v>
                </c:pt>
                <c:pt idx="80">
                  <c:v>1.01093155</c:v>
                </c:pt>
                <c:pt idx="81">
                  <c:v>1.01101766</c:v>
                </c:pt>
                <c:pt idx="82">
                  <c:v>1.01109803</c:v>
                </c:pt>
                <c:pt idx="83">
                  <c:v>1.01116863</c:v>
                </c:pt>
                <c:pt idx="84">
                  <c:v>1.01125879</c:v>
                </c:pt>
                <c:pt idx="85">
                  <c:v>1.01133926</c:v>
                </c:pt>
                <c:pt idx="86">
                  <c:v>1.01141973</c:v>
                </c:pt>
                <c:pt idx="87">
                  <c:v>1.01150021</c:v>
                </c:pt>
                <c:pt idx="88">
                  <c:v>1.01158068</c:v>
                </c:pt>
                <c:pt idx="89">
                  <c:v>1.01166115</c:v>
                </c:pt>
                <c:pt idx="90">
                  <c:v>1.01174163</c:v>
                </c:pt>
                <c:pt idx="91">
                  <c:v>1.0118221</c:v>
                </c:pt>
                <c:pt idx="92">
                  <c:v>1.01190747</c:v>
                </c:pt>
                <c:pt idx="93">
                  <c:v>1.01201277</c:v>
                </c:pt>
                <c:pt idx="94">
                  <c:v>1.01209815</c:v>
                </c:pt>
                <c:pt idx="95">
                  <c:v>1.01217959</c:v>
                </c:pt>
                <c:pt idx="96">
                  <c:v>1.01226514</c:v>
                </c:pt>
                <c:pt idx="97">
                  <c:v>1.01234555</c:v>
                </c:pt>
                <c:pt idx="98">
                  <c:v>1.01243084</c:v>
                </c:pt>
                <c:pt idx="99">
                  <c:v>1.01249673</c:v>
                </c:pt>
                <c:pt idx="100">
                  <c:v>1.01258691</c:v>
                </c:pt>
                <c:pt idx="101">
                  <c:v>1.01268181</c:v>
                </c:pt>
                <c:pt idx="102">
                  <c:v>1.012762</c:v>
                </c:pt>
                <c:pt idx="103">
                  <c:v>1.01284196</c:v>
                </c:pt>
                <c:pt idx="104">
                  <c:v>1.01292196</c:v>
                </c:pt>
                <c:pt idx="105">
                  <c:v>1.01300691</c:v>
                </c:pt>
                <c:pt idx="106">
                  <c:v>1.01309661</c:v>
                </c:pt>
                <c:pt idx="107">
                  <c:v>1.01318802</c:v>
                </c:pt>
                <c:pt idx="108">
                  <c:v>1.01326703</c:v>
                </c:pt>
                <c:pt idx="109">
                  <c:v>1.0133513</c:v>
                </c:pt>
                <c:pt idx="110">
                  <c:v>1.01343095</c:v>
                </c:pt>
                <c:pt idx="111">
                  <c:v>1.01351055</c:v>
                </c:pt>
                <c:pt idx="112">
                  <c:v>1.01359458</c:v>
                </c:pt>
                <c:pt idx="113">
                  <c:v>1.01369669</c:v>
                </c:pt>
                <c:pt idx="114">
                  <c:v>1.01378111</c:v>
                </c:pt>
                <c:pt idx="115">
                  <c:v>1.01386094</c:v>
                </c:pt>
                <c:pt idx="116">
                  <c:v>1.01394524</c:v>
                </c:pt>
                <c:pt idx="117">
                  <c:v>1.01402557</c:v>
                </c:pt>
                <c:pt idx="118">
                  <c:v>1.01410519</c:v>
                </c:pt>
                <c:pt idx="119">
                  <c:v>1.0141893</c:v>
                </c:pt>
                <c:pt idx="120">
                  <c:v>1.01427807</c:v>
                </c:pt>
                <c:pt idx="121">
                  <c:v>1.01435802</c:v>
                </c:pt>
                <c:pt idx="122">
                  <c:v>1.01444279</c:v>
                </c:pt>
                <c:pt idx="123">
                  <c:v>1.01452683</c:v>
                </c:pt>
                <c:pt idx="124">
                  <c:v>1.01460624</c:v>
                </c:pt>
                <c:pt idx="125">
                  <c:v>1.01468547</c:v>
                </c:pt>
                <c:pt idx="126">
                  <c:v>1.01476468</c:v>
                </c:pt>
                <c:pt idx="127">
                  <c:v>1.01485407</c:v>
                </c:pt>
                <c:pt idx="128">
                  <c:v>1.01493824</c:v>
                </c:pt>
                <c:pt idx="129">
                  <c:v>1.01500427</c:v>
                </c:pt>
                <c:pt idx="130">
                  <c:v>1.01508378</c:v>
                </c:pt>
                <c:pt idx="131">
                  <c:v>1.0151632</c:v>
                </c:pt>
                <c:pt idx="132">
                  <c:v>1.01524237</c:v>
                </c:pt>
                <c:pt idx="133">
                  <c:v>1.01532603</c:v>
                </c:pt>
                <c:pt idx="134">
                  <c:v>1.01537908</c:v>
                </c:pt>
                <c:pt idx="135">
                  <c:v>1.01549002</c:v>
                </c:pt>
                <c:pt idx="136">
                  <c:v>1.01554031</c:v>
                </c:pt>
                <c:pt idx="137">
                  <c:v>1.01562412</c:v>
                </c:pt>
                <c:pt idx="138">
                  <c:v>1.01570277</c:v>
                </c:pt>
                <c:pt idx="139">
                  <c:v>1.01578144</c:v>
                </c:pt>
                <c:pt idx="140">
                  <c:v>1.01586433</c:v>
                </c:pt>
                <c:pt idx="141">
                  <c:v>1.01594781</c:v>
                </c:pt>
                <c:pt idx="142">
                  <c:v>1.0160332</c:v>
                </c:pt>
                <c:pt idx="143">
                  <c:v>1.01612922</c:v>
                </c:pt>
                <c:pt idx="144">
                  <c:v>1.01620861</c:v>
                </c:pt>
                <c:pt idx="145">
                  <c:v>1.0162886</c:v>
                </c:pt>
                <c:pt idx="146">
                  <c:v>1.01636773</c:v>
                </c:pt>
                <c:pt idx="147">
                  <c:v>1.0164554</c:v>
                </c:pt>
                <c:pt idx="148">
                  <c:v>1.01654314</c:v>
                </c:pt>
                <c:pt idx="149">
                  <c:v>1.01662269</c:v>
                </c:pt>
                <c:pt idx="150">
                  <c:v>1.0167061</c:v>
                </c:pt>
                <c:pt idx="151">
                  <c:v>1.01678843</c:v>
                </c:pt>
                <c:pt idx="152">
                  <c:v>1.01686679</c:v>
                </c:pt>
                <c:pt idx="153">
                  <c:v>1.0169446</c:v>
                </c:pt>
                <c:pt idx="154">
                  <c:v>1.01702245</c:v>
                </c:pt>
                <c:pt idx="155">
                  <c:v>1.01711299</c:v>
                </c:pt>
                <c:pt idx="156">
                  <c:v>1.01719092</c:v>
                </c:pt>
                <c:pt idx="157">
                  <c:v>1.017301</c:v>
                </c:pt>
                <c:pt idx="158">
                  <c:v>1.01737941</c:v>
                </c:pt>
                <c:pt idx="159">
                  <c:v>1.01745754</c:v>
                </c:pt>
                <c:pt idx="160">
                  <c:v>1.01761784</c:v>
                </c:pt>
                <c:pt idx="161">
                  <c:v>1.01770711</c:v>
                </c:pt>
                <c:pt idx="162">
                  <c:v>1.01779003</c:v>
                </c:pt>
                <c:pt idx="163">
                  <c:v>1.01789782</c:v>
                </c:pt>
                <c:pt idx="164">
                  <c:v>1.01799493</c:v>
                </c:pt>
                <c:pt idx="165">
                  <c:v>1.01823295</c:v>
                </c:pt>
                <c:pt idx="166">
                  <c:v>1.01833115</c:v>
                </c:pt>
                <c:pt idx="167">
                  <c:v>1.01840636</c:v>
                </c:pt>
                <c:pt idx="168">
                  <c:v>1.01849458</c:v>
                </c:pt>
                <c:pt idx="169">
                  <c:v>1.01859175</c:v>
                </c:pt>
                <c:pt idx="170">
                  <c:v>1.01881715</c:v>
                </c:pt>
                <c:pt idx="171">
                  <c:v>1.01891474</c:v>
                </c:pt>
                <c:pt idx="172">
                  <c:v>1.01907638</c:v>
                </c:pt>
                <c:pt idx="173">
                  <c:v>1.01916299</c:v>
                </c:pt>
                <c:pt idx="174">
                  <c:v>1.01941</c:v>
                </c:pt>
                <c:pt idx="175">
                  <c:v>1.01950696</c:v>
                </c:pt>
                <c:pt idx="176">
                  <c:v>1.01959609</c:v>
                </c:pt>
                <c:pt idx="177">
                  <c:v>1.01969108</c:v>
                </c:pt>
                <c:pt idx="178">
                  <c:v>1.01976431</c:v>
                </c:pt>
                <c:pt idx="179">
                  <c:v>1.01999458</c:v>
                </c:pt>
                <c:pt idx="180">
                  <c:v>1.02008958</c:v>
                </c:pt>
                <c:pt idx="181">
                  <c:v>1.02017365</c:v>
                </c:pt>
                <c:pt idx="182">
                  <c:v>1.02024914</c:v>
                </c:pt>
                <c:pt idx="183">
                  <c:v>1.02033316</c:v>
                </c:pt>
                <c:pt idx="184">
                  <c:v>1.020553</c:v>
                </c:pt>
                <c:pt idx="185">
                  <c:v>1.0206591</c:v>
                </c:pt>
                <c:pt idx="186">
                  <c:v>1.02073255</c:v>
                </c:pt>
                <c:pt idx="187">
                  <c:v>1.02081735</c:v>
                </c:pt>
                <c:pt idx="188">
                  <c:v>1.02090168</c:v>
                </c:pt>
                <c:pt idx="189">
                  <c:v>1.02097512</c:v>
                </c:pt>
                <c:pt idx="190">
                  <c:v>1.02104855</c:v>
                </c:pt>
                <c:pt idx="191">
                  <c:v>1.02114382</c:v>
                </c:pt>
                <c:pt idx="192">
                  <c:v>1.02121721</c:v>
                </c:pt>
                <c:pt idx="193">
                  <c:v>1.02129061</c:v>
                </c:pt>
                <c:pt idx="194">
                  <c:v>1.02136399</c:v>
                </c:pt>
                <c:pt idx="195">
                  <c:v>1.02143737</c:v>
                </c:pt>
                <c:pt idx="196">
                  <c:v>1.02151076</c:v>
                </c:pt>
                <c:pt idx="197">
                  <c:v>1.0215841</c:v>
                </c:pt>
                <c:pt idx="198">
                  <c:v>1.0216575</c:v>
                </c:pt>
                <c:pt idx="199">
                  <c:v>1.02173089</c:v>
                </c:pt>
                <c:pt idx="200">
                  <c:v>1.02180428</c:v>
                </c:pt>
                <c:pt idx="201">
                  <c:v>1.0219543</c:v>
                </c:pt>
                <c:pt idx="202">
                  <c:v>1.02202771</c:v>
                </c:pt>
                <c:pt idx="203">
                  <c:v>1.02211158</c:v>
                </c:pt>
                <c:pt idx="204">
                  <c:v>1.02226832</c:v>
                </c:pt>
                <c:pt idx="205">
                  <c:v>1.02235231</c:v>
                </c:pt>
                <c:pt idx="206">
                  <c:v>1.02254835</c:v>
                </c:pt>
                <c:pt idx="207">
                  <c:v>1.02262275</c:v>
                </c:pt>
                <c:pt idx="208">
                  <c:v>1.02270484</c:v>
                </c:pt>
                <c:pt idx="209">
                  <c:v>1.02293773</c:v>
                </c:pt>
                <c:pt idx="210">
                  <c:v>1.02302419</c:v>
                </c:pt>
                <c:pt idx="211">
                  <c:v>1.02310188</c:v>
                </c:pt>
                <c:pt idx="212">
                  <c:v>1.02318391</c:v>
                </c:pt>
                <c:pt idx="213">
                  <c:v>1.02325714</c:v>
                </c:pt>
                <c:pt idx="214">
                  <c:v>1.02350427</c:v>
                </c:pt>
                <c:pt idx="215">
                  <c:v>1.0235908</c:v>
                </c:pt>
                <c:pt idx="216">
                  <c:v>1.02367292</c:v>
                </c:pt>
                <c:pt idx="217">
                  <c:v>1.02375601</c:v>
                </c:pt>
                <c:pt idx="218">
                  <c:v>1.02383377</c:v>
                </c:pt>
                <c:pt idx="219">
                  <c:v>1.02407128</c:v>
                </c:pt>
                <c:pt idx="220">
                  <c:v>1.02416221</c:v>
                </c:pt>
                <c:pt idx="221">
                  <c:v>1.02423982</c:v>
                </c:pt>
                <c:pt idx="222">
                  <c:v>1.02432271</c:v>
                </c:pt>
                <c:pt idx="223">
                  <c:v>1.0243958</c:v>
                </c:pt>
                <c:pt idx="224">
                  <c:v>1.02462785</c:v>
                </c:pt>
                <c:pt idx="225">
                  <c:v>1.02471401</c:v>
                </c:pt>
                <c:pt idx="226">
                  <c:v>1.02479136</c:v>
                </c:pt>
                <c:pt idx="227">
                  <c:v>1.0248797</c:v>
                </c:pt>
                <c:pt idx="228">
                  <c:v>1.02495818</c:v>
                </c:pt>
                <c:pt idx="229">
                  <c:v>1.02519834</c:v>
                </c:pt>
                <c:pt idx="230">
                  <c:v>1.02528633</c:v>
                </c:pt>
                <c:pt idx="231">
                  <c:v>1.02536492</c:v>
                </c:pt>
                <c:pt idx="232">
                  <c:v>1.02544791</c:v>
                </c:pt>
                <c:pt idx="233">
                  <c:v>1.02552671</c:v>
                </c:pt>
                <c:pt idx="234">
                  <c:v>1.02577137</c:v>
                </c:pt>
                <c:pt idx="235">
                  <c:v>1.02585923</c:v>
                </c:pt>
                <c:pt idx="236">
                  <c:v>1.02593767</c:v>
                </c:pt>
                <c:pt idx="237">
                  <c:v>1.0260256</c:v>
                </c:pt>
                <c:pt idx="238">
                  <c:v>1.02611355</c:v>
                </c:pt>
                <c:pt idx="239">
                  <c:v>1.0263535</c:v>
                </c:pt>
                <c:pt idx="240">
                  <c:v>1.02644145</c:v>
                </c:pt>
                <c:pt idx="241">
                  <c:v>1.02652464</c:v>
                </c:pt>
                <c:pt idx="242">
                  <c:v>1.02661257</c:v>
                </c:pt>
                <c:pt idx="243">
                  <c:v>1.02692602</c:v>
                </c:pt>
                <c:pt idx="244">
                  <c:v>1.02702379</c:v>
                </c:pt>
                <c:pt idx="245">
                  <c:v>1.02706245</c:v>
                </c:pt>
                <c:pt idx="246">
                  <c:v>1.02724957</c:v>
                </c:pt>
                <c:pt idx="247">
                  <c:v>1.02738002</c:v>
                </c:pt>
                <c:pt idx="248">
                  <c:v>1.02757335</c:v>
                </c:pt>
                <c:pt idx="249">
                  <c:v>1.02780171</c:v>
                </c:pt>
                <c:pt idx="250">
                  <c:v>1.02786081</c:v>
                </c:pt>
                <c:pt idx="251">
                  <c:v>1.02791692</c:v>
                </c:pt>
                <c:pt idx="252">
                  <c:v>1.02797328</c:v>
                </c:pt>
                <c:pt idx="253">
                  <c:v>1.02816617</c:v>
                </c:pt>
                <c:pt idx="254">
                  <c:v>1.02829605</c:v>
                </c:pt>
                <c:pt idx="255">
                  <c:v>1.02837769</c:v>
                </c:pt>
                <c:pt idx="256">
                  <c:v>1.02845766</c:v>
                </c:pt>
                <c:pt idx="257">
                  <c:v>1.02853822</c:v>
                </c:pt>
                <c:pt idx="258">
                  <c:v>1.02864997</c:v>
                </c:pt>
                <c:pt idx="259">
                  <c:v>1.02873015</c:v>
                </c:pt>
                <c:pt idx="260">
                  <c:v>1.02881086</c:v>
                </c:pt>
                <c:pt idx="261">
                  <c:v>1.02886968</c:v>
                </c:pt>
                <c:pt idx="262">
                  <c:v>1.02920796</c:v>
                </c:pt>
                <c:pt idx="263">
                  <c:v>1.02936273</c:v>
                </c:pt>
                <c:pt idx="264">
                  <c:v>1.02944516</c:v>
                </c:pt>
                <c:pt idx="265">
                  <c:v>1.02952588</c:v>
                </c:pt>
                <c:pt idx="266">
                  <c:v>1.02969444</c:v>
                </c:pt>
                <c:pt idx="267">
                  <c:v>1.02980189</c:v>
                </c:pt>
                <c:pt idx="268">
                  <c:v>1.02988268</c:v>
                </c:pt>
                <c:pt idx="269">
                  <c:v>1.02996378</c:v>
                </c:pt>
                <c:pt idx="270">
                  <c:v>1.03004496</c:v>
                </c:pt>
                <c:pt idx="271">
                  <c:v>1.03023717</c:v>
                </c:pt>
                <c:pt idx="272">
                  <c:v>1.03031768</c:v>
                </c:pt>
                <c:pt idx="273">
                  <c:v>1.03037491</c:v>
                </c:pt>
                <c:pt idx="274">
                  <c:v>1.03045535</c:v>
                </c:pt>
                <c:pt idx="275">
                  <c:v>1.03051239</c:v>
                </c:pt>
                <c:pt idx="276">
                  <c:v>1.03070437</c:v>
                </c:pt>
                <c:pt idx="277">
                  <c:v>1.03080932</c:v>
                </c:pt>
                <c:pt idx="278">
                  <c:v>1.03086697</c:v>
                </c:pt>
                <c:pt idx="279">
                  <c:v>1.03102154</c:v>
                </c:pt>
                <c:pt idx="280">
                  <c:v>1.03110379</c:v>
                </c:pt>
                <c:pt idx="281">
                  <c:v>1.03115986</c:v>
                </c:pt>
                <c:pt idx="282">
                  <c:v>1.03121578</c:v>
                </c:pt>
                <c:pt idx="283">
                  <c:v>1.03127173</c:v>
                </c:pt>
                <c:pt idx="284">
                  <c:v>1.0313278</c:v>
                </c:pt>
                <c:pt idx="285">
                  <c:v>1.0314591</c:v>
                </c:pt>
                <c:pt idx="286">
                  <c:v>1.03151554</c:v>
                </c:pt>
                <c:pt idx="287">
                  <c:v>1.03159587</c:v>
                </c:pt>
                <c:pt idx="288">
                  <c:v>1.03165141</c:v>
                </c:pt>
                <c:pt idx="289">
                  <c:v>1.03170675</c:v>
                </c:pt>
                <c:pt idx="290">
                  <c:v>1.03178681</c:v>
                </c:pt>
                <c:pt idx="291">
                  <c:v>1.03186687</c:v>
                </c:pt>
                <c:pt idx="292">
                  <c:v>1.03194857</c:v>
                </c:pt>
                <c:pt idx="293">
                  <c:v>1.03203003</c:v>
                </c:pt>
                <c:pt idx="294">
                  <c:v>1.03211017</c:v>
                </c:pt>
                <c:pt idx="295">
                  <c:v>1.0321683</c:v>
                </c:pt>
                <c:pt idx="296">
                  <c:v>1.03220722</c:v>
                </c:pt>
                <c:pt idx="297">
                  <c:v>1.03230339</c:v>
                </c:pt>
                <c:pt idx="298">
                  <c:v>1.03240795</c:v>
                </c:pt>
                <c:pt idx="299">
                  <c:v>1.03248794</c:v>
                </c:pt>
                <c:pt idx="300">
                  <c:v>1.0325459</c:v>
                </c:pt>
                <c:pt idx="301">
                  <c:v>1.0326254</c:v>
                </c:pt>
                <c:pt idx="302">
                  <c:v>1.03281612</c:v>
                </c:pt>
                <c:pt idx="303">
                  <c:v>1.0329455</c:v>
                </c:pt>
                <c:pt idx="304">
                  <c:v>1.03303212</c:v>
                </c:pt>
                <c:pt idx="305">
                  <c:v>1.03311818</c:v>
                </c:pt>
                <c:pt idx="306">
                  <c:v>1.03320985</c:v>
                </c:pt>
                <c:pt idx="307">
                  <c:v>1.03346896</c:v>
                </c:pt>
                <c:pt idx="308">
                  <c:v>1.0335557</c:v>
                </c:pt>
                <c:pt idx="309">
                  <c:v>1.03364227</c:v>
                </c:pt>
                <c:pt idx="310">
                  <c:v>1.03372849</c:v>
                </c:pt>
                <c:pt idx="311">
                  <c:v>1.03381564</c:v>
                </c:pt>
                <c:pt idx="312">
                  <c:v>1.03390149</c:v>
                </c:pt>
                <c:pt idx="313">
                  <c:v>1.03398716</c:v>
                </c:pt>
                <c:pt idx="314">
                  <c:v>1.03405265</c:v>
                </c:pt>
                <c:pt idx="315">
                  <c:v>1.03413829</c:v>
                </c:pt>
                <c:pt idx="316">
                  <c:v>1.03422574</c:v>
                </c:pt>
                <c:pt idx="317">
                  <c:v>1.03431121</c:v>
                </c:pt>
                <c:pt idx="318">
                  <c:v>1.03439675</c:v>
                </c:pt>
                <c:pt idx="319">
                  <c:v>1.03448212</c:v>
                </c:pt>
                <c:pt idx="320">
                  <c:v>1.03456743</c:v>
                </c:pt>
                <c:pt idx="321">
                  <c:v>1.03465276</c:v>
                </c:pt>
                <c:pt idx="322">
                  <c:v>1.03473906</c:v>
                </c:pt>
                <c:pt idx="323">
                  <c:v>1.03482451</c:v>
                </c:pt>
                <c:pt idx="324">
                  <c:v>1.03490991</c:v>
                </c:pt>
                <c:pt idx="325">
                  <c:v>1.03499535</c:v>
                </c:pt>
                <c:pt idx="326">
                  <c:v>1.03525104</c:v>
                </c:pt>
                <c:pt idx="327">
                  <c:v>1.03533638</c:v>
                </c:pt>
                <c:pt idx="328">
                  <c:v>1.0354223</c:v>
                </c:pt>
                <c:pt idx="329">
                  <c:v>1.03550789</c:v>
                </c:pt>
                <c:pt idx="330">
                  <c:v>1.03559371</c:v>
                </c:pt>
                <c:pt idx="331">
                  <c:v>1.03585073</c:v>
                </c:pt>
                <c:pt idx="332">
                  <c:v>1.03593677</c:v>
                </c:pt>
                <c:pt idx="333">
                  <c:v>1.03602241</c:v>
                </c:pt>
                <c:pt idx="334">
                  <c:v>1.0361089</c:v>
                </c:pt>
                <c:pt idx="335">
                  <c:v>1.03619461</c:v>
                </c:pt>
                <c:pt idx="336">
                  <c:v>1.03645101</c:v>
                </c:pt>
                <c:pt idx="337">
                  <c:v>1.03653644</c:v>
                </c:pt>
                <c:pt idx="338">
                  <c:v>1.0366218</c:v>
                </c:pt>
                <c:pt idx="339">
                  <c:v>1.036708</c:v>
                </c:pt>
                <c:pt idx="340">
                  <c:v>1.03679228</c:v>
                </c:pt>
                <c:pt idx="341">
                  <c:v>1.03687599</c:v>
                </c:pt>
                <c:pt idx="342">
                  <c:v>1.03695968</c:v>
                </c:pt>
                <c:pt idx="343">
                  <c:v>1.03704328</c:v>
                </c:pt>
                <c:pt idx="344">
                  <c:v>1.03712698</c:v>
                </c:pt>
                <c:pt idx="345">
                  <c:v>1.03721192</c:v>
                </c:pt>
                <c:pt idx="346">
                  <c:v>1.03729562</c:v>
                </c:pt>
                <c:pt idx="347">
                  <c:v>1.03737944</c:v>
                </c:pt>
                <c:pt idx="348">
                  <c:v>1.03746307</c:v>
                </c:pt>
                <c:pt idx="349">
                  <c:v>1.03754667</c:v>
                </c:pt>
                <c:pt idx="350">
                  <c:v>1.03763015</c:v>
                </c:pt>
                <c:pt idx="351">
                  <c:v>1.0377149</c:v>
                </c:pt>
                <c:pt idx="352">
                  <c:v>1.0378019</c:v>
                </c:pt>
                <c:pt idx="353">
                  <c:v>1.03788602</c:v>
                </c:pt>
                <c:pt idx="354">
                  <c:v>1.0379707</c:v>
                </c:pt>
                <c:pt idx="355">
                  <c:v>1.03822155</c:v>
                </c:pt>
                <c:pt idx="356">
                  <c:v>1.03830519</c:v>
                </c:pt>
                <c:pt idx="357">
                  <c:v>1.03839229</c:v>
                </c:pt>
                <c:pt idx="358">
                  <c:v>1.0384286</c:v>
                </c:pt>
                <c:pt idx="359">
                  <c:v>1.03851455</c:v>
                </c:pt>
                <c:pt idx="360">
                  <c:v>1.03859918</c:v>
                </c:pt>
                <c:pt idx="361">
                  <c:v>1.03868385</c:v>
                </c:pt>
                <c:pt idx="362">
                  <c:v>1.03876859</c:v>
                </c:pt>
                <c:pt idx="363">
                  <c:v>1.03885349</c:v>
                </c:pt>
                <c:pt idx="364">
                  <c:v>1.03893922</c:v>
                </c:pt>
                <c:pt idx="365">
                  <c:v>1.03902521</c:v>
                </c:pt>
                <c:pt idx="366">
                  <c:v>1.03911025</c:v>
                </c:pt>
                <c:pt idx="367">
                  <c:v>1.03919445</c:v>
                </c:pt>
                <c:pt idx="368">
                  <c:v>1.0392791</c:v>
                </c:pt>
                <c:pt idx="369">
                  <c:v>1.03936374</c:v>
                </c:pt>
                <c:pt idx="370">
                  <c:v>1.03945333</c:v>
                </c:pt>
                <c:pt idx="371">
                  <c:v>1.03953896</c:v>
                </c:pt>
                <c:pt idx="372">
                  <c:v>1.03962364</c:v>
                </c:pt>
                <c:pt idx="373">
                  <c:v>1.03970824</c:v>
                </c:pt>
                <c:pt idx="374">
                  <c:v>1.03979291</c:v>
                </c:pt>
                <c:pt idx="375">
                  <c:v>1.0398776</c:v>
                </c:pt>
                <c:pt idx="376">
                  <c:v>1.03996229</c:v>
                </c:pt>
                <c:pt idx="377">
                  <c:v>1.04004696</c:v>
                </c:pt>
                <c:pt idx="378">
                  <c:v>1.0401336</c:v>
                </c:pt>
                <c:pt idx="379">
                  <c:v>1.04021828</c:v>
                </c:pt>
                <c:pt idx="380">
                  <c:v>1.04030372</c:v>
                </c:pt>
                <c:pt idx="381">
                  <c:v>1.04055729</c:v>
                </c:pt>
                <c:pt idx="382">
                  <c:v>1.04064427</c:v>
                </c:pt>
                <c:pt idx="383">
                  <c:v>1.04073106</c:v>
                </c:pt>
                <c:pt idx="384">
                  <c:v>1.04081423</c:v>
                </c:pt>
                <c:pt idx="385">
                  <c:v>1.04089748</c:v>
                </c:pt>
                <c:pt idx="386">
                  <c:v>1.04106951</c:v>
                </c:pt>
                <c:pt idx="387">
                  <c:v>1.04115559</c:v>
                </c:pt>
                <c:pt idx="388">
                  <c:v>1.04124199</c:v>
                </c:pt>
                <c:pt idx="389">
                  <c:v>1.04201605</c:v>
                </c:pt>
                <c:pt idx="390">
                  <c:v>1.04210211</c:v>
                </c:pt>
                <c:pt idx="391">
                  <c:v>1.04218812</c:v>
                </c:pt>
                <c:pt idx="392">
                  <c:v>1.04235956</c:v>
                </c:pt>
                <c:pt idx="393">
                  <c:v>1.04244692</c:v>
                </c:pt>
                <c:pt idx="394">
                  <c:v>1.04253227</c:v>
                </c:pt>
                <c:pt idx="395">
                  <c:v>1.04261778</c:v>
                </c:pt>
                <c:pt idx="396">
                  <c:v>1.04270364</c:v>
                </c:pt>
                <c:pt idx="397">
                  <c:v>1.04278951</c:v>
                </c:pt>
                <c:pt idx="398">
                  <c:v>1.04287481</c:v>
                </c:pt>
                <c:pt idx="399">
                  <c:v>1.04296</c:v>
                </c:pt>
                <c:pt idx="400">
                  <c:v>1.04304426</c:v>
                </c:pt>
                <c:pt idx="401">
                  <c:v>1.04312927</c:v>
                </c:pt>
                <c:pt idx="402">
                  <c:v>1.0432162</c:v>
                </c:pt>
                <c:pt idx="403">
                  <c:v>1.04330001</c:v>
                </c:pt>
                <c:pt idx="404">
                  <c:v>1.04338579</c:v>
                </c:pt>
                <c:pt idx="405">
                  <c:v>1.04346975</c:v>
                </c:pt>
                <c:pt idx="406">
                  <c:v>1.04355379</c:v>
                </c:pt>
                <c:pt idx="407">
                  <c:v>1.04363723</c:v>
                </c:pt>
                <c:pt idx="408">
                  <c:v>1.04372113</c:v>
                </c:pt>
                <c:pt idx="409">
                  <c:v>1.04380611</c:v>
                </c:pt>
                <c:pt idx="410">
                  <c:v>1.04389116</c:v>
                </c:pt>
                <c:pt idx="411">
                  <c:v>1.04414375</c:v>
                </c:pt>
                <c:pt idx="412">
                  <c:v>1.044229</c:v>
                </c:pt>
                <c:pt idx="413">
                  <c:v>1.04431321</c:v>
                </c:pt>
                <c:pt idx="414">
                  <c:v>1.04439702</c:v>
                </c:pt>
                <c:pt idx="415">
                  <c:v>1.04448122</c:v>
                </c:pt>
                <c:pt idx="416">
                  <c:v>1.04456512</c:v>
                </c:pt>
                <c:pt idx="417">
                  <c:v>1.044649</c:v>
                </c:pt>
                <c:pt idx="418">
                  <c:v>1.04473288</c:v>
                </c:pt>
                <c:pt idx="419">
                  <c:v>1.04481681</c:v>
                </c:pt>
                <c:pt idx="420">
                  <c:v>1.04490214</c:v>
                </c:pt>
                <c:pt idx="421">
                  <c:v>1.04498607</c:v>
                </c:pt>
                <c:pt idx="422">
                  <c:v>1.04507061</c:v>
                </c:pt>
                <c:pt idx="423">
                  <c:v>1.04515518</c:v>
                </c:pt>
                <c:pt idx="424">
                  <c:v>1.04523904</c:v>
                </c:pt>
                <c:pt idx="425">
                  <c:v>1.0453228</c:v>
                </c:pt>
                <c:pt idx="426">
                  <c:v>1.04540667</c:v>
                </c:pt>
                <c:pt idx="427">
                  <c:v>1.04549053</c:v>
                </c:pt>
                <c:pt idx="428">
                  <c:v>1.04557529</c:v>
                </c:pt>
                <c:pt idx="429">
                  <c:v>1.04565918</c:v>
                </c:pt>
                <c:pt idx="430">
                  <c:v>1.04591192</c:v>
                </c:pt>
                <c:pt idx="431">
                  <c:v>1.04599631</c:v>
                </c:pt>
                <c:pt idx="432">
                  <c:v>1.04608038</c:v>
                </c:pt>
                <c:pt idx="433">
                  <c:v>1.04616515</c:v>
                </c:pt>
                <c:pt idx="434">
                  <c:v>1.04624993</c:v>
                </c:pt>
                <c:pt idx="435">
                  <c:v>1.04633464</c:v>
                </c:pt>
                <c:pt idx="436">
                  <c:v>1.04641859</c:v>
                </c:pt>
                <c:pt idx="437">
                  <c:v>1.04650266</c:v>
                </c:pt>
                <c:pt idx="438">
                  <c:v>1.0465867</c:v>
                </c:pt>
                <c:pt idx="439">
                  <c:v>1.04667166</c:v>
                </c:pt>
                <c:pt idx="440">
                  <c:v>1.0467555</c:v>
                </c:pt>
                <c:pt idx="441">
                  <c:v>1.04684015</c:v>
                </c:pt>
                <c:pt idx="442">
                  <c:v>1.04709133</c:v>
                </c:pt>
                <c:pt idx="443">
                  <c:v>1.0471719</c:v>
                </c:pt>
                <c:pt idx="444">
                  <c:v>1.04725348</c:v>
                </c:pt>
                <c:pt idx="445">
                  <c:v>1.04733391</c:v>
                </c:pt>
                <c:pt idx="446">
                  <c:v>1.04741474</c:v>
                </c:pt>
                <c:pt idx="447">
                  <c:v>1.04765531</c:v>
                </c:pt>
                <c:pt idx="448">
                  <c:v>1.04773521</c:v>
                </c:pt>
                <c:pt idx="449">
                  <c:v>1.04781982</c:v>
                </c:pt>
                <c:pt idx="450">
                  <c:v>1.04791256</c:v>
                </c:pt>
                <c:pt idx="451">
                  <c:v>1.04799589</c:v>
                </c:pt>
                <c:pt idx="452">
                  <c:v>1.04806919</c:v>
                </c:pt>
                <c:pt idx="453">
                  <c:v>1.04814159</c:v>
                </c:pt>
                <c:pt idx="454">
                  <c:v>1.04821445</c:v>
                </c:pt>
                <c:pt idx="455">
                  <c:v>1.04831052</c:v>
                </c:pt>
                <c:pt idx="456">
                  <c:v>1.04839314</c:v>
                </c:pt>
                <c:pt idx="457">
                  <c:v>1.0484695</c:v>
                </c:pt>
                <c:pt idx="458">
                  <c:v>1.04855401</c:v>
                </c:pt>
                <c:pt idx="459">
                  <c:v>1.04862708</c:v>
                </c:pt>
                <c:pt idx="460">
                  <c:v>1.04870015</c:v>
                </c:pt>
                <c:pt idx="461">
                  <c:v>1.04878325</c:v>
                </c:pt>
                <c:pt idx="462">
                  <c:v>1.04887656</c:v>
                </c:pt>
                <c:pt idx="463">
                  <c:v>1.04895363</c:v>
                </c:pt>
                <c:pt idx="464">
                  <c:v>1.04902708</c:v>
                </c:pt>
                <c:pt idx="465">
                  <c:v>1.04910049</c:v>
                </c:pt>
                <c:pt idx="466">
                  <c:v>1.04917389</c:v>
                </c:pt>
                <c:pt idx="467">
                  <c:v>1.04925733</c:v>
                </c:pt>
                <c:pt idx="468">
                  <c:v>1.04935069</c:v>
                </c:pt>
                <c:pt idx="469">
                  <c:v>1.04943399</c:v>
                </c:pt>
                <c:pt idx="470">
                  <c:v>1.04952451</c:v>
                </c:pt>
                <c:pt idx="471">
                  <c:v>1.04960771</c:v>
                </c:pt>
                <c:pt idx="472">
                  <c:v>1.04969024</c:v>
                </c:pt>
                <c:pt idx="473">
                  <c:v>1.04976164</c:v>
                </c:pt>
                <c:pt idx="474">
                  <c:v>1.04983317</c:v>
                </c:pt>
                <c:pt idx="475">
                  <c:v>1.04991473</c:v>
                </c:pt>
                <c:pt idx="476">
                  <c:v>1.05000621</c:v>
                </c:pt>
                <c:pt idx="477">
                  <c:v>1.05008867</c:v>
                </c:pt>
                <c:pt idx="478">
                  <c:v>1.05016039</c:v>
                </c:pt>
                <c:pt idx="479">
                  <c:v>1.05024233</c:v>
                </c:pt>
                <c:pt idx="480">
                  <c:v>1.05031316</c:v>
                </c:pt>
                <c:pt idx="481">
                  <c:v>1.05038398</c:v>
                </c:pt>
                <c:pt idx="482">
                  <c:v>1.05045483</c:v>
                </c:pt>
                <c:pt idx="483">
                  <c:v>1.05054801</c:v>
                </c:pt>
                <c:pt idx="484">
                  <c:v>1.05065204</c:v>
                </c:pt>
                <c:pt idx="485">
                  <c:v>1.05073361</c:v>
                </c:pt>
                <c:pt idx="486">
                  <c:v>1.05080788</c:v>
                </c:pt>
                <c:pt idx="487">
                  <c:v>1.0508793</c:v>
                </c:pt>
                <c:pt idx="488">
                  <c:v>1.05095013</c:v>
                </c:pt>
                <c:pt idx="489">
                  <c:v>1.05103165</c:v>
                </c:pt>
                <c:pt idx="490">
                  <c:v>1.05112406</c:v>
                </c:pt>
                <c:pt idx="491">
                  <c:v>1.05120858</c:v>
                </c:pt>
                <c:pt idx="492">
                  <c:v>1.05129101</c:v>
                </c:pt>
                <c:pt idx="493">
                  <c:v>1.05136395</c:v>
                </c:pt>
                <c:pt idx="494">
                  <c:v>1.0514372</c:v>
                </c:pt>
                <c:pt idx="495">
                  <c:v>1.05150985</c:v>
                </c:pt>
                <c:pt idx="496">
                  <c:v>1.0516096</c:v>
                </c:pt>
                <c:pt idx="497">
                  <c:v>1.05170423</c:v>
                </c:pt>
                <c:pt idx="498">
                  <c:v>1.05177651</c:v>
                </c:pt>
                <c:pt idx="499">
                  <c:v>1.0518705</c:v>
                </c:pt>
                <c:pt idx="500">
                  <c:v>1.05196544</c:v>
                </c:pt>
                <c:pt idx="501">
                  <c:v>1.05203777</c:v>
                </c:pt>
                <c:pt idx="502">
                  <c:v>1.05211011</c:v>
                </c:pt>
                <c:pt idx="503">
                  <c:v>1.05219315</c:v>
                </c:pt>
                <c:pt idx="504">
                  <c:v>1.05228663</c:v>
                </c:pt>
                <c:pt idx="505">
                  <c:v>1.05236375</c:v>
                </c:pt>
                <c:pt idx="506">
                  <c:v>1.05244509</c:v>
                </c:pt>
                <c:pt idx="507">
                  <c:v>1.05251756</c:v>
                </c:pt>
                <c:pt idx="508">
                  <c:v>1.05331472</c:v>
                </c:pt>
                <c:pt idx="509">
                  <c:v>1.05314622</c:v>
                </c:pt>
                <c:pt idx="510">
                  <c:v>1.05322575</c:v>
                </c:pt>
                <c:pt idx="511">
                  <c:v>1.0533054</c:v>
                </c:pt>
                <c:pt idx="512">
                  <c:v>1.05337451</c:v>
                </c:pt>
                <c:pt idx="513">
                  <c:v>1.05344353</c:v>
                </c:pt>
                <c:pt idx="514">
                  <c:v>1.05352309</c:v>
                </c:pt>
                <c:pt idx="515">
                  <c:v>1.05361457</c:v>
                </c:pt>
                <c:pt idx="516">
                  <c:v>1.05368782</c:v>
                </c:pt>
                <c:pt idx="517">
                  <c:v>1.05377887</c:v>
                </c:pt>
                <c:pt idx="518">
                  <c:v>1.05385278</c:v>
                </c:pt>
                <c:pt idx="519">
                  <c:v>1.05392233</c:v>
                </c:pt>
                <c:pt idx="520">
                  <c:v>1.05399116</c:v>
                </c:pt>
                <c:pt idx="521">
                  <c:v>1.05407049</c:v>
                </c:pt>
                <c:pt idx="522">
                  <c:v>1.05417034</c:v>
                </c:pt>
                <c:pt idx="523">
                  <c:v>1.05423983</c:v>
                </c:pt>
                <c:pt idx="524">
                  <c:v>1.05431713</c:v>
                </c:pt>
                <c:pt idx="525">
                  <c:v>1.05439593</c:v>
                </c:pt>
                <c:pt idx="526">
                  <c:v>1.05446164</c:v>
                </c:pt>
                <c:pt idx="527">
                  <c:v>1.05452735</c:v>
                </c:pt>
                <c:pt idx="528">
                  <c:v>1.05459302</c:v>
                </c:pt>
                <c:pt idx="529">
                  <c:v>1.05468531</c:v>
                </c:pt>
                <c:pt idx="530">
                  <c:v>1.05512163</c:v>
                </c:pt>
                <c:pt idx="531">
                  <c:v>1.05519774</c:v>
                </c:pt>
                <c:pt idx="532">
                  <c:v>1.05525886</c:v>
                </c:pt>
                <c:pt idx="533">
                  <c:v>1.05531904</c:v>
                </c:pt>
                <c:pt idx="534">
                  <c:v>1.05537913</c:v>
                </c:pt>
                <c:pt idx="535">
                  <c:v>1.05544183</c:v>
                </c:pt>
                <c:pt idx="536">
                  <c:v>1.05552952</c:v>
                </c:pt>
                <c:pt idx="537">
                  <c:v>1.05560265</c:v>
                </c:pt>
                <c:pt idx="538">
                  <c:v>1.05567606</c:v>
                </c:pt>
                <c:pt idx="539">
                  <c:v>1.05575076</c:v>
                </c:pt>
                <c:pt idx="540">
                  <c:v>1.0558112</c:v>
                </c:pt>
                <c:pt idx="541">
                  <c:v>1.05587169</c:v>
                </c:pt>
                <c:pt idx="542">
                  <c:v>1.05595252</c:v>
                </c:pt>
                <c:pt idx="543">
                  <c:v>1.05605148</c:v>
                </c:pt>
                <c:pt idx="544">
                  <c:v>1.05611753</c:v>
                </c:pt>
                <c:pt idx="545">
                  <c:v>1.0561933</c:v>
                </c:pt>
                <c:pt idx="546">
                  <c:v>1.05626757</c:v>
                </c:pt>
                <c:pt idx="547">
                  <c:v>1.05632753</c:v>
                </c:pt>
                <c:pt idx="548">
                  <c:v>1.05638747</c:v>
                </c:pt>
                <c:pt idx="549">
                  <c:v>1.05644742</c:v>
                </c:pt>
                <c:pt idx="550">
                  <c:v>1.05651079</c:v>
                </c:pt>
                <c:pt idx="551">
                  <c:v>1.0566014</c:v>
                </c:pt>
                <c:pt idx="552">
                  <c:v>1.05669322</c:v>
                </c:pt>
                <c:pt idx="553">
                  <c:v>1.05679374</c:v>
                </c:pt>
                <c:pt idx="554">
                  <c:v>1.05685313</c:v>
                </c:pt>
                <c:pt idx="555">
                  <c:v>1.05691129</c:v>
                </c:pt>
                <c:pt idx="556">
                  <c:v>1.05699444</c:v>
                </c:pt>
                <c:pt idx="557">
                  <c:v>1.05706863</c:v>
                </c:pt>
                <c:pt idx="558">
                  <c:v>1.05712809</c:v>
                </c:pt>
                <c:pt idx="559">
                  <c:v>1.05720171</c:v>
                </c:pt>
                <c:pt idx="560">
                  <c:v>1.05728256</c:v>
                </c:pt>
                <c:pt idx="561">
                  <c:v>1.05734058</c:v>
                </c:pt>
                <c:pt idx="562">
                  <c:v>1.05739872</c:v>
                </c:pt>
                <c:pt idx="563">
                  <c:v>1.05745684</c:v>
                </c:pt>
                <c:pt idx="564">
                  <c:v>1.05755828</c:v>
                </c:pt>
                <c:pt idx="565">
                  <c:v>1.05763445</c:v>
                </c:pt>
                <c:pt idx="566">
                  <c:v>1.05769259</c:v>
                </c:pt>
                <c:pt idx="567">
                  <c:v>1.05776125</c:v>
                </c:pt>
                <c:pt idx="568">
                  <c:v>1.05795153</c:v>
                </c:pt>
                <c:pt idx="569">
                  <c:v>1.05805774</c:v>
                </c:pt>
                <c:pt idx="570">
                  <c:v>1.05813152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9483776"/>
        <c:axId val="311603200"/>
      </c:lineChart>
      <c:dateAx>
        <c:axId val="3094837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603200"/>
        <c:crosses val="autoZero"/>
        <c:auto val="1"/>
        <c:lblOffset val="100"/>
        <c:baseTimeUnit val="days"/>
        <c:majorUnit val="692"/>
        <c:majorTimeUnit val="days"/>
      </c:dateAx>
      <c:valAx>
        <c:axId val="3116032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94837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102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220413658067"/>
          <c:y val="0.301768677233728"/>
          <c:w val="0.825368062232322"/>
          <c:h val="0.585234018810154"/>
        </c:manualLayout>
      </c:layout>
      <c:lineChart>
        <c:grouping val="standard"/>
        <c:varyColors val="0"/>
        <c:ser>
          <c:idx val="2"/>
          <c:order val="0"/>
          <c:tx>
            <c:strRef>
              <c:f>'稳健28天102号 '!$G$1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'稳健28天102号 '!$A$24:$A$572</c:f>
              <c:numCache>
                <c:formatCode>yyyy/m/d</c:formatCode>
                <c:ptCount val="549"/>
                <c:pt idx="0" c:formatCode="yyyy/m/d">
                  <c:v>45481</c:v>
                </c:pt>
                <c:pt idx="1" c:formatCode="yyyy/m/d">
                  <c:v>45482</c:v>
                </c:pt>
                <c:pt idx="2" c:formatCode="yyyy/m/d">
                  <c:v>45483</c:v>
                </c:pt>
                <c:pt idx="3" c:formatCode="yyyy/m/d">
                  <c:v>45484</c:v>
                </c:pt>
                <c:pt idx="4" c:formatCode="yyyy/m/d">
                  <c:v>45485</c:v>
                </c:pt>
                <c:pt idx="5" c:formatCode="yyyy/m/d">
                  <c:v>45488</c:v>
                </c:pt>
                <c:pt idx="6" c:formatCode="yyyy/m/d">
                  <c:v>45489</c:v>
                </c:pt>
                <c:pt idx="7" c:formatCode="yyyy/m/d">
                  <c:v>45490</c:v>
                </c:pt>
                <c:pt idx="8" c:formatCode="yyyy/m/d">
                  <c:v>45491</c:v>
                </c:pt>
                <c:pt idx="9" c:formatCode="yyyy/m/d">
                  <c:v>45492</c:v>
                </c:pt>
                <c:pt idx="10" c:formatCode="yyyy/m/d">
                  <c:v>45495</c:v>
                </c:pt>
                <c:pt idx="11" c:formatCode="yyyy/m/d">
                  <c:v>45496</c:v>
                </c:pt>
                <c:pt idx="12" c:formatCode="yyyy/m/d">
                  <c:v>45497</c:v>
                </c:pt>
                <c:pt idx="13" c:formatCode="yyyy/m/d">
                  <c:v>45498</c:v>
                </c:pt>
                <c:pt idx="14" c:formatCode="yyyy/m/d">
                  <c:v>45499</c:v>
                </c:pt>
                <c:pt idx="15" c:formatCode="yyyy/m/d">
                  <c:v>45502</c:v>
                </c:pt>
                <c:pt idx="16" c:formatCode="yyyy/m/d">
                  <c:v>45503</c:v>
                </c:pt>
                <c:pt idx="17" c:formatCode="yyyy/m/d">
                  <c:v>45504</c:v>
                </c:pt>
                <c:pt idx="18" c:formatCode="yyyy/m/d">
                  <c:v>45505</c:v>
                </c:pt>
                <c:pt idx="19" c:formatCode="yyyy/m/d">
                  <c:v>45506</c:v>
                </c:pt>
                <c:pt idx="20" c:formatCode="yyyy/m/d">
                  <c:v>45509</c:v>
                </c:pt>
                <c:pt idx="21" c:formatCode="yyyy/m/d">
                  <c:v>45510</c:v>
                </c:pt>
                <c:pt idx="22" c:formatCode="yyyy/m/d">
                  <c:v>45511</c:v>
                </c:pt>
                <c:pt idx="23" c:formatCode="yyyy/m/d">
                  <c:v>45512</c:v>
                </c:pt>
                <c:pt idx="24" c:formatCode="yyyy/m/d">
                  <c:v>45513</c:v>
                </c:pt>
                <c:pt idx="25" c:formatCode="yyyy/m/d">
                  <c:v>45516</c:v>
                </c:pt>
                <c:pt idx="26" c:formatCode="yyyy/m/d">
                  <c:v>45517</c:v>
                </c:pt>
                <c:pt idx="27" c:formatCode="yyyy/m/d">
                  <c:v>45518</c:v>
                </c:pt>
                <c:pt idx="28" c:formatCode="yyyy/m/d">
                  <c:v>45519</c:v>
                </c:pt>
                <c:pt idx="29" c:formatCode="yyyy/m/d">
                  <c:v>45520</c:v>
                </c:pt>
                <c:pt idx="30" c:formatCode="yyyy/m/d">
                  <c:v>45523</c:v>
                </c:pt>
                <c:pt idx="31" c:formatCode="yyyy/m/d">
                  <c:v>45524</c:v>
                </c:pt>
                <c:pt idx="32" c:formatCode="yyyy/m/d">
                  <c:v>45525</c:v>
                </c:pt>
                <c:pt idx="33" c:formatCode="yyyy/m/d">
                  <c:v>45526</c:v>
                </c:pt>
                <c:pt idx="34" c:formatCode="yyyy/m/d">
                  <c:v>45527</c:v>
                </c:pt>
                <c:pt idx="35" c:formatCode="yyyy/m/d">
                  <c:v>45530</c:v>
                </c:pt>
                <c:pt idx="36" c:formatCode="yyyy/m/d">
                  <c:v>45531</c:v>
                </c:pt>
                <c:pt idx="37" c:formatCode="yyyy/m/d">
                  <c:v>45532</c:v>
                </c:pt>
                <c:pt idx="38" c:formatCode="yyyy/m/d">
                  <c:v>45533</c:v>
                </c:pt>
                <c:pt idx="39" c:formatCode="yyyy/m/d">
                  <c:v>45534</c:v>
                </c:pt>
                <c:pt idx="40" c:formatCode="yyyy/m/d">
                  <c:v>45535</c:v>
                </c:pt>
                <c:pt idx="41" c:formatCode="yyyy/m/d">
                  <c:v>45537</c:v>
                </c:pt>
                <c:pt idx="42" c:formatCode="yyyy/m/d">
                  <c:v>45538</c:v>
                </c:pt>
                <c:pt idx="43" c:formatCode="yyyy/m/d">
                  <c:v>45539</c:v>
                </c:pt>
                <c:pt idx="44" c:formatCode="yyyy/m/d">
                  <c:v>45540</c:v>
                </c:pt>
                <c:pt idx="45" c:formatCode="yyyy/m/d">
                  <c:v>45541</c:v>
                </c:pt>
                <c:pt idx="46" c:formatCode="yyyy/m/d">
                  <c:v>45544</c:v>
                </c:pt>
                <c:pt idx="47" c:formatCode="yyyy/m/d">
                  <c:v>45545</c:v>
                </c:pt>
                <c:pt idx="48" c:formatCode="yyyy/m/d">
                  <c:v>45546</c:v>
                </c:pt>
                <c:pt idx="49" c:formatCode="yyyy/m/d">
                  <c:v>45547</c:v>
                </c:pt>
                <c:pt idx="50" c:formatCode="yyyy/m/d">
                  <c:v>45548</c:v>
                </c:pt>
                <c:pt idx="51" c:formatCode="yyyy/m/d">
                  <c:v>45549</c:v>
                </c:pt>
                <c:pt idx="52" c:formatCode="yyyy/m/d">
                  <c:v>45553</c:v>
                </c:pt>
                <c:pt idx="53" c:formatCode="yyyy/m/d">
                  <c:v>45554</c:v>
                </c:pt>
                <c:pt idx="54" c:formatCode="yyyy/m/d">
                  <c:v>45555</c:v>
                </c:pt>
                <c:pt idx="55" c:formatCode="yyyy/m/d">
                  <c:v>45558</c:v>
                </c:pt>
                <c:pt idx="56" c:formatCode="yyyy/m/d">
                  <c:v>45559</c:v>
                </c:pt>
                <c:pt idx="57" c:formatCode="yyyy/m/d">
                  <c:v>45560</c:v>
                </c:pt>
                <c:pt idx="58" c:formatCode="yyyy/m/d">
                  <c:v>45561</c:v>
                </c:pt>
                <c:pt idx="59" c:formatCode="yyyy/m/d">
                  <c:v>45562</c:v>
                </c:pt>
                <c:pt idx="60" c:formatCode="yyyy/m/d">
                  <c:v>45563</c:v>
                </c:pt>
                <c:pt idx="61" c:formatCode="yyyy/m/d">
                  <c:v>45564</c:v>
                </c:pt>
                <c:pt idx="62" c:formatCode="yyyy/m/d">
                  <c:v>45565</c:v>
                </c:pt>
                <c:pt idx="63" c:formatCode="yyyy/m/d">
                  <c:v>45566</c:v>
                </c:pt>
                <c:pt idx="64" c:formatCode="yyyy/m/d">
                  <c:v>45567</c:v>
                </c:pt>
                <c:pt idx="65" c:formatCode="yyyy/m/d">
                  <c:v>45568</c:v>
                </c:pt>
                <c:pt idx="66" c:formatCode="yyyy/m/d">
                  <c:v>45569</c:v>
                </c:pt>
                <c:pt idx="67" c:formatCode="yyyy/m/d">
                  <c:v>45570</c:v>
                </c:pt>
                <c:pt idx="68" c:formatCode="yyyy/m/d">
                  <c:v>45571</c:v>
                </c:pt>
                <c:pt idx="69" c:formatCode="yyyy/m/d">
                  <c:v>45572</c:v>
                </c:pt>
                <c:pt idx="70" c:formatCode="yyyy/m/d">
                  <c:v>45573</c:v>
                </c:pt>
                <c:pt idx="71" c:formatCode="yyyy/m/d">
                  <c:v>45574</c:v>
                </c:pt>
                <c:pt idx="72" c:formatCode="yyyy/m/d">
                  <c:v>45575</c:v>
                </c:pt>
                <c:pt idx="73" c:formatCode="yyyy/m/d">
                  <c:v>45576</c:v>
                </c:pt>
                <c:pt idx="74" c:formatCode="yyyy/m/d">
                  <c:v>45577</c:v>
                </c:pt>
                <c:pt idx="75" c:formatCode="yyyy/m/d">
                  <c:v>45578</c:v>
                </c:pt>
                <c:pt idx="76" c:formatCode="yyyy/m/d">
                  <c:v>45579</c:v>
                </c:pt>
                <c:pt idx="77" c:formatCode="yyyy/m/d">
                  <c:v>45580</c:v>
                </c:pt>
                <c:pt idx="78" c:formatCode="yyyy/m/d">
                  <c:v>45581</c:v>
                </c:pt>
                <c:pt idx="79" c:formatCode="yyyy/m/d">
                  <c:v>45582</c:v>
                </c:pt>
                <c:pt idx="80" c:formatCode="yyyy/m/d">
                  <c:v>45583</c:v>
                </c:pt>
                <c:pt idx="81" c:formatCode="yyyy/m/d">
                  <c:v>45584</c:v>
                </c:pt>
                <c:pt idx="82" c:formatCode="yyyy/m/d">
                  <c:v>45585</c:v>
                </c:pt>
                <c:pt idx="83" c:formatCode="yyyy/m/d">
                  <c:v>45586</c:v>
                </c:pt>
                <c:pt idx="84" c:formatCode="yyyy/m/d">
                  <c:v>45587</c:v>
                </c:pt>
                <c:pt idx="85" c:formatCode="yyyy/m/d">
                  <c:v>45588</c:v>
                </c:pt>
                <c:pt idx="86" c:formatCode="yyyy/m/d">
                  <c:v>45589</c:v>
                </c:pt>
                <c:pt idx="87" c:formatCode="yyyy/m/d">
                  <c:v>45590</c:v>
                </c:pt>
                <c:pt idx="88" c:formatCode="yyyy/m/d">
                  <c:v>45591</c:v>
                </c:pt>
                <c:pt idx="89" c:formatCode="yyyy/m/d">
                  <c:v>45592</c:v>
                </c:pt>
                <c:pt idx="90" c:formatCode="yyyy/m/d">
                  <c:v>45593</c:v>
                </c:pt>
                <c:pt idx="91" c:formatCode="yyyy/m/d">
                  <c:v>45594</c:v>
                </c:pt>
                <c:pt idx="92" c:formatCode="yyyy/m/d">
                  <c:v>45595</c:v>
                </c:pt>
                <c:pt idx="93" c:formatCode="yyyy/m/d">
                  <c:v>45596</c:v>
                </c:pt>
                <c:pt idx="94" c:formatCode="yyyy/m/d">
                  <c:v>45597</c:v>
                </c:pt>
                <c:pt idx="95" c:formatCode="yyyy/m/d">
                  <c:v>45598</c:v>
                </c:pt>
                <c:pt idx="96" c:formatCode="yyyy/m/d">
                  <c:v>45599</c:v>
                </c:pt>
                <c:pt idx="97" c:formatCode="yyyy/m/d">
                  <c:v>45600</c:v>
                </c:pt>
                <c:pt idx="98" c:formatCode="yyyy/m/d">
                  <c:v>45601</c:v>
                </c:pt>
                <c:pt idx="99" c:formatCode="yyyy/m/d">
                  <c:v>45602</c:v>
                </c:pt>
                <c:pt idx="100" c:formatCode="yyyy/m/d">
                  <c:v>45603</c:v>
                </c:pt>
                <c:pt idx="101" c:formatCode="yyyy/m/d">
                  <c:v>45604</c:v>
                </c:pt>
                <c:pt idx="102" c:formatCode="yyyy/m/d">
                  <c:v>45605</c:v>
                </c:pt>
                <c:pt idx="103" c:formatCode="yyyy/m/d">
                  <c:v>45606</c:v>
                </c:pt>
                <c:pt idx="104" c:formatCode="yyyy/m/d">
                  <c:v>45607</c:v>
                </c:pt>
                <c:pt idx="105" c:formatCode="yyyy/m/d">
                  <c:v>45608</c:v>
                </c:pt>
                <c:pt idx="106" c:formatCode="yyyy/m/d">
                  <c:v>45609</c:v>
                </c:pt>
                <c:pt idx="107" c:formatCode="yyyy/m/d">
                  <c:v>45610</c:v>
                </c:pt>
                <c:pt idx="108" c:formatCode="yyyy/m/d">
                  <c:v>45611</c:v>
                </c:pt>
                <c:pt idx="109" c:formatCode="yyyy/m/d">
                  <c:v>45612</c:v>
                </c:pt>
                <c:pt idx="110" c:formatCode="yyyy/m/d">
                  <c:v>45613</c:v>
                </c:pt>
                <c:pt idx="111" c:formatCode="yyyy/m/d">
                  <c:v>45614</c:v>
                </c:pt>
                <c:pt idx="112" c:formatCode="yyyy/m/d">
                  <c:v>45615</c:v>
                </c:pt>
                <c:pt idx="113" c:formatCode="yyyy/m/d">
                  <c:v>45616</c:v>
                </c:pt>
                <c:pt idx="114" c:formatCode="yyyy/m/d">
                  <c:v>45617</c:v>
                </c:pt>
                <c:pt idx="115" c:formatCode="yyyy/m/d">
                  <c:v>45618</c:v>
                </c:pt>
                <c:pt idx="116" c:formatCode="yyyy/m/d">
                  <c:v>45619</c:v>
                </c:pt>
                <c:pt idx="117" c:formatCode="yyyy/m/d">
                  <c:v>45620</c:v>
                </c:pt>
                <c:pt idx="118" c:formatCode="yyyy/m/d">
                  <c:v>45621</c:v>
                </c:pt>
                <c:pt idx="119" c:formatCode="yyyy/m/d">
                  <c:v>45622</c:v>
                </c:pt>
                <c:pt idx="120" c:formatCode="yyyy/m/d">
                  <c:v>45623</c:v>
                </c:pt>
                <c:pt idx="121" c:formatCode="yyyy/m/d">
                  <c:v>45624</c:v>
                </c:pt>
                <c:pt idx="122" c:formatCode="yyyy/m/d">
                  <c:v>45625</c:v>
                </c:pt>
                <c:pt idx="123" c:formatCode="yyyy/m/d">
                  <c:v>45626</c:v>
                </c:pt>
                <c:pt idx="124" c:formatCode="yyyy/m/d">
                  <c:v>45627</c:v>
                </c:pt>
                <c:pt idx="125" c:formatCode="yyyy/m/d">
                  <c:v>45628</c:v>
                </c:pt>
                <c:pt idx="126" c:formatCode="yyyy/m/d">
                  <c:v>45629</c:v>
                </c:pt>
                <c:pt idx="127" c:formatCode="yyyy/m/d">
                  <c:v>45630</c:v>
                </c:pt>
                <c:pt idx="128" c:formatCode="yyyy/m/d">
                  <c:v>45631</c:v>
                </c:pt>
                <c:pt idx="129" c:formatCode="yyyy/m/d">
                  <c:v>45632</c:v>
                </c:pt>
                <c:pt idx="130" c:formatCode="yyyy/m/d">
                  <c:v>45633</c:v>
                </c:pt>
                <c:pt idx="131" c:formatCode="yyyy/m/d">
                  <c:v>45634</c:v>
                </c:pt>
                <c:pt idx="132" c:formatCode="yyyy/m/d">
                  <c:v>45635</c:v>
                </c:pt>
                <c:pt idx="133" c:formatCode="yyyy/m/d">
                  <c:v>45636</c:v>
                </c:pt>
                <c:pt idx="134" c:formatCode="yyyy/m/d">
                  <c:v>45637</c:v>
                </c:pt>
                <c:pt idx="135" c:formatCode="yyyy/m/d">
                  <c:v>45638</c:v>
                </c:pt>
                <c:pt idx="136" c:formatCode="yyyy/m/d">
                  <c:v>45639</c:v>
                </c:pt>
                <c:pt idx="137" c:formatCode="yyyy/m/d">
                  <c:v>45640</c:v>
                </c:pt>
                <c:pt idx="138" c:formatCode="yyyy/m/d">
                  <c:v>45642</c:v>
                </c:pt>
                <c:pt idx="139" c:formatCode="yyyy/m/d">
                  <c:v>45643</c:v>
                </c:pt>
                <c:pt idx="140" c:formatCode="yyyy/m/d">
                  <c:v>45644</c:v>
                </c:pt>
                <c:pt idx="141" c:formatCode="yyyy/m/d">
                  <c:v>45645</c:v>
                </c:pt>
                <c:pt idx="142" c:formatCode="yyyy/m/d">
                  <c:v>45646</c:v>
                </c:pt>
                <c:pt idx="143" c:formatCode="yyyy/m/d">
                  <c:v>45649</c:v>
                </c:pt>
                <c:pt idx="144" c:formatCode="yyyy/m/d">
                  <c:v>45650</c:v>
                </c:pt>
                <c:pt idx="145" c:formatCode="yyyy/m/d">
                  <c:v>45651</c:v>
                </c:pt>
                <c:pt idx="146" c:formatCode="yyyy/m/d">
                  <c:v>45652</c:v>
                </c:pt>
                <c:pt idx="147" c:formatCode="yyyy/m/d">
                  <c:v>45653</c:v>
                </c:pt>
                <c:pt idx="148" c:formatCode="yyyy/m/d">
                  <c:v>45656</c:v>
                </c:pt>
                <c:pt idx="149" c:formatCode="yyyy/m/d">
                  <c:v>45657</c:v>
                </c:pt>
                <c:pt idx="150" c:formatCode="yyyy/m/d">
                  <c:v>45659</c:v>
                </c:pt>
                <c:pt idx="151" c:formatCode="yyyy/m/d">
                  <c:v>45660</c:v>
                </c:pt>
                <c:pt idx="152" c:formatCode="yyyy/m/d">
                  <c:v>45663</c:v>
                </c:pt>
                <c:pt idx="153" c:formatCode="yyyy/m/d">
                  <c:v>45664</c:v>
                </c:pt>
                <c:pt idx="154" c:formatCode="yyyy/m/d">
                  <c:v>45665</c:v>
                </c:pt>
                <c:pt idx="155" c:formatCode="yyyy/m/d">
                  <c:v>45666</c:v>
                </c:pt>
                <c:pt idx="156" c:formatCode="yyyy/m/d">
                  <c:v>45667</c:v>
                </c:pt>
                <c:pt idx="157" c:formatCode="yyyy/m/d">
                  <c:v>45670</c:v>
                </c:pt>
                <c:pt idx="158" c:formatCode="yyyy/m/d">
                  <c:v>45671</c:v>
                </c:pt>
                <c:pt idx="159" c:formatCode="yyyy/m/d">
                  <c:v>45672</c:v>
                </c:pt>
                <c:pt idx="160" c:formatCode="yyyy/m/d">
                  <c:v>45673</c:v>
                </c:pt>
                <c:pt idx="161" c:formatCode="yyyy/m/d">
                  <c:v>45674</c:v>
                </c:pt>
                <c:pt idx="162" c:formatCode="yyyy/m/d">
                  <c:v>45677</c:v>
                </c:pt>
                <c:pt idx="163" c:formatCode="yyyy/m/d">
                  <c:v>45678</c:v>
                </c:pt>
                <c:pt idx="164" c:formatCode="yyyy/m/d">
                  <c:v>45679</c:v>
                </c:pt>
                <c:pt idx="165" c:formatCode="yyyy/m/d">
                  <c:v>45680</c:v>
                </c:pt>
                <c:pt idx="166" c:formatCode="yyyy/m/d">
                  <c:v>45681</c:v>
                </c:pt>
                <c:pt idx="167" c:formatCode="yyyy/m/d">
                  <c:v>45682</c:v>
                </c:pt>
                <c:pt idx="168" c:formatCode="yyyy/m/d">
                  <c:v>45683</c:v>
                </c:pt>
                <c:pt idx="169" c:formatCode="yyyy/m/d">
                  <c:v>45684</c:v>
                </c:pt>
                <c:pt idx="170" c:formatCode="yyyy/m/d">
                  <c:v>45685</c:v>
                </c:pt>
                <c:pt idx="171" c:formatCode="yyyy/m/d">
                  <c:v>45686</c:v>
                </c:pt>
                <c:pt idx="172" c:formatCode="yyyy/m/d">
                  <c:v>45687</c:v>
                </c:pt>
                <c:pt idx="173" c:formatCode="yyyy/m/d">
                  <c:v>45688</c:v>
                </c:pt>
                <c:pt idx="174" c:formatCode="yyyy/m/d">
                  <c:v>45689</c:v>
                </c:pt>
                <c:pt idx="175" c:formatCode="yyyy/m/d">
                  <c:v>45690</c:v>
                </c:pt>
                <c:pt idx="176" c:formatCode="yyyy/m/d">
                  <c:v>45691</c:v>
                </c:pt>
                <c:pt idx="177" c:formatCode="yyyy/m/d">
                  <c:v>45692</c:v>
                </c:pt>
                <c:pt idx="178" c:formatCode="yyyy/m/d">
                  <c:v>45693</c:v>
                </c:pt>
                <c:pt idx="179" c:formatCode="yyyy/m/d">
                  <c:v>45694</c:v>
                </c:pt>
                <c:pt idx="180" c:formatCode="yyyy/m/d">
                  <c:v>45695</c:v>
                </c:pt>
                <c:pt idx="181" c:formatCode="yyyy/m/d">
                  <c:v>45696</c:v>
                </c:pt>
                <c:pt idx="182" c:formatCode="yyyy/m/d">
                  <c:v>45698</c:v>
                </c:pt>
                <c:pt idx="183" c:formatCode="yyyy/m/d">
                  <c:v>45699</c:v>
                </c:pt>
                <c:pt idx="184" c:formatCode="yyyy/m/d">
                  <c:v>45700</c:v>
                </c:pt>
                <c:pt idx="185" c:formatCode="yyyy/m/d">
                  <c:v>45701</c:v>
                </c:pt>
                <c:pt idx="186" c:formatCode="yyyy/m/d">
                  <c:v>45702</c:v>
                </c:pt>
                <c:pt idx="187" c:formatCode="yyyy/m/d">
                  <c:v>45705</c:v>
                </c:pt>
                <c:pt idx="188" c:formatCode="yyyy/m/d">
                  <c:v>45706</c:v>
                </c:pt>
                <c:pt idx="189" c:formatCode="yyyy/m/d">
                  <c:v>45707</c:v>
                </c:pt>
                <c:pt idx="190" c:formatCode="yyyy/m/d">
                  <c:v>45708</c:v>
                </c:pt>
                <c:pt idx="191" c:formatCode="yyyy/m/d">
                  <c:v>45709</c:v>
                </c:pt>
                <c:pt idx="192" c:formatCode="yyyy/m/d">
                  <c:v>45712</c:v>
                </c:pt>
                <c:pt idx="193" c:formatCode="yyyy/m/d">
                  <c:v>45713</c:v>
                </c:pt>
                <c:pt idx="194" c:formatCode="yyyy/m/d">
                  <c:v>45714</c:v>
                </c:pt>
                <c:pt idx="195" c:formatCode="yyyy/m/d">
                  <c:v>45715</c:v>
                </c:pt>
                <c:pt idx="196" c:formatCode="yyyy/m/d">
                  <c:v>45716</c:v>
                </c:pt>
                <c:pt idx="197" c:formatCode="yyyy/m/d">
                  <c:v>45719</c:v>
                </c:pt>
                <c:pt idx="198" c:formatCode="yyyy/m/d">
                  <c:v>45720</c:v>
                </c:pt>
                <c:pt idx="199" c:formatCode="yyyy/m/d">
                  <c:v>45721</c:v>
                </c:pt>
                <c:pt idx="200" c:formatCode="yyyy/m/d">
                  <c:v>45722</c:v>
                </c:pt>
                <c:pt idx="201" c:formatCode="yyyy/m/d">
                  <c:v>45723</c:v>
                </c:pt>
                <c:pt idx="202" c:formatCode="yyyy/m/d">
                  <c:v>45726</c:v>
                </c:pt>
                <c:pt idx="203" c:formatCode="yyyy/m/d">
                  <c:v>45727</c:v>
                </c:pt>
                <c:pt idx="204" c:formatCode="yyyy/m/d">
                  <c:v>45728</c:v>
                </c:pt>
                <c:pt idx="205" c:formatCode="yyyy/m/d">
                  <c:v>45729</c:v>
                </c:pt>
                <c:pt idx="206" c:formatCode="yyyy/m/d">
                  <c:v>45730</c:v>
                </c:pt>
                <c:pt idx="207" c:formatCode="yyyy/m/d">
                  <c:v>45733</c:v>
                </c:pt>
                <c:pt idx="208" c:formatCode="yyyy/m/d">
                  <c:v>45734</c:v>
                </c:pt>
                <c:pt idx="209" c:formatCode="yyyy/m/d">
                  <c:v>45735</c:v>
                </c:pt>
                <c:pt idx="210" c:formatCode="yyyy/m/d">
                  <c:v>45736</c:v>
                </c:pt>
                <c:pt idx="211" c:formatCode="yyyy/m/d">
                  <c:v>45737</c:v>
                </c:pt>
                <c:pt idx="212" c:formatCode="yyyy/m/d">
                  <c:v>45740</c:v>
                </c:pt>
                <c:pt idx="213" c:formatCode="yyyy/m/d">
                  <c:v>45741</c:v>
                </c:pt>
                <c:pt idx="214" c:formatCode="yyyy/m/d">
                  <c:v>45742</c:v>
                </c:pt>
                <c:pt idx="215" c:formatCode="yyyy/m/d">
                  <c:v>45743</c:v>
                </c:pt>
                <c:pt idx="216" c:formatCode="yyyy/m/d">
                  <c:v>45744</c:v>
                </c:pt>
                <c:pt idx="217" c:formatCode="yyyy/m/d">
                  <c:v>45747</c:v>
                </c:pt>
                <c:pt idx="218" c:formatCode="yyyy/m/d">
                  <c:v>45748</c:v>
                </c:pt>
                <c:pt idx="219" c:formatCode="yyyy/m/d">
                  <c:v>45749</c:v>
                </c:pt>
                <c:pt idx="220" c:formatCode="yyyy/m/d">
                  <c:v>45750</c:v>
                </c:pt>
                <c:pt idx="221" c:formatCode="yyyy/m/d">
                  <c:v>45754</c:v>
                </c:pt>
                <c:pt idx="222" c:formatCode="yyyy/m/d">
                  <c:v>45755</c:v>
                </c:pt>
                <c:pt idx="223" c:formatCode="yyyy/m/d">
                  <c:v>45756</c:v>
                </c:pt>
                <c:pt idx="224" c:formatCode="yyyy/m/d">
                  <c:v>45757</c:v>
                </c:pt>
                <c:pt idx="225" c:formatCode="yyyy/m/d">
                  <c:v>45758</c:v>
                </c:pt>
                <c:pt idx="226" c:formatCode="yyyy/m/d">
                  <c:v>45761</c:v>
                </c:pt>
                <c:pt idx="227" c:formatCode="yyyy/m/d">
                  <c:v>45762</c:v>
                </c:pt>
                <c:pt idx="228" c:formatCode="yyyy/m/d">
                  <c:v>45763</c:v>
                </c:pt>
                <c:pt idx="229" c:formatCode="yyyy/m/d">
                  <c:v>45764</c:v>
                </c:pt>
                <c:pt idx="230" c:formatCode="yyyy/m/d">
                  <c:v>45765</c:v>
                </c:pt>
                <c:pt idx="231" c:formatCode="yyyy/m/d">
                  <c:v>45768</c:v>
                </c:pt>
                <c:pt idx="232" c:formatCode="yyyy/m/d">
                  <c:v>45769</c:v>
                </c:pt>
                <c:pt idx="233" c:formatCode="yyyy/m/d">
                  <c:v>45770</c:v>
                </c:pt>
                <c:pt idx="234" c:formatCode="yyyy/m/d">
                  <c:v>45771</c:v>
                </c:pt>
                <c:pt idx="235" c:formatCode="yyyy/m/d">
                  <c:v>45772</c:v>
                </c:pt>
                <c:pt idx="236" c:formatCode="yyyy/m/d">
                  <c:v>45774</c:v>
                </c:pt>
                <c:pt idx="237" c:formatCode="yyyy/m/d">
                  <c:v>45775</c:v>
                </c:pt>
                <c:pt idx="238" c:formatCode="yyyy/m/d">
                  <c:v>45776</c:v>
                </c:pt>
                <c:pt idx="239" c:formatCode="yyyy/m/d">
                  <c:v>45777</c:v>
                </c:pt>
                <c:pt idx="240" c:formatCode="yyyy/m/d">
                  <c:v>45783</c:v>
                </c:pt>
                <c:pt idx="241" c:formatCode="yyyy/m/d">
                  <c:v>45784</c:v>
                </c:pt>
                <c:pt idx="242" c:formatCode="yyyy/m/d">
                  <c:v>45785</c:v>
                </c:pt>
                <c:pt idx="243" c:formatCode="yyyy/m/d">
                  <c:v>45786</c:v>
                </c:pt>
                <c:pt idx="244" c:formatCode="yyyy/m/d">
                  <c:v>45789</c:v>
                </c:pt>
                <c:pt idx="245" c:formatCode="yyyy/m/d">
                  <c:v>45790</c:v>
                </c:pt>
                <c:pt idx="246" c:formatCode="yyyy/m/d">
                  <c:v>45791</c:v>
                </c:pt>
                <c:pt idx="247" c:formatCode="yyyy/m/d">
                  <c:v>45792</c:v>
                </c:pt>
                <c:pt idx="248" c:formatCode="yyyy/m/d">
                  <c:v>45793</c:v>
                </c:pt>
                <c:pt idx="249" c:formatCode="yyyy/m/d">
                  <c:v>45796</c:v>
                </c:pt>
                <c:pt idx="250" c:formatCode="yyyy/m/d">
                  <c:v>45797</c:v>
                </c:pt>
                <c:pt idx="251" c:formatCode="yyyy/m/d">
                  <c:v>45798</c:v>
                </c:pt>
                <c:pt idx="252" c:formatCode="yyyy/m/d">
                  <c:v>45799</c:v>
                </c:pt>
                <c:pt idx="253" c:formatCode="yyyy/m/d">
                  <c:v>45800</c:v>
                </c:pt>
                <c:pt idx="254" c:formatCode="yyyy/m/d">
                  <c:v>45803</c:v>
                </c:pt>
                <c:pt idx="255" c:formatCode="yyyy/m/d">
                  <c:v>45804</c:v>
                </c:pt>
                <c:pt idx="256" c:formatCode="yyyy/m/d">
                  <c:v>45805</c:v>
                </c:pt>
                <c:pt idx="257" c:formatCode="yyyy/m/d">
                  <c:v>45806</c:v>
                </c:pt>
                <c:pt idx="258" c:formatCode="yyyy/m/d">
                  <c:v>45807</c:v>
                </c:pt>
                <c:pt idx="259" c:formatCode="yyyy/m/d">
                  <c:v>45808</c:v>
                </c:pt>
                <c:pt idx="260" c:formatCode="yyyy/m/d">
                  <c:v>45809</c:v>
                </c:pt>
                <c:pt idx="261" c:formatCode="yyyy/m/d">
                  <c:v>45810</c:v>
                </c:pt>
                <c:pt idx="262" c:formatCode="yyyy/m/d">
                  <c:v>45811</c:v>
                </c:pt>
                <c:pt idx="263" c:formatCode="yyyy/m/d">
                  <c:v>45812</c:v>
                </c:pt>
                <c:pt idx="264" c:formatCode="yyyy/m/d">
                  <c:v>45813</c:v>
                </c:pt>
                <c:pt idx="265" c:formatCode="yyyy/m/d">
                  <c:v>45814</c:v>
                </c:pt>
                <c:pt idx="266" c:formatCode="yyyy/m/d">
                  <c:v>45815</c:v>
                </c:pt>
                <c:pt idx="267" c:formatCode="yyyy/m/d">
                  <c:v>45816</c:v>
                </c:pt>
                <c:pt idx="268" c:formatCode="yyyy/m/d">
                  <c:v>45817</c:v>
                </c:pt>
                <c:pt idx="269" c:formatCode="yyyy/m/d">
                  <c:v>45818</c:v>
                </c:pt>
                <c:pt idx="270" c:formatCode="yyyy/m/d">
                  <c:v>45819</c:v>
                </c:pt>
                <c:pt idx="271" c:formatCode="yyyy/m/d">
                  <c:v>45820</c:v>
                </c:pt>
                <c:pt idx="272" c:formatCode="yyyy/m/d">
                  <c:v>45821</c:v>
                </c:pt>
                <c:pt idx="273" c:formatCode="yyyy/m/d">
                  <c:v>45822</c:v>
                </c:pt>
                <c:pt idx="274" c:formatCode="yyyy/m/d">
                  <c:v>45823</c:v>
                </c:pt>
                <c:pt idx="275" c:formatCode="yyyy/m/d">
                  <c:v>45824</c:v>
                </c:pt>
                <c:pt idx="276" c:formatCode="yyyy/m/d">
                  <c:v>45825</c:v>
                </c:pt>
                <c:pt idx="277" c:formatCode="yyyy/m/d">
                  <c:v>45826</c:v>
                </c:pt>
                <c:pt idx="278" c:formatCode="yyyy/m/d">
                  <c:v>45827</c:v>
                </c:pt>
                <c:pt idx="279" c:formatCode="yyyy/m/d">
                  <c:v>45828</c:v>
                </c:pt>
                <c:pt idx="280" c:formatCode="yyyy/m/d">
                  <c:v>45831</c:v>
                </c:pt>
                <c:pt idx="281" c:formatCode="yyyy/m/d">
                  <c:v>45832</c:v>
                </c:pt>
                <c:pt idx="282" c:formatCode="yyyy/m/d">
                  <c:v>45833</c:v>
                </c:pt>
                <c:pt idx="283" c:formatCode="yyyy/m/d">
                  <c:v>45834</c:v>
                </c:pt>
                <c:pt idx="284" c:formatCode="yyyy/m/d">
                  <c:v>45835</c:v>
                </c:pt>
                <c:pt idx="285" c:formatCode="yyyy/m/d">
                  <c:v>45838</c:v>
                </c:pt>
                <c:pt idx="286" c:formatCode="yyyy/m/d">
                  <c:v>45839</c:v>
                </c:pt>
                <c:pt idx="287" c:formatCode="yyyy/m/d">
                  <c:v>45840</c:v>
                </c:pt>
                <c:pt idx="288" c:formatCode="yyyy/m/d">
                  <c:v>45841</c:v>
                </c:pt>
                <c:pt idx="289" c:formatCode="yyyy/m/d">
                  <c:v>45842</c:v>
                </c:pt>
                <c:pt idx="290" c:formatCode="yyyy/m/d">
                  <c:v>45843</c:v>
                </c:pt>
                <c:pt idx="291" c:formatCode="yyyy/m/d">
                  <c:v>45844</c:v>
                </c:pt>
                <c:pt idx="292" c:formatCode="yyyy/m/d">
                  <c:v>45845</c:v>
                </c:pt>
                <c:pt idx="293" c:formatCode="yyyy/m/d">
                  <c:v>45846</c:v>
                </c:pt>
                <c:pt idx="294" c:formatCode="yyyy/m/d">
                  <c:v>45847</c:v>
                </c:pt>
                <c:pt idx="295" c:formatCode="yyyy/m/d">
                  <c:v>45848</c:v>
                </c:pt>
                <c:pt idx="296" c:formatCode="yyyy/m/d">
                  <c:v>45849</c:v>
                </c:pt>
                <c:pt idx="297" c:formatCode="yyyy/m/d">
                  <c:v>45850</c:v>
                </c:pt>
                <c:pt idx="298" c:formatCode="yyyy/m/d">
                  <c:v>45851</c:v>
                </c:pt>
                <c:pt idx="299" c:formatCode="yyyy/m/d">
                  <c:v>45852</c:v>
                </c:pt>
                <c:pt idx="300" c:formatCode="yyyy/m/d">
                  <c:v>45853</c:v>
                </c:pt>
                <c:pt idx="301" c:formatCode="yyyy/m/d">
                  <c:v>45854</c:v>
                </c:pt>
                <c:pt idx="302" c:formatCode="yyyy/m/d">
                  <c:v>45855</c:v>
                </c:pt>
                <c:pt idx="303" c:formatCode="yyyy/m/d">
                  <c:v>45856</c:v>
                </c:pt>
                <c:pt idx="304" c:formatCode="yyyy/m/d">
                  <c:v>45859</c:v>
                </c:pt>
                <c:pt idx="305" c:formatCode="yyyy/m/d">
                  <c:v>45860</c:v>
                </c:pt>
                <c:pt idx="306" c:formatCode="yyyy/m/d">
                  <c:v>45861</c:v>
                </c:pt>
                <c:pt idx="307" c:formatCode="yyyy/m/d">
                  <c:v>45862</c:v>
                </c:pt>
                <c:pt idx="308" c:formatCode="yyyy/m/d">
                  <c:v>45863</c:v>
                </c:pt>
                <c:pt idx="309" c:formatCode="yyyy/m/d">
                  <c:v>45866</c:v>
                </c:pt>
                <c:pt idx="310" c:formatCode="yyyy/m/d">
                  <c:v>45867</c:v>
                </c:pt>
                <c:pt idx="311" c:formatCode="yyyy/m/d">
                  <c:v>45868</c:v>
                </c:pt>
                <c:pt idx="312" c:formatCode="yyyy/m/d">
                  <c:v>45869</c:v>
                </c:pt>
                <c:pt idx="313" c:formatCode="yyyy/m/d">
                  <c:v>45870</c:v>
                </c:pt>
                <c:pt idx="314" c:formatCode="yyyy/m/d">
                  <c:v>45873</c:v>
                </c:pt>
                <c:pt idx="315" c:formatCode="yyyy/m/d">
                  <c:v>45874</c:v>
                </c:pt>
                <c:pt idx="316" c:formatCode="yyyy/m/d">
                  <c:v>45875</c:v>
                </c:pt>
                <c:pt idx="317" c:formatCode="yyyy/m/d">
                  <c:v>45876</c:v>
                </c:pt>
                <c:pt idx="318" c:formatCode="yyyy/m/d">
                  <c:v>45877</c:v>
                </c:pt>
                <c:pt idx="319" c:formatCode="yyyy/m/d">
                  <c:v>45878</c:v>
                </c:pt>
                <c:pt idx="320" c:formatCode="yyyy/m/d">
                  <c:v>45879</c:v>
                </c:pt>
                <c:pt idx="321" c:formatCode="yyyy/m/d">
                  <c:v>45880</c:v>
                </c:pt>
                <c:pt idx="322" c:formatCode="yyyy/m/d">
                  <c:v>45881</c:v>
                </c:pt>
                <c:pt idx="323" c:formatCode="yyyy/m/d">
                  <c:v>45882</c:v>
                </c:pt>
                <c:pt idx="324" c:formatCode="yyyy/m/d">
                  <c:v>45883</c:v>
                </c:pt>
                <c:pt idx="325" c:formatCode="yyyy/m/d">
                  <c:v>45884</c:v>
                </c:pt>
                <c:pt idx="326" c:formatCode="yyyy/m/d">
                  <c:v>45885</c:v>
                </c:pt>
                <c:pt idx="327" c:formatCode="yyyy/m/d">
                  <c:v>45886</c:v>
                </c:pt>
                <c:pt idx="328" c:formatCode="yyyy/m/d">
                  <c:v>45887</c:v>
                </c:pt>
                <c:pt idx="329" c:formatCode="yyyy/m/d">
                  <c:v>45888</c:v>
                </c:pt>
                <c:pt idx="330" c:formatCode="yyyy/m/d">
                  <c:v>45889</c:v>
                </c:pt>
                <c:pt idx="331" c:formatCode="yyyy/m/d">
                  <c:v>45890</c:v>
                </c:pt>
                <c:pt idx="332" c:formatCode="yyyy/m/d">
                  <c:v>45891</c:v>
                </c:pt>
                <c:pt idx="333" c:formatCode="yyyy/m/d">
                  <c:v>45894</c:v>
                </c:pt>
                <c:pt idx="334" c:formatCode="yyyy/m/d">
                  <c:v>45895</c:v>
                </c:pt>
                <c:pt idx="335" c:formatCode="yyyy/m/d">
                  <c:v>45896</c:v>
                </c:pt>
                <c:pt idx="336" c:formatCode="yyyy/m/d">
                  <c:v>45897</c:v>
                </c:pt>
                <c:pt idx="337" c:formatCode="yyyy/m/d">
                  <c:v>45898</c:v>
                </c:pt>
                <c:pt idx="338" c:formatCode="yyyy/m/d">
                  <c:v>45899</c:v>
                </c:pt>
                <c:pt idx="339" c:formatCode="yyyy/m/d">
                  <c:v>45900</c:v>
                </c:pt>
                <c:pt idx="340" c:formatCode="yyyy/m/d">
                  <c:v>45901</c:v>
                </c:pt>
                <c:pt idx="341" c:formatCode="yyyy/m/d">
                  <c:v>45902</c:v>
                </c:pt>
                <c:pt idx="342" c:formatCode="yyyy/m/d">
                  <c:v>45903</c:v>
                </c:pt>
                <c:pt idx="343" c:formatCode="yyyy/m/d">
                  <c:v>45904</c:v>
                </c:pt>
                <c:pt idx="344" c:formatCode="yyyy/m/d">
                  <c:v>45905</c:v>
                </c:pt>
                <c:pt idx="345" c:formatCode="yyyy/m/d">
                  <c:v>45906</c:v>
                </c:pt>
                <c:pt idx="346" c:formatCode="yyyy/m/d">
                  <c:v>45907</c:v>
                </c:pt>
                <c:pt idx="347" c:formatCode="yyyy/m/d">
                  <c:v>45908</c:v>
                </c:pt>
                <c:pt idx="348" c:formatCode="yyyy/m/d">
                  <c:v>45909</c:v>
                </c:pt>
                <c:pt idx="349" c:formatCode="yyyy/m/d">
                  <c:v>45910</c:v>
                </c:pt>
                <c:pt idx="350" c:formatCode="yyyy/m/d">
                  <c:v>45911</c:v>
                </c:pt>
                <c:pt idx="351" c:formatCode="yyyy/m/d">
                  <c:v>45912</c:v>
                </c:pt>
                <c:pt idx="352" c:formatCode="yyyy/m/d">
                  <c:v>45913</c:v>
                </c:pt>
                <c:pt idx="353" c:formatCode="yyyy/m/d">
                  <c:v>45914</c:v>
                </c:pt>
                <c:pt idx="354" c:formatCode="yyyy/m/d">
                  <c:v>45915</c:v>
                </c:pt>
                <c:pt idx="355" c:formatCode="yyyy/m/d">
                  <c:v>45916</c:v>
                </c:pt>
                <c:pt idx="356" c:formatCode="yyyy/m/d">
                  <c:v>45917</c:v>
                </c:pt>
                <c:pt idx="357" c:formatCode="yyyy/m/d">
                  <c:v>45918</c:v>
                </c:pt>
                <c:pt idx="358" c:formatCode="yyyy/m/d">
                  <c:v>45919</c:v>
                </c:pt>
                <c:pt idx="359" c:formatCode="yyyy/m/d">
                  <c:v>45922</c:v>
                </c:pt>
                <c:pt idx="360" c:formatCode="yyyy/m/d">
                  <c:v>45923</c:v>
                </c:pt>
                <c:pt idx="361" c:formatCode="yyyy/m/d">
                  <c:v>45924</c:v>
                </c:pt>
                <c:pt idx="362" c:formatCode="yyyy/m/d">
                  <c:v>45925</c:v>
                </c:pt>
                <c:pt idx="363" c:formatCode="yyyy/m/d">
                  <c:v>45926</c:v>
                </c:pt>
                <c:pt idx="364" c:formatCode="yyyy/m/d">
                  <c:v>45928</c:v>
                </c:pt>
                <c:pt idx="365" c:formatCode="yyyy/m/d">
                  <c:v>45929</c:v>
                </c:pt>
                <c:pt idx="366" c:formatCode="yyyy/m/d">
                  <c:v>45930</c:v>
                </c:pt>
                <c:pt idx="367" c:formatCode="yyyy/m/d">
                  <c:v>45939</c:v>
                </c:pt>
                <c:pt idx="368" c:formatCode="yyyy/m/d">
                  <c:v>45940</c:v>
                </c:pt>
                <c:pt idx="369" c:formatCode="yyyy/m/d">
                  <c:v>45941</c:v>
                </c:pt>
                <c:pt idx="370" c:formatCode="yyyy/m/d">
                  <c:v>45943</c:v>
                </c:pt>
                <c:pt idx="371" c:formatCode="yyyy/m/d">
                  <c:v>45944</c:v>
                </c:pt>
                <c:pt idx="372" c:formatCode="yyyy/m/d">
                  <c:v>45945</c:v>
                </c:pt>
                <c:pt idx="373" c:formatCode="yyyy/m/d">
                  <c:v>45946</c:v>
                </c:pt>
                <c:pt idx="374" c:formatCode="yyyy/m/d">
                  <c:v>45947</c:v>
                </c:pt>
                <c:pt idx="375" c:formatCode="yyyy/m/d">
                  <c:v>45948</c:v>
                </c:pt>
                <c:pt idx="376" c:formatCode="yyyy/m/d">
                  <c:v>45949</c:v>
                </c:pt>
                <c:pt idx="377" c:formatCode="yyyy/m/d">
                  <c:v>45950</c:v>
                </c:pt>
                <c:pt idx="378" c:formatCode="yyyy/m/d">
                  <c:v>45951</c:v>
                </c:pt>
                <c:pt idx="379" c:formatCode="yyyy/m/d">
                  <c:v>45952</c:v>
                </c:pt>
                <c:pt idx="380" c:formatCode="yyyy/m/d">
                  <c:v>45953</c:v>
                </c:pt>
                <c:pt idx="381" c:formatCode="yyyy/m/d">
                  <c:v>45954</c:v>
                </c:pt>
                <c:pt idx="382" c:formatCode="yyyy/m/d">
                  <c:v>45955</c:v>
                </c:pt>
                <c:pt idx="383" c:formatCode="yyyy/m/d">
                  <c:v>45956</c:v>
                </c:pt>
                <c:pt idx="384" c:formatCode="yyyy/m/d">
                  <c:v>45957</c:v>
                </c:pt>
                <c:pt idx="385" c:formatCode="yyyy/m/d">
                  <c:v>45958</c:v>
                </c:pt>
                <c:pt idx="386" c:formatCode="yyyy/m/d">
                  <c:v>45959</c:v>
                </c:pt>
                <c:pt idx="387" c:formatCode="yyyy/m/d">
                  <c:v>45960</c:v>
                </c:pt>
                <c:pt idx="388" c:formatCode="yyyy/m/d">
                  <c:v>45961</c:v>
                </c:pt>
                <c:pt idx="389" c:formatCode="yyyy/m/d">
                  <c:v>45964</c:v>
                </c:pt>
                <c:pt idx="390" c:formatCode="yyyy/m/d">
                  <c:v>45965</c:v>
                </c:pt>
                <c:pt idx="391" c:formatCode="yyyy/m/d">
                  <c:v>45966</c:v>
                </c:pt>
                <c:pt idx="392" c:formatCode="yyyy/m/d">
                  <c:v>45967</c:v>
                </c:pt>
                <c:pt idx="393" c:formatCode="yyyy/m/d">
                  <c:v>45968</c:v>
                </c:pt>
                <c:pt idx="394" c:formatCode="yyyy/m/d">
                  <c:v>45969</c:v>
                </c:pt>
                <c:pt idx="395" c:formatCode="yyyy/m/d">
                  <c:v>45970</c:v>
                </c:pt>
                <c:pt idx="396" c:formatCode="yyyy/m/d">
                  <c:v>45971</c:v>
                </c:pt>
                <c:pt idx="397" c:formatCode="yyyy/m/d">
                  <c:v>45972</c:v>
                </c:pt>
                <c:pt idx="398" c:formatCode="yyyy/m/d">
                  <c:v>45973</c:v>
                </c:pt>
                <c:pt idx="399" c:formatCode="yyyy/m/d">
                  <c:v>45974</c:v>
                </c:pt>
                <c:pt idx="400" c:formatCode="yyyy/m/d">
                  <c:v>45975</c:v>
                </c:pt>
                <c:pt idx="401" c:formatCode="yyyy/m/d">
                  <c:v>45976</c:v>
                </c:pt>
                <c:pt idx="402" c:formatCode="yyyy/m/d">
                  <c:v>45977</c:v>
                </c:pt>
                <c:pt idx="403" c:formatCode="yyyy/m/d">
                  <c:v>45978</c:v>
                </c:pt>
                <c:pt idx="404" c:formatCode="yyyy/m/d">
                  <c:v>45979</c:v>
                </c:pt>
                <c:pt idx="405" c:formatCode="yyyy/m/d">
                  <c:v>45980</c:v>
                </c:pt>
                <c:pt idx="406" c:formatCode="yyyy/m/d">
                  <c:v>45981</c:v>
                </c:pt>
                <c:pt idx="407" c:formatCode="yyyy/m/d">
                  <c:v>45982</c:v>
                </c:pt>
                <c:pt idx="408" c:formatCode="yyyy/m/d">
                  <c:v>45985</c:v>
                </c:pt>
                <c:pt idx="409" c:formatCode="yyyy/m/d">
                  <c:v>45986</c:v>
                </c:pt>
                <c:pt idx="410" c:formatCode="yyyy/m/d">
                  <c:v>45987</c:v>
                </c:pt>
                <c:pt idx="411" c:formatCode="yyyy/m/d">
                  <c:v>45988</c:v>
                </c:pt>
                <c:pt idx="412" c:formatCode="yyyy/m/d">
                  <c:v>45989</c:v>
                </c:pt>
                <c:pt idx="413" c:formatCode="yyyy/m/d">
                  <c:v>45990</c:v>
                </c:pt>
                <c:pt idx="414" c:formatCode="yyyy/m/d">
                  <c:v>45991</c:v>
                </c:pt>
                <c:pt idx="415" c:formatCode="yyyy/m/d">
                  <c:v>45992</c:v>
                </c:pt>
                <c:pt idx="416" c:formatCode="yyyy/m/d">
                  <c:v>45993</c:v>
                </c:pt>
                <c:pt idx="417" c:formatCode="yyyy/m/d">
                  <c:v>45994</c:v>
                </c:pt>
                <c:pt idx="418" c:formatCode="yyyy/m/d">
                  <c:v>45995</c:v>
                </c:pt>
                <c:pt idx="419" c:formatCode="yyyy/m/d">
                  <c:v>45996</c:v>
                </c:pt>
                <c:pt idx="420" c:formatCode="yyyy/m/d">
                  <c:v>45999</c:v>
                </c:pt>
                <c:pt idx="421" c:formatCode="yyyy/m/d">
                  <c:v>46000</c:v>
                </c:pt>
                <c:pt idx="422" c:formatCode="yyyy/m/d">
                  <c:v>46001</c:v>
                </c:pt>
                <c:pt idx="423" c:formatCode="yyyy/m/d">
                  <c:v>46002</c:v>
                </c:pt>
                <c:pt idx="424" c:formatCode="yyyy/m/d">
                  <c:v>46003</c:v>
                </c:pt>
                <c:pt idx="425" c:formatCode="yyyy/m/d">
                  <c:v>46006</c:v>
                </c:pt>
                <c:pt idx="426" c:formatCode="yyyy/m/d">
                  <c:v>46007</c:v>
                </c:pt>
                <c:pt idx="427" c:formatCode="yyyy/m/d">
                  <c:v>46008</c:v>
                </c:pt>
                <c:pt idx="428" c:formatCode="yyyy/m/d">
                  <c:v>46009</c:v>
                </c:pt>
                <c:pt idx="429" c:formatCode="yyyy/m/d">
                  <c:v>46010</c:v>
                </c:pt>
                <c:pt idx="430" c:formatCode="yyyy/m/d">
                  <c:v>46011</c:v>
                </c:pt>
                <c:pt idx="431" c:formatCode="yyyy/m/d">
                  <c:v>46012</c:v>
                </c:pt>
                <c:pt idx="432" c:formatCode="yyyy/m/d">
                  <c:v>46013</c:v>
                </c:pt>
                <c:pt idx="433" c:formatCode="yyyy/m/d">
                  <c:v>46014</c:v>
                </c:pt>
                <c:pt idx="434" c:formatCode="yyyy/m/d">
                  <c:v>46015</c:v>
                </c:pt>
                <c:pt idx="435" c:formatCode="yyyy/m/d">
                  <c:v>46016</c:v>
                </c:pt>
                <c:pt idx="436" c:formatCode="yyyy/m/d">
                  <c:v>46017</c:v>
                </c:pt>
                <c:pt idx="437" c:formatCode="yyyy/m/d">
                  <c:v>46018</c:v>
                </c:pt>
                <c:pt idx="438" c:formatCode="yyyy/m/d">
                  <c:v>46019</c:v>
                </c:pt>
                <c:pt idx="439" c:formatCode="yyyy/m/d">
                  <c:v>46020</c:v>
                </c:pt>
                <c:pt idx="440" c:formatCode="yyyy/m/d">
                  <c:v>46021</c:v>
                </c:pt>
                <c:pt idx="441" c:formatCode="yyyy/m/d">
                  <c:v>46022</c:v>
                </c:pt>
                <c:pt idx="442" c:formatCode="yyyy/m/d">
                  <c:v>46023</c:v>
                </c:pt>
                <c:pt idx="443" c:formatCode="yyyy/m/d">
                  <c:v>46024</c:v>
                </c:pt>
                <c:pt idx="444" c:formatCode="yyyy/m/d">
                  <c:v>46025</c:v>
                </c:pt>
                <c:pt idx="445" c:formatCode="yyyy/m/d">
                  <c:v>46026</c:v>
                </c:pt>
                <c:pt idx="446" c:formatCode="yyyy/m/d">
                  <c:v>46027</c:v>
                </c:pt>
                <c:pt idx="447" c:formatCode="yyyy/m/d">
                  <c:v>46028</c:v>
                </c:pt>
                <c:pt idx="448" c:formatCode="yyyy/m/d">
                  <c:v>46029</c:v>
                </c:pt>
                <c:pt idx="449" c:formatCode="yyyy/m/d">
                  <c:v>46030</c:v>
                </c:pt>
                <c:pt idx="450" c:formatCode="yyyy/m/d">
                  <c:v>46031</c:v>
                </c:pt>
                <c:pt idx="451" c:formatCode="yyyy/m/d">
                  <c:v>46032</c:v>
                </c:pt>
                <c:pt idx="452" c:formatCode="yyyy/m/d">
                  <c:v>46033</c:v>
                </c:pt>
                <c:pt idx="453" c:formatCode="yyyy/m/d">
                  <c:v>46034</c:v>
                </c:pt>
                <c:pt idx="454" c:formatCode="yyyy/m/d">
                  <c:v>46035</c:v>
                </c:pt>
                <c:pt idx="455" c:formatCode="yyyy/m/d">
                  <c:v>46036</c:v>
                </c:pt>
                <c:pt idx="456" c:formatCode="yyyy/m/d">
                  <c:v>46037</c:v>
                </c:pt>
                <c:pt idx="457" c:formatCode="yyyy/m/d">
                  <c:v>46038</c:v>
                </c:pt>
                <c:pt idx="458" c:formatCode="yyyy/m/d">
                  <c:v>46039</c:v>
                </c:pt>
                <c:pt idx="459" c:formatCode="yyyy/m/d">
                  <c:v>46040</c:v>
                </c:pt>
                <c:pt idx="460" c:formatCode="yyyy/m/d">
                  <c:v>46041</c:v>
                </c:pt>
                <c:pt idx="461" c:formatCode="yyyy/m/d">
                  <c:v>46042</c:v>
                </c:pt>
                <c:pt idx="462" c:formatCode="yyyy/m/d">
                  <c:v>46043</c:v>
                </c:pt>
                <c:pt idx="463" c:formatCode="yyyy/m/d">
                  <c:v>46044</c:v>
                </c:pt>
                <c:pt idx="464" c:formatCode="yyyy/m/d">
                  <c:v>46045</c:v>
                </c:pt>
                <c:pt idx="465" c:formatCode="yyyy/m/d">
                  <c:v>46046</c:v>
                </c:pt>
                <c:pt idx="466" c:formatCode="yyyy/m/d">
                  <c:v>46047</c:v>
                </c:pt>
                <c:pt idx="467" c:formatCode="yyyy/m/d">
                  <c:v>46048</c:v>
                </c:pt>
                <c:pt idx="468" c:formatCode="yyyy/m/d">
                  <c:v>46049</c:v>
                </c:pt>
                <c:pt idx="469" c:formatCode="yyyy/m/d">
                  <c:v>46050</c:v>
                </c:pt>
                <c:pt idx="470" c:formatCode="yyyy/m/d">
                  <c:v>46051</c:v>
                </c:pt>
                <c:pt idx="471" c:formatCode="yyyy/m/d">
                  <c:v>46052</c:v>
                </c:pt>
                <c:pt idx="472" c:formatCode="yyyy/m/d">
                  <c:v>46053</c:v>
                </c:pt>
                <c:pt idx="473" c:formatCode="yyyy/m/d">
                  <c:v>46054</c:v>
                </c:pt>
                <c:pt idx="474" c:formatCode="yyyy/m/d">
                  <c:v>46055</c:v>
                </c:pt>
                <c:pt idx="475" c:formatCode="yyyy/m/d">
                  <c:v>46056</c:v>
                </c:pt>
                <c:pt idx="476" c:formatCode="yyyy/m/d">
                  <c:v>46057</c:v>
                </c:pt>
                <c:pt idx="477" c:formatCode="yyyy/m/d">
                  <c:v>46058</c:v>
                </c:pt>
                <c:pt idx="478" c:formatCode="yyyy/m/d">
                  <c:v>46059</c:v>
                </c:pt>
                <c:pt idx="479" c:formatCode="yyyy/m/d">
                  <c:v>46060</c:v>
                </c:pt>
                <c:pt idx="480" c:formatCode="yyyy/m/d">
                  <c:v>46061</c:v>
                </c:pt>
                <c:pt idx="481" c:formatCode="yyyy/m/d">
                  <c:v>46062</c:v>
                </c:pt>
                <c:pt idx="482" c:formatCode="yyyy/m/d">
                  <c:v>46063</c:v>
                </c:pt>
                <c:pt idx="483" c:formatCode="yyyy/m/d">
                  <c:v>46064</c:v>
                </c:pt>
                <c:pt idx="484" c:formatCode="yyyy/m/d">
                  <c:v>46065</c:v>
                </c:pt>
                <c:pt idx="485" c:formatCode="yyyy/m/d">
                  <c:v>46066</c:v>
                </c:pt>
                <c:pt idx="486" c:formatCode="yyyy/m/d">
                  <c:v>46077</c:v>
                </c:pt>
                <c:pt idx="487" c:formatCode="yyyy/m/d">
                  <c:v>46078</c:v>
                </c:pt>
                <c:pt idx="488" c:formatCode="yyyy/m/d">
                  <c:v>46079</c:v>
                </c:pt>
                <c:pt idx="489" c:formatCode="yyyy/m/d">
                  <c:v>46080</c:v>
                </c:pt>
                <c:pt idx="490" c:formatCode="yyyy/m/d">
                  <c:v>46081</c:v>
                </c:pt>
                <c:pt idx="491" c:formatCode="yyyy/m/d">
                  <c:v>46082</c:v>
                </c:pt>
                <c:pt idx="492" c:formatCode="yyyy/m/d">
                  <c:v>46083</c:v>
                </c:pt>
                <c:pt idx="493" c:formatCode="yyyy/m/d">
                  <c:v>46084</c:v>
                </c:pt>
                <c:pt idx="494" c:formatCode="yyyy/m/d">
                  <c:v>46085</c:v>
                </c:pt>
                <c:pt idx="495" c:formatCode="yyyy/m/d">
                  <c:v>46086</c:v>
                </c:pt>
                <c:pt idx="496" c:formatCode="yyyy/m/d">
                  <c:v>46087</c:v>
                </c:pt>
                <c:pt idx="497" c:formatCode="yyyy/m/d">
                  <c:v>46088</c:v>
                </c:pt>
                <c:pt idx="498" c:formatCode="yyyy/m/d">
                  <c:v>46089</c:v>
                </c:pt>
                <c:pt idx="499" c:formatCode="yyyy/m/d">
                  <c:v>46090</c:v>
                </c:pt>
                <c:pt idx="500" c:formatCode="yyyy/m/d">
                  <c:v>46091</c:v>
                </c:pt>
                <c:pt idx="501" c:formatCode="yyyy/m/d">
                  <c:v>46092</c:v>
                </c:pt>
                <c:pt idx="502" c:formatCode="yyyy/m/d">
                  <c:v>46093</c:v>
                </c:pt>
                <c:pt idx="503" c:formatCode="yyyy/m/d">
                  <c:v>46094</c:v>
                </c:pt>
                <c:pt idx="504" c:formatCode="yyyy/m/d">
                  <c:v>46095</c:v>
                </c:pt>
                <c:pt idx="505" c:formatCode="yyyy/m/d">
                  <c:v>46096</c:v>
                </c:pt>
                <c:pt idx="506" c:formatCode="yyyy/m/d">
                  <c:v>46097</c:v>
                </c:pt>
                <c:pt idx="507" c:formatCode="yyyy/m/d">
                  <c:v>46098</c:v>
                </c:pt>
                <c:pt idx="508" c:formatCode="yyyy/m/d">
                  <c:v>46099</c:v>
                </c:pt>
                <c:pt idx="509" c:formatCode="yyyy/m/d">
                  <c:v>46100</c:v>
                </c:pt>
                <c:pt idx="510" c:formatCode="yyyy/m/d">
                  <c:v>46101</c:v>
                </c:pt>
                <c:pt idx="511" c:formatCode="yyyy/m/d">
                  <c:v>46102</c:v>
                </c:pt>
                <c:pt idx="512" c:formatCode="yyyy/m/d">
                  <c:v>46103</c:v>
                </c:pt>
                <c:pt idx="513" c:formatCode="yyyy/m/d">
                  <c:v>46104</c:v>
                </c:pt>
                <c:pt idx="514" c:formatCode="yyyy/m/d">
                  <c:v>46105</c:v>
                </c:pt>
                <c:pt idx="515" c:formatCode="yyyy/m/d">
                  <c:v>46106</c:v>
                </c:pt>
                <c:pt idx="516" c:formatCode="yyyy/m/d">
                  <c:v>46107</c:v>
                </c:pt>
                <c:pt idx="517" c:formatCode="yyyy/m/d">
                  <c:v>46108</c:v>
                </c:pt>
                <c:pt idx="518" c:formatCode="yyyy/m/d">
                  <c:v>46109</c:v>
                </c:pt>
                <c:pt idx="519" c:formatCode="yyyy/m/d">
                  <c:v>46110</c:v>
                </c:pt>
                <c:pt idx="520" c:formatCode="yyyy/m/d">
                  <c:v>46111</c:v>
                </c:pt>
                <c:pt idx="521" c:formatCode="yyyy/m/d">
                  <c:v>46112</c:v>
                </c:pt>
                <c:pt idx="522" c:formatCode="yyyy/m/d">
                  <c:v>46113</c:v>
                </c:pt>
                <c:pt idx="523" c:formatCode="yyyy/m/d">
                  <c:v>46114</c:v>
                </c:pt>
                <c:pt idx="524" c:formatCode="yyyy/m/d">
                  <c:v>46115</c:v>
                </c:pt>
                <c:pt idx="525" c:formatCode="yyyy/m/d">
                  <c:v>46116</c:v>
                </c:pt>
                <c:pt idx="526" c:formatCode="yyyy/m/d">
                  <c:v>46117</c:v>
                </c:pt>
                <c:pt idx="527" c:formatCode="yyyy/m/d">
                  <c:v>46118</c:v>
                </c:pt>
                <c:pt idx="528" c:formatCode="yyyy/m/d">
                  <c:v>46119</c:v>
                </c:pt>
                <c:pt idx="529" c:formatCode="yyyy/m/d">
                  <c:v>46120</c:v>
                </c:pt>
                <c:pt idx="530" c:formatCode="yyyy/m/d">
                  <c:v>46121</c:v>
                </c:pt>
                <c:pt idx="531" c:formatCode="yyyy/m/d">
                  <c:v>46122</c:v>
                </c:pt>
                <c:pt idx="532" c:formatCode="yyyy/m/d">
                  <c:v>46123</c:v>
                </c:pt>
                <c:pt idx="533" c:formatCode="yyyy/m/d">
                  <c:v>46124</c:v>
                </c:pt>
                <c:pt idx="534" c:formatCode="yyyy/m/d">
                  <c:v>46125</c:v>
                </c:pt>
                <c:pt idx="535" c:formatCode="yyyy/m/d">
                  <c:v>46126</c:v>
                </c:pt>
                <c:pt idx="536" c:formatCode="yyyy/m/d">
                  <c:v>46127</c:v>
                </c:pt>
                <c:pt idx="537" c:formatCode="yyyy/m/d">
                  <c:v>46128</c:v>
                </c:pt>
                <c:pt idx="538" c:formatCode="yyyy/m/d">
                  <c:v>46129</c:v>
                </c:pt>
                <c:pt idx="539" c:formatCode="yyyy/m/d">
                  <c:v>46130</c:v>
                </c:pt>
                <c:pt idx="540" c:formatCode="yyyy/m/d">
                  <c:v>46131</c:v>
                </c:pt>
                <c:pt idx="541" c:formatCode="yyyy/m/d">
                  <c:v>46132</c:v>
                </c:pt>
                <c:pt idx="542" c:formatCode="yyyy/m/d">
                  <c:v>46133</c:v>
                </c:pt>
                <c:pt idx="543" c:formatCode="yyyy/m/d">
                  <c:v>46134</c:v>
                </c:pt>
                <c:pt idx="544" c:formatCode="yyyy/m/d">
                  <c:v>46135</c:v>
                </c:pt>
                <c:pt idx="545" c:formatCode="yyyy/m/d">
                  <c:v>46136</c:v>
                </c:pt>
                <c:pt idx="546" c:formatCode="yyyy/m/d">
                  <c:v>46139</c:v>
                </c:pt>
                <c:pt idx="547" c:formatCode="yyyy/m/d">
                  <c:v>46140</c:v>
                </c:pt>
                <c:pt idx="548" c:formatCode="yyyy/m/d">
                  <c:v>46141</c:v>
                </c:pt>
              </c:numCache>
            </c:numRef>
          </c:cat>
          <c:val>
            <c:numRef>
              <c:f>'稳健28天102号 '!$G$24:$G$572</c:f>
              <c:numCache>
                <c:formatCode>@</c:formatCode>
                <c:ptCount val="549"/>
                <c:pt idx="0">
                  <c:v>3.3175</c:v>
                </c:pt>
                <c:pt idx="1">
                  <c:v>3.3244</c:v>
                </c:pt>
                <c:pt idx="2">
                  <c:v>3.3256</c:v>
                </c:pt>
                <c:pt idx="3">
                  <c:v>3.3268</c:v>
                </c:pt>
                <c:pt idx="4">
                  <c:v>3.3242</c:v>
                </c:pt>
                <c:pt idx="5">
                  <c:v>3.315</c:v>
                </c:pt>
                <c:pt idx="6">
                  <c:v>3.3198</c:v>
                </c:pt>
                <c:pt idx="7">
                  <c:v>3.3213</c:v>
                </c:pt>
                <c:pt idx="8">
                  <c:v>3.3171</c:v>
                </c:pt>
                <c:pt idx="9">
                  <c:v>3.3191</c:v>
                </c:pt>
                <c:pt idx="10">
                  <c:v>3.3046</c:v>
                </c:pt>
                <c:pt idx="11">
                  <c:v>3.3083</c:v>
                </c:pt>
                <c:pt idx="12">
                  <c:v>3.3098</c:v>
                </c:pt>
                <c:pt idx="13">
                  <c:v>4.555</c:v>
                </c:pt>
                <c:pt idx="14">
                  <c:v>4.5502</c:v>
                </c:pt>
                <c:pt idx="15">
                  <c:v>4.5245</c:v>
                </c:pt>
                <c:pt idx="16">
                  <c:v>4.5184</c:v>
                </c:pt>
                <c:pt idx="17">
                  <c:v>4.5118</c:v>
                </c:pt>
                <c:pt idx="18">
                  <c:v>4.5001</c:v>
                </c:pt>
                <c:pt idx="19">
                  <c:v>4.4928</c:v>
                </c:pt>
                <c:pt idx="20">
                  <c:v>4.473</c:v>
                </c:pt>
                <c:pt idx="21">
                  <c:v>4.4672</c:v>
                </c:pt>
                <c:pt idx="22">
                  <c:v>4.4622</c:v>
                </c:pt>
                <c:pt idx="23">
                  <c:v>4.4517</c:v>
                </c:pt>
                <c:pt idx="24">
                  <c:v>4.446</c:v>
                </c:pt>
                <c:pt idx="25">
                  <c:v>4.4277</c:v>
                </c:pt>
                <c:pt idx="26">
                  <c:v>4.4227</c:v>
                </c:pt>
                <c:pt idx="27">
                  <c:v>4.4171</c:v>
                </c:pt>
                <c:pt idx="28">
                  <c:v>4.4076</c:v>
                </c:pt>
                <c:pt idx="29">
                  <c:v>4.4022</c:v>
                </c:pt>
                <c:pt idx="30">
                  <c:v>4.3813</c:v>
                </c:pt>
                <c:pt idx="31">
                  <c:v>4.3767</c:v>
                </c:pt>
                <c:pt idx="32">
                  <c:v>4.3713</c:v>
                </c:pt>
                <c:pt idx="33">
                  <c:v>4.3629</c:v>
                </c:pt>
                <c:pt idx="34">
                  <c:v>4.3561</c:v>
                </c:pt>
                <c:pt idx="35">
                  <c:v>3.0954</c:v>
                </c:pt>
                <c:pt idx="36">
                  <c:v>3.095</c:v>
                </c:pt>
                <c:pt idx="37">
                  <c:v>3.0935</c:v>
                </c:pt>
                <c:pt idx="38">
                  <c:v>3.0927</c:v>
                </c:pt>
                <c:pt idx="39">
                  <c:v>3.0913</c:v>
                </c:pt>
                <c:pt idx="40">
                  <c:v>3.0944</c:v>
                </c:pt>
                <c:pt idx="41">
                  <c:v>3.0935</c:v>
                </c:pt>
                <c:pt idx="42">
                  <c:v>3.0943</c:v>
                </c:pt>
                <c:pt idx="43">
                  <c:v>3.0947</c:v>
                </c:pt>
                <c:pt idx="44">
                  <c:v>3.0955</c:v>
                </c:pt>
                <c:pt idx="45">
                  <c:v>3.0946</c:v>
                </c:pt>
                <c:pt idx="46">
                  <c:v>3.0915</c:v>
                </c:pt>
                <c:pt idx="47">
                  <c:v>3.0925</c:v>
                </c:pt>
                <c:pt idx="48">
                  <c:v>3.0915</c:v>
                </c:pt>
                <c:pt idx="49">
                  <c:v>3.0907</c:v>
                </c:pt>
                <c:pt idx="50">
                  <c:v>3.0905</c:v>
                </c:pt>
                <c:pt idx="51">
                  <c:v>3.0909</c:v>
                </c:pt>
                <c:pt idx="52">
                  <c:v>3.0884</c:v>
                </c:pt>
                <c:pt idx="53">
                  <c:v>3.0872</c:v>
                </c:pt>
                <c:pt idx="54">
                  <c:v>3.0895</c:v>
                </c:pt>
                <c:pt idx="55">
                  <c:v>3.0901</c:v>
                </c:pt>
                <c:pt idx="56">
                  <c:v>3.108</c:v>
                </c:pt>
                <c:pt idx="57">
                  <c:v>3.1212</c:v>
                </c:pt>
                <c:pt idx="58">
                  <c:v>3.1118</c:v>
                </c:pt>
                <c:pt idx="59">
                  <c:v>3.1131</c:v>
                </c:pt>
                <c:pt idx="60" c:formatCode="0.0000_);[Red]\(0.0000\)">
                  <c:v>3.1062</c:v>
                </c:pt>
                <c:pt idx="61" c:formatCode="0.0000_);[Red]\(0.0000\)">
                  <c:v>3.0885</c:v>
                </c:pt>
                <c:pt idx="62" c:formatCode="0.0000_);[Red]\(0.0000\)">
                  <c:v>3.0943</c:v>
                </c:pt>
                <c:pt idx="63" c:formatCode="0.0000_);[Red]\(0.0000\)">
                  <c:v>3.0884</c:v>
                </c:pt>
                <c:pt idx="64" c:formatCode="0.0000_);[Red]\(0.0000\)">
                  <c:v>3.0825</c:v>
                </c:pt>
                <c:pt idx="65" c:formatCode="0.0000_);[Red]\(0.0000\)">
                  <c:v>3.0757</c:v>
                </c:pt>
                <c:pt idx="66" c:formatCode="0.0000_);[Red]\(0.0000\)">
                  <c:v>3.0693</c:v>
                </c:pt>
                <c:pt idx="67" c:formatCode="0.0000_);[Red]\(0.0000\)">
                  <c:v>3.0622</c:v>
                </c:pt>
                <c:pt idx="68" c:formatCode="0.0000_);[Red]\(0.0000\)">
                  <c:v>3.0562</c:v>
                </c:pt>
                <c:pt idx="69" c:formatCode="0.0000_);[Red]\(0.0000\)">
                  <c:v>3.0511</c:v>
                </c:pt>
                <c:pt idx="70" c:formatCode="0.0000_);[Red]\(0.0000\)">
                  <c:v>3.0513</c:v>
                </c:pt>
                <c:pt idx="71" c:formatCode="0.0000_);[Red]\(0.0000\)">
                  <c:v>3.0755</c:v>
                </c:pt>
                <c:pt idx="72" c:formatCode="0.0000_);[Red]\(0.0000\)">
                  <c:v>3.0744</c:v>
                </c:pt>
                <c:pt idx="73" c:formatCode="0.0000_);[Red]\(0.0000\)">
                  <c:v>3.0703</c:v>
                </c:pt>
                <c:pt idx="74" c:formatCode="0.0000_);[Red]\(0.0000\)">
                  <c:v>3.0705</c:v>
                </c:pt>
                <c:pt idx="75" c:formatCode="0.0000_);[Red]\(0.0000\)">
                  <c:v>3.0645</c:v>
                </c:pt>
                <c:pt idx="76" c:formatCode="0.0000_);[Red]\(0.0000\)">
                  <c:v>3.0641</c:v>
                </c:pt>
                <c:pt idx="77" c:formatCode="0.0000_);[Red]\(0.0000\)">
                  <c:v>3.0409</c:v>
                </c:pt>
                <c:pt idx="78" c:formatCode="0.0000_);[Red]\(0.0000\)">
                  <c:v>3.0469</c:v>
                </c:pt>
                <c:pt idx="79" c:formatCode="0.0000_);[Red]\(0.0000\)">
                  <c:v>3.0587</c:v>
                </c:pt>
                <c:pt idx="80" c:formatCode="0.0000_);[Red]\(0.0000\)">
                  <c:v>3.0528</c:v>
                </c:pt>
                <c:pt idx="81" c:formatCode="0.0000_);[Red]\(0.0000\)">
                  <c:v>3.0462</c:v>
                </c:pt>
                <c:pt idx="82" c:formatCode="0.0000_);[Red]\(0.0000\)">
                  <c:v>3.0371</c:v>
                </c:pt>
                <c:pt idx="83" c:formatCode="0.0000_);[Red]\(0.0000\)">
                  <c:v>3.0417</c:v>
                </c:pt>
                <c:pt idx="84" c:formatCode="0.0000_);[Red]\(0.0000\)">
                  <c:v>3.052</c:v>
                </c:pt>
                <c:pt idx="85" c:formatCode="0.0000_);[Red]\(0.0000\)">
                  <c:v>3.0471</c:v>
                </c:pt>
                <c:pt idx="86" c:formatCode="0.0000_);[Red]\(0.0000\)">
                  <c:v>3.0214</c:v>
                </c:pt>
                <c:pt idx="87" c:formatCode="0.0000_);[Red]\(0.0000\)">
                  <c:v>3.0067</c:v>
                </c:pt>
                <c:pt idx="88" c:formatCode="0.0000_);[Red]\(0.0000\)">
                  <c:v>3.0081</c:v>
                </c:pt>
                <c:pt idx="89" c:formatCode="0.0000_);[Red]\(0.0000\)">
                  <c:v>3</c:v>
                </c:pt>
                <c:pt idx="90" c:formatCode="0.0000_);[Red]\(0.0000\)">
                  <c:v>3.0041</c:v>
                </c:pt>
                <c:pt idx="91" c:formatCode="0.0000_);[Red]\(0.0000\)">
                  <c:v>3.0418</c:v>
                </c:pt>
                <c:pt idx="92" c:formatCode="0.0000_);[Red]\(0.0000\)">
                  <c:v>3.0347</c:v>
                </c:pt>
                <c:pt idx="93" c:formatCode="0.0000_);[Red]\(0.0000\)">
                  <c:v>3.0336</c:v>
                </c:pt>
                <c:pt idx="94" c:formatCode="0.0000_);[Red]\(0.0000\)">
                  <c:v>3.038</c:v>
                </c:pt>
                <c:pt idx="95" c:formatCode="0.0000_);[Red]\(0.0000\)">
                  <c:v>3.0376</c:v>
                </c:pt>
                <c:pt idx="96" c:formatCode="0.0000_);[Red]\(0.0000\)">
                  <c:v>3.0363</c:v>
                </c:pt>
                <c:pt idx="97" c:formatCode="0.0000_);[Red]\(0.0000\)">
                  <c:v>3.0405</c:v>
                </c:pt>
                <c:pt idx="98" c:formatCode="0.0000_);[Red]\(0.0000\)">
                  <c:v>3.0502</c:v>
                </c:pt>
                <c:pt idx="99" c:formatCode="0.0000_);[Red]\(0.0000\)">
                  <c:v>3.0493</c:v>
                </c:pt>
                <c:pt idx="100" c:formatCode="0.0000_);[Red]\(0.0000\)">
                  <c:v>3.0483</c:v>
                </c:pt>
                <c:pt idx="101" c:formatCode="0.0000_);[Red]\(0.0000\)">
                  <c:v>3.0225</c:v>
                </c:pt>
                <c:pt idx="102" c:formatCode="0.0000_);[Red]\(0.0000\)">
                  <c:v>3.015</c:v>
                </c:pt>
                <c:pt idx="103" c:formatCode="0.0000_);[Red]\(0.0000\)">
                  <c:v>3.0121</c:v>
                </c:pt>
                <c:pt idx="104" c:formatCode="0.0000_);[Red]\(0.0000\)">
                  <c:v>3.0043</c:v>
                </c:pt>
                <c:pt idx="105" c:formatCode="0.0000_);[Red]\(0.0000\)">
                  <c:v>3.0148</c:v>
                </c:pt>
                <c:pt idx="106" c:formatCode="0.0000_);[Red]\(0.0000\)">
                  <c:v>3.0132</c:v>
                </c:pt>
                <c:pt idx="107" c:formatCode="0.0000_);[Red]\(0.0000\)">
                  <c:v>3.0132</c:v>
                </c:pt>
                <c:pt idx="108" c:formatCode="0.0000_);[Red]\(0.0000\)">
                  <c:v>3.0001</c:v>
                </c:pt>
                <c:pt idx="109" c:formatCode="0.0000_);[Red]\(0.0000\)">
                  <c:v>2.9812</c:v>
                </c:pt>
                <c:pt idx="110" c:formatCode="0.0000_);[Red]\(0.0000\)">
                  <c:v>2.9798</c:v>
                </c:pt>
                <c:pt idx="111" c:formatCode="0.0000_);[Red]\(0.0000\)">
                  <c:v>2.984</c:v>
                </c:pt>
                <c:pt idx="112" c:formatCode="0.0000_);[Red]\(0.0000\)">
                  <c:v>2.9514</c:v>
                </c:pt>
                <c:pt idx="113" c:formatCode="0.0000_);[Red]\(0.0000\)">
                  <c:v>2.9823</c:v>
                </c:pt>
                <c:pt idx="114" c:formatCode="0.0000_);[Red]\(0.0000\)">
                  <c:v>2.9347</c:v>
                </c:pt>
                <c:pt idx="115" c:formatCode="0.0000_);[Red]\(0.0000\)">
                  <c:v>2.9253</c:v>
                </c:pt>
                <c:pt idx="116" c:formatCode="0.0000_);[Red]\(0.0000\)">
                  <c:v>2.9247</c:v>
                </c:pt>
                <c:pt idx="117" c:formatCode="0.0000_);[Red]\(0.0000\)">
                  <c:v>2.9177</c:v>
                </c:pt>
                <c:pt idx="118" c:formatCode="0.0000_);[Red]\(0.0000\)">
                  <c:v>2.9214</c:v>
                </c:pt>
                <c:pt idx="119" c:formatCode="0.0000_);[Red]\(0.0000\)">
                  <c:v>2.9258</c:v>
                </c:pt>
                <c:pt idx="120" c:formatCode="0.0000_);[Red]\(0.0000\)">
                  <c:v>2.9272</c:v>
                </c:pt>
                <c:pt idx="121" c:formatCode="0.0000_);[Red]\(0.0000\)">
                  <c:v>2.9196</c:v>
                </c:pt>
                <c:pt idx="122" c:formatCode="0.0000_);[Red]\(0.0000\)">
                  <c:v>2.9133</c:v>
                </c:pt>
                <c:pt idx="123" c:formatCode="0.0000_);[Red]\(0.0000\)">
                  <c:v>2.9133</c:v>
                </c:pt>
                <c:pt idx="124" c:formatCode="0.0000_);[Red]\(0.0000\)">
                  <c:v>2.9068</c:v>
                </c:pt>
                <c:pt idx="125" c:formatCode="0.0000_);[Red]\(0.0000\)">
                  <c:v>2.9154</c:v>
                </c:pt>
                <c:pt idx="126" c:formatCode="0.0000_);[Red]\(0.0000\)">
                  <c:v>2.9249</c:v>
                </c:pt>
                <c:pt idx="127" c:formatCode="0.0000_);[Red]\(0.0000\)">
                  <c:v>2.9192</c:v>
                </c:pt>
                <c:pt idx="128" c:formatCode="0.0000_);[Red]\(0.0000\)">
                  <c:v>2.9125</c:v>
                </c:pt>
                <c:pt idx="129" c:formatCode="0.0000_);[Red]\(0.0000\)">
                  <c:v>2.9151</c:v>
                </c:pt>
                <c:pt idx="130" c:formatCode="0.0000_);[Red]\(0.0000\)">
                  <c:v>2.9072</c:v>
                </c:pt>
                <c:pt idx="131" c:formatCode="0.0000_);[Red]\(0.0000\)">
                  <c:v>2.8995</c:v>
                </c:pt>
                <c:pt idx="132" c:formatCode="0.0000_);[Red]\(0.0000\)">
                  <c:v>2.8974</c:v>
                </c:pt>
                <c:pt idx="133" c:formatCode="0.0000_);[Red]\(0.0000\)">
                  <c:v>2.9107</c:v>
                </c:pt>
                <c:pt idx="134" c:formatCode="0.0000_);[Red]\(0.0000\)">
                  <c:v>2.909</c:v>
                </c:pt>
                <c:pt idx="135" c:formatCode="0.0000_);[Red]\(0.0000\)">
                  <c:v>2.9335</c:v>
                </c:pt>
                <c:pt idx="136" c:formatCode="0.0000_);[Red]\(0.0000\)">
                  <c:v>2.9264</c:v>
                </c:pt>
                <c:pt idx="137" c:formatCode="0.0000_);[Red]\(0.0000\)">
                  <c:v>2.9407</c:v>
                </c:pt>
                <c:pt idx="138" c:formatCode="0.0000_);[Red]\(0.0000\)">
                  <c:v>2.9419</c:v>
                </c:pt>
                <c:pt idx="139" c:formatCode="0.0000_);[Red]\(0.0000\)">
                  <c:v>2.9537</c:v>
                </c:pt>
                <c:pt idx="140" c:formatCode="0.0000_);[Red]\(0.0000\)">
                  <c:v>2.9526</c:v>
                </c:pt>
                <c:pt idx="141" c:formatCode="0.0000_);[Red]\(0.0000\)">
                  <c:v>3.0181</c:v>
                </c:pt>
                <c:pt idx="142" c:formatCode="0.0000_);[Red]\(0.0000\)">
                  <c:v>3.0012</c:v>
                </c:pt>
                <c:pt idx="143" c:formatCode="0.0000_);[Red]\(0.0000\)">
                  <c:v>3.0308</c:v>
                </c:pt>
                <c:pt idx="144" c:formatCode="0.0000_);[Red]\(0.0000\)">
                  <c:v>3.054</c:v>
                </c:pt>
                <c:pt idx="145" c:formatCode="0.0000_);[Red]\(0.0000\)">
                  <c:v>3.0445</c:v>
                </c:pt>
                <c:pt idx="146" c:formatCode="0.0000_);[Red]\(0.0000\)">
                  <c:v>3.0499</c:v>
                </c:pt>
                <c:pt idx="147" c:formatCode="0.0000_);[Red]\(0.0000\)">
                  <c:v>3.0638</c:v>
                </c:pt>
                <c:pt idx="148" c:formatCode="0.0000_);[Red]\(0.0000\)">
                  <c:v>3.0271</c:v>
                </c:pt>
                <c:pt idx="149" c:formatCode="0.0000_);[Red]\(0.0000\)">
                  <c:v>3.049</c:v>
                </c:pt>
                <c:pt idx="150" c:formatCode="0.0000_);[Red]\(0.0000\)">
                  <c:v>3.032</c:v>
                </c:pt>
                <c:pt idx="151" c:formatCode="0.0000_);[Red]\(0.0000\)">
                  <c:v>3.0402</c:v>
                </c:pt>
                <c:pt idx="152" c:formatCode="0.0000_);[Red]\(0.0000\)">
                  <c:v>3.0429</c:v>
                </c:pt>
                <c:pt idx="153" c:formatCode="0.0000_);[Red]\(0.0000\)">
                  <c:v>3.0656</c:v>
                </c:pt>
                <c:pt idx="154" c:formatCode="0.0000_);[Red]\(0.0000\)">
                  <c:v>3.0789</c:v>
                </c:pt>
                <c:pt idx="155" c:formatCode="0.0000_);[Red]\(0.0000\)">
                  <c:v>3.0839</c:v>
                </c:pt>
                <c:pt idx="156" c:formatCode="0.0000_);[Red]\(0.0000\)">
                  <c:v>3.078</c:v>
                </c:pt>
                <c:pt idx="157" c:formatCode="0.0000_);[Red]\(0.0000\)">
                  <c:v>3.0338</c:v>
                </c:pt>
                <c:pt idx="158" c:formatCode="0.0000_);[Red]\(0.0000\)">
                  <c:v>3.0538</c:v>
                </c:pt>
                <c:pt idx="159" c:formatCode="0.0000_);[Red]\(0.0000\)">
                  <c:v>3.0557</c:v>
                </c:pt>
                <c:pt idx="160" c:formatCode="0.0000_);[Red]\(0.0000\)">
                  <c:v>3.039</c:v>
                </c:pt>
                <c:pt idx="161" c:formatCode="0.0000_);[Red]\(0.0000\)">
                  <c:v>3.0401</c:v>
                </c:pt>
                <c:pt idx="162" c:formatCode="0.0000_);[Red]\(0.0000\)">
                  <c:v>2.9673</c:v>
                </c:pt>
                <c:pt idx="163" c:formatCode="0.0000_);[Red]\(0.0000\)">
                  <c:v>3.0041</c:v>
                </c:pt>
                <c:pt idx="164" c:formatCode="0.0000_);[Red]\(0.0000\)">
                  <c:v>2.9867</c:v>
                </c:pt>
                <c:pt idx="165" c:formatCode="0.0000_);[Red]\(0.0000\)">
                  <c:v>2.9704</c:v>
                </c:pt>
                <c:pt idx="166" c:formatCode="0.0000_);[Red]\(0.0000\)">
                  <c:v>2.9811</c:v>
                </c:pt>
                <c:pt idx="167" c:formatCode="0.0000_);[Red]\(0.0000\)">
                  <c:v>2.9632</c:v>
                </c:pt>
                <c:pt idx="168" c:formatCode="0.0000_);[Red]\(0.0000\)">
                  <c:v>2.9345</c:v>
                </c:pt>
                <c:pt idx="169" c:formatCode="0.0000_);[Red]\(0.0000\)">
                  <c:v>2.9587</c:v>
                </c:pt>
                <c:pt idx="170" c:formatCode="0.0000_);[Red]\(0.0000\)">
                  <c:v>2.9562</c:v>
                </c:pt>
                <c:pt idx="171" c:formatCode="0.0000_);[Red]\(0.0000\)">
                  <c:v>2.9538</c:v>
                </c:pt>
                <c:pt idx="172" c:formatCode="0.0000_);[Red]\(0.0000\)">
                  <c:v>2.9246</c:v>
                </c:pt>
                <c:pt idx="173" c:formatCode="0.0000_);[Red]\(0.0000\)">
                  <c:v>2.922</c:v>
                </c:pt>
                <c:pt idx="174" c:formatCode="0.0000_);[Red]\(0.0000\)">
                  <c:v>2.9064</c:v>
                </c:pt>
                <c:pt idx="175" c:formatCode="0.0000_);[Red]\(0.0000\)">
                  <c:v>2.8903</c:v>
                </c:pt>
                <c:pt idx="176" c:formatCode="0.0000_);[Red]\(0.0000\)">
                  <c:v>2.8881</c:v>
                </c:pt>
                <c:pt idx="177" c:formatCode="0.0000_);[Red]\(0.0000\)">
                  <c:v>2.8859</c:v>
                </c:pt>
                <c:pt idx="178" c:formatCode="0.0000_);[Red]\(0.0000\)">
                  <c:v>2.8576</c:v>
                </c:pt>
                <c:pt idx="179" c:formatCode="0.0000_);[Red]\(0.0000\)">
                  <c:v>2.9206</c:v>
                </c:pt>
                <c:pt idx="180" c:formatCode="0.0000_);[Red]\(0.0000\)">
                  <c:v>2.9016</c:v>
                </c:pt>
                <c:pt idx="181" c:formatCode="0.0000_);[Red]\(0.0000\)">
                  <c:v>2.8881</c:v>
                </c:pt>
                <c:pt idx="182" c:formatCode="0.0000_);[Red]\(0.0000\)">
                  <c:v>2.9</c:v>
                </c:pt>
                <c:pt idx="183" c:formatCode="0.0000_);[Red]\(0.0000\)">
                  <c:v>2.9128</c:v>
                </c:pt>
                <c:pt idx="184" c:formatCode="0.0000_);[Red]\(0.0000\)">
                  <c:v>3.0462</c:v>
                </c:pt>
                <c:pt idx="185" c:formatCode="0.0000_);[Red]\(0.0000\)">
                  <c:v>3.0213</c:v>
                </c:pt>
                <c:pt idx="186" c:formatCode="0.0000_);[Red]\(0.0000\)">
                  <c:v>3.0187</c:v>
                </c:pt>
                <c:pt idx="187" c:formatCode="0.0000_);[Red]\(0.0000\)">
                  <c:v>3.0182</c:v>
                </c:pt>
                <c:pt idx="188" c:formatCode="0.0000_);[Red]\(0.0000\)">
                  <c:v>3.0336</c:v>
                </c:pt>
                <c:pt idx="189" c:formatCode="0.0000_);[Red]\(0.0000\)">
                  <c:v>3.0387</c:v>
                </c:pt>
                <c:pt idx="190" c:formatCode="0.0000_);[Red]\(0.0000\)">
                  <c:v>3.0097</c:v>
                </c:pt>
                <c:pt idx="191" c:formatCode="0.0000_);[Red]\(0.0000\)">
                  <c:v>3.0092</c:v>
                </c:pt>
                <c:pt idx="192" c:formatCode="0.0000_);[Red]\(0.0000\)">
                  <c:v>3.0139</c:v>
                </c:pt>
                <c:pt idx="193" c:formatCode="0.0000_);[Red]\(0.0000\)">
                  <c:v>3.0293</c:v>
                </c:pt>
                <c:pt idx="194" c:formatCode="0.0000_);[Red]\(0.0000\)">
                  <c:v>3.0134</c:v>
                </c:pt>
                <c:pt idx="195" c:formatCode="0.0000_);[Red]\(0.0000\)">
                  <c:v>3.0247</c:v>
                </c:pt>
                <c:pt idx="196" c:formatCode="0.0000_);[Red]\(0.0000\)">
                  <c:v>3.0297</c:v>
                </c:pt>
                <c:pt idx="197" c:formatCode="0.0000_);[Red]\(0.0000\)">
                  <c:v>3.0497</c:v>
                </c:pt>
                <c:pt idx="198" c:formatCode="0.0000_);[Red]\(0.0000\)">
                  <c:v>3.0704</c:v>
                </c:pt>
                <c:pt idx="199" c:formatCode="0.0000_);[Red]\(0.0000\)">
                  <c:v>3.0752</c:v>
                </c:pt>
                <c:pt idx="200" c:formatCode="0.0000_);[Red]\(0.0000\)">
                  <c:v>3.0863</c:v>
                </c:pt>
                <c:pt idx="201" c:formatCode="0.0000_);[Red]\(0.0000\)">
                  <c:v>3.0857</c:v>
                </c:pt>
                <c:pt idx="202" c:formatCode="0.0000_);[Red]\(0.0000\)">
                  <c:v>2.9952</c:v>
                </c:pt>
                <c:pt idx="203" c:formatCode="0.0000_);[Red]\(0.0000\)">
                  <c:v>3.0108</c:v>
                </c:pt>
                <c:pt idx="204" c:formatCode="0.0000_);[Red]\(0.0000\)">
                  <c:v>3.0028</c:v>
                </c:pt>
                <c:pt idx="205" c:formatCode="0.0000_);[Red]\(0.0000\)">
                  <c:v>3.0078</c:v>
                </c:pt>
                <c:pt idx="206" c:formatCode="0.0000_);[Red]\(0.0000\)">
                  <c:v>2.8673</c:v>
                </c:pt>
                <c:pt idx="207" c:formatCode="0.0000_);[Red]\(0.0000\)">
                  <c:v>2.8738</c:v>
                </c:pt>
                <c:pt idx="208" c:formatCode="0.0000_);[Red]\(0.0000\)">
                  <c:v>2.8859</c:v>
                </c:pt>
                <c:pt idx="209" c:formatCode="0.0000_);[Red]\(0.0000\)">
                  <c:v>2.8869</c:v>
                </c:pt>
                <c:pt idx="210" c:formatCode="0.0000_);[Red]\(0.0000\)">
                  <c:v>2.8825</c:v>
                </c:pt>
                <c:pt idx="211" c:formatCode="0.0000_);[Red]\(0.0000\)">
                  <c:v>2.8836</c:v>
                </c:pt>
                <c:pt idx="212" c:formatCode="0.0000_);[Red]\(0.0000\)">
                  <c:v>2.8957</c:v>
                </c:pt>
                <c:pt idx="213" c:formatCode="0.0000_);[Red]\(0.0000\)">
                  <c:v>2.9077</c:v>
                </c:pt>
                <c:pt idx="214" c:formatCode="0.0000_);[Red]\(0.0000\)">
                  <c:v>2.8926</c:v>
                </c:pt>
                <c:pt idx="215" c:formatCode="0.0000_);[Red]\(0.0000\)">
                  <c:v>2.8941</c:v>
                </c:pt>
                <c:pt idx="216" c:formatCode="0.0000_);[Red]\(0.0000\)">
                  <c:v>2.9008</c:v>
                </c:pt>
                <c:pt idx="217" c:formatCode="0.0000_);[Red]\(0.0000\)">
                  <c:v>2.9018</c:v>
                </c:pt>
                <c:pt idx="218" c:formatCode="0.0000_);[Red]\(0.0000\)">
                  <c:v>2.9137</c:v>
                </c:pt>
                <c:pt idx="219" c:formatCode="0.0000_);[Red]\(0.0000\)">
                  <c:v>2.9148</c:v>
                </c:pt>
                <c:pt idx="220" c:formatCode="0.0000_);[Red]\(0.0000\)">
                  <c:v>2.9109</c:v>
                </c:pt>
                <c:pt idx="221" c:formatCode="0.0000_);[Red]\(0.0000\)">
                  <c:v>2.913</c:v>
                </c:pt>
                <c:pt idx="222" c:formatCode="0.0000_);[Red]\(0.0000\)">
                  <c:v>2.937</c:v>
                </c:pt>
                <c:pt idx="223" c:formatCode="0.0000_);[Red]\(0.0000\)">
                  <c:v>2.8909</c:v>
                </c:pt>
                <c:pt idx="224" c:formatCode="0.0000_);[Red]\(0.0000\)">
                  <c:v>3.0105</c:v>
                </c:pt>
                <c:pt idx="225" c:formatCode="0.0000_);[Red]\(0.0000\)">
                  <c:v>3.0733</c:v>
                </c:pt>
                <c:pt idx="226" c:formatCode="0.0000_);[Red]\(0.0000\)">
                  <c:v>3.0109</c:v>
                </c:pt>
                <c:pt idx="227" c:formatCode="0.0000_);[Red]\(0.0000\)">
                  <c:v>3.1886</c:v>
                </c:pt>
                <c:pt idx="228" c:formatCode="0.0000_);[Red]\(0.0000\)">
                  <c:v>3.1597</c:v>
                </c:pt>
                <c:pt idx="229" c:formatCode="0.0000_);[Red]\(0.0000\)">
                  <c:v>3.1216</c:v>
                </c:pt>
                <c:pt idx="230" c:formatCode="0.0000_);[Red]\(0.0000\)">
                  <c:v>3.095</c:v>
                </c:pt>
                <c:pt idx="231" c:formatCode="0.0000_);[Red]\(0.0000\)">
                  <c:v>3.0382</c:v>
                </c:pt>
                <c:pt idx="232" c:formatCode="0.0000_);[Red]\(0.0000\)">
                  <c:v>3.099</c:v>
                </c:pt>
                <c:pt idx="233" c:formatCode="0.0000_);[Red]\(0.0000\)">
                  <c:v>3.0914</c:v>
                </c:pt>
                <c:pt idx="234" c:formatCode="0.0000_);[Red]\(0.0000\)">
                  <c:v>3.0817</c:v>
                </c:pt>
                <c:pt idx="235" c:formatCode="0.0000_);[Red]\(0.0000\)">
                  <c:v>3.084</c:v>
                </c:pt>
                <c:pt idx="236" c:formatCode="0.0000_);[Red]\(0.0000\)">
                  <c:v>3.0074</c:v>
                </c:pt>
                <c:pt idx="237" c:formatCode="0.0000_);[Red]\(0.0000\)">
                  <c:v>3.0093</c:v>
                </c:pt>
                <c:pt idx="238" c:formatCode="0.0000_);[Red]\(0.0000\)">
                  <c:v>3.0118</c:v>
                </c:pt>
                <c:pt idx="239" c:formatCode="0.0000_);[Red]\(0.0000\)">
                  <c:v>2.9827</c:v>
                </c:pt>
                <c:pt idx="240" c:formatCode="0.0000_);[Red]\(0.0000\)">
                  <c:v>2.7966</c:v>
                </c:pt>
                <c:pt idx="241" c:formatCode="0.0000_);[Red]\(0.0000\)">
                  <c:v>2.8869</c:v>
                </c:pt>
                <c:pt idx="242" c:formatCode="0.0000_);[Red]\(0.0000\)">
                  <c:v>2.8685</c:v>
                </c:pt>
                <c:pt idx="243" c:formatCode="0.0000_);[Red]\(0.0000\)">
                  <c:v>2.9182</c:v>
                </c:pt>
                <c:pt idx="244" c:formatCode="0.0000_);[Red]\(0.0000\)">
                  <c:v>2.674</c:v>
                </c:pt>
                <c:pt idx="245" c:formatCode="0.0000_);[Red]\(0.0000\)">
                  <c:v>2.7345</c:v>
                </c:pt>
                <c:pt idx="246" c:formatCode="0.0000_);[Red]\(0.0000\)">
                  <c:v>2.7343</c:v>
                </c:pt>
                <c:pt idx="247" c:formatCode="0.0000_);[Red]\(0.0000\)">
                  <c:v>2.5594</c:v>
                </c:pt>
                <c:pt idx="248" c:formatCode="0.0000_);[Red]\(0.0000\)">
                  <c:v>2.5854</c:v>
                </c:pt>
                <c:pt idx="249" c:formatCode="_ * #,##0.0000_ ;_ * \-#,##0.0000_ ;_ * &quot;-&quot;??_ ;_ @_ ">
                  <c:v>2.5854</c:v>
                </c:pt>
                <c:pt idx="250" c:formatCode="_ * #,##0.0000_ ;_ * \-#,##0.0000_ ;_ * &quot;-&quot;??_ ;_ @_ ">
                  <c:v>2.5854</c:v>
                </c:pt>
                <c:pt idx="251" c:formatCode="_ * #,##0.0000_ ;_ * \-#,##0.0000_ ;_ * &quot;-&quot;??_ ;_ @_ ">
                  <c:v>2.61368289654313</c:v>
                </c:pt>
                <c:pt idx="252" c:formatCode="_ * #,##0.0000_ ;_ * \-#,##0.0000_ ;_ * &quot;-&quot;??_ ;_ @_ ">
                  <c:v>2.5548560002085</c:v>
                </c:pt>
                <c:pt idx="253" c:formatCode="_ * #,##0.0000_ ;_ * \-#,##0.0000_ ;_ * &quot;-&quot;??_ ;_ @_ ">
                  <c:v>2.5255</c:v>
                </c:pt>
                <c:pt idx="254" c:formatCode="0.0000_);[Red]\(0.0000\)">
                  <c:v>2.4961</c:v>
                </c:pt>
                <c:pt idx="255" c:formatCode="0.0000_);[Red]\(0.0000\)">
                  <c:v>2.554</c:v>
                </c:pt>
                <c:pt idx="256" c:formatCode="0.0000_);[Red]\(0.0000\)">
                  <c:v>2.5272</c:v>
                </c:pt>
                <c:pt idx="257" c:formatCode="0.0000_);[Red]\(0.0000\)">
                  <c:v>2.6143</c:v>
                </c:pt>
                <c:pt idx="258" c:formatCode="0.0000_);[Red]\(0.0000\)">
                  <c:v>2.6419</c:v>
                </c:pt>
                <c:pt idx="259" c:formatCode="0.0000_);[Red]\(0.0000\)">
                  <c:v>2.6413</c:v>
                </c:pt>
                <c:pt idx="260" c:formatCode="0.0000_);[Red]\(0.0000\)">
                  <c:v>2.6406</c:v>
                </c:pt>
                <c:pt idx="261" c:formatCode="0.0000_);[Red]\(0.0000\)">
                  <c:v>2.64</c:v>
                </c:pt>
                <c:pt idx="262" c:formatCode="0.0000_);[Red]\(0.0000\)">
                  <c:v>2.6395</c:v>
                </c:pt>
                <c:pt idx="263" c:formatCode="0.0000_);[Red]\(0.0000\)">
                  <c:v>2.7279</c:v>
                </c:pt>
                <c:pt idx="264" c:formatCode="0.0000_);[Red]\(0.0000\)">
                  <c:v>2.7279</c:v>
                </c:pt>
                <c:pt idx="265" c:formatCode="0.0000_);[Red]\(0.0000\)">
                  <c:v>2.6395</c:v>
                </c:pt>
                <c:pt idx="266" c:formatCode="0.0000_);[Red]\(0.0000\)">
                  <c:v>2.6075</c:v>
                </c:pt>
                <c:pt idx="267" c:formatCode="0.0000_);[Red]\(0.0000\)">
                  <c:v>2.5773</c:v>
                </c:pt>
                <c:pt idx="268" c:formatCode="0.0000_);[Red]\(0.0000\)">
                  <c:v>2.6052</c:v>
                </c:pt>
                <c:pt idx="269" c:formatCode="0.0000_);[Red]\(0.0000\)">
                  <c:v>2.6334</c:v>
                </c:pt>
                <c:pt idx="270" c:formatCode="0.0000_);[Red]\(0.0000\)">
                  <c:v>2.6634</c:v>
                </c:pt>
                <c:pt idx="271" c:formatCode="0.0000_);[Red]\(0.0000\)">
                  <c:v>2.6325</c:v>
                </c:pt>
                <c:pt idx="272" c:formatCode="0.0000_);[Red]\(0.0000\)">
                  <c:v>2.6315</c:v>
                </c:pt>
                <c:pt idx="273" c:formatCode="0.0000_);[Red]\(0.0000\)">
                  <c:v>2.6041</c:v>
                </c:pt>
                <c:pt idx="274" c:formatCode="0.0000_);[Red]\(0.0000\)">
                  <c:v>2.554</c:v>
                </c:pt>
                <c:pt idx="275" c:formatCode="0.0000_);[Red]\(0.0000\)">
                  <c:v>2.6011</c:v>
                </c:pt>
                <c:pt idx="276" c:formatCode="0.0000_);[Red]\(0.0000\)">
                  <c:v>2.6586</c:v>
                </c:pt>
                <c:pt idx="277" c:formatCode="0.0000_);[Red]\(0.0000\)">
                  <c:v>2.6581</c:v>
                </c:pt>
                <c:pt idx="278" c:formatCode="0.0000_);[Red]\(0.0000\)">
                  <c:v>2.6312</c:v>
                </c:pt>
                <c:pt idx="279" c:formatCode="0.0000_);[Red]\(0.0000\)">
                  <c:v>2.6574</c:v>
                </c:pt>
                <c:pt idx="280" c:formatCode="0.0000_);[Red]\(0.0000\)">
                  <c:v>2.6536</c:v>
                </c:pt>
                <c:pt idx="281" c:formatCode="0.0000_);[Red]\(0.0000\)">
                  <c:v>2.7405</c:v>
                </c:pt>
                <c:pt idx="282" c:formatCode="0.0000_);[Red]\(0.0000\)">
                  <c:v>2.7477</c:v>
                </c:pt>
                <c:pt idx="283" c:formatCode="0.0000_);[Red]\(0.0000\)">
                  <c:v>2.7252</c:v>
                </c:pt>
                <c:pt idx="284" c:formatCode="0.0000_);[Red]\(0.0000\)">
                  <c:v>2.7652</c:v>
                </c:pt>
                <c:pt idx="285" c:formatCode="0.0000_);[Red]\(0.0000\)">
                  <c:v>2.7245</c:v>
                </c:pt>
                <c:pt idx="286" c:formatCode="0.0000_);[Red]\(0.0000\)">
                  <c:v>2.7607</c:v>
                </c:pt>
                <c:pt idx="287" c:formatCode="0.0000_);[Red]\(0.0000\)">
                  <c:v>2.7967</c:v>
                </c:pt>
                <c:pt idx="288" c:formatCode="0.0000_);[Red]\(0.0000\)">
                  <c:v>2.8321</c:v>
                </c:pt>
                <c:pt idx="289" c:formatCode="0.0000_);[Red]\(0.0000\)">
                  <c:v>2.7797</c:v>
                </c:pt>
                <c:pt idx="290" c:formatCode="0.0000_);[Red]\(0.0000\)">
                  <c:v>2.8142</c:v>
                </c:pt>
                <c:pt idx="291" c:formatCode="0.0000_);[Red]\(0.0000\)">
                  <c:v>2.8203</c:v>
                </c:pt>
                <c:pt idx="292" c:formatCode="0.0000_);[Red]\(0.0000\)">
                  <c:v>2.8319</c:v>
                </c:pt>
                <c:pt idx="293" c:formatCode="0.0000_);[Red]\(0.0000\)">
                  <c:v>2.8675</c:v>
                </c:pt>
                <c:pt idx="294" c:formatCode="0.0000_);[Red]\(0.0000\)">
                  <c:v>2.8759</c:v>
                </c:pt>
                <c:pt idx="295" c:formatCode="0.0000_);[Red]\(0.0000\)">
                  <c:v>2.8821</c:v>
                </c:pt>
                <c:pt idx="296" c:formatCode="0.0000_);[Red]\(0.0000\)">
                  <c:v>2.8864</c:v>
                </c:pt>
                <c:pt idx="297" c:formatCode="0.0000_);[Red]\(0.0000\)">
                  <c:v>2.8908</c:v>
                </c:pt>
                <c:pt idx="298" c:formatCode="0.0000_);[Red]\(0.0000\)">
                  <c:v>2.8967</c:v>
                </c:pt>
                <c:pt idx="299" c:formatCode="0.0000_);[Red]\(0.0000\)">
                  <c:v>2.9286</c:v>
                </c:pt>
                <c:pt idx="300" c:formatCode="0.0000_);[Red]\(0.0000\)">
                  <c:v>2.965</c:v>
                </c:pt>
                <c:pt idx="301" c:formatCode="0.0000_);[Red]\(0.0000\)">
                  <c:v>2.9714</c:v>
                </c:pt>
                <c:pt idx="302" c:formatCode="0.0000_);[Red]\(0.0000\)">
                  <c:v>2.9485</c:v>
                </c:pt>
                <c:pt idx="303" c:formatCode="0.0000_);[Red]\(0.0000\)">
                  <c:v>2.9547</c:v>
                </c:pt>
                <c:pt idx="304" c:formatCode="0.0000_);[Red]\(0.0000\)">
                  <c:v>3.0286</c:v>
                </c:pt>
                <c:pt idx="305" c:formatCode="0.0000_);[Red]\(0.0000\)">
                  <c:v>3.0643</c:v>
                </c:pt>
                <c:pt idx="306" c:formatCode="0.0000_);[Red]\(0.0000\)">
                  <c:v>3.0701</c:v>
                </c:pt>
                <c:pt idx="307" c:formatCode="0.0000_);[Red]\(0.0000\)">
                  <c:v>3.0181</c:v>
                </c:pt>
                <c:pt idx="308" c:formatCode="0.0000_);[Red]\(0.0000\)">
                  <c:v>3.0169</c:v>
                </c:pt>
                <c:pt idx="309" c:formatCode="0.0000_);[Red]\(0.0000\)">
                  <c:v>3.0079</c:v>
                </c:pt>
                <c:pt idx="310" c:formatCode="0.0000_);[Red]\(0.0000\)">
                  <c:v>3.0073</c:v>
                </c:pt>
                <c:pt idx="311" c:formatCode="0.0000_);[Red]\(0.0000\)">
                  <c:v>3.0061</c:v>
                </c:pt>
                <c:pt idx="312" c:formatCode="0.0000_);[Red]\(0.0000\)">
                  <c:v>3.0055</c:v>
                </c:pt>
                <c:pt idx="313" c:formatCode="0.0000_);[Red]\(0.0000\)">
                  <c:v>3.0043</c:v>
                </c:pt>
                <c:pt idx="314" c:formatCode="0.0000_);[Red]\(0.0000\)">
                  <c:v>3.0002</c:v>
                </c:pt>
                <c:pt idx="315" c:formatCode="0.0000_);[Red]\(0.0000\)">
                  <c:v>2.9997</c:v>
                </c:pt>
                <c:pt idx="316" c:formatCode="0.0000_);[Red]\(0.0000\)">
                  <c:v>3.0229</c:v>
                </c:pt>
                <c:pt idx="317" c:formatCode="0.0000_);[Red]\(0.0000\)">
                  <c:v>3.0233</c:v>
                </c:pt>
                <c:pt idx="318" c:formatCode="0.0000_);[Red]\(0.0000\)">
                  <c:v>3.0193</c:v>
                </c:pt>
                <c:pt idx="319" c:formatCode="0.0000_);[Red]\(0.0000\)">
                  <c:v>3.017</c:v>
                </c:pt>
                <c:pt idx="320" c:formatCode="0.0000_);[Red]\(0.0000\)">
                  <c:v>3.0145</c:v>
                </c:pt>
                <c:pt idx="321" c:formatCode="0.0000_);[Red]\(0.0000\)">
                  <c:v>3.0122</c:v>
                </c:pt>
                <c:pt idx="322" c:formatCode="0.0000_);[Red]\(0.0000\)">
                  <c:v>3.0101</c:v>
                </c:pt>
                <c:pt idx="323" c:formatCode="0.0000_);[Red]\(0.0000\)">
                  <c:v>3.0094</c:v>
                </c:pt>
                <c:pt idx="324" c:formatCode="0.0000_);[Red]\(0.0000\)">
                  <c:v>3.0061</c:v>
                </c:pt>
                <c:pt idx="325" c:formatCode="0.0000_);[Red]\(0.0000\)">
                  <c:v>3.0039</c:v>
                </c:pt>
                <c:pt idx="326" c:formatCode="0.0000_);[Red]\(0.0000\)">
                  <c:v>3.0016</c:v>
                </c:pt>
                <c:pt idx="327" c:formatCode="0.0000_);[Red]\(0.0000\)">
                  <c:v>2.9991</c:v>
                </c:pt>
                <c:pt idx="328" c:formatCode="0.0000_);[Red]\(0.0000\)">
                  <c:v>2.9955</c:v>
                </c:pt>
                <c:pt idx="329" c:formatCode="0.0000_);[Red]\(0.0000\)">
                  <c:v>2.9944</c:v>
                </c:pt>
                <c:pt idx="330" c:formatCode="0.0000_);[Red]\(0.0000\)">
                  <c:v>2.9979</c:v>
                </c:pt>
                <c:pt idx="331" c:formatCode="0.0000_);[Red]\(0.0000\)">
                  <c:v>2.9962</c:v>
                </c:pt>
                <c:pt idx="332" c:formatCode="0.0000_);[Red]\(0.0000\)">
                  <c:v>2.9945</c:v>
                </c:pt>
                <c:pt idx="333" c:formatCode="0.0000_);[Red]\(0.0000\)">
                  <c:v>2.9856</c:v>
                </c:pt>
                <c:pt idx="334" c:formatCode="0.0000_);[Red]\(0.0000\)">
                  <c:v>2.9835</c:v>
                </c:pt>
                <c:pt idx="335" c:formatCode="0.0000_);[Red]\(0.0000\)">
                  <c:v>2.9852</c:v>
                </c:pt>
                <c:pt idx="336" c:formatCode="0.0000_);[Red]\(0.0000\)">
                  <c:v>2.9266</c:v>
                </c:pt>
                <c:pt idx="337" c:formatCode="0.0000_);[Red]\(0.0000\)">
                  <c:v>2.9267</c:v>
                </c:pt>
                <c:pt idx="338" c:formatCode="0.0000_);[Red]\(0.0000\)">
                  <c:v>2.9242</c:v>
                </c:pt>
                <c:pt idx="339" c:formatCode="0.0000_);[Red]\(0.0000\)">
                  <c:v>2.9228</c:v>
                </c:pt>
                <c:pt idx="340" c:formatCode="0.0000_);[Red]\(0.0000\)">
                  <c:v>2.9216</c:v>
                </c:pt>
                <c:pt idx="341" c:formatCode="0.0000_);[Red]\(0.0000\)">
                  <c:v>2.9207</c:v>
                </c:pt>
                <c:pt idx="342" c:formatCode="0.0000_);[Red]\(0.0000\)">
                  <c:v>2.9209</c:v>
                </c:pt>
                <c:pt idx="343" c:formatCode="0.0000_);[Red]\(0.0000\)">
                  <c:v>2.9213</c:v>
                </c:pt>
                <c:pt idx="344" c:formatCode="0.0000_);[Red]\(0.0000\)">
                  <c:v>2.9207</c:v>
                </c:pt>
                <c:pt idx="345" c:formatCode="0.0000_);[Red]\(0.0000\)">
                  <c:v>2.9181</c:v>
                </c:pt>
                <c:pt idx="346" c:formatCode="0.0000_);[Red]\(0.0000\)">
                  <c:v>2.9183</c:v>
                </c:pt>
                <c:pt idx="347" c:formatCode="0.0000_);[Red]\(0.0000\)">
                  <c:v>2.9191</c:v>
                </c:pt>
                <c:pt idx="348" c:formatCode="0.0000_);[Red]\(0.0000\)">
                  <c:v>2.9258</c:v>
                </c:pt>
                <c:pt idx="349" c:formatCode="0.0000_);[Red]\(0.0000\)">
                  <c:v>2.9279</c:v>
                </c:pt>
                <c:pt idx="350" c:formatCode="0.0000_);[Red]\(0.0000\)">
                  <c:v>2.9289</c:v>
                </c:pt>
                <c:pt idx="351" c:formatCode="0.0000_);[Red]\(0.0000\)">
                  <c:v>2.9282</c:v>
                </c:pt>
                <c:pt idx="352" c:formatCode="0.0000_);[Red]\(0.0000\)">
                  <c:v>2.9291</c:v>
                </c:pt>
                <c:pt idx="353" c:formatCode="0.0000_);[Red]\(0.0000\)">
                  <c:v>2.9299</c:v>
                </c:pt>
                <c:pt idx="354" c:formatCode="0.0000_);[Red]\(0.0000\)">
                  <c:v>2.9309</c:v>
                </c:pt>
                <c:pt idx="355" c:formatCode="0.0000_);[Red]\(0.0000\)">
                  <c:v>2.9319</c:v>
                </c:pt>
                <c:pt idx="356" c:formatCode="0.0000_);[Red]\(0.0000\)">
                  <c:v>2.9354</c:v>
                </c:pt>
                <c:pt idx="357" c:formatCode="0.0000_);[Red]\(0.0000\)">
                  <c:v>2.9351</c:v>
                </c:pt>
                <c:pt idx="358" c:formatCode="0.0000_);[Red]\(0.0000\)">
                  <c:v>2.933</c:v>
                </c:pt>
                <c:pt idx="359" c:formatCode="0.0000_);[Red]\(0.0000\)">
                  <c:v>2.9336</c:v>
                </c:pt>
                <c:pt idx="360" c:formatCode="0.0000_);[Red]\(0.0000\)">
                  <c:v>2.9373</c:v>
                </c:pt>
                <c:pt idx="361" c:formatCode="0.0000_);[Red]\(0.0000\)">
                  <c:v>2.9408</c:v>
                </c:pt>
                <c:pt idx="362" c:formatCode="0.0000_);[Red]\(0.0000\)">
                  <c:v>2.94</c:v>
                </c:pt>
                <c:pt idx="363" c:formatCode="0.0000_);[Red]\(0.0000\)">
                  <c:v>2.9353</c:v>
                </c:pt>
                <c:pt idx="364" c:formatCode="0.0000_);[Red]\(0.0000\)">
                  <c:v>2.9933</c:v>
                </c:pt>
                <c:pt idx="365" c:formatCode="0.0000_);[Red]\(0.0000\)">
                  <c:v>2.9947</c:v>
                </c:pt>
                <c:pt idx="366" c:formatCode="0.0000_);[Red]\(0.0000\)">
                  <c:v>2.9965</c:v>
                </c:pt>
                <c:pt idx="367" c:formatCode="0.0000_);[Red]\(0.0000\)">
                  <c:v>2.9996</c:v>
                </c:pt>
                <c:pt idx="368" c:formatCode="0.0000_);[Red]\(0.0000\)">
                  <c:v>2.9999</c:v>
                </c:pt>
                <c:pt idx="369" c:formatCode="0.0000_);[Red]\(0.0000\)">
                  <c:v>3.0012</c:v>
                </c:pt>
                <c:pt idx="370" c:formatCode="0.0000_);[Red]\(0.0000\)">
                  <c:v>3.0032</c:v>
                </c:pt>
                <c:pt idx="371" c:formatCode="0.0000_);[Red]\(0.0000\)">
                  <c:v>3.0061</c:v>
                </c:pt>
                <c:pt idx="372" c:formatCode="0.0000_);[Red]\(0.0000\)">
                  <c:v>3.0067</c:v>
                </c:pt>
                <c:pt idx="373" c:formatCode="0.0000_);[Red]\(0.0000\)">
                  <c:v>3.0074</c:v>
                </c:pt>
                <c:pt idx="374" c:formatCode="0.0000_);[Red]\(0.0000\)">
                  <c:v>3.0062</c:v>
                </c:pt>
                <c:pt idx="375" c:formatCode="0.0000_);[Red]\(0.0000\)">
                  <c:v>3.0074</c:v>
                </c:pt>
                <c:pt idx="376" c:formatCode="0.0000_);[Red]\(0.0000\)">
                  <c:v>3.007</c:v>
                </c:pt>
                <c:pt idx="377" c:formatCode="0.0000_);[Red]\(0.0000\)">
                  <c:v>3.0079</c:v>
                </c:pt>
                <c:pt idx="378" c:formatCode="0.0000_);[Red]\(0.0000\)">
                  <c:v>3.0078</c:v>
                </c:pt>
                <c:pt idx="379" c:formatCode="0.0000_);[Red]\(0.0000\)">
                  <c:v>3.0073</c:v>
                </c:pt>
                <c:pt idx="380" c:formatCode="0.0000_);[Red]\(0.0000\)">
                  <c:v>3.007</c:v>
                </c:pt>
                <c:pt idx="381" c:formatCode="0.0000_);[Red]\(0.0000\)">
                  <c:v>3.0032</c:v>
                </c:pt>
                <c:pt idx="382" c:formatCode="0.0000_);[Red]\(0.0000\)">
                  <c:v>3.006</c:v>
                </c:pt>
                <c:pt idx="383" c:formatCode="0.0000_);[Red]\(0.0000\)">
                  <c:v>3.0066</c:v>
                </c:pt>
                <c:pt idx="384" c:formatCode="0.0000_);[Red]\(0.0000\)">
                  <c:v>3.0041</c:v>
                </c:pt>
                <c:pt idx="385" c:formatCode="0.0000_);[Red]\(0.0000\)">
                  <c:v>3.0008</c:v>
                </c:pt>
                <c:pt idx="386" c:formatCode="0.0000_);[Red]\(0.0000\)">
                  <c:v>2.998</c:v>
                </c:pt>
                <c:pt idx="387" c:formatCode="0.0000_);[Red]\(0.0000\)">
                  <c:v>2.9961</c:v>
                </c:pt>
                <c:pt idx="388" c:formatCode="0.0000_);[Red]\(0.0000\)">
                  <c:v>2.9947</c:v>
                </c:pt>
                <c:pt idx="389" c:formatCode="0.0000_);[Red]\(0.0000\)">
                  <c:v>2.9876</c:v>
                </c:pt>
                <c:pt idx="390" c:formatCode="0.0000_);[Red]\(0.0000\)">
                  <c:v>2.9865</c:v>
                </c:pt>
                <c:pt idx="391" c:formatCode="0.0000_);[Red]\(0.0000\)">
                  <c:v>2.9842</c:v>
                </c:pt>
                <c:pt idx="392" c:formatCode="0.0000_);[Red]\(0.0000\)">
                  <c:v>2.9814</c:v>
                </c:pt>
                <c:pt idx="393" c:formatCode="0.0000_);[Red]\(0.0000\)">
                  <c:v>2.979</c:v>
                </c:pt>
                <c:pt idx="394" c:formatCode="0.0000_);[Red]\(0.0000\)">
                  <c:v>2.9763</c:v>
                </c:pt>
                <c:pt idx="395" c:formatCode="0.0000_);[Red]\(0.0000\)">
                  <c:v>2.9735</c:v>
                </c:pt>
                <c:pt idx="396" c:formatCode="0.0000_);[Red]\(0.0000\)">
                  <c:v>2.9708</c:v>
                </c:pt>
                <c:pt idx="397" c:formatCode="0.0000_);[Red]\(0.0000\)">
                  <c:v>2.9684</c:v>
                </c:pt>
                <c:pt idx="398" c:formatCode="0.0000_);[Red]\(0.0000\)">
                  <c:v>2.9678</c:v>
                </c:pt>
                <c:pt idx="399" c:formatCode="0.0000_);[Red]\(0.0000\)">
                  <c:v>2.9635</c:v>
                </c:pt>
                <c:pt idx="400" c:formatCode="0.0000_);[Red]\(0.0000\)">
                  <c:v>2.9623</c:v>
                </c:pt>
                <c:pt idx="401" c:formatCode="0.0000_);[Red]\(0.0000\)">
                  <c:v>2.961</c:v>
                </c:pt>
                <c:pt idx="402" c:formatCode="0.0000_);[Red]\(0.0000\)">
                  <c:v>2.9584</c:v>
                </c:pt>
                <c:pt idx="403" c:formatCode="0.0000_);[Red]\(0.0000\)">
                  <c:v>2.9557</c:v>
                </c:pt>
                <c:pt idx="404" c:formatCode="0.0000_);[Red]\(0.0000\)">
                  <c:v>2.9538</c:v>
                </c:pt>
                <c:pt idx="405" c:formatCode="0.0000_);[Red]\(0.0000\)">
                  <c:v>2.952</c:v>
                </c:pt>
                <c:pt idx="406" c:formatCode="0.0000_);[Red]\(0.0000\)">
                  <c:v>2.9523</c:v>
                </c:pt>
                <c:pt idx="407" c:formatCode="0.0000_);[Red]\(0.0000\)">
                  <c:v>2.9508</c:v>
                </c:pt>
                <c:pt idx="408" c:formatCode="0.0000_);[Red]\(0.0000\)">
                  <c:v>2.9457</c:v>
                </c:pt>
                <c:pt idx="409" c:formatCode="0.0000_);[Red]\(0.0000\)">
                  <c:v>2.9459</c:v>
                </c:pt>
                <c:pt idx="410" c:formatCode="0.0000_);[Red]\(0.0000\)">
                  <c:v>2.9457</c:v>
                </c:pt>
                <c:pt idx="411" c:formatCode="0.0000_);[Red]\(0.0000\)">
                  <c:v>2.947</c:v>
                </c:pt>
                <c:pt idx="412" c:formatCode="0.0000_);[Red]\(0.0000\)">
                  <c:v>2.9478</c:v>
                </c:pt>
                <c:pt idx="413" c:formatCode="0.0000_);[Red]\(0.0000\)">
                  <c:v>2.9473</c:v>
                </c:pt>
                <c:pt idx="414" c:formatCode="0.0000_);[Red]\(0.0000\)">
                  <c:v>2.9457</c:v>
                </c:pt>
                <c:pt idx="415" c:formatCode="0.0000_);[Red]\(0.0000\)">
                  <c:v>2.9453</c:v>
                </c:pt>
                <c:pt idx="416" c:formatCode="0.0000_);[Red]\(0.0000\)">
                  <c:v>2.9448</c:v>
                </c:pt>
                <c:pt idx="417" c:formatCode="0.0000_);[Red]\(0.0000\)">
                  <c:v>2.9456</c:v>
                </c:pt>
                <c:pt idx="418" c:formatCode="0.0000_);[Red]\(0.0000\)">
                  <c:v>2.9437</c:v>
                </c:pt>
                <c:pt idx="419" c:formatCode="General">
                  <c:v>2.944</c:v>
                </c:pt>
                <c:pt idx="420" c:formatCode="General">
                  <c:v>2.9424</c:v>
                </c:pt>
                <c:pt idx="421" c:formatCode="General">
                  <c:v>2.9383</c:v>
                </c:pt>
                <c:pt idx="422" c:formatCode="General">
                  <c:v>2.9354</c:v>
                </c:pt>
                <c:pt idx="423" c:formatCode="General">
                  <c:v>2.9311</c:v>
                </c:pt>
                <c:pt idx="424" c:formatCode="General">
                  <c:v>2.9256</c:v>
                </c:pt>
                <c:pt idx="425" c:formatCode="General">
                  <c:v>2.9104</c:v>
                </c:pt>
                <c:pt idx="426" c:formatCode="General">
                  <c:v>2.9056</c:v>
                </c:pt>
                <c:pt idx="427" c:formatCode="General">
                  <c:v>2.9063</c:v>
                </c:pt>
                <c:pt idx="428" c:formatCode="General">
                  <c:v>2.9164</c:v>
                </c:pt>
                <c:pt idx="429" c:formatCode="General">
                  <c:v>2.9156</c:v>
                </c:pt>
                <c:pt idx="430" c:formatCode="0.0000_);[Red]\(0.0000\)">
                  <c:v>2.902</c:v>
                </c:pt>
                <c:pt idx="431" c:formatCode="0.0000_);[Red]\(0.0000\)">
                  <c:v>2.8884</c:v>
                </c:pt>
                <c:pt idx="432" c:formatCode="0.0000_);[Red]\(0.0000\)">
                  <c:v>2.8741</c:v>
                </c:pt>
                <c:pt idx="433" c:formatCode="0.0000_);[Red]\(0.0000\)">
                  <c:v>2.8881</c:v>
                </c:pt>
                <c:pt idx="434" c:formatCode="0.0000_);[Red]\(0.0000\)">
                  <c:v>2.8863</c:v>
                </c:pt>
                <c:pt idx="435" c:formatCode="0.0000_);[Red]\(0.0000\)">
                  <c:v>2.8767</c:v>
                </c:pt>
                <c:pt idx="436" c:formatCode="0.0000_);[Red]\(0.0000\)">
                  <c:v>2.877</c:v>
                </c:pt>
                <c:pt idx="437" c:formatCode="0.0000_);[Red]\(0.0000\)">
                  <c:v>2.8632</c:v>
                </c:pt>
                <c:pt idx="438" c:formatCode="0.0000_);[Red]\(0.0000\)">
                  <c:v>2.8493</c:v>
                </c:pt>
                <c:pt idx="439" c:formatCode="0.0000_);[Red]\(0.0000\)">
                  <c:v>2.8472</c:v>
                </c:pt>
                <c:pt idx="440" c:formatCode="0.0000_);[Red]\(0.0000\)">
                  <c:v>2.8579</c:v>
                </c:pt>
                <c:pt idx="441" c:formatCode="0.0000_);[Red]\(0.0000\)">
                  <c:v>2.8495</c:v>
                </c:pt>
                <c:pt idx="442" c:formatCode="0.0000_);[Red]\(0.0000\)">
                  <c:v>2.837</c:v>
                </c:pt>
                <c:pt idx="443" c:formatCode="0.0000_);[Red]\(0.0000\)">
                  <c:v>2.8233</c:v>
                </c:pt>
                <c:pt idx="444" c:formatCode="0.0000_);[Red]\(0.0000\)">
                  <c:v>2.8109</c:v>
                </c:pt>
                <c:pt idx="445" c:formatCode="0.0000_);[Red]\(0.0000\)">
                  <c:v>2.8093</c:v>
                </c:pt>
                <c:pt idx="446" c:formatCode="0.0000_);[Red]\(0.0000\)">
                  <c:v>2.8203</c:v>
                </c:pt>
                <c:pt idx="447" c:formatCode="0.0000_);[Red]\(0.0000\)">
                  <c:v>2.8196</c:v>
                </c:pt>
                <c:pt idx="448" c:formatCode="0.0000_);[Red]\(0.0000\)">
                  <c:v>2.8272</c:v>
                </c:pt>
                <c:pt idx="449" c:formatCode="0.0000_);[Red]\(0.0000\)">
                  <c:v>2.8301</c:v>
                </c:pt>
                <c:pt idx="450" c:formatCode="0.0000_);[Red]\(0.0000\)">
                  <c:v>2.831</c:v>
                </c:pt>
                <c:pt idx="451" c:formatCode="0.0000_);[Red]\(0.0000\)">
                  <c:v>2.8202</c:v>
                </c:pt>
                <c:pt idx="452" c:formatCode="0.0000_);[Red]\(0.0000\)">
                  <c:v>2.8092</c:v>
                </c:pt>
                <c:pt idx="453" c:formatCode="0.0000_);[Red]\(0.0000\)">
                  <c:v>2.8102</c:v>
                </c:pt>
                <c:pt idx="454" c:formatCode="0.0000_);[Red]\(0.0000\)">
                  <c:v>2.8233</c:v>
                </c:pt>
                <c:pt idx="455" c:formatCode="0.0000_);[Red]\(0.0000\)">
                  <c:v>2.8259</c:v>
                </c:pt>
                <c:pt idx="456" c:formatCode="0.0000_);[Red]\(0.0000\)">
                  <c:v>2.8162</c:v>
                </c:pt>
                <c:pt idx="457" c:formatCode="0.0000_);[Red]\(0.0000\)">
                  <c:v>2.8129</c:v>
                </c:pt>
                <c:pt idx="458" c:formatCode="0.0000_);[Red]\(0.0000\)">
                  <c:v>2.7872</c:v>
                </c:pt>
                <c:pt idx="459" c:formatCode="0.0000_);[Red]\(0.0000\)">
                  <c:v>2.7724</c:v>
                </c:pt>
                <c:pt idx="460" c:formatCode="0.0000_);[Red]\(0.0000\)">
                  <c:v>2.7694</c:v>
                </c:pt>
                <c:pt idx="461" c:formatCode="0.0000_);[Red]\(0.0000\)">
                  <c:v>2.7933</c:v>
                </c:pt>
                <c:pt idx="462" c:formatCode="0.0000_);[Red]\(0.0000\)">
                  <c:v>2.8293</c:v>
                </c:pt>
                <c:pt idx="463" c:formatCode="0.0000_);[Red]\(0.0000\)">
                  <c:v>2.8122</c:v>
                </c:pt>
                <c:pt idx="464" c:formatCode="0.0000_);[Red]\(0.0000\)">
                  <c:v>2.8023</c:v>
                </c:pt>
                <c:pt idx="465" c:formatCode="0.0000_);[Red]\(0.0000\)">
                  <c:v>2.7964</c:v>
                </c:pt>
                <c:pt idx="466" c:formatCode="0.0000_);[Red]\(0.0000\)">
                  <c:v>2.7803</c:v>
                </c:pt>
                <c:pt idx="467" c:formatCode="0.0000_);[Red]\(0.0000\)">
                  <c:v>2.7899</c:v>
                </c:pt>
                <c:pt idx="468" c:formatCode="0.0000_);[Red]\(0.0000\)">
                  <c:v>2.8121</c:v>
                </c:pt>
                <c:pt idx="469" c:formatCode="0.0000_);[Red]\(0.0000\)">
                  <c:v>2.8136</c:v>
                </c:pt>
                <c:pt idx="470" c:formatCode="0.0000_);[Red]\(0.0000\)">
                  <c:v>2.8007</c:v>
                </c:pt>
                <c:pt idx="471" c:formatCode="0.0000_);[Red]\(0.0000\)">
                  <c:v>2.7957</c:v>
                </c:pt>
                <c:pt idx="472" c:formatCode="0.0000_);[Red]\(0.0000\)">
                  <c:v>2.7953</c:v>
                </c:pt>
                <c:pt idx="473" c:formatCode="0.0000_);[Red]\(0.0000\)">
                  <c:v>2.7942</c:v>
                </c:pt>
                <c:pt idx="474" c:formatCode="0.0000_);[Red]\(0.0000\)">
                  <c:v>2.8246</c:v>
                </c:pt>
                <c:pt idx="475" c:formatCode="0.0000_);[Red]\(0.0000\)">
                  <c:v>2.8373</c:v>
                </c:pt>
                <c:pt idx="476" c:formatCode="0.0000_);[Red]\(0.0000\)">
                  <c:v>2.8126</c:v>
                </c:pt>
                <c:pt idx="477" c:formatCode="0.0000_);[Red]\(0.0000\)">
                  <c:v>2.8248</c:v>
                </c:pt>
                <c:pt idx="478" c:formatCode="0.0000_);[Red]\(0.0000\)">
                  <c:v>2.8297</c:v>
                </c:pt>
                <c:pt idx="479" c:formatCode="0.0000_);[Red]\(0.0000\)">
                  <c:v>2.8168</c:v>
                </c:pt>
                <c:pt idx="480" c:formatCode="0.0000_);[Red]\(0.0000\)">
                  <c:v>2.8048</c:v>
                </c:pt>
                <c:pt idx="481" c:formatCode="0.0000_);[Red]\(0.0000\)">
                  <c:v>2.8181</c:v>
                </c:pt>
                <c:pt idx="482" c:formatCode="0.0000_);[Red]\(0.0000\)">
                  <c:v>2.8433</c:v>
                </c:pt>
                <c:pt idx="483" c:formatCode="0.0000_);[Red]\(0.0000\)">
                  <c:v>2.838</c:v>
                </c:pt>
                <c:pt idx="484" c:formatCode="0.0000_);[Red]\(0.0000\)">
                  <c:v>2.826</c:v>
                </c:pt>
                <c:pt idx="485" c:formatCode="0.0000_);[Red]\(0.0000\)">
                  <c:v>2.8142</c:v>
                </c:pt>
                <c:pt idx="486" c:formatCode="0.0000_);[Red]\(0.0000\)">
                  <c:v>2.7374</c:v>
                </c:pt>
                <c:pt idx="487" c:formatCode="0.0000_);[Red]\(0.0000\)">
                  <c:v>2.4478</c:v>
                </c:pt>
                <c:pt idx="488" c:formatCode="General">
                  <c:v>2.4327</c:v>
                </c:pt>
                <c:pt idx="489" c:formatCode="General">
                  <c:v>2.4269</c:v>
                </c:pt>
                <c:pt idx="490" c:formatCode="General">
                  <c:v>2.4112</c:v>
                </c:pt>
                <c:pt idx="491" c:formatCode="General">
                  <c:v>2.4065</c:v>
                </c:pt>
                <c:pt idx="492" c:formatCode="General">
                  <c:v>2.4137</c:v>
                </c:pt>
                <c:pt idx="493" c:formatCode="General">
                  <c:v>2.4353</c:v>
                </c:pt>
                <c:pt idx="494" c:formatCode="General">
                  <c:v>2.4044</c:v>
                </c:pt>
                <c:pt idx="495" c:formatCode="0.0000_);[Red]\(0.0000\)">
                  <c:v>2.4001</c:v>
                </c:pt>
                <c:pt idx="496" c:formatCode="0.0000_);[Red]\(0.0000\)">
                  <c:v>2.4018</c:v>
                </c:pt>
                <c:pt idx="497" c:formatCode="0.0000_);[Red]\(0.0000\)">
                  <c:v>2.3733</c:v>
                </c:pt>
                <c:pt idx="498" c:formatCode="0.0000_);[Red]\(0.0000\)">
                  <c:v>2.3429</c:v>
                </c:pt>
                <c:pt idx="499" c:formatCode="0.0000_);[Red]\(0.0000\)">
                  <c:v>2.3508</c:v>
                </c:pt>
                <c:pt idx="500" c:formatCode="0.0000_);[Red]\(0.0000\)">
                  <c:v>2.3825</c:v>
                </c:pt>
                <c:pt idx="501" c:formatCode="0.0000_);[Red]\(0.0000\)">
                  <c:v>2.3666</c:v>
                </c:pt>
                <c:pt idx="502" c:formatCode="0.0000_);[Red]\(0.0000\)">
                  <c:v>2.3477</c:v>
                </c:pt>
                <c:pt idx="503" c:formatCode="0.0000_);[Red]\(0.0000\)">
                  <c:v>2.3495</c:v>
                </c:pt>
                <c:pt idx="504" c:formatCode="0.0000_);[Red]\(0.0000\)">
                  <c:v>2.3312</c:v>
                </c:pt>
                <c:pt idx="505" c:formatCode="0.0000_);[Red]\(0.0000\)">
                  <c:v>2.3232</c:v>
                </c:pt>
                <c:pt idx="506" c:formatCode="0.0000_);[Red]\(0.0000\)">
                  <c:v>2.3041</c:v>
                </c:pt>
                <c:pt idx="507" c:formatCode="0.0000_);[Red]\(0.0000\)">
                  <c:v>2.328</c:v>
                </c:pt>
                <c:pt idx="508" c:formatCode="0.0000_);[Red]\(0.0000\)">
                  <c:v>2.7494</c:v>
                </c:pt>
                <c:pt idx="509" c:formatCode="0.0000_);[Red]\(0.0000\)">
                  <c:v>2.7545</c:v>
                </c:pt>
                <c:pt idx="510" c:formatCode="0.0000_);[Red]\(0.0000\)">
                  <c:v>2.7423</c:v>
                </c:pt>
                <c:pt idx="511" c:formatCode="0.0000_);[Red]\(0.0000\)">
                  <c:v>2.729</c:v>
                </c:pt>
                <c:pt idx="512" c:formatCode="0.0000_);[Red]\(0.0000\)">
                  <c:v>2.7157</c:v>
                </c:pt>
                <c:pt idx="513" c:formatCode="0.0000_);[Red]\(0.0000\)">
                  <c:v>2.7053</c:v>
                </c:pt>
                <c:pt idx="514" c:formatCode="0.0000_);[Red]\(0.0000\)">
                  <c:v>2.7239</c:v>
                </c:pt>
                <c:pt idx="515" c:formatCode="0.0000_);[Red]\(0.0000\)">
                  <c:v>2.7255</c:v>
                </c:pt>
                <c:pt idx="516" c:formatCode="0.0000_);[Red]\(0.0000\)">
                  <c:v>2.7275</c:v>
                </c:pt>
                <c:pt idx="517" c:formatCode="0.0000_);[Red]\(0.0000\)">
                  <c:v>3.0089</c:v>
                </c:pt>
                <c:pt idx="518" c:formatCode="0.0000_);[Red]\(0.0000\)">
                  <c:v>2.9867</c:v>
                </c:pt>
                <c:pt idx="519" c:formatCode="0.0000_);[Red]\(0.0000\)">
                  <c:v>2.9643</c:v>
                </c:pt>
                <c:pt idx="520" c:formatCode="0.0000_);[Red]\(0.0000\)">
                  <c:v>2.9776</c:v>
                </c:pt>
                <c:pt idx="521" c:formatCode="0.0000_);[Red]\(0.0000\)">
                  <c:v>3.012</c:v>
                </c:pt>
                <c:pt idx="522" c:formatCode="0.0000_);[Red]\(0.0000\)">
                  <c:v>2.9962</c:v>
                </c:pt>
                <c:pt idx="523" c:formatCode="0.0000_);[Red]\(0.0000\)">
                  <c:v>2.9778</c:v>
                </c:pt>
                <c:pt idx="524" c:formatCode="0.0000_);[Red]\(0.0000\)">
                  <c:v>2.9666</c:v>
                </c:pt>
                <c:pt idx="525" c:formatCode="0.0000_);[Red]\(0.0000\)">
                  <c:v>2.9426</c:v>
                </c:pt>
                <c:pt idx="526" c:formatCode="0.0000_);[Red]\(0.0000\)">
                  <c:v>2.9263</c:v>
                </c:pt>
                <c:pt idx="527" c:formatCode="0.0000_);[Red]\(0.0000\)">
                  <c:v>2.915</c:v>
                </c:pt>
                <c:pt idx="528" c:formatCode="0.0000_);[Red]\(0.0000\)">
                  <c:v>2.9085</c:v>
                </c:pt>
                <c:pt idx="529" c:formatCode="0.0000_);[Red]\(0.0000\)">
                  <c:v>2.9213</c:v>
                </c:pt>
                <c:pt idx="530" c:formatCode="0.0000_);[Red]\(0.0000\)">
                  <c:v>2.9118</c:v>
                </c:pt>
                <c:pt idx="531" c:formatCode="0.0000_);[Red]\(0.0000\)">
                  <c:v>2.9474</c:v>
                </c:pt>
                <c:pt idx="532" c:formatCode="0.0000_);[Red]\(0.0000\)">
                  <c:v>2.9265</c:v>
                </c:pt>
                <c:pt idx="533" c:formatCode="0.0000_);[Red]\(0.0000\)">
                  <c:v>2.9025</c:v>
                </c:pt>
                <c:pt idx="534" c:formatCode="0.0000_);[Red]\(0.0000\)">
                  <c:v>2.9224</c:v>
                </c:pt>
                <c:pt idx="535" c:formatCode="0.0000_);[Red]\(0.0000\)">
                  <c:v>2.932</c:v>
                </c:pt>
                <c:pt idx="536" c:formatCode="0.0000_);[Red]\(0.0000\)">
                  <c:v>2.9247</c:v>
                </c:pt>
                <c:pt idx="537" c:formatCode="0.0000_);[Red]\(0.0000\)">
                  <c:v>2.9029</c:v>
                </c:pt>
                <c:pt idx="538" c:formatCode="0.0000_);[Red]\(0.0000\)">
                  <c:v>2.4918</c:v>
                </c:pt>
                <c:pt idx="539" c:formatCode="0.0000_);[Red]\(0.0000\)">
                  <c:v>2.4707</c:v>
                </c:pt>
                <c:pt idx="540" c:formatCode="0.0000_);[Red]\(0.0000\)">
                  <c:v>2.4672</c:v>
                </c:pt>
                <c:pt idx="541" c:formatCode="0.0000_);[Red]\(0.0000\)">
                  <c:v>2.4646</c:v>
                </c:pt>
                <c:pt idx="542" c:formatCode="0.0000_);[Red]\(0.0000\)">
                  <c:v>2.5122</c:v>
                </c:pt>
                <c:pt idx="543" c:formatCode="0.0000_);[Red]\(0.0000\)">
                  <c:v>2.5276</c:v>
                </c:pt>
                <c:pt idx="544" c:formatCode="0.0000_);[Red]\(0.0000\)">
                  <c:v>2.4933</c:v>
                </c:pt>
                <c:pt idx="545" c:formatCode="0.0000_);[Red]\(0.0000\)">
                  <c:v>2.488</c:v>
                </c:pt>
                <c:pt idx="546" c:formatCode="0.0000_);[Red]\(0.0000\)">
                  <c:v>2.4664</c:v>
                </c:pt>
                <c:pt idx="547" c:formatCode="0.0000_);[Red]\(0.0000\)">
                  <c:v>2.519</c:v>
                </c:pt>
                <c:pt idx="548" c:formatCode="0.0000_);[Red]\(0.0000\)">
                  <c:v>2.5106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614848"/>
        <c:axId val="311981184"/>
      </c:lineChart>
      <c:dateAx>
        <c:axId val="3116148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981184"/>
        <c:crosses val="autoZero"/>
        <c:auto val="1"/>
        <c:lblOffset val="100"/>
        <c:baseTimeUnit val="days"/>
        <c:majorUnit val="660"/>
        <c:majorTimeUnit val="days"/>
      </c:dateAx>
      <c:valAx>
        <c:axId val="31198118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61484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5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汇益5号!$D$1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layout>
                <c:manualLayout>
                  <c:x val="0"/>
                  <c:y val="-0.03593220338983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汇益5号!$A$2:$A$409</c:f>
              <c:numCache>
                <c:formatCode>yyyy/m/d</c:formatCode>
                <c:ptCount val="408"/>
                <c:pt idx="0" c:formatCode="yyyy/m/d">
                  <c:v>45660</c:v>
                </c:pt>
                <c:pt idx="1" c:formatCode="yyyy/m/d">
                  <c:v>45663</c:v>
                </c:pt>
                <c:pt idx="2" c:formatCode="yyyy/m/d">
                  <c:v>45664</c:v>
                </c:pt>
                <c:pt idx="3" c:formatCode="yyyy/m/d">
                  <c:v>45665</c:v>
                </c:pt>
                <c:pt idx="4" c:formatCode="yyyy/m/d">
                  <c:v>45666</c:v>
                </c:pt>
                <c:pt idx="5" c:formatCode="yyyy/m/d">
                  <c:v>45667</c:v>
                </c:pt>
                <c:pt idx="6" c:formatCode="yyyy/m/d">
                  <c:v>45670</c:v>
                </c:pt>
                <c:pt idx="7" c:formatCode="yyyy/m/d">
                  <c:v>45671</c:v>
                </c:pt>
                <c:pt idx="8" c:formatCode="yyyy/m/d">
                  <c:v>45672</c:v>
                </c:pt>
                <c:pt idx="9" c:formatCode="yyyy/m/d">
                  <c:v>45673</c:v>
                </c:pt>
                <c:pt idx="10" c:formatCode="yyyy/m/d">
                  <c:v>45674</c:v>
                </c:pt>
                <c:pt idx="11" c:formatCode="yyyy/m/d">
                  <c:v>45677</c:v>
                </c:pt>
                <c:pt idx="12" c:formatCode="yyyy/m/d">
                  <c:v>45678</c:v>
                </c:pt>
                <c:pt idx="13" c:formatCode="yyyy/m/d">
                  <c:v>45679</c:v>
                </c:pt>
                <c:pt idx="14" c:formatCode="yyyy/m/d">
                  <c:v>45680</c:v>
                </c:pt>
                <c:pt idx="15" c:formatCode="yyyy/m/d">
                  <c:v>45681</c:v>
                </c:pt>
                <c:pt idx="16" c:formatCode="yyyy/m/d">
                  <c:v>45682</c:v>
                </c:pt>
                <c:pt idx="17" c:formatCode="yyyy/m/d">
                  <c:v>45683</c:v>
                </c:pt>
                <c:pt idx="18" c:formatCode="yyyy/m/d">
                  <c:v>45684</c:v>
                </c:pt>
                <c:pt idx="19" c:formatCode="yyyy/m/d">
                  <c:v>45685</c:v>
                </c:pt>
                <c:pt idx="20" c:formatCode="yyyy/m/d">
                  <c:v>45686</c:v>
                </c:pt>
                <c:pt idx="21" c:formatCode="yyyy/m/d">
                  <c:v>45687</c:v>
                </c:pt>
                <c:pt idx="22" c:formatCode="yyyy/m/d">
                  <c:v>45688</c:v>
                </c:pt>
                <c:pt idx="23" c:formatCode="yyyy/m/d">
                  <c:v>45689</c:v>
                </c:pt>
                <c:pt idx="24" c:formatCode="yyyy/m/d">
                  <c:v>45690</c:v>
                </c:pt>
                <c:pt idx="25" c:formatCode="yyyy/m/d">
                  <c:v>45691</c:v>
                </c:pt>
                <c:pt idx="26" c:formatCode="yyyy/m/d">
                  <c:v>45692</c:v>
                </c:pt>
                <c:pt idx="27" c:formatCode="yyyy/m/d">
                  <c:v>45693</c:v>
                </c:pt>
                <c:pt idx="28" c:formatCode="yyyy/m/d">
                  <c:v>45694</c:v>
                </c:pt>
                <c:pt idx="29" c:formatCode="yyyy/m/d">
                  <c:v>45695</c:v>
                </c:pt>
                <c:pt idx="30" c:formatCode="yyyy/m/d">
                  <c:v>45696</c:v>
                </c:pt>
                <c:pt idx="31" c:formatCode="yyyy/m/d">
                  <c:v>45698</c:v>
                </c:pt>
                <c:pt idx="32" c:formatCode="yyyy/m/d">
                  <c:v>45699</c:v>
                </c:pt>
                <c:pt idx="33" c:formatCode="yyyy/m/d">
                  <c:v>45700</c:v>
                </c:pt>
                <c:pt idx="34" c:formatCode="yyyy/m/d">
                  <c:v>45701</c:v>
                </c:pt>
                <c:pt idx="35" c:formatCode="yyyy/m/d">
                  <c:v>45702</c:v>
                </c:pt>
                <c:pt idx="36" c:formatCode="yyyy/m/d">
                  <c:v>45705</c:v>
                </c:pt>
                <c:pt idx="37" c:formatCode="yyyy/m/d">
                  <c:v>45706</c:v>
                </c:pt>
                <c:pt idx="38" c:formatCode="yyyy/m/d">
                  <c:v>45707</c:v>
                </c:pt>
                <c:pt idx="39" c:formatCode="yyyy/m/d">
                  <c:v>45708</c:v>
                </c:pt>
                <c:pt idx="40" c:formatCode="yyyy/m/d">
                  <c:v>45709</c:v>
                </c:pt>
                <c:pt idx="41" c:formatCode="yyyy/m/d">
                  <c:v>45712</c:v>
                </c:pt>
                <c:pt idx="42" c:formatCode="yyyy/m/d">
                  <c:v>45713</c:v>
                </c:pt>
                <c:pt idx="43" c:formatCode="yyyy/m/d">
                  <c:v>45714</c:v>
                </c:pt>
                <c:pt idx="44" c:formatCode="yyyy/m/d">
                  <c:v>45715</c:v>
                </c:pt>
                <c:pt idx="45" c:formatCode="yyyy/m/d">
                  <c:v>45716</c:v>
                </c:pt>
                <c:pt idx="46" c:formatCode="yyyy/m/d">
                  <c:v>45719</c:v>
                </c:pt>
                <c:pt idx="47" c:formatCode="yyyy/m/d">
                  <c:v>45720</c:v>
                </c:pt>
                <c:pt idx="48" c:formatCode="yyyy/m/d">
                  <c:v>45721</c:v>
                </c:pt>
                <c:pt idx="49" c:formatCode="yyyy/m/d">
                  <c:v>45722</c:v>
                </c:pt>
                <c:pt idx="50" c:formatCode="yyyy/m/d">
                  <c:v>45723</c:v>
                </c:pt>
                <c:pt idx="51" c:formatCode="yyyy/m/d">
                  <c:v>45726</c:v>
                </c:pt>
                <c:pt idx="52" c:formatCode="yyyy/m/d">
                  <c:v>45727</c:v>
                </c:pt>
                <c:pt idx="53" c:formatCode="yyyy/m/d">
                  <c:v>45728</c:v>
                </c:pt>
                <c:pt idx="54" c:formatCode="yyyy/m/d">
                  <c:v>45729</c:v>
                </c:pt>
                <c:pt idx="55" c:formatCode="yyyy/m/d">
                  <c:v>45730</c:v>
                </c:pt>
                <c:pt idx="56" c:formatCode="yyyy/m/d">
                  <c:v>45733</c:v>
                </c:pt>
                <c:pt idx="57" c:formatCode="yyyy/m/d">
                  <c:v>45734</c:v>
                </c:pt>
                <c:pt idx="58" c:formatCode="yyyy/m/d">
                  <c:v>45735</c:v>
                </c:pt>
                <c:pt idx="59" c:formatCode="yyyy/m/d">
                  <c:v>45736</c:v>
                </c:pt>
                <c:pt idx="60" c:formatCode="yyyy/m/d">
                  <c:v>45737</c:v>
                </c:pt>
                <c:pt idx="61" c:formatCode="yyyy/m/d">
                  <c:v>45740</c:v>
                </c:pt>
                <c:pt idx="62" c:formatCode="yyyy/m/d">
                  <c:v>45741</c:v>
                </c:pt>
                <c:pt idx="63" c:formatCode="yyyy/m/d">
                  <c:v>45742</c:v>
                </c:pt>
                <c:pt idx="64" c:formatCode="yyyy/m/d">
                  <c:v>45743</c:v>
                </c:pt>
                <c:pt idx="65" c:formatCode="yyyy/m/d">
                  <c:v>45744</c:v>
                </c:pt>
                <c:pt idx="66" c:formatCode="yyyy/m/d">
                  <c:v>45747</c:v>
                </c:pt>
                <c:pt idx="67" c:formatCode="yyyy/m/d">
                  <c:v>45748</c:v>
                </c:pt>
                <c:pt idx="68" c:formatCode="yyyy/m/d">
                  <c:v>45749</c:v>
                </c:pt>
                <c:pt idx="69" c:formatCode="yyyy/m/d">
                  <c:v>45750</c:v>
                </c:pt>
                <c:pt idx="70" c:formatCode="yyyy/m/d">
                  <c:v>45754</c:v>
                </c:pt>
                <c:pt idx="71" c:formatCode="yyyy/m/d">
                  <c:v>45755</c:v>
                </c:pt>
                <c:pt idx="72" c:formatCode="yyyy/m/d">
                  <c:v>45756</c:v>
                </c:pt>
                <c:pt idx="73" c:formatCode="yyyy/m/d">
                  <c:v>45757</c:v>
                </c:pt>
                <c:pt idx="74" c:formatCode="yyyy/m/d">
                  <c:v>45758</c:v>
                </c:pt>
                <c:pt idx="75" c:formatCode="yyyy/m/d">
                  <c:v>45761</c:v>
                </c:pt>
                <c:pt idx="76" c:formatCode="yyyy/m/d">
                  <c:v>45762</c:v>
                </c:pt>
                <c:pt idx="77" c:formatCode="yyyy/m/d">
                  <c:v>45763</c:v>
                </c:pt>
                <c:pt idx="78" c:formatCode="yyyy/m/d">
                  <c:v>45764</c:v>
                </c:pt>
                <c:pt idx="79" c:formatCode="yyyy/m/d">
                  <c:v>45765</c:v>
                </c:pt>
                <c:pt idx="80" c:formatCode="yyyy/m/d">
                  <c:v>45768</c:v>
                </c:pt>
                <c:pt idx="81" c:formatCode="yyyy/m/d">
                  <c:v>45769</c:v>
                </c:pt>
                <c:pt idx="82" c:formatCode="yyyy/m/d">
                  <c:v>45770</c:v>
                </c:pt>
                <c:pt idx="83" c:formatCode="yyyy/m/d">
                  <c:v>45771</c:v>
                </c:pt>
                <c:pt idx="84" c:formatCode="yyyy/m/d">
                  <c:v>45772</c:v>
                </c:pt>
                <c:pt idx="85" c:formatCode="yyyy/m/d">
                  <c:v>45774</c:v>
                </c:pt>
                <c:pt idx="86" c:formatCode="yyyy/m/d">
                  <c:v>45775</c:v>
                </c:pt>
                <c:pt idx="87" c:formatCode="yyyy/m/d">
                  <c:v>45776</c:v>
                </c:pt>
                <c:pt idx="88" c:formatCode="yyyy/m/d">
                  <c:v>45777</c:v>
                </c:pt>
                <c:pt idx="89" c:formatCode="yyyy/m/d">
                  <c:v>45783</c:v>
                </c:pt>
                <c:pt idx="90" c:formatCode="yyyy/m/d">
                  <c:v>45784</c:v>
                </c:pt>
                <c:pt idx="91" c:formatCode="yyyy/m/d">
                  <c:v>45785</c:v>
                </c:pt>
                <c:pt idx="92" c:formatCode="yyyy/m/d">
                  <c:v>45786</c:v>
                </c:pt>
                <c:pt idx="93" c:formatCode="yyyy/m/d">
                  <c:v>45789</c:v>
                </c:pt>
                <c:pt idx="94" c:formatCode="yyyy/m/d">
                  <c:v>45790</c:v>
                </c:pt>
                <c:pt idx="95" c:formatCode="yyyy/m/d">
                  <c:v>45791</c:v>
                </c:pt>
                <c:pt idx="96" c:formatCode="yyyy/m/d">
                  <c:v>45792</c:v>
                </c:pt>
                <c:pt idx="97" c:formatCode="yyyy/m/d">
                  <c:v>45793</c:v>
                </c:pt>
                <c:pt idx="98" c:formatCode="yyyy/m/d">
                  <c:v>45796</c:v>
                </c:pt>
                <c:pt idx="99" c:formatCode="yyyy/m/d">
                  <c:v>45797</c:v>
                </c:pt>
                <c:pt idx="100" c:formatCode="yyyy/m/d">
                  <c:v>45798</c:v>
                </c:pt>
                <c:pt idx="101" c:formatCode="yyyy/m/d">
                  <c:v>45799</c:v>
                </c:pt>
                <c:pt idx="102" c:formatCode="yyyy/m/d">
                  <c:v>45800</c:v>
                </c:pt>
                <c:pt idx="103" c:formatCode="yyyy/m/d">
                  <c:v>45803</c:v>
                </c:pt>
                <c:pt idx="104" c:formatCode="yyyy/m/d">
                  <c:v>45804</c:v>
                </c:pt>
                <c:pt idx="105" c:formatCode="yyyy/m/d">
                  <c:v>45805</c:v>
                </c:pt>
                <c:pt idx="106" c:formatCode="yyyy/m/d">
                  <c:v>45806</c:v>
                </c:pt>
                <c:pt idx="107" c:formatCode="yyyy/m/d">
                  <c:v>45807</c:v>
                </c:pt>
                <c:pt idx="108" c:formatCode="yyyy/m/d">
                  <c:v>45808</c:v>
                </c:pt>
                <c:pt idx="109" c:formatCode="yyyy/m/d">
                  <c:v>45809</c:v>
                </c:pt>
                <c:pt idx="110" c:formatCode="yyyy/m/d">
                  <c:v>45810</c:v>
                </c:pt>
                <c:pt idx="111" c:formatCode="yyyy/m/d">
                  <c:v>45811</c:v>
                </c:pt>
                <c:pt idx="112" c:formatCode="yyyy/m/d">
                  <c:v>45812</c:v>
                </c:pt>
                <c:pt idx="113" c:formatCode="yyyy/m/d">
                  <c:v>45813</c:v>
                </c:pt>
                <c:pt idx="114" c:formatCode="yyyy/m/d">
                  <c:v>45814</c:v>
                </c:pt>
                <c:pt idx="115" c:formatCode="yyyy/m/d">
                  <c:v>45815</c:v>
                </c:pt>
                <c:pt idx="116" c:formatCode="yyyy/m/d">
                  <c:v>45816</c:v>
                </c:pt>
                <c:pt idx="117" c:formatCode="yyyy/m/d">
                  <c:v>45817</c:v>
                </c:pt>
                <c:pt idx="118" c:formatCode="yyyy/m/d">
                  <c:v>45818</c:v>
                </c:pt>
                <c:pt idx="119" c:formatCode="yyyy/m/d">
                  <c:v>45819</c:v>
                </c:pt>
                <c:pt idx="120" c:formatCode="yyyy/m/d">
                  <c:v>45820</c:v>
                </c:pt>
                <c:pt idx="121" c:formatCode="yyyy/m/d">
                  <c:v>45821</c:v>
                </c:pt>
                <c:pt idx="122" c:formatCode="yyyy/m/d">
                  <c:v>45822</c:v>
                </c:pt>
                <c:pt idx="123" c:formatCode="yyyy/m/d">
                  <c:v>45823</c:v>
                </c:pt>
                <c:pt idx="124" c:formatCode="yyyy/m/d">
                  <c:v>45824</c:v>
                </c:pt>
                <c:pt idx="125" c:formatCode="yyyy/m/d">
                  <c:v>45825</c:v>
                </c:pt>
                <c:pt idx="126" c:formatCode="yyyy/m/d">
                  <c:v>45826</c:v>
                </c:pt>
                <c:pt idx="127" c:formatCode="yyyy/m/d">
                  <c:v>45827</c:v>
                </c:pt>
                <c:pt idx="128" c:formatCode="yyyy/m/d">
                  <c:v>45828</c:v>
                </c:pt>
                <c:pt idx="129" c:formatCode="yyyy/m/d">
                  <c:v>45831</c:v>
                </c:pt>
                <c:pt idx="130" c:formatCode="yyyy/m/d">
                  <c:v>45832</c:v>
                </c:pt>
                <c:pt idx="131" c:formatCode="yyyy/m/d">
                  <c:v>45833</c:v>
                </c:pt>
                <c:pt idx="132" c:formatCode="yyyy/m/d">
                  <c:v>45834</c:v>
                </c:pt>
                <c:pt idx="133" c:formatCode="yyyy/m/d">
                  <c:v>45835</c:v>
                </c:pt>
                <c:pt idx="134" c:formatCode="yyyy/m/d">
                  <c:v>45838</c:v>
                </c:pt>
                <c:pt idx="135" c:formatCode="yyyy/m/d">
                  <c:v>45839</c:v>
                </c:pt>
                <c:pt idx="136" c:formatCode="yyyy/m/d">
                  <c:v>45840</c:v>
                </c:pt>
                <c:pt idx="137" c:formatCode="yyyy/m/d">
                  <c:v>45841</c:v>
                </c:pt>
                <c:pt idx="138" c:formatCode="yyyy/m/d">
                  <c:v>45842</c:v>
                </c:pt>
                <c:pt idx="139" c:formatCode="yyyy/m/d">
                  <c:v>45843</c:v>
                </c:pt>
                <c:pt idx="140" c:formatCode="yyyy/m/d">
                  <c:v>45844</c:v>
                </c:pt>
                <c:pt idx="141" c:formatCode="yyyy/m/d">
                  <c:v>45845</c:v>
                </c:pt>
                <c:pt idx="142" c:formatCode="yyyy/m/d">
                  <c:v>45846</c:v>
                </c:pt>
                <c:pt idx="143" c:formatCode="yyyy/m/d">
                  <c:v>45847</c:v>
                </c:pt>
                <c:pt idx="144" c:formatCode="yyyy/m/d">
                  <c:v>45848</c:v>
                </c:pt>
                <c:pt idx="145" c:formatCode="yyyy/m/d">
                  <c:v>45849</c:v>
                </c:pt>
                <c:pt idx="146" c:formatCode="yyyy/m/d">
                  <c:v>45850</c:v>
                </c:pt>
                <c:pt idx="147" c:formatCode="yyyy/m/d">
                  <c:v>45851</c:v>
                </c:pt>
                <c:pt idx="148" c:formatCode="yyyy/m/d">
                  <c:v>45852</c:v>
                </c:pt>
                <c:pt idx="149" c:formatCode="yyyy/m/d">
                  <c:v>45853</c:v>
                </c:pt>
                <c:pt idx="150" c:formatCode="yyyy/m/d">
                  <c:v>45854</c:v>
                </c:pt>
                <c:pt idx="151" c:formatCode="yyyy/m/d">
                  <c:v>45855</c:v>
                </c:pt>
                <c:pt idx="152" c:formatCode="yyyy/m/d">
                  <c:v>45856</c:v>
                </c:pt>
                <c:pt idx="153" c:formatCode="yyyy/m/d">
                  <c:v>45859</c:v>
                </c:pt>
                <c:pt idx="154" c:formatCode="yyyy/m/d">
                  <c:v>45860</c:v>
                </c:pt>
                <c:pt idx="155" c:formatCode="yyyy/m/d">
                  <c:v>45861</c:v>
                </c:pt>
                <c:pt idx="156" c:formatCode="yyyy/m/d">
                  <c:v>45862</c:v>
                </c:pt>
                <c:pt idx="157" c:formatCode="yyyy/m/d">
                  <c:v>45863</c:v>
                </c:pt>
                <c:pt idx="158" c:formatCode="yyyy/m/d">
                  <c:v>45866</c:v>
                </c:pt>
                <c:pt idx="159" c:formatCode="yyyy/m/d">
                  <c:v>45867</c:v>
                </c:pt>
                <c:pt idx="160" c:formatCode="yyyy/m/d">
                  <c:v>45868</c:v>
                </c:pt>
                <c:pt idx="161" c:formatCode="yyyy/m/d">
                  <c:v>45869</c:v>
                </c:pt>
                <c:pt idx="162" c:formatCode="yyyy/m/d">
                  <c:v>45870</c:v>
                </c:pt>
                <c:pt idx="163" c:formatCode="yyyy/m/d">
                  <c:v>45873</c:v>
                </c:pt>
                <c:pt idx="164" c:formatCode="yyyy/m/d">
                  <c:v>45874</c:v>
                </c:pt>
                <c:pt idx="165" c:formatCode="yyyy/m/d">
                  <c:v>45875</c:v>
                </c:pt>
                <c:pt idx="166" c:formatCode="yyyy/m/d">
                  <c:v>45876</c:v>
                </c:pt>
                <c:pt idx="167" c:formatCode="yyyy/m/d">
                  <c:v>45877</c:v>
                </c:pt>
                <c:pt idx="168" c:formatCode="yyyy/m/d">
                  <c:v>45878</c:v>
                </c:pt>
                <c:pt idx="169" c:formatCode="yyyy/m/d">
                  <c:v>45879</c:v>
                </c:pt>
                <c:pt idx="170" c:formatCode="yyyy/m/d">
                  <c:v>45880</c:v>
                </c:pt>
                <c:pt idx="171" c:formatCode="yyyy/m/d">
                  <c:v>45881</c:v>
                </c:pt>
                <c:pt idx="172" c:formatCode="yyyy/m/d">
                  <c:v>45882</c:v>
                </c:pt>
                <c:pt idx="173" c:formatCode="yyyy/m/d">
                  <c:v>45883</c:v>
                </c:pt>
                <c:pt idx="174" c:formatCode="yyyy/m/d">
                  <c:v>45884</c:v>
                </c:pt>
                <c:pt idx="175" c:formatCode="yyyy/m/d">
                  <c:v>45885</c:v>
                </c:pt>
                <c:pt idx="176" c:formatCode="yyyy/m/d">
                  <c:v>45886</c:v>
                </c:pt>
                <c:pt idx="177" c:formatCode="yyyy/m/d">
                  <c:v>45887</c:v>
                </c:pt>
                <c:pt idx="178" c:formatCode="yyyy/m/d">
                  <c:v>45888</c:v>
                </c:pt>
                <c:pt idx="179" c:formatCode="yyyy/m/d">
                  <c:v>45889</c:v>
                </c:pt>
                <c:pt idx="180" c:formatCode="yyyy/m/d">
                  <c:v>45890</c:v>
                </c:pt>
                <c:pt idx="181" c:formatCode="yyyy/m/d">
                  <c:v>45891</c:v>
                </c:pt>
                <c:pt idx="182" c:formatCode="yyyy/m/d">
                  <c:v>45894</c:v>
                </c:pt>
                <c:pt idx="183" c:formatCode="yyyy/m/d">
                  <c:v>45896</c:v>
                </c:pt>
                <c:pt idx="184" c:formatCode="yyyy/m/d">
                  <c:v>45897</c:v>
                </c:pt>
                <c:pt idx="185" c:formatCode="yyyy/m/d">
                  <c:v>45898</c:v>
                </c:pt>
                <c:pt idx="186" c:formatCode="yyyy/m/d">
                  <c:v>45898</c:v>
                </c:pt>
                <c:pt idx="187" c:formatCode="yyyy/m/d">
                  <c:v>45899</c:v>
                </c:pt>
                <c:pt idx="188" c:formatCode="yyyy/m/d">
                  <c:v>45900</c:v>
                </c:pt>
                <c:pt idx="189" c:formatCode="yyyy/m/d">
                  <c:v>45901</c:v>
                </c:pt>
                <c:pt idx="190" c:formatCode="yyyy/m/d">
                  <c:v>45902</c:v>
                </c:pt>
                <c:pt idx="191" c:formatCode="yyyy/m/d">
                  <c:v>45903</c:v>
                </c:pt>
                <c:pt idx="192" c:formatCode="yyyy/m/d">
                  <c:v>45904</c:v>
                </c:pt>
                <c:pt idx="193" c:formatCode="yyyy/m/d">
                  <c:v>45905</c:v>
                </c:pt>
                <c:pt idx="194" c:formatCode="yyyy/m/d">
                  <c:v>45906</c:v>
                </c:pt>
                <c:pt idx="195" c:formatCode="yyyy/m/d">
                  <c:v>45907</c:v>
                </c:pt>
                <c:pt idx="196" c:formatCode="yyyy/m/d">
                  <c:v>45908</c:v>
                </c:pt>
                <c:pt idx="197" c:formatCode="yyyy/m/d">
                  <c:v>45909</c:v>
                </c:pt>
                <c:pt idx="198" c:formatCode="yyyy/m/d">
                  <c:v>45910</c:v>
                </c:pt>
                <c:pt idx="199" c:formatCode="yyyy/m/d">
                  <c:v>45911</c:v>
                </c:pt>
                <c:pt idx="200" c:formatCode="yyyy/m/d">
                  <c:v>45912</c:v>
                </c:pt>
                <c:pt idx="201" c:formatCode="yyyy/m/d">
                  <c:v>45913</c:v>
                </c:pt>
                <c:pt idx="202" c:formatCode="yyyy/m/d">
                  <c:v>45914</c:v>
                </c:pt>
                <c:pt idx="203" c:formatCode="yyyy/m/d">
                  <c:v>45915</c:v>
                </c:pt>
                <c:pt idx="204" c:formatCode="yyyy/m/d">
                  <c:v>45916</c:v>
                </c:pt>
                <c:pt idx="205" c:formatCode="yyyy/m/d">
                  <c:v>45917</c:v>
                </c:pt>
                <c:pt idx="206" c:formatCode="yyyy/m/d">
                  <c:v>45918</c:v>
                </c:pt>
                <c:pt idx="207" c:formatCode="yyyy/m/d">
                  <c:v>45919</c:v>
                </c:pt>
                <c:pt idx="208" c:formatCode="yyyy/m/d">
                  <c:v>45922</c:v>
                </c:pt>
                <c:pt idx="209" c:formatCode="yyyy/m/d">
                  <c:v>45923</c:v>
                </c:pt>
                <c:pt idx="210" c:formatCode="yyyy/m/d">
                  <c:v>45924</c:v>
                </c:pt>
                <c:pt idx="211" c:formatCode="yyyy/m/d">
                  <c:v>45925</c:v>
                </c:pt>
                <c:pt idx="212" c:formatCode="yyyy/m/d">
                  <c:v>45926</c:v>
                </c:pt>
                <c:pt idx="213" c:formatCode="yyyy/m/d">
                  <c:v>45928</c:v>
                </c:pt>
                <c:pt idx="214" c:formatCode="yyyy/m/d">
                  <c:v>45929</c:v>
                </c:pt>
                <c:pt idx="215" c:formatCode="yyyy/m/d">
                  <c:v>45930</c:v>
                </c:pt>
                <c:pt idx="216" c:formatCode="yyyy/m/d">
                  <c:v>45939</c:v>
                </c:pt>
                <c:pt idx="217" c:formatCode="yyyy/m/d">
                  <c:v>45940</c:v>
                </c:pt>
                <c:pt idx="218" c:formatCode="yyyy/m/d">
                  <c:v>45941</c:v>
                </c:pt>
                <c:pt idx="219" c:formatCode="yyyy/m/d">
                  <c:v>45943</c:v>
                </c:pt>
                <c:pt idx="220" c:formatCode="yyyy/m/d">
                  <c:v>45944</c:v>
                </c:pt>
                <c:pt idx="221" c:formatCode="yyyy/m/d">
                  <c:v>45945</c:v>
                </c:pt>
                <c:pt idx="222" c:formatCode="yyyy/m/d">
                  <c:v>45946</c:v>
                </c:pt>
                <c:pt idx="223" c:formatCode="yyyy/m/d">
                  <c:v>45947</c:v>
                </c:pt>
                <c:pt idx="224" c:formatCode="yyyy/m/d">
                  <c:v>45948</c:v>
                </c:pt>
                <c:pt idx="225" c:formatCode="yyyy/m/d">
                  <c:v>45949</c:v>
                </c:pt>
                <c:pt idx="226" c:formatCode="yyyy/m/d">
                  <c:v>45950</c:v>
                </c:pt>
                <c:pt idx="227" c:formatCode="yyyy/m/d">
                  <c:v>45951</c:v>
                </c:pt>
                <c:pt idx="228" c:formatCode="yyyy/m/d">
                  <c:v>45952</c:v>
                </c:pt>
                <c:pt idx="229" c:formatCode="yyyy/m/d">
                  <c:v>45953</c:v>
                </c:pt>
                <c:pt idx="230" c:formatCode="yyyy/m/d">
                  <c:v>45954</c:v>
                </c:pt>
                <c:pt idx="231" c:formatCode="yyyy/m/d">
                  <c:v>45955</c:v>
                </c:pt>
                <c:pt idx="232" c:formatCode="yyyy/m/d">
                  <c:v>45956</c:v>
                </c:pt>
                <c:pt idx="233" c:formatCode="yyyy/m/d">
                  <c:v>45957</c:v>
                </c:pt>
                <c:pt idx="234" c:formatCode="yyyy/m/d">
                  <c:v>45958</c:v>
                </c:pt>
                <c:pt idx="235" c:formatCode="yyyy/m/d">
                  <c:v>45959</c:v>
                </c:pt>
                <c:pt idx="236" c:formatCode="yyyy/m/d">
                  <c:v>45960</c:v>
                </c:pt>
                <c:pt idx="237" c:formatCode="yyyy/m/d">
                  <c:v>45961</c:v>
                </c:pt>
                <c:pt idx="238" c:formatCode="yyyy/m/d">
                  <c:v>45964</c:v>
                </c:pt>
                <c:pt idx="239" c:formatCode="yyyy/m/d">
                  <c:v>45965</c:v>
                </c:pt>
                <c:pt idx="240" c:formatCode="yyyy/m/d">
                  <c:v>45966</c:v>
                </c:pt>
                <c:pt idx="241" c:formatCode="yyyy/m/d">
                  <c:v>45967</c:v>
                </c:pt>
                <c:pt idx="242" c:formatCode="yyyy/m/d">
                  <c:v>45968</c:v>
                </c:pt>
                <c:pt idx="243" c:formatCode="yyyy/m/d">
                  <c:v>45969</c:v>
                </c:pt>
                <c:pt idx="244" c:formatCode="yyyy/m/d">
                  <c:v>45970</c:v>
                </c:pt>
                <c:pt idx="245" c:formatCode="yyyy/m/d">
                  <c:v>45971</c:v>
                </c:pt>
                <c:pt idx="246" c:formatCode="yyyy/m/d">
                  <c:v>45972</c:v>
                </c:pt>
                <c:pt idx="247" c:formatCode="yyyy/m/d">
                  <c:v>45973</c:v>
                </c:pt>
                <c:pt idx="248" c:formatCode="yyyy/m/d">
                  <c:v>45974</c:v>
                </c:pt>
                <c:pt idx="249" c:formatCode="yyyy/m/d">
                  <c:v>45975</c:v>
                </c:pt>
                <c:pt idx="250" c:formatCode="yyyy/m/d">
                  <c:v>45976</c:v>
                </c:pt>
                <c:pt idx="251" c:formatCode="yyyy/m/d">
                  <c:v>45977</c:v>
                </c:pt>
                <c:pt idx="252" c:formatCode="yyyy/m/d">
                  <c:v>45978</c:v>
                </c:pt>
                <c:pt idx="253" c:formatCode="yyyy/m/d">
                  <c:v>45979</c:v>
                </c:pt>
                <c:pt idx="254" c:formatCode="yyyy/m/d">
                  <c:v>45980</c:v>
                </c:pt>
                <c:pt idx="255" c:formatCode="yyyy/m/d">
                  <c:v>45981</c:v>
                </c:pt>
                <c:pt idx="256" c:formatCode="yyyy/m/d">
                  <c:v>45982</c:v>
                </c:pt>
                <c:pt idx="257" c:formatCode="yyyy/m/d">
                  <c:v>45985</c:v>
                </c:pt>
                <c:pt idx="258" c:formatCode="yyyy/m/d">
                  <c:v>45986</c:v>
                </c:pt>
                <c:pt idx="259" c:formatCode="yyyy/m/d">
                  <c:v>45987</c:v>
                </c:pt>
                <c:pt idx="260" c:formatCode="yyyy/m/d">
                  <c:v>45988</c:v>
                </c:pt>
                <c:pt idx="261" c:formatCode="yyyy/m/d">
                  <c:v>45989</c:v>
                </c:pt>
                <c:pt idx="262" c:formatCode="yyyy/m/d">
                  <c:v>45990</c:v>
                </c:pt>
                <c:pt idx="263" c:formatCode="yyyy/m/d">
                  <c:v>45991</c:v>
                </c:pt>
                <c:pt idx="264" c:formatCode="yyyy/m/d">
                  <c:v>45992</c:v>
                </c:pt>
                <c:pt idx="265" c:formatCode="yyyy/m/d">
                  <c:v>45993</c:v>
                </c:pt>
                <c:pt idx="266" c:formatCode="yyyy/m/d">
                  <c:v>45994</c:v>
                </c:pt>
                <c:pt idx="267" c:formatCode="yyyy/m/d">
                  <c:v>45995</c:v>
                </c:pt>
                <c:pt idx="268" c:formatCode="yyyy/m/d">
                  <c:v>45996</c:v>
                </c:pt>
                <c:pt idx="269" c:formatCode="yyyy/m/d">
                  <c:v>45999</c:v>
                </c:pt>
                <c:pt idx="270" c:formatCode="yyyy/m/d">
                  <c:v>46000</c:v>
                </c:pt>
                <c:pt idx="271" c:formatCode="yyyy/m/d">
                  <c:v>46001</c:v>
                </c:pt>
                <c:pt idx="272" c:formatCode="yyyy/m/d">
                  <c:v>46002</c:v>
                </c:pt>
                <c:pt idx="273" c:formatCode="yyyy/m/d">
                  <c:v>46003</c:v>
                </c:pt>
                <c:pt idx="274" c:formatCode="yyyy/m/d">
                  <c:v>46006</c:v>
                </c:pt>
                <c:pt idx="275" c:formatCode="yyyy/m/d">
                  <c:v>46007</c:v>
                </c:pt>
                <c:pt idx="276" c:formatCode="yyyy/m/d">
                  <c:v>46008</c:v>
                </c:pt>
                <c:pt idx="277" c:formatCode="yyyy/m/d">
                  <c:v>46009</c:v>
                </c:pt>
                <c:pt idx="278" c:formatCode="yyyy/m/d">
                  <c:v>46010</c:v>
                </c:pt>
                <c:pt idx="279" c:formatCode="yyyy/m/d">
                  <c:v>46011</c:v>
                </c:pt>
                <c:pt idx="280" c:formatCode="yyyy/m/d">
                  <c:v>46012</c:v>
                </c:pt>
                <c:pt idx="281" c:formatCode="yyyy/m/d">
                  <c:v>46013</c:v>
                </c:pt>
                <c:pt idx="282" c:formatCode="yyyy/m/d">
                  <c:v>46014</c:v>
                </c:pt>
                <c:pt idx="283" c:formatCode="yyyy/m/d">
                  <c:v>46015</c:v>
                </c:pt>
                <c:pt idx="284" c:formatCode="yyyy/m/d">
                  <c:v>46016</c:v>
                </c:pt>
                <c:pt idx="285" c:formatCode="yyyy/m/d">
                  <c:v>46017</c:v>
                </c:pt>
                <c:pt idx="286" c:formatCode="yyyy/m/d">
                  <c:v>46018</c:v>
                </c:pt>
                <c:pt idx="287" c:formatCode="yyyy/m/d">
                  <c:v>46019</c:v>
                </c:pt>
                <c:pt idx="288" c:formatCode="yyyy/m/d">
                  <c:v>46020</c:v>
                </c:pt>
                <c:pt idx="289" c:formatCode="yyyy/m/d">
                  <c:v>46021</c:v>
                </c:pt>
                <c:pt idx="290" c:formatCode="yyyy/m/d">
                  <c:v>46022</c:v>
                </c:pt>
                <c:pt idx="291" c:formatCode="yyyy/m/d">
                  <c:v>46023</c:v>
                </c:pt>
                <c:pt idx="292" c:formatCode="yyyy/m/d">
                  <c:v>46024</c:v>
                </c:pt>
                <c:pt idx="293" c:formatCode="yyyy/m/d">
                  <c:v>46025</c:v>
                </c:pt>
                <c:pt idx="294" c:formatCode="yyyy/m/d">
                  <c:v>46026</c:v>
                </c:pt>
                <c:pt idx="295" c:formatCode="yyyy/m/d">
                  <c:v>46027</c:v>
                </c:pt>
                <c:pt idx="296" c:formatCode="yyyy/m/d">
                  <c:v>46028</c:v>
                </c:pt>
                <c:pt idx="297" c:formatCode="yyyy/m/d">
                  <c:v>46029</c:v>
                </c:pt>
                <c:pt idx="298" c:formatCode="yyyy/m/d">
                  <c:v>46030</c:v>
                </c:pt>
                <c:pt idx="299" c:formatCode="yyyy/m/d">
                  <c:v>46031</c:v>
                </c:pt>
                <c:pt idx="300" c:formatCode="yyyy/m/d">
                  <c:v>46032</c:v>
                </c:pt>
                <c:pt idx="301" c:formatCode="yyyy/m/d">
                  <c:v>46033</c:v>
                </c:pt>
                <c:pt idx="302" c:formatCode="yyyy/m/d">
                  <c:v>46034</c:v>
                </c:pt>
                <c:pt idx="303" c:formatCode="yyyy/m/d">
                  <c:v>46035</c:v>
                </c:pt>
                <c:pt idx="304" c:formatCode="yyyy/m/d">
                  <c:v>46036</c:v>
                </c:pt>
                <c:pt idx="305" c:formatCode="yyyy/m/d">
                  <c:v>46037</c:v>
                </c:pt>
                <c:pt idx="306" c:formatCode="yyyy/m/d">
                  <c:v>46038</c:v>
                </c:pt>
                <c:pt idx="307" c:formatCode="yyyy/m/d">
                  <c:v>46039</c:v>
                </c:pt>
                <c:pt idx="308" c:formatCode="yyyy/m/d">
                  <c:v>46040</c:v>
                </c:pt>
                <c:pt idx="309" c:formatCode="yyyy/m/d">
                  <c:v>46041</c:v>
                </c:pt>
                <c:pt idx="310" c:formatCode="yyyy/m/d">
                  <c:v>46042</c:v>
                </c:pt>
                <c:pt idx="311" c:formatCode="yyyy/m/d">
                  <c:v>46043</c:v>
                </c:pt>
                <c:pt idx="312" c:formatCode="yyyy/m/d">
                  <c:v>46044</c:v>
                </c:pt>
                <c:pt idx="313" c:formatCode="yyyy/m/d">
                  <c:v>46045</c:v>
                </c:pt>
                <c:pt idx="314" c:formatCode="yyyy/m/d">
                  <c:v>46046</c:v>
                </c:pt>
                <c:pt idx="315" c:formatCode="yyyy/m/d">
                  <c:v>46047</c:v>
                </c:pt>
                <c:pt idx="316" c:formatCode="yyyy/m/d">
                  <c:v>46048</c:v>
                </c:pt>
                <c:pt idx="317" c:formatCode="yyyy/m/d">
                  <c:v>46049</c:v>
                </c:pt>
                <c:pt idx="318" c:formatCode="yyyy/m/d">
                  <c:v>46050</c:v>
                </c:pt>
                <c:pt idx="319" c:formatCode="yyyy/m/d">
                  <c:v>46051</c:v>
                </c:pt>
                <c:pt idx="320" c:formatCode="yyyy/m/d">
                  <c:v>46052</c:v>
                </c:pt>
                <c:pt idx="321" c:formatCode="yyyy/m/d">
                  <c:v>46053</c:v>
                </c:pt>
                <c:pt idx="322" c:formatCode="yyyy/m/d">
                  <c:v>46054</c:v>
                </c:pt>
                <c:pt idx="323" c:formatCode="yyyy/m/d">
                  <c:v>46055</c:v>
                </c:pt>
                <c:pt idx="324" c:formatCode="yyyy/m/d">
                  <c:v>46056</c:v>
                </c:pt>
                <c:pt idx="325" c:formatCode="yyyy/m/d">
                  <c:v>46057</c:v>
                </c:pt>
                <c:pt idx="326" c:formatCode="yyyy/m/d">
                  <c:v>46058</c:v>
                </c:pt>
                <c:pt idx="327" c:formatCode="yyyy/m/d">
                  <c:v>46059</c:v>
                </c:pt>
                <c:pt idx="328" c:formatCode="yyyy/m/d">
                  <c:v>46060</c:v>
                </c:pt>
                <c:pt idx="329" c:formatCode="yyyy/m/d">
                  <c:v>46061</c:v>
                </c:pt>
                <c:pt idx="330" c:formatCode="yyyy/m/d">
                  <c:v>46062</c:v>
                </c:pt>
                <c:pt idx="331" c:formatCode="yyyy/m/d">
                  <c:v>46063</c:v>
                </c:pt>
                <c:pt idx="332" c:formatCode="yyyy/m/d">
                  <c:v>46064</c:v>
                </c:pt>
                <c:pt idx="333" c:formatCode="yyyy/m/d">
                  <c:v>46065</c:v>
                </c:pt>
                <c:pt idx="334" c:formatCode="yyyy/m/d">
                  <c:v>46066</c:v>
                </c:pt>
                <c:pt idx="335" c:formatCode="yyyy/m/d">
                  <c:v>46067</c:v>
                </c:pt>
                <c:pt idx="336" c:formatCode="yyyy/m/d">
                  <c:v>46068</c:v>
                </c:pt>
                <c:pt idx="337" c:formatCode="yyyy/m/d">
                  <c:v>46069</c:v>
                </c:pt>
                <c:pt idx="338" c:formatCode="yyyy/m/d">
                  <c:v>46070</c:v>
                </c:pt>
                <c:pt idx="339" c:formatCode="yyyy/m/d">
                  <c:v>46071</c:v>
                </c:pt>
                <c:pt idx="340" c:formatCode="yyyy/m/d">
                  <c:v>46072</c:v>
                </c:pt>
                <c:pt idx="341" c:formatCode="yyyy/m/d">
                  <c:v>46073</c:v>
                </c:pt>
                <c:pt idx="342" c:formatCode="yyyy/m/d">
                  <c:v>46074</c:v>
                </c:pt>
                <c:pt idx="343" c:formatCode="yyyy/m/d">
                  <c:v>46075</c:v>
                </c:pt>
                <c:pt idx="344" c:formatCode="yyyy/m/d">
                  <c:v>46076</c:v>
                </c:pt>
                <c:pt idx="345" c:formatCode="yyyy/m/d">
                  <c:v>46077</c:v>
                </c:pt>
                <c:pt idx="346" c:formatCode="yyyy/m/d">
                  <c:v>46078</c:v>
                </c:pt>
                <c:pt idx="347" c:formatCode="yyyy/m/d">
                  <c:v>46079</c:v>
                </c:pt>
                <c:pt idx="348" c:formatCode="yyyy/m/d">
                  <c:v>46080</c:v>
                </c:pt>
                <c:pt idx="349" c:formatCode="yyyy/m/d">
                  <c:v>46081</c:v>
                </c:pt>
                <c:pt idx="350" c:formatCode="yyyy/m/d">
                  <c:v>46082</c:v>
                </c:pt>
                <c:pt idx="351" c:formatCode="yyyy/m/d">
                  <c:v>46083</c:v>
                </c:pt>
                <c:pt idx="352" c:formatCode="yyyy/m/d">
                  <c:v>46084</c:v>
                </c:pt>
                <c:pt idx="353" c:formatCode="yyyy/m/d">
                  <c:v>46085</c:v>
                </c:pt>
                <c:pt idx="354" c:formatCode="yyyy/m/d">
                  <c:v>46086</c:v>
                </c:pt>
                <c:pt idx="355" c:formatCode="yyyy/m/d">
                  <c:v>46087</c:v>
                </c:pt>
                <c:pt idx="356" c:formatCode="yyyy/m/d">
                  <c:v>46088</c:v>
                </c:pt>
                <c:pt idx="357" c:formatCode="yyyy/m/d">
                  <c:v>46089</c:v>
                </c:pt>
                <c:pt idx="358" c:formatCode="yyyy/m/d">
                  <c:v>46090</c:v>
                </c:pt>
                <c:pt idx="359" c:formatCode="yyyy/m/d">
                  <c:v>46091</c:v>
                </c:pt>
                <c:pt idx="360" c:formatCode="yyyy/m/d">
                  <c:v>46092</c:v>
                </c:pt>
                <c:pt idx="361" c:formatCode="yyyy/m/d">
                  <c:v>46093</c:v>
                </c:pt>
                <c:pt idx="362" c:formatCode="yyyy/m/d">
                  <c:v>46094</c:v>
                </c:pt>
                <c:pt idx="363" c:formatCode="yyyy/m/d">
                  <c:v>46095</c:v>
                </c:pt>
                <c:pt idx="364" c:formatCode="yyyy/m/d">
                  <c:v>46096</c:v>
                </c:pt>
                <c:pt idx="365" c:formatCode="yyyy/m/d">
                  <c:v>46097</c:v>
                </c:pt>
                <c:pt idx="366" c:formatCode="yyyy/m/d">
                  <c:v>46098</c:v>
                </c:pt>
                <c:pt idx="367" c:formatCode="yyyy/m/d">
                  <c:v>46099</c:v>
                </c:pt>
                <c:pt idx="368" c:formatCode="yyyy/m/d">
                  <c:v>46100</c:v>
                </c:pt>
                <c:pt idx="369" c:formatCode="yyyy/m/d">
                  <c:v>46101</c:v>
                </c:pt>
                <c:pt idx="370" c:formatCode="yyyy/m/d">
                  <c:v>46102</c:v>
                </c:pt>
                <c:pt idx="371" c:formatCode="yyyy/m/d">
                  <c:v>46103</c:v>
                </c:pt>
                <c:pt idx="372" c:formatCode="yyyy/m/d">
                  <c:v>46104</c:v>
                </c:pt>
                <c:pt idx="373" c:formatCode="yyyy/m/d">
                  <c:v>46105</c:v>
                </c:pt>
                <c:pt idx="374" c:formatCode="yyyy/m/d">
                  <c:v>46106</c:v>
                </c:pt>
                <c:pt idx="375" c:formatCode="yyyy/m/d">
                  <c:v>46107</c:v>
                </c:pt>
                <c:pt idx="376" c:formatCode="yyyy/m/d">
                  <c:v>46108</c:v>
                </c:pt>
                <c:pt idx="377" c:formatCode="yyyy/m/d">
                  <c:v>46109</c:v>
                </c:pt>
                <c:pt idx="378" c:formatCode="yyyy/m/d">
                  <c:v>46110</c:v>
                </c:pt>
                <c:pt idx="379" c:formatCode="yyyy/m/d">
                  <c:v>46111</c:v>
                </c:pt>
                <c:pt idx="380" c:formatCode="yyyy/m/d">
                  <c:v>46112</c:v>
                </c:pt>
                <c:pt idx="381" c:formatCode="yyyy/m/d">
                  <c:v>46113</c:v>
                </c:pt>
                <c:pt idx="382" c:formatCode="yyyy/m/d">
                  <c:v>46114</c:v>
                </c:pt>
                <c:pt idx="383" c:formatCode="yyyy/m/d">
                  <c:v>46115</c:v>
                </c:pt>
                <c:pt idx="384" c:formatCode="yyyy/m/d">
                  <c:v>46116</c:v>
                </c:pt>
                <c:pt idx="385" c:formatCode="yyyy/m/d">
                  <c:v>46117</c:v>
                </c:pt>
                <c:pt idx="386" c:formatCode="yyyy/m/d">
                  <c:v>46118</c:v>
                </c:pt>
                <c:pt idx="387" c:formatCode="yyyy/m/d">
                  <c:v>46119</c:v>
                </c:pt>
                <c:pt idx="388" c:formatCode="yyyy/m/d">
                  <c:v>46120</c:v>
                </c:pt>
                <c:pt idx="389" c:formatCode="yyyy/m/d">
                  <c:v>46121</c:v>
                </c:pt>
                <c:pt idx="390" c:formatCode="yyyy/m/d">
                  <c:v>46122</c:v>
                </c:pt>
                <c:pt idx="391" c:formatCode="yyyy/m/d">
                  <c:v>46123</c:v>
                </c:pt>
                <c:pt idx="392" c:formatCode="yyyy/m/d">
                  <c:v>46124</c:v>
                </c:pt>
                <c:pt idx="393" c:formatCode="yyyy/m/d">
                  <c:v>46125</c:v>
                </c:pt>
                <c:pt idx="394" c:formatCode="yyyy/m/d">
                  <c:v>46126</c:v>
                </c:pt>
                <c:pt idx="395" c:formatCode="yyyy/m/d">
                  <c:v>46127</c:v>
                </c:pt>
                <c:pt idx="396" c:formatCode="yyyy/m/d">
                  <c:v>46128</c:v>
                </c:pt>
                <c:pt idx="397" c:formatCode="yyyy/m/d">
                  <c:v>46129</c:v>
                </c:pt>
                <c:pt idx="398" c:formatCode="yyyy/m/d">
                  <c:v>46130</c:v>
                </c:pt>
                <c:pt idx="399" c:formatCode="yyyy/m/d">
                  <c:v>46131</c:v>
                </c:pt>
                <c:pt idx="400" c:formatCode="yyyy/m/d">
                  <c:v>46132</c:v>
                </c:pt>
                <c:pt idx="401" c:formatCode="yyyy/m/d">
                  <c:v>46133</c:v>
                </c:pt>
                <c:pt idx="402" c:formatCode="yyyy/m/d">
                  <c:v>46134</c:v>
                </c:pt>
                <c:pt idx="403" c:formatCode="yyyy/m/d">
                  <c:v>46135</c:v>
                </c:pt>
                <c:pt idx="404" c:formatCode="yyyy/m/d">
                  <c:v>46136</c:v>
                </c:pt>
                <c:pt idx="405" c:formatCode="yyyy/m/d">
                  <c:v>46139</c:v>
                </c:pt>
                <c:pt idx="406" c:formatCode="yyyy/m/d">
                  <c:v>46140</c:v>
                </c:pt>
                <c:pt idx="407" c:formatCode="yyyy/m/d">
                  <c:v>46141</c:v>
                </c:pt>
              </c:numCache>
            </c:numRef>
          </c:cat>
          <c:val>
            <c:numRef>
              <c:f>汇益5号!$D$2:$D$409</c:f>
              <c:numCache>
                <c:formatCode>0.0000_);[Red]\(0.0000\)</c:formatCode>
                <c:ptCount val="408"/>
                <c:pt idx="0">
                  <c:v>0.99999953</c:v>
                </c:pt>
                <c:pt idx="1">
                  <c:v>0.99998251</c:v>
                </c:pt>
                <c:pt idx="2">
                  <c:v>0.99998371</c:v>
                </c:pt>
                <c:pt idx="3">
                  <c:v>1.0000229</c:v>
                </c:pt>
                <c:pt idx="4">
                  <c:v>1.00006149</c:v>
                </c:pt>
                <c:pt idx="5">
                  <c:v>1.00010051</c:v>
                </c:pt>
                <c:pt idx="6">
                  <c:v>1.00013387</c:v>
                </c:pt>
                <c:pt idx="7">
                  <c:v>1.00023244</c:v>
                </c:pt>
                <c:pt idx="8">
                  <c:v>1.00026414</c:v>
                </c:pt>
                <c:pt idx="9">
                  <c:v>1.00032327</c:v>
                </c:pt>
                <c:pt idx="10">
                  <c:v>1.00040325</c:v>
                </c:pt>
                <c:pt idx="11">
                  <c:v>1.0006753</c:v>
                </c:pt>
                <c:pt idx="12">
                  <c:v>1.00076524</c:v>
                </c:pt>
                <c:pt idx="13">
                  <c:v>1.00085673</c:v>
                </c:pt>
                <c:pt idx="14">
                  <c:v>1.00094549</c:v>
                </c:pt>
                <c:pt idx="15">
                  <c:v>1.00099739</c:v>
                </c:pt>
                <c:pt idx="16">
                  <c:v>1.00111966</c:v>
                </c:pt>
                <c:pt idx="17">
                  <c:v>1.00124192</c:v>
                </c:pt>
                <c:pt idx="18">
                  <c:v>1.00131424</c:v>
                </c:pt>
                <c:pt idx="19">
                  <c:v>1.00141945</c:v>
                </c:pt>
                <c:pt idx="20">
                  <c:v>1.00152467</c:v>
                </c:pt>
                <c:pt idx="21">
                  <c:v>1.00162988</c:v>
                </c:pt>
                <c:pt idx="22">
                  <c:v>1.0017351</c:v>
                </c:pt>
                <c:pt idx="23">
                  <c:v>1.00184031</c:v>
                </c:pt>
                <c:pt idx="24">
                  <c:v>1.00194553</c:v>
                </c:pt>
                <c:pt idx="25">
                  <c:v>1.00205074</c:v>
                </c:pt>
                <c:pt idx="26">
                  <c:v>1.00215596</c:v>
                </c:pt>
                <c:pt idx="27">
                  <c:v>1.00226117</c:v>
                </c:pt>
                <c:pt idx="28">
                  <c:v>1.0023675</c:v>
                </c:pt>
                <c:pt idx="29">
                  <c:v>1.00244391</c:v>
                </c:pt>
                <c:pt idx="30">
                  <c:v>1.00251064</c:v>
                </c:pt>
                <c:pt idx="31">
                  <c:v>1.00264518</c:v>
                </c:pt>
                <c:pt idx="32">
                  <c:v>1.00270578</c:v>
                </c:pt>
                <c:pt idx="33">
                  <c:v>1.00276494</c:v>
                </c:pt>
                <c:pt idx="34">
                  <c:v>1.00282848</c:v>
                </c:pt>
                <c:pt idx="35">
                  <c:v>1.00288568</c:v>
                </c:pt>
                <c:pt idx="36">
                  <c:v>1.00306201</c:v>
                </c:pt>
                <c:pt idx="37">
                  <c:v>1.00312087</c:v>
                </c:pt>
                <c:pt idx="38">
                  <c:v>1.00317893</c:v>
                </c:pt>
                <c:pt idx="39">
                  <c:v>1.00324214</c:v>
                </c:pt>
                <c:pt idx="40">
                  <c:v>1.00330761</c:v>
                </c:pt>
                <c:pt idx="41">
                  <c:v>1.003513</c:v>
                </c:pt>
                <c:pt idx="42">
                  <c:v>1.00359812</c:v>
                </c:pt>
                <c:pt idx="43">
                  <c:v>1.00366754</c:v>
                </c:pt>
                <c:pt idx="44">
                  <c:v>1.00373774</c:v>
                </c:pt>
                <c:pt idx="45">
                  <c:v>1.00380708</c:v>
                </c:pt>
                <c:pt idx="46">
                  <c:v>1.00401159</c:v>
                </c:pt>
                <c:pt idx="47">
                  <c:v>1.00408014</c:v>
                </c:pt>
                <c:pt idx="48">
                  <c:v>1.0041447</c:v>
                </c:pt>
                <c:pt idx="49">
                  <c:v>1.00420431</c:v>
                </c:pt>
                <c:pt idx="50">
                  <c:v>1.00426116</c:v>
                </c:pt>
                <c:pt idx="51">
                  <c:v>1.0044278</c:v>
                </c:pt>
                <c:pt idx="52">
                  <c:v>1.00448495</c:v>
                </c:pt>
                <c:pt idx="53">
                  <c:v>1.00454076</c:v>
                </c:pt>
                <c:pt idx="54">
                  <c:v>1.00459857</c:v>
                </c:pt>
                <c:pt idx="55">
                  <c:v>1.00465306</c:v>
                </c:pt>
                <c:pt idx="56">
                  <c:v>1.00481535</c:v>
                </c:pt>
                <c:pt idx="57">
                  <c:v>1.0048703</c:v>
                </c:pt>
                <c:pt idx="58">
                  <c:v>1.00492987</c:v>
                </c:pt>
                <c:pt idx="59">
                  <c:v>1.00499397</c:v>
                </c:pt>
                <c:pt idx="60">
                  <c:v>1.00516656</c:v>
                </c:pt>
                <c:pt idx="61">
                  <c:v>1.00534657</c:v>
                </c:pt>
                <c:pt idx="62">
                  <c:v>1.00540607</c:v>
                </c:pt>
                <c:pt idx="63">
                  <c:v>1.00548328</c:v>
                </c:pt>
                <c:pt idx="64">
                  <c:v>1.00554533</c:v>
                </c:pt>
                <c:pt idx="65">
                  <c:v>1.00560524</c:v>
                </c:pt>
                <c:pt idx="66">
                  <c:v>1.00584606</c:v>
                </c:pt>
                <c:pt idx="67">
                  <c:v>1.00591107</c:v>
                </c:pt>
                <c:pt idx="68">
                  <c:v>1.00598193</c:v>
                </c:pt>
                <c:pt idx="69">
                  <c:v>1.00603994</c:v>
                </c:pt>
                <c:pt idx="70">
                  <c:v>1.00628482</c:v>
                </c:pt>
                <c:pt idx="71">
                  <c:v>1.00634216</c:v>
                </c:pt>
                <c:pt idx="72">
                  <c:v>1.00639733</c:v>
                </c:pt>
                <c:pt idx="73">
                  <c:v>1.00645339</c:v>
                </c:pt>
                <c:pt idx="74">
                  <c:v>1.00650866</c:v>
                </c:pt>
                <c:pt idx="75">
                  <c:v>1.00667037</c:v>
                </c:pt>
                <c:pt idx="76">
                  <c:v>1.00672633</c:v>
                </c:pt>
                <c:pt idx="77">
                  <c:v>1.0067795</c:v>
                </c:pt>
                <c:pt idx="78">
                  <c:v>1.00683407</c:v>
                </c:pt>
                <c:pt idx="79">
                  <c:v>1.00688529</c:v>
                </c:pt>
                <c:pt idx="80">
                  <c:v>1.00704311</c:v>
                </c:pt>
                <c:pt idx="81">
                  <c:v>1.00709854</c:v>
                </c:pt>
                <c:pt idx="82">
                  <c:v>1.00715274</c:v>
                </c:pt>
                <c:pt idx="83">
                  <c:v>1.00720686</c:v>
                </c:pt>
                <c:pt idx="84">
                  <c:v>1.00726923</c:v>
                </c:pt>
                <c:pt idx="85">
                  <c:v>1.0073771</c:v>
                </c:pt>
                <c:pt idx="86">
                  <c:v>1.00743103</c:v>
                </c:pt>
                <c:pt idx="87">
                  <c:v>1.00750662</c:v>
                </c:pt>
                <c:pt idx="88">
                  <c:v>1.00756245</c:v>
                </c:pt>
                <c:pt idx="89">
                  <c:v>1.00789638</c:v>
                </c:pt>
                <c:pt idx="90">
                  <c:v>1.00795046</c:v>
                </c:pt>
                <c:pt idx="91">
                  <c:v>1.0080037</c:v>
                </c:pt>
                <c:pt idx="92">
                  <c:v>1.00805545</c:v>
                </c:pt>
                <c:pt idx="93">
                  <c:v>1.00821066</c:v>
                </c:pt>
                <c:pt idx="94">
                  <c:v>1.00825956</c:v>
                </c:pt>
                <c:pt idx="95">
                  <c:v>1.00829963</c:v>
                </c:pt>
                <c:pt idx="96">
                  <c:v>1.00834533</c:v>
                </c:pt>
                <c:pt idx="97">
                  <c:v>1.00839</c:v>
                </c:pt>
                <c:pt idx="98">
                  <c:v>1.00851072</c:v>
                </c:pt>
                <c:pt idx="99">
                  <c:v>1.00857191</c:v>
                </c:pt>
                <c:pt idx="100">
                  <c:v>1.00861711</c:v>
                </c:pt>
                <c:pt idx="101">
                  <c:v>1.0086631</c:v>
                </c:pt>
                <c:pt idx="102">
                  <c:v>1.00870889</c:v>
                </c:pt>
                <c:pt idx="103">
                  <c:v>1.00882991</c:v>
                </c:pt>
                <c:pt idx="104">
                  <c:v>1.00889167</c:v>
                </c:pt>
                <c:pt idx="105">
                  <c:v>1.00894564</c:v>
                </c:pt>
                <c:pt idx="106">
                  <c:v>1.00900802</c:v>
                </c:pt>
                <c:pt idx="107">
                  <c:v>1.00905724</c:v>
                </c:pt>
                <c:pt idx="108">
                  <c:v>1.00909851</c:v>
                </c:pt>
                <c:pt idx="109">
                  <c:v>1.00913977</c:v>
                </c:pt>
                <c:pt idx="110">
                  <c:v>1.00918104</c:v>
                </c:pt>
                <c:pt idx="111">
                  <c:v>1.00922992</c:v>
                </c:pt>
                <c:pt idx="112">
                  <c:v>1.0093028</c:v>
                </c:pt>
                <c:pt idx="113">
                  <c:v>1.00934594</c:v>
                </c:pt>
                <c:pt idx="114">
                  <c:v>1.00939158</c:v>
                </c:pt>
                <c:pt idx="115">
                  <c:v>1.00942904</c:v>
                </c:pt>
                <c:pt idx="116">
                  <c:v>1.0094665</c:v>
                </c:pt>
                <c:pt idx="117">
                  <c:v>1.00951931</c:v>
                </c:pt>
                <c:pt idx="118">
                  <c:v>1.00956758</c:v>
                </c:pt>
                <c:pt idx="119">
                  <c:v>1.00960958</c:v>
                </c:pt>
                <c:pt idx="120">
                  <c:v>1.00965566</c:v>
                </c:pt>
                <c:pt idx="121">
                  <c:v>1.00970222</c:v>
                </c:pt>
                <c:pt idx="122">
                  <c:v>1.00974196</c:v>
                </c:pt>
                <c:pt idx="123">
                  <c:v>1.0097817</c:v>
                </c:pt>
                <c:pt idx="124">
                  <c:v>1.0098266</c:v>
                </c:pt>
                <c:pt idx="125">
                  <c:v>1.00988886</c:v>
                </c:pt>
                <c:pt idx="126">
                  <c:v>1.00993693</c:v>
                </c:pt>
                <c:pt idx="127">
                  <c:v>1.00998286</c:v>
                </c:pt>
                <c:pt idx="128">
                  <c:v>1.01002901</c:v>
                </c:pt>
                <c:pt idx="129">
                  <c:v>1.01019719</c:v>
                </c:pt>
                <c:pt idx="130">
                  <c:v>1.01025728</c:v>
                </c:pt>
                <c:pt idx="131">
                  <c:v>1.01030429</c:v>
                </c:pt>
                <c:pt idx="132">
                  <c:v>1.01036537</c:v>
                </c:pt>
                <c:pt idx="133">
                  <c:v>1.01042042</c:v>
                </c:pt>
                <c:pt idx="134">
                  <c:v>1.01059157</c:v>
                </c:pt>
                <c:pt idx="135">
                  <c:v>1.01064948</c:v>
                </c:pt>
                <c:pt idx="136">
                  <c:v>1.01069765</c:v>
                </c:pt>
                <c:pt idx="137">
                  <c:v>1.01075172</c:v>
                </c:pt>
                <c:pt idx="138">
                  <c:v>1.01078841</c:v>
                </c:pt>
                <c:pt idx="139">
                  <c:v>1.01082929</c:v>
                </c:pt>
                <c:pt idx="140">
                  <c:v>1.01087017</c:v>
                </c:pt>
                <c:pt idx="141">
                  <c:v>1.01093283</c:v>
                </c:pt>
                <c:pt idx="142">
                  <c:v>1.01099481</c:v>
                </c:pt>
                <c:pt idx="143">
                  <c:v>1.01104252</c:v>
                </c:pt>
                <c:pt idx="144">
                  <c:v>1.01108854</c:v>
                </c:pt>
                <c:pt idx="145">
                  <c:v>1.01113386</c:v>
                </c:pt>
                <c:pt idx="146">
                  <c:v>1.01116771</c:v>
                </c:pt>
                <c:pt idx="147">
                  <c:v>1.01120157</c:v>
                </c:pt>
                <c:pt idx="148">
                  <c:v>1.01124009</c:v>
                </c:pt>
                <c:pt idx="149">
                  <c:v>1.01129943</c:v>
                </c:pt>
                <c:pt idx="150">
                  <c:v>1.01134289</c:v>
                </c:pt>
                <c:pt idx="151">
                  <c:v>1.01138652</c:v>
                </c:pt>
                <c:pt idx="152">
                  <c:v>1.01143002</c:v>
                </c:pt>
                <c:pt idx="153">
                  <c:v>1.01154299</c:v>
                </c:pt>
                <c:pt idx="154">
                  <c:v>1.01160197</c:v>
                </c:pt>
                <c:pt idx="155">
                  <c:v>1.01164492</c:v>
                </c:pt>
                <c:pt idx="156">
                  <c:v>1.01168845</c:v>
                </c:pt>
                <c:pt idx="157">
                  <c:v>1.01173326</c:v>
                </c:pt>
                <c:pt idx="158">
                  <c:v>1.01184813</c:v>
                </c:pt>
                <c:pt idx="159">
                  <c:v>1.01190541</c:v>
                </c:pt>
                <c:pt idx="160">
                  <c:v>1.01198599</c:v>
                </c:pt>
                <c:pt idx="161">
                  <c:v>1.01203553</c:v>
                </c:pt>
                <c:pt idx="162">
                  <c:v>1.01208268</c:v>
                </c:pt>
                <c:pt idx="163">
                  <c:v>1.01220787</c:v>
                </c:pt>
                <c:pt idx="164">
                  <c:v>1.01226688</c:v>
                </c:pt>
                <c:pt idx="165">
                  <c:v>1.01230943</c:v>
                </c:pt>
                <c:pt idx="166">
                  <c:v>1.0123425</c:v>
                </c:pt>
                <c:pt idx="167">
                  <c:v>1.01238563</c:v>
                </c:pt>
                <c:pt idx="168">
                  <c:v>1.01241996</c:v>
                </c:pt>
                <c:pt idx="169">
                  <c:v>1.01245429</c:v>
                </c:pt>
                <c:pt idx="170">
                  <c:v>1.01249566</c:v>
                </c:pt>
                <c:pt idx="171">
                  <c:v>1.01255296</c:v>
                </c:pt>
                <c:pt idx="172">
                  <c:v>1.01259629</c:v>
                </c:pt>
                <c:pt idx="173">
                  <c:v>1.01263949</c:v>
                </c:pt>
                <c:pt idx="174">
                  <c:v>1.01268194</c:v>
                </c:pt>
                <c:pt idx="175">
                  <c:v>1.01271793</c:v>
                </c:pt>
                <c:pt idx="176">
                  <c:v>1.01275392</c:v>
                </c:pt>
                <c:pt idx="177">
                  <c:v>1.01279667</c:v>
                </c:pt>
                <c:pt idx="178">
                  <c:v>1.01285414</c:v>
                </c:pt>
                <c:pt idx="179">
                  <c:v>1.0128979</c:v>
                </c:pt>
                <c:pt idx="180">
                  <c:v>1.01294247</c:v>
                </c:pt>
                <c:pt idx="181">
                  <c:v>1.01298816</c:v>
                </c:pt>
                <c:pt idx="182">
                  <c:v>1.01310944</c:v>
                </c:pt>
                <c:pt idx="183">
                  <c:v>1.01321425</c:v>
                </c:pt>
                <c:pt idx="184">
                  <c:v>1.01328548</c:v>
                </c:pt>
                <c:pt idx="185">
                  <c:v>1.01333261</c:v>
                </c:pt>
                <c:pt idx="186">
                  <c:v>1.01333261</c:v>
                </c:pt>
                <c:pt idx="187">
                  <c:v>1.01337031</c:v>
                </c:pt>
                <c:pt idx="188">
                  <c:v>1.01340801</c:v>
                </c:pt>
                <c:pt idx="189">
                  <c:v>1.01345435</c:v>
                </c:pt>
                <c:pt idx="190">
                  <c:v>1.01351787</c:v>
                </c:pt>
                <c:pt idx="191">
                  <c:v>1.01354392</c:v>
                </c:pt>
                <c:pt idx="192">
                  <c:v>1.01358704</c:v>
                </c:pt>
                <c:pt idx="193">
                  <c:v>1.01362933</c:v>
                </c:pt>
                <c:pt idx="194">
                  <c:v>1.0136653</c:v>
                </c:pt>
                <c:pt idx="195">
                  <c:v>1.01370127</c:v>
                </c:pt>
                <c:pt idx="196">
                  <c:v>1.01374455</c:v>
                </c:pt>
                <c:pt idx="197">
                  <c:v>1.01380193</c:v>
                </c:pt>
                <c:pt idx="198">
                  <c:v>1.01384494</c:v>
                </c:pt>
                <c:pt idx="199">
                  <c:v>1.01388938</c:v>
                </c:pt>
                <c:pt idx="200">
                  <c:v>1.01393292</c:v>
                </c:pt>
                <c:pt idx="201">
                  <c:v>1.01396905</c:v>
                </c:pt>
                <c:pt idx="202">
                  <c:v>1.01400518</c:v>
                </c:pt>
                <c:pt idx="203">
                  <c:v>1.01404889</c:v>
                </c:pt>
                <c:pt idx="204">
                  <c:v>1.01410775</c:v>
                </c:pt>
                <c:pt idx="205">
                  <c:v>1.01415135</c:v>
                </c:pt>
                <c:pt idx="206">
                  <c:v>1.01419699</c:v>
                </c:pt>
                <c:pt idx="207">
                  <c:v>1.01424252</c:v>
                </c:pt>
                <c:pt idx="208">
                  <c:v>1.01444894</c:v>
                </c:pt>
                <c:pt idx="209">
                  <c:v>1.01450847</c:v>
                </c:pt>
                <c:pt idx="210">
                  <c:v>1.01455403</c:v>
                </c:pt>
                <c:pt idx="211">
                  <c:v>1.01459252</c:v>
                </c:pt>
                <c:pt idx="212">
                  <c:v>1.01464784</c:v>
                </c:pt>
                <c:pt idx="213">
                  <c:v>1.01473013</c:v>
                </c:pt>
                <c:pt idx="214">
                  <c:v>1.01477972</c:v>
                </c:pt>
                <c:pt idx="215">
                  <c:v>1.01484584</c:v>
                </c:pt>
                <c:pt idx="216">
                  <c:v>1.01522858</c:v>
                </c:pt>
                <c:pt idx="217">
                  <c:v>1.01532162</c:v>
                </c:pt>
                <c:pt idx="218">
                  <c:v>1.01535631</c:v>
                </c:pt>
                <c:pt idx="219">
                  <c:v>1.01543812</c:v>
                </c:pt>
                <c:pt idx="220">
                  <c:v>1.015503</c:v>
                </c:pt>
                <c:pt idx="221">
                  <c:v>1.01553554</c:v>
                </c:pt>
                <c:pt idx="222">
                  <c:v>1.01557996</c:v>
                </c:pt>
                <c:pt idx="223">
                  <c:v>1.01562442</c:v>
                </c:pt>
                <c:pt idx="224">
                  <c:v>1.01566096</c:v>
                </c:pt>
                <c:pt idx="225">
                  <c:v>1.01569751</c:v>
                </c:pt>
                <c:pt idx="226">
                  <c:v>1.01574108</c:v>
                </c:pt>
                <c:pt idx="227">
                  <c:v>1.01580065</c:v>
                </c:pt>
                <c:pt idx="228">
                  <c:v>1.01584476</c:v>
                </c:pt>
                <c:pt idx="229">
                  <c:v>1.0158882</c:v>
                </c:pt>
                <c:pt idx="230">
                  <c:v>1.01593339</c:v>
                </c:pt>
                <c:pt idx="231">
                  <c:v>1.01597082</c:v>
                </c:pt>
                <c:pt idx="232">
                  <c:v>1.01600825</c:v>
                </c:pt>
                <c:pt idx="233">
                  <c:v>1.0160533</c:v>
                </c:pt>
                <c:pt idx="234">
                  <c:v>1.01611395</c:v>
                </c:pt>
                <c:pt idx="235">
                  <c:v>1.01616456</c:v>
                </c:pt>
                <c:pt idx="236">
                  <c:v>1.01623575</c:v>
                </c:pt>
                <c:pt idx="237">
                  <c:v>1.01628333</c:v>
                </c:pt>
                <c:pt idx="238">
                  <c:v>1.01641091</c:v>
                </c:pt>
                <c:pt idx="239">
                  <c:v>1.01647315</c:v>
                </c:pt>
                <c:pt idx="240">
                  <c:v>1.01649657</c:v>
                </c:pt>
                <c:pt idx="241">
                  <c:v>1.01652159</c:v>
                </c:pt>
                <c:pt idx="242">
                  <c:v>1.01656467</c:v>
                </c:pt>
                <c:pt idx="243">
                  <c:v>1.01660056</c:v>
                </c:pt>
                <c:pt idx="244">
                  <c:v>1.01663644</c:v>
                </c:pt>
                <c:pt idx="245">
                  <c:v>1.01668063</c:v>
                </c:pt>
                <c:pt idx="246">
                  <c:v>1.01673913</c:v>
                </c:pt>
                <c:pt idx="247">
                  <c:v>1.01678276</c:v>
                </c:pt>
                <c:pt idx="248">
                  <c:v>1.01682636</c:v>
                </c:pt>
                <c:pt idx="249">
                  <c:v>1.01687068</c:v>
                </c:pt>
                <c:pt idx="250">
                  <c:v>1.01690741</c:v>
                </c:pt>
                <c:pt idx="251">
                  <c:v>1.01694414</c:v>
                </c:pt>
                <c:pt idx="252">
                  <c:v>1.01699114</c:v>
                </c:pt>
                <c:pt idx="253">
                  <c:v>1.01706457</c:v>
                </c:pt>
                <c:pt idx="254">
                  <c:v>1.01710925</c:v>
                </c:pt>
                <c:pt idx="255">
                  <c:v>1.01715445</c:v>
                </c:pt>
                <c:pt idx="256">
                  <c:v>1.0171997</c:v>
                </c:pt>
                <c:pt idx="257">
                  <c:v>1.01732098</c:v>
                </c:pt>
                <c:pt idx="258">
                  <c:v>1.01738187</c:v>
                </c:pt>
                <c:pt idx="259">
                  <c:v>1.01742271</c:v>
                </c:pt>
                <c:pt idx="260">
                  <c:v>1.01751396</c:v>
                </c:pt>
                <c:pt idx="261">
                  <c:v>1.01755929</c:v>
                </c:pt>
                <c:pt idx="262">
                  <c:v>1.0175928</c:v>
                </c:pt>
                <c:pt idx="263">
                  <c:v>1.01762631</c:v>
                </c:pt>
                <c:pt idx="264">
                  <c:v>1.01767131</c:v>
                </c:pt>
                <c:pt idx="265">
                  <c:v>1.01773768</c:v>
                </c:pt>
                <c:pt idx="266">
                  <c:v>1.01777074</c:v>
                </c:pt>
                <c:pt idx="267">
                  <c:v>1.01780136</c:v>
                </c:pt>
                <c:pt idx="268">
                  <c:v>1.0178449</c:v>
                </c:pt>
                <c:pt idx="269">
                  <c:v>1.01795884</c:v>
                </c:pt>
                <c:pt idx="270">
                  <c:v>1.01802199</c:v>
                </c:pt>
                <c:pt idx="271">
                  <c:v>1.01806614</c:v>
                </c:pt>
                <c:pt idx="272">
                  <c:v>1.01811157</c:v>
                </c:pt>
                <c:pt idx="273">
                  <c:v>1.0181552</c:v>
                </c:pt>
                <c:pt idx="274">
                  <c:v>1.01826649</c:v>
                </c:pt>
                <c:pt idx="275">
                  <c:v>1.01832875</c:v>
                </c:pt>
                <c:pt idx="276">
                  <c:v>1.01837281</c:v>
                </c:pt>
                <c:pt idx="277">
                  <c:v>1.01841708</c:v>
                </c:pt>
                <c:pt idx="278">
                  <c:v>1.01846294</c:v>
                </c:pt>
                <c:pt idx="279">
                  <c:v>1.01849886</c:v>
                </c:pt>
                <c:pt idx="280">
                  <c:v>1.01853478</c:v>
                </c:pt>
                <c:pt idx="281">
                  <c:v>1.0189477</c:v>
                </c:pt>
                <c:pt idx="282">
                  <c:v>1.0190142</c:v>
                </c:pt>
                <c:pt idx="283">
                  <c:v>1.01906094</c:v>
                </c:pt>
                <c:pt idx="284">
                  <c:v>1.01911337</c:v>
                </c:pt>
                <c:pt idx="285">
                  <c:v>1.01916181</c:v>
                </c:pt>
                <c:pt idx="286">
                  <c:v>1.01919791</c:v>
                </c:pt>
                <c:pt idx="287">
                  <c:v>1.01923401</c:v>
                </c:pt>
                <c:pt idx="288">
                  <c:v>1.01929049</c:v>
                </c:pt>
                <c:pt idx="289">
                  <c:v>1.01937858</c:v>
                </c:pt>
                <c:pt idx="290">
                  <c:v>1.01943114</c:v>
                </c:pt>
                <c:pt idx="291">
                  <c:v>1.01947472</c:v>
                </c:pt>
                <c:pt idx="292">
                  <c:v>1.01951829</c:v>
                </c:pt>
                <c:pt idx="293">
                  <c:v>1.01956186</c:v>
                </c:pt>
                <c:pt idx="294">
                  <c:v>1.01960544</c:v>
                </c:pt>
                <c:pt idx="295">
                  <c:v>1.019658</c:v>
                </c:pt>
                <c:pt idx="296">
                  <c:v>1.0197664</c:v>
                </c:pt>
                <c:pt idx="297">
                  <c:v>1.01979567</c:v>
                </c:pt>
                <c:pt idx="298">
                  <c:v>1.01984509</c:v>
                </c:pt>
                <c:pt idx="299">
                  <c:v>1.01989485</c:v>
                </c:pt>
                <c:pt idx="300">
                  <c:v>1.01993577</c:v>
                </c:pt>
                <c:pt idx="301">
                  <c:v>1.01997669</c:v>
                </c:pt>
                <c:pt idx="302">
                  <c:v>1.0200258</c:v>
                </c:pt>
                <c:pt idx="303">
                  <c:v>1.02009064</c:v>
                </c:pt>
                <c:pt idx="304">
                  <c:v>1.02013927</c:v>
                </c:pt>
                <c:pt idx="305">
                  <c:v>1.02018541</c:v>
                </c:pt>
                <c:pt idx="306">
                  <c:v>1.0202306</c:v>
                </c:pt>
                <c:pt idx="307">
                  <c:v>1.02026813</c:v>
                </c:pt>
                <c:pt idx="308">
                  <c:v>1.02030566</c:v>
                </c:pt>
                <c:pt idx="309">
                  <c:v>1.0203518</c:v>
                </c:pt>
                <c:pt idx="310">
                  <c:v>1.02041386</c:v>
                </c:pt>
                <c:pt idx="311">
                  <c:v>1.02046043</c:v>
                </c:pt>
                <c:pt idx="312">
                  <c:v>1.02050675</c:v>
                </c:pt>
                <c:pt idx="313">
                  <c:v>1.02055224</c:v>
                </c:pt>
                <c:pt idx="314">
                  <c:v>1.02059017</c:v>
                </c:pt>
                <c:pt idx="315">
                  <c:v>1.0206281</c:v>
                </c:pt>
                <c:pt idx="316">
                  <c:v>1.02067466</c:v>
                </c:pt>
                <c:pt idx="317">
                  <c:v>1.02073694</c:v>
                </c:pt>
                <c:pt idx="318">
                  <c:v>1.02078309</c:v>
                </c:pt>
                <c:pt idx="319">
                  <c:v>1.02083512</c:v>
                </c:pt>
                <c:pt idx="320">
                  <c:v>1.02088291</c:v>
                </c:pt>
                <c:pt idx="321">
                  <c:v>1.02092241</c:v>
                </c:pt>
                <c:pt idx="322">
                  <c:v>1.02096191</c:v>
                </c:pt>
                <c:pt idx="323">
                  <c:v>1.02101061</c:v>
                </c:pt>
                <c:pt idx="324">
                  <c:v>1.02103226</c:v>
                </c:pt>
                <c:pt idx="325">
                  <c:v>1.02104325</c:v>
                </c:pt>
                <c:pt idx="326">
                  <c:v>1.02108235</c:v>
                </c:pt>
                <c:pt idx="327">
                  <c:v>1.02112777</c:v>
                </c:pt>
                <c:pt idx="328">
                  <c:v>1.02116512</c:v>
                </c:pt>
                <c:pt idx="329">
                  <c:v>1.02120247</c:v>
                </c:pt>
                <c:pt idx="330">
                  <c:v>1.02124839</c:v>
                </c:pt>
                <c:pt idx="331">
                  <c:v>1.02131037</c:v>
                </c:pt>
                <c:pt idx="332">
                  <c:v>1.02135611</c:v>
                </c:pt>
                <c:pt idx="333">
                  <c:v>1.02140241</c:v>
                </c:pt>
                <c:pt idx="334">
                  <c:v>1.02144807</c:v>
                </c:pt>
                <c:pt idx="335">
                  <c:v>1.02148545</c:v>
                </c:pt>
                <c:pt idx="336">
                  <c:v>1.02152283</c:v>
                </c:pt>
                <c:pt idx="337">
                  <c:v>1.02156021</c:v>
                </c:pt>
                <c:pt idx="338">
                  <c:v>1.0215976</c:v>
                </c:pt>
                <c:pt idx="339">
                  <c:v>1.02163498</c:v>
                </c:pt>
                <c:pt idx="340">
                  <c:v>1.02167236</c:v>
                </c:pt>
                <c:pt idx="341">
                  <c:v>1.02170974</c:v>
                </c:pt>
                <c:pt idx="342">
                  <c:v>1.02174712</c:v>
                </c:pt>
                <c:pt idx="343">
                  <c:v>1.0217845</c:v>
                </c:pt>
                <c:pt idx="344">
                  <c:v>1.02182188</c:v>
                </c:pt>
                <c:pt idx="345">
                  <c:v>1.02186761</c:v>
                </c:pt>
                <c:pt idx="346">
                  <c:v>1.02199723</c:v>
                </c:pt>
                <c:pt idx="347">
                  <c:v>1.02209767</c:v>
                </c:pt>
                <c:pt idx="348">
                  <c:v>1.02214091</c:v>
                </c:pt>
                <c:pt idx="349">
                  <c:v>1.02217351</c:v>
                </c:pt>
                <c:pt idx="350">
                  <c:v>1.02220611</c:v>
                </c:pt>
                <c:pt idx="351">
                  <c:v>1.02225389</c:v>
                </c:pt>
                <c:pt idx="352">
                  <c:v>1.02232</c:v>
                </c:pt>
                <c:pt idx="353">
                  <c:v>1.02232617</c:v>
                </c:pt>
                <c:pt idx="354">
                  <c:v>1.02233384</c:v>
                </c:pt>
                <c:pt idx="355">
                  <c:v>1.02237626</c:v>
                </c:pt>
                <c:pt idx="356">
                  <c:v>1.02241053</c:v>
                </c:pt>
                <c:pt idx="357">
                  <c:v>1.0224448</c:v>
                </c:pt>
                <c:pt idx="358">
                  <c:v>1.02248721</c:v>
                </c:pt>
                <c:pt idx="359">
                  <c:v>1.02254576</c:v>
                </c:pt>
                <c:pt idx="360">
                  <c:v>1.02258837</c:v>
                </c:pt>
                <c:pt idx="361">
                  <c:v>1.02263162</c:v>
                </c:pt>
                <c:pt idx="362">
                  <c:v>1.02267299</c:v>
                </c:pt>
                <c:pt idx="363">
                  <c:v>1.0227066</c:v>
                </c:pt>
                <c:pt idx="364">
                  <c:v>1.02274022</c:v>
                </c:pt>
                <c:pt idx="365">
                  <c:v>1.02278199</c:v>
                </c:pt>
                <c:pt idx="366">
                  <c:v>1.0228406</c:v>
                </c:pt>
                <c:pt idx="367">
                  <c:v>1.02288265</c:v>
                </c:pt>
                <c:pt idx="368">
                  <c:v>1.0229257</c:v>
                </c:pt>
                <c:pt idx="369">
                  <c:v>1.02296735</c:v>
                </c:pt>
                <c:pt idx="370">
                  <c:v>1.02300082</c:v>
                </c:pt>
                <c:pt idx="371">
                  <c:v>1.02303429</c:v>
                </c:pt>
                <c:pt idx="372">
                  <c:v>1.02320642</c:v>
                </c:pt>
                <c:pt idx="373">
                  <c:v>1.02326515</c:v>
                </c:pt>
                <c:pt idx="374">
                  <c:v>1.0233074</c:v>
                </c:pt>
                <c:pt idx="375">
                  <c:v>1.02337957</c:v>
                </c:pt>
                <c:pt idx="376">
                  <c:v>1.02341162</c:v>
                </c:pt>
                <c:pt idx="377">
                  <c:v>1.02342152</c:v>
                </c:pt>
                <c:pt idx="378">
                  <c:v>1.02343142</c:v>
                </c:pt>
                <c:pt idx="379">
                  <c:v>1.02350671</c:v>
                </c:pt>
                <c:pt idx="380">
                  <c:v>1.02367501</c:v>
                </c:pt>
                <c:pt idx="381">
                  <c:v>1.02371364</c:v>
                </c:pt>
                <c:pt idx="382">
                  <c:v>1.02412342</c:v>
                </c:pt>
                <c:pt idx="383">
                  <c:v>1.02416281</c:v>
                </c:pt>
                <c:pt idx="384">
                  <c:v>1.02419813</c:v>
                </c:pt>
                <c:pt idx="385">
                  <c:v>1.02423346</c:v>
                </c:pt>
                <c:pt idx="386">
                  <c:v>1.02426878</c:v>
                </c:pt>
                <c:pt idx="387">
                  <c:v>1.02428486</c:v>
                </c:pt>
                <c:pt idx="388">
                  <c:v>1.02432941</c:v>
                </c:pt>
                <c:pt idx="389">
                  <c:v>1.02436942</c:v>
                </c:pt>
                <c:pt idx="390">
                  <c:v>1.02440899</c:v>
                </c:pt>
                <c:pt idx="391">
                  <c:v>1.02444687</c:v>
                </c:pt>
                <c:pt idx="392">
                  <c:v>1.02448476</c:v>
                </c:pt>
                <c:pt idx="393">
                  <c:v>1.02452367</c:v>
                </c:pt>
                <c:pt idx="394">
                  <c:v>1.0245671</c:v>
                </c:pt>
                <c:pt idx="395">
                  <c:v>1.02460671</c:v>
                </c:pt>
                <c:pt idx="396">
                  <c:v>1.02464825</c:v>
                </c:pt>
                <c:pt idx="397">
                  <c:v>1.02468606</c:v>
                </c:pt>
                <c:pt idx="398">
                  <c:v>1.02472393</c:v>
                </c:pt>
                <c:pt idx="399">
                  <c:v>1.0247618</c:v>
                </c:pt>
                <c:pt idx="400">
                  <c:v>1.02480133</c:v>
                </c:pt>
                <c:pt idx="401">
                  <c:v>1.02484416</c:v>
                </c:pt>
                <c:pt idx="402">
                  <c:v>1.02488368</c:v>
                </c:pt>
                <c:pt idx="403">
                  <c:v>1.02492571</c:v>
                </c:pt>
                <c:pt idx="404">
                  <c:v>1.02496733</c:v>
                </c:pt>
                <c:pt idx="405">
                  <c:v>1.02508413</c:v>
                </c:pt>
                <c:pt idx="406">
                  <c:v>1.0252021</c:v>
                </c:pt>
                <c:pt idx="407">
                  <c:v>1.02524378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056832"/>
        <c:axId val="312066816"/>
      </c:lineChart>
      <c:dateAx>
        <c:axId val="31205683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066816"/>
        <c:crosses val="autoZero"/>
        <c:auto val="1"/>
        <c:lblOffset val="100"/>
        <c:baseTimeUnit val="days"/>
        <c:majorUnit val="481"/>
        <c:majorTimeUnit val="days"/>
      </c:dateAx>
      <c:valAx>
        <c:axId val="312066816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05683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5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7"/>
        </c:manualLayout>
      </c:layout>
      <c:lineChart>
        <c:grouping val="standard"/>
        <c:varyColors val="0"/>
        <c:ser>
          <c:idx val="2"/>
          <c:order val="0"/>
          <c:tx>
            <c:strRef>
              <c:f>汇益5号!$G$1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layout>
                <c:manualLayout>
                  <c:x val="-0.00179022746419545"/>
                  <c:y val="-0.04510638297872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汇益5号!$A$26:$A$409</c:f>
              <c:numCache>
                <c:formatCode>yyyy/m/d</c:formatCode>
                <c:ptCount val="384"/>
                <c:pt idx="0" c:formatCode="yyyy/m/d">
                  <c:v>45690</c:v>
                </c:pt>
                <c:pt idx="1" c:formatCode="yyyy/m/d">
                  <c:v>45691</c:v>
                </c:pt>
                <c:pt idx="2" c:formatCode="yyyy/m/d">
                  <c:v>45692</c:v>
                </c:pt>
                <c:pt idx="3" c:formatCode="yyyy/m/d">
                  <c:v>45693</c:v>
                </c:pt>
                <c:pt idx="4" c:formatCode="yyyy/m/d">
                  <c:v>45694</c:v>
                </c:pt>
                <c:pt idx="5" c:formatCode="yyyy/m/d">
                  <c:v>45695</c:v>
                </c:pt>
                <c:pt idx="6" c:formatCode="yyyy/m/d">
                  <c:v>45696</c:v>
                </c:pt>
                <c:pt idx="7" c:formatCode="yyyy/m/d">
                  <c:v>45698</c:v>
                </c:pt>
                <c:pt idx="8" c:formatCode="yyyy/m/d">
                  <c:v>45699</c:v>
                </c:pt>
                <c:pt idx="9" c:formatCode="yyyy/m/d">
                  <c:v>45700</c:v>
                </c:pt>
                <c:pt idx="10" c:formatCode="yyyy/m/d">
                  <c:v>45701</c:v>
                </c:pt>
                <c:pt idx="11" c:formatCode="yyyy/m/d">
                  <c:v>45702</c:v>
                </c:pt>
                <c:pt idx="12" c:formatCode="yyyy/m/d">
                  <c:v>45705</c:v>
                </c:pt>
                <c:pt idx="13" c:formatCode="yyyy/m/d">
                  <c:v>45706</c:v>
                </c:pt>
                <c:pt idx="14" c:formatCode="yyyy/m/d">
                  <c:v>45707</c:v>
                </c:pt>
                <c:pt idx="15" c:formatCode="yyyy/m/d">
                  <c:v>45708</c:v>
                </c:pt>
                <c:pt idx="16" c:formatCode="yyyy/m/d">
                  <c:v>45709</c:v>
                </c:pt>
                <c:pt idx="17" c:formatCode="yyyy/m/d">
                  <c:v>45712</c:v>
                </c:pt>
                <c:pt idx="18" c:formatCode="yyyy/m/d">
                  <c:v>45713</c:v>
                </c:pt>
                <c:pt idx="19" c:formatCode="yyyy/m/d">
                  <c:v>45714</c:v>
                </c:pt>
                <c:pt idx="20" c:formatCode="yyyy/m/d">
                  <c:v>45715</c:v>
                </c:pt>
                <c:pt idx="21" c:formatCode="yyyy/m/d">
                  <c:v>45716</c:v>
                </c:pt>
                <c:pt idx="22" c:formatCode="yyyy/m/d">
                  <c:v>45719</c:v>
                </c:pt>
                <c:pt idx="23" c:formatCode="yyyy/m/d">
                  <c:v>45720</c:v>
                </c:pt>
                <c:pt idx="24" c:formatCode="yyyy/m/d">
                  <c:v>45721</c:v>
                </c:pt>
                <c:pt idx="25" c:formatCode="yyyy/m/d">
                  <c:v>45722</c:v>
                </c:pt>
                <c:pt idx="26" c:formatCode="yyyy/m/d">
                  <c:v>45723</c:v>
                </c:pt>
                <c:pt idx="27" c:formatCode="yyyy/m/d">
                  <c:v>45726</c:v>
                </c:pt>
                <c:pt idx="28" c:formatCode="yyyy/m/d">
                  <c:v>45727</c:v>
                </c:pt>
                <c:pt idx="29" c:formatCode="yyyy/m/d">
                  <c:v>45728</c:v>
                </c:pt>
                <c:pt idx="30" c:formatCode="yyyy/m/d">
                  <c:v>45729</c:v>
                </c:pt>
                <c:pt idx="31" c:formatCode="yyyy/m/d">
                  <c:v>45730</c:v>
                </c:pt>
                <c:pt idx="32" c:formatCode="yyyy/m/d">
                  <c:v>45733</c:v>
                </c:pt>
                <c:pt idx="33" c:formatCode="yyyy/m/d">
                  <c:v>45734</c:v>
                </c:pt>
                <c:pt idx="34" c:formatCode="yyyy/m/d">
                  <c:v>45735</c:v>
                </c:pt>
                <c:pt idx="35" c:formatCode="yyyy/m/d">
                  <c:v>45736</c:v>
                </c:pt>
                <c:pt idx="36" c:formatCode="yyyy/m/d">
                  <c:v>45737</c:v>
                </c:pt>
                <c:pt idx="37" c:formatCode="yyyy/m/d">
                  <c:v>45740</c:v>
                </c:pt>
                <c:pt idx="38" c:formatCode="yyyy/m/d">
                  <c:v>45741</c:v>
                </c:pt>
                <c:pt idx="39" c:formatCode="yyyy/m/d">
                  <c:v>45742</c:v>
                </c:pt>
                <c:pt idx="40" c:formatCode="yyyy/m/d">
                  <c:v>45743</c:v>
                </c:pt>
                <c:pt idx="41" c:formatCode="yyyy/m/d">
                  <c:v>45744</c:v>
                </c:pt>
                <c:pt idx="42" c:formatCode="yyyy/m/d">
                  <c:v>45747</c:v>
                </c:pt>
                <c:pt idx="43" c:formatCode="yyyy/m/d">
                  <c:v>45748</c:v>
                </c:pt>
                <c:pt idx="44" c:formatCode="yyyy/m/d">
                  <c:v>45749</c:v>
                </c:pt>
                <c:pt idx="45" c:formatCode="yyyy/m/d">
                  <c:v>45750</c:v>
                </c:pt>
                <c:pt idx="46" c:formatCode="yyyy/m/d">
                  <c:v>45754</c:v>
                </c:pt>
                <c:pt idx="47" c:formatCode="yyyy/m/d">
                  <c:v>45755</c:v>
                </c:pt>
                <c:pt idx="48" c:formatCode="yyyy/m/d">
                  <c:v>45756</c:v>
                </c:pt>
                <c:pt idx="49" c:formatCode="yyyy/m/d">
                  <c:v>45757</c:v>
                </c:pt>
                <c:pt idx="50" c:formatCode="yyyy/m/d">
                  <c:v>45758</c:v>
                </c:pt>
                <c:pt idx="51" c:formatCode="yyyy/m/d">
                  <c:v>45761</c:v>
                </c:pt>
                <c:pt idx="52" c:formatCode="yyyy/m/d">
                  <c:v>45762</c:v>
                </c:pt>
                <c:pt idx="53" c:formatCode="yyyy/m/d">
                  <c:v>45763</c:v>
                </c:pt>
                <c:pt idx="54" c:formatCode="yyyy/m/d">
                  <c:v>45764</c:v>
                </c:pt>
                <c:pt idx="55" c:formatCode="yyyy/m/d">
                  <c:v>45765</c:v>
                </c:pt>
                <c:pt idx="56" c:formatCode="yyyy/m/d">
                  <c:v>45768</c:v>
                </c:pt>
                <c:pt idx="57" c:formatCode="yyyy/m/d">
                  <c:v>45769</c:v>
                </c:pt>
                <c:pt idx="58" c:formatCode="yyyy/m/d">
                  <c:v>45770</c:v>
                </c:pt>
                <c:pt idx="59" c:formatCode="yyyy/m/d">
                  <c:v>45771</c:v>
                </c:pt>
                <c:pt idx="60" c:formatCode="yyyy/m/d">
                  <c:v>45772</c:v>
                </c:pt>
                <c:pt idx="61" c:formatCode="yyyy/m/d">
                  <c:v>45774</c:v>
                </c:pt>
                <c:pt idx="62" c:formatCode="yyyy/m/d">
                  <c:v>45775</c:v>
                </c:pt>
                <c:pt idx="63" c:formatCode="yyyy/m/d">
                  <c:v>45776</c:v>
                </c:pt>
                <c:pt idx="64" c:formatCode="yyyy/m/d">
                  <c:v>45777</c:v>
                </c:pt>
                <c:pt idx="65" c:formatCode="yyyy/m/d">
                  <c:v>45783</c:v>
                </c:pt>
                <c:pt idx="66" c:formatCode="yyyy/m/d">
                  <c:v>45784</c:v>
                </c:pt>
                <c:pt idx="67" c:formatCode="yyyy/m/d">
                  <c:v>45785</c:v>
                </c:pt>
                <c:pt idx="68" c:formatCode="yyyy/m/d">
                  <c:v>45786</c:v>
                </c:pt>
                <c:pt idx="69" c:formatCode="yyyy/m/d">
                  <c:v>45789</c:v>
                </c:pt>
                <c:pt idx="70" c:formatCode="yyyy/m/d">
                  <c:v>45790</c:v>
                </c:pt>
                <c:pt idx="71" c:formatCode="yyyy/m/d">
                  <c:v>45791</c:v>
                </c:pt>
                <c:pt idx="72" c:formatCode="yyyy/m/d">
                  <c:v>45792</c:v>
                </c:pt>
                <c:pt idx="73" c:formatCode="yyyy/m/d">
                  <c:v>45793</c:v>
                </c:pt>
                <c:pt idx="74" c:formatCode="yyyy/m/d">
                  <c:v>45796</c:v>
                </c:pt>
                <c:pt idx="75" c:formatCode="yyyy/m/d">
                  <c:v>45797</c:v>
                </c:pt>
                <c:pt idx="76" c:formatCode="yyyy/m/d">
                  <c:v>45798</c:v>
                </c:pt>
                <c:pt idx="77" c:formatCode="yyyy/m/d">
                  <c:v>45799</c:v>
                </c:pt>
                <c:pt idx="78" c:formatCode="yyyy/m/d">
                  <c:v>45800</c:v>
                </c:pt>
                <c:pt idx="79" c:formatCode="yyyy/m/d">
                  <c:v>45803</c:v>
                </c:pt>
                <c:pt idx="80" c:formatCode="yyyy/m/d">
                  <c:v>45804</c:v>
                </c:pt>
                <c:pt idx="81" c:formatCode="yyyy/m/d">
                  <c:v>45805</c:v>
                </c:pt>
                <c:pt idx="82" c:formatCode="yyyy/m/d">
                  <c:v>45806</c:v>
                </c:pt>
                <c:pt idx="83" c:formatCode="yyyy/m/d">
                  <c:v>45807</c:v>
                </c:pt>
                <c:pt idx="84" c:formatCode="yyyy/m/d">
                  <c:v>45808</c:v>
                </c:pt>
                <c:pt idx="85" c:formatCode="yyyy/m/d">
                  <c:v>45809</c:v>
                </c:pt>
                <c:pt idx="86" c:formatCode="yyyy/m/d">
                  <c:v>45810</c:v>
                </c:pt>
                <c:pt idx="87" c:formatCode="yyyy/m/d">
                  <c:v>45811</c:v>
                </c:pt>
                <c:pt idx="88" c:formatCode="yyyy/m/d">
                  <c:v>45812</c:v>
                </c:pt>
                <c:pt idx="89" c:formatCode="yyyy/m/d">
                  <c:v>45813</c:v>
                </c:pt>
                <c:pt idx="90" c:formatCode="yyyy/m/d">
                  <c:v>45814</c:v>
                </c:pt>
                <c:pt idx="91" c:formatCode="yyyy/m/d">
                  <c:v>45815</c:v>
                </c:pt>
                <c:pt idx="92" c:formatCode="yyyy/m/d">
                  <c:v>45816</c:v>
                </c:pt>
                <c:pt idx="93" c:formatCode="yyyy/m/d">
                  <c:v>45817</c:v>
                </c:pt>
                <c:pt idx="94" c:formatCode="yyyy/m/d">
                  <c:v>45818</c:v>
                </c:pt>
                <c:pt idx="95" c:formatCode="yyyy/m/d">
                  <c:v>45819</c:v>
                </c:pt>
                <c:pt idx="96" c:formatCode="yyyy/m/d">
                  <c:v>45820</c:v>
                </c:pt>
                <c:pt idx="97" c:formatCode="yyyy/m/d">
                  <c:v>45821</c:v>
                </c:pt>
                <c:pt idx="98" c:formatCode="yyyy/m/d">
                  <c:v>45822</c:v>
                </c:pt>
                <c:pt idx="99" c:formatCode="yyyy/m/d">
                  <c:v>45823</c:v>
                </c:pt>
                <c:pt idx="100" c:formatCode="yyyy/m/d">
                  <c:v>45824</c:v>
                </c:pt>
                <c:pt idx="101" c:formatCode="yyyy/m/d">
                  <c:v>45825</c:v>
                </c:pt>
                <c:pt idx="102" c:formatCode="yyyy/m/d">
                  <c:v>45826</c:v>
                </c:pt>
                <c:pt idx="103" c:formatCode="yyyy/m/d">
                  <c:v>45827</c:v>
                </c:pt>
                <c:pt idx="104" c:formatCode="yyyy/m/d">
                  <c:v>45828</c:v>
                </c:pt>
                <c:pt idx="105" c:formatCode="yyyy/m/d">
                  <c:v>45831</c:v>
                </c:pt>
                <c:pt idx="106" c:formatCode="yyyy/m/d">
                  <c:v>45832</c:v>
                </c:pt>
                <c:pt idx="107" c:formatCode="yyyy/m/d">
                  <c:v>45833</c:v>
                </c:pt>
                <c:pt idx="108" c:formatCode="yyyy/m/d">
                  <c:v>45834</c:v>
                </c:pt>
                <c:pt idx="109" c:formatCode="yyyy/m/d">
                  <c:v>45835</c:v>
                </c:pt>
                <c:pt idx="110" c:formatCode="yyyy/m/d">
                  <c:v>45838</c:v>
                </c:pt>
                <c:pt idx="111" c:formatCode="yyyy/m/d">
                  <c:v>45839</c:v>
                </c:pt>
                <c:pt idx="112" c:formatCode="yyyy/m/d">
                  <c:v>45840</c:v>
                </c:pt>
                <c:pt idx="113" c:formatCode="yyyy/m/d">
                  <c:v>45841</c:v>
                </c:pt>
                <c:pt idx="114" c:formatCode="yyyy/m/d">
                  <c:v>45842</c:v>
                </c:pt>
                <c:pt idx="115" c:formatCode="yyyy/m/d">
                  <c:v>45843</c:v>
                </c:pt>
                <c:pt idx="116" c:formatCode="yyyy/m/d">
                  <c:v>45844</c:v>
                </c:pt>
                <c:pt idx="117" c:formatCode="yyyy/m/d">
                  <c:v>45845</c:v>
                </c:pt>
                <c:pt idx="118" c:formatCode="yyyy/m/d">
                  <c:v>45846</c:v>
                </c:pt>
                <c:pt idx="119" c:formatCode="yyyy/m/d">
                  <c:v>45847</c:v>
                </c:pt>
                <c:pt idx="120" c:formatCode="yyyy/m/d">
                  <c:v>45848</c:v>
                </c:pt>
                <c:pt idx="121" c:formatCode="yyyy/m/d">
                  <c:v>45849</c:v>
                </c:pt>
                <c:pt idx="122" c:formatCode="yyyy/m/d">
                  <c:v>45850</c:v>
                </c:pt>
                <c:pt idx="123" c:formatCode="yyyy/m/d">
                  <c:v>45851</c:v>
                </c:pt>
                <c:pt idx="124" c:formatCode="yyyy/m/d">
                  <c:v>45852</c:v>
                </c:pt>
                <c:pt idx="125" c:formatCode="yyyy/m/d">
                  <c:v>45853</c:v>
                </c:pt>
                <c:pt idx="126" c:formatCode="yyyy/m/d">
                  <c:v>45854</c:v>
                </c:pt>
                <c:pt idx="127" c:formatCode="yyyy/m/d">
                  <c:v>45855</c:v>
                </c:pt>
                <c:pt idx="128" c:formatCode="yyyy/m/d">
                  <c:v>45856</c:v>
                </c:pt>
                <c:pt idx="129" c:formatCode="yyyy/m/d">
                  <c:v>45859</c:v>
                </c:pt>
                <c:pt idx="130" c:formatCode="yyyy/m/d">
                  <c:v>45860</c:v>
                </c:pt>
                <c:pt idx="131" c:formatCode="yyyy/m/d">
                  <c:v>45861</c:v>
                </c:pt>
                <c:pt idx="132" c:formatCode="yyyy/m/d">
                  <c:v>45862</c:v>
                </c:pt>
                <c:pt idx="133" c:formatCode="yyyy/m/d">
                  <c:v>45863</c:v>
                </c:pt>
                <c:pt idx="134" c:formatCode="yyyy/m/d">
                  <c:v>45866</c:v>
                </c:pt>
                <c:pt idx="135" c:formatCode="yyyy/m/d">
                  <c:v>45867</c:v>
                </c:pt>
                <c:pt idx="136" c:formatCode="yyyy/m/d">
                  <c:v>45868</c:v>
                </c:pt>
                <c:pt idx="137" c:formatCode="yyyy/m/d">
                  <c:v>45869</c:v>
                </c:pt>
                <c:pt idx="138" c:formatCode="yyyy/m/d">
                  <c:v>45870</c:v>
                </c:pt>
                <c:pt idx="139" c:formatCode="yyyy/m/d">
                  <c:v>45873</c:v>
                </c:pt>
                <c:pt idx="140" c:formatCode="yyyy/m/d">
                  <c:v>45874</c:v>
                </c:pt>
                <c:pt idx="141" c:formatCode="yyyy/m/d">
                  <c:v>45875</c:v>
                </c:pt>
                <c:pt idx="142" c:formatCode="yyyy/m/d">
                  <c:v>45876</c:v>
                </c:pt>
                <c:pt idx="143" c:formatCode="yyyy/m/d">
                  <c:v>45877</c:v>
                </c:pt>
                <c:pt idx="144" c:formatCode="yyyy/m/d">
                  <c:v>45878</c:v>
                </c:pt>
                <c:pt idx="145" c:formatCode="yyyy/m/d">
                  <c:v>45879</c:v>
                </c:pt>
                <c:pt idx="146" c:formatCode="yyyy/m/d">
                  <c:v>45880</c:v>
                </c:pt>
                <c:pt idx="147" c:formatCode="yyyy/m/d">
                  <c:v>45881</c:v>
                </c:pt>
                <c:pt idx="148" c:formatCode="yyyy/m/d">
                  <c:v>45882</c:v>
                </c:pt>
                <c:pt idx="149" c:formatCode="yyyy/m/d">
                  <c:v>45883</c:v>
                </c:pt>
                <c:pt idx="150" c:formatCode="yyyy/m/d">
                  <c:v>45884</c:v>
                </c:pt>
                <c:pt idx="151" c:formatCode="yyyy/m/d">
                  <c:v>45885</c:v>
                </c:pt>
                <c:pt idx="152" c:formatCode="yyyy/m/d">
                  <c:v>45886</c:v>
                </c:pt>
                <c:pt idx="153" c:formatCode="yyyy/m/d">
                  <c:v>45887</c:v>
                </c:pt>
                <c:pt idx="154" c:formatCode="yyyy/m/d">
                  <c:v>45888</c:v>
                </c:pt>
                <c:pt idx="155" c:formatCode="yyyy/m/d">
                  <c:v>45889</c:v>
                </c:pt>
                <c:pt idx="156" c:formatCode="yyyy/m/d">
                  <c:v>45890</c:v>
                </c:pt>
                <c:pt idx="157" c:formatCode="yyyy/m/d">
                  <c:v>45891</c:v>
                </c:pt>
                <c:pt idx="158" c:formatCode="yyyy/m/d">
                  <c:v>45894</c:v>
                </c:pt>
                <c:pt idx="159" c:formatCode="yyyy/m/d">
                  <c:v>45896</c:v>
                </c:pt>
                <c:pt idx="160" c:formatCode="yyyy/m/d">
                  <c:v>45897</c:v>
                </c:pt>
                <c:pt idx="161" c:formatCode="yyyy/m/d">
                  <c:v>45898</c:v>
                </c:pt>
                <c:pt idx="162" c:formatCode="yyyy/m/d">
                  <c:v>45898</c:v>
                </c:pt>
                <c:pt idx="163" c:formatCode="yyyy/m/d">
                  <c:v>45899</c:v>
                </c:pt>
                <c:pt idx="164" c:formatCode="yyyy/m/d">
                  <c:v>45900</c:v>
                </c:pt>
                <c:pt idx="165" c:formatCode="yyyy/m/d">
                  <c:v>45901</c:v>
                </c:pt>
                <c:pt idx="166" c:formatCode="yyyy/m/d">
                  <c:v>45902</c:v>
                </c:pt>
                <c:pt idx="167" c:formatCode="yyyy/m/d">
                  <c:v>45903</c:v>
                </c:pt>
                <c:pt idx="168" c:formatCode="yyyy/m/d">
                  <c:v>45904</c:v>
                </c:pt>
                <c:pt idx="169" c:formatCode="yyyy/m/d">
                  <c:v>45905</c:v>
                </c:pt>
                <c:pt idx="170" c:formatCode="yyyy/m/d">
                  <c:v>45906</c:v>
                </c:pt>
                <c:pt idx="171" c:formatCode="yyyy/m/d">
                  <c:v>45907</c:v>
                </c:pt>
                <c:pt idx="172" c:formatCode="yyyy/m/d">
                  <c:v>45908</c:v>
                </c:pt>
                <c:pt idx="173" c:formatCode="yyyy/m/d">
                  <c:v>45909</c:v>
                </c:pt>
                <c:pt idx="174" c:formatCode="yyyy/m/d">
                  <c:v>45910</c:v>
                </c:pt>
                <c:pt idx="175" c:formatCode="yyyy/m/d">
                  <c:v>45911</c:v>
                </c:pt>
                <c:pt idx="176" c:formatCode="yyyy/m/d">
                  <c:v>45912</c:v>
                </c:pt>
                <c:pt idx="177" c:formatCode="yyyy/m/d">
                  <c:v>45913</c:v>
                </c:pt>
                <c:pt idx="178" c:formatCode="yyyy/m/d">
                  <c:v>45914</c:v>
                </c:pt>
                <c:pt idx="179" c:formatCode="yyyy/m/d">
                  <c:v>45915</c:v>
                </c:pt>
                <c:pt idx="180" c:formatCode="yyyy/m/d">
                  <c:v>45916</c:v>
                </c:pt>
                <c:pt idx="181" c:formatCode="yyyy/m/d">
                  <c:v>45917</c:v>
                </c:pt>
                <c:pt idx="182" c:formatCode="yyyy/m/d">
                  <c:v>45918</c:v>
                </c:pt>
                <c:pt idx="183" c:formatCode="yyyy/m/d">
                  <c:v>45919</c:v>
                </c:pt>
                <c:pt idx="184" c:formatCode="yyyy/m/d">
                  <c:v>45922</c:v>
                </c:pt>
                <c:pt idx="185" c:formatCode="yyyy/m/d">
                  <c:v>45923</c:v>
                </c:pt>
                <c:pt idx="186" c:formatCode="yyyy/m/d">
                  <c:v>45924</c:v>
                </c:pt>
                <c:pt idx="187" c:formatCode="yyyy/m/d">
                  <c:v>45925</c:v>
                </c:pt>
                <c:pt idx="188" c:formatCode="yyyy/m/d">
                  <c:v>45926</c:v>
                </c:pt>
                <c:pt idx="189" c:formatCode="yyyy/m/d">
                  <c:v>45928</c:v>
                </c:pt>
                <c:pt idx="190" c:formatCode="yyyy/m/d">
                  <c:v>45929</c:v>
                </c:pt>
                <c:pt idx="191" c:formatCode="yyyy/m/d">
                  <c:v>45930</c:v>
                </c:pt>
                <c:pt idx="192" c:formatCode="yyyy/m/d">
                  <c:v>45939</c:v>
                </c:pt>
                <c:pt idx="193" c:formatCode="yyyy/m/d">
                  <c:v>45940</c:v>
                </c:pt>
                <c:pt idx="194" c:formatCode="yyyy/m/d">
                  <c:v>45941</c:v>
                </c:pt>
                <c:pt idx="195" c:formatCode="yyyy/m/d">
                  <c:v>45943</c:v>
                </c:pt>
                <c:pt idx="196" c:formatCode="yyyy/m/d">
                  <c:v>45944</c:v>
                </c:pt>
                <c:pt idx="197" c:formatCode="yyyy/m/d">
                  <c:v>45945</c:v>
                </c:pt>
                <c:pt idx="198" c:formatCode="yyyy/m/d">
                  <c:v>45946</c:v>
                </c:pt>
                <c:pt idx="199" c:formatCode="yyyy/m/d">
                  <c:v>45947</c:v>
                </c:pt>
                <c:pt idx="200" c:formatCode="yyyy/m/d">
                  <c:v>45948</c:v>
                </c:pt>
                <c:pt idx="201" c:formatCode="yyyy/m/d">
                  <c:v>45949</c:v>
                </c:pt>
                <c:pt idx="202" c:formatCode="yyyy/m/d">
                  <c:v>45950</c:v>
                </c:pt>
                <c:pt idx="203" c:formatCode="yyyy/m/d">
                  <c:v>45951</c:v>
                </c:pt>
                <c:pt idx="204" c:formatCode="yyyy/m/d">
                  <c:v>45952</c:v>
                </c:pt>
                <c:pt idx="205" c:formatCode="yyyy/m/d">
                  <c:v>45953</c:v>
                </c:pt>
                <c:pt idx="206" c:formatCode="yyyy/m/d">
                  <c:v>45954</c:v>
                </c:pt>
                <c:pt idx="207" c:formatCode="yyyy/m/d">
                  <c:v>45955</c:v>
                </c:pt>
                <c:pt idx="208" c:formatCode="yyyy/m/d">
                  <c:v>45956</c:v>
                </c:pt>
                <c:pt idx="209" c:formatCode="yyyy/m/d">
                  <c:v>45957</c:v>
                </c:pt>
                <c:pt idx="210" c:formatCode="yyyy/m/d">
                  <c:v>45958</c:v>
                </c:pt>
                <c:pt idx="211" c:formatCode="yyyy/m/d">
                  <c:v>45959</c:v>
                </c:pt>
                <c:pt idx="212" c:formatCode="yyyy/m/d">
                  <c:v>45960</c:v>
                </c:pt>
                <c:pt idx="213" c:formatCode="yyyy/m/d">
                  <c:v>45961</c:v>
                </c:pt>
                <c:pt idx="214" c:formatCode="yyyy/m/d">
                  <c:v>45964</c:v>
                </c:pt>
                <c:pt idx="215" c:formatCode="yyyy/m/d">
                  <c:v>45965</c:v>
                </c:pt>
                <c:pt idx="216" c:formatCode="yyyy/m/d">
                  <c:v>45966</c:v>
                </c:pt>
                <c:pt idx="217" c:formatCode="yyyy/m/d">
                  <c:v>45967</c:v>
                </c:pt>
                <c:pt idx="218" c:formatCode="yyyy/m/d">
                  <c:v>45968</c:v>
                </c:pt>
                <c:pt idx="219" c:formatCode="yyyy/m/d">
                  <c:v>45969</c:v>
                </c:pt>
                <c:pt idx="220" c:formatCode="yyyy/m/d">
                  <c:v>45970</c:v>
                </c:pt>
                <c:pt idx="221" c:formatCode="yyyy/m/d">
                  <c:v>45971</c:v>
                </c:pt>
                <c:pt idx="222" c:formatCode="yyyy/m/d">
                  <c:v>45972</c:v>
                </c:pt>
                <c:pt idx="223" c:formatCode="yyyy/m/d">
                  <c:v>45973</c:v>
                </c:pt>
                <c:pt idx="224" c:formatCode="yyyy/m/d">
                  <c:v>45974</c:v>
                </c:pt>
                <c:pt idx="225" c:formatCode="yyyy/m/d">
                  <c:v>45975</c:v>
                </c:pt>
                <c:pt idx="226" c:formatCode="yyyy/m/d">
                  <c:v>45976</c:v>
                </c:pt>
                <c:pt idx="227" c:formatCode="yyyy/m/d">
                  <c:v>45977</c:v>
                </c:pt>
                <c:pt idx="228" c:formatCode="yyyy/m/d">
                  <c:v>45978</c:v>
                </c:pt>
                <c:pt idx="229" c:formatCode="yyyy/m/d">
                  <c:v>45979</c:v>
                </c:pt>
                <c:pt idx="230" c:formatCode="yyyy/m/d">
                  <c:v>45980</c:v>
                </c:pt>
                <c:pt idx="231" c:formatCode="yyyy/m/d">
                  <c:v>45981</c:v>
                </c:pt>
                <c:pt idx="232" c:formatCode="yyyy/m/d">
                  <c:v>45982</c:v>
                </c:pt>
                <c:pt idx="233" c:formatCode="yyyy/m/d">
                  <c:v>45985</c:v>
                </c:pt>
                <c:pt idx="234" c:formatCode="yyyy/m/d">
                  <c:v>45986</c:v>
                </c:pt>
                <c:pt idx="235" c:formatCode="yyyy/m/d">
                  <c:v>45987</c:v>
                </c:pt>
                <c:pt idx="236" c:formatCode="yyyy/m/d">
                  <c:v>45988</c:v>
                </c:pt>
                <c:pt idx="237" c:formatCode="yyyy/m/d">
                  <c:v>45989</c:v>
                </c:pt>
                <c:pt idx="238" c:formatCode="yyyy/m/d">
                  <c:v>45990</c:v>
                </c:pt>
                <c:pt idx="239" c:formatCode="yyyy/m/d">
                  <c:v>45991</c:v>
                </c:pt>
                <c:pt idx="240" c:formatCode="yyyy/m/d">
                  <c:v>45992</c:v>
                </c:pt>
                <c:pt idx="241" c:formatCode="yyyy/m/d">
                  <c:v>45993</c:v>
                </c:pt>
                <c:pt idx="242" c:formatCode="yyyy/m/d">
                  <c:v>45994</c:v>
                </c:pt>
                <c:pt idx="243" c:formatCode="yyyy/m/d">
                  <c:v>45995</c:v>
                </c:pt>
                <c:pt idx="244" c:formatCode="yyyy/m/d">
                  <c:v>45996</c:v>
                </c:pt>
                <c:pt idx="245" c:formatCode="yyyy/m/d">
                  <c:v>45999</c:v>
                </c:pt>
                <c:pt idx="246" c:formatCode="yyyy/m/d">
                  <c:v>46000</c:v>
                </c:pt>
                <c:pt idx="247" c:formatCode="yyyy/m/d">
                  <c:v>46001</c:v>
                </c:pt>
                <c:pt idx="248" c:formatCode="yyyy/m/d">
                  <c:v>46002</c:v>
                </c:pt>
                <c:pt idx="249" c:formatCode="yyyy/m/d">
                  <c:v>46003</c:v>
                </c:pt>
                <c:pt idx="250" c:formatCode="yyyy/m/d">
                  <c:v>46006</c:v>
                </c:pt>
                <c:pt idx="251" c:formatCode="yyyy/m/d">
                  <c:v>46007</c:v>
                </c:pt>
                <c:pt idx="252" c:formatCode="yyyy/m/d">
                  <c:v>46008</c:v>
                </c:pt>
                <c:pt idx="253" c:formatCode="yyyy/m/d">
                  <c:v>46009</c:v>
                </c:pt>
                <c:pt idx="254" c:formatCode="yyyy/m/d">
                  <c:v>46010</c:v>
                </c:pt>
                <c:pt idx="255" c:formatCode="yyyy/m/d">
                  <c:v>46011</c:v>
                </c:pt>
                <c:pt idx="256" c:formatCode="yyyy/m/d">
                  <c:v>46012</c:v>
                </c:pt>
                <c:pt idx="257" c:formatCode="yyyy/m/d">
                  <c:v>46013</c:v>
                </c:pt>
                <c:pt idx="258" c:formatCode="yyyy/m/d">
                  <c:v>46014</c:v>
                </c:pt>
                <c:pt idx="259" c:formatCode="yyyy/m/d">
                  <c:v>46015</c:v>
                </c:pt>
                <c:pt idx="260" c:formatCode="yyyy/m/d">
                  <c:v>46016</c:v>
                </c:pt>
                <c:pt idx="261" c:formatCode="yyyy/m/d">
                  <c:v>46017</c:v>
                </c:pt>
                <c:pt idx="262" c:formatCode="yyyy/m/d">
                  <c:v>46018</c:v>
                </c:pt>
                <c:pt idx="263" c:formatCode="yyyy/m/d">
                  <c:v>46019</c:v>
                </c:pt>
                <c:pt idx="264" c:formatCode="yyyy/m/d">
                  <c:v>46020</c:v>
                </c:pt>
                <c:pt idx="265" c:formatCode="yyyy/m/d">
                  <c:v>46021</c:v>
                </c:pt>
                <c:pt idx="266" c:formatCode="yyyy/m/d">
                  <c:v>46022</c:v>
                </c:pt>
                <c:pt idx="267" c:formatCode="yyyy/m/d">
                  <c:v>46023</c:v>
                </c:pt>
                <c:pt idx="268" c:formatCode="yyyy/m/d">
                  <c:v>46024</c:v>
                </c:pt>
                <c:pt idx="269" c:formatCode="yyyy/m/d">
                  <c:v>46025</c:v>
                </c:pt>
                <c:pt idx="270" c:formatCode="yyyy/m/d">
                  <c:v>46026</c:v>
                </c:pt>
                <c:pt idx="271" c:formatCode="yyyy/m/d">
                  <c:v>46027</c:v>
                </c:pt>
                <c:pt idx="272" c:formatCode="yyyy/m/d">
                  <c:v>46028</c:v>
                </c:pt>
                <c:pt idx="273" c:formatCode="yyyy/m/d">
                  <c:v>46029</c:v>
                </c:pt>
                <c:pt idx="274" c:formatCode="yyyy/m/d">
                  <c:v>46030</c:v>
                </c:pt>
                <c:pt idx="275" c:formatCode="yyyy/m/d">
                  <c:v>46031</c:v>
                </c:pt>
                <c:pt idx="276" c:formatCode="yyyy/m/d">
                  <c:v>46032</c:v>
                </c:pt>
                <c:pt idx="277" c:formatCode="yyyy/m/d">
                  <c:v>46033</c:v>
                </c:pt>
                <c:pt idx="278" c:formatCode="yyyy/m/d">
                  <c:v>46034</c:v>
                </c:pt>
                <c:pt idx="279" c:formatCode="yyyy/m/d">
                  <c:v>46035</c:v>
                </c:pt>
                <c:pt idx="280" c:formatCode="yyyy/m/d">
                  <c:v>46036</c:v>
                </c:pt>
                <c:pt idx="281" c:formatCode="yyyy/m/d">
                  <c:v>46037</c:v>
                </c:pt>
                <c:pt idx="282" c:formatCode="yyyy/m/d">
                  <c:v>46038</c:v>
                </c:pt>
                <c:pt idx="283" c:formatCode="yyyy/m/d">
                  <c:v>46039</c:v>
                </c:pt>
                <c:pt idx="284" c:formatCode="yyyy/m/d">
                  <c:v>46040</c:v>
                </c:pt>
                <c:pt idx="285" c:formatCode="yyyy/m/d">
                  <c:v>46041</c:v>
                </c:pt>
                <c:pt idx="286" c:formatCode="yyyy/m/d">
                  <c:v>46042</c:v>
                </c:pt>
                <c:pt idx="287" c:formatCode="yyyy/m/d">
                  <c:v>46043</c:v>
                </c:pt>
                <c:pt idx="288" c:formatCode="yyyy/m/d">
                  <c:v>46044</c:v>
                </c:pt>
                <c:pt idx="289" c:formatCode="yyyy/m/d">
                  <c:v>46045</c:v>
                </c:pt>
                <c:pt idx="290" c:formatCode="yyyy/m/d">
                  <c:v>46046</c:v>
                </c:pt>
                <c:pt idx="291" c:formatCode="yyyy/m/d">
                  <c:v>46047</c:v>
                </c:pt>
                <c:pt idx="292" c:formatCode="yyyy/m/d">
                  <c:v>46048</c:v>
                </c:pt>
                <c:pt idx="293" c:formatCode="yyyy/m/d">
                  <c:v>46049</c:v>
                </c:pt>
                <c:pt idx="294" c:formatCode="yyyy/m/d">
                  <c:v>46050</c:v>
                </c:pt>
                <c:pt idx="295" c:formatCode="yyyy/m/d">
                  <c:v>46051</c:v>
                </c:pt>
                <c:pt idx="296" c:formatCode="yyyy/m/d">
                  <c:v>46052</c:v>
                </c:pt>
                <c:pt idx="297" c:formatCode="yyyy/m/d">
                  <c:v>46053</c:v>
                </c:pt>
                <c:pt idx="298" c:formatCode="yyyy/m/d">
                  <c:v>46054</c:v>
                </c:pt>
                <c:pt idx="299" c:formatCode="yyyy/m/d">
                  <c:v>46055</c:v>
                </c:pt>
                <c:pt idx="300" c:formatCode="yyyy/m/d">
                  <c:v>46056</c:v>
                </c:pt>
                <c:pt idx="301" c:formatCode="yyyy/m/d">
                  <c:v>46057</c:v>
                </c:pt>
                <c:pt idx="302" c:formatCode="yyyy/m/d">
                  <c:v>46058</c:v>
                </c:pt>
                <c:pt idx="303" c:formatCode="yyyy/m/d">
                  <c:v>46059</c:v>
                </c:pt>
                <c:pt idx="304" c:formatCode="yyyy/m/d">
                  <c:v>46060</c:v>
                </c:pt>
                <c:pt idx="305" c:formatCode="yyyy/m/d">
                  <c:v>46061</c:v>
                </c:pt>
                <c:pt idx="306" c:formatCode="yyyy/m/d">
                  <c:v>46062</c:v>
                </c:pt>
                <c:pt idx="307" c:formatCode="yyyy/m/d">
                  <c:v>46063</c:v>
                </c:pt>
                <c:pt idx="308" c:formatCode="yyyy/m/d">
                  <c:v>46064</c:v>
                </c:pt>
                <c:pt idx="309" c:formatCode="yyyy/m/d">
                  <c:v>46065</c:v>
                </c:pt>
                <c:pt idx="310" c:formatCode="yyyy/m/d">
                  <c:v>46066</c:v>
                </c:pt>
                <c:pt idx="311" c:formatCode="yyyy/m/d">
                  <c:v>46067</c:v>
                </c:pt>
                <c:pt idx="312" c:formatCode="yyyy/m/d">
                  <c:v>46068</c:v>
                </c:pt>
                <c:pt idx="313" c:formatCode="yyyy/m/d">
                  <c:v>46069</c:v>
                </c:pt>
                <c:pt idx="314" c:formatCode="yyyy/m/d">
                  <c:v>46070</c:v>
                </c:pt>
                <c:pt idx="315" c:formatCode="yyyy/m/d">
                  <c:v>46071</c:v>
                </c:pt>
                <c:pt idx="316" c:formatCode="yyyy/m/d">
                  <c:v>46072</c:v>
                </c:pt>
                <c:pt idx="317" c:formatCode="yyyy/m/d">
                  <c:v>46073</c:v>
                </c:pt>
                <c:pt idx="318" c:formatCode="yyyy/m/d">
                  <c:v>46074</c:v>
                </c:pt>
                <c:pt idx="319" c:formatCode="yyyy/m/d">
                  <c:v>46075</c:v>
                </c:pt>
                <c:pt idx="320" c:formatCode="yyyy/m/d">
                  <c:v>46076</c:v>
                </c:pt>
                <c:pt idx="321" c:formatCode="yyyy/m/d">
                  <c:v>46077</c:v>
                </c:pt>
                <c:pt idx="322" c:formatCode="yyyy/m/d">
                  <c:v>46078</c:v>
                </c:pt>
                <c:pt idx="323" c:formatCode="yyyy/m/d">
                  <c:v>46079</c:v>
                </c:pt>
                <c:pt idx="324" c:formatCode="yyyy/m/d">
                  <c:v>46080</c:v>
                </c:pt>
                <c:pt idx="325" c:formatCode="yyyy/m/d">
                  <c:v>46081</c:v>
                </c:pt>
                <c:pt idx="326" c:formatCode="yyyy/m/d">
                  <c:v>46082</c:v>
                </c:pt>
                <c:pt idx="327" c:formatCode="yyyy/m/d">
                  <c:v>46083</c:v>
                </c:pt>
                <c:pt idx="328" c:formatCode="yyyy/m/d">
                  <c:v>46084</c:v>
                </c:pt>
                <c:pt idx="329" c:formatCode="yyyy/m/d">
                  <c:v>46085</c:v>
                </c:pt>
                <c:pt idx="330" c:formatCode="yyyy/m/d">
                  <c:v>46086</c:v>
                </c:pt>
                <c:pt idx="331" c:formatCode="yyyy/m/d">
                  <c:v>46087</c:v>
                </c:pt>
                <c:pt idx="332" c:formatCode="yyyy/m/d">
                  <c:v>46088</c:v>
                </c:pt>
                <c:pt idx="333" c:formatCode="yyyy/m/d">
                  <c:v>46089</c:v>
                </c:pt>
                <c:pt idx="334" c:formatCode="yyyy/m/d">
                  <c:v>46090</c:v>
                </c:pt>
                <c:pt idx="335" c:formatCode="yyyy/m/d">
                  <c:v>46091</c:v>
                </c:pt>
                <c:pt idx="336" c:formatCode="yyyy/m/d">
                  <c:v>46092</c:v>
                </c:pt>
                <c:pt idx="337" c:formatCode="yyyy/m/d">
                  <c:v>46093</c:v>
                </c:pt>
                <c:pt idx="338" c:formatCode="yyyy/m/d">
                  <c:v>46094</c:v>
                </c:pt>
                <c:pt idx="339" c:formatCode="yyyy/m/d">
                  <c:v>46095</c:v>
                </c:pt>
                <c:pt idx="340" c:formatCode="yyyy/m/d">
                  <c:v>46096</c:v>
                </c:pt>
                <c:pt idx="341" c:formatCode="yyyy/m/d">
                  <c:v>46097</c:v>
                </c:pt>
                <c:pt idx="342" c:formatCode="yyyy/m/d">
                  <c:v>46098</c:v>
                </c:pt>
                <c:pt idx="343" c:formatCode="yyyy/m/d">
                  <c:v>46099</c:v>
                </c:pt>
                <c:pt idx="344" c:formatCode="yyyy/m/d">
                  <c:v>46100</c:v>
                </c:pt>
                <c:pt idx="345" c:formatCode="yyyy/m/d">
                  <c:v>46101</c:v>
                </c:pt>
                <c:pt idx="346" c:formatCode="yyyy/m/d">
                  <c:v>46102</c:v>
                </c:pt>
                <c:pt idx="347" c:formatCode="yyyy/m/d">
                  <c:v>46103</c:v>
                </c:pt>
                <c:pt idx="348" c:formatCode="yyyy/m/d">
                  <c:v>46104</c:v>
                </c:pt>
                <c:pt idx="349" c:formatCode="yyyy/m/d">
                  <c:v>46105</c:v>
                </c:pt>
                <c:pt idx="350" c:formatCode="yyyy/m/d">
                  <c:v>46106</c:v>
                </c:pt>
                <c:pt idx="351" c:formatCode="yyyy/m/d">
                  <c:v>46107</c:v>
                </c:pt>
                <c:pt idx="352" c:formatCode="yyyy/m/d">
                  <c:v>46108</c:v>
                </c:pt>
                <c:pt idx="353" c:formatCode="yyyy/m/d">
                  <c:v>46109</c:v>
                </c:pt>
                <c:pt idx="354" c:formatCode="yyyy/m/d">
                  <c:v>46110</c:v>
                </c:pt>
                <c:pt idx="355" c:formatCode="yyyy/m/d">
                  <c:v>46111</c:v>
                </c:pt>
                <c:pt idx="356" c:formatCode="yyyy/m/d">
                  <c:v>46112</c:v>
                </c:pt>
                <c:pt idx="357" c:formatCode="yyyy/m/d">
                  <c:v>46113</c:v>
                </c:pt>
                <c:pt idx="358" c:formatCode="yyyy/m/d">
                  <c:v>46114</c:v>
                </c:pt>
                <c:pt idx="359" c:formatCode="yyyy/m/d">
                  <c:v>46115</c:v>
                </c:pt>
                <c:pt idx="360" c:formatCode="yyyy/m/d">
                  <c:v>46116</c:v>
                </c:pt>
                <c:pt idx="361" c:formatCode="yyyy/m/d">
                  <c:v>46117</c:v>
                </c:pt>
                <c:pt idx="362" c:formatCode="yyyy/m/d">
                  <c:v>46118</c:v>
                </c:pt>
                <c:pt idx="363" c:formatCode="yyyy/m/d">
                  <c:v>46119</c:v>
                </c:pt>
                <c:pt idx="364" c:formatCode="yyyy/m/d">
                  <c:v>46120</c:v>
                </c:pt>
                <c:pt idx="365" c:formatCode="yyyy/m/d">
                  <c:v>46121</c:v>
                </c:pt>
                <c:pt idx="366" c:formatCode="yyyy/m/d">
                  <c:v>46122</c:v>
                </c:pt>
                <c:pt idx="367" c:formatCode="yyyy/m/d">
                  <c:v>46123</c:v>
                </c:pt>
                <c:pt idx="368" c:formatCode="yyyy/m/d">
                  <c:v>46124</c:v>
                </c:pt>
                <c:pt idx="369" c:formatCode="yyyy/m/d">
                  <c:v>46125</c:v>
                </c:pt>
                <c:pt idx="370" c:formatCode="yyyy/m/d">
                  <c:v>46126</c:v>
                </c:pt>
                <c:pt idx="371" c:formatCode="yyyy/m/d">
                  <c:v>46127</c:v>
                </c:pt>
                <c:pt idx="372" c:formatCode="yyyy/m/d">
                  <c:v>46128</c:v>
                </c:pt>
                <c:pt idx="373" c:formatCode="yyyy/m/d">
                  <c:v>46129</c:v>
                </c:pt>
                <c:pt idx="374" c:formatCode="yyyy/m/d">
                  <c:v>46130</c:v>
                </c:pt>
                <c:pt idx="375" c:formatCode="yyyy/m/d">
                  <c:v>46131</c:v>
                </c:pt>
                <c:pt idx="376" c:formatCode="yyyy/m/d">
                  <c:v>46132</c:v>
                </c:pt>
                <c:pt idx="377" c:formatCode="yyyy/m/d">
                  <c:v>46133</c:v>
                </c:pt>
                <c:pt idx="378" c:formatCode="yyyy/m/d">
                  <c:v>46134</c:v>
                </c:pt>
                <c:pt idx="379" c:formatCode="yyyy/m/d">
                  <c:v>46135</c:v>
                </c:pt>
                <c:pt idx="380" c:formatCode="yyyy/m/d">
                  <c:v>46136</c:v>
                </c:pt>
                <c:pt idx="381" c:formatCode="yyyy/m/d">
                  <c:v>46139</c:v>
                </c:pt>
                <c:pt idx="382" c:formatCode="yyyy/m/d">
                  <c:v>46140</c:v>
                </c:pt>
                <c:pt idx="383" c:formatCode="yyyy/m/d">
                  <c:v>46141</c:v>
                </c:pt>
              </c:numCache>
            </c:numRef>
          </c:cat>
          <c:val>
            <c:numRef>
              <c:f>汇益5号!$G$26:$G$409</c:f>
              <c:numCache>
                <c:formatCode>@</c:formatCode>
                <c:ptCount val="384"/>
                <c:pt idx="0">
                  <c:v>2.3676</c:v>
                </c:pt>
                <c:pt idx="1">
                  <c:v>2.4993</c:v>
                </c:pt>
                <c:pt idx="2">
                  <c:v>2.631</c:v>
                </c:pt>
                <c:pt idx="3">
                  <c:v>2.7724</c:v>
                </c:pt>
                <c:pt idx="4">
                  <c:v>2.9003</c:v>
                </c:pt>
                <c:pt idx="5">
                  <c:v>2.9455</c:v>
                </c:pt>
                <c:pt idx="6">
                  <c:v>2.9796</c:v>
                </c:pt>
                <c:pt idx="7">
                  <c:v>3.0994</c:v>
                </c:pt>
                <c:pt idx="8">
                  <c:v>3.1768</c:v>
                </c:pt>
                <c:pt idx="9">
                  <c:v>3.2007</c:v>
                </c:pt>
                <c:pt idx="10">
                  <c:v>3.1578</c:v>
                </c:pt>
                <c:pt idx="11">
                  <c:v>3.1887</c:v>
                </c:pt>
                <c:pt idx="12">
                  <c:v>3.1192</c:v>
                </c:pt>
                <c:pt idx="13">
                  <c:v>3.0764</c:v>
                </c:pt>
                <c:pt idx="14">
                  <c:v>3.044</c:v>
                </c:pt>
                <c:pt idx="15">
                  <c:v>3.0113</c:v>
                </c:pt>
                <c:pt idx="16">
                  <c:v>2.9794</c:v>
                </c:pt>
                <c:pt idx="17">
                  <c:v>2.9086</c:v>
                </c:pt>
                <c:pt idx="18">
                  <c:v>2.8632</c:v>
                </c:pt>
                <c:pt idx="19">
                  <c:v>2.8594</c:v>
                </c:pt>
                <c:pt idx="20">
                  <c:v>2.8166</c:v>
                </c:pt>
                <c:pt idx="21">
                  <c:v>2.7727</c:v>
                </c:pt>
                <c:pt idx="22">
                  <c:v>2.6369</c:v>
                </c:pt>
                <c:pt idx="23">
                  <c:v>2.5921</c:v>
                </c:pt>
                <c:pt idx="24">
                  <c:v>2.5424</c:v>
                </c:pt>
                <c:pt idx="25">
                  <c:v>2.4868</c:v>
                </c:pt>
                <c:pt idx="26">
                  <c:v>2.4278</c:v>
                </c:pt>
                <c:pt idx="27">
                  <c:v>2.3267</c:v>
                </c:pt>
                <c:pt idx="28">
                  <c:v>2.3149</c:v>
                </c:pt>
                <c:pt idx="29">
                  <c:v>2.3002</c:v>
                </c:pt>
                <c:pt idx="30">
                  <c:v>2.2967</c:v>
                </c:pt>
                <c:pt idx="31">
                  <c:v>2.2909</c:v>
                </c:pt>
                <c:pt idx="32">
                  <c:v>2.2696</c:v>
                </c:pt>
                <c:pt idx="33">
                  <c:v>2.2648</c:v>
                </c:pt>
                <c:pt idx="34">
                  <c:v>2.2656</c:v>
                </c:pt>
                <c:pt idx="35">
                  <c:v>2.2718</c:v>
                </c:pt>
                <c:pt idx="36">
                  <c:v>2.4106</c:v>
                </c:pt>
                <c:pt idx="37">
                  <c:v>2.3894</c:v>
                </c:pt>
                <c:pt idx="38">
                  <c:v>2.3783</c:v>
                </c:pt>
                <c:pt idx="39">
                  <c:v>2.3888</c:v>
                </c:pt>
                <c:pt idx="40">
                  <c:v>2.3606</c:v>
                </c:pt>
                <c:pt idx="41">
                  <c:v>2.3489</c:v>
                </c:pt>
                <c:pt idx="42">
                  <c:v>2.3887</c:v>
                </c:pt>
                <c:pt idx="43">
                  <c:v>2.3849</c:v>
                </c:pt>
                <c:pt idx="44">
                  <c:v>2.3877</c:v>
                </c:pt>
                <c:pt idx="45">
                  <c:v>2.3747</c:v>
                </c:pt>
                <c:pt idx="46">
                  <c:v>2.3841</c:v>
                </c:pt>
                <c:pt idx="47">
                  <c:v>2.386</c:v>
                </c:pt>
                <c:pt idx="48">
                  <c:v>2.3857</c:v>
                </c:pt>
                <c:pt idx="49">
                  <c:v>2.3842</c:v>
                </c:pt>
                <c:pt idx="50">
                  <c:v>2.3835</c:v>
                </c:pt>
                <c:pt idx="51">
                  <c:v>2.3766</c:v>
                </c:pt>
                <c:pt idx="52">
                  <c:v>2.378</c:v>
                </c:pt>
                <c:pt idx="53">
                  <c:v>2.3783</c:v>
                </c:pt>
                <c:pt idx="54">
                  <c:v>2.3777</c:v>
                </c:pt>
                <c:pt idx="55">
                  <c:v>2.3674</c:v>
                </c:pt>
                <c:pt idx="56">
                  <c:v>2.1986</c:v>
                </c:pt>
                <c:pt idx="57">
                  <c:v>2.193</c:v>
                </c:pt>
                <c:pt idx="58">
                  <c:v>2.1858</c:v>
                </c:pt>
                <c:pt idx="59">
                  <c:v>2.1792</c:v>
                </c:pt>
                <c:pt idx="60">
                  <c:v>2.1611</c:v>
                </c:pt>
                <c:pt idx="61">
                  <c:v>2.1437</c:v>
                </c:pt>
                <c:pt idx="62">
                  <c:v>2.1292</c:v>
                </c:pt>
                <c:pt idx="63">
                  <c:v>2.1409</c:v>
                </c:pt>
                <c:pt idx="64">
                  <c:v>2.0761</c:v>
                </c:pt>
                <c:pt idx="65">
                  <c:v>2.0398</c:v>
                </c:pt>
                <c:pt idx="66">
                  <c:v>2.0139</c:v>
                </c:pt>
                <c:pt idx="67">
                  <c:v>2.0088</c:v>
                </c:pt>
                <c:pt idx="68">
                  <c:v>2.0046</c:v>
                </c:pt>
                <c:pt idx="69">
                  <c:v>1.9931</c:v>
                </c:pt>
                <c:pt idx="70">
                  <c:v>1.9879</c:v>
                </c:pt>
                <c:pt idx="71">
                  <c:v>1.9691</c:v>
                </c:pt>
                <c:pt idx="72">
                  <c:v>1.9566</c:v>
                </c:pt>
                <c:pt idx="73">
                  <c:v>1.9462</c:v>
                </c:pt>
                <c:pt idx="74" c:formatCode="_ * #,##0.0000_ ;_ * \-#,##0.0000_ ;_ * &quot;-&quot;??_ ;_ @_ ">
                  <c:v>1.9462</c:v>
                </c:pt>
                <c:pt idx="75" c:formatCode="_ * #,##0.0000_ ;_ * \-#,##0.0000_ ;_ * &quot;-&quot;??_ ;_ @_ ">
                  <c:v>1.9462</c:v>
                </c:pt>
                <c:pt idx="76" c:formatCode="_ * #,##0.0000_ ;_ * \-#,##0.0000_ ;_ * &quot;-&quot;??_ ;_ @_ ">
                  <c:v>1.90163987451692</c:v>
                </c:pt>
                <c:pt idx="77" c:formatCode="_ * #,##0.0000_ ;_ * \-#,##0.0000_ ;_ * &quot;-&quot;??_ ;_ @_ ">
                  <c:v>1.8901308306928</c:v>
                </c:pt>
                <c:pt idx="78" c:formatCode="_ * #,##0.0000_ ;_ * \-#,##0.0000_ ;_ * &quot;-&quot;??_ ;_ @_ ">
                  <c:v>1.87986961474526</c:v>
                </c:pt>
                <c:pt idx="79" c:formatCode="_ * #,##0.0000_ ;_ * \-#,##0.0000_ ;_ * &quot;-&quot;??_ ;_ @_ ">
                  <c:v>1.87986961474526</c:v>
                </c:pt>
                <c:pt idx="80" c:formatCode="_ * #,##0.0000_ ;_ * \-#,##0.0000_ ;_ * &quot;-&quot;??_ ;_ @_ ">
                  <c:v>1.82923240297331</c:v>
                </c:pt>
                <c:pt idx="81" c:formatCode="_ * #,##0.0000_ ;_ * \-#,##0.0000_ ;_ * &quot;-&quot;??_ ;_ @_ ">
                  <c:v>1.82918278782826</c:v>
                </c:pt>
                <c:pt idx="82" c:formatCode="_ * #,##0.0000_ ;_ * \-#,##0.0000_ ;_ * &quot;-&quot;??_ ;_ @_ ">
                  <c:v>1.81309313216563</c:v>
                </c:pt>
                <c:pt idx="83" c:formatCode="_ * #,##0.0000_ ;_ * \-#,##0.0000_ ;_ * &quot;-&quot;??_ ;_ @_ ">
                  <c:v>1.805</c:v>
                </c:pt>
                <c:pt idx="84">
                  <c:v>1.7865</c:v>
                </c:pt>
                <c:pt idx="85">
                  <c:v>1.768</c:v>
                </c:pt>
                <c:pt idx="86">
                  <c:v>1.7495</c:v>
                </c:pt>
                <c:pt idx="87">
                  <c:v>1.7402</c:v>
                </c:pt>
                <c:pt idx="88">
                  <c:v>1.7598</c:v>
                </c:pt>
                <c:pt idx="89">
                  <c:v>1.7498</c:v>
                </c:pt>
                <c:pt idx="90">
                  <c:v>1.7395</c:v>
                </c:pt>
                <c:pt idx="91">
                  <c:v>1.7204</c:v>
                </c:pt>
                <c:pt idx="92">
                  <c:v>1.7031</c:v>
                </c:pt>
                <c:pt idx="93">
                  <c:v>1.7046</c:v>
                </c:pt>
                <c:pt idx="94">
                  <c:v>1.7006</c:v>
                </c:pt>
                <c:pt idx="95">
                  <c:v>1.6882</c:v>
                </c:pt>
                <c:pt idx="96">
                  <c:v>1.6847</c:v>
                </c:pt>
                <c:pt idx="97">
                  <c:v>1.6924</c:v>
                </c:pt>
                <c:pt idx="98">
                  <c:v>1.6852</c:v>
                </c:pt>
                <c:pt idx="99">
                  <c:v>1.6791</c:v>
                </c:pt>
                <c:pt idx="100">
                  <c:v>1.6879</c:v>
                </c:pt>
                <c:pt idx="101">
                  <c:v>1.7175</c:v>
                </c:pt>
                <c:pt idx="102">
                  <c:v>1.7206</c:v>
                </c:pt>
                <c:pt idx="103">
                  <c:v>1.7021</c:v>
                </c:pt>
                <c:pt idx="104">
                  <c:v>1.7031</c:v>
                </c:pt>
                <c:pt idx="105">
                  <c:v>1.7497</c:v>
                </c:pt>
                <c:pt idx="106" c:formatCode="0.0000_);[Red]\(0.0000\)">
                  <c:v>1.7767</c:v>
                </c:pt>
                <c:pt idx="107" c:formatCode="0.0000_);[Red]\(0.0000\)">
                  <c:v>1.7781</c:v>
                </c:pt>
                <c:pt idx="108" c:formatCode="0.0000_);[Red]\(0.0000\)">
                  <c:v>1.7772</c:v>
                </c:pt>
                <c:pt idx="109" c:formatCode="0.0000_);[Red]\(0.0000\)">
                  <c:v>1.7784</c:v>
                </c:pt>
                <c:pt idx="110" c:formatCode="0.0000_);[Red]\(0.0000\)">
                  <c:v>1.8002</c:v>
                </c:pt>
                <c:pt idx="111" c:formatCode="0.0000_);[Red]\(0.0000\)">
                  <c:v>1.8202</c:v>
                </c:pt>
                <c:pt idx="112" c:formatCode="0.0000_);[Red]\(0.0000\)">
                  <c:v>1.8284</c:v>
                </c:pt>
                <c:pt idx="113" c:formatCode="0.0000_);[Red]\(0.0000\)">
                  <c:v>1.8346</c:v>
                </c:pt>
                <c:pt idx="114" c:formatCode="0.0000_);[Red]\(0.0000\)">
                  <c:v>1.7908</c:v>
                </c:pt>
                <c:pt idx="115" c:formatCode="0.0000_);[Red]\(0.0000\)">
                  <c:v>1.788</c:v>
                </c:pt>
                <c:pt idx="116" c:formatCode="0.0000_);[Red]\(0.0000\)">
                  <c:v>1.7822</c:v>
                </c:pt>
                <c:pt idx="117" c:formatCode="0.0000_);[Red]\(0.0000\)">
                  <c:v>1.8125</c:v>
                </c:pt>
                <c:pt idx="118" c:formatCode="0.0000_);[Red]\(0.0000\)">
                  <c:v>1.842</c:v>
                </c:pt>
                <c:pt idx="119" c:formatCode="0.0000_);[Red]\(0.0000\)">
                  <c:v>1.8358</c:v>
                </c:pt>
                <c:pt idx="120" c:formatCode="0.0000_);[Red]\(0.0000\)">
                  <c:v>1.833</c:v>
                </c:pt>
                <c:pt idx="121" c:formatCode="0.0000_);[Red]\(0.0000\)">
                  <c:v>1.8369</c:v>
                </c:pt>
                <c:pt idx="122" c:formatCode="0.0000_);[Red]\(0.0000\)">
                  <c:v>1.8221</c:v>
                </c:pt>
                <c:pt idx="123" c:formatCode="0.0000_);[Red]\(0.0000\)">
                  <c:v>1.8067</c:v>
                </c:pt>
                <c:pt idx="124" c:formatCode="0.0000_);[Red]\(0.0000\)">
                  <c:v>1.8051</c:v>
                </c:pt>
                <c:pt idx="125" c:formatCode="0.0000_);[Red]\(0.0000\)">
                  <c:v>1.8287</c:v>
                </c:pt>
                <c:pt idx="126" c:formatCode="0.0000_);[Red]\(0.0000\)">
                  <c:v>1.8269</c:v>
                </c:pt>
                <c:pt idx="127" c:formatCode="0.0000_);[Red]\(0.0000\)">
                  <c:v>1.8043</c:v>
                </c:pt>
                <c:pt idx="128" c:formatCode="0.0000_);[Red]\(0.0000\)">
                  <c:v>1.7987</c:v>
                </c:pt>
                <c:pt idx="129" c:formatCode="0.0000_);[Red]\(0.0000\)">
                  <c:v>1.7767</c:v>
                </c:pt>
                <c:pt idx="130" c:formatCode="0.0000_);[Red]\(0.0000\)">
                  <c:v>1.8008</c:v>
                </c:pt>
                <c:pt idx="131" c:formatCode="0.0000_);[Red]\(0.0000\)">
                  <c:v>1.7436</c:v>
                </c:pt>
                <c:pt idx="132" c:formatCode="0.0000_);[Red]\(0.0000\)">
                  <c:v>1.7236</c:v>
                </c:pt>
                <c:pt idx="133" c:formatCode="0.0000_);[Red]\(0.0000\)">
                  <c:v>1.7208</c:v>
                </c:pt>
                <c:pt idx="134" c:formatCode="0.0000_);[Red]\(0.0000\)">
                  <c:v>1.6575</c:v>
                </c:pt>
                <c:pt idx="135" c:formatCode="0.0000_);[Red]\(0.0000\)">
                  <c:v>1.6648</c:v>
                </c:pt>
                <c:pt idx="136" c:formatCode="0.0000_);[Red]\(0.0000\)">
                  <c:v>1.6788</c:v>
                </c:pt>
                <c:pt idx="137" c:formatCode="0.0000_);[Red]\(0.0000\)">
                  <c:v>1.6686</c:v>
                </c:pt>
                <c:pt idx="138" c:formatCode="0.0000_);[Red]\(0.0000\)">
                  <c:v>1.6673</c:v>
                </c:pt>
                <c:pt idx="139" c:formatCode="0.0000_);[Red]\(0.0000\)">
                  <c:v>1.6593</c:v>
                </c:pt>
                <c:pt idx="140" c:formatCode="0.0000_);[Red]\(0.0000\)">
                  <c:v>1.6811</c:v>
                </c:pt>
                <c:pt idx="141" c:formatCode="0.0000_);[Red]\(0.0000\)">
                  <c:v>1.6568</c:v>
                </c:pt>
                <c:pt idx="142" c:formatCode="0.0000_);[Red]\(0.0000\)">
                  <c:v>1.6219</c:v>
                </c:pt>
                <c:pt idx="143" c:formatCode="0.0000_);[Red]\(0.0000\)">
                  <c:v>1.6163</c:v>
                </c:pt>
                <c:pt idx="144" c:formatCode="0.0000_);[Red]\(0.0000\)">
                  <c:v>1.6021</c:v>
                </c:pt>
                <c:pt idx="145" c:formatCode="0.0000_);[Red]\(0.0000\)">
                  <c:v>1.5888</c:v>
                </c:pt>
                <c:pt idx="146" c:formatCode="0.0000_);[Red]\(0.0000\)">
                  <c:v>1.5978</c:v>
                </c:pt>
                <c:pt idx="147" c:formatCode="0.0000_);[Red]\(0.0000\)">
                  <c:v>1.626</c:v>
                </c:pt>
                <c:pt idx="148" c:formatCode="0.0000_);[Red]\(0.0000\)">
                  <c:v>1.6317</c:v>
                </c:pt>
                <c:pt idx="149" c:formatCode="0.0000_);[Red]\(0.0000\)">
                  <c:v>1.6122</c:v>
                </c:pt>
                <c:pt idx="150" c:formatCode="0.0000_);[Red]\(0.0000\)">
                  <c:v>1.6109</c:v>
                </c:pt>
                <c:pt idx="151" c:formatCode="0.0000_);[Red]\(0.0000\)">
                  <c:v>1.6016</c:v>
                </c:pt>
                <c:pt idx="152" c:formatCode="0.0000_);[Red]\(0.0000\)">
                  <c:v>1.5925</c:v>
                </c:pt>
                <c:pt idx="153" c:formatCode="0.0000_);[Red]\(0.0000\)">
                  <c:v>1.6016</c:v>
                </c:pt>
                <c:pt idx="154" c:formatCode="0.0000_);[Red]\(0.0000\)">
                  <c:v>1.6284</c:v>
                </c:pt>
                <c:pt idx="155" c:formatCode="0.0000_);[Red]\(0.0000\)">
                  <c:v>1.6297</c:v>
                </c:pt>
                <c:pt idx="156" c:formatCode="0.0000_);[Red]\(0.0000\)">
                  <c:v>1.6122</c:v>
                </c:pt>
                <c:pt idx="157" c:formatCode="0.0000_);[Red]\(0.0000\)">
                  <c:v>1.6155</c:v>
                </c:pt>
                <c:pt idx="158" c:formatCode="0.0000_);[Red]\(0.0000\)">
                  <c:v>1.6121</c:v>
                </c:pt>
                <c:pt idx="159" c:formatCode="0.0000_);[Red]\(0.0000\)">
                  <c:v>1.6427</c:v>
                </c:pt>
                <c:pt idx="160" c:formatCode="0.0000_);[Red]\(0.0000\)">
                  <c:v>1.6593</c:v>
                </c:pt>
                <c:pt idx="161" c:formatCode="0.0000_);[Red]\(0.0000\)">
                  <c:v>1.619</c:v>
                </c:pt>
                <c:pt idx="162" c:formatCode="0.0000_);[Red]\(0.0000\)">
                  <c:v>1.619</c:v>
                </c:pt>
                <c:pt idx="163" c:formatCode="0.0000_);[Red]\(0.0000\)">
                  <c:v>1.6047</c:v>
                </c:pt>
                <c:pt idx="164" c:formatCode="0.0000_);[Red]\(0.0000\)">
                  <c:v>1.5932</c:v>
                </c:pt>
                <c:pt idx="165" c:formatCode="0.0000_);[Red]\(0.0000\)">
                  <c:v>1.6015</c:v>
                </c:pt>
                <c:pt idx="166" c:formatCode="0.0000_);[Red]\(0.0000\)">
                  <c:v>1.6304</c:v>
                </c:pt>
                <c:pt idx="167" c:formatCode="0.0000_);[Red]\(0.0000\)">
                  <c:v>1.6059</c:v>
                </c:pt>
                <c:pt idx="168" c:formatCode="0.0000_);[Red]\(0.0000\)">
                  <c:v>1.5867</c:v>
                </c:pt>
                <c:pt idx="169" c:formatCode="0.0000_);[Red]\(0.0000\)">
                  <c:v>1.5864</c:v>
                </c:pt>
                <c:pt idx="170" c:formatCode="0.0000_);[Red]\(0.0000\)">
                  <c:v>1.5898</c:v>
                </c:pt>
                <c:pt idx="171" c:formatCode="0.0000_);[Red]\(0.0000\)">
                  <c:v>1.5811</c:v>
                </c:pt>
                <c:pt idx="172" c:formatCode="0.0000_);[Red]\(0.0000\)">
                  <c:v>1.5918</c:v>
                </c:pt>
                <c:pt idx="173" c:formatCode="0.0000_);[Red]\(0.0000\)">
                  <c:v>1.6195</c:v>
                </c:pt>
                <c:pt idx="174" c:formatCode="0.0000_);[Red]\(0.0000\)">
                  <c:v>1.6214</c:v>
                </c:pt>
                <c:pt idx="175" c:formatCode="0.0000_);[Red]\(0.0000\)">
                  <c:v>1.6058</c:v>
                </c:pt>
                <c:pt idx="176" c:formatCode="0.0000_);[Red]\(0.0000\)">
                  <c:v>1.606</c:v>
                </c:pt>
                <c:pt idx="177" c:formatCode="0.0000_);[Red]\(0.0000\)">
                  <c:v>1.5974</c:v>
                </c:pt>
                <c:pt idx="178" c:formatCode="0.0000_);[Red]\(0.0000\)">
                  <c:v>1.5898</c:v>
                </c:pt>
                <c:pt idx="179" c:formatCode="0.0000_);[Red]\(0.0000\)">
                  <c:v>1.599</c:v>
                </c:pt>
                <c:pt idx="180" c:formatCode="0.0000_);[Red]\(0.0000\)">
                  <c:v>1.6264</c:v>
                </c:pt>
                <c:pt idx="181" c:formatCode="0.0000_);[Red]\(0.0000\)">
                  <c:v>1.6274</c:v>
                </c:pt>
                <c:pt idx="182" c:formatCode="0.0000_);[Red]\(0.0000\)">
                  <c:v>1.6131</c:v>
                </c:pt>
                <c:pt idx="183" c:formatCode="0.0000_);[Red]\(0.0000\)">
                  <c:v>1.6151</c:v>
                </c:pt>
                <c:pt idx="184" c:formatCode="0.0000_);[Red]\(0.0000\)">
                  <c:v>1.7087</c:v>
                </c:pt>
                <c:pt idx="185" c:formatCode="0.0000_);[Red]\(0.0000\)">
                  <c:v>1.7344</c:v>
                </c:pt>
                <c:pt idx="186" c:formatCode="0.0000_);[Red]\(0.0000\)">
                  <c:v>1.7348</c:v>
                </c:pt>
                <c:pt idx="187" c:formatCode="0.0000_);[Red]\(0.0000\)">
                  <c:v>1.7139</c:v>
                </c:pt>
                <c:pt idx="188" c:formatCode="0.0000_);[Red]\(0.0000\)">
                  <c:v>1.7215</c:v>
                </c:pt>
                <c:pt idx="189" c:formatCode="0.0000_);[Red]\(0.0000\)">
                  <c:v>1.6779</c:v>
                </c:pt>
                <c:pt idx="190" c:formatCode="0.0000_);[Red]\(0.0000\)">
                  <c:v>1.6922</c:v>
                </c:pt>
                <c:pt idx="191" c:formatCode="0.0000_);[Red]\(0.0000\)">
                  <c:v>1.7262</c:v>
                </c:pt>
                <c:pt idx="192" c:formatCode="0.0000_);[Red]\(0.0000\)">
                  <c:v>1.7121</c:v>
                </c:pt>
                <c:pt idx="193" c:formatCode="0.0000_);[Red]\(0.0000\)">
                  <c:v>1.7721</c:v>
                </c:pt>
                <c:pt idx="194" c:formatCode="0.0000_);[Red]\(0.0000\)">
                  <c:v>1.7603</c:v>
                </c:pt>
                <c:pt idx="195" c:formatCode="0.0000_);[Red]\(0.0000\)">
                  <c:v>1.7627</c:v>
                </c:pt>
                <c:pt idx="196" c:formatCode="0.0000_);[Red]\(0.0000\)">
                  <c:v>1.7972</c:v>
                </c:pt>
                <c:pt idx="197" c:formatCode="0.0000_);[Red]\(0.0000\)">
                  <c:v>1.7837</c:v>
                </c:pt>
                <c:pt idx="198" c:formatCode="0.0000_);[Red]\(0.0000\)">
                  <c:v>1.7663</c:v>
                </c:pt>
                <c:pt idx="199" c:formatCode="0.0000_);[Red]\(0.0000\)">
                  <c:v>1.7672</c:v>
                </c:pt>
                <c:pt idx="200" c:formatCode="0.0000_);[Red]\(0.0000\)">
                  <c:v>1.7562</c:v>
                </c:pt>
                <c:pt idx="201" c:formatCode="0.0000_);[Red]\(0.0000\)">
                  <c:v>1.7454</c:v>
                </c:pt>
                <c:pt idx="202" c:formatCode="0.0000_);[Red]\(0.0000\)">
                  <c:v>1.7519</c:v>
                </c:pt>
                <c:pt idx="203" c:formatCode="0.0000_);[Red]\(0.0000\)">
                  <c:v>1.7775</c:v>
                </c:pt>
                <c:pt idx="204" c:formatCode="0.0000_);[Red]\(0.0000\)">
                  <c:v>1.6741</c:v>
                </c:pt>
                <c:pt idx="205" c:formatCode="0.0000_);[Red]\(0.0000\)">
                  <c:v>1.6547</c:v>
                </c:pt>
                <c:pt idx="206" c:formatCode="0.0000_);[Red]\(0.0000\)">
                  <c:v>1.6541</c:v>
                </c:pt>
                <c:pt idx="207" c:formatCode="0.0000_);[Red]\(0.0000\)">
                  <c:v>1.6528</c:v>
                </c:pt>
                <c:pt idx="208" c:formatCode="0.0000_);[Red]\(0.0000\)">
                  <c:v>1.6313</c:v>
                </c:pt>
                <c:pt idx="209" c:formatCode="0.0000_);[Red]\(0.0000\)">
                  <c:v>1.6359</c:v>
                </c:pt>
                <c:pt idx="210" c:formatCode="0.0000_);[Red]\(0.0000\)">
                  <c:v>1.6592</c:v>
                </c:pt>
                <c:pt idx="211" c:formatCode="0.0000_);[Red]\(0.0000\)">
                  <c:v>1.6603</c:v>
                </c:pt>
                <c:pt idx="212" c:formatCode="0.0000_);[Red]\(0.0000\)">
                  <c:v>1.6663</c:v>
                </c:pt>
                <c:pt idx="213" c:formatCode="0.0000_);[Red]\(0.0000\)">
                  <c:v>1.6734</c:v>
                </c:pt>
                <c:pt idx="214" c:formatCode="0.0000_);[Red]\(0.0000\)">
                  <c:v>1.6767</c:v>
                </c:pt>
                <c:pt idx="215" c:formatCode="0.0000_);[Red]\(0.0000\)">
                  <c:v>1.7013</c:v>
                </c:pt>
                <c:pt idx="216" c:formatCode="0.0000_);[Red]\(0.0000\)">
                  <c:v>1.6795</c:v>
                </c:pt>
                <c:pt idx="217" c:formatCode="0.0000_);[Red]\(0.0000\)">
                  <c:v>1.6596</c:v>
                </c:pt>
                <c:pt idx="218" c:formatCode="0.0000_);[Red]\(0.0000\)">
                  <c:v>1.6613</c:v>
                </c:pt>
                <c:pt idx="219" c:formatCode="0.0000_);[Red]\(0.0000\)">
                  <c:v>1.6442</c:v>
                </c:pt>
                <c:pt idx="220" c:formatCode="0.0000_);[Red]\(0.0000\)">
                  <c:v>1.5756</c:v>
                </c:pt>
                <c:pt idx="221" c:formatCode="0.0000_);[Red]\(0.0000\)">
                  <c:v>1.5869</c:v>
                </c:pt>
                <c:pt idx="222" c:formatCode="0.0000_);[Red]\(0.0000\)">
                  <c:v>1.6154</c:v>
                </c:pt>
                <c:pt idx="223" c:formatCode="0.0000_);[Red]\(0.0000\)">
                  <c:v>1.6111</c:v>
                </c:pt>
                <c:pt idx="224" c:formatCode="0.0000_);[Red]\(0.0000\)">
                  <c:v>1.5855</c:v>
                </c:pt>
                <c:pt idx="225" c:formatCode="0.0000_);[Red]\(0.0000\)">
                  <c:v>1.5996</c:v>
                </c:pt>
                <c:pt idx="226" c:formatCode="0.0000_);[Red]\(0.0000\)">
                  <c:v>1.5903</c:v>
                </c:pt>
                <c:pt idx="227" c:formatCode="0.0000_);[Red]\(0.0000\)">
                  <c:v>1.581</c:v>
                </c:pt>
                <c:pt idx="228" c:formatCode="0.0000_);[Red]\(0.0000\)">
                  <c:v>1.5934</c:v>
                </c:pt>
                <c:pt idx="229" c:formatCode="0.0000_);[Red]\(0.0000\)">
                  <c:v>1.6376</c:v>
                </c:pt>
                <c:pt idx="230" c:formatCode="0.0000_);[Red]\(0.0000\)">
                  <c:v>1.6388</c:v>
                </c:pt>
                <c:pt idx="231" c:formatCode="0.0000_);[Red]\(0.0000\)">
                  <c:v>1.6215</c:v>
                </c:pt>
                <c:pt idx="232" c:formatCode="0.0000_);[Red]\(0.0000\)">
                  <c:v>1.6228</c:v>
                </c:pt>
                <c:pt idx="233" c:formatCode="0.0000_);[Red]\(0.0000\)">
                  <c:v>1.6169</c:v>
                </c:pt>
                <c:pt idx="234" c:formatCode="0.0000_);[Red]\(0.0000\)">
                  <c:v>1.6449</c:v>
                </c:pt>
                <c:pt idx="235" c:formatCode="0.0000_);[Red]\(0.0000\)">
                  <c:v>1.6398</c:v>
                </c:pt>
                <c:pt idx="236" c:formatCode="0.0000_);[Red]\(0.0000\)">
                  <c:v>1.6763</c:v>
                </c:pt>
                <c:pt idx="237" c:formatCode="0.0000_);[Red]\(0.0000\)">
                  <c:v>1.6699</c:v>
                </c:pt>
                <c:pt idx="238" c:formatCode="0.0000_);[Red]\(0.0000\)">
                  <c:v>1.6247</c:v>
                </c:pt>
                <c:pt idx="239" c:formatCode="0.0000_);[Red]\(0.0000\)">
                  <c:v>1.6078</c:v>
                </c:pt>
                <c:pt idx="240" c:formatCode="0.0000_);[Red]\(0.0000\)">
                  <c:v>1.6139</c:v>
                </c:pt>
                <c:pt idx="241" c:formatCode="0.0000_);[Red]\(0.0000\)">
                  <c:v>1.6456</c:v>
                </c:pt>
                <c:pt idx="242" c:formatCode="0.0000_);[Red]\(0.0000\)">
                  <c:v>1.6277</c:v>
                </c:pt>
                <c:pt idx="243" c:formatCode="0.0000_);[Red]\(0.0000\)">
                  <c:v>1.5898</c:v>
                </c:pt>
                <c:pt idx="244" c:formatCode="0.0000_);[Red]\(0.0000\)">
                  <c:v>1.6138</c:v>
                </c:pt>
                <c:pt idx="245" c:formatCode="0.0000_);[Red]\(0.0000\)">
                  <c:v>1.6256</c:v>
                </c:pt>
                <c:pt idx="246" c:formatCode="0.0000_);[Red]\(0.0000\)">
                  <c:v>1.6582</c:v>
                </c:pt>
                <c:pt idx="247" c:formatCode="0.0000_);[Red]\(0.0000\)">
                  <c:v>1.658</c:v>
                </c:pt>
                <c:pt idx="248" c:formatCode="0.0000_);[Red]\(0.0000\)">
                  <c:v>1.6423</c:v>
                </c:pt>
                <c:pt idx="249" c:formatCode="0.0000_);[Red]\(0.0000\)">
                  <c:v>1.6422</c:v>
                </c:pt>
                <c:pt idx="250" c:formatCode="0.0000_);[Red]\(0.0000\)">
                  <c:v>1.6261</c:v>
                </c:pt>
                <c:pt idx="251" c:formatCode="0.0000_);[Red]\(0.0000\)">
                  <c:v>1.6565</c:v>
                </c:pt>
                <c:pt idx="252" c:formatCode="0.0000_);[Red]\(0.0000\)">
                  <c:v>1.6529</c:v>
                </c:pt>
                <c:pt idx="253" c:formatCode="0.0000_);[Red]\(0.0000\)">
                  <c:v>1.6179</c:v>
                </c:pt>
                <c:pt idx="254" c:formatCode="0.0000_);[Red]\(0.0000\)">
                  <c:v>1.6193</c:v>
                </c:pt>
                <c:pt idx="255" c:formatCode="0.0000_);[Red]\(0.0000\)">
                  <c:v>1.6081</c:v>
                </c:pt>
                <c:pt idx="256" c:formatCode="0.0000_);[Red]\(0.0000\)">
                  <c:v>1.5969</c:v>
                </c:pt>
                <c:pt idx="257" c:formatCode="0.0000_);[Red]\(0.0000\)">
                  <c:v>2.0454</c:v>
                </c:pt>
                <c:pt idx="258" c:formatCode="0.0000_);[Red]\(0.0000\)">
                  <c:v>2.0796</c:v>
                </c:pt>
                <c:pt idx="259" c:formatCode="0.0000_);[Red]\(0.0000\)">
                  <c:v>2.0809</c:v>
                </c:pt>
                <c:pt idx="260" c:formatCode="0.0000_);[Red]\(0.0000\)">
                  <c:v>2.0707</c:v>
                </c:pt>
                <c:pt idx="261" c:formatCode="0.0000_);[Red]\(0.0000\)">
                  <c:v>2.0797</c:v>
                </c:pt>
                <c:pt idx="262" c:formatCode="0.0000_);[Red]\(0.0000\)">
                  <c:v>2.0135</c:v>
                </c:pt>
                <c:pt idx="263" c:formatCode="0.0000_);[Red]\(0.0000\)">
                  <c:v>2.0024</c:v>
                </c:pt>
                <c:pt idx="264" c:formatCode="0.0000_);[Red]\(0.0000\)">
                  <c:v>2.0298</c:v>
                </c:pt>
                <c:pt idx="265" c:formatCode="0.0000_);[Red]\(0.0000\)">
                  <c:v>2.095</c:v>
                </c:pt>
                <c:pt idx="266" c:formatCode="0.0000_);[Red]\(0.0000\)">
                  <c:v>2.1039</c:v>
                </c:pt>
                <c:pt idx="267" c:formatCode="0.0000_);[Red]\(0.0000\)">
                  <c:v>2.0766</c:v>
                </c:pt>
                <c:pt idx="268" c:formatCode="0.0000_);[Red]\(0.0000\)">
                  <c:v>2.0891</c:v>
                </c:pt>
                <c:pt idx="269" c:formatCode="0.0000_);[Red]\(0.0000\)">
                  <c:v>2.1045</c:v>
                </c:pt>
                <c:pt idx="270" c:formatCode="0.0000_);[Red]\(0.0000\)">
                  <c:v>2.1044</c:v>
                </c:pt>
                <c:pt idx="271" c:formatCode="0.0000_);[Red]\(0.0000\)">
                  <c:v>2.1254</c:v>
                </c:pt>
                <c:pt idx="272" c:formatCode="0.0000_);[Red]\(0.0000\)">
                  <c:v>2.213</c:v>
                </c:pt>
                <c:pt idx="273" c:formatCode="0.0000_);[Red]\(0.0000\)">
                  <c:v>2.1954</c:v>
                </c:pt>
                <c:pt idx="274" c:formatCode="0.0000_);[Red]\(0.0000\)">
                  <c:v>2.1788</c:v>
                </c:pt>
                <c:pt idx="275" c:formatCode="0.0000_);[Red]\(0.0000\)">
                  <c:v>2.1854</c:v>
                </c:pt>
                <c:pt idx="276" c:formatCode="0.0000_);[Red]\(0.0000\)">
                  <c:v>2.18</c:v>
                </c:pt>
                <c:pt idx="277" c:formatCode="0.0000_);[Red]\(0.0000\)">
                  <c:v>2.1766</c:v>
                </c:pt>
                <c:pt idx="278" c:formatCode="0.0000_);[Red]\(0.0000\)">
                  <c:v>2.1947</c:v>
                </c:pt>
                <c:pt idx="279" c:formatCode="0.0000_);[Red]\(0.0000\)">
                  <c:v>2.2316</c:v>
                </c:pt>
                <c:pt idx="280" c:formatCode="0.0000_);[Red]\(0.0000\)">
                  <c:v>2.2377</c:v>
                </c:pt>
                <c:pt idx="281" c:formatCode="0.0000_);[Red]\(0.0000\)">
                  <c:v>2.2183</c:v>
                </c:pt>
                <c:pt idx="282" c:formatCode="0.0000_);[Red]\(0.0000\)">
                  <c:v>2.2195</c:v>
                </c:pt>
                <c:pt idx="283" c:formatCode="0.0000_);[Red]\(0.0000\)">
                  <c:v>2.2114</c:v>
                </c:pt>
                <c:pt idx="284" c:formatCode="0.0000_);[Red]\(0.0000\)">
                  <c:v>2.2013</c:v>
                </c:pt>
                <c:pt idx="285" c:formatCode="0.0000_);[Red]\(0.0000\)">
                  <c:v>2.2135</c:v>
                </c:pt>
                <c:pt idx="286" c:formatCode="0.0000_);[Red]\(0.0000\)">
                  <c:v>2.2446</c:v>
                </c:pt>
                <c:pt idx="287" c:formatCode="0.0000_);[Red]\(0.0000\)">
                  <c:v>1.8063</c:v>
                </c:pt>
                <c:pt idx="288" c:formatCode="0.0000_);[Red]\(0.0000\)">
                  <c:v>1.7821</c:v>
                </c:pt>
                <c:pt idx="289" c:formatCode="0.0000_);[Red]\(0.0000\)">
                  <c:v>1.7805</c:v>
                </c:pt>
                <c:pt idx="290" c:formatCode="0.0000_);[Red]\(0.0000\)">
                  <c:v>1.7631</c:v>
                </c:pt>
                <c:pt idx="291" c:formatCode="0.0000_);[Red]\(0.0000\)">
                  <c:v>1.7504</c:v>
                </c:pt>
                <c:pt idx="292" c:formatCode="0.0000_);[Red]\(0.0000\)">
                  <c:v>1.7629</c:v>
                </c:pt>
                <c:pt idx="293" c:formatCode="0.0000_);[Red]\(0.0000\)">
                  <c:v>1.7941</c:v>
                </c:pt>
                <c:pt idx="294" c:formatCode="0.0000_);[Red]\(0.0000\)">
                  <c:v>1.7816</c:v>
                </c:pt>
                <c:pt idx="295" c:formatCode="0.0000_);[Red]\(0.0000\)">
                  <c:v>1.7384</c:v>
                </c:pt>
                <c:pt idx="296" c:formatCode="0.0000_);[Red]\(0.0000\)">
                  <c:v>1.7327</c:v>
                </c:pt>
                <c:pt idx="297" c:formatCode="0.0000_);[Red]\(0.0000\)">
                  <c:v>1.7277</c:v>
                </c:pt>
                <c:pt idx="298" c:formatCode="0.0000_);[Red]\(0.0000\)">
                  <c:v>1.7228</c:v>
                </c:pt>
                <c:pt idx="299" c:formatCode="0.0000_);[Red]\(0.0000\)">
                  <c:v>1.7288</c:v>
                </c:pt>
                <c:pt idx="300" c:formatCode="0.0000_);[Red]\(0.0000\)">
                  <c:v>1.7026</c:v>
                </c:pt>
                <c:pt idx="301" c:formatCode="0.0000_);[Red]\(0.0000\)">
                  <c:v>1.6529</c:v>
                </c:pt>
                <c:pt idx="302" c:formatCode="0.0000_);[Red]\(0.0000\)">
                  <c:v>1.57</c:v>
                </c:pt>
                <c:pt idx="303" c:formatCode="0.0000_);[Red]\(0.0000\)">
                  <c:v>1.5893</c:v>
                </c:pt>
                <c:pt idx="304" c:formatCode="0.0000_);[Red]\(0.0000\)">
                  <c:v>1.5748</c:v>
                </c:pt>
                <c:pt idx="305" c:formatCode="0.0000_);[Red]\(0.0000\)">
                  <c:v>1.5599</c:v>
                </c:pt>
                <c:pt idx="306" c:formatCode="0.0000_);[Red]\(0.0000\)">
                  <c:v>1.5658</c:v>
                </c:pt>
                <c:pt idx="307" c:formatCode="0.0000_);[Red]\(0.0000\)">
                  <c:v>1.5909</c:v>
                </c:pt>
                <c:pt idx="308" c:formatCode="0.0000_);[Red]\(0.0000\)">
                  <c:v>1.5868</c:v>
                </c:pt>
                <c:pt idx="309" c:formatCode="0.0000_);[Red]\(0.0000\)">
                  <c:v>1.5646</c:v>
                </c:pt>
                <c:pt idx="310" c:formatCode="0.0000_);[Red]\(0.0000\)">
                  <c:v>1.5609</c:v>
                </c:pt>
                <c:pt idx="311" c:formatCode="0.0000_);[Red]\(0.0000\)">
                  <c:v>1.5504</c:v>
                </c:pt>
                <c:pt idx="312" c:formatCode="0.0000_);[Red]\(0.0000\)">
                  <c:v>1.541</c:v>
                </c:pt>
                <c:pt idx="313" c:formatCode="0.0000_);[Red]\(0.0000\)">
                  <c:v>1.5408</c:v>
                </c:pt>
                <c:pt idx="314" c:formatCode="0.0000_);[Red]\(0.0000\)">
                  <c:v>1.5406</c:v>
                </c:pt>
                <c:pt idx="315" c:formatCode="0.0000_);[Red]\(0.0000\)">
                  <c:v>1.5301</c:v>
                </c:pt>
                <c:pt idx="316" c:formatCode="0.0000_);[Red]\(0.0000\)">
                  <c:v>1.5005</c:v>
                </c:pt>
                <c:pt idx="317" c:formatCode="0.0000_);[Red]\(0.0000\)">
                  <c:v>1.4895</c:v>
                </c:pt>
                <c:pt idx="318" c:formatCode="0.0000_);[Red]\(0.0000\)">
                  <c:v>1.4788</c:v>
                </c:pt>
                <c:pt idx="319" c:formatCode="0.0000_);[Red]\(0.0000\)">
                  <c:v>1.4691</c:v>
                </c:pt>
                <c:pt idx="320" c:formatCode="0.0000_);[Red]\(0.0000\)">
                  <c:v>1.4683</c:v>
                </c:pt>
                <c:pt idx="321" c:formatCode="0.0000_);[Red]\(0.0000\)">
                  <c:v>1.4776</c:v>
                </c:pt>
                <c:pt idx="322" c:formatCode="0.0000_);[Red]\(0.0000\)">
                  <c:v>1.5765</c:v>
                </c:pt>
                <c:pt idx="323" c:formatCode="0.0000_);[Red]\(0.0000\)">
                  <c:v>1.6219</c:v>
                </c:pt>
                <c:pt idx="324" c:formatCode="0.0000_);[Red]\(0.0000\)">
                  <c:v>1.6184</c:v>
                </c:pt>
                <c:pt idx="325" c:formatCode="0.0000_);[Red]\(0.0000\)">
                  <c:v>1.5951</c:v>
                </c:pt>
                <c:pt idx="326" c:formatCode="0.0000_);[Red]\(0.0000\)">
                  <c:v>1.577</c:v>
                </c:pt>
                <c:pt idx="327" c:formatCode="0.0000_);[Red]\(0.0000\)">
                  <c:v>1.5868</c:v>
                </c:pt>
                <c:pt idx="328" c:formatCode="0.0000_);[Red]\(0.0000\)">
                  <c:v>1.6184</c:v>
                </c:pt>
                <c:pt idx="329" c:formatCode="0.0000_);[Red]\(0.0000\)">
                  <c:v>1.5677</c:v>
                </c:pt>
                <c:pt idx="330" c:formatCode="0.0000_);[Red]\(0.0000\)">
                  <c:v>1.551</c:v>
                </c:pt>
                <c:pt idx="331" c:formatCode="0.0000_);[Red]\(0.0000\)">
                  <c:v>1.5884</c:v>
                </c:pt>
                <c:pt idx="332" c:formatCode="0.0000_);[Red]\(0.0000\)">
                  <c:v>1.5826</c:v>
                </c:pt>
                <c:pt idx="333" c:formatCode="0.0000_);[Red]\(0.0000\)">
                  <c:v>1.5692</c:v>
                </c:pt>
                <c:pt idx="334" c:formatCode="0.0000_);[Red]\(0.0000\)">
                  <c:v>1.5752</c:v>
                </c:pt>
                <c:pt idx="335" c:formatCode="0.0000_);[Red]\(0.0000\)">
                  <c:v>1.6004</c:v>
                </c:pt>
                <c:pt idx="336" c:formatCode="0.0000_);[Red]\(0.0000\)">
                  <c:v>1.5964</c:v>
                </c:pt>
                <c:pt idx="337" c:formatCode="0.0000_);[Red]\(0.0000\)">
                  <c:v>1.574</c:v>
                </c:pt>
                <c:pt idx="338" c:formatCode="0.0000_);[Red]\(0.0000\)">
                  <c:v>1.5687</c:v>
                </c:pt>
                <c:pt idx="339" c:formatCode="0.0000_);[Red]\(0.0000\)">
                  <c:v>1.5535</c:v>
                </c:pt>
                <c:pt idx="340" c:formatCode="0.0000_);[Red]\(0.0000\)">
                  <c:v>1.5391</c:v>
                </c:pt>
                <c:pt idx="341" c:formatCode="0.0000_);[Red]\(0.0000\)">
                  <c:v>1.5443</c:v>
                </c:pt>
                <c:pt idx="342" c:formatCode="0.0000_);[Red]\(0.0000\)">
                  <c:v>1.5695</c:v>
                </c:pt>
                <c:pt idx="343" c:formatCode="0.0000_);[Red]\(0.0000\)">
                  <c:v>1.575</c:v>
                </c:pt>
                <c:pt idx="344" c:formatCode="0.0000_);[Red]\(0.0000\)">
                  <c:v>1.5817</c:v>
                </c:pt>
                <c:pt idx="345" c:formatCode="0.0000_);[Red]\(0.0000\)">
                  <c:v>1.5867</c:v>
                </c:pt>
                <c:pt idx="346" c:formatCode="0.0000_);[Red]\(0.0000\)">
                  <c:v>1.582</c:v>
                </c:pt>
                <c:pt idx="347" c:formatCode="0.0000_);[Red]\(0.0000\)">
                  <c:v>1.5773</c:v>
                </c:pt>
                <c:pt idx="348" c:formatCode="0.0000_);[Red]\(0.0000\)">
                  <c:v>1.7377</c:v>
                </c:pt>
                <c:pt idx="349" c:formatCode="0.0000_);[Red]\(0.0000\)">
                  <c:v>1.7631</c:v>
                </c:pt>
                <c:pt idx="350" c:formatCode="0.0000_);[Red]\(0.0000\)">
                  <c:v>1.7688</c:v>
                </c:pt>
                <c:pt idx="351" c:formatCode="0.0000_);[Red]\(0.0000\)">
                  <c:v>1.8002</c:v>
                </c:pt>
                <c:pt idx="352" c:formatCode="0.0000_);[Red]\(0.0000\)">
                  <c:v>1.6838</c:v>
                </c:pt>
                <c:pt idx="353" c:formatCode="0.0000_);[Red]\(0.0000\)">
                  <c:v>1.5759</c:v>
                </c:pt>
                <c:pt idx="354" c:formatCode="0.0000_);[Red]\(0.0000\)">
                  <c:v>1.5361</c:v>
                </c:pt>
                <c:pt idx="355" c:formatCode="0.0000_);[Red]\(0.0000\)">
                  <c:v>1.5869</c:v>
                </c:pt>
                <c:pt idx="356" c:formatCode="0.0000_);[Red]\(0.0000\)">
                  <c:v>1.7483</c:v>
                </c:pt>
                <c:pt idx="357" c:formatCode="0.0000_);[Red]\(0.0000\)">
                  <c:v>1.7374</c:v>
                </c:pt>
                <c:pt idx="358" c:formatCode="0.0000_);[Red]\(0.0000\)">
                  <c:v>2.1463</c:v>
                </c:pt>
                <c:pt idx="359" c:formatCode="0.0000_);[Red]\(0.0000\)">
                  <c:v>2.1858</c:v>
                </c:pt>
                <c:pt idx="360" c:formatCode="0.0000_);[Red]\(0.0000\)">
                  <c:v>2.2187</c:v>
                </c:pt>
                <c:pt idx="361" c:formatCode="0.0000_);[Red]\(0.0000\)">
                  <c:v>2.2101</c:v>
                </c:pt>
                <c:pt idx="362" c:formatCode="0.0000_);[Red]\(0.0000\)">
                  <c:v>2.2113</c:v>
                </c:pt>
                <c:pt idx="363" c:formatCode="0.0000_);[Red]\(0.0000\)">
                  <c:v>2.1896</c:v>
                </c:pt>
                <c:pt idx="364" c:formatCode="0.0000_);[Red]\(0.0000\)">
                  <c:v>2.1921</c:v>
                </c:pt>
                <c:pt idx="365" c:formatCode="0.0000_);[Red]\(0.0000\)">
                  <c:v>2.1699</c:v>
                </c:pt>
                <c:pt idx="366" c:formatCode="0.0000_);[Red]\(0.0000\)">
                  <c:v>2.1662</c:v>
                </c:pt>
                <c:pt idx="367" c:formatCode="0.0000_);[Red]\(0.0000\)">
                  <c:v>2.1597</c:v>
                </c:pt>
                <c:pt idx="368" c:formatCode="0.0000_);[Red]\(0.0000\)">
                  <c:v>2.1554</c:v>
                </c:pt>
                <c:pt idx="369" c:formatCode="0.0000_);[Red]\(0.0000\)">
                  <c:v>2.1617</c:v>
                </c:pt>
                <c:pt idx="370" c:formatCode="0.0000_);[Red]\(0.0000\)">
                  <c:v>2.1733</c:v>
                </c:pt>
                <c:pt idx="371" c:formatCode="0.0000_);[Red]\(0.0000\)">
                  <c:v>2.1706</c:v>
                </c:pt>
                <c:pt idx="372" c:formatCode="0.0000_);[Red]\(0.0000\)">
                  <c:v>2.1502</c:v>
                </c:pt>
                <c:pt idx="373" c:formatCode="0.0000_);[Red]\(0.0000\)">
                  <c:v>2.1451</c:v>
                </c:pt>
                <c:pt idx="374" c:formatCode="0.0000_);[Red]\(0.0000\)">
                  <c:v>2.1388</c:v>
                </c:pt>
                <c:pt idx="375" c:formatCode="0.0000_);[Red]\(0.0000\)">
                  <c:v>2.1342</c:v>
                </c:pt>
                <c:pt idx="376" c:formatCode="0.0000_);[Red]\(0.0000\)">
                  <c:v>2.1414</c:v>
                </c:pt>
                <c:pt idx="377" c:formatCode="0.0000_);[Red]\(0.0000\)">
                  <c:v>2.1524</c:v>
                </c:pt>
                <c:pt idx="378" c:formatCode="0.0000_);[Red]\(0.0000\)">
                  <c:v>1.9944</c:v>
                </c:pt>
                <c:pt idx="379">
                  <c:v>1.9744</c:v>
                </c:pt>
                <c:pt idx="380">
                  <c:v>1.9736</c:v>
                </c:pt>
                <c:pt idx="381">
                  <c:v>1.9765</c:v>
                </c:pt>
                <c:pt idx="382">
                  <c:v>2.105</c:v>
                </c:pt>
                <c:pt idx="383">
                  <c:v>2.0649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435072"/>
        <c:axId val="312436608"/>
      </c:lineChart>
      <c:dateAx>
        <c:axId val="3124350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436608"/>
        <c:crosses val="autoZero"/>
        <c:auto val="1"/>
        <c:lblOffset val="100"/>
        <c:baseTimeUnit val="days"/>
        <c:majorUnit val="451"/>
        <c:majorTimeUnit val="days"/>
      </c:dateAx>
      <c:valAx>
        <c:axId val="312436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4350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</a:t>
            </a:r>
            <a:r>
              <a:rPr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306377578585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delete val="1"/>
            </c:dLbl>
            <c:dLbl>
              <c:idx val="838"/>
              <c:delete val="1"/>
            </c:dLbl>
            <c:dLbl>
              <c:idx val="839"/>
              <c:delete val="1"/>
            </c:dLbl>
            <c:dLbl>
              <c:idx val="840"/>
              <c:delete val="1"/>
            </c:dLbl>
            <c:dLbl>
              <c:idx val="841"/>
              <c:delete val="1"/>
            </c:dLbl>
            <c:dLbl>
              <c:idx val="842"/>
              <c:layout>
                <c:manualLayout>
                  <c:x val="0"/>
                  <c:y val="-0.03411469233989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43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固收稳健日开1号!$A$2:$A$844</c:f>
              <c:numCache>
                <c:formatCode>yyyy/m/d</c:formatCode>
                <c:ptCount val="843"/>
                <c:pt idx="0" c:formatCode="yyyy/m/d">
                  <c:v>44923</c:v>
                </c:pt>
                <c:pt idx="1" c:formatCode="yyyy/m/d">
                  <c:v>44924</c:v>
                </c:pt>
                <c:pt idx="2" c:formatCode="yyyy/m/d">
                  <c:v>44925</c:v>
                </c:pt>
                <c:pt idx="3" c:formatCode="yyyy/m/d">
                  <c:v>44926</c:v>
                </c:pt>
                <c:pt idx="4" c:formatCode="yyyy/m/d">
                  <c:v>44929</c:v>
                </c:pt>
                <c:pt idx="5" c:formatCode="yyyy/m/d">
                  <c:v>44930</c:v>
                </c:pt>
                <c:pt idx="6" c:formatCode="yyyy/m/d">
                  <c:v>44931</c:v>
                </c:pt>
                <c:pt idx="7" c:formatCode="yyyy/m/d">
                  <c:v>44932</c:v>
                </c:pt>
                <c:pt idx="8" c:formatCode="yyyy/m/d">
                  <c:v>44935</c:v>
                </c:pt>
                <c:pt idx="9" c:formatCode="yyyy/m/d">
                  <c:v>44936</c:v>
                </c:pt>
                <c:pt idx="10" c:formatCode="yyyy/m/d">
                  <c:v>44937</c:v>
                </c:pt>
                <c:pt idx="11" c:formatCode="yyyy/m/d">
                  <c:v>44938</c:v>
                </c:pt>
                <c:pt idx="12" c:formatCode="yyyy/m/d">
                  <c:v>44939</c:v>
                </c:pt>
                <c:pt idx="13" c:formatCode="yyyy/m/d">
                  <c:v>44942</c:v>
                </c:pt>
                <c:pt idx="14" c:formatCode="yyyy/m/d">
                  <c:v>44943</c:v>
                </c:pt>
                <c:pt idx="15" c:formatCode="yyyy/m/d">
                  <c:v>44944</c:v>
                </c:pt>
                <c:pt idx="16" c:formatCode="yyyy/m/d">
                  <c:v>44945</c:v>
                </c:pt>
                <c:pt idx="17" c:formatCode="yyyy/m/d">
                  <c:v>44946</c:v>
                </c:pt>
                <c:pt idx="18" c:formatCode="yyyy/m/d">
                  <c:v>44954</c:v>
                </c:pt>
                <c:pt idx="19" c:formatCode="yyyy/m/d">
                  <c:v>44955</c:v>
                </c:pt>
                <c:pt idx="20" c:formatCode="yyyy/m/d">
                  <c:v>44956</c:v>
                </c:pt>
                <c:pt idx="21" c:formatCode="yyyy/m/d">
                  <c:v>44957</c:v>
                </c:pt>
                <c:pt idx="22" c:formatCode="yyyy/m/d">
                  <c:v>44958</c:v>
                </c:pt>
                <c:pt idx="23" c:formatCode="yyyy/m/d">
                  <c:v>44959</c:v>
                </c:pt>
                <c:pt idx="24" c:formatCode="yyyy/m/d">
                  <c:v>44960</c:v>
                </c:pt>
                <c:pt idx="25" c:formatCode="yyyy/m/d">
                  <c:v>44963</c:v>
                </c:pt>
                <c:pt idx="26" c:formatCode="yyyy/m/d">
                  <c:v>44964</c:v>
                </c:pt>
                <c:pt idx="27" c:formatCode="yyyy/m/d">
                  <c:v>44965</c:v>
                </c:pt>
                <c:pt idx="28" c:formatCode="yyyy/m/d">
                  <c:v>44966</c:v>
                </c:pt>
                <c:pt idx="29" c:formatCode="yyyy/m/d">
                  <c:v>44967</c:v>
                </c:pt>
                <c:pt idx="30" c:formatCode="yyyy/m/d">
                  <c:v>44970</c:v>
                </c:pt>
                <c:pt idx="31" c:formatCode="yyyy/m/d">
                  <c:v>44971</c:v>
                </c:pt>
                <c:pt idx="32" c:formatCode="yyyy/m/d">
                  <c:v>44972</c:v>
                </c:pt>
                <c:pt idx="33" c:formatCode="yyyy/m/d">
                  <c:v>44973</c:v>
                </c:pt>
                <c:pt idx="34" c:formatCode="yyyy/m/d">
                  <c:v>44974</c:v>
                </c:pt>
                <c:pt idx="35" c:formatCode="yyyy/m/d">
                  <c:v>44977</c:v>
                </c:pt>
                <c:pt idx="36" c:formatCode="yyyy/m/d">
                  <c:v>44978</c:v>
                </c:pt>
                <c:pt idx="37" c:formatCode="yyyy/m/d">
                  <c:v>44979</c:v>
                </c:pt>
                <c:pt idx="38" c:formatCode="yyyy/m/d">
                  <c:v>44980</c:v>
                </c:pt>
                <c:pt idx="39" c:formatCode="yyyy/m/d">
                  <c:v>44981</c:v>
                </c:pt>
                <c:pt idx="40" c:formatCode="yyyy/m/d">
                  <c:v>44984</c:v>
                </c:pt>
                <c:pt idx="41" c:formatCode="yyyy/m/d">
                  <c:v>44985</c:v>
                </c:pt>
                <c:pt idx="42" c:formatCode="yyyy/m/d">
                  <c:v>44986</c:v>
                </c:pt>
                <c:pt idx="43" c:formatCode="yyyy/m/d">
                  <c:v>44987</c:v>
                </c:pt>
                <c:pt idx="44" c:formatCode="yyyy/m/d">
                  <c:v>44988</c:v>
                </c:pt>
                <c:pt idx="45" c:formatCode="yyyy/m/d">
                  <c:v>44991</c:v>
                </c:pt>
                <c:pt idx="46" c:formatCode="yyyy/m/d">
                  <c:v>44992</c:v>
                </c:pt>
                <c:pt idx="47" c:formatCode="yyyy/m/d">
                  <c:v>44993</c:v>
                </c:pt>
                <c:pt idx="48" c:formatCode="yyyy/m/d">
                  <c:v>44994</c:v>
                </c:pt>
                <c:pt idx="49" c:formatCode="yyyy/m/d">
                  <c:v>44995</c:v>
                </c:pt>
                <c:pt idx="50" c:formatCode="yyyy/m/d">
                  <c:v>44998</c:v>
                </c:pt>
                <c:pt idx="51" c:formatCode="yyyy/m/d">
                  <c:v>44999</c:v>
                </c:pt>
                <c:pt idx="52" c:formatCode="yyyy/m/d">
                  <c:v>45000</c:v>
                </c:pt>
                <c:pt idx="53" c:formatCode="yyyy/m/d">
                  <c:v>45001</c:v>
                </c:pt>
                <c:pt idx="54" c:formatCode="yyyy/m/d">
                  <c:v>45002</c:v>
                </c:pt>
                <c:pt idx="55" c:formatCode="yyyy/m/d">
                  <c:v>45005</c:v>
                </c:pt>
                <c:pt idx="56" c:formatCode="yyyy/m/d">
                  <c:v>45006</c:v>
                </c:pt>
                <c:pt idx="57" c:formatCode="yyyy/m/d">
                  <c:v>45007</c:v>
                </c:pt>
                <c:pt idx="58" c:formatCode="yyyy/m/d">
                  <c:v>45008</c:v>
                </c:pt>
                <c:pt idx="59" c:formatCode="yyyy/m/d">
                  <c:v>45009</c:v>
                </c:pt>
                <c:pt idx="60" c:formatCode="yyyy/m/d">
                  <c:v>45012</c:v>
                </c:pt>
                <c:pt idx="61" c:formatCode="yyyy/m/d">
                  <c:v>45013</c:v>
                </c:pt>
                <c:pt idx="62" c:formatCode="yyyy/m/d">
                  <c:v>45014</c:v>
                </c:pt>
                <c:pt idx="63" c:formatCode="yyyy/m/d">
                  <c:v>45015</c:v>
                </c:pt>
                <c:pt idx="64" c:formatCode="yyyy/m/d">
                  <c:v>45016</c:v>
                </c:pt>
                <c:pt idx="65" c:formatCode="yyyy/m/d">
                  <c:v>45019</c:v>
                </c:pt>
                <c:pt idx="66" c:formatCode="yyyy/m/d">
                  <c:v>45020</c:v>
                </c:pt>
                <c:pt idx="67" c:formatCode="yyyy/m/d">
                  <c:v>45022</c:v>
                </c:pt>
                <c:pt idx="68" c:formatCode="yyyy/m/d">
                  <c:v>45023</c:v>
                </c:pt>
                <c:pt idx="69" c:formatCode="yyyy/m/d">
                  <c:v>45026</c:v>
                </c:pt>
                <c:pt idx="70" c:formatCode="yyyy/m/d">
                  <c:v>45027</c:v>
                </c:pt>
                <c:pt idx="71" c:formatCode="yyyy/m/d">
                  <c:v>45028</c:v>
                </c:pt>
                <c:pt idx="72" c:formatCode="yyyy/m/d">
                  <c:v>45029</c:v>
                </c:pt>
                <c:pt idx="73" c:formatCode="yyyy/m/d">
                  <c:v>45030</c:v>
                </c:pt>
                <c:pt idx="74" c:formatCode="yyyy/m/d">
                  <c:v>45033</c:v>
                </c:pt>
                <c:pt idx="75" c:formatCode="yyyy/m/d">
                  <c:v>45034</c:v>
                </c:pt>
                <c:pt idx="76" c:formatCode="yyyy/m/d">
                  <c:v>45035</c:v>
                </c:pt>
                <c:pt idx="77" c:formatCode="yyyy/m/d">
                  <c:v>45036</c:v>
                </c:pt>
                <c:pt idx="78" c:formatCode="yyyy/m/d">
                  <c:v>45037</c:v>
                </c:pt>
                <c:pt idx="79" c:formatCode="yyyy/m/d">
                  <c:v>45039</c:v>
                </c:pt>
                <c:pt idx="80" c:formatCode="yyyy/m/d">
                  <c:v>45040</c:v>
                </c:pt>
                <c:pt idx="81" c:formatCode="yyyy/m/d">
                  <c:v>45041</c:v>
                </c:pt>
                <c:pt idx="82" c:formatCode="yyyy/m/d">
                  <c:v>45042</c:v>
                </c:pt>
                <c:pt idx="83" c:formatCode="yyyy/m/d">
                  <c:v>45043</c:v>
                </c:pt>
                <c:pt idx="84" c:formatCode="yyyy/m/d">
                  <c:v>45044</c:v>
                </c:pt>
                <c:pt idx="85" c:formatCode="yyyy/m/d">
                  <c:v>45046</c:v>
                </c:pt>
                <c:pt idx="86" c:formatCode="yyyy/m/d">
                  <c:v>45050</c:v>
                </c:pt>
                <c:pt idx="87" c:formatCode="yyyy/m/d">
                  <c:v>45051</c:v>
                </c:pt>
                <c:pt idx="88" c:formatCode="yyyy/m/d">
                  <c:v>45052</c:v>
                </c:pt>
                <c:pt idx="89" c:formatCode="yyyy/m/d">
                  <c:v>45054</c:v>
                </c:pt>
                <c:pt idx="90" c:formatCode="yyyy/m/d">
                  <c:v>45055</c:v>
                </c:pt>
                <c:pt idx="91" c:formatCode="yyyy/m/d">
                  <c:v>45056</c:v>
                </c:pt>
                <c:pt idx="92" c:formatCode="yyyy/m/d">
                  <c:v>45057</c:v>
                </c:pt>
                <c:pt idx="93" c:formatCode="yyyy/m/d">
                  <c:v>45058</c:v>
                </c:pt>
                <c:pt idx="94" c:formatCode="yyyy/m/d">
                  <c:v>45061</c:v>
                </c:pt>
                <c:pt idx="95" c:formatCode="yyyy/m/d">
                  <c:v>45062</c:v>
                </c:pt>
                <c:pt idx="96" c:formatCode="yyyy/m/d">
                  <c:v>45063</c:v>
                </c:pt>
                <c:pt idx="97" c:formatCode="yyyy/m/d">
                  <c:v>45064</c:v>
                </c:pt>
                <c:pt idx="98" c:formatCode="yyyy/m/d">
                  <c:v>45065</c:v>
                </c:pt>
                <c:pt idx="99" c:formatCode="yyyy/m/d">
                  <c:v>45068</c:v>
                </c:pt>
                <c:pt idx="100" c:formatCode="yyyy/m/d">
                  <c:v>45069</c:v>
                </c:pt>
                <c:pt idx="101" c:formatCode="yyyy/m/d">
                  <c:v>45070</c:v>
                </c:pt>
                <c:pt idx="102" c:formatCode="yyyy/m/d">
                  <c:v>45071</c:v>
                </c:pt>
                <c:pt idx="103" c:formatCode="yyyy/m/d">
                  <c:v>45072</c:v>
                </c:pt>
                <c:pt idx="104" c:formatCode="yyyy/m/d">
                  <c:v>45075</c:v>
                </c:pt>
                <c:pt idx="105" c:formatCode="yyyy/m/d">
                  <c:v>45076</c:v>
                </c:pt>
                <c:pt idx="106" c:formatCode="yyyy/m/d">
                  <c:v>45077</c:v>
                </c:pt>
                <c:pt idx="107" c:formatCode="yyyy/m/d">
                  <c:v>45078</c:v>
                </c:pt>
                <c:pt idx="108" c:formatCode="yyyy/m/d">
                  <c:v>45079</c:v>
                </c:pt>
                <c:pt idx="109" c:formatCode="yyyy/m/d">
                  <c:v>45082</c:v>
                </c:pt>
                <c:pt idx="110" c:formatCode="yyyy/m/d">
                  <c:v>45083</c:v>
                </c:pt>
                <c:pt idx="111" c:formatCode="yyyy/m/d">
                  <c:v>45084</c:v>
                </c:pt>
                <c:pt idx="112" c:formatCode="yyyy/m/d">
                  <c:v>45085</c:v>
                </c:pt>
                <c:pt idx="113" c:formatCode="yyyy/m/d">
                  <c:v>45086</c:v>
                </c:pt>
                <c:pt idx="114" c:formatCode="yyyy/m/d">
                  <c:v>45089</c:v>
                </c:pt>
                <c:pt idx="115" c:formatCode="yyyy/m/d">
                  <c:v>45090</c:v>
                </c:pt>
                <c:pt idx="116" c:formatCode="yyyy/m/d">
                  <c:v>45091</c:v>
                </c:pt>
                <c:pt idx="117" c:formatCode="yyyy/m/d">
                  <c:v>45092</c:v>
                </c:pt>
                <c:pt idx="118" c:formatCode="yyyy/m/d">
                  <c:v>45093</c:v>
                </c:pt>
                <c:pt idx="119" c:formatCode="yyyy/m/d">
                  <c:v>45096</c:v>
                </c:pt>
                <c:pt idx="120" c:formatCode="yyyy/m/d">
                  <c:v>45097</c:v>
                </c:pt>
                <c:pt idx="121" c:formatCode="yyyy/m/d">
                  <c:v>45098</c:v>
                </c:pt>
                <c:pt idx="122" c:formatCode="yyyy/m/d">
                  <c:v>45102</c:v>
                </c:pt>
                <c:pt idx="123" c:formatCode="yyyy/m/d">
                  <c:v>45103</c:v>
                </c:pt>
                <c:pt idx="124" c:formatCode="yyyy/m/d">
                  <c:v>45104</c:v>
                </c:pt>
                <c:pt idx="125" c:formatCode="yyyy/m/d">
                  <c:v>45105</c:v>
                </c:pt>
                <c:pt idx="126" c:formatCode="yyyy/m/d">
                  <c:v>45106</c:v>
                </c:pt>
                <c:pt idx="127" c:formatCode="yyyy/m/d">
                  <c:v>45107</c:v>
                </c:pt>
                <c:pt idx="128" c:formatCode="yyyy/m/d">
                  <c:v>45110</c:v>
                </c:pt>
                <c:pt idx="129" c:formatCode="yyyy/m/d">
                  <c:v>45111</c:v>
                </c:pt>
                <c:pt idx="130" c:formatCode="yyyy/m/d">
                  <c:v>45112</c:v>
                </c:pt>
                <c:pt idx="131" c:formatCode="yyyy/m/d">
                  <c:v>45113</c:v>
                </c:pt>
                <c:pt idx="132" c:formatCode="yyyy/m/d">
                  <c:v>45114</c:v>
                </c:pt>
                <c:pt idx="133" c:formatCode="yyyy/m/d">
                  <c:v>45117</c:v>
                </c:pt>
                <c:pt idx="134" c:formatCode="yyyy/m/d">
                  <c:v>45118</c:v>
                </c:pt>
                <c:pt idx="135" c:formatCode="yyyy/m/d">
                  <c:v>45119</c:v>
                </c:pt>
                <c:pt idx="136" c:formatCode="yyyy/m/d">
                  <c:v>45120</c:v>
                </c:pt>
                <c:pt idx="137" c:formatCode="yyyy/m/d">
                  <c:v>45121</c:v>
                </c:pt>
                <c:pt idx="138" c:formatCode="yyyy/m/d">
                  <c:v>45124</c:v>
                </c:pt>
                <c:pt idx="139" c:formatCode="yyyy/m/d">
                  <c:v>45125</c:v>
                </c:pt>
                <c:pt idx="140" c:formatCode="yyyy/m/d">
                  <c:v>45126</c:v>
                </c:pt>
                <c:pt idx="141" c:formatCode="yyyy/m/d">
                  <c:v>45127</c:v>
                </c:pt>
                <c:pt idx="142" c:formatCode="yyyy/m/d">
                  <c:v>45128</c:v>
                </c:pt>
                <c:pt idx="143" c:formatCode="yyyy/m/d">
                  <c:v>45131</c:v>
                </c:pt>
                <c:pt idx="144" c:formatCode="yyyy/m/d">
                  <c:v>45132</c:v>
                </c:pt>
                <c:pt idx="145" c:formatCode="yyyy/m/d">
                  <c:v>45133</c:v>
                </c:pt>
                <c:pt idx="146" c:formatCode="yyyy/m/d">
                  <c:v>45134</c:v>
                </c:pt>
                <c:pt idx="147" c:formatCode="yyyy/m/d">
                  <c:v>45135</c:v>
                </c:pt>
                <c:pt idx="148" c:formatCode="yyyy/m/d">
                  <c:v>45138</c:v>
                </c:pt>
                <c:pt idx="149" c:formatCode="yyyy/m/d">
                  <c:v>45139</c:v>
                </c:pt>
                <c:pt idx="150" c:formatCode="yyyy/m/d">
                  <c:v>45140</c:v>
                </c:pt>
                <c:pt idx="151" c:formatCode="yyyy/m/d">
                  <c:v>45141</c:v>
                </c:pt>
                <c:pt idx="152" c:formatCode="yyyy/m/d">
                  <c:v>45142</c:v>
                </c:pt>
                <c:pt idx="153" c:formatCode="yyyy/m/d">
                  <c:v>45145</c:v>
                </c:pt>
                <c:pt idx="154" c:formatCode="yyyy/m/d">
                  <c:v>45146</c:v>
                </c:pt>
                <c:pt idx="155" c:formatCode="yyyy/m/d">
                  <c:v>45147</c:v>
                </c:pt>
                <c:pt idx="156" c:formatCode="yyyy/m/d">
                  <c:v>45148</c:v>
                </c:pt>
                <c:pt idx="157" c:formatCode="yyyy/m/d">
                  <c:v>45149</c:v>
                </c:pt>
                <c:pt idx="158" c:formatCode="yyyy/m/d">
                  <c:v>45152</c:v>
                </c:pt>
                <c:pt idx="159" c:formatCode="yyyy/m/d">
                  <c:v>45153</c:v>
                </c:pt>
                <c:pt idx="160" c:formatCode="yyyy/m/d">
                  <c:v>45154</c:v>
                </c:pt>
                <c:pt idx="161" c:formatCode="yyyy/m/d">
                  <c:v>45155</c:v>
                </c:pt>
                <c:pt idx="162" c:formatCode="yyyy/m/d">
                  <c:v>45156</c:v>
                </c:pt>
                <c:pt idx="163" c:formatCode="yyyy/m/d">
                  <c:v>45159</c:v>
                </c:pt>
                <c:pt idx="164" c:formatCode="yyyy/m/d">
                  <c:v>45160</c:v>
                </c:pt>
                <c:pt idx="165" c:formatCode="yyyy/m/d">
                  <c:v>45161</c:v>
                </c:pt>
                <c:pt idx="166" c:formatCode="yyyy/m/d">
                  <c:v>45162</c:v>
                </c:pt>
                <c:pt idx="167" c:formatCode="yyyy/m/d">
                  <c:v>45163</c:v>
                </c:pt>
                <c:pt idx="168" c:formatCode="yyyy/m/d">
                  <c:v>45166</c:v>
                </c:pt>
                <c:pt idx="169" c:formatCode="yyyy/m/d">
                  <c:v>45167</c:v>
                </c:pt>
                <c:pt idx="170" c:formatCode="yyyy/m/d">
                  <c:v>45168</c:v>
                </c:pt>
                <c:pt idx="171" c:formatCode="yyyy/m/d">
                  <c:v>45169</c:v>
                </c:pt>
                <c:pt idx="172" c:formatCode="yyyy/m/d">
                  <c:v>45170</c:v>
                </c:pt>
                <c:pt idx="173" c:formatCode="yyyy/m/d">
                  <c:v>45173</c:v>
                </c:pt>
                <c:pt idx="174" c:formatCode="yyyy/m/d">
                  <c:v>45174</c:v>
                </c:pt>
                <c:pt idx="175" c:formatCode="yyyy/m/d">
                  <c:v>45175</c:v>
                </c:pt>
                <c:pt idx="176" c:formatCode="yyyy/m/d">
                  <c:v>45176</c:v>
                </c:pt>
                <c:pt idx="177" c:formatCode="yyyy/m/d">
                  <c:v>45177</c:v>
                </c:pt>
                <c:pt idx="178" c:formatCode="yyyy/m/d">
                  <c:v>45180</c:v>
                </c:pt>
                <c:pt idx="179" c:formatCode="yyyy/m/d">
                  <c:v>45181</c:v>
                </c:pt>
                <c:pt idx="180" c:formatCode="yyyy/m/d">
                  <c:v>45182</c:v>
                </c:pt>
                <c:pt idx="181" c:formatCode="yyyy/m/d">
                  <c:v>45183</c:v>
                </c:pt>
                <c:pt idx="182" c:formatCode="yyyy/m/d">
                  <c:v>45184</c:v>
                </c:pt>
                <c:pt idx="183" c:formatCode="yyyy/m/d">
                  <c:v>45187</c:v>
                </c:pt>
                <c:pt idx="184" c:formatCode="yyyy/m/d">
                  <c:v>45188</c:v>
                </c:pt>
                <c:pt idx="185" c:formatCode="yyyy/m/d">
                  <c:v>45189</c:v>
                </c:pt>
                <c:pt idx="186" c:formatCode="yyyy/m/d">
                  <c:v>45190</c:v>
                </c:pt>
                <c:pt idx="187" c:formatCode="yyyy/m/d">
                  <c:v>45191</c:v>
                </c:pt>
                <c:pt idx="188" c:formatCode="yyyy/m/d">
                  <c:v>45194</c:v>
                </c:pt>
                <c:pt idx="189" c:formatCode="yyyy/m/d">
                  <c:v>45195</c:v>
                </c:pt>
                <c:pt idx="190" c:formatCode="yyyy/m/d">
                  <c:v>45196</c:v>
                </c:pt>
                <c:pt idx="191" c:formatCode="yyyy/m/d">
                  <c:v>45197</c:v>
                </c:pt>
                <c:pt idx="192" c:formatCode="yyyy/m/d">
                  <c:v>45199</c:v>
                </c:pt>
                <c:pt idx="193" c:formatCode="yyyy/m/d">
                  <c:v>45206</c:v>
                </c:pt>
                <c:pt idx="194" c:formatCode="yyyy/m/d">
                  <c:v>45207</c:v>
                </c:pt>
                <c:pt idx="195" c:formatCode="yyyy/m/d">
                  <c:v>45208</c:v>
                </c:pt>
                <c:pt idx="196" c:formatCode="yyyy/m/d">
                  <c:v>45209</c:v>
                </c:pt>
                <c:pt idx="197" c:formatCode="yyyy/m/d">
                  <c:v>45210</c:v>
                </c:pt>
                <c:pt idx="198" c:formatCode="yyyy/m/d">
                  <c:v>45211</c:v>
                </c:pt>
                <c:pt idx="199" c:formatCode="yyyy/m/d">
                  <c:v>45212</c:v>
                </c:pt>
                <c:pt idx="200" c:formatCode="yyyy/m/d">
                  <c:v>45215</c:v>
                </c:pt>
                <c:pt idx="201" c:formatCode="yyyy/m/d">
                  <c:v>45216</c:v>
                </c:pt>
                <c:pt idx="202" c:formatCode="yyyy/m/d">
                  <c:v>45217</c:v>
                </c:pt>
                <c:pt idx="203" c:formatCode="yyyy/m/d">
                  <c:v>45218</c:v>
                </c:pt>
                <c:pt idx="204" c:formatCode="yyyy/m/d">
                  <c:v>45219</c:v>
                </c:pt>
                <c:pt idx="205" c:formatCode="yyyy/m/d">
                  <c:v>45222</c:v>
                </c:pt>
                <c:pt idx="206" c:formatCode="yyyy/m/d">
                  <c:v>45223</c:v>
                </c:pt>
                <c:pt idx="207" c:formatCode="yyyy/m/d">
                  <c:v>45224</c:v>
                </c:pt>
                <c:pt idx="208" c:formatCode="yyyy/m/d">
                  <c:v>45225</c:v>
                </c:pt>
                <c:pt idx="209" c:formatCode="yyyy/m/d">
                  <c:v>45226</c:v>
                </c:pt>
                <c:pt idx="210" c:formatCode="yyyy/m/d">
                  <c:v>45229</c:v>
                </c:pt>
                <c:pt idx="211" c:formatCode="yyyy/m/d">
                  <c:v>45230</c:v>
                </c:pt>
                <c:pt idx="212" c:formatCode="yyyy/m/d">
                  <c:v>45231</c:v>
                </c:pt>
                <c:pt idx="213" c:formatCode="yyyy/m/d">
                  <c:v>45232</c:v>
                </c:pt>
                <c:pt idx="214" c:formatCode="yyyy/m/d">
                  <c:v>45233</c:v>
                </c:pt>
                <c:pt idx="215" c:formatCode="yyyy/m/d">
                  <c:v>45236</c:v>
                </c:pt>
                <c:pt idx="216" c:formatCode="yyyy/m/d">
                  <c:v>45237</c:v>
                </c:pt>
                <c:pt idx="217" c:formatCode="yyyy/m/d">
                  <c:v>45238</c:v>
                </c:pt>
                <c:pt idx="218" c:formatCode="yyyy/m/d">
                  <c:v>45239</c:v>
                </c:pt>
                <c:pt idx="219" c:formatCode="yyyy/m/d">
                  <c:v>45240</c:v>
                </c:pt>
                <c:pt idx="220" c:formatCode="yyyy/m/d">
                  <c:v>45243</c:v>
                </c:pt>
                <c:pt idx="221" c:formatCode="yyyy/m/d">
                  <c:v>45244</c:v>
                </c:pt>
                <c:pt idx="222" c:formatCode="yyyy/m/d">
                  <c:v>45245</c:v>
                </c:pt>
                <c:pt idx="223" c:formatCode="yyyy/m/d">
                  <c:v>45246</c:v>
                </c:pt>
                <c:pt idx="224" c:formatCode="yyyy/m/d">
                  <c:v>45247</c:v>
                </c:pt>
                <c:pt idx="225" c:formatCode="yyyy/m/d">
                  <c:v>45250</c:v>
                </c:pt>
                <c:pt idx="226" c:formatCode="yyyy/m/d">
                  <c:v>45251</c:v>
                </c:pt>
                <c:pt idx="227" c:formatCode="yyyy/m/d">
                  <c:v>45252</c:v>
                </c:pt>
                <c:pt idx="228" c:formatCode="yyyy/m/d">
                  <c:v>45253</c:v>
                </c:pt>
                <c:pt idx="229" c:formatCode="yyyy/m/d">
                  <c:v>45254</c:v>
                </c:pt>
                <c:pt idx="230" c:formatCode="yyyy/m/d">
                  <c:v>45257</c:v>
                </c:pt>
                <c:pt idx="231" c:formatCode="yyyy/m/d">
                  <c:v>45258</c:v>
                </c:pt>
                <c:pt idx="232" c:formatCode="yyyy/m/d">
                  <c:v>45259</c:v>
                </c:pt>
                <c:pt idx="233" c:formatCode="yyyy/m/d">
                  <c:v>45260</c:v>
                </c:pt>
                <c:pt idx="234" c:formatCode="yyyy/m/d">
                  <c:v>45261</c:v>
                </c:pt>
                <c:pt idx="235" c:formatCode="yyyy/m/d">
                  <c:v>45264</c:v>
                </c:pt>
                <c:pt idx="236" c:formatCode="yyyy/m/d">
                  <c:v>45265</c:v>
                </c:pt>
                <c:pt idx="237" c:formatCode="yyyy/m/d">
                  <c:v>45266</c:v>
                </c:pt>
                <c:pt idx="238" c:formatCode="yyyy/m/d">
                  <c:v>45267</c:v>
                </c:pt>
                <c:pt idx="239" c:formatCode="yyyy/m/d">
                  <c:v>45268</c:v>
                </c:pt>
                <c:pt idx="240" c:formatCode="yyyy/m/d">
                  <c:v>45271</c:v>
                </c:pt>
                <c:pt idx="241" c:formatCode="yyyy/m/d">
                  <c:v>45272</c:v>
                </c:pt>
                <c:pt idx="242" c:formatCode="yyyy/m/d">
                  <c:v>45273</c:v>
                </c:pt>
                <c:pt idx="243" c:formatCode="yyyy/m/d">
                  <c:v>45274</c:v>
                </c:pt>
                <c:pt idx="244" c:formatCode="yyyy/m/d">
                  <c:v>45275</c:v>
                </c:pt>
                <c:pt idx="245" c:formatCode="yyyy/m/d">
                  <c:v>45278</c:v>
                </c:pt>
                <c:pt idx="246" c:formatCode="yyyy/m/d">
                  <c:v>45279</c:v>
                </c:pt>
                <c:pt idx="247" c:formatCode="yyyy/m/d">
                  <c:v>45280</c:v>
                </c:pt>
                <c:pt idx="248" c:formatCode="yyyy/m/d">
                  <c:v>45281</c:v>
                </c:pt>
                <c:pt idx="249" c:formatCode="yyyy/m/d">
                  <c:v>45282</c:v>
                </c:pt>
                <c:pt idx="250" c:formatCode="yyyy/m/d">
                  <c:v>45285</c:v>
                </c:pt>
                <c:pt idx="251" c:formatCode="yyyy/m/d">
                  <c:v>45286</c:v>
                </c:pt>
                <c:pt idx="252" c:formatCode="yyyy/m/d">
                  <c:v>45287</c:v>
                </c:pt>
                <c:pt idx="253" c:formatCode="yyyy/m/d">
                  <c:v>45288</c:v>
                </c:pt>
                <c:pt idx="254" c:formatCode="yyyy/m/d">
                  <c:v>45289</c:v>
                </c:pt>
                <c:pt idx="255" c:formatCode="yyyy/m/d">
                  <c:v>45291</c:v>
                </c:pt>
                <c:pt idx="256" c:formatCode="yyyy/m/d">
                  <c:v>45293</c:v>
                </c:pt>
                <c:pt idx="257" c:formatCode="yyyy/m/d">
                  <c:v>45294</c:v>
                </c:pt>
                <c:pt idx="258" c:formatCode="yyyy/m/d">
                  <c:v>45295</c:v>
                </c:pt>
                <c:pt idx="259" c:formatCode="yyyy/m/d">
                  <c:v>45296</c:v>
                </c:pt>
                <c:pt idx="260" c:formatCode="yyyy/m/d">
                  <c:v>45299</c:v>
                </c:pt>
                <c:pt idx="261" c:formatCode="yyyy/m/d">
                  <c:v>45300</c:v>
                </c:pt>
                <c:pt idx="262" c:formatCode="yyyy/m/d">
                  <c:v>45301</c:v>
                </c:pt>
                <c:pt idx="263" c:formatCode="yyyy/m/d">
                  <c:v>45302</c:v>
                </c:pt>
                <c:pt idx="264" c:formatCode="yyyy/m/d">
                  <c:v>45303</c:v>
                </c:pt>
                <c:pt idx="265" c:formatCode="yyyy/m/d">
                  <c:v>45306</c:v>
                </c:pt>
                <c:pt idx="266" c:formatCode="yyyy/m/d">
                  <c:v>45307</c:v>
                </c:pt>
                <c:pt idx="267" c:formatCode="yyyy/m/d">
                  <c:v>45308</c:v>
                </c:pt>
                <c:pt idx="268" c:formatCode="yyyy/m/d">
                  <c:v>45309</c:v>
                </c:pt>
                <c:pt idx="269" c:formatCode="yyyy/m/d">
                  <c:v>45310</c:v>
                </c:pt>
                <c:pt idx="270" c:formatCode="yyyy/m/d">
                  <c:v>45313</c:v>
                </c:pt>
                <c:pt idx="271" c:formatCode="yyyy/m/d">
                  <c:v>45314</c:v>
                </c:pt>
                <c:pt idx="272" c:formatCode="yyyy/m/d">
                  <c:v>45315</c:v>
                </c:pt>
                <c:pt idx="273" c:formatCode="yyyy/m/d">
                  <c:v>45316</c:v>
                </c:pt>
                <c:pt idx="274" c:formatCode="yyyy/m/d">
                  <c:v>45317</c:v>
                </c:pt>
                <c:pt idx="275" c:formatCode="yyyy/m/d">
                  <c:v>45320</c:v>
                </c:pt>
                <c:pt idx="276" c:formatCode="yyyy/m/d">
                  <c:v>45321</c:v>
                </c:pt>
                <c:pt idx="277" c:formatCode="yyyy/m/d">
                  <c:v>45322</c:v>
                </c:pt>
                <c:pt idx="278" c:formatCode="yyyy/m/d">
                  <c:v>45323</c:v>
                </c:pt>
                <c:pt idx="279" c:formatCode="yyyy/m/d">
                  <c:v>45324</c:v>
                </c:pt>
                <c:pt idx="280" c:formatCode="yyyy/m/d">
                  <c:v>45326</c:v>
                </c:pt>
                <c:pt idx="281" c:formatCode="yyyy/m/d">
                  <c:v>45327</c:v>
                </c:pt>
                <c:pt idx="282" c:formatCode="yyyy/m/d">
                  <c:v>45328</c:v>
                </c:pt>
                <c:pt idx="283" c:formatCode="yyyy/m/d">
                  <c:v>45329</c:v>
                </c:pt>
                <c:pt idx="284" c:formatCode="yyyy/m/d">
                  <c:v>45330</c:v>
                </c:pt>
                <c:pt idx="285" c:formatCode="yyyy/m/d">
                  <c:v>45331</c:v>
                </c:pt>
                <c:pt idx="286" c:formatCode="yyyy/m/d">
                  <c:v>45340</c:v>
                </c:pt>
                <c:pt idx="287" c:formatCode="yyyy/m/d">
                  <c:v>45341</c:v>
                </c:pt>
                <c:pt idx="288" c:formatCode="yyyy/m/d">
                  <c:v>45342</c:v>
                </c:pt>
                <c:pt idx="289" c:formatCode="yyyy/m/d">
                  <c:v>45343</c:v>
                </c:pt>
                <c:pt idx="290" c:formatCode="yyyy/m/d">
                  <c:v>45344</c:v>
                </c:pt>
                <c:pt idx="291" c:formatCode="yyyy/m/d">
                  <c:v>45345</c:v>
                </c:pt>
                <c:pt idx="292" c:formatCode="yyyy/m/d">
                  <c:v>45348</c:v>
                </c:pt>
                <c:pt idx="293" c:formatCode="yyyy/m/d">
                  <c:v>45349</c:v>
                </c:pt>
                <c:pt idx="294" c:formatCode="yyyy/m/d">
                  <c:v>45350</c:v>
                </c:pt>
                <c:pt idx="295" c:formatCode="yyyy/m/d">
                  <c:v>45351</c:v>
                </c:pt>
                <c:pt idx="296" c:formatCode="yyyy/m/d">
                  <c:v>45352</c:v>
                </c:pt>
                <c:pt idx="297" c:formatCode="yyyy/m/d">
                  <c:v>45355</c:v>
                </c:pt>
                <c:pt idx="298" c:formatCode="yyyy/m/d">
                  <c:v>45356</c:v>
                </c:pt>
                <c:pt idx="299" c:formatCode="yyyy/m/d">
                  <c:v>45357</c:v>
                </c:pt>
                <c:pt idx="300" c:formatCode="yyyy/m/d">
                  <c:v>45358</c:v>
                </c:pt>
                <c:pt idx="301" c:formatCode="yyyy/m/d">
                  <c:v>45359</c:v>
                </c:pt>
                <c:pt idx="302" c:formatCode="yyyy/m/d">
                  <c:v>45362</c:v>
                </c:pt>
                <c:pt idx="303" c:formatCode="yyyy/m/d">
                  <c:v>45363</c:v>
                </c:pt>
                <c:pt idx="304" c:formatCode="yyyy/m/d">
                  <c:v>45364</c:v>
                </c:pt>
                <c:pt idx="305" c:formatCode="yyyy/m/d">
                  <c:v>45365</c:v>
                </c:pt>
                <c:pt idx="306" c:formatCode="yyyy/m/d">
                  <c:v>45366</c:v>
                </c:pt>
                <c:pt idx="307" c:formatCode="yyyy/m/d">
                  <c:v>45369</c:v>
                </c:pt>
                <c:pt idx="308" c:formatCode="yyyy/m/d">
                  <c:v>45370</c:v>
                </c:pt>
                <c:pt idx="309" c:formatCode="yyyy/m/d">
                  <c:v>45371</c:v>
                </c:pt>
                <c:pt idx="310" c:formatCode="yyyy/m/d">
                  <c:v>45372</c:v>
                </c:pt>
                <c:pt idx="311" c:formatCode="yyyy/m/d">
                  <c:v>45373</c:v>
                </c:pt>
                <c:pt idx="312" c:formatCode="yyyy/m/d">
                  <c:v>45376</c:v>
                </c:pt>
                <c:pt idx="313" c:formatCode="yyyy/m/d">
                  <c:v>45377</c:v>
                </c:pt>
                <c:pt idx="314" c:formatCode="yyyy/m/d">
                  <c:v>45378</c:v>
                </c:pt>
                <c:pt idx="315" c:formatCode="yyyy/m/d">
                  <c:v>45379</c:v>
                </c:pt>
                <c:pt idx="316" c:formatCode="yyyy/m/d">
                  <c:v>45380</c:v>
                </c:pt>
                <c:pt idx="317" c:formatCode="yyyy/m/d">
                  <c:v>45382</c:v>
                </c:pt>
                <c:pt idx="318" c:formatCode="yyyy/m/d">
                  <c:v>45383</c:v>
                </c:pt>
                <c:pt idx="319" c:formatCode="yyyy/m/d">
                  <c:v>45384</c:v>
                </c:pt>
                <c:pt idx="320" c:formatCode="yyyy/m/d">
                  <c:v>45385</c:v>
                </c:pt>
                <c:pt idx="321" c:formatCode="yyyy/m/d">
                  <c:v>45389</c:v>
                </c:pt>
                <c:pt idx="322" c:formatCode="yyyy/m/d">
                  <c:v>45390</c:v>
                </c:pt>
                <c:pt idx="323" c:formatCode="yyyy/m/d">
                  <c:v>45391</c:v>
                </c:pt>
                <c:pt idx="324" c:formatCode="yyyy/m/d">
                  <c:v>45392</c:v>
                </c:pt>
                <c:pt idx="325" c:formatCode="yyyy/m/d">
                  <c:v>45393</c:v>
                </c:pt>
                <c:pt idx="326" c:formatCode="yyyy/m/d">
                  <c:v>45394</c:v>
                </c:pt>
                <c:pt idx="327" c:formatCode="yyyy/m/d">
                  <c:v>45397</c:v>
                </c:pt>
                <c:pt idx="328" c:formatCode="yyyy/m/d">
                  <c:v>45398</c:v>
                </c:pt>
                <c:pt idx="329" c:formatCode="yyyy/m/d">
                  <c:v>45399</c:v>
                </c:pt>
                <c:pt idx="330" c:formatCode="yyyy/m/d">
                  <c:v>45400</c:v>
                </c:pt>
                <c:pt idx="331" c:formatCode="yyyy/m/d">
                  <c:v>45401</c:v>
                </c:pt>
                <c:pt idx="332" c:formatCode="yyyy/m/d">
                  <c:v>45404</c:v>
                </c:pt>
                <c:pt idx="333" c:formatCode="yyyy/m/d">
                  <c:v>45405</c:v>
                </c:pt>
                <c:pt idx="334" c:formatCode="yyyy/m/d">
                  <c:v>45406</c:v>
                </c:pt>
                <c:pt idx="335" c:formatCode="yyyy/m/d">
                  <c:v>45407</c:v>
                </c:pt>
                <c:pt idx="336" c:formatCode="yyyy/m/d">
                  <c:v>45408</c:v>
                </c:pt>
                <c:pt idx="337" c:formatCode="yyyy/m/d">
                  <c:v>45410</c:v>
                </c:pt>
                <c:pt idx="338" c:formatCode="yyyy/m/d">
                  <c:v>45411</c:v>
                </c:pt>
                <c:pt idx="339" c:formatCode="yyyy/m/d">
                  <c:v>45412</c:v>
                </c:pt>
                <c:pt idx="340" c:formatCode="yyyy/m/d">
                  <c:v>45418</c:v>
                </c:pt>
                <c:pt idx="341" c:formatCode="yyyy/m/d">
                  <c:v>45419</c:v>
                </c:pt>
                <c:pt idx="342" c:formatCode="yyyy/m/d">
                  <c:v>45420</c:v>
                </c:pt>
                <c:pt idx="343" c:formatCode="yyyy/m/d">
                  <c:v>45421</c:v>
                </c:pt>
                <c:pt idx="344" c:formatCode="yyyy/m/d">
                  <c:v>45422</c:v>
                </c:pt>
                <c:pt idx="345" c:formatCode="yyyy/m/d">
                  <c:v>45423</c:v>
                </c:pt>
                <c:pt idx="346" c:formatCode="yyyy/m/d">
                  <c:v>45425</c:v>
                </c:pt>
                <c:pt idx="347" c:formatCode="yyyy/m/d">
                  <c:v>45426</c:v>
                </c:pt>
                <c:pt idx="348" c:formatCode="yyyy/m/d">
                  <c:v>45427</c:v>
                </c:pt>
                <c:pt idx="349" c:formatCode="yyyy/m/d">
                  <c:v>45428</c:v>
                </c:pt>
                <c:pt idx="350" c:formatCode="yyyy/m/d">
                  <c:v>45429</c:v>
                </c:pt>
                <c:pt idx="351" c:formatCode="yyyy/m/d">
                  <c:v>45432</c:v>
                </c:pt>
                <c:pt idx="352" c:formatCode="yyyy/m/d">
                  <c:v>45433</c:v>
                </c:pt>
                <c:pt idx="353" c:formatCode="yyyy/m/d">
                  <c:v>45434</c:v>
                </c:pt>
                <c:pt idx="354" c:formatCode="yyyy/m/d">
                  <c:v>45435</c:v>
                </c:pt>
                <c:pt idx="355" c:formatCode="yyyy/m/d">
                  <c:v>45436</c:v>
                </c:pt>
                <c:pt idx="356" c:formatCode="yyyy/m/d">
                  <c:v>45439</c:v>
                </c:pt>
                <c:pt idx="357" c:formatCode="yyyy/m/d">
                  <c:v>45440</c:v>
                </c:pt>
                <c:pt idx="358" c:formatCode="yyyy/m/d">
                  <c:v>45441</c:v>
                </c:pt>
                <c:pt idx="359" c:formatCode="yyyy/m/d">
                  <c:v>45442</c:v>
                </c:pt>
                <c:pt idx="360" c:formatCode="yyyy/m/d">
                  <c:v>45443</c:v>
                </c:pt>
                <c:pt idx="361" c:formatCode="yyyy/m/d">
                  <c:v>45446</c:v>
                </c:pt>
                <c:pt idx="362" c:formatCode="yyyy/m/d">
                  <c:v>45447</c:v>
                </c:pt>
                <c:pt idx="363" c:formatCode="yyyy/m/d">
                  <c:v>45448</c:v>
                </c:pt>
                <c:pt idx="364" c:formatCode="yyyy/m/d">
                  <c:v>45449</c:v>
                </c:pt>
                <c:pt idx="365" c:formatCode="yyyy/m/d">
                  <c:v>45450</c:v>
                </c:pt>
                <c:pt idx="366" c:formatCode="yyyy/m/d">
                  <c:v>45454</c:v>
                </c:pt>
                <c:pt idx="367" c:formatCode="yyyy/m/d">
                  <c:v>45455</c:v>
                </c:pt>
                <c:pt idx="368" c:formatCode="yyyy/m/d">
                  <c:v>45456</c:v>
                </c:pt>
                <c:pt idx="369" c:formatCode="yyyy/m/d">
                  <c:v>45457</c:v>
                </c:pt>
                <c:pt idx="370" c:formatCode="yyyy/m/d">
                  <c:v>45460</c:v>
                </c:pt>
                <c:pt idx="371" c:formatCode="yyyy/m/d">
                  <c:v>45461</c:v>
                </c:pt>
                <c:pt idx="372" c:formatCode="yyyy/m/d">
                  <c:v>45462</c:v>
                </c:pt>
                <c:pt idx="373" c:formatCode="yyyy/m/d">
                  <c:v>45463</c:v>
                </c:pt>
                <c:pt idx="374" c:formatCode="yyyy/m/d">
                  <c:v>45464</c:v>
                </c:pt>
                <c:pt idx="375" c:formatCode="yyyy/m/d">
                  <c:v>45467</c:v>
                </c:pt>
                <c:pt idx="376" c:formatCode="yyyy/m/d">
                  <c:v>45468</c:v>
                </c:pt>
                <c:pt idx="377" c:formatCode="yyyy/m/d">
                  <c:v>45469</c:v>
                </c:pt>
                <c:pt idx="378" c:formatCode="yyyy/m/d">
                  <c:v>45470</c:v>
                </c:pt>
                <c:pt idx="379" c:formatCode="yyyy/m/d">
                  <c:v>45471</c:v>
                </c:pt>
                <c:pt idx="380" c:formatCode="yyyy/m/d">
                  <c:v>45473</c:v>
                </c:pt>
                <c:pt idx="381" c:formatCode="yyyy/m/d">
                  <c:v>45474</c:v>
                </c:pt>
                <c:pt idx="382" c:formatCode="yyyy/m/d">
                  <c:v>45475</c:v>
                </c:pt>
                <c:pt idx="383" c:formatCode="yyyy/m/d">
                  <c:v>45476</c:v>
                </c:pt>
                <c:pt idx="384" c:formatCode="yyyy/m/d">
                  <c:v>45477</c:v>
                </c:pt>
                <c:pt idx="385" c:formatCode="yyyy/m/d">
                  <c:v>45478</c:v>
                </c:pt>
                <c:pt idx="386" c:formatCode="yyyy/m/d">
                  <c:v>45481</c:v>
                </c:pt>
                <c:pt idx="387" c:formatCode="yyyy/m/d">
                  <c:v>45482</c:v>
                </c:pt>
                <c:pt idx="388" c:formatCode="yyyy/m/d">
                  <c:v>45483</c:v>
                </c:pt>
                <c:pt idx="389" c:formatCode="yyyy/m/d">
                  <c:v>45484</c:v>
                </c:pt>
                <c:pt idx="390" c:formatCode="yyyy/m/d">
                  <c:v>45485</c:v>
                </c:pt>
                <c:pt idx="391" c:formatCode="yyyy/m/d">
                  <c:v>45488</c:v>
                </c:pt>
                <c:pt idx="392" c:formatCode="yyyy/m/d">
                  <c:v>45489</c:v>
                </c:pt>
                <c:pt idx="393" c:formatCode="yyyy/m/d">
                  <c:v>45490</c:v>
                </c:pt>
                <c:pt idx="394" c:formatCode="yyyy/m/d">
                  <c:v>45491</c:v>
                </c:pt>
                <c:pt idx="395" c:formatCode="yyyy/m/d">
                  <c:v>45492</c:v>
                </c:pt>
                <c:pt idx="396" c:formatCode="yyyy/m/d">
                  <c:v>45495</c:v>
                </c:pt>
                <c:pt idx="397" c:formatCode="yyyy/m/d">
                  <c:v>45496</c:v>
                </c:pt>
                <c:pt idx="398" c:formatCode="yyyy/m/d">
                  <c:v>45497</c:v>
                </c:pt>
                <c:pt idx="399" c:formatCode="yyyy/m/d">
                  <c:v>45498</c:v>
                </c:pt>
                <c:pt idx="400" c:formatCode="yyyy/m/d">
                  <c:v>45499</c:v>
                </c:pt>
                <c:pt idx="401" c:formatCode="yyyy/m/d">
                  <c:v>45502</c:v>
                </c:pt>
                <c:pt idx="402" c:formatCode="yyyy/m/d">
                  <c:v>45503</c:v>
                </c:pt>
                <c:pt idx="403" c:formatCode="yyyy/m/d">
                  <c:v>45504</c:v>
                </c:pt>
                <c:pt idx="404" c:formatCode="yyyy/m/d">
                  <c:v>45505</c:v>
                </c:pt>
                <c:pt idx="405" c:formatCode="yyyy/m/d">
                  <c:v>45506</c:v>
                </c:pt>
                <c:pt idx="406" c:formatCode="yyyy/m/d">
                  <c:v>45509</c:v>
                </c:pt>
                <c:pt idx="407" c:formatCode="yyyy/m/d">
                  <c:v>45510</c:v>
                </c:pt>
                <c:pt idx="408" c:formatCode="yyyy/m/d">
                  <c:v>45511</c:v>
                </c:pt>
                <c:pt idx="409" c:formatCode="yyyy/m/d">
                  <c:v>45512</c:v>
                </c:pt>
                <c:pt idx="410" c:formatCode="yyyy/m/d">
                  <c:v>45513</c:v>
                </c:pt>
                <c:pt idx="411" c:formatCode="yyyy/m/d">
                  <c:v>45516</c:v>
                </c:pt>
                <c:pt idx="412" c:formatCode="yyyy/m/d">
                  <c:v>45517</c:v>
                </c:pt>
                <c:pt idx="413" c:formatCode="yyyy/m/d">
                  <c:v>45518</c:v>
                </c:pt>
                <c:pt idx="414" c:formatCode="yyyy/m/d">
                  <c:v>45519</c:v>
                </c:pt>
                <c:pt idx="415" c:formatCode="yyyy/m/d">
                  <c:v>45520</c:v>
                </c:pt>
                <c:pt idx="416" c:formatCode="yyyy/m/d">
                  <c:v>45523</c:v>
                </c:pt>
                <c:pt idx="417" c:formatCode="yyyy/m/d">
                  <c:v>45524</c:v>
                </c:pt>
                <c:pt idx="418" c:formatCode="yyyy/m/d">
                  <c:v>45525</c:v>
                </c:pt>
                <c:pt idx="419" c:formatCode="yyyy/m/d">
                  <c:v>45526</c:v>
                </c:pt>
                <c:pt idx="420" c:formatCode="yyyy/m/d">
                  <c:v>45527</c:v>
                </c:pt>
                <c:pt idx="421" c:formatCode="yyyy/m/d">
                  <c:v>45530</c:v>
                </c:pt>
                <c:pt idx="422" c:formatCode="yyyy/m/d">
                  <c:v>45531</c:v>
                </c:pt>
                <c:pt idx="423" c:formatCode="yyyy/m/d">
                  <c:v>45532</c:v>
                </c:pt>
                <c:pt idx="424" c:formatCode="yyyy/m/d">
                  <c:v>45533</c:v>
                </c:pt>
                <c:pt idx="425" c:formatCode="yyyy/m/d">
                  <c:v>45534</c:v>
                </c:pt>
                <c:pt idx="426" c:formatCode="yyyy/m/d">
                  <c:v>45535</c:v>
                </c:pt>
                <c:pt idx="427" c:formatCode="yyyy/m/d">
                  <c:v>45537</c:v>
                </c:pt>
                <c:pt idx="428" c:formatCode="yyyy/m/d">
                  <c:v>45538</c:v>
                </c:pt>
                <c:pt idx="429" c:formatCode="yyyy/m/d">
                  <c:v>45539</c:v>
                </c:pt>
                <c:pt idx="430" c:formatCode="yyyy/m/d">
                  <c:v>45540</c:v>
                </c:pt>
                <c:pt idx="431" c:formatCode="yyyy/m/d">
                  <c:v>45541</c:v>
                </c:pt>
                <c:pt idx="432" c:formatCode="yyyy/m/d">
                  <c:v>45544</c:v>
                </c:pt>
                <c:pt idx="433" c:formatCode="yyyy/m/d">
                  <c:v>45545</c:v>
                </c:pt>
                <c:pt idx="434" c:formatCode="yyyy/m/d">
                  <c:v>45546</c:v>
                </c:pt>
                <c:pt idx="435" c:formatCode="yyyy/m/d">
                  <c:v>45547</c:v>
                </c:pt>
                <c:pt idx="436" c:formatCode="yyyy/m/d">
                  <c:v>45548</c:v>
                </c:pt>
                <c:pt idx="437" c:formatCode="yyyy/m/d">
                  <c:v>45549</c:v>
                </c:pt>
                <c:pt idx="438" c:formatCode="yyyy/m/d">
                  <c:v>45553</c:v>
                </c:pt>
                <c:pt idx="439" c:formatCode="yyyy/m/d">
                  <c:v>45554</c:v>
                </c:pt>
                <c:pt idx="440" c:formatCode="yyyy/m/d">
                  <c:v>45555</c:v>
                </c:pt>
                <c:pt idx="441" c:formatCode="yyyy/m/d">
                  <c:v>45558</c:v>
                </c:pt>
                <c:pt idx="442" c:formatCode="yyyy/m/d">
                  <c:v>45559</c:v>
                </c:pt>
                <c:pt idx="443" c:formatCode="yyyy/m/d">
                  <c:v>45560</c:v>
                </c:pt>
                <c:pt idx="444" c:formatCode="yyyy/m/d">
                  <c:v>45561</c:v>
                </c:pt>
                <c:pt idx="445" c:formatCode="yyyy/m/d">
                  <c:v>45562</c:v>
                </c:pt>
                <c:pt idx="446" c:formatCode="yyyy/m/d">
                  <c:v>45564</c:v>
                </c:pt>
                <c:pt idx="447" c:formatCode="yyyy/m/d">
                  <c:v>45565</c:v>
                </c:pt>
                <c:pt idx="448" c:formatCode="yyyy/m/d">
                  <c:v>45573</c:v>
                </c:pt>
                <c:pt idx="449" c:formatCode="yyyy/m/d">
                  <c:v>45574</c:v>
                </c:pt>
                <c:pt idx="450" c:formatCode="yyyy/m/d">
                  <c:v>45575</c:v>
                </c:pt>
                <c:pt idx="451" c:formatCode="yyyy/m/d">
                  <c:v>45576</c:v>
                </c:pt>
                <c:pt idx="452" c:formatCode="yyyy/m/d">
                  <c:v>45577</c:v>
                </c:pt>
                <c:pt idx="453" c:formatCode="yyyy/m/d">
                  <c:v>45579</c:v>
                </c:pt>
                <c:pt idx="454" c:formatCode="yyyy/m/d">
                  <c:v>45580</c:v>
                </c:pt>
                <c:pt idx="455" c:formatCode="yyyy/m/d">
                  <c:v>45581</c:v>
                </c:pt>
                <c:pt idx="456" c:formatCode="yyyy/m/d">
                  <c:v>45582</c:v>
                </c:pt>
                <c:pt idx="457" c:formatCode="yyyy/m/d">
                  <c:v>45583</c:v>
                </c:pt>
                <c:pt idx="458" c:formatCode="yyyy/m/d">
                  <c:v>45586</c:v>
                </c:pt>
                <c:pt idx="459" c:formatCode="yyyy/m/d">
                  <c:v>45587</c:v>
                </c:pt>
                <c:pt idx="460" c:formatCode="yyyy/m/d">
                  <c:v>45588</c:v>
                </c:pt>
                <c:pt idx="461" c:formatCode="yyyy/m/d">
                  <c:v>45589</c:v>
                </c:pt>
                <c:pt idx="462" c:formatCode="yyyy/m/d">
                  <c:v>45590</c:v>
                </c:pt>
                <c:pt idx="463" c:formatCode="yyyy/m/d">
                  <c:v>45593</c:v>
                </c:pt>
                <c:pt idx="464" c:formatCode="yyyy/m/d">
                  <c:v>45594</c:v>
                </c:pt>
                <c:pt idx="465" c:formatCode="yyyy/m/d">
                  <c:v>45595</c:v>
                </c:pt>
                <c:pt idx="466" c:formatCode="yyyy/m/d">
                  <c:v>45596</c:v>
                </c:pt>
                <c:pt idx="467" c:formatCode="yyyy/m/d">
                  <c:v>45597</c:v>
                </c:pt>
                <c:pt idx="468" c:formatCode="yyyy/m/d">
                  <c:v>45600</c:v>
                </c:pt>
                <c:pt idx="469" c:formatCode="yyyy/m/d">
                  <c:v>45601</c:v>
                </c:pt>
                <c:pt idx="470" c:formatCode="yyyy/m/d">
                  <c:v>45602</c:v>
                </c:pt>
                <c:pt idx="471" c:formatCode="yyyy/m/d">
                  <c:v>45603</c:v>
                </c:pt>
                <c:pt idx="472" c:formatCode="yyyy/m/d">
                  <c:v>45604</c:v>
                </c:pt>
                <c:pt idx="473" c:formatCode="yyyy/m/d">
                  <c:v>45607</c:v>
                </c:pt>
                <c:pt idx="474" c:formatCode="yyyy/m/d">
                  <c:v>45608</c:v>
                </c:pt>
                <c:pt idx="475" c:formatCode="yyyy/m/d">
                  <c:v>45609</c:v>
                </c:pt>
                <c:pt idx="476" c:formatCode="yyyy/m/d">
                  <c:v>45610</c:v>
                </c:pt>
                <c:pt idx="477" c:formatCode="yyyy/m/d">
                  <c:v>45611</c:v>
                </c:pt>
                <c:pt idx="478" c:formatCode="yyyy/m/d">
                  <c:v>45614</c:v>
                </c:pt>
                <c:pt idx="479" c:formatCode="yyyy/m/d">
                  <c:v>45615</c:v>
                </c:pt>
                <c:pt idx="480" c:formatCode="yyyy/m/d">
                  <c:v>45616</c:v>
                </c:pt>
                <c:pt idx="481" c:formatCode="yyyy/m/d">
                  <c:v>45617</c:v>
                </c:pt>
                <c:pt idx="482" c:formatCode="yyyy/m/d">
                  <c:v>45618</c:v>
                </c:pt>
                <c:pt idx="483" c:formatCode="yyyy/m/d">
                  <c:v>45621</c:v>
                </c:pt>
                <c:pt idx="484" c:formatCode="yyyy/m/d">
                  <c:v>45622</c:v>
                </c:pt>
                <c:pt idx="485" c:formatCode="yyyy/m/d">
                  <c:v>45623</c:v>
                </c:pt>
                <c:pt idx="486" c:formatCode="yyyy/m/d">
                  <c:v>45624</c:v>
                </c:pt>
                <c:pt idx="487" c:formatCode="yyyy/m/d">
                  <c:v>45625</c:v>
                </c:pt>
                <c:pt idx="488" c:formatCode="yyyy/m/d">
                  <c:v>45626</c:v>
                </c:pt>
                <c:pt idx="489" c:formatCode="yyyy/m/d">
                  <c:v>45628</c:v>
                </c:pt>
                <c:pt idx="490" c:formatCode="yyyy/m/d">
                  <c:v>45629</c:v>
                </c:pt>
                <c:pt idx="491" c:formatCode="yyyy/m/d">
                  <c:v>45630</c:v>
                </c:pt>
                <c:pt idx="492" c:formatCode="yyyy/m/d">
                  <c:v>45631</c:v>
                </c:pt>
                <c:pt idx="493" c:formatCode="yyyy/m/d">
                  <c:v>45632</c:v>
                </c:pt>
                <c:pt idx="494" c:formatCode="yyyy/m/d">
                  <c:v>45635</c:v>
                </c:pt>
                <c:pt idx="495" c:formatCode="yyyy/m/d">
                  <c:v>45636</c:v>
                </c:pt>
                <c:pt idx="496" c:formatCode="yyyy/m/d">
                  <c:v>45637</c:v>
                </c:pt>
                <c:pt idx="497" c:formatCode="yyyy/m/d">
                  <c:v>45638</c:v>
                </c:pt>
                <c:pt idx="498" c:formatCode="yyyy/m/d">
                  <c:v>45639</c:v>
                </c:pt>
                <c:pt idx="499" c:formatCode="yyyy/m/d">
                  <c:v>45640</c:v>
                </c:pt>
                <c:pt idx="500" c:formatCode="yyyy/m/d">
                  <c:v>45641</c:v>
                </c:pt>
                <c:pt idx="501" c:formatCode="yyyy/m/d">
                  <c:v>45642</c:v>
                </c:pt>
                <c:pt idx="502" c:formatCode="yyyy/m/d">
                  <c:v>45643</c:v>
                </c:pt>
                <c:pt idx="503" c:formatCode="yyyy/m/d">
                  <c:v>45644</c:v>
                </c:pt>
                <c:pt idx="504" c:formatCode="yyyy/m/d">
                  <c:v>45645</c:v>
                </c:pt>
                <c:pt idx="505" c:formatCode="yyyy/m/d">
                  <c:v>45646</c:v>
                </c:pt>
                <c:pt idx="506" c:formatCode="yyyy/m/d">
                  <c:v>45649</c:v>
                </c:pt>
                <c:pt idx="507" c:formatCode="yyyy/m/d">
                  <c:v>45650</c:v>
                </c:pt>
                <c:pt idx="508" c:formatCode="yyyy/m/d">
                  <c:v>45651</c:v>
                </c:pt>
                <c:pt idx="509" c:formatCode="yyyy/m/d">
                  <c:v>45652</c:v>
                </c:pt>
                <c:pt idx="510" c:formatCode="yyyy/m/d">
                  <c:v>45653</c:v>
                </c:pt>
                <c:pt idx="511" c:formatCode="yyyy/m/d">
                  <c:v>45656</c:v>
                </c:pt>
                <c:pt idx="512" c:formatCode="yyyy/m/d">
                  <c:v>45657</c:v>
                </c:pt>
                <c:pt idx="513" c:formatCode="yyyy/m/d">
                  <c:v>45659</c:v>
                </c:pt>
                <c:pt idx="514" c:formatCode="yyyy/m/d">
                  <c:v>45660</c:v>
                </c:pt>
                <c:pt idx="515" c:formatCode="yyyy/m/d">
                  <c:v>45663</c:v>
                </c:pt>
                <c:pt idx="516" c:formatCode="yyyy/m/d">
                  <c:v>45664</c:v>
                </c:pt>
                <c:pt idx="517" c:formatCode="yyyy/m/d">
                  <c:v>45665</c:v>
                </c:pt>
                <c:pt idx="518" c:formatCode="yyyy/m/d">
                  <c:v>45666</c:v>
                </c:pt>
                <c:pt idx="519" c:formatCode="yyyy/m/d">
                  <c:v>45667</c:v>
                </c:pt>
                <c:pt idx="520" c:formatCode="yyyy/m/d">
                  <c:v>45670</c:v>
                </c:pt>
                <c:pt idx="521" c:formatCode="yyyy/m/d">
                  <c:v>45671</c:v>
                </c:pt>
                <c:pt idx="522" c:formatCode="yyyy/m/d">
                  <c:v>45672</c:v>
                </c:pt>
                <c:pt idx="523" c:formatCode="yyyy/m/d">
                  <c:v>45673</c:v>
                </c:pt>
                <c:pt idx="524" c:formatCode="yyyy/m/d">
                  <c:v>45674</c:v>
                </c:pt>
                <c:pt idx="525" c:formatCode="yyyy/m/d">
                  <c:v>45677</c:v>
                </c:pt>
                <c:pt idx="526" c:formatCode="yyyy/m/d">
                  <c:v>45678</c:v>
                </c:pt>
                <c:pt idx="527" c:formatCode="yyyy/m/d">
                  <c:v>45679</c:v>
                </c:pt>
                <c:pt idx="528" c:formatCode="yyyy/m/d">
                  <c:v>45680</c:v>
                </c:pt>
                <c:pt idx="529" c:formatCode="yyyy/m/d">
                  <c:v>45681</c:v>
                </c:pt>
                <c:pt idx="530" c:formatCode="yyyy/m/d">
                  <c:v>45683</c:v>
                </c:pt>
                <c:pt idx="531" c:formatCode="yyyy/m/d">
                  <c:v>45684</c:v>
                </c:pt>
                <c:pt idx="532" c:formatCode="yyyy/m/d">
                  <c:v>45688</c:v>
                </c:pt>
                <c:pt idx="533" c:formatCode="yyyy/m/d">
                  <c:v>45693</c:v>
                </c:pt>
                <c:pt idx="534" c:formatCode="yyyy/m/d">
                  <c:v>45694</c:v>
                </c:pt>
                <c:pt idx="535" c:formatCode="yyyy/m/d">
                  <c:v>45695</c:v>
                </c:pt>
                <c:pt idx="536" c:formatCode="yyyy/m/d">
                  <c:v>45696</c:v>
                </c:pt>
                <c:pt idx="537" c:formatCode="yyyy/m/d">
                  <c:v>45698</c:v>
                </c:pt>
                <c:pt idx="538" c:formatCode="yyyy/m/d">
                  <c:v>45699</c:v>
                </c:pt>
                <c:pt idx="539" c:formatCode="yyyy/m/d">
                  <c:v>45700</c:v>
                </c:pt>
                <c:pt idx="540" c:formatCode="yyyy/m/d">
                  <c:v>45701</c:v>
                </c:pt>
                <c:pt idx="541" c:formatCode="yyyy/m/d">
                  <c:v>45702</c:v>
                </c:pt>
                <c:pt idx="542" c:formatCode="yyyy/m/d">
                  <c:v>45705</c:v>
                </c:pt>
                <c:pt idx="543" c:formatCode="yyyy/m/d">
                  <c:v>45706</c:v>
                </c:pt>
                <c:pt idx="544" c:formatCode="yyyy/m/d">
                  <c:v>45707</c:v>
                </c:pt>
                <c:pt idx="545" c:formatCode="yyyy/m/d">
                  <c:v>45708</c:v>
                </c:pt>
                <c:pt idx="546" c:formatCode="yyyy/m/d">
                  <c:v>45709</c:v>
                </c:pt>
                <c:pt idx="547" c:formatCode="yyyy/m/d">
                  <c:v>45712</c:v>
                </c:pt>
                <c:pt idx="548" c:formatCode="yyyy/m/d">
                  <c:v>45713</c:v>
                </c:pt>
                <c:pt idx="549" c:formatCode="yyyy/m/d">
                  <c:v>45714</c:v>
                </c:pt>
                <c:pt idx="550" c:formatCode="yyyy/m/d">
                  <c:v>45715</c:v>
                </c:pt>
                <c:pt idx="551" c:formatCode="yyyy/m/d">
                  <c:v>45716</c:v>
                </c:pt>
                <c:pt idx="552" c:formatCode="yyyy/m/d">
                  <c:v>45719</c:v>
                </c:pt>
                <c:pt idx="553" c:formatCode="yyyy/m/d">
                  <c:v>45720</c:v>
                </c:pt>
                <c:pt idx="554" c:formatCode="yyyy/m/d">
                  <c:v>45721</c:v>
                </c:pt>
                <c:pt idx="555" c:formatCode="yyyy/m/d">
                  <c:v>45722</c:v>
                </c:pt>
                <c:pt idx="556" c:formatCode="yyyy/m/d">
                  <c:v>45723</c:v>
                </c:pt>
                <c:pt idx="557" c:formatCode="yyyy/m/d">
                  <c:v>45726</c:v>
                </c:pt>
                <c:pt idx="558" c:formatCode="yyyy/m/d">
                  <c:v>45727</c:v>
                </c:pt>
                <c:pt idx="559" c:formatCode="yyyy/m/d">
                  <c:v>45728</c:v>
                </c:pt>
                <c:pt idx="560" c:formatCode="yyyy/m/d">
                  <c:v>45729</c:v>
                </c:pt>
                <c:pt idx="561" c:formatCode="yyyy/m/d">
                  <c:v>45730</c:v>
                </c:pt>
                <c:pt idx="562" c:formatCode="yyyy/m/d">
                  <c:v>45733</c:v>
                </c:pt>
                <c:pt idx="563" c:formatCode="yyyy/m/d">
                  <c:v>45734</c:v>
                </c:pt>
                <c:pt idx="564" c:formatCode="yyyy/m/d">
                  <c:v>45735</c:v>
                </c:pt>
                <c:pt idx="565" c:formatCode="yyyy/m/d">
                  <c:v>45736</c:v>
                </c:pt>
                <c:pt idx="566" c:formatCode="yyyy/m/d">
                  <c:v>45737</c:v>
                </c:pt>
                <c:pt idx="567" c:formatCode="yyyy/m/d">
                  <c:v>45740</c:v>
                </c:pt>
                <c:pt idx="568" c:formatCode="yyyy/m/d">
                  <c:v>45741</c:v>
                </c:pt>
                <c:pt idx="569" c:formatCode="yyyy/m/d">
                  <c:v>45742</c:v>
                </c:pt>
                <c:pt idx="570" c:formatCode="yyyy/m/d">
                  <c:v>45743</c:v>
                </c:pt>
                <c:pt idx="571" c:formatCode="yyyy/m/d">
                  <c:v>45744</c:v>
                </c:pt>
                <c:pt idx="572" c:formatCode="yyyy/m/d">
                  <c:v>45747</c:v>
                </c:pt>
                <c:pt idx="573" c:formatCode="yyyy/m/d">
                  <c:v>45748</c:v>
                </c:pt>
                <c:pt idx="574" c:formatCode="yyyy/m/d">
                  <c:v>45749</c:v>
                </c:pt>
                <c:pt idx="575" c:formatCode="yyyy/m/d">
                  <c:v>45750</c:v>
                </c:pt>
                <c:pt idx="576" c:formatCode="yyyy/m/d">
                  <c:v>45754</c:v>
                </c:pt>
                <c:pt idx="577" c:formatCode="yyyy/m/d">
                  <c:v>45755</c:v>
                </c:pt>
                <c:pt idx="578" c:formatCode="yyyy/m/d">
                  <c:v>45756</c:v>
                </c:pt>
                <c:pt idx="579" c:formatCode="yyyy/m/d">
                  <c:v>45757</c:v>
                </c:pt>
                <c:pt idx="580" c:formatCode="yyyy/m/d">
                  <c:v>45758</c:v>
                </c:pt>
                <c:pt idx="581" c:formatCode="yyyy/m/d">
                  <c:v>45761</c:v>
                </c:pt>
                <c:pt idx="582" c:formatCode="yyyy/m/d">
                  <c:v>45762</c:v>
                </c:pt>
                <c:pt idx="583" c:formatCode="yyyy/m/d">
                  <c:v>45763</c:v>
                </c:pt>
                <c:pt idx="584" c:formatCode="yyyy/m/d">
                  <c:v>45764</c:v>
                </c:pt>
                <c:pt idx="585" c:formatCode="yyyy/m/d">
                  <c:v>45765</c:v>
                </c:pt>
                <c:pt idx="586" c:formatCode="yyyy/m/d">
                  <c:v>45768</c:v>
                </c:pt>
                <c:pt idx="587" c:formatCode="yyyy/m/d">
                  <c:v>45769</c:v>
                </c:pt>
                <c:pt idx="588" c:formatCode="yyyy/m/d">
                  <c:v>45770</c:v>
                </c:pt>
                <c:pt idx="589" c:formatCode="yyyy/m/d">
                  <c:v>45771</c:v>
                </c:pt>
                <c:pt idx="590" c:formatCode="yyyy/m/d">
                  <c:v>45772</c:v>
                </c:pt>
                <c:pt idx="591" c:formatCode="yyyy/m/d">
                  <c:v>45774</c:v>
                </c:pt>
                <c:pt idx="592" c:formatCode="yyyy/m/d">
                  <c:v>45775</c:v>
                </c:pt>
                <c:pt idx="593" c:formatCode="yyyy/m/d">
                  <c:v>45776</c:v>
                </c:pt>
                <c:pt idx="594" c:formatCode="yyyy/m/d">
                  <c:v>45777</c:v>
                </c:pt>
                <c:pt idx="595" c:formatCode="yyyy/m/d">
                  <c:v>45783</c:v>
                </c:pt>
                <c:pt idx="596" c:formatCode="yyyy/m/d">
                  <c:v>45784</c:v>
                </c:pt>
                <c:pt idx="597" c:formatCode="yyyy/m/d">
                  <c:v>45785</c:v>
                </c:pt>
                <c:pt idx="598" c:formatCode="yyyy/m/d">
                  <c:v>45786</c:v>
                </c:pt>
                <c:pt idx="599" c:formatCode="yyyy/m/d">
                  <c:v>45789</c:v>
                </c:pt>
                <c:pt idx="600" c:formatCode="yyyy/m/d">
                  <c:v>45790</c:v>
                </c:pt>
                <c:pt idx="601" c:formatCode="yyyy/m/d">
                  <c:v>45791</c:v>
                </c:pt>
                <c:pt idx="602" c:formatCode="yyyy/m/d">
                  <c:v>45792</c:v>
                </c:pt>
                <c:pt idx="603" c:formatCode="yyyy/m/d">
                  <c:v>45793</c:v>
                </c:pt>
                <c:pt idx="604" c:formatCode="yyyy/m/d">
                  <c:v>45796</c:v>
                </c:pt>
                <c:pt idx="605" c:formatCode="yyyy/m/d">
                  <c:v>45797</c:v>
                </c:pt>
                <c:pt idx="606" c:formatCode="yyyy/m/d">
                  <c:v>45798</c:v>
                </c:pt>
                <c:pt idx="607" c:formatCode="yyyy/m/d">
                  <c:v>45799</c:v>
                </c:pt>
                <c:pt idx="608" c:formatCode="yyyy/m/d">
                  <c:v>45800</c:v>
                </c:pt>
                <c:pt idx="609" c:formatCode="yyyy/m/d">
                  <c:v>45803</c:v>
                </c:pt>
                <c:pt idx="610" c:formatCode="yyyy/m/d">
                  <c:v>45804</c:v>
                </c:pt>
                <c:pt idx="611" c:formatCode="yyyy/m/d">
                  <c:v>45805</c:v>
                </c:pt>
                <c:pt idx="612" c:formatCode="yyyy/m/d">
                  <c:v>45806</c:v>
                </c:pt>
                <c:pt idx="613" c:formatCode="yyyy/m/d">
                  <c:v>45807</c:v>
                </c:pt>
                <c:pt idx="614" c:formatCode="yyyy/m/d">
                  <c:v>45808</c:v>
                </c:pt>
                <c:pt idx="615" c:formatCode="yyyy/m/d">
                  <c:v>45811</c:v>
                </c:pt>
                <c:pt idx="616" c:formatCode="yyyy/m/d">
                  <c:v>45812</c:v>
                </c:pt>
                <c:pt idx="617" c:formatCode="yyyy/m/d">
                  <c:v>45813</c:v>
                </c:pt>
                <c:pt idx="618" c:formatCode="yyyy/m/d">
                  <c:v>45814</c:v>
                </c:pt>
                <c:pt idx="619" c:formatCode="yyyy/m/d">
                  <c:v>45817</c:v>
                </c:pt>
                <c:pt idx="620" c:formatCode="yyyy/m/d">
                  <c:v>45818</c:v>
                </c:pt>
                <c:pt idx="621" c:formatCode="yyyy/m/d">
                  <c:v>45819</c:v>
                </c:pt>
                <c:pt idx="622" c:formatCode="yyyy/m/d">
                  <c:v>45820</c:v>
                </c:pt>
                <c:pt idx="623" c:formatCode="yyyy/m/d">
                  <c:v>45821</c:v>
                </c:pt>
                <c:pt idx="624" c:formatCode="yyyy/m/d">
                  <c:v>45824</c:v>
                </c:pt>
                <c:pt idx="625" c:formatCode="yyyy/m/d">
                  <c:v>45825</c:v>
                </c:pt>
                <c:pt idx="626" c:formatCode="yyyy/m/d">
                  <c:v>45826</c:v>
                </c:pt>
                <c:pt idx="627" c:formatCode="yyyy/m/d">
                  <c:v>45827</c:v>
                </c:pt>
                <c:pt idx="628" c:formatCode="yyyy/m/d">
                  <c:v>45828</c:v>
                </c:pt>
                <c:pt idx="629" c:formatCode="yyyy/m/d">
                  <c:v>45831</c:v>
                </c:pt>
                <c:pt idx="630" c:formatCode="yyyy/m/d">
                  <c:v>45832</c:v>
                </c:pt>
                <c:pt idx="631" c:formatCode="yyyy/m/d">
                  <c:v>45833</c:v>
                </c:pt>
                <c:pt idx="632" c:formatCode="yyyy/m/d">
                  <c:v>45834</c:v>
                </c:pt>
                <c:pt idx="633" c:formatCode="yyyy/m/d">
                  <c:v>45835</c:v>
                </c:pt>
                <c:pt idx="634" c:formatCode="yyyy/m/d">
                  <c:v>45838</c:v>
                </c:pt>
                <c:pt idx="635" c:formatCode="yyyy/m/d">
                  <c:v>45839</c:v>
                </c:pt>
                <c:pt idx="636" c:formatCode="yyyy/m/d">
                  <c:v>45840</c:v>
                </c:pt>
                <c:pt idx="637" c:formatCode="yyyy/m/d">
                  <c:v>45841</c:v>
                </c:pt>
                <c:pt idx="638" c:formatCode="yyyy/m/d">
                  <c:v>45842</c:v>
                </c:pt>
                <c:pt idx="639" c:formatCode="yyyy/m/d">
                  <c:v>45845</c:v>
                </c:pt>
                <c:pt idx="640" c:formatCode="yyyy/m/d">
                  <c:v>45846</c:v>
                </c:pt>
                <c:pt idx="641" c:formatCode="yyyy/m/d">
                  <c:v>45847</c:v>
                </c:pt>
                <c:pt idx="642" c:formatCode="yyyy/m/d">
                  <c:v>45848</c:v>
                </c:pt>
                <c:pt idx="643" c:formatCode="yyyy/m/d">
                  <c:v>45849</c:v>
                </c:pt>
                <c:pt idx="644" c:formatCode="yyyy/m/d">
                  <c:v>45852</c:v>
                </c:pt>
                <c:pt idx="645" c:formatCode="yyyy/m/d">
                  <c:v>45853</c:v>
                </c:pt>
                <c:pt idx="646" c:formatCode="yyyy/m/d">
                  <c:v>45854</c:v>
                </c:pt>
                <c:pt idx="647" c:formatCode="yyyy/m/d">
                  <c:v>45855</c:v>
                </c:pt>
                <c:pt idx="648" c:formatCode="yyyy/m/d">
                  <c:v>45856</c:v>
                </c:pt>
                <c:pt idx="649" c:formatCode="yyyy/m/d">
                  <c:v>45859</c:v>
                </c:pt>
                <c:pt idx="650" c:formatCode="yyyy/m/d">
                  <c:v>45860</c:v>
                </c:pt>
                <c:pt idx="651" c:formatCode="yyyy/m/d">
                  <c:v>45861</c:v>
                </c:pt>
                <c:pt idx="652" c:formatCode="yyyy/m/d">
                  <c:v>45862</c:v>
                </c:pt>
                <c:pt idx="653" c:formatCode="yyyy/m/d">
                  <c:v>45863</c:v>
                </c:pt>
                <c:pt idx="654" c:formatCode="yyyy/m/d">
                  <c:v>45866</c:v>
                </c:pt>
                <c:pt idx="655" c:formatCode="yyyy/m/d">
                  <c:v>45867</c:v>
                </c:pt>
                <c:pt idx="656" c:formatCode="yyyy/m/d">
                  <c:v>45868</c:v>
                </c:pt>
                <c:pt idx="657" c:formatCode="yyyy/m/d">
                  <c:v>45869</c:v>
                </c:pt>
                <c:pt idx="658" c:formatCode="yyyy/m/d">
                  <c:v>45870</c:v>
                </c:pt>
                <c:pt idx="659" c:formatCode="yyyy/m/d">
                  <c:v>45873</c:v>
                </c:pt>
                <c:pt idx="660" c:formatCode="yyyy/m/d">
                  <c:v>45874</c:v>
                </c:pt>
                <c:pt idx="661" c:formatCode="yyyy/m/d">
                  <c:v>45875</c:v>
                </c:pt>
                <c:pt idx="662" c:formatCode="yyyy/m/d">
                  <c:v>45876</c:v>
                </c:pt>
                <c:pt idx="663" c:formatCode="yyyy/m/d">
                  <c:v>45877</c:v>
                </c:pt>
                <c:pt idx="664" c:formatCode="yyyy/m/d">
                  <c:v>45880</c:v>
                </c:pt>
                <c:pt idx="665" c:formatCode="yyyy/m/d">
                  <c:v>45881</c:v>
                </c:pt>
                <c:pt idx="666" c:formatCode="yyyy/m/d">
                  <c:v>45882</c:v>
                </c:pt>
                <c:pt idx="667" c:formatCode="yyyy/m/d">
                  <c:v>45883</c:v>
                </c:pt>
                <c:pt idx="668" c:formatCode="yyyy/m/d">
                  <c:v>45884</c:v>
                </c:pt>
                <c:pt idx="669" c:formatCode="yyyy/m/d">
                  <c:v>45887</c:v>
                </c:pt>
                <c:pt idx="670" c:formatCode="yyyy/m/d">
                  <c:v>45888</c:v>
                </c:pt>
                <c:pt idx="671" c:formatCode="yyyy/m/d">
                  <c:v>45889</c:v>
                </c:pt>
                <c:pt idx="672" c:formatCode="yyyy/m/d">
                  <c:v>45890</c:v>
                </c:pt>
                <c:pt idx="673" c:formatCode="yyyy/m/d">
                  <c:v>45891</c:v>
                </c:pt>
                <c:pt idx="674" c:formatCode="yyyy/m/d">
                  <c:v>45894</c:v>
                </c:pt>
                <c:pt idx="675" c:formatCode="yyyy/m/d">
                  <c:v>45895</c:v>
                </c:pt>
                <c:pt idx="676" c:formatCode="yyyy/m/d">
                  <c:v>45896</c:v>
                </c:pt>
                <c:pt idx="677" c:formatCode="yyyy/m/d">
                  <c:v>45897</c:v>
                </c:pt>
                <c:pt idx="678" c:formatCode="yyyy/m/d">
                  <c:v>45898</c:v>
                </c:pt>
                <c:pt idx="679" c:formatCode="yyyy/m/d">
                  <c:v>45900</c:v>
                </c:pt>
                <c:pt idx="680" c:formatCode="yyyy/m/d">
                  <c:v>45901</c:v>
                </c:pt>
                <c:pt idx="681" c:formatCode="yyyy/m/d">
                  <c:v>45902</c:v>
                </c:pt>
                <c:pt idx="682" c:formatCode="yyyy/m/d">
                  <c:v>45903</c:v>
                </c:pt>
                <c:pt idx="683" c:formatCode="yyyy/m/d">
                  <c:v>45904</c:v>
                </c:pt>
                <c:pt idx="684" c:formatCode="yyyy/m/d">
                  <c:v>45905</c:v>
                </c:pt>
                <c:pt idx="685" c:formatCode="yyyy/m/d">
                  <c:v>45908</c:v>
                </c:pt>
                <c:pt idx="686" c:formatCode="yyyy/m/d">
                  <c:v>45909</c:v>
                </c:pt>
                <c:pt idx="687" c:formatCode="yyyy/m/d">
                  <c:v>45910</c:v>
                </c:pt>
                <c:pt idx="688" c:formatCode="yyyy/m/d">
                  <c:v>45911</c:v>
                </c:pt>
                <c:pt idx="689" c:formatCode="yyyy/m/d">
                  <c:v>45912</c:v>
                </c:pt>
                <c:pt idx="690" c:formatCode="yyyy/m/d">
                  <c:v>45915</c:v>
                </c:pt>
                <c:pt idx="691" c:formatCode="yyyy/m/d">
                  <c:v>45916</c:v>
                </c:pt>
                <c:pt idx="692" c:formatCode="yyyy/m/d">
                  <c:v>45917</c:v>
                </c:pt>
                <c:pt idx="693" c:formatCode="yyyy/m/d">
                  <c:v>45918</c:v>
                </c:pt>
                <c:pt idx="694" c:formatCode="yyyy/m/d">
                  <c:v>45919</c:v>
                </c:pt>
                <c:pt idx="695" c:formatCode="yyyy/m/d">
                  <c:v>45922</c:v>
                </c:pt>
                <c:pt idx="696" c:formatCode="yyyy/m/d">
                  <c:v>45923</c:v>
                </c:pt>
                <c:pt idx="697" c:formatCode="yyyy/m/d">
                  <c:v>45924</c:v>
                </c:pt>
                <c:pt idx="698" c:formatCode="yyyy/m/d">
                  <c:v>45925</c:v>
                </c:pt>
                <c:pt idx="699" c:formatCode="yyyy/m/d">
                  <c:v>45926</c:v>
                </c:pt>
                <c:pt idx="700" c:formatCode="yyyy/m/d">
                  <c:v>45928</c:v>
                </c:pt>
                <c:pt idx="701" c:formatCode="yyyy/m/d">
                  <c:v>45929</c:v>
                </c:pt>
                <c:pt idx="702" c:formatCode="yyyy/m/d">
                  <c:v>45930</c:v>
                </c:pt>
                <c:pt idx="703" c:formatCode="yyyy/m/d">
                  <c:v>45939</c:v>
                </c:pt>
                <c:pt idx="704" c:formatCode="yyyy/m/d">
                  <c:v>45940</c:v>
                </c:pt>
                <c:pt idx="705" c:formatCode="yyyy/m/d">
                  <c:v>45941</c:v>
                </c:pt>
                <c:pt idx="706" c:formatCode="yyyy/m/d">
                  <c:v>45943</c:v>
                </c:pt>
                <c:pt idx="707" c:formatCode="yyyy/m/d">
                  <c:v>45944</c:v>
                </c:pt>
                <c:pt idx="708" c:formatCode="yyyy/m/d">
                  <c:v>45945</c:v>
                </c:pt>
                <c:pt idx="709" c:formatCode="yyyy/m/d">
                  <c:v>45946</c:v>
                </c:pt>
                <c:pt idx="710" c:formatCode="yyyy/m/d">
                  <c:v>45947</c:v>
                </c:pt>
                <c:pt idx="711" c:formatCode="yyyy/m/d">
                  <c:v>45950</c:v>
                </c:pt>
                <c:pt idx="712" c:formatCode="yyyy/m/d">
                  <c:v>45951</c:v>
                </c:pt>
                <c:pt idx="713" c:formatCode="yyyy/m/d">
                  <c:v>45952</c:v>
                </c:pt>
                <c:pt idx="714" c:formatCode="yyyy/m/d">
                  <c:v>45953</c:v>
                </c:pt>
                <c:pt idx="715" c:formatCode="yyyy/m/d">
                  <c:v>45954</c:v>
                </c:pt>
                <c:pt idx="716" c:formatCode="yyyy/m/d">
                  <c:v>45957</c:v>
                </c:pt>
                <c:pt idx="717" c:formatCode="yyyy/m/d">
                  <c:v>45958</c:v>
                </c:pt>
                <c:pt idx="718" c:formatCode="yyyy/m/d">
                  <c:v>45959</c:v>
                </c:pt>
                <c:pt idx="719" c:formatCode="yyyy/m/d">
                  <c:v>45960</c:v>
                </c:pt>
                <c:pt idx="720" c:formatCode="yyyy/m/d">
                  <c:v>45961</c:v>
                </c:pt>
                <c:pt idx="721" c:formatCode="yyyy/m/d">
                  <c:v>45964</c:v>
                </c:pt>
                <c:pt idx="722" c:formatCode="yyyy/m/d">
                  <c:v>45965</c:v>
                </c:pt>
                <c:pt idx="723" c:formatCode="yyyy/m/d">
                  <c:v>45966</c:v>
                </c:pt>
                <c:pt idx="724" c:formatCode="yyyy/m/d">
                  <c:v>45967</c:v>
                </c:pt>
                <c:pt idx="725" c:formatCode="yyyy/m/d">
                  <c:v>45968</c:v>
                </c:pt>
                <c:pt idx="726" c:formatCode="yyyy/m/d">
                  <c:v>45971</c:v>
                </c:pt>
                <c:pt idx="727" c:formatCode="yyyy/m/d">
                  <c:v>45972</c:v>
                </c:pt>
                <c:pt idx="728" c:formatCode="yyyy/m/d">
                  <c:v>45973</c:v>
                </c:pt>
                <c:pt idx="729" c:formatCode="yyyy/m/d">
                  <c:v>45974</c:v>
                </c:pt>
                <c:pt idx="730" c:formatCode="yyyy/m/d">
                  <c:v>45975</c:v>
                </c:pt>
                <c:pt idx="731" c:formatCode="yyyy/m/d">
                  <c:v>45978</c:v>
                </c:pt>
                <c:pt idx="732" c:formatCode="yyyy/m/d">
                  <c:v>45979</c:v>
                </c:pt>
                <c:pt idx="733" c:formatCode="yyyy/m/d">
                  <c:v>45980</c:v>
                </c:pt>
                <c:pt idx="734" c:formatCode="yyyy/m/d">
                  <c:v>45981</c:v>
                </c:pt>
                <c:pt idx="735" c:formatCode="yyyy/m/d">
                  <c:v>45982</c:v>
                </c:pt>
                <c:pt idx="736" c:formatCode="yyyy/m/d">
                  <c:v>45985</c:v>
                </c:pt>
                <c:pt idx="737" c:formatCode="yyyy/m/d">
                  <c:v>45986</c:v>
                </c:pt>
                <c:pt idx="738" c:formatCode="yyyy/m/d">
                  <c:v>45987</c:v>
                </c:pt>
                <c:pt idx="739" c:formatCode="yyyy/m/d">
                  <c:v>45988</c:v>
                </c:pt>
                <c:pt idx="740" c:formatCode="yyyy/m/d">
                  <c:v>45989</c:v>
                </c:pt>
                <c:pt idx="741" c:formatCode="yyyy/m/d">
                  <c:v>45991</c:v>
                </c:pt>
                <c:pt idx="742" c:formatCode="yyyy/m/d">
                  <c:v>45992</c:v>
                </c:pt>
                <c:pt idx="743" c:formatCode="yyyy/m/d">
                  <c:v>45993</c:v>
                </c:pt>
                <c:pt idx="744" c:formatCode="yyyy/m/d">
                  <c:v>45994</c:v>
                </c:pt>
                <c:pt idx="745" c:formatCode="yyyy/m/d">
                  <c:v>45995</c:v>
                </c:pt>
                <c:pt idx="746" c:formatCode="yyyy/m/d">
                  <c:v>45996</c:v>
                </c:pt>
                <c:pt idx="747" c:formatCode="yyyy/m/d">
                  <c:v>45999</c:v>
                </c:pt>
                <c:pt idx="748" c:formatCode="yyyy/m/d">
                  <c:v>46000</c:v>
                </c:pt>
                <c:pt idx="749" c:formatCode="yyyy/m/d">
                  <c:v>46001</c:v>
                </c:pt>
                <c:pt idx="750" c:formatCode="yyyy/m/d">
                  <c:v>46002</c:v>
                </c:pt>
                <c:pt idx="751" c:formatCode="yyyy/m/d">
                  <c:v>46003</c:v>
                </c:pt>
                <c:pt idx="752" c:formatCode="yyyy/m/d">
                  <c:v>46006</c:v>
                </c:pt>
                <c:pt idx="753" c:formatCode="yyyy/m/d">
                  <c:v>46007</c:v>
                </c:pt>
                <c:pt idx="754" c:formatCode="yyyy/m/d">
                  <c:v>46008</c:v>
                </c:pt>
                <c:pt idx="755" c:formatCode="yyyy/m/d">
                  <c:v>46009</c:v>
                </c:pt>
                <c:pt idx="756" c:formatCode="yyyy/m/d">
                  <c:v>46010</c:v>
                </c:pt>
                <c:pt idx="757" c:formatCode="yyyy/m/d">
                  <c:v>46013</c:v>
                </c:pt>
                <c:pt idx="758" c:formatCode="yyyy/m/d">
                  <c:v>46014</c:v>
                </c:pt>
                <c:pt idx="759" c:formatCode="yyyy/m/d">
                  <c:v>46015</c:v>
                </c:pt>
                <c:pt idx="760" c:formatCode="yyyy/m/d">
                  <c:v>46016</c:v>
                </c:pt>
                <c:pt idx="761" c:formatCode="yyyy/m/d">
                  <c:v>46017</c:v>
                </c:pt>
                <c:pt idx="762" c:formatCode="yyyy/m/d">
                  <c:v>46020</c:v>
                </c:pt>
                <c:pt idx="763" c:formatCode="yyyy/m/d">
                  <c:v>46021</c:v>
                </c:pt>
                <c:pt idx="764" c:formatCode="yyyy/m/d">
                  <c:v>46022</c:v>
                </c:pt>
                <c:pt idx="765" c:formatCode="yyyy/m/d">
                  <c:v>46026</c:v>
                </c:pt>
                <c:pt idx="766" c:formatCode="yyyy/m/d">
                  <c:v>46027</c:v>
                </c:pt>
                <c:pt idx="767" c:formatCode="yyyy/m/d">
                  <c:v>46028</c:v>
                </c:pt>
                <c:pt idx="768" c:formatCode="yyyy/m/d">
                  <c:v>46029</c:v>
                </c:pt>
                <c:pt idx="769" c:formatCode="yyyy/m/d">
                  <c:v>46030</c:v>
                </c:pt>
                <c:pt idx="770" c:formatCode="yyyy/m/d">
                  <c:v>46031</c:v>
                </c:pt>
                <c:pt idx="771" c:formatCode="yyyy/m/d">
                  <c:v>46034</c:v>
                </c:pt>
                <c:pt idx="772" c:formatCode="yyyy/m/d">
                  <c:v>46035</c:v>
                </c:pt>
                <c:pt idx="773" c:formatCode="yyyy/m/d">
                  <c:v>46036</c:v>
                </c:pt>
                <c:pt idx="774" c:formatCode="yyyy/m/d">
                  <c:v>46037</c:v>
                </c:pt>
                <c:pt idx="775" c:formatCode="yyyy/m/d">
                  <c:v>46038</c:v>
                </c:pt>
                <c:pt idx="776" c:formatCode="yyyy/m/d">
                  <c:v>46041</c:v>
                </c:pt>
                <c:pt idx="777" c:formatCode="yyyy/m/d">
                  <c:v>46042</c:v>
                </c:pt>
                <c:pt idx="778" c:formatCode="yyyy/m/d">
                  <c:v>46043</c:v>
                </c:pt>
                <c:pt idx="779" c:formatCode="yyyy/m/d">
                  <c:v>46044</c:v>
                </c:pt>
                <c:pt idx="780" c:formatCode="yyyy/m/d">
                  <c:v>46045</c:v>
                </c:pt>
                <c:pt idx="781" c:formatCode="yyyy/m/d">
                  <c:v>46048</c:v>
                </c:pt>
                <c:pt idx="782" c:formatCode="yyyy/m/d">
                  <c:v>46049</c:v>
                </c:pt>
                <c:pt idx="783" c:formatCode="yyyy/m/d">
                  <c:v>46050</c:v>
                </c:pt>
                <c:pt idx="784" c:formatCode="yyyy/m/d">
                  <c:v>46051</c:v>
                </c:pt>
                <c:pt idx="785" c:formatCode="yyyy/m/d">
                  <c:v>46052</c:v>
                </c:pt>
                <c:pt idx="786" c:formatCode="yyyy/m/d">
                  <c:v>46053</c:v>
                </c:pt>
                <c:pt idx="787" c:formatCode="yyyy/m/d">
                  <c:v>46055</c:v>
                </c:pt>
                <c:pt idx="788" c:formatCode="yyyy/m/d">
                  <c:v>46056</c:v>
                </c:pt>
                <c:pt idx="789" c:formatCode="yyyy/m/d">
                  <c:v>46057</c:v>
                </c:pt>
                <c:pt idx="790" c:formatCode="yyyy/m/d">
                  <c:v>46058</c:v>
                </c:pt>
                <c:pt idx="791" c:formatCode="yyyy/m/d">
                  <c:v>46059</c:v>
                </c:pt>
                <c:pt idx="792" c:formatCode="yyyy/m/d">
                  <c:v>46062</c:v>
                </c:pt>
                <c:pt idx="793" c:formatCode="yyyy/m/d">
                  <c:v>46063</c:v>
                </c:pt>
                <c:pt idx="794" c:formatCode="yyyy/m/d">
                  <c:v>46064</c:v>
                </c:pt>
                <c:pt idx="795" c:formatCode="yyyy/m/d">
                  <c:v>46065</c:v>
                </c:pt>
                <c:pt idx="796" c:formatCode="yyyy/m/d">
                  <c:v>46066</c:v>
                </c:pt>
                <c:pt idx="797" c:formatCode="yyyy/m/d">
                  <c:v>46067</c:v>
                </c:pt>
                <c:pt idx="798" c:formatCode="yyyy/m/d">
                  <c:v>46077</c:v>
                </c:pt>
                <c:pt idx="799" c:formatCode="yyyy/m/d">
                  <c:v>46078</c:v>
                </c:pt>
                <c:pt idx="800" c:formatCode="yyyy/m/d">
                  <c:v>46079</c:v>
                </c:pt>
                <c:pt idx="801" c:formatCode="yyyy/m/d">
                  <c:v>46080</c:v>
                </c:pt>
                <c:pt idx="802" c:formatCode="yyyy/m/d">
                  <c:v>46081</c:v>
                </c:pt>
                <c:pt idx="803" c:formatCode="yyyy/m/d">
                  <c:v>46083</c:v>
                </c:pt>
                <c:pt idx="804" c:formatCode="yyyy/m/d">
                  <c:v>46084</c:v>
                </c:pt>
                <c:pt idx="805" c:formatCode="yyyy/m/d">
                  <c:v>46085</c:v>
                </c:pt>
                <c:pt idx="806" c:formatCode="yyyy/m/d">
                  <c:v>46086</c:v>
                </c:pt>
                <c:pt idx="807" c:formatCode="yyyy/m/d">
                  <c:v>46087</c:v>
                </c:pt>
                <c:pt idx="808" c:formatCode="yyyy/m/d">
                  <c:v>46090</c:v>
                </c:pt>
                <c:pt idx="809" c:formatCode="yyyy/m/d">
                  <c:v>46091</c:v>
                </c:pt>
                <c:pt idx="810" c:formatCode="yyyy/m/d">
                  <c:v>46092</c:v>
                </c:pt>
                <c:pt idx="811" c:formatCode="yyyy/m/d">
                  <c:v>46093</c:v>
                </c:pt>
                <c:pt idx="812" c:formatCode="yyyy/m/d">
                  <c:v>46094</c:v>
                </c:pt>
                <c:pt idx="813" c:formatCode="yyyy/m/d">
                  <c:v>46097</c:v>
                </c:pt>
                <c:pt idx="814" c:formatCode="yyyy/m/d">
                  <c:v>46098</c:v>
                </c:pt>
                <c:pt idx="815" c:formatCode="yyyy/m/d">
                  <c:v>46099</c:v>
                </c:pt>
                <c:pt idx="816" c:formatCode="yyyy/m/d">
                  <c:v>46100</c:v>
                </c:pt>
                <c:pt idx="817" c:formatCode="yyyy/m/d">
                  <c:v>46101</c:v>
                </c:pt>
                <c:pt idx="818" c:formatCode="yyyy/m/d">
                  <c:v>46104</c:v>
                </c:pt>
                <c:pt idx="819" c:formatCode="yyyy/m/d">
                  <c:v>46105</c:v>
                </c:pt>
                <c:pt idx="820" c:formatCode="yyyy/m/d">
                  <c:v>46106</c:v>
                </c:pt>
                <c:pt idx="821" c:formatCode="yyyy/m/d">
                  <c:v>46107</c:v>
                </c:pt>
                <c:pt idx="822" c:formatCode="yyyy/m/d">
                  <c:v>46108</c:v>
                </c:pt>
                <c:pt idx="823" c:formatCode="yyyy/m/d">
                  <c:v>46109</c:v>
                </c:pt>
                <c:pt idx="824" c:formatCode="yyyy/m/d">
                  <c:v>46110</c:v>
                </c:pt>
                <c:pt idx="825" c:formatCode="yyyy/m/d">
                  <c:v>46111</c:v>
                </c:pt>
                <c:pt idx="826" c:formatCode="yyyy/m/d">
                  <c:v>46112</c:v>
                </c:pt>
                <c:pt idx="827" c:formatCode="yyyy/m/d">
                  <c:v>46113</c:v>
                </c:pt>
                <c:pt idx="828" c:formatCode="yyyy/m/d">
                  <c:v>46114</c:v>
                </c:pt>
                <c:pt idx="829" c:formatCode="yyyy/m/d">
                  <c:v>46115</c:v>
                </c:pt>
                <c:pt idx="830" c:formatCode="yyyy/m/d">
                  <c:v>46116</c:v>
                </c:pt>
                <c:pt idx="831" c:formatCode="yyyy/m/d">
                  <c:v>46117</c:v>
                </c:pt>
                <c:pt idx="832" c:formatCode="yyyy/m/d">
                  <c:v>46118</c:v>
                </c:pt>
                <c:pt idx="833" c:formatCode="yyyy/m/d">
                  <c:v>46119</c:v>
                </c:pt>
                <c:pt idx="834" c:formatCode="yyyy/m/d">
                  <c:v>46120</c:v>
                </c:pt>
                <c:pt idx="835" c:formatCode="yyyy/m/d">
                  <c:v>46121</c:v>
                </c:pt>
                <c:pt idx="836" c:formatCode="yyyy/m/d">
                  <c:v>46122</c:v>
                </c:pt>
                <c:pt idx="837" c:formatCode="yyyy/m/d">
                  <c:v>46123</c:v>
                </c:pt>
                <c:pt idx="838" c:formatCode="yyyy/m/d">
                  <c:v>46124</c:v>
                </c:pt>
                <c:pt idx="839" c:formatCode="yyyy/m/d">
                  <c:v>46125</c:v>
                </c:pt>
                <c:pt idx="840" c:formatCode="yyyy/m/d">
                  <c:v>46126</c:v>
                </c:pt>
                <c:pt idx="841" c:formatCode="yyyy/m/d">
                  <c:v>46127</c:v>
                </c:pt>
                <c:pt idx="842" c:formatCode="yyyy/m/d">
                  <c:v>46128</c:v>
                </c:pt>
              </c:numCache>
            </c:numRef>
          </c:cat>
          <c:val>
            <c:numRef>
              <c:f>固收稳健日开1号!$D$1:$D$844</c:f>
              <c:numCache>
                <c:formatCode>0.0000_);[Red]\(0.0000\)</c:formatCode>
                <c:ptCount val="84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1.0001</c:v>
                </c:pt>
                <c:pt idx="4">
                  <c:v>1.0002</c:v>
                </c:pt>
                <c:pt idx="5">
                  <c:v>1.0004</c:v>
                </c:pt>
                <c:pt idx="6">
                  <c:v>1.0006</c:v>
                </c:pt>
                <c:pt idx="7">
                  <c:v>1.0007</c:v>
                </c:pt>
                <c:pt idx="8">
                  <c:v>1.0007</c:v>
                </c:pt>
                <c:pt idx="9">
                  <c:v>1.0009</c:v>
                </c:pt>
                <c:pt idx="10">
                  <c:v>1.001</c:v>
                </c:pt>
                <c:pt idx="11">
                  <c:v>1.0011</c:v>
                </c:pt>
                <c:pt idx="12">
                  <c:v>1.0012</c:v>
                </c:pt>
                <c:pt idx="13">
                  <c:v>1.0012</c:v>
                </c:pt>
                <c:pt idx="14">
                  <c:v>1.0014</c:v>
                </c:pt>
                <c:pt idx="15">
                  <c:v>1.0015</c:v>
                </c:pt>
                <c:pt idx="16">
                  <c:v>1.0016</c:v>
                </c:pt>
                <c:pt idx="17">
                  <c:v>1.0017</c:v>
                </c:pt>
                <c:pt idx="18">
                  <c:v>1.0017</c:v>
                </c:pt>
                <c:pt idx="19">
                  <c:v>1.0024</c:v>
                </c:pt>
                <c:pt idx="20">
                  <c:v>1.0025</c:v>
                </c:pt>
                <c:pt idx="21">
                  <c:v>1.0026</c:v>
                </c:pt>
                <c:pt idx="22">
                  <c:v>1.0027</c:v>
                </c:pt>
                <c:pt idx="23">
                  <c:v>1.0028</c:v>
                </c:pt>
                <c:pt idx="24">
                  <c:v>1.0029</c:v>
                </c:pt>
                <c:pt idx="25">
                  <c:v>1.003</c:v>
                </c:pt>
                <c:pt idx="26">
                  <c:v>1.0032</c:v>
                </c:pt>
                <c:pt idx="27">
                  <c:v>1.0033</c:v>
                </c:pt>
                <c:pt idx="28">
                  <c:v>1.0034</c:v>
                </c:pt>
                <c:pt idx="29">
                  <c:v>1.0034</c:v>
                </c:pt>
                <c:pt idx="30">
                  <c:v>1.0035</c:v>
                </c:pt>
                <c:pt idx="31">
                  <c:v>1.0037</c:v>
                </c:pt>
                <c:pt idx="32">
                  <c:v>1.0038</c:v>
                </c:pt>
                <c:pt idx="33">
                  <c:v>1.0039</c:v>
                </c:pt>
                <c:pt idx="34">
                  <c:v>1.004</c:v>
                </c:pt>
                <c:pt idx="35">
                  <c:v>1.0041</c:v>
                </c:pt>
                <c:pt idx="36">
                  <c:v>1.0044</c:v>
                </c:pt>
                <c:pt idx="37">
                  <c:v>1.0045</c:v>
                </c:pt>
                <c:pt idx="38">
                  <c:v>1.0045</c:v>
                </c:pt>
                <c:pt idx="39">
                  <c:v>1.0046</c:v>
                </c:pt>
                <c:pt idx="40">
                  <c:v>1.0047</c:v>
                </c:pt>
                <c:pt idx="41">
                  <c:v>1.0049</c:v>
                </c:pt>
                <c:pt idx="42">
                  <c:v>1.005</c:v>
                </c:pt>
                <c:pt idx="43">
                  <c:v>1.0051</c:v>
                </c:pt>
                <c:pt idx="44">
                  <c:v>1.0052</c:v>
                </c:pt>
                <c:pt idx="45">
                  <c:v>1.0053</c:v>
                </c:pt>
                <c:pt idx="46">
                  <c:v>1.0055</c:v>
                </c:pt>
                <c:pt idx="47">
                  <c:v>1.0056</c:v>
                </c:pt>
                <c:pt idx="48">
                  <c:v>1.0057</c:v>
                </c:pt>
                <c:pt idx="49">
                  <c:v>1.0058</c:v>
                </c:pt>
                <c:pt idx="50">
                  <c:v>1.0058</c:v>
                </c:pt>
                <c:pt idx="51">
                  <c:v>1.0061</c:v>
                </c:pt>
                <c:pt idx="52">
                  <c:v>1.0062</c:v>
                </c:pt>
                <c:pt idx="53">
                  <c:v>1.0063</c:v>
                </c:pt>
                <c:pt idx="54">
                  <c:v>1.0064</c:v>
                </c:pt>
                <c:pt idx="55">
                  <c:v>1.0064</c:v>
                </c:pt>
                <c:pt idx="56">
                  <c:v>1.0067</c:v>
                </c:pt>
                <c:pt idx="57">
                  <c:v>1.0068</c:v>
                </c:pt>
                <c:pt idx="58">
                  <c:v>1.0069</c:v>
                </c:pt>
                <c:pt idx="59">
                  <c:v>1.007</c:v>
                </c:pt>
                <c:pt idx="60">
                  <c:v>1.0071</c:v>
                </c:pt>
                <c:pt idx="61">
                  <c:v>1.0073</c:v>
                </c:pt>
                <c:pt idx="62">
                  <c:v>1.0074</c:v>
                </c:pt>
                <c:pt idx="63">
                  <c:v>1.0075</c:v>
                </c:pt>
                <c:pt idx="64">
                  <c:v>1.0076</c:v>
                </c:pt>
                <c:pt idx="65">
                  <c:v>1.0077</c:v>
                </c:pt>
                <c:pt idx="66">
                  <c:v>1.008</c:v>
                </c:pt>
                <c:pt idx="67">
                  <c:v>1.0081</c:v>
                </c:pt>
                <c:pt idx="68">
                  <c:v>1.0082</c:v>
                </c:pt>
                <c:pt idx="69">
                  <c:v>1.0083</c:v>
                </c:pt>
                <c:pt idx="70">
                  <c:v>1.0086</c:v>
                </c:pt>
                <c:pt idx="71">
                  <c:v>1.0087</c:v>
                </c:pt>
                <c:pt idx="72">
                  <c:v>1.0088</c:v>
                </c:pt>
                <c:pt idx="73">
                  <c:v>1.0089</c:v>
                </c:pt>
                <c:pt idx="74">
                  <c:v>1.0089</c:v>
                </c:pt>
                <c:pt idx="75">
                  <c:v>1.0092</c:v>
                </c:pt>
                <c:pt idx="76">
                  <c:v>1.0093</c:v>
                </c:pt>
                <c:pt idx="77">
                  <c:v>1.0094</c:v>
                </c:pt>
                <c:pt idx="78">
                  <c:v>1.0095</c:v>
                </c:pt>
                <c:pt idx="79">
                  <c:v>1.0095</c:v>
                </c:pt>
                <c:pt idx="80">
                  <c:v>1.0097</c:v>
                </c:pt>
                <c:pt idx="81">
                  <c:v>1.0098</c:v>
                </c:pt>
                <c:pt idx="82">
                  <c:v>1.0099</c:v>
                </c:pt>
                <c:pt idx="83">
                  <c:v>1.01</c:v>
                </c:pt>
                <c:pt idx="84">
                  <c:v>1.0101</c:v>
                </c:pt>
                <c:pt idx="85">
                  <c:v>1.0101</c:v>
                </c:pt>
                <c:pt idx="86">
                  <c:v>1.0103</c:v>
                </c:pt>
                <c:pt idx="87">
                  <c:v>1.0107</c:v>
                </c:pt>
                <c:pt idx="88">
                  <c:v>1.0108</c:v>
                </c:pt>
                <c:pt idx="89">
                  <c:v>1.0109</c:v>
                </c:pt>
                <c:pt idx="90">
                  <c:v>1.011</c:v>
                </c:pt>
                <c:pt idx="91">
                  <c:v>1.0111</c:v>
                </c:pt>
                <c:pt idx="92">
                  <c:v>1.0112</c:v>
                </c:pt>
                <c:pt idx="93">
                  <c:v>1.0113</c:v>
                </c:pt>
                <c:pt idx="94">
                  <c:v>1.0114</c:v>
                </c:pt>
                <c:pt idx="95">
                  <c:v>1.0116</c:v>
                </c:pt>
                <c:pt idx="96">
                  <c:v>1.0117</c:v>
                </c:pt>
                <c:pt idx="97">
                  <c:v>1.0118</c:v>
                </c:pt>
                <c:pt idx="98">
                  <c:v>1.0119</c:v>
                </c:pt>
                <c:pt idx="99">
                  <c:v>1.012</c:v>
                </c:pt>
                <c:pt idx="100">
                  <c:v>1.0122</c:v>
                </c:pt>
                <c:pt idx="101">
                  <c:v>1.0123</c:v>
                </c:pt>
                <c:pt idx="102">
                  <c:v>1.0124</c:v>
                </c:pt>
                <c:pt idx="103">
                  <c:v>1.0125</c:v>
                </c:pt>
                <c:pt idx="104">
                  <c:v>1.0126</c:v>
                </c:pt>
                <c:pt idx="105">
                  <c:v>1.0128</c:v>
                </c:pt>
                <c:pt idx="106">
                  <c:v>1.0129</c:v>
                </c:pt>
                <c:pt idx="107">
                  <c:v>1.013</c:v>
                </c:pt>
                <c:pt idx="108">
                  <c:v>1.0131</c:v>
                </c:pt>
                <c:pt idx="109">
                  <c:v>1.0131</c:v>
                </c:pt>
                <c:pt idx="110">
                  <c:v>1.0134</c:v>
                </c:pt>
                <c:pt idx="111">
                  <c:v>1.0135</c:v>
                </c:pt>
                <c:pt idx="112">
                  <c:v>1.0135</c:v>
                </c:pt>
                <c:pt idx="113">
                  <c:v>1.0136</c:v>
                </c:pt>
                <c:pt idx="114">
                  <c:v>1.0137</c:v>
                </c:pt>
                <c:pt idx="115">
                  <c:v>1.0139</c:v>
                </c:pt>
                <c:pt idx="116">
                  <c:v>1.014</c:v>
                </c:pt>
                <c:pt idx="117">
                  <c:v>1.0141</c:v>
                </c:pt>
                <c:pt idx="118">
                  <c:v>1.0142</c:v>
                </c:pt>
                <c:pt idx="119">
                  <c:v>1.0143</c:v>
                </c:pt>
                <c:pt idx="120">
                  <c:v>1.0145</c:v>
                </c:pt>
                <c:pt idx="121">
                  <c:v>1.0146</c:v>
                </c:pt>
                <c:pt idx="122">
                  <c:v>1.0147</c:v>
                </c:pt>
                <c:pt idx="123">
                  <c:v>1.015</c:v>
                </c:pt>
                <c:pt idx="124">
                  <c:v>1.0151</c:v>
                </c:pt>
                <c:pt idx="125">
                  <c:v>1.0152</c:v>
                </c:pt>
                <c:pt idx="126">
                  <c:v>1.0153</c:v>
                </c:pt>
                <c:pt idx="127">
                  <c:v>1.0154</c:v>
                </c:pt>
                <c:pt idx="128">
                  <c:v>1.0155</c:v>
                </c:pt>
                <c:pt idx="129">
                  <c:v>1.0158</c:v>
                </c:pt>
                <c:pt idx="130">
                  <c:v>1.0158</c:v>
                </c:pt>
                <c:pt idx="131">
                  <c:v>1.0159</c:v>
                </c:pt>
                <c:pt idx="132">
                  <c:v>1.016</c:v>
                </c:pt>
                <c:pt idx="133">
                  <c:v>1.0161</c:v>
                </c:pt>
                <c:pt idx="134">
                  <c:v>1.0163</c:v>
                </c:pt>
                <c:pt idx="135">
                  <c:v>1.0164</c:v>
                </c:pt>
                <c:pt idx="136">
                  <c:v>1.0165</c:v>
                </c:pt>
                <c:pt idx="137">
                  <c:v>1.0166</c:v>
                </c:pt>
                <c:pt idx="138">
                  <c:v>1.0167</c:v>
                </c:pt>
                <c:pt idx="139">
                  <c:v>1.0169</c:v>
                </c:pt>
                <c:pt idx="140">
                  <c:v>1.017</c:v>
                </c:pt>
                <c:pt idx="141">
                  <c:v>1.0171</c:v>
                </c:pt>
                <c:pt idx="142">
                  <c:v>1.0172</c:v>
                </c:pt>
                <c:pt idx="143">
                  <c:v>1.0173</c:v>
                </c:pt>
                <c:pt idx="144">
                  <c:v>1.0175</c:v>
                </c:pt>
                <c:pt idx="145">
                  <c:v>1.0176</c:v>
                </c:pt>
                <c:pt idx="146">
                  <c:v>1.0177</c:v>
                </c:pt>
                <c:pt idx="147">
                  <c:v>1.0177</c:v>
                </c:pt>
                <c:pt idx="148">
                  <c:v>1.0178</c:v>
                </c:pt>
                <c:pt idx="149">
                  <c:v>1.0181</c:v>
                </c:pt>
                <c:pt idx="150">
                  <c:v>1.0181</c:v>
                </c:pt>
                <c:pt idx="151">
                  <c:v>1.0182</c:v>
                </c:pt>
                <c:pt idx="152">
                  <c:v>1.0183</c:v>
                </c:pt>
                <c:pt idx="153">
                  <c:v>1.0184</c:v>
                </c:pt>
                <c:pt idx="154">
                  <c:v>1.0186</c:v>
                </c:pt>
                <c:pt idx="155">
                  <c:v>1.0187</c:v>
                </c:pt>
                <c:pt idx="156">
                  <c:v>1.0188</c:v>
                </c:pt>
                <c:pt idx="157">
                  <c:v>1.0189</c:v>
                </c:pt>
                <c:pt idx="158">
                  <c:v>1.0189</c:v>
                </c:pt>
                <c:pt idx="159">
                  <c:v>1.0192</c:v>
                </c:pt>
                <c:pt idx="160">
                  <c:v>1.0193</c:v>
                </c:pt>
                <c:pt idx="161">
                  <c:v>1.0193</c:v>
                </c:pt>
                <c:pt idx="162">
                  <c:v>1.0194</c:v>
                </c:pt>
                <c:pt idx="163">
                  <c:v>1.0195</c:v>
                </c:pt>
                <c:pt idx="164">
                  <c:v>1.0197</c:v>
                </c:pt>
                <c:pt idx="165">
                  <c:v>1.0198</c:v>
                </c:pt>
                <c:pt idx="166">
                  <c:v>1.0199</c:v>
                </c:pt>
                <c:pt idx="167">
                  <c:v>1.02</c:v>
                </c:pt>
                <c:pt idx="168">
                  <c:v>1.0201</c:v>
                </c:pt>
                <c:pt idx="169">
                  <c:v>1.0203</c:v>
                </c:pt>
                <c:pt idx="170">
                  <c:v>1.0204</c:v>
                </c:pt>
                <c:pt idx="171">
                  <c:v>1.0205</c:v>
                </c:pt>
                <c:pt idx="172">
                  <c:v>1.0206</c:v>
                </c:pt>
                <c:pt idx="173">
                  <c:v>1.0207</c:v>
                </c:pt>
                <c:pt idx="174">
                  <c:v>1.0209</c:v>
                </c:pt>
                <c:pt idx="175">
                  <c:v>1.021</c:v>
                </c:pt>
                <c:pt idx="176">
                  <c:v>1.0211</c:v>
                </c:pt>
                <c:pt idx="177">
                  <c:v>1.0212</c:v>
                </c:pt>
                <c:pt idx="178">
                  <c:v>1.0212</c:v>
                </c:pt>
                <c:pt idx="179">
                  <c:v>1.0215</c:v>
                </c:pt>
                <c:pt idx="180">
                  <c:v>1.0215</c:v>
                </c:pt>
                <c:pt idx="181">
                  <c:v>1.0216</c:v>
                </c:pt>
                <c:pt idx="182">
                  <c:v>1.0217</c:v>
                </c:pt>
                <c:pt idx="183">
                  <c:v>1.0218</c:v>
                </c:pt>
                <c:pt idx="184">
                  <c:v>1.022</c:v>
                </c:pt>
                <c:pt idx="185">
                  <c:v>1.0221</c:v>
                </c:pt>
                <c:pt idx="186">
                  <c:v>1.0222</c:v>
                </c:pt>
                <c:pt idx="187">
                  <c:v>1.0223</c:v>
                </c:pt>
                <c:pt idx="188">
                  <c:v>1.0224</c:v>
                </c:pt>
                <c:pt idx="189">
                  <c:v>1.0226</c:v>
                </c:pt>
                <c:pt idx="190">
                  <c:v>1.0227</c:v>
                </c:pt>
                <c:pt idx="191">
                  <c:v>1.0228</c:v>
                </c:pt>
                <c:pt idx="192">
                  <c:v>1.0229</c:v>
                </c:pt>
                <c:pt idx="193">
                  <c:v>1.0231</c:v>
                </c:pt>
                <c:pt idx="194">
                  <c:v>1.0236</c:v>
                </c:pt>
                <c:pt idx="195">
                  <c:v>1.0237</c:v>
                </c:pt>
                <c:pt idx="196">
                  <c:v>1.0238</c:v>
                </c:pt>
                <c:pt idx="197">
                  <c:v>1.0239</c:v>
                </c:pt>
                <c:pt idx="198">
                  <c:v>1.024</c:v>
                </c:pt>
                <c:pt idx="199">
                  <c:v>1.0241</c:v>
                </c:pt>
                <c:pt idx="200">
                  <c:v>1.0241</c:v>
                </c:pt>
                <c:pt idx="201">
                  <c:v>1.0244</c:v>
                </c:pt>
                <c:pt idx="202">
                  <c:v>1.0245</c:v>
                </c:pt>
                <c:pt idx="203">
                  <c:v>1.0246</c:v>
                </c:pt>
                <c:pt idx="204">
                  <c:v>1.0246</c:v>
                </c:pt>
                <c:pt idx="205">
                  <c:v>1.0247</c:v>
                </c:pt>
                <c:pt idx="206">
                  <c:v>1.025</c:v>
                </c:pt>
                <c:pt idx="207">
                  <c:v>1.025</c:v>
                </c:pt>
                <c:pt idx="208">
                  <c:v>1.0251</c:v>
                </c:pt>
                <c:pt idx="209">
                  <c:v>1.0252</c:v>
                </c:pt>
                <c:pt idx="210">
                  <c:v>1.0253</c:v>
                </c:pt>
                <c:pt idx="211">
                  <c:v>1.0255</c:v>
                </c:pt>
                <c:pt idx="212">
                  <c:v>1.0256</c:v>
                </c:pt>
                <c:pt idx="213">
                  <c:v>1.0257</c:v>
                </c:pt>
                <c:pt idx="214">
                  <c:v>1.0258</c:v>
                </c:pt>
                <c:pt idx="215">
                  <c:v>1.0258</c:v>
                </c:pt>
                <c:pt idx="216">
                  <c:v>1.0261</c:v>
                </c:pt>
                <c:pt idx="217">
                  <c:v>1.0262</c:v>
                </c:pt>
                <c:pt idx="218">
                  <c:v>1.0263</c:v>
                </c:pt>
                <c:pt idx="219">
                  <c:v>1.0263</c:v>
                </c:pt>
                <c:pt idx="220">
                  <c:v>1.0264</c:v>
                </c:pt>
                <c:pt idx="221">
                  <c:v>1.0267</c:v>
                </c:pt>
                <c:pt idx="222">
                  <c:v>1.0267</c:v>
                </c:pt>
                <c:pt idx="223">
                  <c:v>1.0268</c:v>
                </c:pt>
                <c:pt idx="224">
                  <c:v>1.0269</c:v>
                </c:pt>
                <c:pt idx="225">
                  <c:v>1.027</c:v>
                </c:pt>
                <c:pt idx="226">
                  <c:v>1.0272</c:v>
                </c:pt>
                <c:pt idx="227">
                  <c:v>1.0273</c:v>
                </c:pt>
                <c:pt idx="228">
                  <c:v>1.0274</c:v>
                </c:pt>
                <c:pt idx="229">
                  <c:v>1.0275</c:v>
                </c:pt>
                <c:pt idx="230">
                  <c:v>1.0276</c:v>
                </c:pt>
                <c:pt idx="231">
                  <c:v>1.0278</c:v>
                </c:pt>
                <c:pt idx="232">
                  <c:v>1.0279</c:v>
                </c:pt>
                <c:pt idx="233">
                  <c:v>1.028</c:v>
                </c:pt>
                <c:pt idx="234">
                  <c:v>1.028</c:v>
                </c:pt>
                <c:pt idx="235">
                  <c:v>1.0282</c:v>
                </c:pt>
                <c:pt idx="236">
                  <c:v>1.0284</c:v>
                </c:pt>
                <c:pt idx="237">
                  <c:v>1.0285</c:v>
                </c:pt>
                <c:pt idx="238">
                  <c:v>1.0286</c:v>
                </c:pt>
                <c:pt idx="239">
                  <c:v>1.0287</c:v>
                </c:pt>
                <c:pt idx="240">
                  <c:v>1.0287</c:v>
                </c:pt>
                <c:pt idx="241">
                  <c:v>1.029</c:v>
                </c:pt>
                <c:pt idx="242">
                  <c:v>1.0291</c:v>
                </c:pt>
                <c:pt idx="243">
                  <c:v>1.0292</c:v>
                </c:pt>
                <c:pt idx="244">
                  <c:v>1.0292</c:v>
                </c:pt>
                <c:pt idx="245">
                  <c:v>1.0293</c:v>
                </c:pt>
                <c:pt idx="246">
                  <c:v>1.0296</c:v>
                </c:pt>
                <c:pt idx="247">
                  <c:v>1.0297</c:v>
                </c:pt>
                <c:pt idx="248">
                  <c:v>1.0298</c:v>
                </c:pt>
                <c:pt idx="249">
                  <c:v>1.0299</c:v>
                </c:pt>
                <c:pt idx="250">
                  <c:v>1.03</c:v>
                </c:pt>
                <c:pt idx="251">
                  <c:v>1.0302</c:v>
                </c:pt>
                <c:pt idx="252">
                  <c:v>1.0303</c:v>
                </c:pt>
                <c:pt idx="253">
                  <c:v>1.0304</c:v>
                </c:pt>
                <c:pt idx="254">
                  <c:v>1.0305</c:v>
                </c:pt>
                <c:pt idx="255">
                  <c:v>1.0306</c:v>
                </c:pt>
                <c:pt idx="256">
                  <c:v>1.0307</c:v>
                </c:pt>
                <c:pt idx="257">
                  <c:v>1.0309</c:v>
                </c:pt>
                <c:pt idx="258">
                  <c:v>1.031</c:v>
                </c:pt>
                <c:pt idx="259">
                  <c:v>1.0311</c:v>
                </c:pt>
                <c:pt idx="260">
                  <c:v>1.0312</c:v>
                </c:pt>
                <c:pt idx="261">
                  <c:v>1.0314</c:v>
                </c:pt>
                <c:pt idx="262">
                  <c:v>1.0315</c:v>
                </c:pt>
                <c:pt idx="263">
                  <c:v>1.0315</c:v>
                </c:pt>
                <c:pt idx="264">
                  <c:v>1.0316</c:v>
                </c:pt>
                <c:pt idx="265">
                  <c:v>1.0317</c:v>
                </c:pt>
                <c:pt idx="266">
                  <c:v>1.0319</c:v>
                </c:pt>
                <c:pt idx="267">
                  <c:v>1.032</c:v>
                </c:pt>
                <c:pt idx="268">
                  <c:v>1.0321</c:v>
                </c:pt>
                <c:pt idx="269">
                  <c:v>1.0322</c:v>
                </c:pt>
                <c:pt idx="270">
                  <c:v>1.0322</c:v>
                </c:pt>
                <c:pt idx="271">
                  <c:v>1.0325</c:v>
                </c:pt>
                <c:pt idx="272">
                  <c:v>1.0326</c:v>
                </c:pt>
                <c:pt idx="273">
                  <c:v>1.0326</c:v>
                </c:pt>
                <c:pt idx="274">
                  <c:v>1.0327</c:v>
                </c:pt>
                <c:pt idx="275">
                  <c:v>1.0328</c:v>
                </c:pt>
                <c:pt idx="276">
                  <c:v>1.033</c:v>
                </c:pt>
                <c:pt idx="277">
                  <c:v>1.0331</c:v>
                </c:pt>
                <c:pt idx="278">
                  <c:v>1.0332</c:v>
                </c:pt>
                <c:pt idx="279">
                  <c:v>1.0333</c:v>
                </c:pt>
                <c:pt idx="280">
                  <c:v>1.0334</c:v>
                </c:pt>
                <c:pt idx="281">
                  <c:v>1.0335</c:v>
                </c:pt>
                <c:pt idx="282">
                  <c:v>1.0336</c:v>
                </c:pt>
                <c:pt idx="283">
                  <c:v>1.0337</c:v>
                </c:pt>
                <c:pt idx="284">
                  <c:v>1.0337</c:v>
                </c:pt>
                <c:pt idx="285">
                  <c:v>1.0338</c:v>
                </c:pt>
                <c:pt idx="286">
                  <c:v>1.0339</c:v>
                </c:pt>
                <c:pt idx="287">
                  <c:v>1.0346</c:v>
                </c:pt>
                <c:pt idx="288">
                  <c:v>1.0346</c:v>
                </c:pt>
                <c:pt idx="289">
                  <c:v>1.0347</c:v>
                </c:pt>
                <c:pt idx="290">
                  <c:v>1.0348</c:v>
                </c:pt>
                <c:pt idx="291">
                  <c:v>1.0349</c:v>
                </c:pt>
                <c:pt idx="292">
                  <c:v>1.035</c:v>
                </c:pt>
                <c:pt idx="293">
                  <c:v>1.0352</c:v>
                </c:pt>
                <c:pt idx="294">
                  <c:v>1.0353</c:v>
                </c:pt>
                <c:pt idx="295">
                  <c:v>1.0354</c:v>
                </c:pt>
                <c:pt idx="296">
                  <c:v>1.0355</c:v>
                </c:pt>
                <c:pt idx="297">
                  <c:v>1.0355</c:v>
                </c:pt>
                <c:pt idx="298">
                  <c:v>1.0357</c:v>
                </c:pt>
                <c:pt idx="299">
                  <c:v>1.0358</c:v>
                </c:pt>
                <c:pt idx="300">
                  <c:v>1.0359</c:v>
                </c:pt>
                <c:pt idx="301">
                  <c:v>1.036</c:v>
                </c:pt>
                <c:pt idx="302">
                  <c:v>1.0361</c:v>
                </c:pt>
                <c:pt idx="303">
                  <c:v>1.0363</c:v>
                </c:pt>
                <c:pt idx="304">
                  <c:v>1.0364</c:v>
                </c:pt>
                <c:pt idx="305">
                  <c:v>1.0365</c:v>
                </c:pt>
                <c:pt idx="306">
                  <c:v>1.0366</c:v>
                </c:pt>
                <c:pt idx="307">
                  <c:v>1.0366</c:v>
                </c:pt>
                <c:pt idx="308">
                  <c:v>1.0369</c:v>
                </c:pt>
                <c:pt idx="309">
                  <c:v>1.0369</c:v>
                </c:pt>
                <c:pt idx="310">
                  <c:v>1.037</c:v>
                </c:pt>
                <c:pt idx="311">
                  <c:v>1.0371</c:v>
                </c:pt>
                <c:pt idx="312">
                  <c:v>1.0372</c:v>
                </c:pt>
                <c:pt idx="313">
                  <c:v>1.0374</c:v>
                </c:pt>
                <c:pt idx="314">
                  <c:v>1.0375</c:v>
                </c:pt>
                <c:pt idx="315">
                  <c:v>1.0376</c:v>
                </c:pt>
                <c:pt idx="316">
                  <c:v>1.0377</c:v>
                </c:pt>
                <c:pt idx="317">
                  <c:v>1.0378</c:v>
                </c:pt>
                <c:pt idx="318">
                  <c:v>1.038</c:v>
                </c:pt>
                <c:pt idx="319">
                  <c:v>1.0381</c:v>
                </c:pt>
                <c:pt idx="320">
                  <c:v>1.0381</c:v>
                </c:pt>
                <c:pt idx="321">
                  <c:v>1.0382</c:v>
                </c:pt>
                <c:pt idx="322">
                  <c:v>1.0385</c:v>
                </c:pt>
                <c:pt idx="323">
                  <c:v>1.0386</c:v>
                </c:pt>
                <c:pt idx="324">
                  <c:v>1.0386</c:v>
                </c:pt>
                <c:pt idx="325">
                  <c:v>1.0387</c:v>
                </c:pt>
                <c:pt idx="326">
                  <c:v>1.0388</c:v>
                </c:pt>
                <c:pt idx="327">
                  <c:v>1.03886789</c:v>
                </c:pt>
                <c:pt idx="328">
                  <c:v>1.03908196</c:v>
                </c:pt>
                <c:pt idx="329">
                  <c:v>1.03916042</c:v>
                </c:pt>
                <c:pt idx="330">
                  <c:v>1.0392342</c:v>
                </c:pt>
                <c:pt idx="331">
                  <c:v>1.0393117</c:v>
                </c:pt>
                <c:pt idx="332">
                  <c:v>1.03938705</c:v>
                </c:pt>
                <c:pt idx="333">
                  <c:v>1.03959418</c:v>
                </c:pt>
                <c:pt idx="334">
                  <c:v>1.03967335</c:v>
                </c:pt>
                <c:pt idx="335">
                  <c:v>1.03974661</c:v>
                </c:pt>
                <c:pt idx="336">
                  <c:v>1.03982245</c:v>
                </c:pt>
                <c:pt idx="337">
                  <c:v>1.03989639</c:v>
                </c:pt>
                <c:pt idx="338">
                  <c:v>1.04004924</c:v>
                </c:pt>
                <c:pt idx="339">
                  <c:v>1.04012138</c:v>
                </c:pt>
                <c:pt idx="340">
                  <c:v>1.04020062</c:v>
                </c:pt>
                <c:pt idx="341">
                  <c:v>1.04064457</c:v>
                </c:pt>
                <c:pt idx="342">
                  <c:v>1.04073389</c:v>
                </c:pt>
                <c:pt idx="343">
                  <c:v>1.04080977</c:v>
                </c:pt>
                <c:pt idx="344">
                  <c:v>1.04088494</c:v>
                </c:pt>
                <c:pt idx="345">
                  <c:v>1.04095775</c:v>
                </c:pt>
                <c:pt idx="346">
                  <c:v>1.04103429</c:v>
                </c:pt>
                <c:pt idx="347">
                  <c:v>1.04117177</c:v>
                </c:pt>
                <c:pt idx="348">
                  <c:v>1.04125079</c:v>
                </c:pt>
                <c:pt idx="349">
                  <c:v>1.04132294</c:v>
                </c:pt>
                <c:pt idx="350">
                  <c:v>1.04140055</c:v>
                </c:pt>
                <c:pt idx="351">
                  <c:v>1.04147293</c:v>
                </c:pt>
                <c:pt idx="352">
                  <c:v>1.04168947</c:v>
                </c:pt>
                <c:pt idx="353">
                  <c:v>1.04176587</c:v>
                </c:pt>
                <c:pt idx="354">
                  <c:v>1.04184553</c:v>
                </c:pt>
                <c:pt idx="355">
                  <c:v>1.0419241</c:v>
                </c:pt>
                <c:pt idx="356">
                  <c:v>1.04199683</c:v>
                </c:pt>
                <c:pt idx="357">
                  <c:v>1.04221823</c:v>
                </c:pt>
                <c:pt idx="358">
                  <c:v>1.0422958</c:v>
                </c:pt>
                <c:pt idx="359">
                  <c:v>1.04237765</c:v>
                </c:pt>
                <c:pt idx="360">
                  <c:v>1.04245394</c:v>
                </c:pt>
                <c:pt idx="361">
                  <c:v>1.04252516</c:v>
                </c:pt>
                <c:pt idx="362">
                  <c:v>1.04274548</c:v>
                </c:pt>
                <c:pt idx="363">
                  <c:v>1.04282241</c:v>
                </c:pt>
                <c:pt idx="364">
                  <c:v>1.04290013</c:v>
                </c:pt>
                <c:pt idx="365">
                  <c:v>1.04297081</c:v>
                </c:pt>
                <c:pt idx="366">
                  <c:v>1.04304065</c:v>
                </c:pt>
                <c:pt idx="367">
                  <c:v>1.04332409</c:v>
                </c:pt>
                <c:pt idx="368">
                  <c:v>1.0434003</c:v>
                </c:pt>
                <c:pt idx="369">
                  <c:v>1.04348098</c:v>
                </c:pt>
                <c:pt idx="370">
                  <c:v>1.0435567</c:v>
                </c:pt>
                <c:pt idx="371">
                  <c:v>1.04378446</c:v>
                </c:pt>
                <c:pt idx="372">
                  <c:v>1.04387325</c:v>
                </c:pt>
                <c:pt idx="373">
                  <c:v>1.0439468</c:v>
                </c:pt>
                <c:pt idx="374">
                  <c:v>1.04403777</c:v>
                </c:pt>
                <c:pt idx="375">
                  <c:v>1.04414021</c:v>
                </c:pt>
                <c:pt idx="376">
                  <c:v>1.04436361</c:v>
                </c:pt>
                <c:pt idx="377">
                  <c:v>1.04445091</c:v>
                </c:pt>
                <c:pt idx="378">
                  <c:v>1.04452773</c:v>
                </c:pt>
                <c:pt idx="379">
                  <c:v>1.04461741</c:v>
                </c:pt>
                <c:pt idx="380">
                  <c:v>1.04469971</c:v>
                </c:pt>
                <c:pt idx="381">
                  <c:v>1.04485971</c:v>
                </c:pt>
                <c:pt idx="382">
                  <c:v>1.04493851</c:v>
                </c:pt>
                <c:pt idx="383">
                  <c:v>1.04501459</c:v>
                </c:pt>
                <c:pt idx="384">
                  <c:v>1.04508629</c:v>
                </c:pt>
                <c:pt idx="385">
                  <c:v>1.04516108</c:v>
                </c:pt>
                <c:pt idx="386">
                  <c:v>1.04522857</c:v>
                </c:pt>
                <c:pt idx="387">
                  <c:v>1.0454365</c:v>
                </c:pt>
                <c:pt idx="388">
                  <c:v>1.04551013</c:v>
                </c:pt>
                <c:pt idx="389">
                  <c:v>1.04556457</c:v>
                </c:pt>
                <c:pt idx="390">
                  <c:v>1.04564468</c:v>
                </c:pt>
                <c:pt idx="391">
                  <c:v>1.04571246</c:v>
                </c:pt>
                <c:pt idx="392">
                  <c:v>1.04592874</c:v>
                </c:pt>
                <c:pt idx="393">
                  <c:v>1.04601761</c:v>
                </c:pt>
                <c:pt idx="394">
                  <c:v>1.04610704</c:v>
                </c:pt>
                <c:pt idx="395">
                  <c:v>1.04618603</c:v>
                </c:pt>
                <c:pt idx="396">
                  <c:v>1.04626603</c:v>
                </c:pt>
                <c:pt idx="397">
                  <c:v>1.04646806</c:v>
                </c:pt>
                <c:pt idx="398">
                  <c:v>1.04654829</c:v>
                </c:pt>
                <c:pt idx="399">
                  <c:v>1.04664443</c:v>
                </c:pt>
                <c:pt idx="400">
                  <c:v>1.04673942</c:v>
                </c:pt>
                <c:pt idx="401">
                  <c:v>1.04681329</c:v>
                </c:pt>
                <c:pt idx="402">
                  <c:v>1.04703209</c:v>
                </c:pt>
                <c:pt idx="403">
                  <c:v>1.04712822</c:v>
                </c:pt>
                <c:pt idx="404">
                  <c:v>1.04722693</c:v>
                </c:pt>
                <c:pt idx="405">
                  <c:v>1.04732077</c:v>
                </c:pt>
                <c:pt idx="406">
                  <c:v>1.04741004</c:v>
                </c:pt>
                <c:pt idx="407">
                  <c:v>1.04762522</c:v>
                </c:pt>
                <c:pt idx="408">
                  <c:v>1.04772191</c:v>
                </c:pt>
                <c:pt idx="409">
                  <c:v>1.04782316</c:v>
                </c:pt>
                <c:pt idx="410">
                  <c:v>1.04787144</c:v>
                </c:pt>
                <c:pt idx="411">
                  <c:v>1.04795724</c:v>
                </c:pt>
                <c:pt idx="412">
                  <c:v>1.0481012</c:v>
                </c:pt>
                <c:pt idx="413">
                  <c:v>1.04812083</c:v>
                </c:pt>
                <c:pt idx="414">
                  <c:v>1.04806376</c:v>
                </c:pt>
                <c:pt idx="415">
                  <c:v>1.04817316</c:v>
                </c:pt>
                <c:pt idx="416">
                  <c:v>1.04831577</c:v>
                </c:pt>
                <c:pt idx="417">
                  <c:v>1.04852339</c:v>
                </c:pt>
                <c:pt idx="418">
                  <c:v>1.04861093</c:v>
                </c:pt>
                <c:pt idx="419">
                  <c:v>1.04869745</c:v>
                </c:pt>
                <c:pt idx="420">
                  <c:v>1.04877562</c:v>
                </c:pt>
                <c:pt idx="421">
                  <c:v>1.04884291</c:v>
                </c:pt>
                <c:pt idx="422">
                  <c:v>1.04907324</c:v>
                </c:pt>
                <c:pt idx="423">
                  <c:v>1.04915291</c:v>
                </c:pt>
                <c:pt idx="424">
                  <c:v>1.04921832</c:v>
                </c:pt>
                <c:pt idx="425">
                  <c:v>1.04927689</c:v>
                </c:pt>
                <c:pt idx="426">
                  <c:v>1.04935693</c:v>
                </c:pt>
                <c:pt idx="427">
                  <c:v>1.04943561</c:v>
                </c:pt>
                <c:pt idx="428">
                  <c:v>1.04958837</c:v>
                </c:pt>
                <c:pt idx="429">
                  <c:v>1.04967896</c:v>
                </c:pt>
                <c:pt idx="430">
                  <c:v>1.04975952</c:v>
                </c:pt>
                <c:pt idx="431">
                  <c:v>1.04984388</c:v>
                </c:pt>
                <c:pt idx="432">
                  <c:v>1.0499221</c:v>
                </c:pt>
                <c:pt idx="433">
                  <c:v>1.05014519</c:v>
                </c:pt>
                <c:pt idx="434">
                  <c:v>1.05023088</c:v>
                </c:pt>
                <c:pt idx="435">
                  <c:v>1.05030069</c:v>
                </c:pt>
                <c:pt idx="436">
                  <c:v>1.05037904</c:v>
                </c:pt>
                <c:pt idx="437">
                  <c:v>1.05045686</c:v>
                </c:pt>
                <c:pt idx="438">
                  <c:v>1.05053461</c:v>
                </c:pt>
                <c:pt idx="439">
                  <c:v>1.05083141</c:v>
                </c:pt>
                <c:pt idx="440">
                  <c:v>1.05091199</c:v>
                </c:pt>
                <c:pt idx="441">
                  <c:v>1.05098998</c:v>
                </c:pt>
                <c:pt idx="442">
                  <c:v>1.05122101</c:v>
                </c:pt>
                <c:pt idx="443">
                  <c:v>1.05130724</c:v>
                </c:pt>
                <c:pt idx="444">
                  <c:v>1.0513816</c:v>
                </c:pt>
                <c:pt idx="445">
                  <c:v>1.05145752</c:v>
                </c:pt>
                <c:pt idx="446">
                  <c:v>1.05153937</c:v>
                </c:pt>
                <c:pt idx="447">
                  <c:v>1.0516857</c:v>
                </c:pt>
                <c:pt idx="448">
                  <c:v>1.05176776</c:v>
                </c:pt>
                <c:pt idx="449">
                  <c:v>1.05235114</c:v>
                </c:pt>
                <c:pt idx="450">
                  <c:v>1.05243877</c:v>
                </c:pt>
                <c:pt idx="451">
                  <c:v>1.05251489</c:v>
                </c:pt>
                <c:pt idx="452">
                  <c:v>1.05259197</c:v>
                </c:pt>
                <c:pt idx="453">
                  <c:v>1.05266808</c:v>
                </c:pt>
                <c:pt idx="454">
                  <c:v>1.05282089</c:v>
                </c:pt>
                <c:pt idx="455">
                  <c:v>1.05289144</c:v>
                </c:pt>
                <c:pt idx="456">
                  <c:v>1.05297045</c:v>
                </c:pt>
                <c:pt idx="457">
                  <c:v>1.05304949</c:v>
                </c:pt>
                <c:pt idx="458">
                  <c:v>1.05312071</c:v>
                </c:pt>
                <c:pt idx="459">
                  <c:v>1.05333481</c:v>
                </c:pt>
                <c:pt idx="460">
                  <c:v>1.05341025</c:v>
                </c:pt>
                <c:pt idx="461">
                  <c:v>1.05348328</c:v>
                </c:pt>
                <c:pt idx="462">
                  <c:v>1.05355719</c:v>
                </c:pt>
                <c:pt idx="463">
                  <c:v>1.0536309</c:v>
                </c:pt>
                <c:pt idx="464">
                  <c:v>1.05384402</c:v>
                </c:pt>
                <c:pt idx="465">
                  <c:v>1.05392562</c:v>
                </c:pt>
                <c:pt idx="466">
                  <c:v>1.05399886</c:v>
                </c:pt>
                <c:pt idx="467">
                  <c:v>1.05406963</c:v>
                </c:pt>
                <c:pt idx="468">
                  <c:v>1.05414328</c:v>
                </c:pt>
                <c:pt idx="469">
                  <c:v>1.05435957</c:v>
                </c:pt>
                <c:pt idx="470">
                  <c:v>1.05443522</c:v>
                </c:pt>
                <c:pt idx="471">
                  <c:v>1.05450735</c:v>
                </c:pt>
                <c:pt idx="472">
                  <c:v>1.05458293</c:v>
                </c:pt>
                <c:pt idx="473">
                  <c:v>1.05465458</c:v>
                </c:pt>
                <c:pt idx="474">
                  <c:v>1.05485938</c:v>
                </c:pt>
                <c:pt idx="475">
                  <c:v>1.05494094</c:v>
                </c:pt>
                <c:pt idx="476">
                  <c:v>1.0550132</c:v>
                </c:pt>
                <c:pt idx="477">
                  <c:v>1.05507529</c:v>
                </c:pt>
                <c:pt idx="478">
                  <c:v>1.05514492</c:v>
                </c:pt>
                <c:pt idx="479">
                  <c:v>1.05535179</c:v>
                </c:pt>
                <c:pt idx="480">
                  <c:v>1.05541021</c:v>
                </c:pt>
                <c:pt idx="481">
                  <c:v>1.05549579</c:v>
                </c:pt>
                <c:pt idx="482">
                  <c:v>1.05555908</c:v>
                </c:pt>
                <c:pt idx="483">
                  <c:v>1.05562618</c:v>
                </c:pt>
                <c:pt idx="484">
                  <c:v>1.05582416</c:v>
                </c:pt>
                <c:pt idx="485">
                  <c:v>1.05589386</c:v>
                </c:pt>
                <c:pt idx="486">
                  <c:v>1.0559721</c:v>
                </c:pt>
                <c:pt idx="487">
                  <c:v>1.05604844</c:v>
                </c:pt>
                <c:pt idx="488">
                  <c:v>1.05611647</c:v>
                </c:pt>
                <c:pt idx="489">
                  <c:v>1.05618688</c:v>
                </c:pt>
                <c:pt idx="490">
                  <c:v>1.05632585</c:v>
                </c:pt>
                <c:pt idx="491">
                  <c:v>1.056397</c:v>
                </c:pt>
                <c:pt idx="492">
                  <c:v>1.05646644</c:v>
                </c:pt>
                <c:pt idx="493">
                  <c:v>1.05654096</c:v>
                </c:pt>
                <c:pt idx="494">
                  <c:v>1.05661073</c:v>
                </c:pt>
                <c:pt idx="495">
                  <c:v>1.05681194</c:v>
                </c:pt>
                <c:pt idx="496">
                  <c:v>1.05688447</c:v>
                </c:pt>
                <c:pt idx="497">
                  <c:v>1.05695165</c:v>
                </c:pt>
                <c:pt idx="498">
                  <c:v>1.05704314</c:v>
                </c:pt>
                <c:pt idx="499">
                  <c:v>1.05711191</c:v>
                </c:pt>
                <c:pt idx="500">
                  <c:v>1.05717949</c:v>
                </c:pt>
                <c:pt idx="501">
                  <c:v>1.05724681</c:v>
                </c:pt>
                <c:pt idx="502">
                  <c:v>1.05731568</c:v>
                </c:pt>
                <c:pt idx="503">
                  <c:v>1.057398</c:v>
                </c:pt>
                <c:pt idx="504">
                  <c:v>1.05748562</c:v>
                </c:pt>
                <c:pt idx="505">
                  <c:v>1.05755931</c:v>
                </c:pt>
                <c:pt idx="506">
                  <c:v>1.05763337</c:v>
                </c:pt>
                <c:pt idx="507">
                  <c:v>1.05784445</c:v>
                </c:pt>
                <c:pt idx="508">
                  <c:v>1.05792998</c:v>
                </c:pt>
                <c:pt idx="509">
                  <c:v>1.05800746</c:v>
                </c:pt>
                <c:pt idx="510">
                  <c:v>1.05809768</c:v>
                </c:pt>
                <c:pt idx="511">
                  <c:v>1.05816884</c:v>
                </c:pt>
                <c:pt idx="512">
                  <c:v>1.0583664</c:v>
                </c:pt>
                <c:pt idx="513">
                  <c:v>1.05844058</c:v>
                </c:pt>
                <c:pt idx="514">
                  <c:v>1.05858038</c:v>
                </c:pt>
                <c:pt idx="515">
                  <c:v>1.05865691</c:v>
                </c:pt>
                <c:pt idx="516">
                  <c:v>1.05886743</c:v>
                </c:pt>
                <c:pt idx="517">
                  <c:v>1.05894759</c:v>
                </c:pt>
                <c:pt idx="518">
                  <c:v>1.05904542</c:v>
                </c:pt>
                <c:pt idx="519">
                  <c:v>1.05912272</c:v>
                </c:pt>
                <c:pt idx="520">
                  <c:v>1.05919257</c:v>
                </c:pt>
                <c:pt idx="521">
                  <c:v>1.05940323</c:v>
                </c:pt>
                <c:pt idx="522">
                  <c:v>1.059481</c:v>
                </c:pt>
                <c:pt idx="523">
                  <c:v>1.05955674</c:v>
                </c:pt>
                <c:pt idx="524">
                  <c:v>1.05964361</c:v>
                </c:pt>
                <c:pt idx="525">
                  <c:v>1.05971576</c:v>
                </c:pt>
                <c:pt idx="526">
                  <c:v>1.05992225</c:v>
                </c:pt>
                <c:pt idx="527">
                  <c:v>1.06000903</c:v>
                </c:pt>
                <c:pt idx="528">
                  <c:v>1.06007995</c:v>
                </c:pt>
                <c:pt idx="529">
                  <c:v>1.06015807</c:v>
                </c:pt>
                <c:pt idx="530">
                  <c:v>1.06023186</c:v>
                </c:pt>
                <c:pt idx="531">
                  <c:v>1.06037008</c:v>
                </c:pt>
                <c:pt idx="532">
                  <c:v>1.06045209</c:v>
                </c:pt>
                <c:pt idx="533">
                  <c:v>1.06072453</c:v>
                </c:pt>
                <c:pt idx="534">
                  <c:v>1.06106571</c:v>
                </c:pt>
                <c:pt idx="535">
                  <c:v>1.06118822</c:v>
                </c:pt>
                <c:pt idx="536">
                  <c:v>1.06125777</c:v>
                </c:pt>
                <c:pt idx="537">
                  <c:v>1.06132798</c:v>
                </c:pt>
                <c:pt idx="538">
                  <c:v>1.06146196</c:v>
                </c:pt>
                <c:pt idx="539">
                  <c:v>1.06153458</c:v>
                </c:pt>
                <c:pt idx="540">
                  <c:v>1.06160439</c:v>
                </c:pt>
                <c:pt idx="541">
                  <c:v>1.06167135</c:v>
                </c:pt>
                <c:pt idx="542">
                  <c:v>1.06174213</c:v>
                </c:pt>
                <c:pt idx="543">
                  <c:v>1.0619344</c:v>
                </c:pt>
                <c:pt idx="544">
                  <c:v>1.06201262</c:v>
                </c:pt>
                <c:pt idx="545">
                  <c:v>1.06207944</c:v>
                </c:pt>
                <c:pt idx="546">
                  <c:v>1.06214834</c:v>
                </c:pt>
                <c:pt idx="547">
                  <c:v>1.06220912</c:v>
                </c:pt>
                <c:pt idx="548">
                  <c:v>1.06242153</c:v>
                </c:pt>
                <c:pt idx="549">
                  <c:v>1.06250089</c:v>
                </c:pt>
                <c:pt idx="550">
                  <c:v>1.06257228</c:v>
                </c:pt>
                <c:pt idx="551">
                  <c:v>1.06265077</c:v>
                </c:pt>
                <c:pt idx="552">
                  <c:v>1.06271577</c:v>
                </c:pt>
                <c:pt idx="553">
                  <c:v>1.06291057</c:v>
                </c:pt>
                <c:pt idx="554">
                  <c:v>1.06299347</c:v>
                </c:pt>
                <c:pt idx="555">
                  <c:v>1.06305928</c:v>
                </c:pt>
                <c:pt idx="556">
                  <c:v>1.06313487</c:v>
                </c:pt>
                <c:pt idx="557">
                  <c:v>1.06319406</c:v>
                </c:pt>
                <c:pt idx="558">
                  <c:v>1.06338112</c:v>
                </c:pt>
                <c:pt idx="559">
                  <c:v>1.06345744</c:v>
                </c:pt>
                <c:pt idx="560">
                  <c:v>1.06352144</c:v>
                </c:pt>
                <c:pt idx="561">
                  <c:v>1.06359041</c:v>
                </c:pt>
                <c:pt idx="562">
                  <c:v>1.0636549</c:v>
                </c:pt>
                <c:pt idx="563">
                  <c:v>1.06385153</c:v>
                </c:pt>
                <c:pt idx="564">
                  <c:v>1.06392509</c:v>
                </c:pt>
                <c:pt idx="565">
                  <c:v>1.06399559</c:v>
                </c:pt>
                <c:pt idx="566">
                  <c:v>1.06405828</c:v>
                </c:pt>
                <c:pt idx="567">
                  <c:v>1.06412539</c:v>
                </c:pt>
                <c:pt idx="568">
                  <c:v>1.06432341</c:v>
                </c:pt>
                <c:pt idx="569">
                  <c:v>1.06439453</c:v>
                </c:pt>
                <c:pt idx="570">
                  <c:v>1.0644583</c:v>
                </c:pt>
                <c:pt idx="571">
                  <c:v>1.06453127</c:v>
                </c:pt>
                <c:pt idx="572">
                  <c:v>1.06460677</c:v>
                </c:pt>
                <c:pt idx="573">
                  <c:v>1.06481457</c:v>
                </c:pt>
                <c:pt idx="574">
                  <c:v>1.06489081</c:v>
                </c:pt>
                <c:pt idx="575">
                  <c:v>1.06495741</c:v>
                </c:pt>
                <c:pt idx="576">
                  <c:v>1.06502637</c:v>
                </c:pt>
                <c:pt idx="577">
                  <c:v>1.06527395</c:v>
                </c:pt>
                <c:pt idx="578">
                  <c:v>1.06536866</c:v>
                </c:pt>
                <c:pt idx="579">
                  <c:v>1.06541969</c:v>
                </c:pt>
                <c:pt idx="580">
                  <c:v>1.06550751</c:v>
                </c:pt>
                <c:pt idx="581">
                  <c:v>1.06558263</c:v>
                </c:pt>
                <c:pt idx="582">
                  <c:v>1.06576667</c:v>
                </c:pt>
                <c:pt idx="583">
                  <c:v>1.06585846</c:v>
                </c:pt>
                <c:pt idx="584">
                  <c:v>1.06592438</c:v>
                </c:pt>
                <c:pt idx="585">
                  <c:v>1.06598422</c:v>
                </c:pt>
                <c:pt idx="586">
                  <c:v>1.06604459</c:v>
                </c:pt>
                <c:pt idx="587">
                  <c:v>1.06622998</c:v>
                </c:pt>
                <c:pt idx="588">
                  <c:v>1.06630431</c:v>
                </c:pt>
                <c:pt idx="589">
                  <c:v>1.06637128</c:v>
                </c:pt>
                <c:pt idx="590">
                  <c:v>1.06643484</c:v>
                </c:pt>
                <c:pt idx="591">
                  <c:v>1.06649774</c:v>
                </c:pt>
                <c:pt idx="592">
                  <c:v>1.06661447</c:v>
                </c:pt>
                <c:pt idx="593">
                  <c:v>1.06667718</c:v>
                </c:pt>
                <c:pt idx="594">
                  <c:v>1.06674134</c:v>
                </c:pt>
                <c:pt idx="595">
                  <c:v>1.06680629</c:v>
                </c:pt>
                <c:pt idx="596">
                  <c:v>1.0671664</c:v>
                </c:pt>
                <c:pt idx="597">
                  <c:v>1.06724687</c:v>
                </c:pt>
                <c:pt idx="598">
                  <c:v>1.06731638</c:v>
                </c:pt>
                <c:pt idx="599">
                  <c:v>1.06738078</c:v>
                </c:pt>
                <c:pt idx="600">
                  <c:v>1.06755723</c:v>
                </c:pt>
                <c:pt idx="601">
                  <c:v>1.06763037</c:v>
                </c:pt>
                <c:pt idx="602">
                  <c:v>1.06769466</c:v>
                </c:pt>
                <c:pt idx="603">
                  <c:v>1.06775941</c:v>
                </c:pt>
                <c:pt idx="604">
                  <c:v>1.06782395</c:v>
                </c:pt>
                <c:pt idx="605">
                  <c:v>1.06800552</c:v>
                </c:pt>
                <c:pt idx="606">
                  <c:v>1.06806959</c:v>
                </c:pt>
                <c:pt idx="607">
                  <c:v>1.06813233</c:v>
                </c:pt>
                <c:pt idx="608">
                  <c:v>1.06819631</c:v>
                </c:pt>
                <c:pt idx="609">
                  <c:v>1.06825899</c:v>
                </c:pt>
                <c:pt idx="610">
                  <c:v>1.06844156</c:v>
                </c:pt>
                <c:pt idx="611">
                  <c:v>1.06851156</c:v>
                </c:pt>
                <c:pt idx="612">
                  <c:v>1.06857434</c:v>
                </c:pt>
                <c:pt idx="613">
                  <c:v>1.06865404</c:v>
                </c:pt>
                <c:pt idx="614">
                  <c:v>1.06872206</c:v>
                </c:pt>
                <c:pt idx="615">
                  <c:v>1.06878166</c:v>
                </c:pt>
                <c:pt idx="616">
                  <c:v>1.06895823</c:v>
                </c:pt>
                <c:pt idx="617">
                  <c:v>1.06903588</c:v>
                </c:pt>
                <c:pt idx="618">
                  <c:v>1.06909594</c:v>
                </c:pt>
                <c:pt idx="619">
                  <c:v>1.06915941</c:v>
                </c:pt>
                <c:pt idx="620">
                  <c:v>1.06933672</c:v>
                </c:pt>
                <c:pt idx="621">
                  <c:v>1.06939931</c:v>
                </c:pt>
                <c:pt idx="622">
                  <c:v>1.06946555</c:v>
                </c:pt>
                <c:pt idx="623">
                  <c:v>1.06953133</c:v>
                </c:pt>
                <c:pt idx="624">
                  <c:v>1.06959425</c:v>
                </c:pt>
                <c:pt idx="625">
                  <c:v>1.06977647</c:v>
                </c:pt>
                <c:pt idx="626">
                  <c:v>1.06984389</c:v>
                </c:pt>
                <c:pt idx="627">
                  <c:v>1.06990789</c:v>
                </c:pt>
                <c:pt idx="628">
                  <c:v>1.06997125</c:v>
                </c:pt>
                <c:pt idx="629">
                  <c:v>1.07003376</c:v>
                </c:pt>
                <c:pt idx="630">
                  <c:v>1.07021199</c:v>
                </c:pt>
                <c:pt idx="631">
                  <c:v>1.07028645</c:v>
                </c:pt>
                <c:pt idx="632">
                  <c:v>1.07035309</c:v>
                </c:pt>
                <c:pt idx="633">
                  <c:v>1.07041965</c:v>
                </c:pt>
                <c:pt idx="634">
                  <c:v>1.07050287</c:v>
                </c:pt>
                <c:pt idx="635">
                  <c:v>1.07068921</c:v>
                </c:pt>
                <c:pt idx="636">
                  <c:v>1.07076099</c:v>
                </c:pt>
                <c:pt idx="637">
                  <c:v>1.07082397</c:v>
                </c:pt>
                <c:pt idx="638">
                  <c:v>1.07088129</c:v>
                </c:pt>
                <c:pt idx="639">
                  <c:v>1.07094721</c:v>
                </c:pt>
                <c:pt idx="640">
                  <c:v>1.07111602</c:v>
                </c:pt>
                <c:pt idx="641">
                  <c:v>1.07118285</c:v>
                </c:pt>
                <c:pt idx="642">
                  <c:v>1.07126167</c:v>
                </c:pt>
                <c:pt idx="643">
                  <c:v>1.07132062</c:v>
                </c:pt>
                <c:pt idx="644">
                  <c:v>1.0713812</c:v>
                </c:pt>
                <c:pt idx="645">
                  <c:v>1.07154993</c:v>
                </c:pt>
                <c:pt idx="646">
                  <c:v>1.07160842</c:v>
                </c:pt>
                <c:pt idx="647">
                  <c:v>1.07166903</c:v>
                </c:pt>
                <c:pt idx="648">
                  <c:v>1.07172487</c:v>
                </c:pt>
                <c:pt idx="649">
                  <c:v>1.0717875</c:v>
                </c:pt>
                <c:pt idx="650">
                  <c:v>1.07195532</c:v>
                </c:pt>
                <c:pt idx="651">
                  <c:v>1.07202764</c:v>
                </c:pt>
                <c:pt idx="652">
                  <c:v>1.07209684</c:v>
                </c:pt>
                <c:pt idx="653">
                  <c:v>1.07215961</c:v>
                </c:pt>
                <c:pt idx="654">
                  <c:v>1.07221781</c:v>
                </c:pt>
                <c:pt idx="655">
                  <c:v>1.07239565</c:v>
                </c:pt>
                <c:pt idx="656">
                  <c:v>1.07245978</c:v>
                </c:pt>
                <c:pt idx="657">
                  <c:v>1.0725269</c:v>
                </c:pt>
                <c:pt idx="658">
                  <c:v>1.0725867</c:v>
                </c:pt>
                <c:pt idx="659">
                  <c:v>1.07265992</c:v>
                </c:pt>
                <c:pt idx="660">
                  <c:v>1.07283212</c:v>
                </c:pt>
                <c:pt idx="661">
                  <c:v>1.07289164</c:v>
                </c:pt>
                <c:pt idx="662">
                  <c:v>1.07295138</c:v>
                </c:pt>
                <c:pt idx="663">
                  <c:v>1.07301486</c:v>
                </c:pt>
                <c:pt idx="664">
                  <c:v>1.07307835</c:v>
                </c:pt>
                <c:pt idx="665">
                  <c:v>1.07325012</c:v>
                </c:pt>
                <c:pt idx="666">
                  <c:v>1.0733155</c:v>
                </c:pt>
                <c:pt idx="667">
                  <c:v>1.07337644</c:v>
                </c:pt>
                <c:pt idx="668">
                  <c:v>1.07343691</c:v>
                </c:pt>
                <c:pt idx="669">
                  <c:v>1.07349795</c:v>
                </c:pt>
                <c:pt idx="670">
                  <c:v>1.07366335</c:v>
                </c:pt>
                <c:pt idx="671">
                  <c:v>1.07373434</c:v>
                </c:pt>
                <c:pt idx="672">
                  <c:v>1.07378968</c:v>
                </c:pt>
                <c:pt idx="673">
                  <c:v>1.07385362</c:v>
                </c:pt>
                <c:pt idx="674">
                  <c:v>1.07391382</c:v>
                </c:pt>
                <c:pt idx="675">
                  <c:v>1.07408018</c:v>
                </c:pt>
                <c:pt idx="676">
                  <c:v>1.07415219</c:v>
                </c:pt>
                <c:pt idx="677">
                  <c:v>1.07420703</c:v>
                </c:pt>
                <c:pt idx="678">
                  <c:v>1.07426752</c:v>
                </c:pt>
                <c:pt idx="679">
                  <c:v>1.07433109</c:v>
                </c:pt>
                <c:pt idx="680">
                  <c:v>1.0744426</c:v>
                </c:pt>
                <c:pt idx="681">
                  <c:v>1.07450412</c:v>
                </c:pt>
                <c:pt idx="682">
                  <c:v>1.07457196</c:v>
                </c:pt>
                <c:pt idx="683">
                  <c:v>1.07463184</c:v>
                </c:pt>
                <c:pt idx="684">
                  <c:v>1.07469919</c:v>
                </c:pt>
                <c:pt idx="685">
                  <c:v>1.07476227</c:v>
                </c:pt>
                <c:pt idx="686">
                  <c:v>1.07492387</c:v>
                </c:pt>
                <c:pt idx="687">
                  <c:v>1.07500873</c:v>
                </c:pt>
                <c:pt idx="688">
                  <c:v>1.07507434</c:v>
                </c:pt>
                <c:pt idx="689">
                  <c:v>1.0751307</c:v>
                </c:pt>
                <c:pt idx="690">
                  <c:v>1.07518575</c:v>
                </c:pt>
                <c:pt idx="691">
                  <c:v>1.07536409</c:v>
                </c:pt>
                <c:pt idx="692">
                  <c:v>1.07542617</c:v>
                </c:pt>
                <c:pt idx="693">
                  <c:v>1.07551798</c:v>
                </c:pt>
                <c:pt idx="694">
                  <c:v>1.07557913</c:v>
                </c:pt>
                <c:pt idx="695">
                  <c:v>1.07563802</c:v>
                </c:pt>
                <c:pt idx="696">
                  <c:v>1.07580568</c:v>
                </c:pt>
                <c:pt idx="697">
                  <c:v>1.07587396</c:v>
                </c:pt>
                <c:pt idx="698">
                  <c:v>1.07593778</c:v>
                </c:pt>
                <c:pt idx="699">
                  <c:v>1.07599477</c:v>
                </c:pt>
                <c:pt idx="700">
                  <c:v>1.07605981</c:v>
                </c:pt>
                <c:pt idx="701">
                  <c:v>1.07617647</c:v>
                </c:pt>
                <c:pt idx="702">
                  <c:v>1.07623929</c:v>
                </c:pt>
                <c:pt idx="703">
                  <c:v>1.07630529</c:v>
                </c:pt>
                <c:pt idx="704">
                  <c:v>1.07683103</c:v>
                </c:pt>
                <c:pt idx="705">
                  <c:v>1.07691762</c:v>
                </c:pt>
                <c:pt idx="706">
                  <c:v>1.07698127</c:v>
                </c:pt>
                <c:pt idx="707">
                  <c:v>1.07709495</c:v>
                </c:pt>
                <c:pt idx="708">
                  <c:v>1.07716972</c:v>
                </c:pt>
                <c:pt idx="709">
                  <c:v>1.07722684</c:v>
                </c:pt>
                <c:pt idx="710">
                  <c:v>1.07728185</c:v>
                </c:pt>
                <c:pt idx="711">
                  <c:v>1.07734414</c:v>
                </c:pt>
                <c:pt idx="712">
                  <c:v>1.07751291</c:v>
                </c:pt>
                <c:pt idx="713">
                  <c:v>1.07757714</c:v>
                </c:pt>
                <c:pt idx="714">
                  <c:v>1.07764914</c:v>
                </c:pt>
                <c:pt idx="715">
                  <c:v>1.07771805</c:v>
                </c:pt>
                <c:pt idx="716">
                  <c:v>1.07777244</c:v>
                </c:pt>
                <c:pt idx="717">
                  <c:v>1.07794801</c:v>
                </c:pt>
                <c:pt idx="718">
                  <c:v>1.07801273</c:v>
                </c:pt>
                <c:pt idx="719">
                  <c:v>1.07807308</c:v>
                </c:pt>
                <c:pt idx="720">
                  <c:v>1.07813649</c:v>
                </c:pt>
                <c:pt idx="721">
                  <c:v>1.07820015</c:v>
                </c:pt>
                <c:pt idx="722">
                  <c:v>1.0783669</c:v>
                </c:pt>
                <c:pt idx="723">
                  <c:v>1.07845381</c:v>
                </c:pt>
                <c:pt idx="724">
                  <c:v>1.07850934</c:v>
                </c:pt>
                <c:pt idx="725">
                  <c:v>1.07856984</c:v>
                </c:pt>
                <c:pt idx="726">
                  <c:v>1.07863708</c:v>
                </c:pt>
                <c:pt idx="727">
                  <c:v>1.07880188</c:v>
                </c:pt>
                <c:pt idx="728">
                  <c:v>1.07887376</c:v>
                </c:pt>
                <c:pt idx="729">
                  <c:v>1.07893247</c:v>
                </c:pt>
                <c:pt idx="730">
                  <c:v>1.07899291</c:v>
                </c:pt>
                <c:pt idx="731">
                  <c:v>1.07904956</c:v>
                </c:pt>
                <c:pt idx="732">
                  <c:v>1.07922108</c:v>
                </c:pt>
                <c:pt idx="733">
                  <c:v>1.07928721</c:v>
                </c:pt>
                <c:pt idx="734">
                  <c:v>1.0793419</c:v>
                </c:pt>
                <c:pt idx="735">
                  <c:v>1.07940476</c:v>
                </c:pt>
                <c:pt idx="736">
                  <c:v>1.07946691</c:v>
                </c:pt>
                <c:pt idx="737">
                  <c:v>1.07964088</c:v>
                </c:pt>
                <c:pt idx="738">
                  <c:v>1.07970342</c:v>
                </c:pt>
                <c:pt idx="739">
                  <c:v>1.0797659</c:v>
                </c:pt>
                <c:pt idx="740">
                  <c:v>1.07983056</c:v>
                </c:pt>
                <c:pt idx="741">
                  <c:v>1.0798951</c:v>
                </c:pt>
                <c:pt idx="742">
                  <c:v>1.08000876</c:v>
                </c:pt>
                <c:pt idx="743">
                  <c:v>1.08006071</c:v>
                </c:pt>
                <c:pt idx="744">
                  <c:v>1.08012699</c:v>
                </c:pt>
                <c:pt idx="745">
                  <c:v>1.08019183</c:v>
                </c:pt>
                <c:pt idx="746">
                  <c:v>1.0802469</c:v>
                </c:pt>
                <c:pt idx="747">
                  <c:v>1.08030405</c:v>
                </c:pt>
                <c:pt idx="748">
                  <c:v>1.08046795</c:v>
                </c:pt>
                <c:pt idx="749">
                  <c:v>1.08053507</c:v>
                </c:pt>
                <c:pt idx="750">
                  <c:v>1.08059879</c:v>
                </c:pt>
                <c:pt idx="751">
                  <c:v>1.08065359</c:v>
                </c:pt>
                <c:pt idx="752">
                  <c:v>1.08071598</c:v>
                </c:pt>
                <c:pt idx="753">
                  <c:v>1.08088555</c:v>
                </c:pt>
                <c:pt idx="754">
                  <c:v>1.08095368</c:v>
                </c:pt>
                <c:pt idx="755">
                  <c:v>1.08101621</c:v>
                </c:pt>
                <c:pt idx="756">
                  <c:v>1.08108438</c:v>
                </c:pt>
                <c:pt idx="757">
                  <c:v>1.08114777</c:v>
                </c:pt>
                <c:pt idx="758">
                  <c:v>1.08131433</c:v>
                </c:pt>
                <c:pt idx="759">
                  <c:v>1.08138048</c:v>
                </c:pt>
                <c:pt idx="760">
                  <c:v>1.08144062</c:v>
                </c:pt>
                <c:pt idx="761">
                  <c:v>1.08149717</c:v>
                </c:pt>
                <c:pt idx="762">
                  <c:v>1.08156434</c:v>
                </c:pt>
                <c:pt idx="763">
                  <c:v>1.08174351</c:v>
                </c:pt>
                <c:pt idx="764">
                  <c:v>1.08181334</c:v>
                </c:pt>
                <c:pt idx="765">
                  <c:v>1.08187246</c:v>
                </c:pt>
                <c:pt idx="766">
                  <c:v>1.08211234</c:v>
                </c:pt>
                <c:pt idx="767">
                  <c:v>1.0821816</c:v>
                </c:pt>
                <c:pt idx="768">
                  <c:v>1.08224581</c:v>
                </c:pt>
                <c:pt idx="769">
                  <c:v>1.08231104</c:v>
                </c:pt>
                <c:pt idx="770">
                  <c:v>1.08237507</c:v>
                </c:pt>
                <c:pt idx="771">
                  <c:v>1.08243668</c:v>
                </c:pt>
                <c:pt idx="772">
                  <c:v>1.08260941</c:v>
                </c:pt>
                <c:pt idx="773">
                  <c:v>1.0826754</c:v>
                </c:pt>
                <c:pt idx="774">
                  <c:v>1.08273967</c:v>
                </c:pt>
                <c:pt idx="775">
                  <c:v>1.08279669</c:v>
                </c:pt>
                <c:pt idx="776">
                  <c:v>1.08285813</c:v>
                </c:pt>
                <c:pt idx="777">
                  <c:v>1.08302241</c:v>
                </c:pt>
                <c:pt idx="778">
                  <c:v>1.08309128</c:v>
                </c:pt>
                <c:pt idx="779">
                  <c:v>1.08316477</c:v>
                </c:pt>
                <c:pt idx="780">
                  <c:v>1.08322249</c:v>
                </c:pt>
                <c:pt idx="781">
                  <c:v>1.08327517</c:v>
                </c:pt>
                <c:pt idx="782">
                  <c:v>1.08344537</c:v>
                </c:pt>
                <c:pt idx="783">
                  <c:v>1.08351241</c:v>
                </c:pt>
                <c:pt idx="784">
                  <c:v>1.08357069</c:v>
                </c:pt>
                <c:pt idx="785">
                  <c:v>1.08363252</c:v>
                </c:pt>
                <c:pt idx="786">
                  <c:v>1.08369002</c:v>
                </c:pt>
                <c:pt idx="787">
                  <c:v>1.08374753</c:v>
                </c:pt>
                <c:pt idx="788">
                  <c:v>1.08386414</c:v>
                </c:pt>
                <c:pt idx="789">
                  <c:v>1.08392958</c:v>
                </c:pt>
                <c:pt idx="790">
                  <c:v>1.08398368</c:v>
                </c:pt>
                <c:pt idx="791">
                  <c:v>1.0840479</c:v>
                </c:pt>
                <c:pt idx="792">
                  <c:v>1.08411548</c:v>
                </c:pt>
                <c:pt idx="793">
                  <c:v>1.08428064</c:v>
                </c:pt>
                <c:pt idx="794">
                  <c:v>1.0843468</c:v>
                </c:pt>
                <c:pt idx="795">
                  <c:v>1.08440548</c:v>
                </c:pt>
                <c:pt idx="796">
                  <c:v>1.08446402</c:v>
                </c:pt>
                <c:pt idx="797">
                  <c:v>1.08451855</c:v>
                </c:pt>
                <c:pt idx="798">
                  <c:v>1.08457688</c:v>
                </c:pt>
                <c:pt idx="799">
                  <c:v>1.08507674</c:v>
                </c:pt>
                <c:pt idx="800">
                  <c:v>1.08516698</c:v>
                </c:pt>
                <c:pt idx="801">
                  <c:v>1.0852248</c:v>
                </c:pt>
                <c:pt idx="802">
                  <c:v>1.08528246</c:v>
                </c:pt>
                <c:pt idx="803">
                  <c:v>1.08533581</c:v>
                </c:pt>
                <c:pt idx="804">
                  <c:v>1.08544576</c:v>
                </c:pt>
                <c:pt idx="805">
                  <c:v>1.08551371</c:v>
                </c:pt>
                <c:pt idx="806">
                  <c:v>1.08557344</c:v>
                </c:pt>
                <c:pt idx="807">
                  <c:v>1.08563063</c:v>
                </c:pt>
                <c:pt idx="808">
                  <c:v>1.08568356</c:v>
                </c:pt>
                <c:pt idx="809">
                  <c:v>1.08583881</c:v>
                </c:pt>
                <c:pt idx="810">
                  <c:v>1.08590553</c:v>
                </c:pt>
                <c:pt idx="811">
                  <c:v>1.08595973</c:v>
                </c:pt>
                <c:pt idx="812">
                  <c:v>1.08601542</c:v>
                </c:pt>
                <c:pt idx="813">
                  <c:v>1.08607118</c:v>
                </c:pt>
                <c:pt idx="814">
                  <c:v>1.08622039</c:v>
                </c:pt>
                <c:pt idx="815">
                  <c:v>1.08628859</c:v>
                </c:pt>
                <c:pt idx="816">
                  <c:v>1.08635086</c:v>
                </c:pt>
                <c:pt idx="817">
                  <c:v>1.08640755</c:v>
                </c:pt>
                <c:pt idx="818">
                  <c:v>1.08646132</c:v>
                </c:pt>
                <c:pt idx="819">
                  <c:v>1.08661087</c:v>
                </c:pt>
                <c:pt idx="820">
                  <c:v>1.08668442</c:v>
                </c:pt>
                <c:pt idx="821">
                  <c:v>1.08674347</c:v>
                </c:pt>
                <c:pt idx="822">
                  <c:v>1.08680171</c:v>
                </c:pt>
                <c:pt idx="823">
                  <c:v>1.08686257</c:v>
                </c:pt>
                <c:pt idx="824">
                  <c:v>1.08691231</c:v>
                </c:pt>
                <c:pt idx="825">
                  <c:v>1.08696216</c:v>
                </c:pt>
                <c:pt idx="826">
                  <c:v>1.08702654</c:v>
                </c:pt>
                <c:pt idx="827">
                  <c:v>1.08709928</c:v>
                </c:pt>
                <c:pt idx="828">
                  <c:v>1.08715519</c:v>
                </c:pt>
                <c:pt idx="829">
                  <c:v>1.08721747</c:v>
                </c:pt>
                <c:pt idx="830">
                  <c:v>1.08727637</c:v>
                </c:pt>
                <c:pt idx="831">
                  <c:v>1.0873244</c:v>
                </c:pt>
                <c:pt idx="832">
                  <c:v>1.08737239</c:v>
                </c:pt>
                <c:pt idx="833">
                  <c:v>1.08742037</c:v>
                </c:pt>
                <c:pt idx="834">
                  <c:v>1.08747122</c:v>
                </c:pt>
                <c:pt idx="835">
                  <c:v>1.08754874</c:v>
                </c:pt>
                <c:pt idx="836">
                  <c:v>1.08760184</c:v>
                </c:pt>
                <c:pt idx="837">
                  <c:v>1.08766547</c:v>
                </c:pt>
                <c:pt idx="838">
                  <c:v>1.08771458</c:v>
                </c:pt>
                <c:pt idx="839">
                  <c:v>1.0877601</c:v>
                </c:pt>
                <c:pt idx="840">
                  <c:v>1.08781379</c:v>
                </c:pt>
                <c:pt idx="841">
                  <c:v>1.0878753</c:v>
                </c:pt>
                <c:pt idx="842">
                  <c:v>1.08792529</c:v>
                </c:pt>
                <c:pt idx="843">
                  <c:v>1.08798178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62176"/>
        <c:axId val="314163968"/>
      </c:lineChart>
      <c:dateAx>
        <c:axId val="314162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3968"/>
        <c:crosses val="autoZero"/>
        <c:auto val="1"/>
        <c:lblOffset val="100"/>
        <c:baseTimeUnit val="days"/>
        <c:majorUnit val="1205"/>
        <c:majorTimeUnit val="days"/>
      </c:dateAx>
      <c:valAx>
        <c:axId val="31416396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21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固收稳健日开1号近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固收稳健日开1号!$F$1</c:f>
              <c:strCache>
                <c:ptCount val="1"/>
                <c:pt idx="0">
                  <c:v>7日年化收益(%)</c:v>
                </c:pt>
              </c:strCache>
            </c:strRef>
          </c:tx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layout>
                <c:manualLayout>
                  <c:x val="-0.00358239508700102"/>
                  <c:y val="0.04549489569462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固收稳健日开1号!$A$7:$A$844</c:f>
              <c:numCache>
                <c:formatCode>yyyy/m/d</c:formatCode>
                <c:ptCount val="838"/>
                <c:pt idx="0" c:formatCode="yyyy/m/d">
                  <c:v>44930</c:v>
                </c:pt>
                <c:pt idx="1" c:formatCode="yyyy/m/d">
                  <c:v>44931</c:v>
                </c:pt>
                <c:pt idx="2" c:formatCode="yyyy/m/d">
                  <c:v>44932</c:v>
                </c:pt>
                <c:pt idx="3" c:formatCode="yyyy/m/d">
                  <c:v>44935</c:v>
                </c:pt>
                <c:pt idx="4" c:formatCode="yyyy/m/d">
                  <c:v>44936</c:v>
                </c:pt>
                <c:pt idx="5" c:formatCode="yyyy/m/d">
                  <c:v>44937</c:v>
                </c:pt>
                <c:pt idx="6" c:formatCode="yyyy/m/d">
                  <c:v>44938</c:v>
                </c:pt>
                <c:pt idx="7" c:formatCode="yyyy/m/d">
                  <c:v>44939</c:v>
                </c:pt>
                <c:pt idx="8" c:formatCode="yyyy/m/d">
                  <c:v>44942</c:v>
                </c:pt>
                <c:pt idx="9" c:formatCode="yyyy/m/d">
                  <c:v>44943</c:v>
                </c:pt>
                <c:pt idx="10" c:formatCode="yyyy/m/d">
                  <c:v>44944</c:v>
                </c:pt>
                <c:pt idx="11" c:formatCode="yyyy/m/d">
                  <c:v>44945</c:v>
                </c:pt>
                <c:pt idx="12" c:formatCode="yyyy/m/d">
                  <c:v>44946</c:v>
                </c:pt>
                <c:pt idx="13" c:formatCode="yyyy/m/d">
                  <c:v>44954</c:v>
                </c:pt>
                <c:pt idx="14" c:formatCode="yyyy/m/d">
                  <c:v>44955</c:v>
                </c:pt>
                <c:pt idx="15" c:formatCode="yyyy/m/d">
                  <c:v>44956</c:v>
                </c:pt>
                <c:pt idx="16" c:formatCode="yyyy/m/d">
                  <c:v>44957</c:v>
                </c:pt>
                <c:pt idx="17" c:formatCode="yyyy/m/d">
                  <c:v>44958</c:v>
                </c:pt>
                <c:pt idx="18" c:formatCode="yyyy/m/d">
                  <c:v>44959</c:v>
                </c:pt>
                <c:pt idx="19" c:formatCode="yyyy/m/d">
                  <c:v>44960</c:v>
                </c:pt>
                <c:pt idx="20" c:formatCode="yyyy/m/d">
                  <c:v>44963</c:v>
                </c:pt>
                <c:pt idx="21" c:formatCode="yyyy/m/d">
                  <c:v>44964</c:v>
                </c:pt>
                <c:pt idx="22" c:formatCode="yyyy/m/d">
                  <c:v>44965</c:v>
                </c:pt>
                <c:pt idx="23" c:formatCode="yyyy/m/d">
                  <c:v>44966</c:v>
                </c:pt>
                <c:pt idx="24" c:formatCode="yyyy/m/d">
                  <c:v>44967</c:v>
                </c:pt>
                <c:pt idx="25" c:formatCode="yyyy/m/d">
                  <c:v>44970</c:v>
                </c:pt>
                <c:pt idx="26" c:formatCode="yyyy/m/d">
                  <c:v>44971</c:v>
                </c:pt>
                <c:pt idx="27" c:formatCode="yyyy/m/d">
                  <c:v>44972</c:v>
                </c:pt>
                <c:pt idx="28" c:formatCode="yyyy/m/d">
                  <c:v>44973</c:v>
                </c:pt>
                <c:pt idx="29" c:formatCode="yyyy/m/d">
                  <c:v>44974</c:v>
                </c:pt>
                <c:pt idx="30" c:formatCode="yyyy/m/d">
                  <c:v>44977</c:v>
                </c:pt>
                <c:pt idx="31" c:formatCode="yyyy/m/d">
                  <c:v>44978</c:v>
                </c:pt>
                <c:pt idx="32" c:formatCode="yyyy/m/d">
                  <c:v>44979</c:v>
                </c:pt>
                <c:pt idx="33" c:formatCode="yyyy/m/d">
                  <c:v>44980</c:v>
                </c:pt>
                <c:pt idx="34" c:formatCode="yyyy/m/d">
                  <c:v>44981</c:v>
                </c:pt>
                <c:pt idx="35" c:formatCode="yyyy/m/d">
                  <c:v>44984</c:v>
                </c:pt>
                <c:pt idx="36" c:formatCode="yyyy/m/d">
                  <c:v>44985</c:v>
                </c:pt>
                <c:pt idx="37" c:formatCode="yyyy/m/d">
                  <c:v>44986</c:v>
                </c:pt>
                <c:pt idx="38" c:formatCode="yyyy/m/d">
                  <c:v>44987</c:v>
                </c:pt>
                <c:pt idx="39" c:formatCode="yyyy/m/d">
                  <c:v>44988</c:v>
                </c:pt>
                <c:pt idx="40" c:formatCode="yyyy/m/d">
                  <c:v>44991</c:v>
                </c:pt>
                <c:pt idx="41" c:formatCode="yyyy/m/d">
                  <c:v>44992</c:v>
                </c:pt>
                <c:pt idx="42" c:formatCode="yyyy/m/d">
                  <c:v>44993</c:v>
                </c:pt>
                <c:pt idx="43" c:formatCode="yyyy/m/d">
                  <c:v>44994</c:v>
                </c:pt>
                <c:pt idx="44" c:formatCode="yyyy/m/d">
                  <c:v>44995</c:v>
                </c:pt>
                <c:pt idx="45" c:formatCode="yyyy/m/d">
                  <c:v>44998</c:v>
                </c:pt>
                <c:pt idx="46" c:formatCode="yyyy/m/d">
                  <c:v>44999</c:v>
                </c:pt>
                <c:pt idx="47" c:formatCode="yyyy/m/d">
                  <c:v>45000</c:v>
                </c:pt>
                <c:pt idx="48" c:formatCode="yyyy/m/d">
                  <c:v>45001</c:v>
                </c:pt>
                <c:pt idx="49" c:formatCode="yyyy/m/d">
                  <c:v>45002</c:v>
                </c:pt>
                <c:pt idx="50" c:formatCode="yyyy/m/d">
                  <c:v>45005</c:v>
                </c:pt>
                <c:pt idx="51" c:formatCode="yyyy/m/d">
                  <c:v>45006</c:v>
                </c:pt>
                <c:pt idx="52" c:formatCode="yyyy/m/d">
                  <c:v>45007</c:v>
                </c:pt>
                <c:pt idx="53" c:formatCode="yyyy/m/d">
                  <c:v>45008</c:v>
                </c:pt>
                <c:pt idx="54" c:formatCode="yyyy/m/d">
                  <c:v>45009</c:v>
                </c:pt>
                <c:pt idx="55" c:formatCode="yyyy/m/d">
                  <c:v>45012</c:v>
                </c:pt>
                <c:pt idx="56" c:formatCode="yyyy/m/d">
                  <c:v>45013</c:v>
                </c:pt>
                <c:pt idx="57" c:formatCode="yyyy/m/d">
                  <c:v>45014</c:v>
                </c:pt>
                <c:pt idx="58" c:formatCode="yyyy/m/d">
                  <c:v>45015</c:v>
                </c:pt>
                <c:pt idx="59" c:formatCode="yyyy/m/d">
                  <c:v>45016</c:v>
                </c:pt>
                <c:pt idx="60" c:formatCode="yyyy/m/d">
                  <c:v>45019</c:v>
                </c:pt>
                <c:pt idx="61" c:formatCode="yyyy/m/d">
                  <c:v>45020</c:v>
                </c:pt>
                <c:pt idx="62" c:formatCode="yyyy/m/d">
                  <c:v>45022</c:v>
                </c:pt>
                <c:pt idx="63" c:formatCode="yyyy/m/d">
                  <c:v>45023</c:v>
                </c:pt>
                <c:pt idx="64" c:formatCode="yyyy/m/d">
                  <c:v>45026</c:v>
                </c:pt>
                <c:pt idx="65" c:formatCode="yyyy/m/d">
                  <c:v>45027</c:v>
                </c:pt>
                <c:pt idx="66" c:formatCode="yyyy/m/d">
                  <c:v>45028</c:v>
                </c:pt>
                <c:pt idx="67" c:formatCode="yyyy/m/d">
                  <c:v>45029</c:v>
                </c:pt>
                <c:pt idx="68" c:formatCode="yyyy/m/d">
                  <c:v>45030</c:v>
                </c:pt>
                <c:pt idx="69" c:formatCode="yyyy/m/d">
                  <c:v>45033</c:v>
                </c:pt>
                <c:pt idx="70" c:formatCode="yyyy/m/d">
                  <c:v>45034</c:v>
                </c:pt>
                <c:pt idx="71" c:formatCode="yyyy/m/d">
                  <c:v>45035</c:v>
                </c:pt>
                <c:pt idx="72" c:formatCode="yyyy/m/d">
                  <c:v>45036</c:v>
                </c:pt>
                <c:pt idx="73" c:formatCode="yyyy/m/d">
                  <c:v>45037</c:v>
                </c:pt>
                <c:pt idx="74" c:formatCode="yyyy/m/d">
                  <c:v>45039</c:v>
                </c:pt>
                <c:pt idx="75" c:formatCode="yyyy/m/d">
                  <c:v>45040</c:v>
                </c:pt>
                <c:pt idx="76" c:formatCode="yyyy/m/d">
                  <c:v>45041</c:v>
                </c:pt>
                <c:pt idx="77" c:formatCode="yyyy/m/d">
                  <c:v>45042</c:v>
                </c:pt>
                <c:pt idx="78" c:formatCode="yyyy/m/d">
                  <c:v>45043</c:v>
                </c:pt>
                <c:pt idx="79" c:formatCode="yyyy/m/d">
                  <c:v>45044</c:v>
                </c:pt>
                <c:pt idx="80" c:formatCode="yyyy/m/d">
                  <c:v>45046</c:v>
                </c:pt>
                <c:pt idx="81" c:formatCode="yyyy/m/d">
                  <c:v>45050</c:v>
                </c:pt>
                <c:pt idx="82" c:formatCode="yyyy/m/d">
                  <c:v>45051</c:v>
                </c:pt>
                <c:pt idx="83" c:formatCode="yyyy/m/d">
                  <c:v>45052</c:v>
                </c:pt>
                <c:pt idx="84" c:formatCode="yyyy/m/d">
                  <c:v>45054</c:v>
                </c:pt>
                <c:pt idx="85" c:formatCode="yyyy/m/d">
                  <c:v>45055</c:v>
                </c:pt>
                <c:pt idx="86" c:formatCode="yyyy/m/d">
                  <c:v>45056</c:v>
                </c:pt>
                <c:pt idx="87" c:formatCode="yyyy/m/d">
                  <c:v>45057</c:v>
                </c:pt>
                <c:pt idx="88" c:formatCode="yyyy/m/d">
                  <c:v>45058</c:v>
                </c:pt>
                <c:pt idx="89" c:formatCode="yyyy/m/d">
                  <c:v>45061</c:v>
                </c:pt>
                <c:pt idx="90" c:formatCode="yyyy/m/d">
                  <c:v>45062</c:v>
                </c:pt>
                <c:pt idx="91" c:formatCode="yyyy/m/d">
                  <c:v>45063</c:v>
                </c:pt>
                <c:pt idx="92" c:formatCode="yyyy/m/d">
                  <c:v>45064</c:v>
                </c:pt>
                <c:pt idx="93" c:formatCode="yyyy/m/d">
                  <c:v>45065</c:v>
                </c:pt>
                <c:pt idx="94" c:formatCode="yyyy/m/d">
                  <c:v>45068</c:v>
                </c:pt>
                <c:pt idx="95" c:formatCode="yyyy/m/d">
                  <c:v>45069</c:v>
                </c:pt>
                <c:pt idx="96" c:formatCode="yyyy/m/d">
                  <c:v>45070</c:v>
                </c:pt>
                <c:pt idx="97" c:formatCode="yyyy/m/d">
                  <c:v>45071</c:v>
                </c:pt>
                <c:pt idx="98" c:formatCode="yyyy/m/d">
                  <c:v>45072</c:v>
                </c:pt>
                <c:pt idx="99" c:formatCode="yyyy/m/d">
                  <c:v>45075</c:v>
                </c:pt>
                <c:pt idx="100" c:formatCode="yyyy/m/d">
                  <c:v>45076</c:v>
                </c:pt>
                <c:pt idx="101" c:formatCode="yyyy/m/d">
                  <c:v>45077</c:v>
                </c:pt>
                <c:pt idx="102" c:formatCode="yyyy/m/d">
                  <c:v>45078</c:v>
                </c:pt>
                <c:pt idx="103" c:formatCode="yyyy/m/d">
                  <c:v>45079</c:v>
                </c:pt>
                <c:pt idx="104" c:formatCode="yyyy/m/d">
                  <c:v>45082</c:v>
                </c:pt>
                <c:pt idx="105" c:formatCode="yyyy/m/d">
                  <c:v>45083</c:v>
                </c:pt>
                <c:pt idx="106" c:formatCode="yyyy/m/d">
                  <c:v>45084</c:v>
                </c:pt>
                <c:pt idx="107" c:formatCode="yyyy/m/d">
                  <c:v>45085</c:v>
                </c:pt>
                <c:pt idx="108" c:formatCode="yyyy/m/d">
                  <c:v>45086</c:v>
                </c:pt>
                <c:pt idx="109" c:formatCode="yyyy/m/d">
                  <c:v>45089</c:v>
                </c:pt>
                <c:pt idx="110" c:formatCode="yyyy/m/d">
                  <c:v>45090</c:v>
                </c:pt>
                <c:pt idx="111" c:formatCode="yyyy/m/d">
                  <c:v>45091</c:v>
                </c:pt>
                <c:pt idx="112" c:formatCode="yyyy/m/d">
                  <c:v>45092</c:v>
                </c:pt>
                <c:pt idx="113" c:formatCode="yyyy/m/d">
                  <c:v>45093</c:v>
                </c:pt>
                <c:pt idx="114" c:formatCode="yyyy/m/d">
                  <c:v>45096</c:v>
                </c:pt>
                <c:pt idx="115" c:formatCode="yyyy/m/d">
                  <c:v>45097</c:v>
                </c:pt>
                <c:pt idx="116" c:formatCode="yyyy/m/d">
                  <c:v>45098</c:v>
                </c:pt>
                <c:pt idx="117" c:formatCode="yyyy/m/d">
                  <c:v>45102</c:v>
                </c:pt>
                <c:pt idx="118" c:formatCode="yyyy/m/d">
                  <c:v>45103</c:v>
                </c:pt>
                <c:pt idx="119" c:formatCode="yyyy/m/d">
                  <c:v>45104</c:v>
                </c:pt>
                <c:pt idx="120" c:formatCode="yyyy/m/d">
                  <c:v>45105</c:v>
                </c:pt>
                <c:pt idx="121" c:formatCode="yyyy/m/d">
                  <c:v>45106</c:v>
                </c:pt>
                <c:pt idx="122" c:formatCode="yyyy/m/d">
                  <c:v>45107</c:v>
                </c:pt>
                <c:pt idx="123" c:formatCode="yyyy/m/d">
                  <c:v>45110</c:v>
                </c:pt>
                <c:pt idx="124" c:formatCode="yyyy/m/d">
                  <c:v>45111</c:v>
                </c:pt>
                <c:pt idx="125" c:formatCode="yyyy/m/d">
                  <c:v>45112</c:v>
                </c:pt>
                <c:pt idx="126" c:formatCode="yyyy/m/d">
                  <c:v>45113</c:v>
                </c:pt>
                <c:pt idx="127" c:formatCode="yyyy/m/d">
                  <c:v>45114</c:v>
                </c:pt>
                <c:pt idx="128" c:formatCode="yyyy/m/d">
                  <c:v>45117</c:v>
                </c:pt>
                <c:pt idx="129" c:formatCode="yyyy/m/d">
                  <c:v>45118</c:v>
                </c:pt>
                <c:pt idx="130" c:formatCode="yyyy/m/d">
                  <c:v>45119</c:v>
                </c:pt>
                <c:pt idx="131" c:formatCode="yyyy/m/d">
                  <c:v>45120</c:v>
                </c:pt>
                <c:pt idx="132" c:formatCode="yyyy/m/d">
                  <c:v>45121</c:v>
                </c:pt>
                <c:pt idx="133" c:formatCode="yyyy/m/d">
                  <c:v>45124</c:v>
                </c:pt>
                <c:pt idx="134" c:formatCode="yyyy/m/d">
                  <c:v>45125</c:v>
                </c:pt>
                <c:pt idx="135" c:formatCode="yyyy/m/d">
                  <c:v>45126</c:v>
                </c:pt>
                <c:pt idx="136" c:formatCode="yyyy/m/d">
                  <c:v>45127</c:v>
                </c:pt>
                <c:pt idx="137" c:formatCode="yyyy/m/d">
                  <c:v>45128</c:v>
                </c:pt>
                <c:pt idx="138" c:formatCode="yyyy/m/d">
                  <c:v>45131</c:v>
                </c:pt>
                <c:pt idx="139" c:formatCode="yyyy/m/d">
                  <c:v>45132</c:v>
                </c:pt>
                <c:pt idx="140" c:formatCode="yyyy/m/d">
                  <c:v>45133</c:v>
                </c:pt>
                <c:pt idx="141" c:formatCode="yyyy/m/d">
                  <c:v>45134</c:v>
                </c:pt>
                <c:pt idx="142" c:formatCode="yyyy/m/d">
                  <c:v>45135</c:v>
                </c:pt>
                <c:pt idx="143" c:formatCode="yyyy/m/d">
                  <c:v>45138</c:v>
                </c:pt>
                <c:pt idx="144" c:formatCode="yyyy/m/d">
                  <c:v>45139</c:v>
                </c:pt>
                <c:pt idx="145" c:formatCode="yyyy/m/d">
                  <c:v>45140</c:v>
                </c:pt>
                <c:pt idx="146" c:formatCode="yyyy/m/d">
                  <c:v>45141</c:v>
                </c:pt>
                <c:pt idx="147" c:formatCode="yyyy/m/d">
                  <c:v>45142</c:v>
                </c:pt>
                <c:pt idx="148" c:formatCode="yyyy/m/d">
                  <c:v>45145</c:v>
                </c:pt>
                <c:pt idx="149" c:formatCode="yyyy/m/d">
                  <c:v>45146</c:v>
                </c:pt>
                <c:pt idx="150" c:formatCode="yyyy/m/d">
                  <c:v>45147</c:v>
                </c:pt>
                <c:pt idx="151" c:formatCode="yyyy/m/d">
                  <c:v>45148</c:v>
                </c:pt>
                <c:pt idx="152" c:formatCode="yyyy/m/d">
                  <c:v>45149</c:v>
                </c:pt>
                <c:pt idx="153" c:formatCode="yyyy/m/d">
                  <c:v>45152</c:v>
                </c:pt>
                <c:pt idx="154" c:formatCode="yyyy/m/d">
                  <c:v>45153</c:v>
                </c:pt>
                <c:pt idx="155" c:formatCode="yyyy/m/d">
                  <c:v>45154</c:v>
                </c:pt>
                <c:pt idx="156" c:formatCode="yyyy/m/d">
                  <c:v>45155</c:v>
                </c:pt>
                <c:pt idx="157" c:formatCode="yyyy/m/d">
                  <c:v>45156</c:v>
                </c:pt>
                <c:pt idx="158" c:formatCode="yyyy/m/d">
                  <c:v>45159</c:v>
                </c:pt>
                <c:pt idx="159" c:formatCode="yyyy/m/d">
                  <c:v>45160</c:v>
                </c:pt>
                <c:pt idx="160" c:formatCode="yyyy/m/d">
                  <c:v>45161</c:v>
                </c:pt>
                <c:pt idx="161" c:formatCode="yyyy/m/d">
                  <c:v>45162</c:v>
                </c:pt>
                <c:pt idx="162" c:formatCode="yyyy/m/d">
                  <c:v>45163</c:v>
                </c:pt>
                <c:pt idx="163" c:formatCode="yyyy/m/d">
                  <c:v>45166</c:v>
                </c:pt>
                <c:pt idx="164" c:formatCode="yyyy/m/d">
                  <c:v>45167</c:v>
                </c:pt>
                <c:pt idx="165" c:formatCode="yyyy/m/d">
                  <c:v>45168</c:v>
                </c:pt>
                <c:pt idx="166" c:formatCode="yyyy/m/d">
                  <c:v>45169</c:v>
                </c:pt>
                <c:pt idx="167" c:formatCode="yyyy/m/d">
                  <c:v>45170</c:v>
                </c:pt>
                <c:pt idx="168" c:formatCode="yyyy/m/d">
                  <c:v>45173</c:v>
                </c:pt>
                <c:pt idx="169" c:formatCode="yyyy/m/d">
                  <c:v>45174</c:v>
                </c:pt>
                <c:pt idx="170" c:formatCode="yyyy/m/d">
                  <c:v>45175</c:v>
                </c:pt>
                <c:pt idx="171" c:formatCode="yyyy/m/d">
                  <c:v>45176</c:v>
                </c:pt>
                <c:pt idx="172" c:formatCode="yyyy/m/d">
                  <c:v>45177</c:v>
                </c:pt>
                <c:pt idx="173" c:formatCode="yyyy/m/d">
                  <c:v>45180</c:v>
                </c:pt>
                <c:pt idx="174" c:formatCode="yyyy/m/d">
                  <c:v>45181</c:v>
                </c:pt>
                <c:pt idx="175" c:formatCode="yyyy/m/d">
                  <c:v>45182</c:v>
                </c:pt>
                <c:pt idx="176" c:formatCode="yyyy/m/d">
                  <c:v>45183</c:v>
                </c:pt>
                <c:pt idx="177" c:formatCode="yyyy/m/d">
                  <c:v>45184</c:v>
                </c:pt>
                <c:pt idx="178" c:formatCode="yyyy/m/d">
                  <c:v>45187</c:v>
                </c:pt>
                <c:pt idx="179" c:formatCode="yyyy/m/d">
                  <c:v>45188</c:v>
                </c:pt>
                <c:pt idx="180" c:formatCode="yyyy/m/d">
                  <c:v>45189</c:v>
                </c:pt>
                <c:pt idx="181" c:formatCode="yyyy/m/d">
                  <c:v>45190</c:v>
                </c:pt>
                <c:pt idx="182" c:formatCode="yyyy/m/d">
                  <c:v>45191</c:v>
                </c:pt>
                <c:pt idx="183" c:formatCode="yyyy/m/d">
                  <c:v>45194</c:v>
                </c:pt>
                <c:pt idx="184" c:formatCode="yyyy/m/d">
                  <c:v>45195</c:v>
                </c:pt>
                <c:pt idx="185" c:formatCode="yyyy/m/d">
                  <c:v>45196</c:v>
                </c:pt>
                <c:pt idx="186" c:formatCode="yyyy/m/d">
                  <c:v>45197</c:v>
                </c:pt>
                <c:pt idx="187" c:formatCode="yyyy/m/d">
                  <c:v>45199</c:v>
                </c:pt>
                <c:pt idx="188" c:formatCode="yyyy/m/d">
                  <c:v>45206</c:v>
                </c:pt>
                <c:pt idx="189" c:formatCode="yyyy/m/d">
                  <c:v>45207</c:v>
                </c:pt>
                <c:pt idx="190" c:formatCode="yyyy/m/d">
                  <c:v>45208</c:v>
                </c:pt>
                <c:pt idx="191" c:formatCode="yyyy/m/d">
                  <c:v>45209</c:v>
                </c:pt>
                <c:pt idx="192" c:formatCode="yyyy/m/d">
                  <c:v>45210</c:v>
                </c:pt>
                <c:pt idx="193" c:formatCode="yyyy/m/d">
                  <c:v>45211</c:v>
                </c:pt>
                <c:pt idx="194" c:formatCode="yyyy/m/d">
                  <c:v>45212</c:v>
                </c:pt>
                <c:pt idx="195" c:formatCode="yyyy/m/d">
                  <c:v>45215</c:v>
                </c:pt>
                <c:pt idx="196" c:formatCode="yyyy/m/d">
                  <c:v>45216</c:v>
                </c:pt>
                <c:pt idx="197" c:formatCode="yyyy/m/d">
                  <c:v>45217</c:v>
                </c:pt>
                <c:pt idx="198" c:formatCode="yyyy/m/d">
                  <c:v>45218</c:v>
                </c:pt>
                <c:pt idx="199" c:formatCode="yyyy/m/d">
                  <c:v>45219</c:v>
                </c:pt>
                <c:pt idx="200" c:formatCode="yyyy/m/d">
                  <c:v>45222</c:v>
                </c:pt>
                <c:pt idx="201" c:formatCode="yyyy/m/d">
                  <c:v>45223</c:v>
                </c:pt>
                <c:pt idx="202" c:formatCode="yyyy/m/d">
                  <c:v>45224</c:v>
                </c:pt>
                <c:pt idx="203" c:formatCode="yyyy/m/d">
                  <c:v>45225</c:v>
                </c:pt>
                <c:pt idx="204" c:formatCode="yyyy/m/d">
                  <c:v>45226</c:v>
                </c:pt>
                <c:pt idx="205" c:formatCode="yyyy/m/d">
                  <c:v>45229</c:v>
                </c:pt>
                <c:pt idx="206" c:formatCode="yyyy/m/d">
                  <c:v>45230</c:v>
                </c:pt>
                <c:pt idx="207" c:formatCode="yyyy/m/d">
                  <c:v>45231</c:v>
                </c:pt>
                <c:pt idx="208" c:formatCode="yyyy/m/d">
                  <c:v>45232</c:v>
                </c:pt>
                <c:pt idx="209" c:formatCode="yyyy/m/d">
                  <c:v>45233</c:v>
                </c:pt>
                <c:pt idx="210" c:formatCode="yyyy/m/d">
                  <c:v>45236</c:v>
                </c:pt>
                <c:pt idx="211" c:formatCode="yyyy/m/d">
                  <c:v>45237</c:v>
                </c:pt>
                <c:pt idx="212" c:formatCode="yyyy/m/d">
                  <c:v>45238</c:v>
                </c:pt>
                <c:pt idx="213" c:formatCode="yyyy/m/d">
                  <c:v>45239</c:v>
                </c:pt>
                <c:pt idx="214" c:formatCode="yyyy/m/d">
                  <c:v>45240</c:v>
                </c:pt>
                <c:pt idx="215" c:formatCode="yyyy/m/d">
                  <c:v>45243</c:v>
                </c:pt>
                <c:pt idx="216" c:formatCode="yyyy/m/d">
                  <c:v>45244</c:v>
                </c:pt>
                <c:pt idx="217" c:formatCode="yyyy/m/d">
                  <c:v>45245</c:v>
                </c:pt>
                <c:pt idx="218" c:formatCode="yyyy/m/d">
                  <c:v>45246</c:v>
                </c:pt>
                <c:pt idx="219" c:formatCode="yyyy/m/d">
                  <c:v>45247</c:v>
                </c:pt>
                <c:pt idx="220" c:formatCode="yyyy/m/d">
                  <c:v>45250</c:v>
                </c:pt>
                <c:pt idx="221" c:formatCode="yyyy/m/d">
                  <c:v>45251</c:v>
                </c:pt>
                <c:pt idx="222" c:formatCode="yyyy/m/d">
                  <c:v>45252</c:v>
                </c:pt>
                <c:pt idx="223" c:formatCode="yyyy/m/d">
                  <c:v>45253</c:v>
                </c:pt>
                <c:pt idx="224" c:formatCode="yyyy/m/d">
                  <c:v>45254</c:v>
                </c:pt>
                <c:pt idx="225" c:formatCode="yyyy/m/d">
                  <c:v>45257</c:v>
                </c:pt>
                <c:pt idx="226" c:formatCode="yyyy/m/d">
                  <c:v>45258</c:v>
                </c:pt>
                <c:pt idx="227" c:formatCode="yyyy/m/d">
                  <c:v>45259</c:v>
                </c:pt>
                <c:pt idx="228" c:formatCode="yyyy/m/d">
                  <c:v>45260</c:v>
                </c:pt>
                <c:pt idx="229" c:formatCode="yyyy/m/d">
                  <c:v>45261</c:v>
                </c:pt>
                <c:pt idx="230" c:formatCode="yyyy/m/d">
                  <c:v>45264</c:v>
                </c:pt>
                <c:pt idx="231" c:formatCode="yyyy/m/d">
                  <c:v>45265</c:v>
                </c:pt>
                <c:pt idx="232" c:formatCode="yyyy/m/d">
                  <c:v>45266</c:v>
                </c:pt>
                <c:pt idx="233" c:formatCode="yyyy/m/d">
                  <c:v>45267</c:v>
                </c:pt>
                <c:pt idx="234" c:formatCode="yyyy/m/d">
                  <c:v>45268</c:v>
                </c:pt>
                <c:pt idx="235" c:formatCode="yyyy/m/d">
                  <c:v>45271</c:v>
                </c:pt>
                <c:pt idx="236" c:formatCode="yyyy/m/d">
                  <c:v>45272</c:v>
                </c:pt>
                <c:pt idx="237" c:formatCode="yyyy/m/d">
                  <c:v>45273</c:v>
                </c:pt>
                <c:pt idx="238" c:formatCode="yyyy/m/d">
                  <c:v>45274</c:v>
                </c:pt>
                <c:pt idx="239" c:formatCode="yyyy/m/d">
                  <c:v>45275</c:v>
                </c:pt>
                <c:pt idx="240" c:formatCode="yyyy/m/d">
                  <c:v>45278</c:v>
                </c:pt>
                <c:pt idx="241" c:formatCode="yyyy/m/d">
                  <c:v>45279</c:v>
                </c:pt>
                <c:pt idx="242" c:formatCode="yyyy/m/d">
                  <c:v>45280</c:v>
                </c:pt>
                <c:pt idx="243" c:formatCode="yyyy/m/d">
                  <c:v>45281</c:v>
                </c:pt>
                <c:pt idx="244" c:formatCode="yyyy/m/d">
                  <c:v>45282</c:v>
                </c:pt>
                <c:pt idx="245" c:formatCode="yyyy/m/d">
                  <c:v>45285</c:v>
                </c:pt>
                <c:pt idx="246" c:formatCode="yyyy/m/d">
                  <c:v>45286</c:v>
                </c:pt>
                <c:pt idx="247" c:formatCode="yyyy/m/d">
                  <c:v>45287</c:v>
                </c:pt>
                <c:pt idx="248" c:formatCode="yyyy/m/d">
                  <c:v>45288</c:v>
                </c:pt>
                <c:pt idx="249" c:formatCode="yyyy/m/d">
                  <c:v>45289</c:v>
                </c:pt>
                <c:pt idx="250" c:formatCode="yyyy/m/d">
                  <c:v>45291</c:v>
                </c:pt>
                <c:pt idx="251" c:formatCode="yyyy/m/d">
                  <c:v>45293</c:v>
                </c:pt>
                <c:pt idx="252" c:formatCode="yyyy/m/d">
                  <c:v>45294</c:v>
                </c:pt>
                <c:pt idx="253" c:formatCode="yyyy/m/d">
                  <c:v>45295</c:v>
                </c:pt>
                <c:pt idx="254" c:formatCode="yyyy/m/d">
                  <c:v>45296</c:v>
                </c:pt>
                <c:pt idx="255" c:formatCode="yyyy/m/d">
                  <c:v>45299</c:v>
                </c:pt>
                <c:pt idx="256" c:formatCode="yyyy/m/d">
                  <c:v>45300</c:v>
                </c:pt>
                <c:pt idx="257" c:formatCode="yyyy/m/d">
                  <c:v>45301</c:v>
                </c:pt>
                <c:pt idx="258" c:formatCode="yyyy/m/d">
                  <c:v>45302</c:v>
                </c:pt>
                <c:pt idx="259" c:formatCode="yyyy/m/d">
                  <c:v>45303</c:v>
                </c:pt>
                <c:pt idx="260" c:formatCode="yyyy/m/d">
                  <c:v>45306</c:v>
                </c:pt>
                <c:pt idx="261" c:formatCode="yyyy/m/d">
                  <c:v>45307</c:v>
                </c:pt>
                <c:pt idx="262" c:formatCode="yyyy/m/d">
                  <c:v>45308</c:v>
                </c:pt>
                <c:pt idx="263" c:formatCode="yyyy/m/d">
                  <c:v>45309</c:v>
                </c:pt>
                <c:pt idx="264" c:formatCode="yyyy/m/d">
                  <c:v>45310</c:v>
                </c:pt>
                <c:pt idx="265" c:formatCode="yyyy/m/d">
                  <c:v>45313</c:v>
                </c:pt>
                <c:pt idx="266" c:formatCode="yyyy/m/d">
                  <c:v>45314</c:v>
                </c:pt>
                <c:pt idx="267" c:formatCode="yyyy/m/d">
                  <c:v>45315</c:v>
                </c:pt>
                <c:pt idx="268" c:formatCode="yyyy/m/d">
                  <c:v>45316</c:v>
                </c:pt>
                <c:pt idx="269" c:formatCode="yyyy/m/d">
                  <c:v>45317</c:v>
                </c:pt>
                <c:pt idx="270" c:formatCode="yyyy/m/d">
                  <c:v>45320</c:v>
                </c:pt>
                <c:pt idx="271" c:formatCode="yyyy/m/d">
                  <c:v>45321</c:v>
                </c:pt>
                <c:pt idx="272" c:formatCode="yyyy/m/d">
                  <c:v>45322</c:v>
                </c:pt>
                <c:pt idx="273" c:formatCode="yyyy/m/d">
                  <c:v>45323</c:v>
                </c:pt>
                <c:pt idx="274" c:formatCode="yyyy/m/d">
                  <c:v>45324</c:v>
                </c:pt>
                <c:pt idx="275" c:formatCode="yyyy/m/d">
                  <c:v>45326</c:v>
                </c:pt>
                <c:pt idx="276" c:formatCode="yyyy/m/d">
                  <c:v>45327</c:v>
                </c:pt>
                <c:pt idx="277" c:formatCode="yyyy/m/d">
                  <c:v>45328</c:v>
                </c:pt>
                <c:pt idx="278" c:formatCode="yyyy/m/d">
                  <c:v>45329</c:v>
                </c:pt>
                <c:pt idx="279" c:formatCode="yyyy/m/d">
                  <c:v>45330</c:v>
                </c:pt>
                <c:pt idx="280" c:formatCode="yyyy/m/d">
                  <c:v>45331</c:v>
                </c:pt>
                <c:pt idx="281" c:formatCode="yyyy/m/d">
                  <c:v>45340</c:v>
                </c:pt>
                <c:pt idx="282" c:formatCode="yyyy/m/d">
                  <c:v>45341</c:v>
                </c:pt>
                <c:pt idx="283" c:formatCode="yyyy/m/d">
                  <c:v>45342</c:v>
                </c:pt>
                <c:pt idx="284" c:formatCode="yyyy/m/d">
                  <c:v>45343</c:v>
                </c:pt>
                <c:pt idx="285" c:formatCode="yyyy/m/d">
                  <c:v>45344</c:v>
                </c:pt>
                <c:pt idx="286" c:formatCode="yyyy/m/d">
                  <c:v>45345</c:v>
                </c:pt>
                <c:pt idx="287" c:formatCode="yyyy/m/d">
                  <c:v>45348</c:v>
                </c:pt>
                <c:pt idx="288" c:formatCode="yyyy/m/d">
                  <c:v>45349</c:v>
                </c:pt>
                <c:pt idx="289" c:formatCode="yyyy/m/d">
                  <c:v>45350</c:v>
                </c:pt>
                <c:pt idx="290" c:formatCode="yyyy/m/d">
                  <c:v>45351</c:v>
                </c:pt>
                <c:pt idx="291" c:formatCode="yyyy/m/d">
                  <c:v>45352</c:v>
                </c:pt>
                <c:pt idx="292" c:formatCode="yyyy/m/d">
                  <c:v>45355</c:v>
                </c:pt>
                <c:pt idx="293" c:formatCode="yyyy/m/d">
                  <c:v>45356</c:v>
                </c:pt>
                <c:pt idx="294" c:formatCode="yyyy/m/d">
                  <c:v>45357</c:v>
                </c:pt>
                <c:pt idx="295" c:formatCode="yyyy/m/d">
                  <c:v>45358</c:v>
                </c:pt>
                <c:pt idx="296" c:formatCode="yyyy/m/d">
                  <c:v>45359</c:v>
                </c:pt>
                <c:pt idx="297" c:formatCode="yyyy/m/d">
                  <c:v>45362</c:v>
                </c:pt>
                <c:pt idx="298" c:formatCode="yyyy/m/d">
                  <c:v>45363</c:v>
                </c:pt>
                <c:pt idx="299" c:formatCode="yyyy/m/d">
                  <c:v>45364</c:v>
                </c:pt>
                <c:pt idx="300" c:formatCode="yyyy/m/d">
                  <c:v>45365</c:v>
                </c:pt>
                <c:pt idx="301" c:formatCode="yyyy/m/d">
                  <c:v>45366</c:v>
                </c:pt>
                <c:pt idx="302" c:formatCode="yyyy/m/d">
                  <c:v>45369</c:v>
                </c:pt>
                <c:pt idx="303" c:formatCode="yyyy/m/d">
                  <c:v>45370</c:v>
                </c:pt>
                <c:pt idx="304" c:formatCode="yyyy/m/d">
                  <c:v>45371</c:v>
                </c:pt>
                <c:pt idx="305" c:formatCode="yyyy/m/d">
                  <c:v>45372</c:v>
                </c:pt>
                <c:pt idx="306" c:formatCode="yyyy/m/d">
                  <c:v>45373</c:v>
                </c:pt>
                <c:pt idx="307" c:formatCode="yyyy/m/d">
                  <c:v>45376</c:v>
                </c:pt>
                <c:pt idx="308" c:formatCode="yyyy/m/d">
                  <c:v>45377</c:v>
                </c:pt>
                <c:pt idx="309" c:formatCode="yyyy/m/d">
                  <c:v>45378</c:v>
                </c:pt>
                <c:pt idx="310" c:formatCode="yyyy/m/d">
                  <c:v>45379</c:v>
                </c:pt>
                <c:pt idx="311" c:formatCode="yyyy/m/d">
                  <c:v>45380</c:v>
                </c:pt>
                <c:pt idx="312" c:formatCode="yyyy/m/d">
                  <c:v>45382</c:v>
                </c:pt>
                <c:pt idx="313" c:formatCode="yyyy/m/d">
                  <c:v>45383</c:v>
                </c:pt>
                <c:pt idx="314" c:formatCode="yyyy/m/d">
                  <c:v>45384</c:v>
                </c:pt>
                <c:pt idx="315" c:formatCode="yyyy/m/d">
                  <c:v>45385</c:v>
                </c:pt>
                <c:pt idx="316" c:formatCode="yyyy/m/d">
                  <c:v>45389</c:v>
                </c:pt>
                <c:pt idx="317" c:formatCode="yyyy/m/d">
                  <c:v>45390</c:v>
                </c:pt>
                <c:pt idx="318" c:formatCode="yyyy/m/d">
                  <c:v>45391</c:v>
                </c:pt>
                <c:pt idx="319" c:formatCode="yyyy/m/d">
                  <c:v>45392</c:v>
                </c:pt>
                <c:pt idx="320" c:formatCode="yyyy/m/d">
                  <c:v>45393</c:v>
                </c:pt>
                <c:pt idx="321" c:formatCode="yyyy/m/d">
                  <c:v>45394</c:v>
                </c:pt>
                <c:pt idx="322" c:formatCode="yyyy/m/d">
                  <c:v>45397</c:v>
                </c:pt>
                <c:pt idx="323" c:formatCode="yyyy/m/d">
                  <c:v>45398</c:v>
                </c:pt>
                <c:pt idx="324" c:formatCode="yyyy/m/d">
                  <c:v>45399</c:v>
                </c:pt>
                <c:pt idx="325" c:formatCode="yyyy/m/d">
                  <c:v>45400</c:v>
                </c:pt>
                <c:pt idx="326" c:formatCode="yyyy/m/d">
                  <c:v>45401</c:v>
                </c:pt>
                <c:pt idx="327" c:formatCode="yyyy/m/d">
                  <c:v>45404</c:v>
                </c:pt>
                <c:pt idx="328" c:formatCode="yyyy/m/d">
                  <c:v>45405</c:v>
                </c:pt>
                <c:pt idx="329" c:formatCode="yyyy/m/d">
                  <c:v>45406</c:v>
                </c:pt>
                <c:pt idx="330" c:formatCode="yyyy/m/d">
                  <c:v>45407</c:v>
                </c:pt>
                <c:pt idx="331" c:formatCode="yyyy/m/d">
                  <c:v>45408</c:v>
                </c:pt>
                <c:pt idx="332" c:formatCode="yyyy/m/d">
                  <c:v>45410</c:v>
                </c:pt>
                <c:pt idx="333" c:formatCode="yyyy/m/d">
                  <c:v>45411</c:v>
                </c:pt>
                <c:pt idx="334" c:formatCode="yyyy/m/d">
                  <c:v>45412</c:v>
                </c:pt>
                <c:pt idx="335" c:formatCode="yyyy/m/d">
                  <c:v>45418</c:v>
                </c:pt>
                <c:pt idx="336" c:formatCode="yyyy/m/d">
                  <c:v>45419</c:v>
                </c:pt>
                <c:pt idx="337" c:formatCode="yyyy/m/d">
                  <c:v>45420</c:v>
                </c:pt>
                <c:pt idx="338" c:formatCode="yyyy/m/d">
                  <c:v>45421</c:v>
                </c:pt>
                <c:pt idx="339" c:formatCode="yyyy/m/d">
                  <c:v>45422</c:v>
                </c:pt>
                <c:pt idx="340" c:formatCode="yyyy/m/d">
                  <c:v>45423</c:v>
                </c:pt>
                <c:pt idx="341" c:formatCode="yyyy/m/d">
                  <c:v>45425</c:v>
                </c:pt>
                <c:pt idx="342" c:formatCode="yyyy/m/d">
                  <c:v>45426</c:v>
                </c:pt>
                <c:pt idx="343" c:formatCode="yyyy/m/d">
                  <c:v>45427</c:v>
                </c:pt>
                <c:pt idx="344" c:formatCode="yyyy/m/d">
                  <c:v>45428</c:v>
                </c:pt>
                <c:pt idx="345" c:formatCode="yyyy/m/d">
                  <c:v>45429</c:v>
                </c:pt>
                <c:pt idx="346" c:formatCode="yyyy/m/d">
                  <c:v>45432</c:v>
                </c:pt>
                <c:pt idx="347" c:formatCode="yyyy/m/d">
                  <c:v>45433</c:v>
                </c:pt>
                <c:pt idx="348" c:formatCode="yyyy/m/d">
                  <c:v>45434</c:v>
                </c:pt>
                <c:pt idx="349" c:formatCode="yyyy/m/d">
                  <c:v>45435</c:v>
                </c:pt>
                <c:pt idx="350" c:formatCode="yyyy/m/d">
                  <c:v>45436</c:v>
                </c:pt>
                <c:pt idx="351" c:formatCode="yyyy/m/d">
                  <c:v>45439</c:v>
                </c:pt>
                <c:pt idx="352" c:formatCode="yyyy/m/d">
                  <c:v>45440</c:v>
                </c:pt>
                <c:pt idx="353" c:formatCode="yyyy/m/d">
                  <c:v>45441</c:v>
                </c:pt>
                <c:pt idx="354" c:formatCode="yyyy/m/d">
                  <c:v>45442</c:v>
                </c:pt>
                <c:pt idx="355" c:formatCode="yyyy/m/d">
                  <c:v>45443</c:v>
                </c:pt>
                <c:pt idx="356" c:formatCode="yyyy/m/d">
                  <c:v>45446</c:v>
                </c:pt>
                <c:pt idx="357" c:formatCode="yyyy/m/d">
                  <c:v>45447</c:v>
                </c:pt>
                <c:pt idx="358" c:formatCode="yyyy/m/d">
                  <c:v>45448</c:v>
                </c:pt>
                <c:pt idx="359" c:formatCode="yyyy/m/d">
                  <c:v>45449</c:v>
                </c:pt>
                <c:pt idx="360" c:formatCode="yyyy/m/d">
                  <c:v>45450</c:v>
                </c:pt>
                <c:pt idx="361" c:formatCode="yyyy/m/d">
                  <c:v>45454</c:v>
                </c:pt>
                <c:pt idx="362" c:formatCode="yyyy/m/d">
                  <c:v>45455</c:v>
                </c:pt>
                <c:pt idx="363" c:formatCode="yyyy/m/d">
                  <c:v>45456</c:v>
                </c:pt>
                <c:pt idx="364" c:formatCode="yyyy/m/d">
                  <c:v>45457</c:v>
                </c:pt>
                <c:pt idx="365" c:formatCode="yyyy/m/d">
                  <c:v>45460</c:v>
                </c:pt>
                <c:pt idx="366" c:formatCode="yyyy/m/d">
                  <c:v>45461</c:v>
                </c:pt>
                <c:pt idx="367" c:formatCode="yyyy/m/d">
                  <c:v>45462</c:v>
                </c:pt>
                <c:pt idx="368" c:formatCode="yyyy/m/d">
                  <c:v>45463</c:v>
                </c:pt>
                <c:pt idx="369" c:formatCode="yyyy/m/d">
                  <c:v>45464</c:v>
                </c:pt>
                <c:pt idx="370" c:formatCode="yyyy/m/d">
                  <c:v>45467</c:v>
                </c:pt>
                <c:pt idx="371" c:formatCode="yyyy/m/d">
                  <c:v>45468</c:v>
                </c:pt>
                <c:pt idx="372" c:formatCode="yyyy/m/d">
                  <c:v>45469</c:v>
                </c:pt>
                <c:pt idx="373" c:formatCode="yyyy/m/d">
                  <c:v>45470</c:v>
                </c:pt>
                <c:pt idx="374" c:formatCode="yyyy/m/d">
                  <c:v>45471</c:v>
                </c:pt>
                <c:pt idx="375" c:formatCode="yyyy/m/d">
                  <c:v>45473</c:v>
                </c:pt>
                <c:pt idx="376" c:formatCode="yyyy/m/d">
                  <c:v>45474</c:v>
                </c:pt>
                <c:pt idx="377" c:formatCode="yyyy/m/d">
                  <c:v>45475</c:v>
                </c:pt>
                <c:pt idx="378" c:formatCode="yyyy/m/d">
                  <c:v>45476</c:v>
                </c:pt>
                <c:pt idx="379" c:formatCode="yyyy/m/d">
                  <c:v>45477</c:v>
                </c:pt>
                <c:pt idx="380" c:formatCode="yyyy/m/d">
                  <c:v>45478</c:v>
                </c:pt>
                <c:pt idx="381" c:formatCode="yyyy/m/d">
                  <c:v>45481</c:v>
                </c:pt>
                <c:pt idx="382" c:formatCode="yyyy/m/d">
                  <c:v>45482</c:v>
                </c:pt>
                <c:pt idx="383" c:formatCode="yyyy/m/d">
                  <c:v>45483</c:v>
                </c:pt>
                <c:pt idx="384" c:formatCode="yyyy/m/d">
                  <c:v>45484</c:v>
                </c:pt>
                <c:pt idx="385" c:formatCode="yyyy/m/d">
                  <c:v>45485</c:v>
                </c:pt>
                <c:pt idx="386" c:formatCode="yyyy/m/d">
                  <c:v>45488</c:v>
                </c:pt>
                <c:pt idx="387" c:formatCode="yyyy/m/d">
                  <c:v>45489</c:v>
                </c:pt>
                <c:pt idx="388" c:formatCode="yyyy/m/d">
                  <c:v>45490</c:v>
                </c:pt>
                <c:pt idx="389" c:formatCode="yyyy/m/d">
                  <c:v>45491</c:v>
                </c:pt>
                <c:pt idx="390" c:formatCode="yyyy/m/d">
                  <c:v>45492</c:v>
                </c:pt>
                <c:pt idx="391" c:formatCode="yyyy/m/d">
                  <c:v>45495</c:v>
                </c:pt>
                <c:pt idx="392" c:formatCode="yyyy/m/d">
                  <c:v>45496</c:v>
                </c:pt>
                <c:pt idx="393" c:formatCode="yyyy/m/d">
                  <c:v>45497</c:v>
                </c:pt>
                <c:pt idx="394" c:formatCode="yyyy/m/d">
                  <c:v>45498</c:v>
                </c:pt>
                <c:pt idx="395" c:formatCode="yyyy/m/d">
                  <c:v>45499</c:v>
                </c:pt>
                <c:pt idx="396" c:formatCode="yyyy/m/d">
                  <c:v>45502</c:v>
                </c:pt>
                <c:pt idx="397" c:formatCode="yyyy/m/d">
                  <c:v>45503</c:v>
                </c:pt>
                <c:pt idx="398" c:formatCode="yyyy/m/d">
                  <c:v>45504</c:v>
                </c:pt>
                <c:pt idx="399" c:formatCode="yyyy/m/d">
                  <c:v>45505</c:v>
                </c:pt>
                <c:pt idx="400" c:formatCode="yyyy/m/d">
                  <c:v>45506</c:v>
                </c:pt>
                <c:pt idx="401" c:formatCode="yyyy/m/d">
                  <c:v>45509</c:v>
                </c:pt>
                <c:pt idx="402" c:formatCode="yyyy/m/d">
                  <c:v>45510</c:v>
                </c:pt>
                <c:pt idx="403" c:formatCode="yyyy/m/d">
                  <c:v>45511</c:v>
                </c:pt>
                <c:pt idx="404" c:formatCode="yyyy/m/d">
                  <c:v>45512</c:v>
                </c:pt>
                <c:pt idx="405" c:formatCode="yyyy/m/d">
                  <c:v>45513</c:v>
                </c:pt>
                <c:pt idx="406" c:formatCode="yyyy/m/d">
                  <c:v>45516</c:v>
                </c:pt>
                <c:pt idx="407" c:formatCode="yyyy/m/d">
                  <c:v>45517</c:v>
                </c:pt>
                <c:pt idx="408" c:formatCode="yyyy/m/d">
                  <c:v>45518</c:v>
                </c:pt>
                <c:pt idx="409" c:formatCode="yyyy/m/d">
                  <c:v>45519</c:v>
                </c:pt>
                <c:pt idx="410" c:formatCode="yyyy/m/d">
                  <c:v>45520</c:v>
                </c:pt>
                <c:pt idx="411" c:formatCode="yyyy/m/d">
                  <c:v>45523</c:v>
                </c:pt>
                <c:pt idx="412" c:formatCode="yyyy/m/d">
                  <c:v>45524</c:v>
                </c:pt>
                <c:pt idx="413" c:formatCode="yyyy/m/d">
                  <c:v>45525</c:v>
                </c:pt>
                <c:pt idx="414" c:formatCode="yyyy/m/d">
                  <c:v>45526</c:v>
                </c:pt>
                <c:pt idx="415" c:formatCode="yyyy/m/d">
                  <c:v>45527</c:v>
                </c:pt>
                <c:pt idx="416" c:formatCode="yyyy/m/d">
                  <c:v>45530</c:v>
                </c:pt>
                <c:pt idx="417" c:formatCode="yyyy/m/d">
                  <c:v>45531</c:v>
                </c:pt>
                <c:pt idx="418" c:formatCode="yyyy/m/d">
                  <c:v>45532</c:v>
                </c:pt>
                <c:pt idx="419" c:formatCode="yyyy/m/d">
                  <c:v>45533</c:v>
                </c:pt>
                <c:pt idx="420" c:formatCode="yyyy/m/d">
                  <c:v>45534</c:v>
                </c:pt>
                <c:pt idx="421" c:formatCode="yyyy/m/d">
                  <c:v>45535</c:v>
                </c:pt>
                <c:pt idx="422" c:formatCode="yyyy/m/d">
                  <c:v>45537</c:v>
                </c:pt>
                <c:pt idx="423" c:formatCode="yyyy/m/d">
                  <c:v>45538</c:v>
                </c:pt>
                <c:pt idx="424" c:formatCode="yyyy/m/d">
                  <c:v>45539</c:v>
                </c:pt>
                <c:pt idx="425" c:formatCode="yyyy/m/d">
                  <c:v>45540</c:v>
                </c:pt>
                <c:pt idx="426" c:formatCode="yyyy/m/d">
                  <c:v>45541</c:v>
                </c:pt>
                <c:pt idx="427" c:formatCode="yyyy/m/d">
                  <c:v>45544</c:v>
                </c:pt>
                <c:pt idx="428" c:formatCode="yyyy/m/d">
                  <c:v>45545</c:v>
                </c:pt>
                <c:pt idx="429" c:formatCode="yyyy/m/d">
                  <c:v>45546</c:v>
                </c:pt>
                <c:pt idx="430" c:formatCode="yyyy/m/d">
                  <c:v>45547</c:v>
                </c:pt>
                <c:pt idx="431" c:formatCode="yyyy/m/d">
                  <c:v>45548</c:v>
                </c:pt>
                <c:pt idx="432" c:formatCode="yyyy/m/d">
                  <c:v>45549</c:v>
                </c:pt>
                <c:pt idx="433" c:formatCode="yyyy/m/d">
                  <c:v>45553</c:v>
                </c:pt>
                <c:pt idx="434" c:formatCode="yyyy/m/d">
                  <c:v>45554</c:v>
                </c:pt>
                <c:pt idx="435" c:formatCode="yyyy/m/d">
                  <c:v>45555</c:v>
                </c:pt>
                <c:pt idx="436" c:formatCode="yyyy/m/d">
                  <c:v>45558</c:v>
                </c:pt>
                <c:pt idx="437" c:formatCode="yyyy/m/d">
                  <c:v>45559</c:v>
                </c:pt>
                <c:pt idx="438" c:formatCode="yyyy/m/d">
                  <c:v>45560</c:v>
                </c:pt>
                <c:pt idx="439" c:formatCode="yyyy/m/d">
                  <c:v>45561</c:v>
                </c:pt>
                <c:pt idx="440" c:formatCode="yyyy/m/d">
                  <c:v>45562</c:v>
                </c:pt>
                <c:pt idx="441" c:formatCode="yyyy/m/d">
                  <c:v>45564</c:v>
                </c:pt>
                <c:pt idx="442" c:formatCode="yyyy/m/d">
                  <c:v>45565</c:v>
                </c:pt>
                <c:pt idx="443" c:formatCode="yyyy/m/d">
                  <c:v>45573</c:v>
                </c:pt>
                <c:pt idx="444" c:formatCode="yyyy/m/d">
                  <c:v>45574</c:v>
                </c:pt>
                <c:pt idx="445" c:formatCode="yyyy/m/d">
                  <c:v>45575</c:v>
                </c:pt>
                <c:pt idx="446" c:formatCode="yyyy/m/d">
                  <c:v>45576</c:v>
                </c:pt>
                <c:pt idx="447" c:formatCode="yyyy/m/d">
                  <c:v>45577</c:v>
                </c:pt>
                <c:pt idx="448" c:formatCode="yyyy/m/d">
                  <c:v>45579</c:v>
                </c:pt>
                <c:pt idx="449" c:formatCode="yyyy/m/d">
                  <c:v>45580</c:v>
                </c:pt>
                <c:pt idx="450" c:formatCode="yyyy/m/d">
                  <c:v>45581</c:v>
                </c:pt>
                <c:pt idx="451" c:formatCode="yyyy/m/d">
                  <c:v>45582</c:v>
                </c:pt>
                <c:pt idx="452" c:formatCode="yyyy/m/d">
                  <c:v>45583</c:v>
                </c:pt>
                <c:pt idx="453" c:formatCode="yyyy/m/d">
                  <c:v>45586</c:v>
                </c:pt>
                <c:pt idx="454" c:formatCode="yyyy/m/d">
                  <c:v>45587</c:v>
                </c:pt>
                <c:pt idx="455" c:formatCode="yyyy/m/d">
                  <c:v>45588</c:v>
                </c:pt>
                <c:pt idx="456" c:formatCode="yyyy/m/d">
                  <c:v>45589</c:v>
                </c:pt>
                <c:pt idx="457" c:formatCode="yyyy/m/d">
                  <c:v>45590</c:v>
                </c:pt>
                <c:pt idx="458" c:formatCode="yyyy/m/d">
                  <c:v>45593</c:v>
                </c:pt>
                <c:pt idx="459" c:formatCode="yyyy/m/d">
                  <c:v>45594</c:v>
                </c:pt>
                <c:pt idx="460" c:formatCode="yyyy/m/d">
                  <c:v>45595</c:v>
                </c:pt>
                <c:pt idx="461" c:formatCode="yyyy/m/d">
                  <c:v>45596</c:v>
                </c:pt>
                <c:pt idx="462" c:formatCode="yyyy/m/d">
                  <c:v>45597</c:v>
                </c:pt>
                <c:pt idx="463" c:formatCode="yyyy/m/d">
                  <c:v>45600</c:v>
                </c:pt>
                <c:pt idx="464" c:formatCode="yyyy/m/d">
                  <c:v>45601</c:v>
                </c:pt>
                <c:pt idx="465" c:formatCode="yyyy/m/d">
                  <c:v>45602</c:v>
                </c:pt>
                <c:pt idx="466" c:formatCode="yyyy/m/d">
                  <c:v>45603</c:v>
                </c:pt>
                <c:pt idx="467" c:formatCode="yyyy/m/d">
                  <c:v>45604</c:v>
                </c:pt>
                <c:pt idx="468" c:formatCode="yyyy/m/d">
                  <c:v>45607</c:v>
                </c:pt>
                <c:pt idx="469" c:formatCode="yyyy/m/d">
                  <c:v>45608</c:v>
                </c:pt>
                <c:pt idx="470" c:formatCode="yyyy/m/d">
                  <c:v>45609</c:v>
                </c:pt>
                <c:pt idx="471" c:formatCode="yyyy/m/d">
                  <c:v>45610</c:v>
                </c:pt>
                <c:pt idx="472" c:formatCode="yyyy/m/d">
                  <c:v>45611</c:v>
                </c:pt>
                <c:pt idx="473" c:formatCode="yyyy/m/d">
                  <c:v>45614</c:v>
                </c:pt>
                <c:pt idx="474" c:formatCode="yyyy/m/d">
                  <c:v>45615</c:v>
                </c:pt>
                <c:pt idx="475" c:formatCode="yyyy/m/d">
                  <c:v>45616</c:v>
                </c:pt>
                <c:pt idx="476" c:formatCode="yyyy/m/d">
                  <c:v>45617</c:v>
                </c:pt>
                <c:pt idx="477" c:formatCode="yyyy/m/d">
                  <c:v>45618</c:v>
                </c:pt>
                <c:pt idx="478" c:formatCode="yyyy/m/d">
                  <c:v>45621</c:v>
                </c:pt>
                <c:pt idx="479" c:formatCode="yyyy/m/d">
                  <c:v>45622</c:v>
                </c:pt>
                <c:pt idx="480" c:formatCode="yyyy/m/d">
                  <c:v>45623</c:v>
                </c:pt>
                <c:pt idx="481" c:formatCode="yyyy/m/d">
                  <c:v>45624</c:v>
                </c:pt>
                <c:pt idx="482" c:formatCode="yyyy/m/d">
                  <c:v>45625</c:v>
                </c:pt>
                <c:pt idx="483" c:formatCode="yyyy/m/d">
                  <c:v>45626</c:v>
                </c:pt>
                <c:pt idx="484" c:formatCode="yyyy/m/d">
                  <c:v>45628</c:v>
                </c:pt>
                <c:pt idx="485" c:formatCode="yyyy/m/d">
                  <c:v>45629</c:v>
                </c:pt>
                <c:pt idx="486" c:formatCode="yyyy/m/d">
                  <c:v>45630</c:v>
                </c:pt>
                <c:pt idx="487" c:formatCode="yyyy/m/d">
                  <c:v>45631</c:v>
                </c:pt>
                <c:pt idx="488" c:formatCode="yyyy/m/d">
                  <c:v>45632</c:v>
                </c:pt>
                <c:pt idx="489" c:formatCode="yyyy/m/d">
                  <c:v>45635</c:v>
                </c:pt>
                <c:pt idx="490" c:formatCode="yyyy/m/d">
                  <c:v>45636</c:v>
                </c:pt>
                <c:pt idx="491" c:formatCode="yyyy/m/d">
                  <c:v>45637</c:v>
                </c:pt>
                <c:pt idx="492" c:formatCode="yyyy/m/d">
                  <c:v>45638</c:v>
                </c:pt>
                <c:pt idx="493" c:formatCode="yyyy/m/d">
                  <c:v>45639</c:v>
                </c:pt>
                <c:pt idx="494" c:formatCode="yyyy/m/d">
                  <c:v>45640</c:v>
                </c:pt>
                <c:pt idx="495" c:formatCode="yyyy/m/d">
                  <c:v>45641</c:v>
                </c:pt>
                <c:pt idx="496" c:formatCode="yyyy/m/d">
                  <c:v>45642</c:v>
                </c:pt>
                <c:pt idx="497" c:formatCode="yyyy/m/d">
                  <c:v>45643</c:v>
                </c:pt>
                <c:pt idx="498" c:formatCode="yyyy/m/d">
                  <c:v>45644</c:v>
                </c:pt>
                <c:pt idx="499" c:formatCode="yyyy/m/d">
                  <c:v>45645</c:v>
                </c:pt>
                <c:pt idx="500" c:formatCode="yyyy/m/d">
                  <c:v>45646</c:v>
                </c:pt>
                <c:pt idx="501" c:formatCode="yyyy/m/d">
                  <c:v>45649</c:v>
                </c:pt>
                <c:pt idx="502" c:formatCode="yyyy/m/d">
                  <c:v>45650</c:v>
                </c:pt>
                <c:pt idx="503" c:formatCode="yyyy/m/d">
                  <c:v>45651</c:v>
                </c:pt>
                <c:pt idx="504" c:formatCode="yyyy/m/d">
                  <c:v>45652</c:v>
                </c:pt>
                <c:pt idx="505" c:formatCode="yyyy/m/d">
                  <c:v>45653</c:v>
                </c:pt>
                <c:pt idx="506" c:formatCode="yyyy/m/d">
                  <c:v>45656</c:v>
                </c:pt>
                <c:pt idx="507" c:formatCode="yyyy/m/d">
                  <c:v>45657</c:v>
                </c:pt>
                <c:pt idx="508" c:formatCode="yyyy/m/d">
                  <c:v>45659</c:v>
                </c:pt>
                <c:pt idx="509" c:formatCode="yyyy/m/d">
                  <c:v>45660</c:v>
                </c:pt>
                <c:pt idx="510" c:formatCode="yyyy/m/d">
                  <c:v>45663</c:v>
                </c:pt>
                <c:pt idx="511" c:formatCode="yyyy/m/d">
                  <c:v>45664</c:v>
                </c:pt>
                <c:pt idx="512" c:formatCode="yyyy/m/d">
                  <c:v>45665</c:v>
                </c:pt>
                <c:pt idx="513" c:formatCode="yyyy/m/d">
                  <c:v>45666</c:v>
                </c:pt>
                <c:pt idx="514" c:formatCode="yyyy/m/d">
                  <c:v>45667</c:v>
                </c:pt>
                <c:pt idx="515" c:formatCode="yyyy/m/d">
                  <c:v>45670</c:v>
                </c:pt>
                <c:pt idx="516" c:formatCode="yyyy/m/d">
                  <c:v>45671</c:v>
                </c:pt>
                <c:pt idx="517" c:formatCode="yyyy/m/d">
                  <c:v>45672</c:v>
                </c:pt>
                <c:pt idx="518" c:formatCode="yyyy/m/d">
                  <c:v>45673</c:v>
                </c:pt>
                <c:pt idx="519" c:formatCode="yyyy/m/d">
                  <c:v>45674</c:v>
                </c:pt>
                <c:pt idx="520" c:formatCode="yyyy/m/d">
                  <c:v>45677</c:v>
                </c:pt>
                <c:pt idx="521" c:formatCode="yyyy/m/d">
                  <c:v>45678</c:v>
                </c:pt>
                <c:pt idx="522" c:formatCode="yyyy/m/d">
                  <c:v>45679</c:v>
                </c:pt>
                <c:pt idx="523" c:formatCode="yyyy/m/d">
                  <c:v>45680</c:v>
                </c:pt>
                <c:pt idx="524" c:formatCode="yyyy/m/d">
                  <c:v>45681</c:v>
                </c:pt>
                <c:pt idx="525" c:formatCode="yyyy/m/d">
                  <c:v>45683</c:v>
                </c:pt>
                <c:pt idx="526" c:formatCode="yyyy/m/d">
                  <c:v>45684</c:v>
                </c:pt>
                <c:pt idx="527" c:formatCode="yyyy/m/d">
                  <c:v>45688</c:v>
                </c:pt>
                <c:pt idx="528" c:formatCode="yyyy/m/d">
                  <c:v>45693</c:v>
                </c:pt>
                <c:pt idx="529" c:formatCode="yyyy/m/d">
                  <c:v>45694</c:v>
                </c:pt>
                <c:pt idx="530" c:formatCode="yyyy/m/d">
                  <c:v>45695</c:v>
                </c:pt>
                <c:pt idx="531" c:formatCode="yyyy/m/d">
                  <c:v>45696</c:v>
                </c:pt>
                <c:pt idx="532" c:formatCode="yyyy/m/d">
                  <c:v>45698</c:v>
                </c:pt>
                <c:pt idx="533" c:formatCode="yyyy/m/d">
                  <c:v>45699</c:v>
                </c:pt>
                <c:pt idx="534" c:formatCode="yyyy/m/d">
                  <c:v>45700</c:v>
                </c:pt>
                <c:pt idx="535" c:formatCode="yyyy/m/d">
                  <c:v>45701</c:v>
                </c:pt>
                <c:pt idx="536" c:formatCode="yyyy/m/d">
                  <c:v>45702</c:v>
                </c:pt>
                <c:pt idx="537" c:formatCode="yyyy/m/d">
                  <c:v>45705</c:v>
                </c:pt>
                <c:pt idx="538" c:formatCode="yyyy/m/d">
                  <c:v>45706</c:v>
                </c:pt>
                <c:pt idx="539" c:formatCode="yyyy/m/d">
                  <c:v>45707</c:v>
                </c:pt>
                <c:pt idx="540" c:formatCode="yyyy/m/d">
                  <c:v>45708</c:v>
                </c:pt>
                <c:pt idx="541" c:formatCode="yyyy/m/d">
                  <c:v>45709</c:v>
                </c:pt>
                <c:pt idx="542" c:formatCode="yyyy/m/d">
                  <c:v>45712</c:v>
                </c:pt>
                <c:pt idx="543" c:formatCode="yyyy/m/d">
                  <c:v>45713</c:v>
                </c:pt>
                <c:pt idx="544" c:formatCode="yyyy/m/d">
                  <c:v>45714</c:v>
                </c:pt>
                <c:pt idx="545" c:formatCode="yyyy/m/d">
                  <c:v>45715</c:v>
                </c:pt>
                <c:pt idx="546" c:formatCode="yyyy/m/d">
                  <c:v>45716</c:v>
                </c:pt>
                <c:pt idx="547" c:formatCode="yyyy/m/d">
                  <c:v>45719</c:v>
                </c:pt>
                <c:pt idx="548" c:formatCode="yyyy/m/d">
                  <c:v>45720</c:v>
                </c:pt>
                <c:pt idx="549" c:formatCode="yyyy/m/d">
                  <c:v>45721</c:v>
                </c:pt>
                <c:pt idx="550" c:formatCode="yyyy/m/d">
                  <c:v>45722</c:v>
                </c:pt>
                <c:pt idx="551" c:formatCode="yyyy/m/d">
                  <c:v>45723</c:v>
                </c:pt>
                <c:pt idx="552" c:formatCode="yyyy/m/d">
                  <c:v>45726</c:v>
                </c:pt>
                <c:pt idx="553" c:formatCode="yyyy/m/d">
                  <c:v>45727</c:v>
                </c:pt>
                <c:pt idx="554" c:formatCode="yyyy/m/d">
                  <c:v>45728</c:v>
                </c:pt>
                <c:pt idx="555" c:formatCode="yyyy/m/d">
                  <c:v>45729</c:v>
                </c:pt>
                <c:pt idx="556" c:formatCode="yyyy/m/d">
                  <c:v>45730</c:v>
                </c:pt>
                <c:pt idx="557" c:formatCode="yyyy/m/d">
                  <c:v>45733</c:v>
                </c:pt>
                <c:pt idx="558" c:formatCode="yyyy/m/d">
                  <c:v>45734</c:v>
                </c:pt>
                <c:pt idx="559" c:formatCode="yyyy/m/d">
                  <c:v>45735</c:v>
                </c:pt>
                <c:pt idx="560" c:formatCode="yyyy/m/d">
                  <c:v>45736</c:v>
                </c:pt>
                <c:pt idx="561" c:formatCode="yyyy/m/d">
                  <c:v>45737</c:v>
                </c:pt>
                <c:pt idx="562" c:formatCode="yyyy/m/d">
                  <c:v>45740</c:v>
                </c:pt>
                <c:pt idx="563" c:formatCode="yyyy/m/d">
                  <c:v>45741</c:v>
                </c:pt>
                <c:pt idx="564" c:formatCode="yyyy/m/d">
                  <c:v>45742</c:v>
                </c:pt>
                <c:pt idx="565" c:formatCode="yyyy/m/d">
                  <c:v>45743</c:v>
                </c:pt>
                <c:pt idx="566" c:formatCode="yyyy/m/d">
                  <c:v>45744</c:v>
                </c:pt>
                <c:pt idx="567" c:formatCode="yyyy/m/d">
                  <c:v>45747</c:v>
                </c:pt>
                <c:pt idx="568" c:formatCode="yyyy/m/d">
                  <c:v>45748</c:v>
                </c:pt>
                <c:pt idx="569" c:formatCode="yyyy/m/d">
                  <c:v>45749</c:v>
                </c:pt>
                <c:pt idx="570" c:formatCode="yyyy/m/d">
                  <c:v>45750</c:v>
                </c:pt>
                <c:pt idx="571" c:formatCode="yyyy/m/d">
                  <c:v>45754</c:v>
                </c:pt>
                <c:pt idx="572" c:formatCode="yyyy/m/d">
                  <c:v>45755</c:v>
                </c:pt>
                <c:pt idx="573" c:formatCode="yyyy/m/d">
                  <c:v>45756</c:v>
                </c:pt>
                <c:pt idx="574" c:formatCode="yyyy/m/d">
                  <c:v>45757</c:v>
                </c:pt>
                <c:pt idx="575" c:formatCode="yyyy/m/d">
                  <c:v>45758</c:v>
                </c:pt>
                <c:pt idx="576" c:formatCode="yyyy/m/d">
                  <c:v>45761</c:v>
                </c:pt>
                <c:pt idx="577" c:formatCode="yyyy/m/d">
                  <c:v>45762</c:v>
                </c:pt>
                <c:pt idx="578" c:formatCode="yyyy/m/d">
                  <c:v>45763</c:v>
                </c:pt>
                <c:pt idx="579" c:formatCode="yyyy/m/d">
                  <c:v>45764</c:v>
                </c:pt>
                <c:pt idx="580" c:formatCode="yyyy/m/d">
                  <c:v>45765</c:v>
                </c:pt>
                <c:pt idx="581" c:formatCode="yyyy/m/d">
                  <c:v>45768</c:v>
                </c:pt>
                <c:pt idx="582" c:formatCode="yyyy/m/d">
                  <c:v>45769</c:v>
                </c:pt>
                <c:pt idx="583" c:formatCode="yyyy/m/d">
                  <c:v>45770</c:v>
                </c:pt>
                <c:pt idx="584" c:formatCode="yyyy/m/d">
                  <c:v>45771</c:v>
                </c:pt>
                <c:pt idx="585" c:formatCode="yyyy/m/d">
                  <c:v>45772</c:v>
                </c:pt>
                <c:pt idx="586" c:formatCode="yyyy/m/d">
                  <c:v>45774</c:v>
                </c:pt>
                <c:pt idx="587" c:formatCode="yyyy/m/d">
                  <c:v>45775</c:v>
                </c:pt>
                <c:pt idx="588" c:formatCode="yyyy/m/d">
                  <c:v>45776</c:v>
                </c:pt>
                <c:pt idx="589" c:formatCode="yyyy/m/d">
                  <c:v>45777</c:v>
                </c:pt>
                <c:pt idx="590" c:formatCode="yyyy/m/d">
                  <c:v>45783</c:v>
                </c:pt>
                <c:pt idx="591" c:formatCode="yyyy/m/d">
                  <c:v>45784</c:v>
                </c:pt>
                <c:pt idx="592" c:formatCode="yyyy/m/d">
                  <c:v>45785</c:v>
                </c:pt>
                <c:pt idx="593" c:formatCode="yyyy/m/d">
                  <c:v>45786</c:v>
                </c:pt>
                <c:pt idx="594" c:formatCode="yyyy/m/d">
                  <c:v>45789</c:v>
                </c:pt>
                <c:pt idx="595" c:formatCode="yyyy/m/d">
                  <c:v>45790</c:v>
                </c:pt>
                <c:pt idx="596" c:formatCode="yyyy/m/d">
                  <c:v>45791</c:v>
                </c:pt>
                <c:pt idx="597" c:formatCode="yyyy/m/d">
                  <c:v>45792</c:v>
                </c:pt>
                <c:pt idx="598" c:formatCode="yyyy/m/d">
                  <c:v>45793</c:v>
                </c:pt>
                <c:pt idx="599" c:formatCode="yyyy/m/d">
                  <c:v>45796</c:v>
                </c:pt>
                <c:pt idx="600" c:formatCode="yyyy/m/d">
                  <c:v>45797</c:v>
                </c:pt>
                <c:pt idx="601" c:formatCode="yyyy/m/d">
                  <c:v>45798</c:v>
                </c:pt>
                <c:pt idx="602" c:formatCode="yyyy/m/d">
                  <c:v>45799</c:v>
                </c:pt>
                <c:pt idx="603" c:formatCode="yyyy/m/d">
                  <c:v>45800</c:v>
                </c:pt>
                <c:pt idx="604" c:formatCode="yyyy/m/d">
                  <c:v>45803</c:v>
                </c:pt>
                <c:pt idx="605" c:formatCode="yyyy/m/d">
                  <c:v>45804</c:v>
                </c:pt>
                <c:pt idx="606" c:formatCode="yyyy/m/d">
                  <c:v>45805</c:v>
                </c:pt>
                <c:pt idx="607" c:formatCode="yyyy/m/d">
                  <c:v>45806</c:v>
                </c:pt>
                <c:pt idx="608" c:formatCode="yyyy/m/d">
                  <c:v>45807</c:v>
                </c:pt>
                <c:pt idx="609" c:formatCode="yyyy/m/d">
                  <c:v>45808</c:v>
                </c:pt>
                <c:pt idx="610" c:formatCode="yyyy/m/d">
                  <c:v>45811</c:v>
                </c:pt>
                <c:pt idx="611" c:formatCode="yyyy/m/d">
                  <c:v>45812</c:v>
                </c:pt>
                <c:pt idx="612" c:formatCode="yyyy/m/d">
                  <c:v>45813</c:v>
                </c:pt>
                <c:pt idx="613" c:formatCode="yyyy/m/d">
                  <c:v>45814</c:v>
                </c:pt>
                <c:pt idx="614" c:formatCode="yyyy/m/d">
                  <c:v>45817</c:v>
                </c:pt>
                <c:pt idx="615" c:formatCode="yyyy/m/d">
                  <c:v>45818</c:v>
                </c:pt>
                <c:pt idx="616" c:formatCode="yyyy/m/d">
                  <c:v>45819</c:v>
                </c:pt>
                <c:pt idx="617" c:formatCode="yyyy/m/d">
                  <c:v>45820</c:v>
                </c:pt>
                <c:pt idx="618" c:formatCode="yyyy/m/d">
                  <c:v>45821</c:v>
                </c:pt>
                <c:pt idx="619" c:formatCode="yyyy/m/d">
                  <c:v>45824</c:v>
                </c:pt>
                <c:pt idx="620" c:formatCode="yyyy/m/d">
                  <c:v>45825</c:v>
                </c:pt>
                <c:pt idx="621" c:formatCode="yyyy/m/d">
                  <c:v>45826</c:v>
                </c:pt>
                <c:pt idx="622" c:formatCode="yyyy/m/d">
                  <c:v>45827</c:v>
                </c:pt>
                <c:pt idx="623" c:formatCode="yyyy/m/d">
                  <c:v>45828</c:v>
                </c:pt>
                <c:pt idx="624" c:formatCode="yyyy/m/d">
                  <c:v>45831</c:v>
                </c:pt>
                <c:pt idx="625" c:formatCode="yyyy/m/d">
                  <c:v>45832</c:v>
                </c:pt>
                <c:pt idx="626" c:formatCode="yyyy/m/d">
                  <c:v>45833</c:v>
                </c:pt>
                <c:pt idx="627" c:formatCode="yyyy/m/d">
                  <c:v>45834</c:v>
                </c:pt>
                <c:pt idx="628" c:formatCode="yyyy/m/d">
                  <c:v>45835</c:v>
                </c:pt>
                <c:pt idx="629" c:formatCode="yyyy/m/d">
                  <c:v>45838</c:v>
                </c:pt>
                <c:pt idx="630" c:formatCode="yyyy/m/d">
                  <c:v>45839</c:v>
                </c:pt>
                <c:pt idx="631" c:formatCode="yyyy/m/d">
                  <c:v>45840</c:v>
                </c:pt>
                <c:pt idx="632" c:formatCode="yyyy/m/d">
                  <c:v>45841</c:v>
                </c:pt>
                <c:pt idx="633" c:formatCode="yyyy/m/d">
                  <c:v>45842</c:v>
                </c:pt>
                <c:pt idx="634" c:formatCode="yyyy/m/d">
                  <c:v>45845</c:v>
                </c:pt>
                <c:pt idx="635" c:formatCode="yyyy/m/d">
                  <c:v>45846</c:v>
                </c:pt>
                <c:pt idx="636" c:formatCode="yyyy/m/d">
                  <c:v>45847</c:v>
                </c:pt>
                <c:pt idx="637" c:formatCode="yyyy/m/d">
                  <c:v>45848</c:v>
                </c:pt>
                <c:pt idx="638" c:formatCode="yyyy/m/d">
                  <c:v>45849</c:v>
                </c:pt>
                <c:pt idx="639" c:formatCode="yyyy/m/d">
                  <c:v>45852</c:v>
                </c:pt>
                <c:pt idx="640" c:formatCode="yyyy/m/d">
                  <c:v>45853</c:v>
                </c:pt>
                <c:pt idx="641" c:formatCode="yyyy/m/d">
                  <c:v>45854</c:v>
                </c:pt>
                <c:pt idx="642" c:formatCode="yyyy/m/d">
                  <c:v>45855</c:v>
                </c:pt>
                <c:pt idx="643" c:formatCode="yyyy/m/d">
                  <c:v>45856</c:v>
                </c:pt>
                <c:pt idx="644" c:formatCode="yyyy/m/d">
                  <c:v>45859</c:v>
                </c:pt>
                <c:pt idx="645" c:formatCode="yyyy/m/d">
                  <c:v>45860</c:v>
                </c:pt>
                <c:pt idx="646" c:formatCode="yyyy/m/d">
                  <c:v>45861</c:v>
                </c:pt>
                <c:pt idx="647" c:formatCode="yyyy/m/d">
                  <c:v>45862</c:v>
                </c:pt>
                <c:pt idx="648" c:formatCode="yyyy/m/d">
                  <c:v>45863</c:v>
                </c:pt>
                <c:pt idx="649" c:formatCode="yyyy/m/d">
                  <c:v>45866</c:v>
                </c:pt>
                <c:pt idx="650" c:formatCode="yyyy/m/d">
                  <c:v>45867</c:v>
                </c:pt>
                <c:pt idx="651" c:formatCode="yyyy/m/d">
                  <c:v>45868</c:v>
                </c:pt>
                <c:pt idx="652" c:formatCode="yyyy/m/d">
                  <c:v>45869</c:v>
                </c:pt>
                <c:pt idx="653" c:formatCode="yyyy/m/d">
                  <c:v>45870</c:v>
                </c:pt>
                <c:pt idx="654" c:formatCode="yyyy/m/d">
                  <c:v>45873</c:v>
                </c:pt>
                <c:pt idx="655" c:formatCode="yyyy/m/d">
                  <c:v>45874</c:v>
                </c:pt>
                <c:pt idx="656" c:formatCode="yyyy/m/d">
                  <c:v>45875</c:v>
                </c:pt>
                <c:pt idx="657" c:formatCode="yyyy/m/d">
                  <c:v>45876</c:v>
                </c:pt>
                <c:pt idx="658" c:formatCode="yyyy/m/d">
                  <c:v>45877</c:v>
                </c:pt>
                <c:pt idx="659" c:formatCode="yyyy/m/d">
                  <c:v>45880</c:v>
                </c:pt>
                <c:pt idx="660" c:formatCode="yyyy/m/d">
                  <c:v>45881</c:v>
                </c:pt>
                <c:pt idx="661" c:formatCode="yyyy/m/d">
                  <c:v>45882</c:v>
                </c:pt>
                <c:pt idx="662" c:formatCode="yyyy/m/d">
                  <c:v>45883</c:v>
                </c:pt>
                <c:pt idx="663" c:formatCode="yyyy/m/d">
                  <c:v>45884</c:v>
                </c:pt>
                <c:pt idx="664" c:formatCode="yyyy/m/d">
                  <c:v>45887</c:v>
                </c:pt>
                <c:pt idx="665" c:formatCode="yyyy/m/d">
                  <c:v>45888</c:v>
                </c:pt>
                <c:pt idx="666" c:formatCode="yyyy/m/d">
                  <c:v>45889</c:v>
                </c:pt>
                <c:pt idx="667" c:formatCode="yyyy/m/d">
                  <c:v>45890</c:v>
                </c:pt>
                <c:pt idx="668" c:formatCode="yyyy/m/d">
                  <c:v>45891</c:v>
                </c:pt>
                <c:pt idx="669" c:formatCode="yyyy/m/d">
                  <c:v>45894</c:v>
                </c:pt>
                <c:pt idx="670" c:formatCode="yyyy/m/d">
                  <c:v>45895</c:v>
                </c:pt>
                <c:pt idx="671" c:formatCode="yyyy/m/d">
                  <c:v>45896</c:v>
                </c:pt>
                <c:pt idx="672" c:formatCode="yyyy/m/d">
                  <c:v>45897</c:v>
                </c:pt>
                <c:pt idx="673" c:formatCode="yyyy/m/d">
                  <c:v>45898</c:v>
                </c:pt>
                <c:pt idx="674" c:formatCode="yyyy/m/d">
                  <c:v>45900</c:v>
                </c:pt>
                <c:pt idx="675" c:formatCode="yyyy/m/d">
                  <c:v>45901</c:v>
                </c:pt>
                <c:pt idx="676" c:formatCode="yyyy/m/d">
                  <c:v>45902</c:v>
                </c:pt>
                <c:pt idx="677" c:formatCode="yyyy/m/d">
                  <c:v>45903</c:v>
                </c:pt>
                <c:pt idx="678" c:formatCode="yyyy/m/d">
                  <c:v>45904</c:v>
                </c:pt>
                <c:pt idx="679" c:formatCode="yyyy/m/d">
                  <c:v>45905</c:v>
                </c:pt>
                <c:pt idx="680" c:formatCode="yyyy/m/d">
                  <c:v>45908</c:v>
                </c:pt>
                <c:pt idx="681" c:formatCode="yyyy/m/d">
                  <c:v>45909</c:v>
                </c:pt>
                <c:pt idx="682" c:formatCode="yyyy/m/d">
                  <c:v>45910</c:v>
                </c:pt>
                <c:pt idx="683" c:formatCode="yyyy/m/d">
                  <c:v>45911</c:v>
                </c:pt>
                <c:pt idx="684" c:formatCode="yyyy/m/d">
                  <c:v>45912</c:v>
                </c:pt>
                <c:pt idx="685" c:formatCode="yyyy/m/d">
                  <c:v>45915</c:v>
                </c:pt>
                <c:pt idx="686" c:formatCode="yyyy/m/d">
                  <c:v>45916</c:v>
                </c:pt>
                <c:pt idx="687" c:formatCode="yyyy/m/d">
                  <c:v>45917</c:v>
                </c:pt>
                <c:pt idx="688" c:formatCode="yyyy/m/d">
                  <c:v>45918</c:v>
                </c:pt>
                <c:pt idx="689" c:formatCode="yyyy/m/d">
                  <c:v>45919</c:v>
                </c:pt>
                <c:pt idx="690" c:formatCode="yyyy/m/d">
                  <c:v>45922</c:v>
                </c:pt>
                <c:pt idx="691" c:formatCode="yyyy/m/d">
                  <c:v>45923</c:v>
                </c:pt>
                <c:pt idx="692" c:formatCode="yyyy/m/d">
                  <c:v>45924</c:v>
                </c:pt>
                <c:pt idx="693" c:formatCode="yyyy/m/d">
                  <c:v>45925</c:v>
                </c:pt>
                <c:pt idx="694" c:formatCode="yyyy/m/d">
                  <c:v>45926</c:v>
                </c:pt>
                <c:pt idx="695" c:formatCode="yyyy/m/d">
                  <c:v>45928</c:v>
                </c:pt>
                <c:pt idx="696" c:formatCode="yyyy/m/d">
                  <c:v>45929</c:v>
                </c:pt>
                <c:pt idx="697" c:formatCode="yyyy/m/d">
                  <c:v>45930</c:v>
                </c:pt>
                <c:pt idx="698" c:formatCode="yyyy/m/d">
                  <c:v>45939</c:v>
                </c:pt>
                <c:pt idx="699" c:formatCode="yyyy/m/d">
                  <c:v>45940</c:v>
                </c:pt>
                <c:pt idx="700" c:formatCode="yyyy/m/d">
                  <c:v>45941</c:v>
                </c:pt>
                <c:pt idx="701" c:formatCode="yyyy/m/d">
                  <c:v>45943</c:v>
                </c:pt>
                <c:pt idx="702" c:formatCode="yyyy/m/d">
                  <c:v>45944</c:v>
                </c:pt>
                <c:pt idx="703" c:formatCode="yyyy/m/d">
                  <c:v>45945</c:v>
                </c:pt>
                <c:pt idx="704" c:formatCode="yyyy/m/d">
                  <c:v>45946</c:v>
                </c:pt>
                <c:pt idx="705" c:formatCode="yyyy/m/d">
                  <c:v>45947</c:v>
                </c:pt>
                <c:pt idx="706" c:formatCode="yyyy/m/d">
                  <c:v>45950</c:v>
                </c:pt>
                <c:pt idx="707" c:formatCode="yyyy/m/d">
                  <c:v>45951</c:v>
                </c:pt>
                <c:pt idx="708" c:formatCode="yyyy/m/d">
                  <c:v>45952</c:v>
                </c:pt>
                <c:pt idx="709" c:formatCode="yyyy/m/d">
                  <c:v>45953</c:v>
                </c:pt>
                <c:pt idx="710" c:formatCode="yyyy/m/d">
                  <c:v>45954</c:v>
                </c:pt>
                <c:pt idx="711" c:formatCode="yyyy/m/d">
                  <c:v>45957</c:v>
                </c:pt>
                <c:pt idx="712" c:formatCode="yyyy/m/d">
                  <c:v>45958</c:v>
                </c:pt>
                <c:pt idx="713" c:formatCode="yyyy/m/d">
                  <c:v>45959</c:v>
                </c:pt>
                <c:pt idx="714" c:formatCode="yyyy/m/d">
                  <c:v>45960</c:v>
                </c:pt>
                <c:pt idx="715" c:formatCode="yyyy/m/d">
                  <c:v>45961</c:v>
                </c:pt>
                <c:pt idx="716" c:formatCode="yyyy/m/d">
                  <c:v>45964</c:v>
                </c:pt>
                <c:pt idx="717" c:formatCode="yyyy/m/d">
                  <c:v>45965</c:v>
                </c:pt>
                <c:pt idx="718" c:formatCode="yyyy/m/d">
                  <c:v>45966</c:v>
                </c:pt>
                <c:pt idx="719" c:formatCode="yyyy/m/d">
                  <c:v>45967</c:v>
                </c:pt>
                <c:pt idx="720" c:formatCode="yyyy/m/d">
                  <c:v>45968</c:v>
                </c:pt>
                <c:pt idx="721" c:formatCode="yyyy/m/d">
                  <c:v>45971</c:v>
                </c:pt>
                <c:pt idx="722" c:formatCode="yyyy/m/d">
                  <c:v>45972</c:v>
                </c:pt>
                <c:pt idx="723" c:formatCode="yyyy/m/d">
                  <c:v>45973</c:v>
                </c:pt>
                <c:pt idx="724" c:formatCode="yyyy/m/d">
                  <c:v>45974</c:v>
                </c:pt>
                <c:pt idx="725" c:formatCode="yyyy/m/d">
                  <c:v>45975</c:v>
                </c:pt>
                <c:pt idx="726" c:formatCode="yyyy/m/d">
                  <c:v>45978</c:v>
                </c:pt>
                <c:pt idx="727" c:formatCode="yyyy/m/d">
                  <c:v>45979</c:v>
                </c:pt>
                <c:pt idx="728" c:formatCode="yyyy/m/d">
                  <c:v>45980</c:v>
                </c:pt>
                <c:pt idx="729" c:formatCode="yyyy/m/d">
                  <c:v>45981</c:v>
                </c:pt>
                <c:pt idx="730" c:formatCode="yyyy/m/d">
                  <c:v>45982</c:v>
                </c:pt>
                <c:pt idx="731" c:formatCode="yyyy/m/d">
                  <c:v>45985</c:v>
                </c:pt>
                <c:pt idx="732" c:formatCode="yyyy/m/d">
                  <c:v>45986</c:v>
                </c:pt>
                <c:pt idx="733" c:formatCode="yyyy/m/d">
                  <c:v>45987</c:v>
                </c:pt>
                <c:pt idx="734" c:formatCode="yyyy/m/d">
                  <c:v>45988</c:v>
                </c:pt>
                <c:pt idx="735" c:formatCode="yyyy/m/d">
                  <c:v>45989</c:v>
                </c:pt>
                <c:pt idx="736" c:formatCode="yyyy/m/d">
                  <c:v>45991</c:v>
                </c:pt>
                <c:pt idx="737" c:formatCode="yyyy/m/d">
                  <c:v>45992</c:v>
                </c:pt>
                <c:pt idx="738" c:formatCode="yyyy/m/d">
                  <c:v>45993</c:v>
                </c:pt>
                <c:pt idx="739" c:formatCode="yyyy/m/d">
                  <c:v>45994</c:v>
                </c:pt>
                <c:pt idx="740" c:formatCode="yyyy/m/d">
                  <c:v>45995</c:v>
                </c:pt>
                <c:pt idx="741" c:formatCode="yyyy/m/d">
                  <c:v>45996</c:v>
                </c:pt>
                <c:pt idx="742" c:formatCode="yyyy/m/d">
                  <c:v>45999</c:v>
                </c:pt>
                <c:pt idx="743" c:formatCode="yyyy/m/d">
                  <c:v>46000</c:v>
                </c:pt>
                <c:pt idx="744" c:formatCode="yyyy/m/d">
                  <c:v>46001</c:v>
                </c:pt>
                <c:pt idx="745" c:formatCode="yyyy/m/d">
                  <c:v>46002</c:v>
                </c:pt>
                <c:pt idx="746" c:formatCode="yyyy/m/d">
                  <c:v>46003</c:v>
                </c:pt>
                <c:pt idx="747" c:formatCode="yyyy/m/d">
                  <c:v>46006</c:v>
                </c:pt>
                <c:pt idx="748" c:formatCode="yyyy/m/d">
                  <c:v>46007</c:v>
                </c:pt>
                <c:pt idx="749" c:formatCode="yyyy/m/d">
                  <c:v>46008</c:v>
                </c:pt>
                <c:pt idx="750" c:formatCode="yyyy/m/d">
                  <c:v>46009</c:v>
                </c:pt>
                <c:pt idx="751" c:formatCode="yyyy/m/d">
                  <c:v>46010</c:v>
                </c:pt>
                <c:pt idx="752" c:formatCode="yyyy/m/d">
                  <c:v>46013</c:v>
                </c:pt>
                <c:pt idx="753" c:formatCode="yyyy/m/d">
                  <c:v>46014</c:v>
                </c:pt>
                <c:pt idx="754" c:formatCode="yyyy/m/d">
                  <c:v>46015</c:v>
                </c:pt>
                <c:pt idx="755" c:formatCode="yyyy/m/d">
                  <c:v>46016</c:v>
                </c:pt>
                <c:pt idx="756" c:formatCode="yyyy/m/d">
                  <c:v>46017</c:v>
                </c:pt>
                <c:pt idx="757" c:formatCode="yyyy/m/d">
                  <c:v>46020</c:v>
                </c:pt>
                <c:pt idx="758" c:formatCode="yyyy/m/d">
                  <c:v>46021</c:v>
                </c:pt>
                <c:pt idx="759" c:formatCode="yyyy/m/d">
                  <c:v>46022</c:v>
                </c:pt>
                <c:pt idx="760" c:formatCode="yyyy/m/d">
                  <c:v>46026</c:v>
                </c:pt>
                <c:pt idx="761" c:formatCode="yyyy/m/d">
                  <c:v>46027</c:v>
                </c:pt>
                <c:pt idx="762" c:formatCode="yyyy/m/d">
                  <c:v>46028</c:v>
                </c:pt>
                <c:pt idx="763" c:formatCode="yyyy/m/d">
                  <c:v>46029</c:v>
                </c:pt>
                <c:pt idx="764" c:formatCode="yyyy/m/d">
                  <c:v>46030</c:v>
                </c:pt>
                <c:pt idx="765" c:formatCode="yyyy/m/d">
                  <c:v>46031</c:v>
                </c:pt>
                <c:pt idx="766" c:formatCode="yyyy/m/d">
                  <c:v>46034</c:v>
                </c:pt>
                <c:pt idx="767" c:formatCode="yyyy/m/d">
                  <c:v>46035</c:v>
                </c:pt>
                <c:pt idx="768" c:formatCode="yyyy/m/d">
                  <c:v>46036</c:v>
                </c:pt>
                <c:pt idx="769" c:formatCode="yyyy/m/d">
                  <c:v>46037</c:v>
                </c:pt>
                <c:pt idx="770" c:formatCode="yyyy/m/d">
                  <c:v>46038</c:v>
                </c:pt>
                <c:pt idx="771" c:formatCode="yyyy/m/d">
                  <c:v>46041</c:v>
                </c:pt>
                <c:pt idx="772" c:formatCode="yyyy/m/d">
                  <c:v>46042</c:v>
                </c:pt>
                <c:pt idx="773" c:formatCode="yyyy/m/d">
                  <c:v>46043</c:v>
                </c:pt>
                <c:pt idx="774" c:formatCode="yyyy/m/d">
                  <c:v>46044</c:v>
                </c:pt>
                <c:pt idx="775" c:formatCode="yyyy/m/d">
                  <c:v>46045</c:v>
                </c:pt>
                <c:pt idx="776" c:formatCode="yyyy/m/d">
                  <c:v>46048</c:v>
                </c:pt>
                <c:pt idx="777" c:formatCode="yyyy/m/d">
                  <c:v>46049</c:v>
                </c:pt>
                <c:pt idx="778" c:formatCode="yyyy/m/d">
                  <c:v>46050</c:v>
                </c:pt>
                <c:pt idx="779" c:formatCode="yyyy/m/d">
                  <c:v>46051</c:v>
                </c:pt>
                <c:pt idx="780" c:formatCode="yyyy/m/d">
                  <c:v>46052</c:v>
                </c:pt>
                <c:pt idx="781" c:formatCode="yyyy/m/d">
                  <c:v>46053</c:v>
                </c:pt>
                <c:pt idx="782" c:formatCode="yyyy/m/d">
                  <c:v>46055</c:v>
                </c:pt>
                <c:pt idx="783" c:formatCode="yyyy/m/d">
                  <c:v>46056</c:v>
                </c:pt>
                <c:pt idx="784" c:formatCode="yyyy/m/d">
                  <c:v>46057</c:v>
                </c:pt>
                <c:pt idx="785" c:formatCode="yyyy/m/d">
                  <c:v>46058</c:v>
                </c:pt>
                <c:pt idx="786" c:formatCode="yyyy/m/d">
                  <c:v>46059</c:v>
                </c:pt>
                <c:pt idx="787" c:formatCode="yyyy/m/d">
                  <c:v>46062</c:v>
                </c:pt>
                <c:pt idx="788" c:formatCode="yyyy/m/d">
                  <c:v>46063</c:v>
                </c:pt>
                <c:pt idx="789" c:formatCode="yyyy/m/d">
                  <c:v>46064</c:v>
                </c:pt>
                <c:pt idx="790" c:formatCode="yyyy/m/d">
                  <c:v>46065</c:v>
                </c:pt>
                <c:pt idx="791" c:formatCode="yyyy/m/d">
                  <c:v>46066</c:v>
                </c:pt>
                <c:pt idx="792" c:formatCode="yyyy/m/d">
                  <c:v>46067</c:v>
                </c:pt>
                <c:pt idx="793" c:formatCode="yyyy/m/d">
                  <c:v>46077</c:v>
                </c:pt>
                <c:pt idx="794" c:formatCode="yyyy/m/d">
                  <c:v>46078</c:v>
                </c:pt>
                <c:pt idx="795" c:formatCode="yyyy/m/d">
                  <c:v>46079</c:v>
                </c:pt>
                <c:pt idx="796" c:formatCode="yyyy/m/d">
                  <c:v>46080</c:v>
                </c:pt>
                <c:pt idx="797" c:formatCode="yyyy/m/d">
                  <c:v>46081</c:v>
                </c:pt>
                <c:pt idx="798" c:formatCode="yyyy/m/d">
                  <c:v>46083</c:v>
                </c:pt>
                <c:pt idx="799" c:formatCode="yyyy/m/d">
                  <c:v>46084</c:v>
                </c:pt>
                <c:pt idx="800" c:formatCode="yyyy/m/d">
                  <c:v>46085</c:v>
                </c:pt>
                <c:pt idx="801" c:formatCode="yyyy/m/d">
                  <c:v>46086</c:v>
                </c:pt>
                <c:pt idx="802" c:formatCode="yyyy/m/d">
                  <c:v>46087</c:v>
                </c:pt>
                <c:pt idx="803" c:formatCode="yyyy/m/d">
                  <c:v>46090</c:v>
                </c:pt>
                <c:pt idx="804" c:formatCode="yyyy/m/d">
                  <c:v>46091</c:v>
                </c:pt>
                <c:pt idx="805" c:formatCode="yyyy/m/d">
                  <c:v>46092</c:v>
                </c:pt>
                <c:pt idx="806" c:formatCode="yyyy/m/d">
                  <c:v>46093</c:v>
                </c:pt>
                <c:pt idx="807" c:formatCode="yyyy/m/d">
                  <c:v>46094</c:v>
                </c:pt>
                <c:pt idx="808" c:formatCode="yyyy/m/d">
                  <c:v>46097</c:v>
                </c:pt>
                <c:pt idx="809" c:formatCode="yyyy/m/d">
                  <c:v>46098</c:v>
                </c:pt>
                <c:pt idx="810" c:formatCode="yyyy/m/d">
                  <c:v>46099</c:v>
                </c:pt>
                <c:pt idx="811" c:formatCode="yyyy/m/d">
                  <c:v>46100</c:v>
                </c:pt>
                <c:pt idx="812" c:formatCode="yyyy/m/d">
                  <c:v>46101</c:v>
                </c:pt>
                <c:pt idx="813" c:formatCode="yyyy/m/d">
                  <c:v>46104</c:v>
                </c:pt>
                <c:pt idx="814" c:formatCode="yyyy/m/d">
                  <c:v>46105</c:v>
                </c:pt>
                <c:pt idx="815" c:formatCode="yyyy/m/d">
                  <c:v>46106</c:v>
                </c:pt>
                <c:pt idx="816" c:formatCode="yyyy/m/d">
                  <c:v>46107</c:v>
                </c:pt>
                <c:pt idx="817" c:formatCode="yyyy/m/d">
                  <c:v>46108</c:v>
                </c:pt>
                <c:pt idx="818" c:formatCode="yyyy/m/d">
                  <c:v>46109</c:v>
                </c:pt>
                <c:pt idx="819" c:formatCode="yyyy/m/d">
                  <c:v>46110</c:v>
                </c:pt>
                <c:pt idx="820" c:formatCode="yyyy/m/d">
                  <c:v>46111</c:v>
                </c:pt>
                <c:pt idx="821" c:formatCode="yyyy/m/d">
                  <c:v>46112</c:v>
                </c:pt>
                <c:pt idx="822" c:formatCode="yyyy/m/d">
                  <c:v>46113</c:v>
                </c:pt>
                <c:pt idx="823" c:formatCode="yyyy/m/d">
                  <c:v>46114</c:v>
                </c:pt>
                <c:pt idx="824" c:formatCode="yyyy/m/d">
                  <c:v>46115</c:v>
                </c:pt>
                <c:pt idx="825" c:formatCode="yyyy/m/d">
                  <c:v>46116</c:v>
                </c:pt>
                <c:pt idx="826" c:formatCode="yyyy/m/d">
                  <c:v>46117</c:v>
                </c:pt>
                <c:pt idx="827" c:formatCode="yyyy/m/d">
                  <c:v>46118</c:v>
                </c:pt>
                <c:pt idx="828" c:formatCode="yyyy/m/d">
                  <c:v>46119</c:v>
                </c:pt>
                <c:pt idx="829" c:formatCode="yyyy/m/d">
                  <c:v>46120</c:v>
                </c:pt>
                <c:pt idx="830" c:formatCode="yyyy/m/d">
                  <c:v>46121</c:v>
                </c:pt>
                <c:pt idx="831" c:formatCode="yyyy/m/d">
                  <c:v>46122</c:v>
                </c:pt>
                <c:pt idx="832" c:formatCode="yyyy/m/d">
                  <c:v>46123</c:v>
                </c:pt>
                <c:pt idx="833" c:formatCode="yyyy/m/d">
                  <c:v>46124</c:v>
                </c:pt>
                <c:pt idx="834" c:formatCode="yyyy/m/d">
                  <c:v>46125</c:v>
                </c:pt>
                <c:pt idx="835" c:formatCode="yyyy/m/d">
                  <c:v>46126</c:v>
                </c:pt>
                <c:pt idx="836" c:formatCode="yyyy/m/d">
                  <c:v>46127</c:v>
                </c:pt>
                <c:pt idx="837" c:formatCode="yyyy/m/d">
                  <c:v>46128</c:v>
                </c:pt>
              </c:numCache>
            </c:numRef>
          </c:cat>
          <c:val>
            <c:numRef>
              <c:f>固收稳健日开1号!$F$7:$F$844</c:f>
              <c:numCache>
                <c:formatCode>#,##0.0000_ </c:formatCode>
                <c:ptCount val="838"/>
                <c:pt idx="0">
                  <c:v>2.9918</c:v>
                </c:pt>
                <c:pt idx="1">
                  <c:v>3.3141</c:v>
                </c:pt>
                <c:pt idx="2">
                  <c:v>3.1764</c:v>
                </c:pt>
                <c:pt idx="3">
                  <c:v>2.9024</c:v>
                </c:pt>
                <c:pt idx="4">
                  <c:v>2.9065</c:v>
                </c:pt>
                <c:pt idx="5">
                  <c:v>2.7042</c:v>
                </c:pt>
                <c:pt idx="6">
                  <c:v>2.7018</c:v>
                </c:pt>
                <c:pt idx="7">
                  <c:v>2.626</c:v>
                </c:pt>
                <c:pt idx="8">
                  <c:v>2.4739</c:v>
                </c:pt>
                <c:pt idx="9">
                  <c:v>2.4849</c:v>
                </c:pt>
                <c:pt idx="10">
                  <c:v>2.5111</c:v>
                </c:pt>
                <c:pt idx="11">
                  <c:v>2.5216</c:v>
                </c:pt>
                <c:pt idx="12">
                  <c:v>2.6383</c:v>
                </c:pt>
                <c:pt idx="13">
                  <c:v>2.9725</c:v>
                </c:pt>
                <c:pt idx="14">
                  <c:v>2.9718</c:v>
                </c:pt>
                <c:pt idx="15">
                  <c:v>2.9476</c:v>
                </c:pt>
                <c:pt idx="16">
                  <c:v>3.2283</c:v>
                </c:pt>
                <c:pt idx="17">
                  <c:v>3.3075</c:v>
                </c:pt>
                <c:pt idx="18">
                  <c:v>3.328</c:v>
                </c:pt>
                <c:pt idx="19">
                  <c:v>3.3332</c:v>
                </c:pt>
                <c:pt idx="20">
                  <c:v>3.3751</c:v>
                </c:pt>
                <c:pt idx="21">
                  <c:v>3.1138</c:v>
                </c:pt>
                <c:pt idx="22">
                  <c:v>2.9756</c:v>
                </c:pt>
                <c:pt idx="23">
                  <c:v>2.9413</c:v>
                </c:pt>
                <c:pt idx="24">
                  <c:v>2.8873</c:v>
                </c:pt>
                <c:pt idx="25">
                  <c:v>2.7987</c:v>
                </c:pt>
                <c:pt idx="26">
                  <c:v>2.886</c:v>
                </c:pt>
                <c:pt idx="27">
                  <c:v>2.9552</c:v>
                </c:pt>
                <c:pt idx="28">
                  <c:v>2.9743</c:v>
                </c:pt>
                <c:pt idx="29">
                  <c:v>3.0349</c:v>
                </c:pt>
                <c:pt idx="30">
                  <c:v>3.1637</c:v>
                </c:pt>
                <c:pt idx="31">
                  <c:v>3.1318</c:v>
                </c:pt>
                <c:pt idx="32">
                  <c:v>3.1452</c:v>
                </c:pt>
                <c:pt idx="33">
                  <c:v>3.1319</c:v>
                </c:pt>
                <c:pt idx="34">
                  <c:v>3.084</c:v>
                </c:pt>
                <c:pt idx="35">
                  <c:v>2.9678</c:v>
                </c:pt>
                <c:pt idx="36">
                  <c:v>2.9538</c:v>
                </c:pt>
                <c:pt idx="37">
                  <c:v>2.9436</c:v>
                </c:pt>
                <c:pt idx="38">
                  <c:v>2.9636</c:v>
                </c:pt>
                <c:pt idx="39">
                  <c:v>3.0252</c:v>
                </c:pt>
                <c:pt idx="40">
                  <c:v>3.1138</c:v>
                </c:pt>
                <c:pt idx="41">
                  <c:v>3.1103</c:v>
                </c:pt>
                <c:pt idx="42">
                  <c:v>3.0322</c:v>
                </c:pt>
                <c:pt idx="43">
                  <c:v>2.9877</c:v>
                </c:pt>
                <c:pt idx="44">
                  <c:v>2.9688</c:v>
                </c:pt>
                <c:pt idx="45">
                  <c:v>2.9269</c:v>
                </c:pt>
                <c:pt idx="46">
                  <c:v>2.9395</c:v>
                </c:pt>
                <c:pt idx="47">
                  <c:v>3.0567</c:v>
                </c:pt>
                <c:pt idx="48">
                  <c:v>3.0811</c:v>
                </c:pt>
                <c:pt idx="49">
                  <c:v>3.0941</c:v>
                </c:pt>
                <c:pt idx="50">
                  <c:v>3.084</c:v>
                </c:pt>
                <c:pt idx="51">
                  <c:v>3.0707</c:v>
                </c:pt>
                <c:pt idx="52">
                  <c:v>3.1711</c:v>
                </c:pt>
                <c:pt idx="53">
                  <c:v>3.2106</c:v>
                </c:pt>
                <c:pt idx="54">
                  <c:v>3.1944</c:v>
                </c:pt>
                <c:pt idx="55">
                  <c:v>3.2271</c:v>
                </c:pt>
                <c:pt idx="56">
                  <c:v>3.2355</c:v>
                </c:pt>
                <c:pt idx="57">
                  <c:v>3.0675</c:v>
                </c:pt>
                <c:pt idx="58">
                  <c:v>3.1285</c:v>
                </c:pt>
                <c:pt idx="59">
                  <c:v>3.277</c:v>
                </c:pt>
                <c:pt idx="60">
                  <c:v>3.4027</c:v>
                </c:pt>
                <c:pt idx="61">
                  <c:v>3.4076</c:v>
                </c:pt>
                <c:pt idx="62">
                  <c:v>3.3737</c:v>
                </c:pt>
                <c:pt idx="63">
                  <c:v>3.2442</c:v>
                </c:pt>
                <c:pt idx="64">
                  <c:v>3.2018</c:v>
                </c:pt>
                <c:pt idx="65">
                  <c:v>3.1671</c:v>
                </c:pt>
                <c:pt idx="66">
                  <c:v>3.2171</c:v>
                </c:pt>
                <c:pt idx="67">
                  <c:v>3.2157</c:v>
                </c:pt>
                <c:pt idx="68">
                  <c:v>3.2275</c:v>
                </c:pt>
                <c:pt idx="69">
                  <c:v>3.1481</c:v>
                </c:pt>
                <c:pt idx="70">
                  <c:v>3.1623</c:v>
                </c:pt>
                <c:pt idx="71">
                  <c:v>3.0996</c:v>
                </c:pt>
                <c:pt idx="72">
                  <c:v>3.1012</c:v>
                </c:pt>
                <c:pt idx="73">
                  <c:v>3.0719</c:v>
                </c:pt>
                <c:pt idx="74">
                  <c:v>3.0713</c:v>
                </c:pt>
                <c:pt idx="75">
                  <c:v>3.0873</c:v>
                </c:pt>
                <c:pt idx="76">
                  <c:v>3.1086</c:v>
                </c:pt>
                <c:pt idx="77">
                  <c:v>3.1042</c:v>
                </c:pt>
                <c:pt idx="78">
                  <c:v>3.1202</c:v>
                </c:pt>
                <c:pt idx="79">
                  <c:v>3.1479</c:v>
                </c:pt>
                <c:pt idx="80">
                  <c:v>3.1543</c:v>
                </c:pt>
                <c:pt idx="81">
                  <c:v>3.0839</c:v>
                </c:pt>
                <c:pt idx="82">
                  <c:v>3.2001</c:v>
                </c:pt>
                <c:pt idx="83">
                  <c:v>3.1852</c:v>
                </c:pt>
                <c:pt idx="84">
                  <c:v>3.1867</c:v>
                </c:pt>
                <c:pt idx="85">
                  <c:v>3.2465</c:v>
                </c:pt>
                <c:pt idx="86">
                  <c:v>3.2635</c:v>
                </c:pt>
                <c:pt idx="87">
                  <c:v>3.3103</c:v>
                </c:pt>
                <c:pt idx="88">
                  <c:v>3.1789</c:v>
                </c:pt>
                <c:pt idx="89">
                  <c:v>3.1183</c:v>
                </c:pt>
                <c:pt idx="90">
                  <c:v>3.0666</c:v>
                </c:pt>
                <c:pt idx="91">
                  <c:v>3.032</c:v>
                </c:pt>
                <c:pt idx="92">
                  <c:v>2.9824</c:v>
                </c:pt>
                <c:pt idx="93">
                  <c:v>2.9704</c:v>
                </c:pt>
                <c:pt idx="94">
                  <c:v>2.9776</c:v>
                </c:pt>
                <c:pt idx="95">
                  <c:v>3.0152</c:v>
                </c:pt>
                <c:pt idx="96">
                  <c:v>3.065</c:v>
                </c:pt>
                <c:pt idx="97">
                  <c:v>3.0799</c:v>
                </c:pt>
                <c:pt idx="98">
                  <c:v>3.0629</c:v>
                </c:pt>
                <c:pt idx="99">
                  <c:v>3.0353</c:v>
                </c:pt>
                <c:pt idx="100">
                  <c:v>3.0287</c:v>
                </c:pt>
                <c:pt idx="101">
                  <c:v>3.0062</c:v>
                </c:pt>
                <c:pt idx="102">
                  <c:v>2.9727</c:v>
                </c:pt>
                <c:pt idx="103">
                  <c:v>2.971</c:v>
                </c:pt>
                <c:pt idx="104">
                  <c:v>2.9692</c:v>
                </c:pt>
                <c:pt idx="105">
                  <c:v>2.9614</c:v>
                </c:pt>
                <c:pt idx="106">
                  <c:v>2.9444</c:v>
                </c:pt>
                <c:pt idx="107">
                  <c:v>2.9554</c:v>
                </c:pt>
                <c:pt idx="108">
                  <c:v>2.9619</c:v>
                </c:pt>
                <c:pt idx="109">
                  <c:v>2.9318</c:v>
                </c:pt>
                <c:pt idx="110">
                  <c:v>2.9483</c:v>
                </c:pt>
                <c:pt idx="111">
                  <c:v>2.9571</c:v>
                </c:pt>
                <c:pt idx="112">
                  <c:v>2.958</c:v>
                </c:pt>
                <c:pt idx="113">
                  <c:v>2.9678</c:v>
                </c:pt>
                <c:pt idx="114">
                  <c:v>2.9949</c:v>
                </c:pt>
                <c:pt idx="115">
                  <c:v>2.9894</c:v>
                </c:pt>
                <c:pt idx="116">
                  <c:v>3.0098</c:v>
                </c:pt>
                <c:pt idx="117">
                  <c:v>2.9782</c:v>
                </c:pt>
                <c:pt idx="118">
                  <c:v>3.0068</c:v>
                </c:pt>
                <c:pt idx="119">
                  <c:v>3.0693</c:v>
                </c:pt>
                <c:pt idx="120">
                  <c:v>3.0733</c:v>
                </c:pt>
                <c:pt idx="121">
                  <c:v>3.1246</c:v>
                </c:pt>
                <c:pt idx="122">
                  <c:v>3.1681</c:v>
                </c:pt>
                <c:pt idx="123">
                  <c:v>3.3121</c:v>
                </c:pt>
                <c:pt idx="124">
                  <c:v>3.242</c:v>
                </c:pt>
                <c:pt idx="125">
                  <c:v>3.1937</c:v>
                </c:pt>
                <c:pt idx="126">
                  <c:v>3.1065</c:v>
                </c:pt>
                <c:pt idx="127">
                  <c:v>3.0706</c:v>
                </c:pt>
                <c:pt idx="128">
                  <c:v>2.9198</c:v>
                </c:pt>
                <c:pt idx="129">
                  <c:v>2.9234</c:v>
                </c:pt>
                <c:pt idx="130">
                  <c:v>2.9411</c:v>
                </c:pt>
                <c:pt idx="131">
                  <c:v>2.9646</c:v>
                </c:pt>
                <c:pt idx="132">
                  <c:v>2.9987</c:v>
                </c:pt>
                <c:pt idx="133">
                  <c:v>3.001</c:v>
                </c:pt>
                <c:pt idx="134">
                  <c:v>3.0092</c:v>
                </c:pt>
                <c:pt idx="135">
                  <c:v>2.999</c:v>
                </c:pt>
                <c:pt idx="136">
                  <c:v>3.0571</c:v>
                </c:pt>
                <c:pt idx="137">
                  <c:v>3.0255</c:v>
                </c:pt>
                <c:pt idx="138">
                  <c:v>2.9984</c:v>
                </c:pt>
                <c:pt idx="139">
                  <c:v>2.997</c:v>
                </c:pt>
                <c:pt idx="140">
                  <c:v>2.987</c:v>
                </c:pt>
                <c:pt idx="141">
                  <c:v>2.9002</c:v>
                </c:pt>
                <c:pt idx="142">
                  <c:v>2.8965</c:v>
                </c:pt>
                <c:pt idx="143">
                  <c:v>2.8905</c:v>
                </c:pt>
                <c:pt idx="144">
                  <c:v>2.8271</c:v>
                </c:pt>
                <c:pt idx="145">
                  <c:v>2.9064</c:v>
                </c:pt>
                <c:pt idx="146">
                  <c:v>2.9115</c:v>
                </c:pt>
                <c:pt idx="147">
                  <c:v>2.9081</c:v>
                </c:pt>
                <c:pt idx="148">
                  <c:v>2.8722</c:v>
                </c:pt>
                <c:pt idx="149">
                  <c:v>2.8939</c:v>
                </c:pt>
                <c:pt idx="150">
                  <c:v>2.8073</c:v>
                </c:pt>
                <c:pt idx="151">
                  <c:v>2.8178</c:v>
                </c:pt>
                <c:pt idx="152">
                  <c:v>2.8203</c:v>
                </c:pt>
                <c:pt idx="153">
                  <c:v>2.8446</c:v>
                </c:pt>
                <c:pt idx="154">
                  <c:v>2.8536</c:v>
                </c:pt>
                <c:pt idx="155">
                  <c:v>2.8604</c:v>
                </c:pt>
                <c:pt idx="156">
                  <c:v>2.8601</c:v>
                </c:pt>
                <c:pt idx="157">
                  <c:v>2.8633</c:v>
                </c:pt>
                <c:pt idx="158">
                  <c:v>2.882</c:v>
                </c:pt>
                <c:pt idx="159">
                  <c:v>2.8915</c:v>
                </c:pt>
                <c:pt idx="160">
                  <c:v>2.9135</c:v>
                </c:pt>
                <c:pt idx="161">
                  <c:v>2.9175</c:v>
                </c:pt>
                <c:pt idx="162">
                  <c:v>2.9181</c:v>
                </c:pt>
                <c:pt idx="163">
                  <c:v>2.9227</c:v>
                </c:pt>
                <c:pt idx="164">
                  <c:v>2.9563</c:v>
                </c:pt>
                <c:pt idx="165">
                  <c:v>2.9454</c:v>
                </c:pt>
                <c:pt idx="166">
                  <c:v>2.9669</c:v>
                </c:pt>
                <c:pt idx="167">
                  <c:v>2.977</c:v>
                </c:pt>
                <c:pt idx="168">
                  <c:v>3.0035</c:v>
                </c:pt>
                <c:pt idx="169">
                  <c:v>2.9689</c:v>
                </c:pt>
                <c:pt idx="170">
                  <c:v>2.9902</c:v>
                </c:pt>
                <c:pt idx="171">
                  <c:v>2.9742</c:v>
                </c:pt>
                <c:pt idx="172">
                  <c:v>2.9663</c:v>
                </c:pt>
                <c:pt idx="173">
                  <c:v>2.892</c:v>
                </c:pt>
                <c:pt idx="174">
                  <c:v>2.8686</c:v>
                </c:pt>
                <c:pt idx="175">
                  <c:v>2.8393</c:v>
                </c:pt>
                <c:pt idx="176">
                  <c:v>2.8276</c:v>
                </c:pt>
                <c:pt idx="177">
                  <c:v>2.83</c:v>
                </c:pt>
                <c:pt idx="178">
                  <c:v>2.8822</c:v>
                </c:pt>
                <c:pt idx="179">
                  <c:v>2.8837</c:v>
                </c:pt>
                <c:pt idx="180">
                  <c:v>2.8843</c:v>
                </c:pt>
                <c:pt idx="181">
                  <c:v>2.9852</c:v>
                </c:pt>
                <c:pt idx="182">
                  <c:v>2.999</c:v>
                </c:pt>
                <c:pt idx="183">
                  <c:v>3.002</c:v>
                </c:pt>
                <c:pt idx="184">
                  <c:v>3.0137</c:v>
                </c:pt>
                <c:pt idx="185">
                  <c:v>3.0316</c:v>
                </c:pt>
                <c:pt idx="186">
                  <c:v>2.9578</c:v>
                </c:pt>
                <c:pt idx="187">
                  <c:v>3.0244</c:v>
                </c:pt>
                <c:pt idx="188">
                  <c:v>2.9908</c:v>
                </c:pt>
                <c:pt idx="189">
                  <c:v>2.9894</c:v>
                </c:pt>
                <c:pt idx="190">
                  <c:v>2.9924</c:v>
                </c:pt>
                <c:pt idx="191">
                  <c:v>3.0348</c:v>
                </c:pt>
                <c:pt idx="192">
                  <c:v>3.0406</c:v>
                </c:pt>
                <c:pt idx="193">
                  <c:v>3.038</c:v>
                </c:pt>
                <c:pt idx="194">
                  <c:v>3.0351</c:v>
                </c:pt>
                <c:pt idx="195">
                  <c:v>2.9555</c:v>
                </c:pt>
                <c:pt idx="196">
                  <c:v>2.9356</c:v>
                </c:pt>
                <c:pt idx="197">
                  <c:v>2.911</c:v>
                </c:pt>
                <c:pt idx="198">
                  <c:v>2.9079</c:v>
                </c:pt>
                <c:pt idx="199">
                  <c:v>2.887</c:v>
                </c:pt>
                <c:pt idx="200">
                  <c:v>2.879</c:v>
                </c:pt>
                <c:pt idx="201">
                  <c:v>2.8506</c:v>
                </c:pt>
                <c:pt idx="202">
                  <c:v>2.8539</c:v>
                </c:pt>
                <c:pt idx="203">
                  <c:v>2.8334</c:v>
                </c:pt>
                <c:pt idx="204">
                  <c:v>2.8433</c:v>
                </c:pt>
                <c:pt idx="205">
                  <c:v>2.8379</c:v>
                </c:pt>
                <c:pt idx="206">
                  <c:v>2.8501</c:v>
                </c:pt>
                <c:pt idx="207">
                  <c:v>2.8599</c:v>
                </c:pt>
                <c:pt idx="208">
                  <c:v>2.8825</c:v>
                </c:pt>
                <c:pt idx="209">
                  <c:v>2.9169</c:v>
                </c:pt>
                <c:pt idx="210">
                  <c:v>2.9443</c:v>
                </c:pt>
                <c:pt idx="211">
                  <c:v>2.9436</c:v>
                </c:pt>
                <c:pt idx="212">
                  <c:v>2.9348</c:v>
                </c:pt>
                <c:pt idx="213">
                  <c:v>2.9327</c:v>
                </c:pt>
                <c:pt idx="214">
                  <c:v>2.9028</c:v>
                </c:pt>
                <c:pt idx="215">
                  <c:v>2.895</c:v>
                </c:pt>
                <c:pt idx="216">
                  <c:v>2.9006</c:v>
                </c:pt>
                <c:pt idx="217">
                  <c:v>2.9026</c:v>
                </c:pt>
                <c:pt idx="218">
                  <c:v>2.9027</c:v>
                </c:pt>
                <c:pt idx="219">
                  <c:v>2.8975</c:v>
                </c:pt>
                <c:pt idx="220">
                  <c:v>2.8951</c:v>
                </c:pt>
                <c:pt idx="221">
                  <c:v>2.9026</c:v>
                </c:pt>
                <c:pt idx="222">
                  <c:v>2.9051</c:v>
                </c:pt>
                <c:pt idx="223">
                  <c:v>2.8959</c:v>
                </c:pt>
                <c:pt idx="224">
                  <c:v>2.9015</c:v>
                </c:pt>
                <c:pt idx="225">
                  <c:v>2.8932</c:v>
                </c:pt>
                <c:pt idx="226">
                  <c:v>2.8767</c:v>
                </c:pt>
                <c:pt idx="227">
                  <c:v>2.8789</c:v>
                </c:pt>
                <c:pt idx="228">
                  <c:v>2.896</c:v>
                </c:pt>
                <c:pt idx="229">
                  <c:v>3.0493</c:v>
                </c:pt>
                <c:pt idx="230">
                  <c:v>3.1053</c:v>
                </c:pt>
                <c:pt idx="231">
                  <c:v>3.1153</c:v>
                </c:pt>
                <c:pt idx="232">
                  <c:v>3.1131</c:v>
                </c:pt>
                <c:pt idx="233">
                  <c:v>3.102</c:v>
                </c:pt>
                <c:pt idx="234">
                  <c:v>2.9476</c:v>
                </c:pt>
                <c:pt idx="235">
                  <c:v>2.9072</c:v>
                </c:pt>
                <c:pt idx="236">
                  <c:v>2.9069</c:v>
                </c:pt>
                <c:pt idx="237">
                  <c:v>2.9122</c:v>
                </c:pt>
                <c:pt idx="238">
                  <c:v>2.9126</c:v>
                </c:pt>
                <c:pt idx="239">
                  <c:v>2.9183</c:v>
                </c:pt>
                <c:pt idx="240">
                  <c:v>3.0675</c:v>
                </c:pt>
                <c:pt idx="241">
                  <c:v>3.0836</c:v>
                </c:pt>
                <c:pt idx="242">
                  <c:v>3.1018</c:v>
                </c:pt>
                <c:pt idx="243">
                  <c:v>3.2651</c:v>
                </c:pt>
                <c:pt idx="244">
                  <c:v>3.2833</c:v>
                </c:pt>
                <c:pt idx="245">
                  <c:v>3.1479</c:v>
                </c:pt>
                <c:pt idx="246">
                  <c:v>3.1399</c:v>
                </c:pt>
                <c:pt idx="247">
                  <c:v>3.1448</c:v>
                </c:pt>
                <c:pt idx="248">
                  <c:v>3.0033</c:v>
                </c:pt>
                <c:pt idx="249">
                  <c:v>3.0099</c:v>
                </c:pt>
                <c:pt idx="250">
                  <c:v>3.1014</c:v>
                </c:pt>
                <c:pt idx="251">
                  <c:v>3.1331</c:v>
                </c:pt>
                <c:pt idx="252">
                  <c:v>3.1267</c:v>
                </c:pt>
                <c:pt idx="253">
                  <c:v>3.1004</c:v>
                </c:pt>
                <c:pt idx="254">
                  <c:v>3.0493</c:v>
                </c:pt>
                <c:pt idx="255">
                  <c:v>2.8238</c:v>
                </c:pt>
                <c:pt idx="256">
                  <c:v>2.7889</c:v>
                </c:pt>
                <c:pt idx="257">
                  <c:v>2.7468</c:v>
                </c:pt>
                <c:pt idx="258">
                  <c:v>2.7008</c:v>
                </c:pt>
                <c:pt idx="259">
                  <c:v>2.686</c:v>
                </c:pt>
                <c:pt idx="260">
                  <c:v>2.6688</c:v>
                </c:pt>
                <c:pt idx="261">
                  <c:v>2.6819</c:v>
                </c:pt>
                <c:pt idx="262">
                  <c:v>2.6799</c:v>
                </c:pt>
                <c:pt idx="263">
                  <c:v>2.7395</c:v>
                </c:pt>
                <c:pt idx="264">
                  <c:v>2.7602</c:v>
                </c:pt>
                <c:pt idx="265">
                  <c:v>2.7929</c:v>
                </c:pt>
                <c:pt idx="266">
                  <c:v>2.796</c:v>
                </c:pt>
                <c:pt idx="267">
                  <c:v>2.7986</c:v>
                </c:pt>
                <c:pt idx="268">
                  <c:v>2.7628</c:v>
                </c:pt>
                <c:pt idx="269">
                  <c:v>2.7598</c:v>
                </c:pt>
                <c:pt idx="270">
                  <c:v>2.7812</c:v>
                </c:pt>
                <c:pt idx="271">
                  <c:v>2.7882</c:v>
                </c:pt>
                <c:pt idx="272">
                  <c:v>2.8149</c:v>
                </c:pt>
                <c:pt idx="273">
                  <c:v>2.903</c:v>
                </c:pt>
                <c:pt idx="274">
                  <c:v>2.9048</c:v>
                </c:pt>
                <c:pt idx="275">
                  <c:v>2.8782</c:v>
                </c:pt>
                <c:pt idx="276">
                  <c:v>2.8734</c:v>
                </c:pt>
                <c:pt idx="277">
                  <c:v>2.8542</c:v>
                </c:pt>
                <c:pt idx="278">
                  <c:v>2.827</c:v>
                </c:pt>
                <c:pt idx="279">
                  <c:v>2.7278</c:v>
                </c:pt>
                <c:pt idx="280">
                  <c:v>2.7166</c:v>
                </c:pt>
                <c:pt idx="281">
                  <c:v>2.6125</c:v>
                </c:pt>
                <c:pt idx="282">
                  <c:v>2.6107</c:v>
                </c:pt>
                <c:pt idx="283">
                  <c:v>2.7436</c:v>
                </c:pt>
                <c:pt idx="284">
                  <c:v>2.7796</c:v>
                </c:pt>
                <c:pt idx="285">
                  <c:v>2.8052</c:v>
                </c:pt>
                <c:pt idx="286">
                  <c:v>2.8296</c:v>
                </c:pt>
                <c:pt idx="287">
                  <c:v>2.8583</c:v>
                </c:pt>
                <c:pt idx="288">
                  <c:v>2.7723</c:v>
                </c:pt>
                <c:pt idx="289">
                  <c:v>2.7824</c:v>
                </c:pt>
                <c:pt idx="290">
                  <c:v>2.7931</c:v>
                </c:pt>
                <c:pt idx="291">
                  <c:v>2.7352</c:v>
                </c:pt>
                <c:pt idx="292">
                  <c:v>2.6997</c:v>
                </c:pt>
                <c:pt idx="293">
                  <c:v>2.7281</c:v>
                </c:pt>
                <c:pt idx="294">
                  <c:v>2.7076</c:v>
                </c:pt>
                <c:pt idx="295">
                  <c:v>2.6996</c:v>
                </c:pt>
                <c:pt idx="296">
                  <c:v>2.7671</c:v>
                </c:pt>
                <c:pt idx="297">
                  <c:v>2.8189</c:v>
                </c:pt>
                <c:pt idx="298">
                  <c:v>2.7986</c:v>
                </c:pt>
                <c:pt idx="299">
                  <c:v>2.8258</c:v>
                </c:pt>
                <c:pt idx="300">
                  <c:v>2.8308</c:v>
                </c:pt>
                <c:pt idx="301">
                  <c:v>2.8443</c:v>
                </c:pt>
                <c:pt idx="302">
                  <c:v>2.8271</c:v>
                </c:pt>
                <c:pt idx="303">
                  <c:v>2.8001</c:v>
                </c:pt>
                <c:pt idx="304">
                  <c:v>2.7677</c:v>
                </c:pt>
                <c:pt idx="305">
                  <c:v>2.8855</c:v>
                </c:pt>
                <c:pt idx="306">
                  <c:v>2.8445</c:v>
                </c:pt>
                <c:pt idx="307">
                  <c:v>2.8328</c:v>
                </c:pt>
                <c:pt idx="308">
                  <c:v>2.8696</c:v>
                </c:pt>
                <c:pt idx="309">
                  <c:v>2.9095</c:v>
                </c:pt>
                <c:pt idx="310">
                  <c:v>2.8863</c:v>
                </c:pt>
                <c:pt idx="311">
                  <c:v>3.0054</c:v>
                </c:pt>
                <c:pt idx="312">
                  <c:v>3.1342</c:v>
                </c:pt>
                <c:pt idx="313">
                  <c:v>3.1728</c:v>
                </c:pt>
                <c:pt idx="314">
                  <c:v>3.1459</c:v>
                </c:pt>
                <c:pt idx="315">
                  <c:v>3.0459</c:v>
                </c:pt>
                <c:pt idx="316">
                  <c:v>2.6252</c:v>
                </c:pt>
                <c:pt idx="317">
                  <c:v>2.5667</c:v>
                </c:pt>
                <c:pt idx="318">
                  <c:v>2.5446</c:v>
                </c:pt>
                <c:pt idx="319">
                  <c:v>2.5798</c:v>
                </c:pt>
                <c:pt idx="320">
                  <c:v>2.5506</c:v>
                </c:pt>
                <c:pt idx="321">
                  <c:v>2.5685</c:v>
                </c:pt>
                <c:pt idx="322">
                  <c:v>2.5604</c:v>
                </c:pt>
                <c:pt idx="323">
                  <c:v>2.565</c:v>
                </c:pt>
                <c:pt idx="324">
                  <c:v>2.5666</c:v>
                </c:pt>
                <c:pt idx="325">
                  <c:v>2.61</c:v>
                </c:pt>
                <c:pt idx="326">
                  <c:v>2.6058</c:v>
                </c:pt>
                <c:pt idx="327">
                  <c:v>2.5704</c:v>
                </c:pt>
                <c:pt idx="328">
                  <c:v>2.5738</c:v>
                </c:pt>
                <c:pt idx="329">
                  <c:v>2.571</c:v>
                </c:pt>
                <c:pt idx="330">
                  <c:v>2.5625</c:v>
                </c:pt>
                <c:pt idx="331">
                  <c:v>2.5552</c:v>
                </c:pt>
                <c:pt idx="332">
                  <c:v>2.5948</c:v>
                </c:pt>
                <c:pt idx="333">
                  <c:v>2.6443</c:v>
                </c:pt>
                <c:pt idx="334">
                  <c:v>2.6444</c:v>
                </c:pt>
                <c:pt idx="335">
                  <c:v>2.6228</c:v>
                </c:pt>
                <c:pt idx="336">
                  <c:v>2.6732</c:v>
                </c:pt>
                <c:pt idx="337">
                  <c:v>2.6731</c:v>
                </c:pt>
                <c:pt idx="338">
                  <c:v>2.6802</c:v>
                </c:pt>
                <c:pt idx="339">
                  <c:v>2.6756</c:v>
                </c:pt>
                <c:pt idx="340">
                  <c:v>2.6897</c:v>
                </c:pt>
                <c:pt idx="341">
                  <c:v>2.6416</c:v>
                </c:pt>
                <c:pt idx="342">
                  <c:v>2.5898</c:v>
                </c:pt>
                <c:pt idx="343">
                  <c:v>2.5709</c:v>
                </c:pt>
                <c:pt idx="344">
                  <c:v>2.5829</c:v>
                </c:pt>
                <c:pt idx="345">
                  <c:v>2.5806</c:v>
                </c:pt>
                <c:pt idx="346">
                  <c:v>2.5927</c:v>
                </c:pt>
                <c:pt idx="347">
                  <c:v>2.5794</c:v>
                </c:pt>
                <c:pt idx="348">
                  <c:v>2.6168</c:v>
                </c:pt>
                <c:pt idx="349">
                  <c:v>2.6214</c:v>
                </c:pt>
                <c:pt idx="350">
                  <c:v>2.623</c:v>
                </c:pt>
                <c:pt idx="351">
                  <c:v>2.6468</c:v>
                </c:pt>
                <c:pt idx="352">
                  <c:v>2.6524</c:v>
                </c:pt>
                <c:pt idx="353">
                  <c:v>2.6632</c:v>
                </c:pt>
                <c:pt idx="354">
                  <c:v>2.6516</c:v>
                </c:pt>
                <c:pt idx="355">
                  <c:v>2.6438</c:v>
                </c:pt>
                <c:pt idx="356">
                  <c:v>2.6379</c:v>
                </c:pt>
                <c:pt idx="357">
                  <c:v>2.6345</c:v>
                </c:pt>
                <c:pt idx="358">
                  <c:v>2.6136</c:v>
                </c:pt>
                <c:pt idx="359">
                  <c:v>2.5853</c:v>
                </c:pt>
                <c:pt idx="360">
                  <c:v>2.5783</c:v>
                </c:pt>
                <c:pt idx="361">
                  <c:v>2.5085</c:v>
                </c:pt>
                <c:pt idx="362">
                  <c:v>2.5007</c:v>
                </c:pt>
                <c:pt idx="363">
                  <c:v>2.5506</c:v>
                </c:pt>
                <c:pt idx="364">
                  <c:v>2.5798</c:v>
                </c:pt>
                <c:pt idx="365">
                  <c:v>2.6334</c:v>
                </c:pt>
                <c:pt idx="366">
                  <c:v>2.7446</c:v>
                </c:pt>
                <c:pt idx="367">
                  <c:v>2.7311</c:v>
                </c:pt>
                <c:pt idx="368">
                  <c:v>2.7823</c:v>
                </c:pt>
                <c:pt idx="369">
                  <c:v>2.9156</c:v>
                </c:pt>
                <c:pt idx="370">
                  <c:v>2.8932</c:v>
                </c:pt>
                <c:pt idx="371">
                  <c:v>2.8855</c:v>
                </c:pt>
                <c:pt idx="372">
                  <c:v>2.9016</c:v>
                </c:pt>
                <c:pt idx="373">
                  <c:v>2.8949</c:v>
                </c:pt>
                <c:pt idx="374">
                  <c:v>2.7941</c:v>
                </c:pt>
                <c:pt idx="375">
                  <c:v>2.8395</c:v>
                </c:pt>
                <c:pt idx="376">
                  <c:v>2.8704</c:v>
                </c:pt>
                <c:pt idx="377">
                  <c:v>2.8141</c:v>
                </c:pt>
                <c:pt idx="378">
                  <c:v>2.7883</c:v>
                </c:pt>
                <c:pt idx="379">
                  <c:v>2.7138</c:v>
                </c:pt>
                <c:pt idx="380">
                  <c:v>2.6396</c:v>
                </c:pt>
                <c:pt idx="381">
                  <c:v>2.485</c:v>
                </c:pt>
                <c:pt idx="382">
                  <c:v>2.4726</c:v>
                </c:pt>
                <c:pt idx="383">
                  <c:v>2.3863</c:v>
                </c:pt>
                <c:pt idx="384">
                  <c:v>2.4127</c:v>
                </c:pt>
                <c:pt idx="385">
                  <c:v>2.414</c:v>
                </c:pt>
                <c:pt idx="386">
                  <c:v>2.4551</c:v>
                </c:pt>
                <c:pt idx="387">
                  <c:v>2.531</c:v>
                </c:pt>
                <c:pt idx="388">
                  <c:v>2.7053</c:v>
                </c:pt>
                <c:pt idx="389">
                  <c:v>2.6995</c:v>
                </c:pt>
                <c:pt idx="390">
                  <c:v>2.7603</c:v>
                </c:pt>
                <c:pt idx="391">
                  <c:v>2.6887</c:v>
                </c:pt>
                <c:pt idx="392">
                  <c:v>2.6454</c:v>
                </c:pt>
                <c:pt idx="393">
                  <c:v>2.6786</c:v>
                </c:pt>
                <c:pt idx="394">
                  <c:v>2.7581</c:v>
                </c:pt>
                <c:pt idx="395">
                  <c:v>2.7274</c:v>
                </c:pt>
                <c:pt idx="396">
                  <c:v>2.8104</c:v>
                </c:pt>
                <c:pt idx="397">
                  <c:v>2.8894</c:v>
                </c:pt>
                <c:pt idx="398">
                  <c:v>2.902</c:v>
                </c:pt>
                <c:pt idx="399">
                  <c:v>2.896</c:v>
                </c:pt>
                <c:pt idx="400">
                  <c:v>2.9725</c:v>
                </c:pt>
                <c:pt idx="401">
                  <c:v>2.9538</c:v>
                </c:pt>
                <c:pt idx="402">
                  <c:v>2.9563</c:v>
                </c:pt>
                <c:pt idx="403">
                  <c:v>2.9687</c:v>
                </c:pt>
                <c:pt idx="404">
                  <c:v>2.7416</c:v>
                </c:pt>
                <c:pt idx="405">
                  <c:v>2.7241</c:v>
                </c:pt>
                <c:pt idx="406">
                  <c:v>2.3691</c:v>
                </c:pt>
                <c:pt idx="407">
                  <c:v>1.9853</c:v>
                </c:pt>
                <c:pt idx="408">
                  <c:v>1.1973</c:v>
                </c:pt>
                <c:pt idx="409">
                  <c:v>1.5014</c:v>
                </c:pt>
                <c:pt idx="410">
                  <c:v>1.7839</c:v>
                </c:pt>
                <c:pt idx="411">
                  <c:v>2.1004</c:v>
                </c:pt>
                <c:pt idx="412">
                  <c:v>2.4382</c:v>
                </c:pt>
                <c:pt idx="413">
                  <c:v>3.1527</c:v>
                </c:pt>
                <c:pt idx="414">
                  <c:v>2.997</c:v>
                </c:pt>
                <c:pt idx="415">
                  <c:v>2.622</c:v>
                </c:pt>
                <c:pt idx="416">
                  <c:v>2.7344</c:v>
                </c:pt>
                <c:pt idx="417">
                  <c:v>2.695</c:v>
                </c:pt>
                <c:pt idx="418">
                  <c:v>2.5898</c:v>
                </c:pt>
                <c:pt idx="419">
                  <c:v>2.4922</c:v>
                </c:pt>
                <c:pt idx="420">
                  <c:v>2.5554</c:v>
                </c:pt>
                <c:pt idx="421">
                  <c:v>2.565</c:v>
                </c:pt>
                <c:pt idx="422">
                  <c:v>2.5604</c:v>
                </c:pt>
                <c:pt idx="423">
                  <c:v>2.6145</c:v>
                </c:pt>
                <c:pt idx="424">
                  <c:v>2.6896</c:v>
                </c:pt>
                <c:pt idx="425">
                  <c:v>2.8176</c:v>
                </c:pt>
                <c:pt idx="426">
                  <c:v>2.8083</c:v>
                </c:pt>
                <c:pt idx="427">
                  <c:v>2.7662</c:v>
                </c:pt>
                <c:pt idx="428">
                  <c:v>2.7417</c:v>
                </c:pt>
                <c:pt idx="429">
                  <c:v>2.6881</c:v>
                </c:pt>
                <c:pt idx="430">
                  <c:v>2.658</c:v>
                </c:pt>
                <c:pt idx="431">
                  <c:v>2.6558</c:v>
                </c:pt>
                <c:pt idx="432">
                  <c:v>2.6866</c:v>
                </c:pt>
                <c:pt idx="433">
                  <c:v>2.6348</c:v>
                </c:pt>
                <c:pt idx="434">
                  <c:v>2.6457</c:v>
                </c:pt>
                <c:pt idx="435">
                  <c:v>2.6463</c:v>
                </c:pt>
                <c:pt idx="436">
                  <c:v>2.6611</c:v>
                </c:pt>
                <c:pt idx="437">
                  <c:v>2.7197</c:v>
                </c:pt>
                <c:pt idx="438">
                  <c:v>2.7301</c:v>
                </c:pt>
                <c:pt idx="439">
                  <c:v>2.7067</c:v>
                </c:pt>
                <c:pt idx="440">
                  <c:v>2.7257</c:v>
                </c:pt>
                <c:pt idx="441">
                  <c:v>2.7155</c:v>
                </c:pt>
                <c:pt idx="442">
                  <c:v>2.712</c:v>
                </c:pt>
                <c:pt idx="443">
                  <c:v>2.5168</c:v>
                </c:pt>
                <c:pt idx="444">
                  <c:v>2.5759</c:v>
                </c:pt>
                <c:pt idx="445">
                  <c:v>2.5778</c:v>
                </c:pt>
                <c:pt idx="446">
                  <c:v>2.5846</c:v>
                </c:pt>
                <c:pt idx="447">
                  <c:v>2.5865</c:v>
                </c:pt>
                <c:pt idx="448">
                  <c:v>2.5933</c:v>
                </c:pt>
                <c:pt idx="449">
                  <c:v>2.6771</c:v>
                </c:pt>
                <c:pt idx="450">
                  <c:v>2.6342</c:v>
                </c:pt>
                <c:pt idx="451">
                  <c:v>2.6485</c:v>
                </c:pt>
                <c:pt idx="452">
                  <c:v>2.6192</c:v>
                </c:pt>
                <c:pt idx="453">
                  <c:v>2.5453</c:v>
                </c:pt>
                <c:pt idx="454">
                  <c:v>2.5693</c:v>
                </c:pt>
                <c:pt idx="455">
                  <c:v>2.5395</c:v>
                </c:pt>
                <c:pt idx="456">
                  <c:v>2.5139</c:v>
                </c:pt>
                <c:pt idx="457">
                  <c:v>2.5261</c:v>
                </c:pt>
                <c:pt idx="458">
                  <c:v>2.5207</c:v>
                </c:pt>
                <c:pt idx="459">
                  <c:v>2.551</c:v>
                </c:pt>
                <c:pt idx="460">
                  <c:v>2.5519</c:v>
                </c:pt>
                <c:pt idx="461">
                  <c:v>2.5362</c:v>
                </c:pt>
                <c:pt idx="462">
                  <c:v>2.5357</c:v>
                </c:pt>
                <c:pt idx="463">
                  <c:v>2.5509</c:v>
                </c:pt>
                <c:pt idx="464">
                  <c:v>2.5212</c:v>
                </c:pt>
                <c:pt idx="465">
                  <c:v>2.5156</c:v>
                </c:pt>
                <c:pt idx="466">
                  <c:v>2.5392</c:v>
                </c:pt>
                <c:pt idx="467">
                  <c:v>2.5291</c:v>
                </c:pt>
                <c:pt idx="468">
                  <c:v>2.4718</c:v>
                </c:pt>
                <c:pt idx="469">
                  <c:v>2.5008</c:v>
                </c:pt>
                <c:pt idx="470">
                  <c:v>2.5013</c:v>
                </c:pt>
                <c:pt idx="471">
                  <c:v>2.4344</c:v>
                </c:pt>
                <c:pt idx="472">
                  <c:v>2.4243</c:v>
                </c:pt>
                <c:pt idx="473">
                  <c:v>2.434</c:v>
                </c:pt>
                <c:pt idx="474">
                  <c:v>2.3195</c:v>
                </c:pt>
                <c:pt idx="475">
                  <c:v>2.3851</c:v>
                </c:pt>
                <c:pt idx="476">
                  <c:v>2.3909</c:v>
                </c:pt>
                <c:pt idx="477">
                  <c:v>2.3783</c:v>
                </c:pt>
                <c:pt idx="478">
                  <c:v>2.3339</c:v>
                </c:pt>
                <c:pt idx="479">
                  <c:v>2.3895</c:v>
                </c:pt>
                <c:pt idx="480">
                  <c:v>2.353</c:v>
                </c:pt>
                <c:pt idx="481">
                  <c:v>2.4174</c:v>
                </c:pt>
                <c:pt idx="482">
                  <c:v>2.4218</c:v>
                </c:pt>
                <c:pt idx="483">
                  <c:v>2.4468</c:v>
                </c:pt>
                <c:pt idx="484">
                  <c:v>2.4776</c:v>
                </c:pt>
                <c:pt idx="485">
                  <c:v>2.4846</c:v>
                </c:pt>
                <c:pt idx="486">
                  <c:v>2.441</c:v>
                </c:pt>
                <c:pt idx="487">
                  <c:v>2.4318</c:v>
                </c:pt>
                <c:pt idx="488">
                  <c:v>2.4403</c:v>
                </c:pt>
                <c:pt idx="489">
                  <c:v>2.3995</c:v>
                </c:pt>
                <c:pt idx="490">
                  <c:v>2.4061</c:v>
                </c:pt>
                <c:pt idx="491">
                  <c:v>2.3948</c:v>
                </c:pt>
                <c:pt idx="492">
                  <c:v>2.4784</c:v>
                </c:pt>
                <c:pt idx="493">
                  <c:v>2.4733</c:v>
                </c:pt>
                <c:pt idx="494">
                  <c:v>2.4665</c:v>
                </c:pt>
                <c:pt idx="495">
                  <c:v>2.4698</c:v>
                </c:pt>
                <c:pt idx="496">
                  <c:v>2.4854</c:v>
                </c:pt>
                <c:pt idx="497">
                  <c:v>2.5336</c:v>
                </c:pt>
                <c:pt idx="498">
                  <c:v>2.6342</c:v>
                </c:pt>
                <c:pt idx="499">
                  <c:v>2.5462</c:v>
                </c:pt>
                <c:pt idx="500">
                  <c:v>2.5721</c:v>
                </c:pt>
                <c:pt idx="501">
                  <c:v>2.6077</c:v>
                </c:pt>
                <c:pt idx="502">
                  <c:v>2.6233</c:v>
                </c:pt>
                <c:pt idx="503">
                  <c:v>2.5731</c:v>
                </c:pt>
                <c:pt idx="504">
                  <c:v>2.6544</c:v>
                </c:pt>
                <c:pt idx="505">
                  <c:v>2.6399</c:v>
                </c:pt>
                <c:pt idx="506">
                  <c:v>2.5728</c:v>
                </c:pt>
                <c:pt idx="507">
                  <c:v>2.5166</c:v>
                </c:pt>
                <c:pt idx="508">
                  <c:v>2.3787</c:v>
                </c:pt>
                <c:pt idx="509">
                  <c:v>2.405</c:v>
                </c:pt>
                <c:pt idx="510">
                  <c:v>2.4684</c:v>
                </c:pt>
                <c:pt idx="511">
                  <c:v>2.4977</c:v>
                </c:pt>
                <c:pt idx="512">
                  <c:v>2.6381</c:v>
                </c:pt>
                <c:pt idx="513">
                  <c:v>2.6714</c:v>
                </c:pt>
                <c:pt idx="514">
                  <c:v>2.6383</c:v>
                </c:pt>
                <c:pt idx="515">
                  <c:v>2.6385</c:v>
                </c:pt>
                <c:pt idx="516">
                  <c:v>2.6265</c:v>
                </c:pt>
                <c:pt idx="517">
                  <c:v>2.5175</c:v>
                </c:pt>
                <c:pt idx="518">
                  <c:v>2.5645</c:v>
                </c:pt>
                <c:pt idx="519">
                  <c:v>2.5756</c:v>
                </c:pt>
                <c:pt idx="520">
                  <c:v>2.5546</c:v>
                </c:pt>
                <c:pt idx="521">
                  <c:v>2.5987</c:v>
                </c:pt>
                <c:pt idx="522">
                  <c:v>2.5748</c:v>
                </c:pt>
                <c:pt idx="523">
                  <c:v>2.5316</c:v>
                </c:pt>
                <c:pt idx="524">
                  <c:v>2.5394</c:v>
                </c:pt>
                <c:pt idx="525">
                  <c:v>2.5368</c:v>
                </c:pt>
                <c:pt idx="526">
                  <c:v>2.6065</c:v>
                </c:pt>
                <c:pt idx="527">
                  <c:v>2.423</c:v>
                </c:pt>
                <c:pt idx="528">
                  <c:v>2.3466</c:v>
                </c:pt>
                <c:pt idx="529">
                  <c:v>2.6141</c:v>
                </c:pt>
                <c:pt idx="530">
                  <c:v>2.6213</c:v>
                </c:pt>
                <c:pt idx="531">
                  <c:v>2.6312</c:v>
                </c:pt>
                <c:pt idx="532">
                  <c:v>2.6215</c:v>
                </c:pt>
                <c:pt idx="533">
                  <c:v>2.6433</c:v>
                </c:pt>
                <c:pt idx="534">
                  <c:v>2.6472</c:v>
                </c:pt>
                <c:pt idx="535">
                  <c:v>2.3739</c:v>
                </c:pt>
                <c:pt idx="536">
                  <c:v>2.3798</c:v>
                </c:pt>
                <c:pt idx="537">
                  <c:v>2.3208</c:v>
                </c:pt>
                <c:pt idx="538">
                  <c:v>2.3481</c:v>
                </c:pt>
                <c:pt idx="539">
                  <c:v>2.3333</c:v>
                </c:pt>
                <c:pt idx="540">
                  <c:v>2.3427</c:v>
                </c:pt>
                <c:pt idx="541">
                  <c:v>2.2934</c:v>
                </c:pt>
                <c:pt idx="542">
                  <c:v>2.3919</c:v>
                </c:pt>
                <c:pt idx="543">
                  <c:v>2.3973</c:v>
                </c:pt>
                <c:pt idx="544">
                  <c:v>2.4196</c:v>
                </c:pt>
                <c:pt idx="545">
                  <c:v>2.4665</c:v>
                </c:pt>
                <c:pt idx="546">
                  <c:v>2.4871</c:v>
                </c:pt>
                <c:pt idx="547">
                  <c:v>2.4002</c:v>
                </c:pt>
                <c:pt idx="548">
                  <c:v>2.4174</c:v>
                </c:pt>
                <c:pt idx="549">
                  <c:v>2.3898</c:v>
                </c:pt>
                <c:pt idx="550">
                  <c:v>2.3754</c:v>
                </c:pt>
                <c:pt idx="551">
                  <c:v>2.3468</c:v>
                </c:pt>
                <c:pt idx="552">
                  <c:v>2.3084</c:v>
                </c:pt>
                <c:pt idx="553">
                  <c:v>2.2759</c:v>
                </c:pt>
                <c:pt idx="554">
                  <c:v>2.2669</c:v>
                </c:pt>
                <c:pt idx="555">
                  <c:v>2.2343</c:v>
                </c:pt>
                <c:pt idx="556">
                  <c:v>2.2601</c:v>
                </c:pt>
                <c:pt idx="557">
                  <c:v>2.3067</c:v>
                </c:pt>
                <c:pt idx="558">
                  <c:v>2.293</c:v>
                </c:pt>
                <c:pt idx="559">
                  <c:v>2.3247</c:v>
                </c:pt>
                <c:pt idx="560">
                  <c:v>2.2937</c:v>
                </c:pt>
                <c:pt idx="561">
                  <c:v>2.3065</c:v>
                </c:pt>
                <c:pt idx="562">
                  <c:v>2.3128</c:v>
                </c:pt>
                <c:pt idx="563">
                  <c:v>2.3007</c:v>
                </c:pt>
                <c:pt idx="564">
                  <c:v>2.2676</c:v>
                </c:pt>
                <c:pt idx="565">
                  <c:v>2.3178</c:v>
                </c:pt>
                <c:pt idx="566">
                  <c:v>2.3588</c:v>
                </c:pt>
                <c:pt idx="567">
                  <c:v>2.4063</c:v>
                </c:pt>
                <c:pt idx="568">
                  <c:v>2.4312</c:v>
                </c:pt>
                <c:pt idx="569">
                  <c:v>2.4449</c:v>
                </c:pt>
                <c:pt idx="570">
                  <c:v>2.4251</c:v>
                </c:pt>
                <c:pt idx="571">
                  <c:v>2.2495</c:v>
                </c:pt>
                <c:pt idx="572">
                  <c:v>2.3398</c:v>
                </c:pt>
                <c:pt idx="573">
                  <c:v>2.2634</c:v>
                </c:pt>
                <c:pt idx="574">
                  <c:v>2.3556</c:v>
                </c:pt>
                <c:pt idx="575">
                  <c:v>2.4204</c:v>
                </c:pt>
                <c:pt idx="576">
                  <c:v>2.4118</c:v>
                </c:pt>
                <c:pt idx="577">
                  <c:v>2.3973</c:v>
                </c:pt>
                <c:pt idx="578">
                  <c:v>2.47</c:v>
                </c:pt>
                <c:pt idx="579">
                  <c:v>2.3329</c:v>
                </c:pt>
                <c:pt idx="580">
                  <c:v>2.2605</c:v>
                </c:pt>
                <c:pt idx="581">
                  <c:v>2.2668</c:v>
                </c:pt>
                <c:pt idx="582">
                  <c:v>2.1811</c:v>
                </c:pt>
                <c:pt idx="583">
                  <c:v>2.1861</c:v>
                </c:pt>
                <c:pt idx="584">
                  <c:v>2.2042</c:v>
                </c:pt>
                <c:pt idx="585">
                  <c:v>2.2165</c:v>
                </c:pt>
                <c:pt idx="586">
                  <c:v>2.2007</c:v>
                </c:pt>
                <c:pt idx="587">
                  <c:v>2.187</c:v>
                </c:pt>
                <c:pt idx="588">
                  <c:v>2.1371</c:v>
                </c:pt>
                <c:pt idx="589">
                  <c:v>2.1271</c:v>
                </c:pt>
                <c:pt idx="590">
                  <c:v>2.0777</c:v>
                </c:pt>
                <c:pt idx="591">
                  <c:v>2.1534</c:v>
                </c:pt>
                <c:pt idx="592">
                  <c:v>2.1995</c:v>
                </c:pt>
                <c:pt idx="593">
                  <c:v>2.2212</c:v>
                </c:pt>
                <c:pt idx="594">
                  <c:v>2.2046</c:v>
                </c:pt>
                <c:pt idx="595">
                  <c:v>2.267</c:v>
                </c:pt>
                <c:pt idx="596">
                  <c:v>2.1878</c:v>
                </c:pt>
                <c:pt idx="597">
                  <c:v>2.1644</c:v>
                </c:pt>
                <c:pt idx="598">
                  <c:v>2.1649</c:v>
                </c:pt>
                <c:pt idx="599">
                  <c:v>2.1896</c:v>
                </c:pt>
                <c:pt idx="600">
                  <c:v>2.1451</c:v>
                </c:pt>
                <c:pt idx="601">
                  <c:v>2.1374</c:v>
                </c:pt>
                <c:pt idx="602">
                  <c:v>2.1336</c:v>
                </c:pt>
                <c:pt idx="603">
                  <c:v>2.1243</c:v>
                </c:pt>
                <c:pt idx="604">
                  <c:v>2.1289</c:v>
                </c:pt>
                <c:pt idx="605">
                  <c:v>2.1577</c:v>
                </c:pt>
                <c:pt idx="606">
                  <c:v>2.1578</c:v>
                </c:pt>
                <c:pt idx="607">
                  <c:v>2.2344</c:v>
                </c:pt>
                <c:pt idx="608">
                  <c:v>2.2603</c:v>
                </c:pt>
                <c:pt idx="609">
                  <c:v>2.2593</c:v>
                </c:pt>
                <c:pt idx="610">
                  <c:v>2.1797</c:v>
                </c:pt>
                <c:pt idx="611">
                  <c:v>2.2522</c:v>
                </c:pt>
                <c:pt idx="612">
                  <c:v>2.1562</c:v>
                </c:pt>
                <c:pt idx="613">
                  <c:v>2.1338</c:v>
                </c:pt>
                <c:pt idx="614">
                  <c:v>2.129</c:v>
                </c:pt>
                <c:pt idx="615">
                  <c:v>2.1516</c:v>
                </c:pt>
                <c:pt idx="616">
                  <c:v>2.0957</c:v>
                </c:pt>
                <c:pt idx="617">
                  <c:v>2.1235</c:v>
                </c:pt>
                <c:pt idx="618">
                  <c:v>2.1207</c:v>
                </c:pt>
                <c:pt idx="619">
                  <c:v>2.1443</c:v>
                </c:pt>
                <c:pt idx="620">
                  <c:v>2.1677</c:v>
                </c:pt>
                <c:pt idx="621">
                  <c:v>2.1567</c:v>
                </c:pt>
                <c:pt idx="622">
                  <c:v>2.1447</c:v>
                </c:pt>
                <c:pt idx="623">
                  <c:v>2.1426</c:v>
                </c:pt>
                <c:pt idx="624">
                  <c:v>2.1228</c:v>
                </c:pt>
                <c:pt idx="625">
                  <c:v>2.157</c:v>
                </c:pt>
                <c:pt idx="626">
                  <c:v>2.1697</c:v>
                </c:pt>
                <c:pt idx="627">
                  <c:v>2.1852</c:v>
                </c:pt>
                <c:pt idx="628">
                  <c:v>2.286</c:v>
                </c:pt>
                <c:pt idx="629">
                  <c:v>2.3251</c:v>
                </c:pt>
                <c:pt idx="630">
                  <c:v>2.3119</c:v>
                </c:pt>
                <c:pt idx="631">
                  <c:v>2.2939</c:v>
                </c:pt>
                <c:pt idx="632">
                  <c:v>2.2488</c:v>
                </c:pt>
                <c:pt idx="633">
                  <c:v>2.1643</c:v>
                </c:pt>
                <c:pt idx="634">
                  <c:v>2.0786</c:v>
                </c:pt>
                <c:pt idx="635">
                  <c:v>2.0543</c:v>
                </c:pt>
                <c:pt idx="636">
                  <c:v>2.1313</c:v>
                </c:pt>
                <c:pt idx="637">
                  <c:v>2.1392</c:v>
                </c:pt>
                <c:pt idx="638">
                  <c:v>2.113</c:v>
                </c:pt>
                <c:pt idx="639">
                  <c:v>2.1123</c:v>
                </c:pt>
                <c:pt idx="640">
                  <c:v>2.0716</c:v>
                </c:pt>
                <c:pt idx="641">
                  <c:v>1.9828</c:v>
                </c:pt>
                <c:pt idx="642">
                  <c:v>1.9675</c:v>
                </c:pt>
                <c:pt idx="643">
                  <c:v>1.9774</c:v>
                </c:pt>
                <c:pt idx="644">
                  <c:v>1.9727</c:v>
                </c:pt>
                <c:pt idx="645">
                  <c:v>2.0399</c:v>
                </c:pt>
                <c:pt idx="646">
                  <c:v>2.0815</c:v>
                </c:pt>
                <c:pt idx="647">
                  <c:v>2.1151</c:v>
                </c:pt>
                <c:pt idx="648">
                  <c:v>2.0935</c:v>
                </c:pt>
                <c:pt idx="649">
                  <c:v>2.1419</c:v>
                </c:pt>
                <c:pt idx="650">
                  <c:v>2.1019</c:v>
                </c:pt>
                <c:pt idx="651">
                  <c:v>2.0917</c:v>
                </c:pt>
                <c:pt idx="652">
                  <c:v>2.0771</c:v>
                </c:pt>
                <c:pt idx="653">
                  <c:v>2.15</c:v>
                </c:pt>
                <c:pt idx="654">
                  <c:v>2.1222</c:v>
                </c:pt>
                <c:pt idx="655">
                  <c:v>2.0997</c:v>
                </c:pt>
                <c:pt idx="656">
                  <c:v>2.0637</c:v>
                </c:pt>
                <c:pt idx="657">
                  <c:v>2.0815</c:v>
                </c:pt>
                <c:pt idx="658">
                  <c:v>2.034</c:v>
                </c:pt>
                <c:pt idx="659">
                  <c:v>2.0316</c:v>
                </c:pt>
                <c:pt idx="660">
                  <c:v>2.06</c:v>
                </c:pt>
                <c:pt idx="661">
                  <c:v>2.0657</c:v>
                </c:pt>
                <c:pt idx="662">
                  <c:v>2.0509</c:v>
                </c:pt>
                <c:pt idx="663">
                  <c:v>2.0389</c:v>
                </c:pt>
                <c:pt idx="664">
                  <c:v>2.0076</c:v>
                </c:pt>
                <c:pt idx="665">
                  <c:v>2.0348</c:v>
                </c:pt>
                <c:pt idx="666">
                  <c:v>2.0075</c:v>
                </c:pt>
                <c:pt idx="667">
                  <c:v>2.0242</c:v>
                </c:pt>
                <c:pt idx="668">
                  <c:v>2.02</c:v>
                </c:pt>
                <c:pt idx="669">
                  <c:v>2.0244</c:v>
                </c:pt>
                <c:pt idx="670">
                  <c:v>2.0292</c:v>
                </c:pt>
                <c:pt idx="671">
                  <c:v>2.0266</c:v>
                </c:pt>
                <c:pt idx="672">
                  <c:v>2.0098</c:v>
                </c:pt>
                <c:pt idx="673">
                  <c:v>2.026</c:v>
                </c:pt>
                <c:pt idx="674">
                  <c:v>2.0293</c:v>
                </c:pt>
                <c:pt idx="675">
                  <c:v>2.0581</c:v>
                </c:pt>
                <c:pt idx="676">
                  <c:v>2.0377</c:v>
                </c:pt>
                <c:pt idx="677">
                  <c:v>2.0621</c:v>
                </c:pt>
                <c:pt idx="678">
                  <c:v>2.0952</c:v>
                </c:pt>
                <c:pt idx="679">
                  <c:v>2.0927</c:v>
                </c:pt>
                <c:pt idx="680">
                  <c:v>2.0369</c:v>
                </c:pt>
                <c:pt idx="681">
                  <c:v>2.1194</c:v>
                </c:pt>
                <c:pt idx="682">
                  <c:v>2.1471</c:v>
                </c:pt>
                <c:pt idx="683">
                  <c:v>2.0936</c:v>
                </c:pt>
                <c:pt idx="684">
                  <c:v>2.0545</c:v>
                </c:pt>
                <c:pt idx="685">
                  <c:v>2.1354</c:v>
                </c:pt>
                <c:pt idx="686">
                  <c:v>2.0248</c:v>
                </c:pt>
                <c:pt idx="687">
                  <c:v>2.1517</c:v>
                </c:pt>
                <c:pt idx="688">
                  <c:v>2.1748</c:v>
                </c:pt>
                <c:pt idx="689">
                  <c:v>2.1934</c:v>
                </c:pt>
                <c:pt idx="690">
                  <c:v>2.1412</c:v>
                </c:pt>
                <c:pt idx="691">
                  <c:v>2.1711</c:v>
                </c:pt>
                <c:pt idx="692">
                  <c:v>2.0353</c:v>
                </c:pt>
                <c:pt idx="693">
                  <c:v>2.015</c:v>
                </c:pt>
                <c:pt idx="694">
                  <c:v>2.0447</c:v>
                </c:pt>
                <c:pt idx="695">
                  <c:v>2.0803</c:v>
                </c:pt>
                <c:pt idx="696">
                  <c:v>2.1016</c:v>
                </c:pt>
                <c:pt idx="697">
                  <c:v>2.0905</c:v>
                </c:pt>
                <c:pt idx="698">
                  <c:v>1.9828</c:v>
                </c:pt>
                <c:pt idx="699">
                  <c:v>2.1206</c:v>
                </c:pt>
                <c:pt idx="700">
                  <c:v>2.1473</c:v>
                </c:pt>
                <c:pt idx="701">
                  <c:v>2.1346</c:v>
                </c:pt>
                <c:pt idx="702">
                  <c:v>2.2152</c:v>
                </c:pt>
                <c:pt idx="703">
                  <c:v>2.2102</c:v>
                </c:pt>
                <c:pt idx="704">
                  <c:v>2.183</c:v>
                </c:pt>
                <c:pt idx="705">
                  <c:v>2.0652</c:v>
                </c:pt>
                <c:pt idx="706">
                  <c:v>2.0234</c:v>
                </c:pt>
                <c:pt idx="707">
                  <c:v>1.9722</c:v>
                </c:pt>
                <c:pt idx="708">
                  <c:v>2.0441</c:v>
                </c:pt>
                <c:pt idx="709">
                  <c:v>2.1113</c:v>
                </c:pt>
                <c:pt idx="710">
                  <c:v>2.0729</c:v>
                </c:pt>
                <c:pt idx="711">
                  <c:v>2.1055</c:v>
                </c:pt>
                <c:pt idx="712">
                  <c:v>2.1078</c:v>
                </c:pt>
                <c:pt idx="713">
                  <c:v>2.0513</c:v>
                </c:pt>
                <c:pt idx="714">
                  <c:v>2.0245</c:v>
                </c:pt>
                <c:pt idx="715">
                  <c:v>2.0693</c:v>
                </c:pt>
                <c:pt idx="716">
                  <c:v>2.0263</c:v>
                </c:pt>
                <c:pt idx="717">
                  <c:v>2.1335</c:v>
                </c:pt>
                <c:pt idx="718">
                  <c:v>2.11</c:v>
                </c:pt>
                <c:pt idx="719">
                  <c:v>2.0958</c:v>
                </c:pt>
                <c:pt idx="720">
                  <c:v>2.113</c:v>
                </c:pt>
                <c:pt idx="721">
                  <c:v>2.1033</c:v>
                </c:pt>
                <c:pt idx="722">
                  <c:v>2.0304</c:v>
                </c:pt>
                <c:pt idx="723">
                  <c:v>2.0457</c:v>
                </c:pt>
                <c:pt idx="724">
                  <c:v>2.0453</c:v>
                </c:pt>
                <c:pt idx="725">
                  <c:v>1.994</c:v>
                </c:pt>
                <c:pt idx="726">
                  <c:v>2.0262</c:v>
                </c:pt>
                <c:pt idx="727">
                  <c:v>1.9982</c:v>
                </c:pt>
                <c:pt idx="728">
                  <c:v>1.9787</c:v>
                </c:pt>
                <c:pt idx="729">
                  <c:v>1.9903</c:v>
                </c:pt>
                <c:pt idx="730">
                  <c:v>2.0168</c:v>
                </c:pt>
                <c:pt idx="731">
                  <c:v>2.0283</c:v>
                </c:pt>
                <c:pt idx="732">
                  <c:v>2.0108</c:v>
                </c:pt>
                <c:pt idx="733">
                  <c:v>2.0483</c:v>
                </c:pt>
                <c:pt idx="734">
                  <c:v>2.0569</c:v>
                </c:pt>
                <c:pt idx="735">
                  <c:v>2.0683</c:v>
                </c:pt>
                <c:pt idx="736">
                  <c:v>2.0715</c:v>
                </c:pt>
                <c:pt idx="737">
                  <c:v>2.0276</c:v>
                </c:pt>
                <c:pt idx="738">
                  <c:v>2.0456</c:v>
                </c:pt>
                <c:pt idx="739">
                  <c:v>2.0569</c:v>
                </c:pt>
                <c:pt idx="740">
                  <c:v>2.0104</c:v>
                </c:pt>
                <c:pt idx="741">
                  <c:v>1.9746</c:v>
                </c:pt>
                <c:pt idx="742">
                  <c:v>1.9661</c:v>
                </c:pt>
                <c:pt idx="743">
                  <c:v>1.97</c:v>
                </c:pt>
                <c:pt idx="744">
                  <c:v>1.9645</c:v>
                </c:pt>
                <c:pt idx="745">
                  <c:v>1.9631</c:v>
                </c:pt>
                <c:pt idx="746">
                  <c:v>1.9883</c:v>
                </c:pt>
                <c:pt idx="747">
                  <c:v>2.0153</c:v>
                </c:pt>
                <c:pt idx="748">
                  <c:v>2.0201</c:v>
                </c:pt>
                <c:pt idx="749">
                  <c:v>2.0142</c:v>
                </c:pt>
                <c:pt idx="750">
                  <c:v>2.0786</c:v>
                </c:pt>
                <c:pt idx="751">
                  <c:v>2.0833</c:v>
                </c:pt>
                <c:pt idx="752">
                  <c:v>2.0685</c:v>
                </c:pt>
                <c:pt idx="753">
                  <c:v>2.0588</c:v>
                </c:pt>
                <c:pt idx="754">
                  <c:v>2.0471</c:v>
                </c:pt>
                <c:pt idx="755">
                  <c:v>1.991</c:v>
                </c:pt>
                <c:pt idx="756">
                  <c:v>2.0091</c:v>
                </c:pt>
                <c:pt idx="757">
                  <c:v>2.0696</c:v>
                </c:pt>
                <c:pt idx="758">
                  <c:v>2.0872</c:v>
                </c:pt>
                <c:pt idx="759">
                  <c:v>2.0822</c:v>
                </c:pt>
                <c:pt idx="760">
                  <c:v>2.0803</c:v>
                </c:pt>
                <c:pt idx="761">
                  <c:v>2.1117</c:v>
                </c:pt>
                <c:pt idx="762">
                  <c:v>2.0845</c:v>
                </c:pt>
                <c:pt idx="763">
                  <c:v>2.1138</c:v>
                </c:pt>
                <c:pt idx="764">
                  <c:v>2.139</c:v>
                </c:pt>
                <c:pt idx="765">
                  <c:v>2.1532</c:v>
                </c:pt>
                <c:pt idx="766">
                  <c:v>2.0613</c:v>
                </c:pt>
                <c:pt idx="767">
                  <c:v>2.0698</c:v>
                </c:pt>
                <c:pt idx="768">
                  <c:v>2.065</c:v>
                </c:pt>
                <c:pt idx="769">
                  <c:v>2.0311</c:v>
                </c:pt>
                <c:pt idx="770">
                  <c:v>2.0302</c:v>
                </c:pt>
                <c:pt idx="771">
                  <c:v>1.9892</c:v>
                </c:pt>
                <c:pt idx="772">
                  <c:v>2.0029</c:v>
                </c:pt>
                <c:pt idx="773">
                  <c:v>2.0472</c:v>
                </c:pt>
                <c:pt idx="774">
                  <c:v>2.0505</c:v>
                </c:pt>
                <c:pt idx="775">
                  <c:v>2.0082</c:v>
                </c:pt>
                <c:pt idx="776">
                  <c:v>2.0364</c:v>
                </c:pt>
                <c:pt idx="777">
                  <c:v>2.0274</c:v>
                </c:pt>
                <c:pt idx="778">
                  <c:v>1.9541</c:v>
                </c:pt>
                <c:pt idx="779">
                  <c:v>1.9738</c:v>
                </c:pt>
                <c:pt idx="780">
                  <c:v>1.9969</c:v>
                </c:pt>
                <c:pt idx="781">
                  <c:v>2.0001</c:v>
                </c:pt>
                <c:pt idx="782">
                  <c:v>2.0154</c:v>
                </c:pt>
                <c:pt idx="783">
                  <c:v>2.0076</c:v>
                </c:pt>
                <c:pt idx="784">
                  <c:v>1.9874</c:v>
                </c:pt>
                <c:pt idx="785">
                  <c:v>1.9987</c:v>
                </c:pt>
                <c:pt idx="786">
                  <c:v>2.0471</c:v>
                </c:pt>
                <c:pt idx="787">
                  <c:v>2.0037</c:v>
                </c:pt>
                <c:pt idx="788">
                  <c:v>2.0071</c:v>
                </c:pt>
                <c:pt idx="789">
                  <c:v>2.029</c:v>
                </c:pt>
                <c:pt idx="790">
                  <c:v>2.0015</c:v>
                </c:pt>
                <c:pt idx="791">
                  <c:v>1.9387</c:v>
                </c:pt>
                <c:pt idx="792">
                  <c:v>1.9598</c:v>
                </c:pt>
                <c:pt idx="793">
                  <c:v>1.6513</c:v>
                </c:pt>
                <c:pt idx="794">
                  <c:v>1.8346</c:v>
                </c:pt>
                <c:pt idx="795">
                  <c:v>1.862</c:v>
                </c:pt>
                <c:pt idx="796">
                  <c:v>1.889</c:v>
                </c:pt>
                <c:pt idx="797">
                  <c:v>1.8949</c:v>
                </c:pt>
                <c:pt idx="798">
                  <c:v>1.923</c:v>
                </c:pt>
                <c:pt idx="799">
                  <c:v>2.0998</c:v>
                </c:pt>
                <c:pt idx="800">
                  <c:v>1.9531</c:v>
                </c:pt>
                <c:pt idx="801">
                  <c:v>1.9499</c:v>
                </c:pt>
                <c:pt idx="802">
                  <c:v>1.9271</c:v>
                </c:pt>
                <c:pt idx="803">
                  <c:v>1.8881</c:v>
                </c:pt>
                <c:pt idx="804">
                  <c:v>1.8821</c:v>
                </c:pt>
                <c:pt idx="805">
                  <c:v>1.8554</c:v>
                </c:pt>
                <c:pt idx="806">
                  <c:v>1.8481</c:v>
                </c:pt>
                <c:pt idx="807">
                  <c:v>1.8616</c:v>
                </c:pt>
                <c:pt idx="808">
                  <c:v>1.8324</c:v>
                </c:pt>
                <c:pt idx="809">
                  <c:v>1.8394</c:v>
                </c:pt>
                <c:pt idx="810">
                  <c:v>1.878</c:v>
                </c:pt>
                <c:pt idx="811">
                  <c:v>1.8827</c:v>
                </c:pt>
                <c:pt idx="812">
                  <c:v>1.8731</c:v>
                </c:pt>
                <c:pt idx="813">
                  <c:v>1.8745</c:v>
                </c:pt>
                <c:pt idx="814">
                  <c:v>1.9</c:v>
                </c:pt>
                <c:pt idx="815">
                  <c:v>1.8845</c:v>
                </c:pt>
                <c:pt idx="816">
                  <c:v>1.8918</c:v>
                </c:pt>
                <c:pt idx="817">
                  <c:v>1.9257</c:v>
                </c:pt>
                <c:pt idx="818">
                  <c:v>1.931</c:v>
                </c:pt>
                <c:pt idx="819">
                  <c:v>1.9378</c:v>
                </c:pt>
                <c:pt idx="820">
                  <c:v>1.9947</c:v>
                </c:pt>
                <c:pt idx="821">
                  <c:v>1.9906</c:v>
                </c:pt>
                <c:pt idx="822">
                  <c:v>1.9755</c:v>
                </c:pt>
                <c:pt idx="823">
                  <c:v>1.9947</c:v>
                </c:pt>
                <c:pt idx="824">
                  <c:v>1.9852</c:v>
                </c:pt>
                <c:pt idx="825">
                  <c:v>1.9769</c:v>
                </c:pt>
                <c:pt idx="826">
                  <c:v>1.9679</c:v>
                </c:pt>
                <c:pt idx="827">
                  <c:v>1.8891</c:v>
                </c:pt>
                <c:pt idx="828">
                  <c:v>1.784</c:v>
                </c:pt>
                <c:pt idx="829">
                  <c:v>1.8876</c:v>
                </c:pt>
                <c:pt idx="830">
                  <c:v>1.8434</c:v>
                </c:pt>
                <c:pt idx="831">
                  <c:v>1.866</c:v>
                </c:pt>
                <c:pt idx="832">
                  <c:v>1.8711</c:v>
                </c:pt>
                <c:pt idx="833">
                  <c:v>1.8592</c:v>
                </c:pt>
                <c:pt idx="834">
                  <c:v>1.8865</c:v>
                </c:pt>
                <c:pt idx="835">
                  <c:v>1.9375</c:v>
                </c:pt>
                <c:pt idx="836">
                  <c:v>1.8054</c:v>
                </c:pt>
                <c:pt idx="837">
                  <c:v>1.8215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089472"/>
        <c:axId val="314091008"/>
      </c:lineChart>
      <c:dateAx>
        <c:axId val="3140894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91008"/>
        <c:crosses val="autoZero"/>
        <c:auto val="1"/>
        <c:lblOffset val="100"/>
        <c:baseTimeUnit val="days"/>
        <c:majorUnit val="1198"/>
        <c:majorTimeUnit val="days"/>
      </c:dateAx>
      <c:valAx>
        <c:axId val="31409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894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201</a:t>
            </a:r>
            <a:r>
              <a:rPr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>
        <c:manualLayout>
          <c:xMode val="edge"/>
          <c:yMode val="edge"/>
          <c:x val="0.121137596165973"/>
          <c:y val="0.025862068965517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06377578585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固收稳健日开201号!$D$1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layout>
                <c:manualLayout>
                  <c:x val="0"/>
                  <c:y val="-0.03369357914812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07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固收稳健日开201号!$A$2:$A$408</c:f>
              <c:numCache>
                <c:formatCode>yyyy/m/d</c:formatCode>
                <c:ptCount val="407"/>
                <c:pt idx="0" c:formatCode="yyyy/m/d">
                  <c:v>45548</c:v>
                </c:pt>
                <c:pt idx="1" c:formatCode="yyyy/m/d">
                  <c:v>45549</c:v>
                </c:pt>
                <c:pt idx="2" c:formatCode="yyyy/m/d">
                  <c:v>45553</c:v>
                </c:pt>
                <c:pt idx="3" c:formatCode="yyyy/m/d">
                  <c:v>45554</c:v>
                </c:pt>
                <c:pt idx="4" c:formatCode="yyyy/m/d">
                  <c:v>45555</c:v>
                </c:pt>
                <c:pt idx="5" c:formatCode="yyyy/m/d">
                  <c:v>45558</c:v>
                </c:pt>
                <c:pt idx="6" c:formatCode="yyyy/m/d">
                  <c:v>45559</c:v>
                </c:pt>
                <c:pt idx="7" c:formatCode="yyyy/m/d">
                  <c:v>45560</c:v>
                </c:pt>
                <c:pt idx="8" c:formatCode="yyyy/m/d">
                  <c:v>45561</c:v>
                </c:pt>
                <c:pt idx="9" c:formatCode="yyyy/m/d">
                  <c:v>45562</c:v>
                </c:pt>
                <c:pt idx="10" c:formatCode="yyyy/m/d">
                  <c:v>45564</c:v>
                </c:pt>
                <c:pt idx="11" c:formatCode="yyyy/m/d">
                  <c:v>45565</c:v>
                </c:pt>
                <c:pt idx="12" c:formatCode="yyyy/m/d">
                  <c:v>45573</c:v>
                </c:pt>
                <c:pt idx="13" c:formatCode="yyyy/m/d">
                  <c:v>45574</c:v>
                </c:pt>
                <c:pt idx="14" c:formatCode="yyyy/m/d">
                  <c:v>45575</c:v>
                </c:pt>
                <c:pt idx="15" c:formatCode="yyyy/m/d">
                  <c:v>45576</c:v>
                </c:pt>
                <c:pt idx="16" c:formatCode="yyyy/m/d">
                  <c:v>45577</c:v>
                </c:pt>
                <c:pt idx="17" c:formatCode="yyyy/m/d">
                  <c:v>45579</c:v>
                </c:pt>
                <c:pt idx="18" c:formatCode="yyyy/m/d">
                  <c:v>45580</c:v>
                </c:pt>
                <c:pt idx="19" c:formatCode="yyyy/m/d">
                  <c:v>45581</c:v>
                </c:pt>
                <c:pt idx="20" c:formatCode="yyyy/m/d">
                  <c:v>45582</c:v>
                </c:pt>
                <c:pt idx="21" c:formatCode="yyyy/m/d">
                  <c:v>45583</c:v>
                </c:pt>
                <c:pt idx="22" c:formatCode="yyyy/m/d">
                  <c:v>45586</c:v>
                </c:pt>
                <c:pt idx="23" c:formatCode="yyyy/m/d">
                  <c:v>45587</c:v>
                </c:pt>
                <c:pt idx="24" c:formatCode="yyyy/m/d">
                  <c:v>45588</c:v>
                </c:pt>
                <c:pt idx="25" c:formatCode="yyyy/m/d">
                  <c:v>45589</c:v>
                </c:pt>
                <c:pt idx="26" c:formatCode="yyyy/m/d">
                  <c:v>45590</c:v>
                </c:pt>
                <c:pt idx="27" c:formatCode="yyyy/m/d">
                  <c:v>45593</c:v>
                </c:pt>
                <c:pt idx="28" c:formatCode="yyyy/m/d">
                  <c:v>45594</c:v>
                </c:pt>
                <c:pt idx="29" c:formatCode="yyyy/m/d">
                  <c:v>45595</c:v>
                </c:pt>
                <c:pt idx="30" c:formatCode="yyyy/m/d">
                  <c:v>45596</c:v>
                </c:pt>
                <c:pt idx="31" c:formatCode="yyyy/m/d">
                  <c:v>45597</c:v>
                </c:pt>
                <c:pt idx="32" c:formatCode="yyyy/m/d">
                  <c:v>45600</c:v>
                </c:pt>
                <c:pt idx="33" c:formatCode="yyyy/m/d">
                  <c:v>45601</c:v>
                </c:pt>
                <c:pt idx="34" c:formatCode="yyyy/m/d">
                  <c:v>45602</c:v>
                </c:pt>
                <c:pt idx="35" c:formatCode="yyyy/m/d">
                  <c:v>45603</c:v>
                </c:pt>
                <c:pt idx="36" c:formatCode="yyyy/m/d">
                  <c:v>45604</c:v>
                </c:pt>
                <c:pt idx="37" c:formatCode="yyyy/m/d">
                  <c:v>45607</c:v>
                </c:pt>
                <c:pt idx="38" c:formatCode="yyyy/m/d">
                  <c:v>45608</c:v>
                </c:pt>
                <c:pt idx="39" c:formatCode="yyyy/m/d">
                  <c:v>45609</c:v>
                </c:pt>
                <c:pt idx="40" c:formatCode="yyyy/m/d">
                  <c:v>45610</c:v>
                </c:pt>
                <c:pt idx="41" c:formatCode="yyyy/m/d">
                  <c:v>45611</c:v>
                </c:pt>
                <c:pt idx="42" c:formatCode="yyyy/m/d">
                  <c:v>45614</c:v>
                </c:pt>
                <c:pt idx="43" c:formatCode="yyyy/m/d">
                  <c:v>45615</c:v>
                </c:pt>
                <c:pt idx="44" c:formatCode="yyyy/m/d">
                  <c:v>45616</c:v>
                </c:pt>
                <c:pt idx="45" c:formatCode="yyyy/m/d">
                  <c:v>45617</c:v>
                </c:pt>
                <c:pt idx="46" c:formatCode="yyyy/m/d">
                  <c:v>45618</c:v>
                </c:pt>
                <c:pt idx="47" c:formatCode="yyyy/m/d">
                  <c:v>45621</c:v>
                </c:pt>
                <c:pt idx="48" c:formatCode="yyyy/m/d">
                  <c:v>45622</c:v>
                </c:pt>
                <c:pt idx="49" c:formatCode="yyyy/m/d">
                  <c:v>45623</c:v>
                </c:pt>
                <c:pt idx="50" c:formatCode="yyyy/m/d">
                  <c:v>45624</c:v>
                </c:pt>
                <c:pt idx="51" c:formatCode="yyyy/m/d">
                  <c:v>45625</c:v>
                </c:pt>
                <c:pt idx="52" c:formatCode="yyyy/m/d">
                  <c:v>45626</c:v>
                </c:pt>
                <c:pt idx="53" c:formatCode="yyyy/m/d">
                  <c:v>45628</c:v>
                </c:pt>
                <c:pt idx="54" c:formatCode="yyyy/m/d">
                  <c:v>45629</c:v>
                </c:pt>
                <c:pt idx="55" c:formatCode="yyyy/m/d">
                  <c:v>45630</c:v>
                </c:pt>
                <c:pt idx="56" c:formatCode="yyyy/m/d">
                  <c:v>45631</c:v>
                </c:pt>
                <c:pt idx="57" c:formatCode="yyyy/m/d">
                  <c:v>45632</c:v>
                </c:pt>
                <c:pt idx="58" c:formatCode="yyyy/m/d">
                  <c:v>45635</c:v>
                </c:pt>
                <c:pt idx="59" c:formatCode="yyyy/m/d">
                  <c:v>45636</c:v>
                </c:pt>
                <c:pt idx="60" c:formatCode="yyyy/m/d">
                  <c:v>45637</c:v>
                </c:pt>
                <c:pt idx="61" c:formatCode="yyyy/m/d">
                  <c:v>45638</c:v>
                </c:pt>
                <c:pt idx="62" c:formatCode="yyyy/m/d">
                  <c:v>45639</c:v>
                </c:pt>
                <c:pt idx="63" c:formatCode="yyyy/m/d">
                  <c:v>45640</c:v>
                </c:pt>
                <c:pt idx="64" c:formatCode="yyyy/m/d">
                  <c:v>45641</c:v>
                </c:pt>
                <c:pt idx="65" c:formatCode="yyyy/m/d">
                  <c:v>45642</c:v>
                </c:pt>
                <c:pt idx="66" c:formatCode="yyyy/m/d">
                  <c:v>45643</c:v>
                </c:pt>
                <c:pt idx="67" c:formatCode="yyyy/m/d">
                  <c:v>45644</c:v>
                </c:pt>
                <c:pt idx="68" c:formatCode="yyyy/m/d">
                  <c:v>45645</c:v>
                </c:pt>
                <c:pt idx="69" c:formatCode="yyyy/m/d">
                  <c:v>45646</c:v>
                </c:pt>
                <c:pt idx="70" c:formatCode="yyyy/m/d">
                  <c:v>45649</c:v>
                </c:pt>
                <c:pt idx="71" c:formatCode="yyyy/m/d">
                  <c:v>45650</c:v>
                </c:pt>
                <c:pt idx="72" c:formatCode="yyyy/m/d">
                  <c:v>45651</c:v>
                </c:pt>
                <c:pt idx="73" c:formatCode="yyyy/m/d">
                  <c:v>45652</c:v>
                </c:pt>
                <c:pt idx="74" c:formatCode="yyyy/m/d">
                  <c:v>45653</c:v>
                </c:pt>
                <c:pt idx="75" c:formatCode="yyyy/m/d">
                  <c:v>45656</c:v>
                </c:pt>
                <c:pt idx="76" c:formatCode="yyyy/m/d">
                  <c:v>45657</c:v>
                </c:pt>
                <c:pt idx="77" c:formatCode="yyyy/m/d">
                  <c:v>45659</c:v>
                </c:pt>
                <c:pt idx="78" c:formatCode="yyyy/m/d">
                  <c:v>45660</c:v>
                </c:pt>
                <c:pt idx="79" c:formatCode="yyyy/m/d">
                  <c:v>45663</c:v>
                </c:pt>
                <c:pt idx="80" c:formatCode="yyyy/m/d">
                  <c:v>45664</c:v>
                </c:pt>
                <c:pt idx="81" c:formatCode="yyyy/m/d">
                  <c:v>45665</c:v>
                </c:pt>
                <c:pt idx="82" c:formatCode="yyyy/m/d">
                  <c:v>45666</c:v>
                </c:pt>
                <c:pt idx="83" c:formatCode="yyyy/m/d">
                  <c:v>45667</c:v>
                </c:pt>
                <c:pt idx="84" c:formatCode="yyyy/m/d">
                  <c:v>45670</c:v>
                </c:pt>
                <c:pt idx="85" c:formatCode="yyyy/m/d">
                  <c:v>45671</c:v>
                </c:pt>
                <c:pt idx="86" c:formatCode="yyyy/m/d">
                  <c:v>45672</c:v>
                </c:pt>
                <c:pt idx="87" c:formatCode="yyyy/m/d">
                  <c:v>45673</c:v>
                </c:pt>
                <c:pt idx="88" c:formatCode="yyyy/m/d">
                  <c:v>45674</c:v>
                </c:pt>
                <c:pt idx="89" c:formatCode="yyyy/m/d">
                  <c:v>45677</c:v>
                </c:pt>
                <c:pt idx="90" c:formatCode="yyyy/m/d">
                  <c:v>45678</c:v>
                </c:pt>
                <c:pt idx="91" c:formatCode="yyyy/m/d">
                  <c:v>45679</c:v>
                </c:pt>
                <c:pt idx="92" c:formatCode="yyyy/m/d">
                  <c:v>45680</c:v>
                </c:pt>
                <c:pt idx="93" c:formatCode="yyyy/m/d">
                  <c:v>45681</c:v>
                </c:pt>
                <c:pt idx="94" c:formatCode="yyyy/m/d">
                  <c:v>45683</c:v>
                </c:pt>
                <c:pt idx="95" c:formatCode="yyyy/m/d">
                  <c:v>45684</c:v>
                </c:pt>
                <c:pt idx="96" c:formatCode="yyyy/m/d">
                  <c:v>45688</c:v>
                </c:pt>
                <c:pt idx="97" c:formatCode="yyyy/m/d">
                  <c:v>45693</c:v>
                </c:pt>
                <c:pt idx="98" c:formatCode="yyyy/m/d">
                  <c:v>45694</c:v>
                </c:pt>
                <c:pt idx="99" c:formatCode="yyyy/m/d">
                  <c:v>45695</c:v>
                </c:pt>
                <c:pt idx="100" c:formatCode="yyyy/m/d">
                  <c:v>45696</c:v>
                </c:pt>
                <c:pt idx="101" c:formatCode="yyyy/m/d">
                  <c:v>45698</c:v>
                </c:pt>
                <c:pt idx="102" c:formatCode="yyyy/m/d">
                  <c:v>45699</c:v>
                </c:pt>
                <c:pt idx="103" c:formatCode="yyyy/m/d">
                  <c:v>45700</c:v>
                </c:pt>
                <c:pt idx="104" c:formatCode="yyyy/m/d">
                  <c:v>45701</c:v>
                </c:pt>
                <c:pt idx="105" c:formatCode="yyyy/m/d">
                  <c:v>45702</c:v>
                </c:pt>
                <c:pt idx="106" c:formatCode="yyyy/m/d">
                  <c:v>45705</c:v>
                </c:pt>
                <c:pt idx="107" c:formatCode="yyyy/m/d">
                  <c:v>45706</c:v>
                </c:pt>
                <c:pt idx="108" c:formatCode="yyyy/m/d">
                  <c:v>45707</c:v>
                </c:pt>
                <c:pt idx="109" c:formatCode="yyyy/m/d">
                  <c:v>45708</c:v>
                </c:pt>
                <c:pt idx="110" c:formatCode="yyyy/m/d">
                  <c:v>45709</c:v>
                </c:pt>
                <c:pt idx="111" c:formatCode="yyyy/m/d">
                  <c:v>45712</c:v>
                </c:pt>
                <c:pt idx="112" c:formatCode="yyyy/m/d">
                  <c:v>45713</c:v>
                </c:pt>
                <c:pt idx="113" c:formatCode="yyyy/m/d">
                  <c:v>45714</c:v>
                </c:pt>
                <c:pt idx="114" c:formatCode="yyyy/m/d">
                  <c:v>45715</c:v>
                </c:pt>
                <c:pt idx="115" c:formatCode="yyyy/m/d">
                  <c:v>45716</c:v>
                </c:pt>
                <c:pt idx="116" c:formatCode="yyyy/m/d">
                  <c:v>45719</c:v>
                </c:pt>
                <c:pt idx="117" c:formatCode="yyyy/m/d">
                  <c:v>45720</c:v>
                </c:pt>
                <c:pt idx="118" c:formatCode="yyyy/m/d">
                  <c:v>45721</c:v>
                </c:pt>
                <c:pt idx="119" c:formatCode="yyyy/m/d">
                  <c:v>45722</c:v>
                </c:pt>
                <c:pt idx="120" c:formatCode="yyyy/m/d">
                  <c:v>45723</c:v>
                </c:pt>
                <c:pt idx="121" c:formatCode="yyyy/m/d">
                  <c:v>45726</c:v>
                </c:pt>
                <c:pt idx="122" c:formatCode="yyyy/m/d">
                  <c:v>45727</c:v>
                </c:pt>
                <c:pt idx="123" c:formatCode="yyyy/m/d">
                  <c:v>45728</c:v>
                </c:pt>
                <c:pt idx="124" c:formatCode="yyyy/m/d">
                  <c:v>45729</c:v>
                </c:pt>
                <c:pt idx="125" c:formatCode="yyyy/m/d">
                  <c:v>45730</c:v>
                </c:pt>
                <c:pt idx="126" c:formatCode="yyyy/m/d">
                  <c:v>45733</c:v>
                </c:pt>
                <c:pt idx="127" c:formatCode="yyyy/m/d">
                  <c:v>45734</c:v>
                </c:pt>
                <c:pt idx="128" c:formatCode="yyyy/m/d">
                  <c:v>45735</c:v>
                </c:pt>
                <c:pt idx="129" c:formatCode="yyyy/m/d">
                  <c:v>45736</c:v>
                </c:pt>
                <c:pt idx="130" c:formatCode="yyyy/m/d">
                  <c:v>45737</c:v>
                </c:pt>
                <c:pt idx="131" c:formatCode="yyyy/m/d">
                  <c:v>45740</c:v>
                </c:pt>
                <c:pt idx="132" c:formatCode="yyyy/m/d">
                  <c:v>45741</c:v>
                </c:pt>
                <c:pt idx="133" c:formatCode="yyyy/m/d">
                  <c:v>45742</c:v>
                </c:pt>
                <c:pt idx="134" c:formatCode="yyyy/m/d">
                  <c:v>45743</c:v>
                </c:pt>
                <c:pt idx="135" c:formatCode="yyyy/m/d">
                  <c:v>45744</c:v>
                </c:pt>
                <c:pt idx="136" c:formatCode="yyyy/m/d">
                  <c:v>45747</c:v>
                </c:pt>
                <c:pt idx="137" c:formatCode="yyyy/m/d">
                  <c:v>45748</c:v>
                </c:pt>
                <c:pt idx="138" c:formatCode="yyyy/m/d">
                  <c:v>45749</c:v>
                </c:pt>
                <c:pt idx="139" c:formatCode="yyyy/m/d">
                  <c:v>45750</c:v>
                </c:pt>
                <c:pt idx="140" c:formatCode="yyyy/m/d">
                  <c:v>45754</c:v>
                </c:pt>
                <c:pt idx="141" c:formatCode="yyyy/m/d">
                  <c:v>45755</c:v>
                </c:pt>
                <c:pt idx="142" c:formatCode="yyyy/m/d">
                  <c:v>45756</c:v>
                </c:pt>
                <c:pt idx="143" c:formatCode="yyyy/m/d">
                  <c:v>45757</c:v>
                </c:pt>
                <c:pt idx="144" c:formatCode="yyyy/m/d">
                  <c:v>45758</c:v>
                </c:pt>
                <c:pt idx="145" c:formatCode="yyyy/m/d">
                  <c:v>45761</c:v>
                </c:pt>
                <c:pt idx="146" c:formatCode="yyyy/m/d">
                  <c:v>45762</c:v>
                </c:pt>
                <c:pt idx="147" c:formatCode="yyyy/m/d">
                  <c:v>45763</c:v>
                </c:pt>
                <c:pt idx="148" c:formatCode="yyyy/m/d">
                  <c:v>45764</c:v>
                </c:pt>
                <c:pt idx="149" c:formatCode="yyyy/m/d">
                  <c:v>45765</c:v>
                </c:pt>
                <c:pt idx="150" c:formatCode="yyyy/m/d">
                  <c:v>45768</c:v>
                </c:pt>
                <c:pt idx="151" c:formatCode="yyyy/m/d">
                  <c:v>45769</c:v>
                </c:pt>
                <c:pt idx="152" c:formatCode="yyyy/m/d">
                  <c:v>45770</c:v>
                </c:pt>
                <c:pt idx="153" c:formatCode="yyyy/m/d">
                  <c:v>45771</c:v>
                </c:pt>
                <c:pt idx="154" c:formatCode="yyyy/m/d">
                  <c:v>45772</c:v>
                </c:pt>
                <c:pt idx="155" c:formatCode="yyyy/m/d">
                  <c:v>45774</c:v>
                </c:pt>
                <c:pt idx="156" c:formatCode="yyyy/m/d">
                  <c:v>45775</c:v>
                </c:pt>
                <c:pt idx="157" c:formatCode="yyyy/m/d">
                  <c:v>45776</c:v>
                </c:pt>
                <c:pt idx="158" c:formatCode="yyyy/m/d">
                  <c:v>45777</c:v>
                </c:pt>
                <c:pt idx="159" c:formatCode="yyyy/m/d">
                  <c:v>45783</c:v>
                </c:pt>
                <c:pt idx="160" c:formatCode="yyyy/m/d">
                  <c:v>45784</c:v>
                </c:pt>
                <c:pt idx="161" c:formatCode="yyyy/m/d">
                  <c:v>45785</c:v>
                </c:pt>
                <c:pt idx="162" c:formatCode="yyyy/m/d">
                  <c:v>45786</c:v>
                </c:pt>
                <c:pt idx="163" c:formatCode="yyyy/m/d">
                  <c:v>45789</c:v>
                </c:pt>
                <c:pt idx="164" c:formatCode="yyyy/m/d">
                  <c:v>45790</c:v>
                </c:pt>
                <c:pt idx="165" c:formatCode="yyyy/m/d">
                  <c:v>45791</c:v>
                </c:pt>
                <c:pt idx="166" c:formatCode="yyyy/m/d">
                  <c:v>45792</c:v>
                </c:pt>
                <c:pt idx="167" c:formatCode="yyyy/m/d">
                  <c:v>45793</c:v>
                </c:pt>
                <c:pt idx="168" c:formatCode="yyyy/m/d">
                  <c:v>45796</c:v>
                </c:pt>
                <c:pt idx="169" c:formatCode="yyyy/m/d">
                  <c:v>45797</c:v>
                </c:pt>
                <c:pt idx="170" c:formatCode="yyyy/m/d">
                  <c:v>45798</c:v>
                </c:pt>
                <c:pt idx="171" c:formatCode="yyyy/m/d">
                  <c:v>45799</c:v>
                </c:pt>
                <c:pt idx="172" c:formatCode="yyyy/m/d">
                  <c:v>45800</c:v>
                </c:pt>
                <c:pt idx="173" c:formatCode="yyyy/m/d">
                  <c:v>45803</c:v>
                </c:pt>
                <c:pt idx="174" c:formatCode="yyyy/m/d">
                  <c:v>45804</c:v>
                </c:pt>
                <c:pt idx="175" c:formatCode="yyyy/m/d">
                  <c:v>45805</c:v>
                </c:pt>
                <c:pt idx="176" c:formatCode="yyyy/m/d">
                  <c:v>45806</c:v>
                </c:pt>
                <c:pt idx="177" c:formatCode="yyyy/m/d">
                  <c:v>45807</c:v>
                </c:pt>
                <c:pt idx="178" c:formatCode="yyyy/m/d">
                  <c:v>45808</c:v>
                </c:pt>
                <c:pt idx="179" c:formatCode="yyyy/m/d">
                  <c:v>45811</c:v>
                </c:pt>
                <c:pt idx="180" c:formatCode="yyyy/m/d">
                  <c:v>45812</c:v>
                </c:pt>
                <c:pt idx="181" c:formatCode="yyyy/m/d">
                  <c:v>45813</c:v>
                </c:pt>
                <c:pt idx="182" c:formatCode="yyyy/m/d">
                  <c:v>45814</c:v>
                </c:pt>
                <c:pt idx="183" c:formatCode="yyyy/m/d">
                  <c:v>45817</c:v>
                </c:pt>
                <c:pt idx="184" c:formatCode="yyyy/m/d">
                  <c:v>45818</c:v>
                </c:pt>
                <c:pt idx="185" c:formatCode="yyyy/m/d">
                  <c:v>45819</c:v>
                </c:pt>
                <c:pt idx="186" c:formatCode="yyyy/m/d">
                  <c:v>45820</c:v>
                </c:pt>
                <c:pt idx="187" c:formatCode="yyyy/m/d">
                  <c:v>45821</c:v>
                </c:pt>
                <c:pt idx="188" c:formatCode="yyyy/m/d">
                  <c:v>45824</c:v>
                </c:pt>
                <c:pt idx="189" c:formatCode="yyyy/m/d">
                  <c:v>45825</c:v>
                </c:pt>
                <c:pt idx="190" c:formatCode="yyyy/m/d">
                  <c:v>45826</c:v>
                </c:pt>
                <c:pt idx="191" c:formatCode="yyyy/m/d">
                  <c:v>45827</c:v>
                </c:pt>
                <c:pt idx="192" c:formatCode="yyyy/m/d">
                  <c:v>45828</c:v>
                </c:pt>
                <c:pt idx="193" c:formatCode="yyyy/m/d">
                  <c:v>45831</c:v>
                </c:pt>
                <c:pt idx="194" c:formatCode="yyyy/m/d">
                  <c:v>45832</c:v>
                </c:pt>
                <c:pt idx="195" c:formatCode="yyyy/m/d">
                  <c:v>45833</c:v>
                </c:pt>
                <c:pt idx="196" c:formatCode="yyyy/m/d">
                  <c:v>45834</c:v>
                </c:pt>
                <c:pt idx="197" c:formatCode="yyyy/m/d">
                  <c:v>45835</c:v>
                </c:pt>
                <c:pt idx="198" c:formatCode="yyyy/m/d">
                  <c:v>45838</c:v>
                </c:pt>
                <c:pt idx="199" c:formatCode="yyyy/m/d">
                  <c:v>45839</c:v>
                </c:pt>
                <c:pt idx="200" c:formatCode="yyyy/m/d">
                  <c:v>45840</c:v>
                </c:pt>
                <c:pt idx="201" c:formatCode="yyyy/m/d">
                  <c:v>45841</c:v>
                </c:pt>
                <c:pt idx="202" c:formatCode="yyyy/m/d">
                  <c:v>45842</c:v>
                </c:pt>
                <c:pt idx="203" c:formatCode="yyyy/m/d">
                  <c:v>45845</c:v>
                </c:pt>
                <c:pt idx="204" c:formatCode="yyyy/m/d">
                  <c:v>45846</c:v>
                </c:pt>
                <c:pt idx="205" c:formatCode="yyyy/m/d">
                  <c:v>45847</c:v>
                </c:pt>
                <c:pt idx="206" c:formatCode="yyyy/m/d">
                  <c:v>45848</c:v>
                </c:pt>
                <c:pt idx="207" c:formatCode="yyyy/m/d">
                  <c:v>45849</c:v>
                </c:pt>
                <c:pt idx="208" c:formatCode="yyyy/m/d">
                  <c:v>45852</c:v>
                </c:pt>
                <c:pt idx="209" c:formatCode="yyyy/m/d">
                  <c:v>45853</c:v>
                </c:pt>
                <c:pt idx="210" c:formatCode="yyyy/m/d">
                  <c:v>45854</c:v>
                </c:pt>
                <c:pt idx="211" c:formatCode="yyyy/m/d">
                  <c:v>45855</c:v>
                </c:pt>
                <c:pt idx="212" c:formatCode="yyyy/m/d">
                  <c:v>45856</c:v>
                </c:pt>
                <c:pt idx="213" c:formatCode="yyyy/m/d">
                  <c:v>45859</c:v>
                </c:pt>
                <c:pt idx="214" c:formatCode="yyyy/m/d">
                  <c:v>45860</c:v>
                </c:pt>
                <c:pt idx="215" c:formatCode="yyyy/m/d">
                  <c:v>45861</c:v>
                </c:pt>
                <c:pt idx="216" c:formatCode="yyyy/m/d">
                  <c:v>45862</c:v>
                </c:pt>
                <c:pt idx="217" c:formatCode="yyyy/m/d">
                  <c:v>45863</c:v>
                </c:pt>
                <c:pt idx="218" c:formatCode="yyyy/m/d">
                  <c:v>45866</c:v>
                </c:pt>
                <c:pt idx="219" c:formatCode="yyyy/m/d">
                  <c:v>45867</c:v>
                </c:pt>
                <c:pt idx="220" c:formatCode="yyyy/m/d">
                  <c:v>45868</c:v>
                </c:pt>
                <c:pt idx="221" c:formatCode="yyyy/m/d">
                  <c:v>45869</c:v>
                </c:pt>
                <c:pt idx="222" c:formatCode="yyyy/m/d">
                  <c:v>45870</c:v>
                </c:pt>
                <c:pt idx="223" c:formatCode="yyyy/m/d">
                  <c:v>45873</c:v>
                </c:pt>
                <c:pt idx="224" c:formatCode="yyyy/m/d">
                  <c:v>45874</c:v>
                </c:pt>
                <c:pt idx="225" c:formatCode="yyyy/m/d">
                  <c:v>45875</c:v>
                </c:pt>
                <c:pt idx="226" c:formatCode="yyyy/m/d">
                  <c:v>45876</c:v>
                </c:pt>
                <c:pt idx="227" c:formatCode="yyyy/m/d">
                  <c:v>45877</c:v>
                </c:pt>
                <c:pt idx="228" c:formatCode="yyyy/m/d">
                  <c:v>45880</c:v>
                </c:pt>
                <c:pt idx="229" c:formatCode="yyyy/m/d">
                  <c:v>45881</c:v>
                </c:pt>
                <c:pt idx="230" c:formatCode="yyyy/m/d">
                  <c:v>45882</c:v>
                </c:pt>
                <c:pt idx="231" c:formatCode="yyyy/m/d">
                  <c:v>45883</c:v>
                </c:pt>
                <c:pt idx="232" c:formatCode="yyyy/m/d">
                  <c:v>45884</c:v>
                </c:pt>
                <c:pt idx="233" c:formatCode="yyyy/m/d">
                  <c:v>45887</c:v>
                </c:pt>
                <c:pt idx="234" c:formatCode="yyyy/m/d">
                  <c:v>45888</c:v>
                </c:pt>
                <c:pt idx="235" c:formatCode="yyyy/m/d">
                  <c:v>45889</c:v>
                </c:pt>
                <c:pt idx="236" c:formatCode="yyyy/m/d">
                  <c:v>45890</c:v>
                </c:pt>
                <c:pt idx="237" c:formatCode="yyyy/m/d">
                  <c:v>45891</c:v>
                </c:pt>
                <c:pt idx="238" c:formatCode="yyyy/m/d">
                  <c:v>45894</c:v>
                </c:pt>
                <c:pt idx="239" c:formatCode="yyyy/m/d">
                  <c:v>45895</c:v>
                </c:pt>
                <c:pt idx="240" c:formatCode="yyyy/m/d">
                  <c:v>45896</c:v>
                </c:pt>
                <c:pt idx="241" c:formatCode="yyyy/m/d">
                  <c:v>45897</c:v>
                </c:pt>
                <c:pt idx="242" c:formatCode="yyyy/m/d">
                  <c:v>45898</c:v>
                </c:pt>
                <c:pt idx="243" c:formatCode="yyyy/m/d">
                  <c:v>45900</c:v>
                </c:pt>
                <c:pt idx="244" c:formatCode="yyyy/m/d">
                  <c:v>45901</c:v>
                </c:pt>
                <c:pt idx="245" c:formatCode="yyyy/m/d">
                  <c:v>45902</c:v>
                </c:pt>
                <c:pt idx="246" c:formatCode="yyyy/m/d">
                  <c:v>45903</c:v>
                </c:pt>
                <c:pt idx="247" c:formatCode="yyyy/m/d">
                  <c:v>45904</c:v>
                </c:pt>
                <c:pt idx="248" c:formatCode="yyyy/m/d">
                  <c:v>45905</c:v>
                </c:pt>
                <c:pt idx="249" c:formatCode="yyyy/m/d">
                  <c:v>45908</c:v>
                </c:pt>
                <c:pt idx="250" c:formatCode="yyyy/m/d">
                  <c:v>45909</c:v>
                </c:pt>
                <c:pt idx="251" c:formatCode="yyyy/m/d">
                  <c:v>45910</c:v>
                </c:pt>
                <c:pt idx="252" c:formatCode="yyyy/m/d">
                  <c:v>45911</c:v>
                </c:pt>
                <c:pt idx="253" c:formatCode="yyyy/m/d">
                  <c:v>45912</c:v>
                </c:pt>
                <c:pt idx="254" c:formatCode="yyyy/m/d">
                  <c:v>45915</c:v>
                </c:pt>
                <c:pt idx="255" c:formatCode="yyyy/m/d">
                  <c:v>45916</c:v>
                </c:pt>
                <c:pt idx="256" c:formatCode="yyyy/m/d">
                  <c:v>45917</c:v>
                </c:pt>
                <c:pt idx="257" c:formatCode="yyyy/m/d">
                  <c:v>45918</c:v>
                </c:pt>
                <c:pt idx="258" c:formatCode="yyyy/m/d">
                  <c:v>45919</c:v>
                </c:pt>
                <c:pt idx="259" c:formatCode="yyyy/m/d">
                  <c:v>45922</c:v>
                </c:pt>
                <c:pt idx="260" c:formatCode="yyyy/m/d">
                  <c:v>45923</c:v>
                </c:pt>
                <c:pt idx="261" c:formatCode="yyyy/m/d">
                  <c:v>45924</c:v>
                </c:pt>
                <c:pt idx="262" c:formatCode="yyyy/m/d">
                  <c:v>45925</c:v>
                </c:pt>
                <c:pt idx="263" c:formatCode="yyyy/m/d">
                  <c:v>45926</c:v>
                </c:pt>
                <c:pt idx="264" c:formatCode="yyyy/m/d">
                  <c:v>45928</c:v>
                </c:pt>
                <c:pt idx="265" c:formatCode="yyyy/m/d">
                  <c:v>45929</c:v>
                </c:pt>
                <c:pt idx="266" c:formatCode="yyyy/m/d">
                  <c:v>45930</c:v>
                </c:pt>
                <c:pt idx="267" c:formatCode="yyyy/m/d">
                  <c:v>45939</c:v>
                </c:pt>
                <c:pt idx="268" c:formatCode="yyyy/m/d">
                  <c:v>45940</c:v>
                </c:pt>
                <c:pt idx="269" c:formatCode="yyyy/m/d">
                  <c:v>45941</c:v>
                </c:pt>
                <c:pt idx="270" c:formatCode="yyyy/m/d">
                  <c:v>45943</c:v>
                </c:pt>
                <c:pt idx="271" c:formatCode="yyyy/m/d">
                  <c:v>45944</c:v>
                </c:pt>
                <c:pt idx="272" c:formatCode="yyyy/m/d">
                  <c:v>45945</c:v>
                </c:pt>
                <c:pt idx="273" c:formatCode="yyyy/m/d">
                  <c:v>45946</c:v>
                </c:pt>
                <c:pt idx="274" c:formatCode="yyyy/m/d">
                  <c:v>45947</c:v>
                </c:pt>
                <c:pt idx="275" c:formatCode="yyyy/m/d">
                  <c:v>45950</c:v>
                </c:pt>
                <c:pt idx="276" c:formatCode="yyyy/m/d">
                  <c:v>45951</c:v>
                </c:pt>
                <c:pt idx="277" c:formatCode="yyyy/m/d">
                  <c:v>45952</c:v>
                </c:pt>
                <c:pt idx="278" c:formatCode="yyyy/m/d">
                  <c:v>45953</c:v>
                </c:pt>
                <c:pt idx="279" c:formatCode="yyyy/m/d">
                  <c:v>45954</c:v>
                </c:pt>
                <c:pt idx="280" c:formatCode="yyyy/m/d">
                  <c:v>45957</c:v>
                </c:pt>
                <c:pt idx="281" c:formatCode="yyyy/m/d">
                  <c:v>45958</c:v>
                </c:pt>
                <c:pt idx="282" c:formatCode="yyyy/m/d">
                  <c:v>45959</c:v>
                </c:pt>
                <c:pt idx="283" c:formatCode="yyyy/m/d">
                  <c:v>45960</c:v>
                </c:pt>
                <c:pt idx="284" c:formatCode="yyyy/m/d">
                  <c:v>45961</c:v>
                </c:pt>
                <c:pt idx="285" c:formatCode="yyyy/m/d">
                  <c:v>45964</c:v>
                </c:pt>
                <c:pt idx="286" c:formatCode="yyyy/m/d">
                  <c:v>45965</c:v>
                </c:pt>
                <c:pt idx="287" c:formatCode="yyyy/m/d">
                  <c:v>45966</c:v>
                </c:pt>
                <c:pt idx="288" c:formatCode="yyyy/m/d">
                  <c:v>45967</c:v>
                </c:pt>
                <c:pt idx="289" c:formatCode="yyyy/m/d">
                  <c:v>45968</c:v>
                </c:pt>
                <c:pt idx="290" c:formatCode="yyyy/m/d">
                  <c:v>45971</c:v>
                </c:pt>
                <c:pt idx="291" c:formatCode="yyyy/m/d">
                  <c:v>45972</c:v>
                </c:pt>
                <c:pt idx="292" c:formatCode="yyyy/m/d">
                  <c:v>45973</c:v>
                </c:pt>
                <c:pt idx="293" c:formatCode="yyyy/m/d">
                  <c:v>45974</c:v>
                </c:pt>
                <c:pt idx="294" c:formatCode="yyyy/m/d">
                  <c:v>45975</c:v>
                </c:pt>
                <c:pt idx="295" c:formatCode="yyyy/m/d">
                  <c:v>45978</c:v>
                </c:pt>
                <c:pt idx="296" c:formatCode="yyyy/m/d">
                  <c:v>45979</c:v>
                </c:pt>
                <c:pt idx="297" c:formatCode="yyyy/m/d">
                  <c:v>45980</c:v>
                </c:pt>
                <c:pt idx="298" c:formatCode="yyyy/m/d">
                  <c:v>45981</c:v>
                </c:pt>
                <c:pt idx="299" c:formatCode="yyyy/m/d">
                  <c:v>45982</c:v>
                </c:pt>
                <c:pt idx="300" c:formatCode="yyyy/m/d">
                  <c:v>45985</c:v>
                </c:pt>
                <c:pt idx="301" c:formatCode="yyyy/m/d">
                  <c:v>45986</c:v>
                </c:pt>
                <c:pt idx="302" c:formatCode="yyyy/m/d">
                  <c:v>45987</c:v>
                </c:pt>
                <c:pt idx="303" c:formatCode="yyyy/m/d">
                  <c:v>45988</c:v>
                </c:pt>
                <c:pt idx="304" c:formatCode="yyyy/m/d">
                  <c:v>45989</c:v>
                </c:pt>
                <c:pt idx="305" c:formatCode="yyyy/m/d">
                  <c:v>45991</c:v>
                </c:pt>
                <c:pt idx="306" c:formatCode="yyyy/m/d">
                  <c:v>45992</c:v>
                </c:pt>
                <c:pt idx="307" c:formatCode="yyyy/m/d">
                  <c:v>45993</c:v>
                </c:pt>
                <c:pt idx="308" c:formatCode="yyyy/m/d">
                  <c:v>45994</c:v>
                </c:pt>
                <c:pt idx="309" c:formatCode="yyyy/m/d">
                  <c:v>45995</c:v>
                </c:pt>
                <c:pt idx="310" c:formatCode="yyyy/m/d">
                  <c:v>45996</c:v>
                </c:pt>
                <c:pt idx="311" c:formatCode="yyyy/m/d">
                  <c:v>45999</c:v>
                </c:pt>
                <c:pt idx="312" c:formatCode="yyyy/m/d">
                  <c:v>46000</c:v>
                </c:pt>
                <c:pt idx="313" c:formatCode="yyyy/m/d">
                  <c:v>46001</c:v>
                </c:pt>
                <c:pt idx="314" c:formatCode="yyyy/m/d">
                  <c:v>46002</c:v>
                </c:pt>
                <c:pt idx="315" c:formatCode="yyyy/m/d">
                  <c:v>46003</c:v>
                </c:pt>
                <c:pt idx="316" c:formatCode="yyyy/m/d">
                  <c:v>46006</c:v>
                </c:pt>
                <c:pt idx="317" c:formatCode="yyyy/m/d">
                  <c:v>46007</c:v>
                </c:pt>
                <c:pt idx="318" c:formatCode="yyyy/m/d">
                  <c:v>46008</c:v>
                </c:pt>
                <c:pt idx="319" c:formatCode="yyyy/m/d">
                  <c:v>46009</c:v>
                </c:pt>
                <c:pt idx="320" c:formatCode="yyyy/m/d">
                  <c:v>46010</c:v>
                </c:pt>
                <c:pt idx="321" c:formatCode="yyyy/m/d">
                  <c:v>46013</c:v>
                </c:pt>
                <c:pt idx="322" c:formatCode="yyyy/m/d">
                  <c:v>46014</c:v>
                </c:pt>
                <c:pt idx="323" c:formatCode="yyyy/m/d">
                  <c:v>46015</c:v>
                </c:pt>
                <c:pt idx="324" c:formatCode="yyyy/m/d">
                  <c:v>46016</c:v>
                </c:pt>
                <c:pt idx="325" c:formatCode="yyyy/m/d">
                  <c:v>46017</c:v>
                </c:pt>
                <c:pt idx="326" c:formatCode="yyyy/m/d">
                  <c:v>46020</c:v>
                </c:pt>
                <c:pt idx="327" c:formatCode="yyyy/m/d">
                  <c:v>46021</c:v>
                </c:pt>
                <c:pt idx="328" c:formatCode="yyyy/m/d">
                  <c:v>46022</c:v>
                </c:pt>
                <c:pt idx="329" c:formatCode="yyyy/m/d">
                  <c:v>46026</c:v>
                </c:pt>
                <c:pt idx="330" c:formatCode="yyyy/m/d">
                  <c:v>46027</c:v>
                </c:pt>
                <c:pt idx="331" c:formatCode="yyyy/m/d">
                  <c:v>46028</c:v>
                </c:pt>
                <c:pt idx="332" c:formatCode="yyyy/m/d">
                  <c:v>46029</c:v>
                </c:pt>
                <c:pt idx="333" c:formatCode="yyyy/m/d">
                  <c:v>46030</c:v>
                </c:pt>
                <c:pt idx="334" c:formatCode="yyyy/m/d">
                  <c:v>46031</c:v>
                </c:pt>
                <c:pt idx="335" c:formatCode="yyyy/m/d">
                  <c:v>46034</c:v>
                </c:pt>
                <c:pt idx="336" c:formatCode="yyyy/m/d">
                  <c:v>46035</c:v>
                </c:pt>
                <c:pt idx="337" c:formatCode="yyyy/m/d">
                  <c:v>46036</c:v>
                </c:pt>
                <c:pt idx="338" c:formatCode="yyyy/m/d">
                  <c:v>46037</c:v>
                </c:pt>
                <c:pt idx="339" c:formatCode="yyyy/m/d">
                  <c:v>46038</c:v>
                </c:pt>
                <c:pt idx="340" c:formatCode="yyyy/m/d">
                  <c:v>46041</c:v>
                </c:pt>
                <c:pt idx="341" c:formatCode="yyyy/m/d">
                  <c:v>46042</c:v>
                </c:pt>
                <c:pt idx="342" c:formatCode="yyyy/m/d">
                  <c:v>46043</c:v>
                </c:pt>
                <c:pt idx="343" c:formatCode="yyyy/m/d">
                  <c:v>46044</c:v>
                </c:pt>
                <c:pt idx="344" c:formatCode="yyyy/m/d">
                  <c:v>46045</c:v>
                </c:pt>
                <c:pt idx="345" c:formatCode="yyyy/m/d">
                  <c:v>46048</c:v>
                </c:pt>
                <c:pt idx="346" c:formatCode="yyyy/m/d">
                  <c:v>46049</c:v>
                </c:pt>
                <c:pt idx="347" c:formatCode="yyyy/m/d">
                  <c:v>46050</c:v>
                </c:pt>
                <c:pt idx="348" c:formatCode="yyyy/m/d">
                  <c:v>46051</c:v>
                </c:pt>
                <c:pt idx="349" c:formatCode="yyyy/m/d">
                  <c:v>46052</c:v>
                </c:pt>
                <c:pt idx="350" c:formatCode="yyyy/m/d">
                  <c:v>46053</c:v>
                </c:pt>
                <c:pt idx="351" c:formatCode="yyyy/m/d">
                  <c:v>46055</c:v>
                </c:pt>
                <c:pt idx="352" c:formatCode="yyyy/m/d">
                  <c:v>46056</c:v>
                </c:pt>
                <c:pt idx="353" c:formatCode="yyyy/m/d">
                  <c:v>46057</c:v>
                </c:pt>
                <c:pt idx="354" c:formatCode="yyyy/m/d">
                  <c:v>46058</c:v>
                </c:pt>
                <c:pt idx="355" c:formatCode="yyyy/m/d">
                  <c:v>46059</c:v>
                </c:pt>
                <c:pt idx="356" c:formatCode="yyyy/m/d">
                  <c:v>46062</c:v>
                </c:pt>
                <c:pt idx="357" c:formatCode="yyyy/m/d">
                  <c:v>46063</c:v>
                </c:pt>
                <c:pt idx="358" c:formatCode="yyyy/m/d">
                  <c:v>46064</c:v>
                </c:pt>
                <c:pt idx="359" c:formatCode="yyyy/m/d">
                  <c:v>46065</c:v>
                </c:pt>
                <c:pt idx="360" c:formatCode="yyyy/m/d">
                  <c:v>46066</c:v>
                </c:pt>
                <c:pt idx="361" c:formatCode="yyyy/m/d">
                  <c:v>46067</c:v>
                </c:pt>
                <c:pt idx="362" c:formatCode="yyyy/m/d">
                  <c:v>46077</c:v>
                </c:pt>
                <c:pt idx="363" c:formatCode="yyyy/m/d">
                  <c:v>46078</c:v>
                </c:pt>
                <c:pt idx="364" c:formatCode="yyyy/m/d">
                  <c:v>46079</c:v>
                </c:pt>
                <c:pt idx="365" c:formatCode="yyyy/m/d">
                  <c:v>46080</c:v>
                </c:pt>
                <c:pt idx="366" c:formatCode="yyyy/m/d">
                  <c:v>46081</c:v>
                </c:pt>
                <c:pt idx="367" c:formatCode="yyyy/m/d">
                  <c:v>46083</c:v>
                </c:pt>
                <c:pt idx="368" c:formatCode="yyyy/m/d">
                  <c:v>46084</c:v>
                </c:pt>
                <c:pt idx="369" c:formatCode="yyyy/m/d">
                  <c:v>46085</c:v>
                </c:pt>
                <c:pt idx="370" c:formatCode="yyyy/m/d">
                  <c:v>46086</c:v>
                </c:pt>
                <c:pt idx="371" c:formatCode="yyyy/m/d">
                  <c:v>46087</c:v>
                </c:pt>
                <c:pt idx="372" c:formatCode="yyyy/m/d">
                  <c:v>46090</c:v>
                </c:pt>
                <c:pt idx="373" c:formatCode="yyyy/m/d">
                  <c:v>46091</c:v>
                </c:pt>
                <c:pt idx="374" c:formatCode="yyyy/m/d">
                  <c:v>46092</c:v>
                </c:pt>
                <c:pt idx="375" c:formatCode="yyyy/m/d">
                  <c:v>46093</c:v>
                </c:pt>
                <c:pt idx="376" c:formatCode="yyyy/m/d">
                  <c:v>46094</c:v>
                </c:pt>
                <c:pt idx="377" c:formatCode="yyyy/m/d">
                  <c:v>46097</c:v>
                </c:pt>
                <c:pt idx="378" c:formatCode="yyyy/m/d">
                  <c:v>46098</c:v>
                </c:pt>
                <c:pt idx="379" c:formatCode="yyyy/m/d">
                  <c:v>46099</c:v>
                </c:pt>
                <c:pt idx="380" c:formatCode="yyyy/m/d">
                  <c:v>46100</c:v>
                </c:pt>
                <c:pt idx="381" c:formatCode="yyyy/m/d">
                  <c:v>46101</c:v>
                </c:pt>
                <c:pt idx="382" c:formatCode="yyyy/m/d">
                  <c:v>46104</c:v>
                </c:pt>
                <c:pt idx="383" c:formatCode="yyyy/m/d">
                  <c:v>46105</c:v>
                </c:pt>
                <c:pt idx="384" c:formatCode="yyyy/m/d">
                  <c:v>46106</c:v>
                </c:pt>
                <c:pt idx="385" c:formatCode="yyyy/m/d">
                  <c:v>46107</c:v>
                </c:pt>
                <c:pt idx="386" c:formatCode="yyyy/m/d">
                  <c:v>46108</c:v>
                </c:pt>
                <c:pt idx="387" c:formatCode="yyyy/m/d">
                  <c:v>46109</c:v>
                </c:pt>
                <c:pt idx="388" c:formatCode="yyyy/m/d">
                  <c:v>46110</c:v>
                </c:pt>
                <c:pt idx="389" c:formatCode="yyyy/m/d">
                  <c:v>46111</c:v>
                </c:pt>
                <c:pt idx="390" c:formatCode="yyyy/m/d">
                  <c:v>46112</c:v>
                </c:pt>
                <c:pt idx="391" c:formatCode="yyyy/m/d">
                  <c:v>46113</c:v>
                </c:pt>
                <c:pt idx="392" c:formatCode="yyyy/m/d">
                  <c:v>46114</c:v>
                </c:pt>
                <c:pt idx="393" c:formatCode="yyyy/m/d">
                  <c:v>46115</c:v>
                </c:pt>
                <c:pt idx="394" c:formatCode="yyyy/m/d">
                  <c:v>46116</c:v>
                </c:pt>
                <c:pt idx="395" c:formatCode="yyyy/m/d">
                  <c:v>46117</c:v>
                </c:pt>
                <c:pt idx="396" c:formatCode="yyyy/m/d">
                  <c:v>46118</c:v>
                </c:pt>
                <c:pt idx="397" c:formatCode="yyyy/m/d">
                  <c:v>46119</c:v>
                </c:pt>
                <c:pt idx="398" c:formatCode="yyyy/m/d">
                  <c:v>46120</c:v>
                </c:pt>
                <c:pt idx="399" c:formatCode="yyyy/m/d">
                  <c:v>46121</c:v>
                </c:pt>
                <c:pt idx="400" c:formatCode="yyyy/m/d">
                  <c:v>46122</c:v>
                </c:pt>
                <c:pt idx="401" c:formatCode="yyyy/m/d">
                  <c:v>46123</c:v>
                </c:pt>
                <c:pt idx="402" c:formatCode="yyyy/m/d">
                  <c:v>46124</c:v>
                </c:pt>
                <c:pt idx="403" c:formatCode="yyyy/m/d">
                  <c:v>46125</c:v>
                </c:pt>
                <c:pt idx="404" c:formatCode="yyyy/m/d">
                  <c:v>46126</c:v>
                </c:pt>
                <c:pt idx="405" c:formatCode="yyyy/m/d">
                  <c:v>46127</c:v>
                </c:pt>
                <c:pt idx="406" c:formatCode="yyyy/m/d">
                  <c:v>46128</c:v>
                </c:pt>
              </c:numCache>
            </c:numRef>
          </c:cat>
          <c:val>
            <c:numRef>
              <c:f>固收稳健日开201号!$D$1:$D$408</c:f>
              <c:numCache>
                <c:formatCode>#,##0.0000_ </c:formatCode>
                <c:ptCount val="408"/>
                <c:pt idx="0">
                  <c:v>0</c:v>
                </c:pt>
                <c:pt idx="1">
                  <c:v>1.00006188</c:v>
                </c:pt>
                <c:pt idx="2">
                  <c:v>1.00012294</c:v>
                </c:pt>
                <c:pt idx="3">
                  <c:v>1.00045649</c:v>
                </c:pt>
                <c:pt idx="4">
                  <c:v>1.00054321</c:v>
                </c:pt>
                <c:pt idx="5">
                  <c:v>1.00063083</c:v>
                </c:pt>
                <c:pt idx="6">
                  <c:v>1.00088054</c:v>
                </c:pt>
                <c:pt idx="7">
                  <c:v>1.00096586</c:v>
                </c:pt>
                <c:pt idx="8">
                  <c:v>1.00104931</c:v>
                </c:pt>
                <c:pt idx="9">
                  <c:v>1.00113273</c:v>
                </c:pt>
                <c:pt idx="10">
                  <c:v>1.00121746</c:v>
                </c:pt>
                <c:pt idx="11">
                  <c:v>1.00138746</c:v>
                </c:pt>
                <c:pt idx="12">
                  <c:v>1.00146345</c:v>
                </c:pt>
                <c:pt idx="13">
                  <c:v>1.00212227</c:v>
                </c:pt>
                <c:pt idx="14">
                  <c:v>1.00221215</c:v>
                </c:pt>
                <c:pt idx="15">
                  <c:v>1.0022984</c:v>
                </c:pt>
                <c:pt idx="16">
                  <c:v>1.00238395</c:v>
                </c:pt>
                <c:pt idx="17">
                  <c:v>1.00247067</c:v>
                </c:pt>
                <c:pt idx="18">
                  <c:v>1.00260921</c:v>
                </c:pt>
                <c:pt idx="19">
                  <c:v>1.00268755</c:v>
                </c:pt>
                <c:pt idx="20">
                  <c:v>1.00276356</c:v>
                </c:pt>
                <c:pt idx="21">
                  <c:v>1.00284259</c:v>
                </c:pt>
                <c:pt idx="22">
                  <c:v>1.00292729</c:v>
                </c:pt>
                <c:pt idx="23">
                  <c:v>1.00316125</c:v>
                </c:pt>
                <c:pt idx="24">
                  <c:v>1.0032407</c:v>
                </c:pt>
                <c:pt idx="25">
                  <c:v>1.00332326</c:v>
                </c:pt>
                <c:pt idx="26">
                  <c:v>1.00340753</c:v>
                </c:pt>
                <c:pt idx="27">
                  <c:v>1.00348894</c:v>
                </c:pt>
                <c:pt idx="28">
                  <c:v>1.00373132</c:v>
                </c:pt>
                <c:pt idx="29">
                  <c:v>1.00381261</c:v>
                </c:pt>
                <c:pt idx="30">
                  <c:v>1.00389422</c:v>
                </c:pt>
                <c:pt idx="31">
                  <c:v>1.00397454</c:v>
                </c:pt>
                <c:pt idx="32">
                  <c:v>1.00405484</c:v>
                </c:pt>
                <c:pt idx="33">
                  <c:v>1.00429591</c:v>
                </c:pt>
                <c:pt idx="34">
                  <c:v>1.00437687</c:v>
                </c:pt>
                <c:pt idx="35">
                  <c:v>1.00445376</c:v>
                </c:pt>
                <c:pt idx="36">
                  <c:v>1.00452994</c:v>
                </c:pt>
                <c:pt idx="37">
                  <c:v>1.00460702</c:v>
                </c:pt>
                <c:pt idx="38">
                  <c:v>1.00483883</c:v>
                </c:pt>
                <c:pt idx="39">
                  <c:v>1.00492129</c:v>
                </c:pt>
                <c:pt idx="40">
                  <c:v>1.00500128</c:v>
                </c:pt>
                <c:pt idx="41">
                  <c:v>1.00508021</c:v>
                </c:pt>
                <c:pt idx="42">
                  <c:v>1.00515955</c:v>
                </c:pt>
                <c:pt idx="43">
                  <c:v>1.00539519</c:v>
                </c:pt>
                <c:pt idx="44">
                  <c:v>1.00547505</c:v>
                </c:pt>
                <c:pt idx="45">
                  <c:v>1.00555416</c:v>
                </c:pt>
                <c:pt idx="46">
                  <c:v>1.00563254</c:v>
                </c:pt>
                <c:pt idx="47">
                  <c:v>1.00571123</c:v>
                </c:pt>
                <c:pt idx="48">
                  <c:v>1.00594076</c:v>
                </c:pt>
                <c:pt idx="49">
                  <c:v>1.00601534</c:v>
                </c:pt>
                <c:pt idx="50">
                  <c:v>1.00609339</c:v>
                </c:pt>
                <c:pt idx="51">
                  <c:v>1.00616901</c:v>
                </c:pt>
                <c:pt idx="52">
                  <c:v>1.00624572</c:v>
                </c:pt>
                <c:pt idx="53">
                  <c:v>1.00632391</c:v>
                </c:pt>
                <c:pt idx="54">
                  <c:v>1.00647617</c:v>
                </c:pt>
                <c:pt idx="55">
                  <c:v>1.00655032</c:v>
                </c:pt>
                <c:pt idx="56">
                  <c:v>1.00662442</c:v>
                </c:pt>
                <c:pt idx="57">
                  <c:v>1.00669997</c:v>
                </c:pt>
                <c:pt idx="58">
                  <c:v>1.0067738</c:v>
                </c:pt>
                <c:pt idx="59">
                  <c:v>1.00698929</c:v>
                </c:pt>
                <c:pt idx="60">
                  <c:v>1.00705969</c:v>
                </c:pt>
                <c:pt idx="61">
                  <c:v>1.00713512</c:v>
                </c:pt>
                <c:pt idx="62">
                  <c:v>1.00721705</c:v>
                </c:pt>
                <c:pt idx="63">
                  <c:v>1.00729395</c:v>
                </c:pt>
                <c:pt idx="64">
                  <c:v>1.00736701</c:v>
                </c:pt>
                <c:pt idx="65">
                  <c:v>1.00743988</c:v>
                </c:pt>
                <c:pt idx="66">
                  <c:v>1.00751458</c:v>
                </c:pt>
                <c:pt idx="67">
                  <c:v>1.00760319</c:v>
                </c:pt>
                <c:pt idx="68">
                  <c:v>1.00769071</c:v>
                </c:pt>
                <c:pt idx="69">
                  <c:v>1.00776575</c:v>
                </c:pt>
                <c:pt idx="70">
                  <c:v>1.00784218</c:v>
                </c:pt>
                <c:pt idx="71">
                  <c:v>1.00806499</c:v>
                </c:pt>
                <c:pt idx="72">
                  <c:v>1.00815595</c:v>
                </c:pt>
                <c:pt idx="73">
                  <c:v>1.00823147</c:v>
                </c:pt>
                <c:pt idx="74">
                  <c:v>1.00831846</c:v>
                </c:pt>
                <c:pt idx="75">
                  <c:v>1.008394</c:v>
                </c:pt>
                <c:pt idx="76">
                  <c:v>1.0086115</c:v>
                </c:pt>
                <c:pt idx="77">
                  <c:v>1.0087045</c:v>
                </c:pt>
                <c:pt idx="78">
                  <c:v>1.00885822</c:v>
                </c:pt>
                <c:pt idx="79">
                  <c:v>1.00893726</c:v>
                </c:pt>
                <c:pt idx="80">
                  <c:v>1.00914821</c:v>
                </c:pt>
                <c:pt idx="81">
                  <c:v>1.00923182</c:v>
                </c:pt>
                <c:pt idx="82">
                  <c:v>1.00933328</c:v>
                </c:pt>
                <c:pt idx="83">
                  <c:v>1.0094103</c:v>
                </c:pt>
                <c:pt idx="84">
                  <c:v>1.00949119</c:v>
                </c:pt>
                <c:pt idx="85">
                  <c:v>1.00971288</c:v>
                </c:pt>
                <c:pt idx="86">
                  <c:v>1.00979278</c:v>
                </c:pt>
                <c:pt idx="87">
                  <c:v>1.00986696</c:v>
                </c:pt>
                <c:pt idx="88">
                  <c:v>1.00995782</c:v>
                </c:pt>
                <c:pt idx="89">
                  <c:v>1.01003435</c:v>
                </c:pt>
                <c:pt idx="90">
                  <c:v>1.01025658</c:v>
                </c:pt>
                <c:pt idx="91">
                  <c:v>1.0103522</c:v>
                </c:pt>
                <c:pt idx="92">
                  <c:v>1.01043269</c:v>
                </c:pt>
                <c:pt idx="93">
                  <c:v>1.01051148</c:v>
                </c:pt>
                <c:pt idx="94">
                  <c:v>1.01058961</c:v>
                </c:pt>
                <c:pt idx="95">
                  <c:v>1.01073801</c:v>
                </c:pt>
                <c:pt idx="96">
                  <c:v>1.01082853</c:v>
                </c:pt>
                <c:pt idx="97">
                  <c:v>1.0111125</c:v>
                </c:pt>
                <c:pt idx="98">
                  <c:v>1.01142744</c:v>
                </c:pt>
                <c:pt idx="99">
                  <c:v>1.01155488</c:v>
                </c:pt>
                <c:pt idx="100">
                  <c:v>1.01162853</c:v>
                </c:pt>
                <c:pt idx="101">
                  <c:v>1.01170047</c:v>
                </c:pt>
                <c:pt idx="102">
                  <c:v>1.01183851</c:v>
                </c:pt>
                <c:pt idx="103">
                  <c:v>1.01191549</c:v>
                </c:pt>
                <c:pt idx="104">
                  <c:v>1.01198557</c:v>
                </c:pt>
                <c:pt idx="105">
                  <c:v>1.01205917</c:v>
                </c:pt>
                <c:pt idx="106">
                  <c:v>1.01213175</c:v>
                </c:pt>
                <c:pt idx="107">
                  <c:v>1.01233639</c:v>
                </c:pt>
                <c:pt idx="108">
                  <c:v>1.01241561</c:v>
                </c:pt>
                <c:pt idx="109">
                  <c:v>1.01248154</c:v>
                </c:pt>
                <c:pt idx="110">
                  <c:v>1.0125479</c:v>
                </c:pt>
                <c:pt idx="111">
                  <c:v>1.01261672</c:v>
                </c:pt>
                <c:pt idx="112">
                  <c:v>1.01281522</c:v>
                </c:pt>
                <c:pt idx="113">
                  <c:v>1.01289557</c:v>
                </c:pt>
                <c:pt idx="114">
                  <c:v>1.01296915</c:v>
                </c:pt>
                <c:pt idx="115">
                  <c:v>1.01304489</c:v>
                </c:pt>
                <c:pt idx="116">
                  <c:v>1.01312034</c:v>
                </c:pt>
                <c:pt idx="117">
                  <c:v>1.01331952</c:v>
                </c:pt>
                <c:pt idx="118">
                  <c:v>1.01340054</c:v>
                </c:pt>
                <c:pt idx="119">
                  <c:v>1.0134679</c:v>
                </c:pt>
                <c:pt idx="120">
                  <c:v>1.013541</c:v>
                </c:pt>
                <c:pt idx="121">
                  <c:v>1.01360731</c:v>
                </c:pt>
                <c:pt idx="122">
                  <c:v>1.01379034</c:v>
                </c:pt>
                <c:pt idx="123">
                  <c:v>1.01386728</c:v>
                </c:pt>
                <c:pt idx="124">
                  <c:v>1.01393197</c:v>
                </c:pt>
                <c:pt idx="125">
                  <c:v>1.01400436</c:v>
                </c:pt>
                <c:pt idx="126">
                  <c:v>1.01406942</c:v>
                </c:pt>
                <c:pt idx="127">
                  <c:v>1.01425666</c:v>
                </c:pt>
                <c:pt idx="128">
                  <c:v>1.0143348</c:v>
                </c:pt>
                <c:pt idx="129">
                  <c:v>1.01440515</c:v>
                </c:pt>
                <c:pt idx="130">
                  <c:v>1.01446999</c:v>
                </c:pt>
                <c:pt idx="131">
                  <c:v>1.01453869</c:v>
                </c:pt>
                <c:pt idx="132">
                  <c:v>1.01473762</c:v>
                </c:pt>
                <c:pt idx="133">
                  <c:v>1.01482127</c:v>
                </c:pt>
                <c:pt idx="134">
                  <c:v>1.01489336</c:v>
                </c:pt>
                <c:pt idx="135">
                  <c:v>1.01497297</c:v>
                </c:pt>
                <c:pt idx="136">
                  <c:v>1.01505494</c:v>
                </c:pt>
                <c:pt idx="137">
                  <c:v>1.01527746</c:v>
                </c:pt>
                <c:pt idx="138">
                  <c:v>1.01535975</c:v>
                </c:pt>
                <c:pt idx="139">
                  <c:v>1.01542411</c:v>
                </c:pt>
                <c:pt idx="140">
                  <c:v>1.01549074</c:v>
                </c:pt>
                <c:pt idx="141">
                  <c:v>1.01572211</c:v>
                </c:pt>
                <c:pt idx="142">
                  <c:v>1.01582687</c:v>
                </c:pt>
                <c:pt idx="143">
                  <c:v>1.01588061</c:v>
                </c:pt>
                <c:pt idx="144">
                  <c:v>1.01596822</c:v>
                </c:pt>
                <c:pt idx="145">
                  <c:v>1.01604677</c:v>
                </c:pt>
                <c:pt idx="146">
                  <c:v>1.01623594</c:v>
                </c:pt>
                <c:pt idx="147">
                  <c:v>1.01633659</c:v>
                </c:pt>
                <c:pt idx="148">
                  <c:v>1.01640505</c:v>
                </c:pt>
                <c:pt idx="149">
                  <c:v>1.01646778</c:v>
                </c:pt>
                <c:pt idx="150">
                  <c:v>1.01652889</c:v>
                </c:pt>
                <c:pt idx="151">
                  <c:v>1.01670042</c:v>
                </c:pt>
                <c:pt idx="152">
                  <c:v>1.01677734</c:v>
                </c:pt>
                <c:pt idx="153">
                  <c:v>1.01684498</c:v>
                </c:pt>
                <c:pt idx="154">
                  <c:v>1.01690977</c:v>
                </c:pt>
                <c:pt idx="155">
                  <c:v>1.01697673</c:v>
                </c:pt>
                <c:pt idx="156">
                  <c:v>1.01709835</c:v>
                </c:pt>
                <c:pt idx="157">
                  <c:v>1.01716667</c:v>
                </c:pt>
                <c:pt idx="158">
                  <c:v>1.01723403</c:v>
                </c:pt>
                <c:pt idx="159">
                  <c:v>1.01730244</c:v>
                </c:pt>
                <c:pt idx="160">
                  <c:v>1.01766808</c:v>
                </c:pt>
                <c:pt idx="161">
                  <c:v>1.01776101</c:v>
                </c:pt>
                <c:pt idx="162">
                  <c:v>1.01782774</c:v>
                </c:pt>
                <c:pt idx="163">
                  <c:v>1.01789219</c:v>
                </c:pt>
                <c:pt idx="164">
                  <c:v>1.0180703</c:v>
                </c:pt>
                <c:pt idx="165">
                  <c:v>1.01814997</c:v>
                </c:pt>
                <c:pt idx="166">
                  <c:v>1.0182174</c:v>
                </c:pt>
                <c:pt idx="167">
                  <c:v>1.01828433</c:v>
                </c:pt>
                <c:pt idx="168">
                  <c:v>1.01835026</c:v>
                </c:pt>
                <c:pt idx="169">
                  <c:v>1.01853003</c:v>
                </c:pt>
                <c:pt idx="170">
                  <c:v>1.01860055</c:v>
                </c:pt>
                <c:pt idx="171">
                  <c:v>1.01866421</c:v>
                </c:pt>
                <c:pt idx="172">
                  <c:v>1.01872849</c:v>
                </c:pt>
                <c:pt idx="173">
                  <c:v>1.01879042</c:v>
                </c:pt>
                <c:pt idx="174">
                  <c:v>1.01898128</c:v>
                </c:pt>
                <c:pt idx="175">
                  <c:v>1.01905608</c:v>
                </c:pt>
                <c:pt idx="176">
                  <c:v>1.01912239</c:v>
                </c:pt>
                <c:pt idx="177">
                  <c:v>1.0192014</c:v>
                </c:pt>
                <c:pt idx="178">
                  <c:v>1.01926984</c:v>
                </c:pt>
                <c:pt idx="179">
                  <c:v>1.01932781</c:v>
                </c:pt>
                <c:pt idx="180">
                  <c:v>1.01950479</c:v>
                </c:pt>
                <c:pt idx="181">
                  <c:v>1.01959139</c:v>
                </c:pt>
                <c:pt idx="182">
                  <c:v>1.01965209</c:v>
                </c:pt>
                <c:pt idx="183">
                  <c:v>1.01971546</c:v>
                </c:pt>
                <c:pt idx="184">
                  <c:v>1.01988967</c:v>
                </c:pt>
                <c:pt idx="185">
                  <c:v>1.01995838</c:v>
                </c:pt>
                <c:pt idx="186">
                  <c:v>1.02002448</c:v>
                </c:pt>
                <c:pt idx="187">
                  <c:v>1.02009039</c:v>
                </c:pt>
                <c:pt idx="188">
                  <c:v>1.02015453</c:v>
                </c:pt>
                <c:pt idx="189">
                  <c:v>1.02033626</c:v>
                </c:pt>
                <c:pt idx="190">
                  <c:v>1.02041051</c:v>
                </c:pt>
                <c:pt idx="191">
                  <c:v>1.02047138</c:v>
                </c:pt>
                <c:pt idx="192">
                  <c:v>1.02053276</c:v>
                </c:pt>
                <c:pt idx="193">
                  <c:v>1.02059504</c:v>
                </c:pt>
                <c:pt idx="194">
                  <c:v>1.02076948</c:v>
                </c:pt>
                <c:pt idx="195">
                  <c:v>1.02084795</c:v>
                </c:pt>
                <c:pt idx="196">
                  <c:v>1.02091599</c:v>
                </c:pt>
                <c:pt idx="197">
                  <c:v>1.02098133</c:v>
                </c:pt>
                <c:pt idx="198">
                  <c:v>1.02106703</c:v>
                </c:pt>
                <c:pt idx="199">
                  <c:v>1.02127465</c:v>
                </c:pt>
                <c:pt idx="200">
                  <c:v>1.02135509</c:v>
                </c:pt>
                <c:pt idx="201">
                  <c:v>1.02142055</c:v>
                </c:pt>
                <c:pt idx="202">
                  <c:v>1.02147903</c:v>
                </c:pt>
                <c:pt idx="203">
                  <c:v>1.02154589</c:v>
                </c:pt>
                <c:pt idx="204">
                  <c:v>1.02171249</c:v>
                </c:pt>
                <c:pt idx="205">
                  <c:v>1.0217878</c:v>
                </c:pt>
                <c:pt idx="206">
                  <c:v>1.02186664</c:v>
                </c:pt>
                <c:pt idx="207">
                  <c:v>1.02192853</c:v>
                </c:pt>
                <c:pt idx="208">
                  <c:v>1.02199206</c:v>
                </c:pt>
                <c:pt idx="209">
                  <c:v>1.02216476</c:v>
                </c:pt>
                <c:pt idx="210">
                  <c:v>1.022233</c:v>
                </c:pt>
                <c:pt idx="211">
                  <c:v>1.02229626</c:v>
                </c:pt>
                <c:pt idx="212">
                  <c:v>1.02235387</c:v>
                </c:pt>
                <c:pt idx="213">
                  <c:v>1.0224157</c:v>
                </c:pt>
                <c:pt idx="214">
                  <c:v>1.02257252</c:v>
                </c:pt>
                <c:pt idx="215">
                  <c:v>1.0226491</c:v>
                </c:pt>
                <c:pt idx="216">
                  <c:v>1.02271735</c:v>
                </c:pt>
                <c:pt idx="217">
                  <c:v>1.02277941</c:v>
                </c:pt>
                <c:pt idx="218">
                  <c:v>1.02283917</c:v>
                </c:pt>
                <c:pt idx="219">
                  <c:v>1.02301336</c:v>
                </c:pt>
                <c:pt idx="220">
                  <c:v>1.0230859</c:v>
                </c:pt>
                <c:pt idx="221">
                  <c:v>1.02315312</c:v>
                </c:pt>
                <c:pt idx="222">
                  <c:v>1.02321391</c:v>
                </c:pt>
                <c:pt idx="223">
                  <c:v>1.02328701</c:v>
                </c:pt>
                <c:pt idx="224">
                  <c:v>1.02344974</c:v>
                </c:pt>
                <c:pt idx="225">
                  <c:v>1.02351753</c:v>
                </c:pt>
                <c:pt idx="226">
                  <c:v>1.02357913</c:v>
                </c:pt>
                <c:pt idx="227">
                  <c:v>1.02364253</c:v>
                </c:pt>
                <c:pt idx="228">
                  <c:v>1.02370591</c:v>
                </c:pt>
                <c:pt idx="229">
                  <c:v>1.02387114</c:v>
                </c:pt>
                <c:pt idx="230">
                  <c:v>1.02394799</c:v>
                </c:pt>
                <c:pt idx="231">
                  <c:v>1.02400815</c:v>
                </c:pt>
                <c:pt idx="232">
                  <c:v>1.02407094</c:v>
                </c:pt>
                <c:pt idx="233">
                  <c:v>1.02413307</c:v>
                </c:pt>
                <c:pt idx="234">
                  <c:v>1.02428765</c:v>
                </c:pt>
                <c:pt idx="235">
                  <c:v>1.02436763</c:v>
                </c:pt>
                <c:pt idx="236">
                  <c:v>1.02442234</c:v>
                </c:pt>
                <c:pt idx="237">
                  <c:v>1.02448565</c:v>
                </c:pt>
                <c:pt idx="238">
                  <c:v>1.02454558</c:v>
                </c:pt>
                <c:pt idx="239">
                  <c:v>1.02469553</c:v>
                </c:pt>
                <c:pt idx="240">
                  <c:v>1.0247751</c:v>
                </c:pt>
                <c:pt idx="241">
                  <c:v>1.02483058</c:v>
                </c:pt>
                <c:pt idx="242">
                  <c:v>1.0248915</c:v>
                </c:pt>
                <c:pt idx="243">
                  <c:v>1.02495282</c:v>
                </c:pt>
                <c:pt idx="244">
                  <c:v>1.02505894</c:v>
                </c:pt>
                <c:pt idx="245">
                  <c:v>1.02511788</c:v>
                </c:pt>
                <c:pt idx="246">
                  <c:v>1.02518918</c:v>
                </c:pt>
                <c:pt idx="247">
                  <c:v>1.02524841</c:v>
                </c:pt>
                <c:pt idx="248">
                  <c:v>1.02531603</c:v>
                </c:pt>
                <c:pt idx="249">
                  <c:v>1.02538018</c:v>
                </c:pt>
                <c:pt idx="250">
                  <c:v>1.02553918</c:v>
                </c:pt>
                <c:pt idx="251">
                  <c:v>1.02564063</c:v>
                </c:pt>
                <c:pt idx="252">
                  <c:v>1.02570767</c:v>
                </c:pt>
                <c:pt idx="253">
                  <c:v>1.02576439</c:v>
                </c:pt>
                <c:pt idx="254">
                  <c:v>1.02582</c:v>
                </c:pt>
                <c:pt idx="255">
                  <c:v>1.0259914</c:v>
                </c:pt>
                <c:pt idx="256">
                  <c:v>1.02606053</c:v>
                </c:pt>
                <c:pt idx="257">
                  <c:v>1.02615805</c:v>
                </c:pt>
                <c:pt idx="258">
                  <c:v>1.02622185</c:v>
                </c:pt>
                <c:pt idx="259">
                  <c:v>1.02628262</c:v>
                </c:pt>
                <c:pt idx="260">
                  <c:v>1.02644361</c:v>
                </c:pt>
                <c:pt idx="261">
                  <c:v>1.02652336</c:v>
                </c:pt>
                <c:pt idx="262">
                  <c:v>1.02658735</c:v>
                </c:pt>
                <c:pt idx="263">
                  <c:v>1.02664501</c:v>
                </c:pt>
                <c:pt idx="264">
                  <c:v>1.02670858</c:v>
                </c:pt>
                <c:pt idx="265">
                  <c:v>1.02682248</c:v>
                </c:pt>
                <c:pt idx="266">
                  <c:v>1.02689172</c:v>
                </c:pt>
                <c:pt idx="267">
                  <c:v>1.02695908</c:v>
                </c:pt>
                <c:pt idx="268">
                  <c:v>1.02744979</c:v>
                </c:pt>
                <c:pt idx="269">
                  <c:v>1.02756159</c:v>
                </c:pt>
                <c:pt idx="270">
                  <c:v>1.02762387</c:v>
                </c:pt>
                <c:pt idx="271">
                  <c:v>1.02773596</c:v>
                </c:pt>
                <c:pt idx="272">
                  <c:v>1.0278157</c:v>
                </c:pt>
                <c:pt idx="273">
                  <c:v>1.02787405</c:v>
                </c:pt>
                <c:pt idx="274">
                  <c:v>1.02793135</c:v>
                </c:pt>
                <c:pt idx="275">
                  <c:v>1.0279953</c:v>
                </c:pt>
                <c:pt idx="276">
                  <c:v>1.02815913</c:v>
                </c:pt>
                <c:pt idx="277">
                  <c:v>1.02823092</c:v>
                </c:pt>
                <c:pt idx="278">
                  <c:v>1.02830448</c:v>
                </c:pt>
                <c:pt idx="279">
                  <c:v>1.0283741</c:v>
                </c:pt>
                <c:pt idx="280">
                  <c:v>1.02842984</c:v>
                </c:pt>
                <c:pt idx="281">
                  <c:v>1.02860188</c:v>
                </c:pt>
                <c:pt idx="282">
                  <c:v>1.02867381</c:v>
                </c:pt>
                <c:pt idx="283">
                  <c:v>1.02873904</c:v>
                </c:pt>
                <c:pt idx="284">
                  <c:v>1.02880394</c:v>
                </c:pt>
                <c:pt idx="285">
                  <c:v>1.02886842</c:v>
                </c:pt>
                <c:pt idx="286">
                  <c:v>1.02903301</c:v>
                </c:pt>
                <c:pt idx="287">
                  <c:v>1.02912628</c:v>
                </c:pt>
                <c:pt idx="288">
                  <c:v>1.02918247</c:v>
                </c:pt>
                <c:pt idx="289">
                  <c:v>1.02924402</c:v>
                </c:pt>
                <c:pt idx="290">
                  <c:v>1.02931386</c:v>
                </c:pt>
                <c:pt idx="291">
                  <c:v>1.02947472</c:v>
                </c:pt>
                <c:pt idx="292">
                  <c:v>1.02955741</c:v>
                </c:pt>
                <c:pt idx="293">
                  <c:v>1.02961721</c:v>
                </c:pt>
                <c:pt idx="294">
                  <c:v>1.02967896</c:v>
                </c:pt>
                <c:pt idx="295">
                  <c:v>1.02973667</c:v>
                </c:pt>
                <c:pt idx="296">
                  <c:v>1.02990325</c:v>
                </c:pt>
                <c:pt idx="297">
                  <c:v>1.0299833</c:v>
                </c:pt>
                <c:pt idx="298">
                  <c:v>1.0300371</c:v>
                </c:pt>
                <c:pt idx="299">
                  <c:v>1.03010072</c:v>
                </c:pt>
                <c:pt idx="300">
                  <c:v>1.03016564</c:v>
                </c:pt>
                <c:pt idx="301">
                  <c:v>1.03033156</c:v>
                </c:pt>
                <c:pt idx="302">
                  <c:v>1.03040113</c:v>
                </c:pt>
                <c:pt idx="303">
                  <c:v>1.03046351</c:v>
                </c:pt>
                <c:pt idx="304">
                  <c:v>1.03052713</c:v>
                </c:pt>
                <c:pt idx="305">
                  <c:v>1.03059053</c:v>
                </c:pt>
                <c:pt idx="306">
                  <c:v>1.03069486</c:v>
                </c:pt>
                <c:pt idx="307">
                  <c:v>1.03074768</c:v>
                </c:pt>
                <c:pt idx="308">
                  <c:v>1.03082195</c:v>
                </c:pt>
                <c:pt idx="309">
                  <c:v>1.03088881</c:v>
                </c:pt>
                <c:pt idx="310">
                  <c:v>1.03094272</c:v>
                </c:pt>
                <c:pt idx="311">
                  <c:v>1.03099879</c:v>
                </c:pt>
                <c:pt idx="312">
                  <c:v>1.03115452</c:v>
                </c:pt>
                <c:pt idx="313">
                  <c:v>1.03122938</c:v>
                </c:pt>
                <c:pt idx="314">
                  <c:v>1.03129401</c:v>
                </c:pt>
                <c:pt idx="315">
                  <c:v>1.03134695</c:v>
                </c:pt>
                <c:pt idx="316">
                  <c:v>1.03140827</c:v>
                </c:pt>
                <c:pt idx="317">
                  <c:v>1.03156748</c:v>
                </c:pt>
                <c:pt idx="318">
                  <c:v>1.03164202</c:v>
                </c:pt>
                <c:pt idx="319">
                  <c:v>1.03170282</c:v>
                </c:pt>
                <c:pt idx="320">
                  <c:v>1.03177267</c:v>
                </c:pt>
                <c:pt idx="321">
                  <c:v>1.03183671</c:v>
                </c:pt>
                <c:pt idx="322">
                  <c:v>1.03199745</c:v>
                </c:pt>
                <c:pt idx="323">
                  <c:v>1.03207276</c:v>
                </c:pt>
                <c:pt idx="324">
                  <c:v>1.03213836</c:v>
                </c:pt>
                <c:pt idx="325">
                  <c:v>1.03219404</c:v>
                </c:pt>
                <c:pt idx="326">
                  <c:v>1.03226115</c:v>
                </c:pt>
                <c:pt idx="327">
                  <c:v>1.03242867</c:v>
                </c:pt>
                <c:pt idx="328">
                  <c:v>1.03250481</c:v>
                </c:pt>
                <c:pt idx="329">
                  <c:v>1.03256205</c:v>
                </c:pt>
                <c:pt idx="330">
                  <c:v>1.0327892</c:v>
                </c:pt>
                <c:pt idx="331">
                  <c:v>1.03286779</c:v>
                </c:pt>
                <c:pt idx="332">
                  <c:v>1.03293067</c:v>
                </c:pt>
                <c:pt idx="333">
                  <c:v>1.03300198</c:v>
                </c:pt>
                <c:pt idx="334">
                  <c:v>1.03306475</c:v>
                </c:pt>
                <c:pt idx="335">
                  <c:v>1.0331281</c:v>
                </c:pt>
                <c:pt idx="336">
                  <c:v>1.03328752</c:v>
                </c:pt>
                <c:pt idx="337">
                  <c:v>1.03336072</c:v>
                </c:pt>
                <c:pt idx="338">
                  <c:v>1.03342175</c:v>
                </c:pt>
                <c:pt idx="339">
                  <c:v>1.03347477</c:v>
                </c:pt>
                <c:pt idx="340">
                  <c:v>1.03353648</c:v>
                </c:pt>
                <c:pt idx="341">
                  <c:v>1.03368771</c:v>
                </c:pt>
                <c:pt idx="342">
                  <c:v>1.03376662</c:v>
                </c:pt>
                <c:pt idx="343">
                  <c:v>1.03384383</c:v>
                </c:pt>
                <c:pt idx="344">
                  <c:v>1.0339067</c:v>
                </c:pt>
                <c:pt idx="345">
                  <c:v>1.03395836</c:v>
                </c:pt>
                <c:pt idx="346">
                  <c:v>1.03411889</c:v>
                </c:pt>
                <c:pt idx="347">
                  <c:v>1.03418999</c:v>
                </c:pt>
                <c:pt idx="348">
                  <c:v>1.03424915</c:v>
                </c:pt>
                <c:pt idx="349">
                  <c:v>1.0343101</c:v>
                </c:pt>
                <c:pt idx="350">
                  <c:v>1.03436456</c:v>
                </c:pt>
                <c:pt idx="351">
                  <c:v>1.03441639</c:v>
                </c:pt>
                <c:pt idx="352">
                  <c:v>1.03452066</c:v>
                </c:pt>
                <c:pt idx="353">
                  <c:v>1.03459434</c:v>
                </c:pt>
                <c:pt idx="354">
                  <c:v>1.03464433</c:v>
                </c:pt>
                <c:pt idx="355">
                  <c:v>1.03471033</c:v>
                </c:pt>
                <c:pt idx="356">
                  <c:v>1.03477846</c:v>
                </c:pt>
                <c:pt idx="357">
                  <c:v>1.03493341</c:v>
                </c:pt>
                <c:pt idx="358">
                  <c:v>1.03500473</c:v>
                </c:pt>
                <c:pt idx="359">
                  <c:v>1.03506095</c:v>
                </c:pt>
                <c:pt idx="360">
                  <c:v>1.03512404</c:v>
                </c:pt>
                <c:pt idx="361">
                  <c:v>1.03517703</c:v>
                </c:pt>
                <c:pt idx="362">
                  <c:v>1.03523524</c:v>
                </c:pt>
                <c:pt idx="363">
                  <c:v>1.03568788</c:v>
                </c:pt>
                <c:pt idx="364">
                  <c:v>1.03581499</c:v>
                </c:pt>
                <c:pt idx="365">
                  <c:v>1.0358699</c:v>
                </c:pt>
                <c:pt idx="366">
                  <c:v>1.03592487</c:v>
                </c:pt>
                <c:pt idx="367">
                  <c:v>1.03597614</c:v>
                </c:pt>
                <c:pt idx="368">
                  <c:v>1.03608364</c:v>
                </c:pt>
                <c:pt idx="369">
                  <c:v>1.03615473</c:v>
                </c:pt>
                <c:pt idx="370">
                  <c:v>1.03621966</c:v>
                </c:pt>
                <c:pt idx="371">
                  <c:v>1.03627634</c:v>
                </c:pt>
                <c:pt idx="372">
                  <c:v>1.0363277</c:v>
                </c:pt>
                <c:pt idx="373">
                  <c:v>1.03648315</c:v>
                </c:pt>
                <c:pt idx="374">
                  <c:v>1.03655177</c:v>
                </c:pt>
                <c:pt idx="375">
                  <c:v>1.03660361</c:v>
                </c:pt>
                <c:pt idx="376">
                  <c:v>1.03666445</c:v>
                </c:pt>
                <c:pt idx="377">
                  <c:v>1.03672063</c:v>
                </c:pt>
                <c:pt idx="378">
                  <c:v>1.03686546</c:v>
                </c:pt>
                <c:pt idx="379">
                  <c:v>1.03693363</c:v>
                </c:pt>
                <c:pt idx="380">
                  <c:v>1.03699521</c:v>
                </c:pt>
                <c:pt idx="381">
                  <c:v>1.03705105</c:v>
                </c:pt>
                <c:pt idx="382">
                  <c:v>1.03710358</c:v>
                </c:pt>
                <c:pt idx="383">
                  <c:v>1.03725027</c:v>
                </c:pt>
                <c:pt idx="384">
                  <c:v>1.03732153</c:v>
                </c:pt>
                <c:pt idx="385">
                  <c:v>1.03737852</c:v>
                </c:pt>
                <c:pt idx="386">
                  <c:v>1.03744008</c:v>
                </c:pt>
                <c:pt idx="387">
                  <c:v>1.0374994</c:v>
                </c:pt>
                <c:pt idx="388">
                  <c:v>1.03754719</c:v>
                </c:pt>
                <c:pt idx="389">
                  <c:v>1.03759511</c:v>
                </c:pt>
                <c:pt idx="390">
                  <c:v>1.03767171</c:v>
                </c:pt>
                <c:pt idx="391">
                  <c:v>1.03774864</c:v>
                </c:pt>
                <c:pt idx="392">
                  <c:v>1.03780471</c:v>
                </c:pt>
                <c:pt idx="393">
                  <c:v>1.03785975</c:v>
                </c:pt>
                <c:pt idx="394">
                  <c:v>1.03791317</c:v>
                </c:pt>
                <c:pt idx="395">
                  <c:v>1.03796237</c:v>
                </c:pt>
                <c:pt idx="396">
                  <c:v>1.03801152</c:v>
                </c:pt>
                <c:pt idx="397">
                  <c:v>1.03806067</c:v>
                </c:pt>
                <c:pt idx="398">
                  <c:v>1.03810729</c:v>
                </c:pt>
                <c:pt idx="399">
                  <c:v>1.03817044</c:v>
                </c:pt>
                <c:pt idx="400">
                  <c:v>1.03822534</c:v>
                </c:pt>
                <c:pt idx="401">
                  <c:v>1.0382762</c:v>
                </c:pt>
                <c:pt idx="402">
                  <c:v>1.03832847</c:v>
                </c:pt>
                <c:pt idx="403">
                  <c:v>1.03837642</c:v>
                </c:pt>
                <c:pt idx="404">
                  <c:v>1.03842578</c:v>
                </c:pt>
                <c:pt idx="405">
                  <c:v>1.03848389</c:v>
                </c:pt>
                <c:pt idx="406">
                  <c:v>1.03853834</c:v>
                </c:pt>
                <c:pt idx="407">
                  <c:v>1.03859247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62176"/>
        <c:axId val="314163968"/>
      </c:lineChart>
      <c:dateAx>
        <c:axId val="314162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3968"/>
        <c:crosses val="autoZero"/>
        <c:auto val="1"/>
        <c:lblOffset val="100"/>
        <c:baseTimeUnit val="days"/>
        <c:majorUnit val="580"/>
        <c:majorTimeUnit val="days"/>
      </c:dateAx>
      <c:valAx>
        <c:axId val="31416396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21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201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固收稳健日开201号!$F$1</c:f>
              <c:strCache>
                <c:ptCount val="1"/>
                <c:pt idx="0">
                  <c:v>7日年化收益(%)</c:v>
                </c:pt>
              </c:strCache>
            </c:strRef>
          </c:tx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layout>
                <c:manualLayout>
                  <c:x val="0"/>
                  <c:y val="0.03922003102149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固收稳健日开201号!$A$3:$A$408</c:f>
              <c:numCache>
                <c:formatCode>yyyy/m/d</c:formatCode>
                <c:ptCount val="406"/>
                <c:pt idx="0" c:formatCode="yyyy/m/d">
                  <c:v>45549</c:v>
                </c:pt>
                <c:pt idx="1" c:formatCode="yyyy/m/d">
                  <c:v>45553</c:v>
                </c:pt>
                <c:pt idx="2" c:formatCode="yyyy/m/d">
                  <c:v>45554</c:v>
                </c:pt>
                <c:pt idx="3" c:formatCode="yyyy/m/d">
                  <c:v>45555</c:v>
                </c:pt>
                <c:pt idx="4" c:formatCode="yyyy/m/d">
                  <c:v>45558</c:v>
                </c:pt>
                <c:pt idx="5" c:formatCode="yyyy/m/d">
                  <c:v>45559</c:v>
                </c:pt>
                <c:pt idx="6" c:formatCode="yyyy/m/d">
                  <c:v>45560</c:v>
                </c:pt>
                <c:pt idx="7" c:formatCode="yyyy/m/d">
                  <c:v>45561</c:v>
                </c:pt>
                <c:pt idx="8" c:formatCode="yyyy/m/d">
                  <c:v>45562</c:v>
                </c:pt>
                <c:pt idx="9" c:formatCode="yyyy/m/d">
                  <c:v>45564</c:v>
                </c:pt>
                <c:pt idx="10" c:formatCode="yyyy/m/d">
                  <c:v>45565</c:v>
                </c:pt>
                <c:pt idx="11" c:formatCode="yyyy/m/d">
                  <c:v>45573</c:v>
                </c:pt>
                <c:pt idx="12" c:formatCode="yyyy/m/d">
                  <c:v>45574</c:v>
                </c:pt>
                <c:pt idx="13" c:formatCode="yyyy/m/d">
                  <c:v>45575</c:v>
                </c:pt>
                <c:pt idx="14" c:formatCode="yyyy/m/d">
                  <c:v>45576</c:v>
                </c:pt>
                <c:pt idx="15" c:formatCode="yyyy/m/d">
                  <c:v>45577</c:v>
                </c:pt>
                <c:pt idx="16" c:formatCode="yyyy/m/d">
                  <c:v>45579</c:v>
                </c:pt>
                <c:pt idx="17" c:formatCode="yyyy/m/d">
                  <c:v>45580</c:v>
                </c:pt>
                <c:pt idx="18" c:formatCode="yyyy/m/d">
                  <c:v>45581</c:v>
                </c:pt>
                <c:pt idx="19" c:formatCode="yyyy/m/d">
                  <c:v>45582</c:v>
                </c:pt>
                <c:pt idx="20" c:formatCode="yyyy/m/d">
                  <c:v>45583</c:v>
                </c:pt>
                <c:pt idx="21" c:formatCode="yyyy/m/d">
                  <c:v>45586</c:v>
                </c:pt>
                <c:pt idx="22" c:formatCode="yyyy/m/d">
                  <c:v>45587</c:v>
                </c:pt>
                <c:pt idx="23" c:formatCode="yyyy/m/d">
                  <c:v>45588</c:v>
                </c:pt>
                <c:pt idx="24" c:formatCode="yyyy/m/d">
                  <c:v>45589</c:v>
                </c:pt>
                <c:pt idx="25" c:formatCode="yyyy/m/d">
                  <c:v>45590</c:v>
                </c:pt>
                <c:pt idx="26" c:formatCode="yyyy/m/d">
                  <c:v>45593</c:v>
                </c:pt>
                <c:pt idx="27" c:formatCode="yyyy/m/d">
                  <c:v>45594</c:v>
                </c:pt>
                <c:pt idx="28" c:formatCode="yyyy/m/d">
                  <c:v>45595</c:v>
                </c:pt>
                <c:pt idx="29" c:formatCode="yyyy/m/d">
                  <c:v>45596</c:v>
                </c:pt>
                <c:pt idx="30" c:formatCode="yyyy/m/d">
                  <c:v>45597</c:v>
                </c:pt>
                <c:pt idx="31" c:formatCode="yyyy/m/d">
                  <c:v>45600</c:v>
                </c:pt>
                <c:pt idx="32" c:formatCode="yyyy/m/d">
                  <c:v>45601</c:v>
                </c:pt>
                <c:pt idx="33" c:formatCode="yyyy/m/d">
                  <c:v>45602</c:v>
                </c:pt>
                <c:pt idx="34" c:formatCode="yyyy/m/d">
                  <c:v>45603</c:v>
                </c:pt>
                <c:pt idx="35" c:formatCode="yyyy/m/d">
                  <c:v>45604</c:v>
                </c:pt>
                <c:pt idx="36" c:formatCode="yyyy/m/d">
                  <c:v>45607</c:v>
                </c:pt>
                <c:pt idx="37" c:formatCode="yyyy/m/d">
                  <c:v>45608</c:v>
                </c:pt>
                <c:pt idx="38" c:formatCode="yyyy/m/d">
                  <c:v>45609</c:v>
                </c:pt>
                <c:pt idx="39" c:formatCode="yyyy/m/d">
                  <c:v>45610</c:v>
                </c:pt>
                <c:pt idx="40" c:formatCode="yyyy/m/d">
                  <c:v>45611</c:v>
                </c:pt>
                <c:pt idx="41" c:formatCode="yyyy/m/d">
                  <c:v>45614</c:v>
                </c:pt>
                <c:pt idx="42" c:formatCode="yyyy/m/d">
                  <c:v>45615</c:v>
                </c:pt>
                <c:pt idx="43" c:formatCode="yyyy/m/d">
                  <c:v>45616</c:v>
                </c:pt>
                <c:pt idx="44" c:formatCode="yyyy/m/d">
                  <c:v>45617</c:v>
                </c:pt>
                <c:pt idx="45" c:formatCode="yyyy/m/d">
                  <c:v>45618</c:v>
                </c:pt>
                <c:pt idx="46" c:formatCode="yyyy/m/d">
                  <c:v>45621</c:v>
                </c:pt>
                <c:pt idx="47" c:formatCode="yyyy/m/d">
                  <c:v>45622</c:v>
                </c:pt>
                <c:pt idx="48" c:formatCode="yyyy/m/d">
                  <c:v>45623</c:v>
                </c:pt>
                <c:pt idx="49" c:formatCode="yyyy/m/d">
                  <c:v>45624</c:v>
                </c:pt>
                <c:pt idx="50" c:formatCode="yyyy/m/d">
                  <c:v>45625</c:v>
                </c:pt>
                <c:pt idx="51" c:formatCode="yyyy/m/d">
                  <c:v>45626</c:v>
                </c:pt>
                <c:pt idx="52" c:formatCode="yyyy/m/d">
                  <c:v>45628</c:v>
                </c:pt>
                <c:pt idx="53" c:formatCode="yyyy/m/d">
                  <c:v>45629</c:v>
                </c:pt>
                <c:pt idx="54" c:formatCode="yyyy/m/d">
                  <c:v>45630</c:v>
                </c:pt>
                <c:pt idx="55" c:formatCode="yyyy/m/d">
                  <c:v>45631</c:v>
                </c:pt>
                <c:pt idx="56" c:formatCode="yyyy/m/d">
                  <c:v>45632</c:v>
                </c:pt>
                <c:pt idx="57" c:formatCode="yyyy/m/d">
                  <c:v>45635</c:v>
                </c:pt>
                <c:pt idx="58" c:formatCode="yyyy/m/d">
                  <c:v>45636</c:v>
                </c:pt>
                <c:pt idx="59" c:formatCode="yyyy/m/d">
                  <c:v>45637</c:v>
                </c:pt>
                <c:pt idx="60" c:formatCode="yyyy/m/d">
                  <c:v>45638</c:v>
                </c:pt>
                <c:pt idx="61" c:formatCode="yyyy/m/d">
                  <c:v>45639</c:v>
                </c:pt>
                <c:pt idx="62" c:formatCode="yyyy/m/d">
                  <c:v>45640</c:v>
                </c:pt>
                <c:pt idx="63" c:formatCode="yyyy/m/d">
                  <c:v>45641</c:v>
                </c:pt>
                <c:pt idx="64" c:formatCode="yyyy/m/d">
                  <c:v>45642</c:v>
                </c:pt>
                <c:pt idx="65" c:formatCode="yyyy/m/d">
                  <c:v>45643</c:v>
                </c:pt>
                <c:pt idx="66" c:formatCode="yyyy/m/d">
                  <c:v>45644</c:v>
                </c:pt>
                <c:pt idx="67" c:formatCode="yyyy/m/d">
                  <c:v>45645</c:v>
                </c:pt>
                <c:pt idx="68" c:formatCode="yyyy/m/d">
                  <c:v>45646</c:v>
                </c:pt>
                <c:pt idx="69" c:formatCode="yyyy/m/d">
                  <c:v>45649</c:v>
                </c:pt>
                <c:pt idx="70" c:formatCode="yyyy/m/d">
                  <c:v>45650</c:v>
                </c:pt>
                <c:pt idx="71" c:formatCode="yyyy/m/d">
                  <c:v>45651</c:v>
                </c:pt>
                <c:pt idx="72" c:formatCode="yyyy/m/d">
                  <c:v>45652</c:v>
                </c:pt>
                <c:pt idx="73" c:formatCode="yyyy/m/d">
                  <c:v>45653</c:v>
                </c:pt>
                <c:pt idx="74" c:formatCode="yyyy/m/d">
                  <c:v>45656</c:v>
                </c:pt>
                <c:pt idx="75" c:formatCode="yyyy/m/d">
                  <c:v>45657</c:v>
                </c:pt>
                <c:pt idx="76" c:formatCode="yyyy/m/d">
                  <c:v>45659</c:v>
                </c:pt>
                <c:pt idx="77" c:formatCode="yyyy/m/d">
                  <c:v>45660</c:v>
                </c:pt>
                <c:pt idx="78" c:formatCode="yyyy/m/d">
                  <c:v>45663</c:v>
                </c:pt>
                <c:pt idx="79" c:formatCode="yyyy/m/d">
                  <c:v>45664</c:v>
                </c:pt>
                <c:pt idx="80" c:formatCode="yyyy/m/d">
                  <c:v>45665</c:v>
                </c:pt>
                <c:pt idx="81" c:formatCode="yyyy/m/d">
                  <c:v>45666</c:v>
                </c:pt>
                <c:pt idx="82" c:formatCode="yyyy/m/d">
                  <c:v>45667</c:v>
                </c:pt>
                <c:pt idx="83" c:formatCode="yyyy/m/d">
                  <c:v>45670</c:v>
                </c:pt>
                <c:pt idx="84" c:formatCode="yyyy/m/d">
                  <c:v>45671</c:v>
                </c:pt>
                <c:pt idx="85" c:formatCode="yyyy/m/d">
                  <c:v>45672</c:v>
                </c:pt>
                <c:pt idx="86" c:formatCode="yyyy/m/d">
                  <c:v>45673</c:v>
                </c:pt>
                <c:pt idx="87" c:formatCode="yyyy/m/d">
                  <c:v>45674</c:v>
                </c:pt>
                <c:pt idx="88" c:formatCode="yyyy/m/d">
                  <c:v>45677</c:v>
                </c:pt>
                <c:pt idx="89" c:formatCode="yyyy/m/d">
                  <c:v>45678</c:v>
                </c:pt>
                <c:pt idx="90" c:formatCode="yyyy/m/d">
                  <c:v>45679</c:v>
                </c:pt>
                <c:pt idx="91" c:formatCode="yyyy/m/d">
                  <c:v>45680</c:v>
                </c:pt>
                <c:pt idx="92" c:formatCode="yyyy/m/d">
                  <c:v>45681</c:v>
                </c:pt>
                <c:pt idx="93" c:formatCode="yyyy/m/d">
                  <c:v>45683</c:v>
                </c:pt>
                <c:pt idx="94" c:formatCode="yyyy/m/d">
                  <c:v>45684</c:v>
                </c:pt>
                <c:pt idx="95" c:formatCode="yyyy/m/d">
                  <c:v>45688</c:v>
                </c:pt>
                <c:pt idx="96" c:formatCode="yyyy/m/d">
                  <c:v>45693</c:v>
                </c:pt>
                <c:pt idx="97" c:formatCode="yyyy/m/d">
                  <c:v>45694</c:v>
                </c:pt>
                <c:pt idx="98" c:formatCode="yyyy/m/d">
                  <c:v>45695</c:v>
                </c:pt>
                <c:pt idx="99" c:formatCode="yyyy/m/d">
                  <c:v>45696</c:v>
                </c:pt>
                <c:pt idx="100" c:formatCode="yyyy/m/d">
                  <c:v>45698</c:v>
                </c:pt>
                <c:pt idx="101" c:formatCode="yyyy/m/d">
                  <c:v>45699</c:v>
                </c:pt>
                <c:pt idx="102" c:formatCode="yyyy/m/d">
                  <c:v>45700</c:v>
                </c:pt>
                <c:pt idx="103" c:formatCode="yyyy/m/d">
                  <c:v>45701</c:v>
                </c:pt>
                <c:pt idx="104" c:formatCode="yyyy/m/d">
                  <c:v>45702</c:v>
                </c:pt>
                <c:pt idx="105" c:formatCode="yyyy/m/d">
                  <c:v>45705</c:v>
                </c:pt>
                <c:pt idx="106" c:formatCode="yyyy/m/d">
                  <c:v>45706</c:v>
                </c:pt>
                <c:pt idx="107" c:formatCode="yyyy/m/d">
                  <c:v>45707</c:v>
                </c:pt>
                <c:pt idx="108" c:formatCode="yyyy/m/d">
                  <c:v>45708</c:v>
                </c:pt>
                <c:pt idx="109" c:formatCode="yyyy/m/d">
                  <c:v>45709</c:v>
                </c:pt>
                <c:pt idx="110" c:formatCode="yyyy/m/d">
                  <c:v>45712</c:v>
                </c:pt>
                <c:pt idx="111" c:formatCode="yyyy/m/d">
                  <c:v>45713</c:v>
                </c:pt>
                <c:pt idx="112" c:formatCode="yyyy/m/d">
                  <c:v>45714</c:v>
                </c:pt>
                <c:pt idx="113" c:formatCode="yyyy/m/d">
                  <c:v>45715</c:v>
                </c:pt>
                <c:pt idx="114" c:formatCode="yyyy/m/d">
                  <c:v>45716</c:v>
                </c:pt>
                <c:pt idx="115" c:formatCode="yyyy/m/d">
                  <c:v>45719</c:v>
                </c:pt>
                <c:pt idx="116" c:formatCode="yyyy/m/d">
                  <c:v>45720</c:v>
                </c:pt>
                <c:pt idx="117" c:formatCode="yyyy/m/d">
                  <c:v>45721</c:v>
                </c:pt>
                <c:pt idx="118" c:formatCode="yyyy/m/d">
                  <c:v>45722</c:v>
                </c:pt>
                <c:pt idx="119" c:formatCode="yyyy/m/d">
                  <c:v>45723</c:v>
                </c:pt>
                <c:pt idx="120" c:formatCode="yyyy/m/d">
                  <c:v>45726</c:v>
                </c:pt>
                <c:pt idx="121" c:formatCode="yyyy/m/d">
                  <c:v>45727</c:v>
                </c:pt>
                <c:pt idx="122" c:formatCode="yyyy/m/d">
                  <c:v>45728</c:v>
                </c:pt>
                <c:pt idx="123" c:formatCode="yyyy/m/d">
                  <c:v>45729</c:v>
                </c:pt>
                <c:pt idx="124" c:formatCode="yyyy/m/d">
                  <c:v>45730</c:v>
                </c:pt>
                <c:pt idx="125" c:formatCode="yyyy/m/d">
                  <c:v>45733</c:v>
                </c:pt>
                <c:pt idx="126" c:formatCode="yyyy/m/d">
                  <c:v>45734</c:v>
                </c:pt>
                <c:pt idx="127" c:formatCode="yyyy/m/d">
                  <c:v>45735</c:v>
                </c:pt>
                <c:pt idx="128" c:formatCode="yyyy/m/d">
                  <c:v>45736</c:v>
                </c:pt>
                <c:pt idx="129" c:formatCode="yyyy/m/d">
                  <c:v>45737</c:v>
                </c:pt>
                <c:pt idx="130" c:formatCode="yyyy/m/d">
                  <c:v>45740</c:v>
                </c:pt>
                <c:pt idx="131" c:formatCode="yyyy/m/d">
                  <c:v>45741</c:v>
                </c:pt>
                <c:pt idx="132" c:formatCode="yyyy/m/d">
                  <c:v>45742</c:v>
                </c:pt>
                <c:pt idx="133" c:formatCode="yyyy/m/d">
                  <c:v>45743</c:v>
                </c:pt>
                <c:pt idx="134" c:formatCode="yyyy/m/d">
                  <c:v>45744</c:v>
                </c:pt>
                <c:pt idx="135" c:formatCode="yyyy/m/d">
                  <c:v>45747</c:v>
                </c:pt>
                <c:pt idx="136" c:formatCode="yyyy/m/d">
                  <c:v>45748</c:v>
                </c:pt>
                <c:pt idx="137" c:formatCode="yyyy/m/d">
                  <c:v>45749</c:v>
                </c:pt>
                <c:pt idx="138" c:formatCode="yyyy/m/d">
                  <c:v>45750</c:v>
                </c:pt>
                <c:pt idx="139" c:formatCode="yyyy/m/d">
                  <c:v>45754</c:v>
                </c:pt>
                <c:pt idx="140" c:formatCode="yyyy/m/d">
                  <c:v>45755</c:v>
                </c:pt>
                <c:pt idx="141" c:formatCode="yyyy/m/d">
                  <c:v>45756</c:v>
                </c:pt>
                <c:pt idx="142" c:formatCode="yyyy/m/d">
                  <c:v>45757</c:v>
                </c:pt>
                <c:pt idx="143" c:formatCode="yyyy/m/d">
                  <c:v>45758</c:v>
                </c:pt>
                <c:pt idx="144" c:formatCode="yyyy/m/d">
                  <c:v>45761</c:v>
                </c:pt>
                <c:pt idx="145" c:formatCode="yyyy/m/d">
                  <c:v>45762</c:v>
                </c:pt>
                <c:pt idx="146" c:formatCode="yyyy/m/d">
                  <c:v>45763</c:v>
                </c:pt>
                <c:pt idx="147" c:formatCode="yyyy/m/d">
                  <c:v>45764</c:v>
                </c:pt>
                <c:pt idx="148" c:formatCode="yyyy/m/d">
                  <c:v>45765</c:v>
                </c:pt>
                <c:pt idx="149" c:formatCode="yyyy/m/d">
                  <c:v>45768</c:v>
                </c:pt>
                <c:pt idx="150" c:formatCode="yyyy/m/d">
                  <c:v>45769</c:v>
                </c:pt>
                <c:pt idx="151" c:formatCode="yyyy/m/d">
                  <c:v>45770</c:v>
                </c:pt>
                <c:pt idx="152" c:formatCode="yyyy/m/d">
                  <c:v>45771</c:v>
                </c:pt>
                <c:pt idx="153" c:formatCode="yyyy/m/d">
                  <c:v>45772</c:v>
                </c:pt>
                <c:pt idx="154" c:formatCode="yyyy/m/d">
                  <c:v>45774</c:v>
                </c:pt>
                <c:pt idx="155" c:formatCode="yyyy/m/d">
                  <c:v>45775</c:v>
                </c:pt>
                <c:pt idx="156" c:formatCode="yyyy/m/d">
                  <c:v>45776</c:v>
                </c:pt>
                <c:pt idx="157" c:formatCode="yyyy/m/d">
                  <c:v>45777</c:v>
                </c:pt>
                <c:pt idx="158" c:formatCode="yyyy/m/d">
                  <c:v>45783</c:v>
                </c:pt>
                <c:pt idx="159" c:formatCode="yyyy/m/d">
                  <c:v>45784</c:v>
                </c:pt>
                <c:pt idx="160" c:formatCode="yyyy/m/d">
                  <c:v>45785</c:v>
                </c:pt>
                <c:pt idx="161" c:formatCode="yyyy/m/d">
                  <c:v>45786</c:v>
                </c:pt>
                <c:pt idx="162" c:formatCode="yyyy/m/d">
                  <c:v>45789</c:v>
                </c:pt>
                <c:pt idx="163" c:formatCode="yyyy/m/d">
                  <c:v>45790</c:v>
                </c:pt>
                <c:pt idx="164" c:formatCode="yyyy/m/d">
                  <c:v>45791</c:v>
                </c:pt>
                <c:pt idx="165" c:formatCode="yyyy/m/d">
                  <c:v>45792</c:v>
                </c:pt>
                <c:pt idx="166" c:formatCode="yyyy/m/d">
                  <c:v>45793</c:v>
                </c:pt>
                <c:pt idx="167" c:formatCode="yyyy/m/d">
                  <c:v>45796</c:v>
                </c:pt>
                <c:pt idx="168" c:formatCode="yyyy/m/d">
                  <c:v>45797</c:v>
                </c:pt>
                <c:pt idx="169" c:formatCode="yyyy/m/d">
                  <c:v>45798</c:v>
                </c:pt>
                <c:pt idx="170" c:formatCode="yyyy/m/d">
                  <c:v>45799</c:v>
                </c:pt>
                <c:pt idx="171" c:formatCode="yyyy/m/d">
                  <c:v>45800</c:v>
                </c:pt>
                <c:pt idx="172" c:formatCode="yyyy/m/d">
                  <c:v>45803</c:v>
                </c:pt>
                <c:pt idx="173" c:formatCode="yyyy/m/d">
                  <c:v>45804</c:v>
                </c:pt>
                <c:pt idx="174" c:formatCode="yyyy/m/d">
                  <c:v>45805</c:v>
                </c:pt>
                <c:pt idx="175" c:formatCode="yyyy/m/d">
                  <c:v>45806</c:v>
                </c:pt>
                <c:pt idx="176" c:formatCode="yyyy/m/d">
                  <c:v>45807</c:v>
                </c:pt>
                <c:pt idx="177" c:formatCode="yyyy/m/d">
                  <c:v>45808</c:v>
                </c:pt>
                <c:pt idx="178" c:formatCode="yyyy/m/d">
                  <c:v>45811</c:v>
                </c:pt>
                <c:pt idx="179" c:formatCode="yyyy/m/d">
                  <c:v>45812</c:v>
                </c:pt>
                <c:pt idx="180" c:formatCode="yyyy/m/d">
                  <c:v>45813</c:v>
                </c:pt>
                <c:pt idx="181" c:formatCode="yyyy/m/d">
                  <c:v>45814</c:v>
                </c:pt>
                <c:pt idx="182" c:formatCode="yyyy/m/d">
                  <c:v>45817</c:v>
                </c:pt>
                <c:pt idx="183" c:formatCode="yyyy/m/d">
                  <c:v>45818</c:v>
                </c:pt>
                <c:pt idx="184" c:formatCode="yyyy/m/d">
                  <c:v>45819</c:v>
                </c:pt>
                <c:pt idx="185" c:formatCode="yyyy/m/d">
                  <c:v>45820</c:v>
                </c:pt>
                <c:pt idx="186" c:formatCode="yyyy/m/d">
                  <c:v>45821</c:v>
                </c:pt>
                <c:pt idx="187" c:formatCode="yyyy/m/d">
                  <c:v>45824</c:v>
                </c:pt>
                <c:pt idx="188" c:formatCode="yyyy/m/d">
                  <c:v>45825</c:v>
                </c:pt>
                <c:pt idx="189" c:formatCode="yyyy/m/d">
                  <c:v>45826</c:v>
                </c:pt>
                <c:pt idx="190" c:formatCode="yyyy/m/d">
                  <c:v>45827</c:v>
                </c:pt>
                <c:pt idx="191" c:formatCode="yyyy/m/d">
                  <c:v>45828</c:v>
                </c:pt>
                <c:pt idx="192" c:formatCode="yyyy/m/d">
                  <c:v>45831</c:v>
                </c:pt>
                <c:pt idx="193" c:formatCode="yyyy/m/d">
                  <c:v>45832</c:v>
                </c:pt>
                <c:pt idx="194" c:formatCode="yyyy/m/d">
                  <c:v>45833</c:v>
                </c:pt>
                <c:pt idx="195" c:formatCode="yyyy/m/d">
                  <c:v>45834</c:v>
                </c:pt>
                <c:pt idx="196" c:formatCode="yyyy/m/d">
                  <c:v>45835</c:v>
                </c:pt>
                <c:pt idx="197" c:formatCode="yyyy/m/d">
                  <c:v>45838</c:v>
                </c:pt>
                <c:pt idx="198" c:formatCode="yyyy/m/d">
                  <c:v>45839</c:v>
                </c:pt>
                <c:pt idx="199" c:formatCode="yyyy/m/d">
                  <c:v>45840</c:v>
                </c:pt>
                <c:pt idx="200" c:formatCode="yyyy/m/d">
                  <c:v>45841</c:v>
                </c:pt>
                <c:pt idx="201" c:formatCode="yyyy/m/d">
                  <c:v>45842</c:v>
                </c:pt>
                <c:pt idx="202" c:formatCode="yyyy/m/d">
                  <c:v>45845</c:v>
                </c:pt>
                <c:pt idx="203" c:formatCode="yyyy/m/d">
                  <c:v>45846</c:v>
                </c:pt>
                <c:pt idx="204" c:formatCode="yyyy/m/d">
                  <c:v>45847</c:v>
                </c:pt>
                <c:pt idx="205" c:formatCode="yyyy/m/d">
                  <c:v>45848</c:v>
                </c:pt>
                <c:pt idx="206" c:formatCode="yyyy/m/d">
                  <c:v>45849</c:v>
                </c:pt>
                <c:pt idx="207" c:formatCode="yyyy/m/d">
                  <c:v>45852</c:v>
                </c:pt>
                <c:pt idx="208" c:formatCode="yyyy/m/d">
                  <c:v>45853</c:v>
                </c:pt>
                <c:pt idx="209" c:formatCode="yyyy/m/d">
                  <c:v>45854</c:v>
                </c:pt>
                <c:pt idx="210" c:formatCode="yyyy/m/d">
                  <c:v>45855</c:v>
                </c:pt>
                <c:pt idx="211" c:formatCode="yyyy/m/d">
                  <c:v>45856</c:v>
                </c:pt>
                <c:pt idx="212" c:formatCode="yyyy/m/d">
                  <c:v>45859</c:v>
                </c:pt>
                <c:pt idx="213" c:formatCode="yyyy/m/d">
                  <c:v>45860</c:v>
                </c:pt>
                <c:pt idx="214" c:formatCode="yyyy/m/d">
                  <c:v>45861</c:v>
                </c:pt>
                <c:pt idx="215" c:formatCode="yyyy/m/d">
                  <c:v>45862</c:v>
                </c:pt>
                <c:pt idx="216" c:formatCode="yyyy/m/d">
                  <c:v>45863</c:v>
                </c:pt>
                <c:pt idx="217" c:formatCode="yyyy/m/d">
                  <c:v>45866</c:v>
                </c:pt>
                <c:pt idx="218" c:formatCode="yyyy/m/d">
                  <c:v>45867</c:v>
                </c:pt>
                <c:pt idx="219" c:formatCode="yyyy/m/d">
                  <c:v>45868</c:v>
                </c:pt>
                <c:pt idx="220" c:formatCode="yyyy/m/d">
                  <c:v>45869</c:v>
                </c:pt>
                <c:pt idx="221" c:formatCode="yyyy/m/d">
                  <c:v>45870</c:v>
                </c:pt>
                <c:pt idx="222" c:formatCode="yyyy/m/d">
                  <c:v>45873</c:v>
                </c:pt>
                <c:pt idx="223" c:formatCode="yyyy/m/d">
                  <c:v>45874</c:v>
                </c:pt>
                <c:pt idx="224" c:formatCode="yyyy/m/d">
                  <c:v>45875</c:v>
                </c:pt>
                <c:pt idx="225" c:formatCode="yyyy/m/d">
                  <c:v>45876</c:v>
                </c:pt>
                <c:pt idx="226" c:formatCode="yyyy/m/d">
                  <c:v>45877</c:v>
                </c:pt>
                <c:pt idx="227" c:formatCode="yyyy/m/d">
                  <c:v>45880</c:v>
                </c:pt>
                <c:pt idx="228" c:formatCode="yyyy/m/d">
                  <c:v>45881</c:v>
                </c:pt>
                <c:pt idx="229" c:formatCode="yyyy/m/d">
                  <c:v>45882</c:v>
                </c:pt>
                <c:pt idx="230" c:formatCode="yyyy/m/d">
                  <c:v>45883</c:v>
                </c:pt>
                <c:pt idx="231" c:formatCode="yyyy/m/d">
                  <c:v>45884</c:v>
                </c:pt>
                <c:pt idx="232" c:formatCode="yyyy/m/d">
                  <c:v>45887</c:v>
                </c:pt>
                <c:pt idx="233" c:formatCode="yyyy/m/d">
                  <c:v>45888</c:v>
                </c:pt>
                <c:pt idx="234" c:formatCode="yyyy/m/d">
                  <c:v>45889</c:v>
                </c:pt>
                <c:pt idx="235" c:formatCode="yyyy/m/d">
                  <c:v>45890</c:v>
                </c:pt>
                <c:pt idx="236" c:formatCode="yyyy/m/d">
                  <c:v>45891</c:v>
                </c:pt>
                <c:pt idx="237" c:formatCode="yyyy/m/d">
                  <c:v>45894</c:v>
                </c:pt>
                <c:pt idx="238" c:formatCode="yyyy/m/d">
                  <c:v>45895</c:v>
                </c:pt>
                <c:pt idx="239" c:formatCode="yyyy/m/d">
                  <c:v>45896</c:v>
                </c:pt>
                <c:pt idx="240" c:formatCode="yyyy/m/d">
                  <c:v>45897</c:v>
                </c:pt>
                <c:pt idx="241" c:formatCode="yyyy/m/d">
                  <c:v>45898</c:v>
                </c:pt>
                <c:pt idx="242" c:formatCode="yyyy/m/d">
                  <c:v>45900</c:v>
                </c:pt>
                <c:pt idx="243" c:formatCode="yyyy/m/d">
                  <c:v>45901</c:v>
                </c:pt>
                <c:pt idx="244" c:formatCode="yyyy/m/d">
                  <c:v>45902</c:v>
                </c:pt>
                <c:pt idx="245" c:formatCode="yyyy/m/d">
                  <c:v>45903</c:v>
                </c:pt>
                <c:pt idx="246" c:formatCode="yyyy/m/d">
                  <c:v>45904</c:v>
                </c:pt>
                <c:pt idx="247" c:formatCode="yyyy/m/d">
                  <c:v>45905</c:v>
                </c:pt>
                <c:pt idx="248" c:formatCode="yyyy/m/d">
                  <c:v>45908</c:v>
                </c:pt>
                <c:pt idx="249" c:formatCode="yyyy/m/d">
                  <c:v>45909</c:v>
                </c:pt>
                <c:pt idx="250" c:formatCode="yyyy/m/d">
                  <c:v>45910</c:v>
                </c:pt>
                <c:pt idx="251" c:formatCode="yyyy/m/d">
                  <c:v>45911</c:v>
                </c:pt>
                <c:pt idx="252" c:formatCode="yyyy/m/d">
                  <c:v>45912</c:v>
                </c:pt>
                <c:pt idx="253" c:formatCode="yyyy/m/d">
                  <c:v>45915</c:v>
                </c:pt>
                <c:pt idx="254" c:formatCode="yyyy/m/d">
                  <c:v>45916</c:v>
                </c:pt>
                <c:pt idx="255" c:formatCode="yyyy/m/d">
                  <c:v>45917</c:v>
                </c:pt>
                <c:pt idx="256" c:formatCode="yyyy/m/d">
                  <c:v>45918</c:v>
                </c:pt>
                <c:pt idx="257" c:formatCode="yyyy/m/d">
                  <c:v>45919</c:v>
                </c:pt>
                <c:pt idx="258" c:formatCode="yyyy/m/d">
                  <c:v>45922</c:v>
                </c:pt>
                <c:pt idx="259" c:formatCode="yyyy/m/d">
                  <c:v>45923</c:v>
                </c:pt>
                <c:pt idx="260" c:formatCode="yyyy/m/d">
                  <c:v>45924</c:v>
                </c:pt>
                <c:pt idx="261" c:formatCode="yyyy/m/d">
                  <c:v>45925</c:v>
                </c:pt>
                <c:pt idx="262" c:formatCode="yyyy/m/d">
                  <c:v>45926</c:v>
                </c:pt>
                <c:pt idx="263" c:formatCode="yyyy/m/d">
                  <c:v>45928</c:v>
                </c:pt>
                <c:pt idx="264" c:formatCode="yyyy/m/d">
                  <c:v>45929</c:v>
                </c:pt>
                <c:pt idx="265" c:formatCode="yyyy/m/d">
                  <c:v>45930</c:v>
                </c:pt>
                <c:pt idx="266" c:formatCode="yyyy/m/d">
                  <c:v>45939</c:v>
                </c:pt>
                <c:pt idx="267" c:formatCode="yyyy/m/d">
                  <c:v>45940</c:v>
                </c:pt>
                <c:pt idx="268" c:formatCode="yyyy/m/d">
                  <c:v>45941</c:v>
                </c:pt>
                <c:pt idx="269" c:formatCode="yyyy/m/d">
                  <c:v>45943</c:v>
                </c:pt>
                <c:pt idx="270" c:formatCode="yyyy/m/d">
                  <c:v>45944</c:v>
                </c:pt>
                <c:pt idx="271" c:formatCode="yyyy/m/d">
                  <c:v>45945</c:v>
                </c:pt>
                <c:pt idx="272" c:formatCode="yyyy/m/d">
                  <c:v>45946</c:v>
                </c:pt>
                <c:pt idx="273" c:formatCode="yyyy/m/d">
                  <c:v>45947</c:v>
                </c:pt>
                <c:pt idx="274" c:formatCode="yyyy/m/d">
                  <c:v>45950</c:v>
                </c:pt>
                <c:pt idx="275" c:formatCode="yyyy/m/d">
                  <c:v>45951</c:v>
                </c:pt>
                <c:pt idx="276" c:formatCode="yyyy/m/d">
                  <c:v>45952</c:v>
                </c:pt>
                <c:pt idx="277" c:formatCode="yyyy/m/d">
                  <c:v>45953</c:v>
                </c:pt>
                <c:pt idx="278" c:formatCode="yyyy/m/d">
                  <c:v>45954</c:v>
                </c:pt>
                <c:pt idx="279" c:formatCode="yyyy/m/d">
                  <c:v>45957</c:v>
                </c:pt>
                <c:pt idx="280" c:formatCode="yyyy/m/d">
                  <c:v>45958</c:v>
                </c:pt>
                <c:pt idx="281" c:formatCode="yyyy/m/d">
                  <c:v>45959</c:v>
                </c:pt>
                <c:pt idx="282" c:formatCode="yyyy/m/d">
                  <c:v>45960</c:v>
                </c:pt>
                <c:pt idx="283" c:formatCode="yyyy/m/d">
                  <c:v>45961</c:v>
                </c:pt>
                <c:pt idx="284" c:formatCode="yyyy/m/d">
                  <c:v>45964</c:v>
                </c:pt>
                <c:pt idx="285" c:formatCode="yyyy/m/d">
                  <c:v>45965</c:v>
                </c:pt>
                <c:pt idx="286" c:formatCode="yyyy/m/d">
                  <c:v>45966</c:v>
                </c:pt>
                <c:pt idx="287" c:formatCode="yyyy/m/d">
                  <c:v>45967</c:v>
                </c:pt>
                <c:pt idx="288" c:formatCode="yyyy/m/d">
                  <c:v>45968</c:v>
                </c:pt>
                <c:pt idx="289" c:formatCode="yyyy/m/d">
                  <c:v>45971</c:v>
                </c:pt>
                <c:pt idx="290" c:formatCode="yyyy/m/d">
                  <c:v>45972</c:v>
                </c:pt>
                <c:pt idx="291" c:formatCode="yyyy/m/d">
                  <c:v>45973</c:v>
                </c:pt>
                <c:pt idx="292" c:formatCode="yyyy/m/d">
                  <c:v>45974</c:v>
                </c:pt>
                <c:pt idx="293" c:formatCode="yyyy/m/d">
                  <c:v>45975</c:v>
                </c:pt>
                <c:pt idx="294" c:formatCode="yyyy/m/d">
                  <c:v>45978</c:v>
                </c:pt>
                <c:pt idx="295" c:formatCode="yyyy/m/d">
                  <c:v>45979</c:v>
                </c:pt>
                <c:pt idx="296" c:formatCode="yyyy/m/d">
                  <c:v>45980</c:v>
                </c:pt>
                <c:pt idx="297" c:formatCode="yyyy/m/d">
                  <c:v>45981</c:v>
                </c:pt>
                <c:pt idx="298" c:formatCode="yyyy/m/d">
                  <c:v>45982</c:v>
                </c:pt>
                <c:pt idx="299" c:formatCode="yyyy/m/d">
                  <c:v>45985</c:v>
                </c:pt>
                <c:pt idx="300" c:formatCode="yyyy/m/d">
                  <c:v>45986</c:v>
                </c:pt>
                <c:pt idx="301" c:formatCode="yyyy/m/d">
                  <c:v>45987</c:v>
                </c:pt>
                <c:pt idx="302" c:formatCode="yyyy/m/d">
                  <c:v>45988</c:v>
                </c:pt>
                <c:pt idx="303" c:formatCode="yyyy/m/d">
                  <c:v>45989</c:v>
                </c:pt>
                <c:pt idx="304" c:formatCode="yyyy/m/d">
                  <c:v>45991</c:v>
                </c:pt>
                <c:pt idx="305" c:formatCode="yyyy/m/d">
                  <c:v>45992</c:v>
                </c:pt>
                <c:pt idx="306" c:formatCode="yyyy/m/d">
                  <c:v>45993</c:v>
                </c:pt>
                <c:pt idx="307" c:formatCode="yyyy/m/d">
                  <c:v>45994</c:v>
                </c:pt>
                <c:pt idx="308" c:formatCode="yyyy/m/d">
                  <c:v>45995</c:v>
                </c:pt>
                <c:pt idx="309" c:formatCode="yyyy/m/d">
                  <c:v>45996</c:v>
                </c:pt>
                <c:pt idx="310" c:formatCode="yyyy/m/d">
                  <c:v>45999</c:v>
                </c:pt>
                <c:pt idx="311" c:formatCode="yyyy/m/d">
                  <c:v>46000</c:v>
                </c:pt>
                <c:pt idx="312" c:formatCode="yyyy/m/d">
                  <c:v>46001</c:v>
                </c:pt>
                <c:pt idx="313" c:formatCode="yyyy/m/d">
                  <c:v>46002</c:v>
                </c:pt>
                <c:pt idx="314" c:formatCode="yyyy/m/d">
                  <c:v>46003</c:v>
                </c:pt>
                <c:pt idx="315" c:formatCode="yyyy/m/d">
                  <c:v>46006</c:v>
                </c:pt>
                <c:pt idx="316" c:formatCode="yyyy/m/d">
                  <c:v>46007</c:v>
                </c:pt>
                <c:pt idx="317" c:formatCode="yyyy/m/d">
                  <c:v>46008</c:v>
                </c:pt>
                <c:pt idx="318" c:formatCode="yyyy/m/d">
                  <c:v>46009</c:v>
                </c:pt>
                <c:pt idx="319" c:formatCode="yyyy/m/d">
                  <c:v>46010</c:v>
                </c:pt>
                <c:pt idx="320" c:formatCode="yyyy/m/d">
                  <c:v>46013</c:v>
                </c:pt>
                <c:pt idx="321" c:formatCode="yyyy/m/d">
                  <c:v>46014</c:v>
                </c:pt>
                <c:pt idx="322" c:formatCode="yyyy/m/d">
                  <c:v>46015</c:v>
                </c:pt>
                <c:pt idx="323" c:formatCode="yyyy/m/d">
                  <c:v>46016</c:v>
                </c:pt>
                <c:pt idx="324" c:formatCode="yyyy/m/d">
                  <c:v>46017</c:v>
                </c:pt>
                <c:pt idx="325" c:formatCode="yyyy/m/d">
                  <c:v>46020</c:v>
                </c:pt>
                <c:pt idx="326" c:formatCode="yyyy/m/d">
                  <c:v>46021</c:v>
                </c:pt>
                <c:pt idx="327" c:formatCode="yyyy/m/d">
                  <c:v>46022</c:v>
                </c:pt>
                <c:pt idx="328" c:formatCode="yyyy/m/d">
                  <c:v>46026</c:v>
                </c:pt>
                <c:pt idx="329" c:formatCode="yyyy/m/d">
                  <c:v>46027</c:v>
                </c:pt>
                <c:pt idx="330" c:formatCode="yyyy/m/d">
                  <c:v>46028</c:v>
                </c:pt>
                <c:pt idx="331" c:formatCode="yyyy/m/d">
                  <c:v>46029</c:v>
                </c:pt>
                <c:pt idx="332" c:formatCode="yyyy/m/d">
                  <c:v>46030</c:v>
                </c:pt>
                <c:pt idx="333" c:formatCode="yyyy/m/d">
                  <c:v>46031</c:v>
                </c:pt>
                <c:pt idx="334" c:formatCode="yyyy/m/d">
                  <c:v>46034</c:v>
                </c:pt>
                <c:pt idx="335" c:formatCode="yyyy/m/d">
                  <c:v>46035</c:v>
                </c:pt>
                <c:pt idx="336" c:formatCode="yyyy/m/d">
                  <c:v>46036</c:v>
                </c:pt>
                <c:pt idx="337" c:formatCode="yyyy/m/d">
                  <c:v>46037</c:v>
                </c:pt>
                <c:pt idx="338" c:formatCode="yyyy/m/d">
                  <c:v>46038</c:v>
                </c:pt>
                <c:pt idx="339" c:formatCode="yyyy/m/d">
                  <c:v>46041</c:v>
                </c:pt>
                <c:pt idx="340" c:formatCode="yyyy/m/d">
                  <c:v>46042</c:v>
                </c:pt>
                <c:pt idx="341" c:formatCode="yyyy/m/d">
                  <c:v>46043</c:v>
                </c:pt>
                <c:pt idx="342" c:formatCode="yyyy/m/d">
                  <c:v>46044</c:v>
                </c:pt>
                <c:pt idx="343" c:formatCode="yyyy/m/d">
                  <c:v>46045</c:v>
                </c:pt>
                <c:pt idx="344" c:formatCode="yyyy/m/d">
                  <c:v>46048</c:v>
                </c:pt>
                <c:pt idx="345" c:formatCode="yyyy/m/d">
                  <c:v>46049</c:v>
                </c:pt>
                <c:pt idx="346" c:formatCode="yyyy/m/d">
                  <c:v>46050</c:v>
                </c:pt>
                <c:pt idx="347" c:formatCode="yyyy/m/d">
                  <c:v>46051</c:v>
                </c:pt>
                <c:pt idx="348" c:formatCode="yyyy/m/d">
                  <c:v>46052</c:v>
                </c:pt>
                <c:pt idx="349" c:formatCode="yyyy/m/d">
                  <c:v>46053</c:v>
                </c:pt>
                <c:pt idx="350" c:formatCode="yyyy/m/d">
                  <c:v>46055</c:v>
                </c:pt>
                <c:pt idx="351" c:formatCode="yyyy/m/d">
                  <c:v>46056</c:v>
                </c:pt>
                <c:pt idx="352" c:formatCode="yyyy/m/d">
                  <c:v>46057</c:v>
                </c:pt>
                <c:pt idx="353" c:formatCode="yyyy/m/d">
                  <c:v>46058</c:v>
                </c:pt>
                <c:pt idx="354" c:formatCode="yyyy/m/d">
                  <c:v>46059</c:v>
                </c:pt>
                <c:pt idx="355" c:formatCode="yyyy/m/d">
                  <c:v>46062</c:v>
                </c:pt>
                <c:pt idx="356" c:formatCode="yyyy/m/d">
                  <c:v>46063</c:v>
                </c:pt>
                <c:pt idx="357" c:formatCode="yyyy/m/d">
                  <c:v>46064</c:v>
                </c:pt>
                <c:pt idx="358" c:formatCode="yyyy/m/d">
                  <c:v>46065</c:v>
                </c:pt>
                <c:pt idx="359" c:formatCode="yyyy/m/d">
                  <c:v>46066</c:v>
                </c:pt>
                <c:pt idx="360" c:formatCode="yyyy/m/d">
                  <c:v>46067</c:v>
                </c:pt>
                <c:pt idx="361" c:formatCode="yyyy/m/d">
                  <c:v>46077</c:v>
                </c:pt>
                <c:pt idx="362" c:formatCode="yyyy/m/d">
                  <c:v>46078</c:v>
                </c:pt>
                <c:pt idx="363" c:formatCode="yyyy/m/d">
                  <c:v>46079</c:v>
                </c:pt>
                <c:pt idx="364" c:formatCode="yyyy/m/d">
                  <c:v>46080</c:v>
                </c:pt>
                <c:pt idx="365" c:formatCode="yyyy/m/d">
                  <c:v>46081</c:v>
                </c:pt>
                <c:pt idx="366" c:formatCode="yyyy/m/d">
                  <c:v>46083</c:v>
                </c:pt>
                <c:pt idx="367" c:formatCode="yyyy/m/d">
                  <c:v>46084</c:v>
                </c:pt>
                <c:pt idx="368" c:formatCode="yyyy/m/d">
                  <c:v>46085</c:v>
                </c:pt>
                <c:pt idx="369" c:formatCode="yyyy/m/d">
                  <c:v>46086</c:v>
                </c:pt>
                <c:pt idx="370" c:formatCode="yyyy/m/d">
                  <c:v>46087</c:v>
                </c:pt>
                <c:pt idx="371" c:formatCode="yyyy/m/d">
                  <c:v>46090</c:v>
                </c:pt>
                <c:pt idx="372" c:formatCode="yyyy/m/d">
                  <c:v>46091</c:v>
                </c:pt>
                <c:pt idx="373" c:formatCode="yyyy/m/d">
                  <c:v>46092</c:v>
                </c:pt>
                <c:pt idx="374" c:formatCode="yyyy/m/d">
                  <c:v>46093</c:v>
                </c:pt>
                <c:pt idx="375" c:formatCode="yyyy/m/d">
                  <c:v>46094</c:v>
                </c:pt>
                <c:pt idx="376" c:formatCode="yyyy/m/d">
                  <c:v>46097</c:v>
                </c:pt>
                <c:pt idx="377" c:formatCode="yyyy/m/d">
                  <c:v>46098</c:v>
                </c:pt>
                <c:pt idx="378" c:formatCode="yyyy/m/d">
                  <c:v>46099</c:v>
                </c:pt>
                <c:pt idx="379" c:formatCode="yyyy/m/d">
                  <c:v>46100</c:v>
                </c:pt>
                <c:pt idx="380" c:formatCode="yyyy/m/d">
                  <c:v>46101</c:v>
                </c:pt>
                <c:pt idx="381" c:formatCode="yyyy/m/d">
                  <c:v>46104</c:v>
                </c:pt>
                <c:pt idx="382" c:formatCode="yyyy/m/d">
                  <c:v>46105</c:v>
                </c:pt>
                <c:pt idx="383" c:formatCode="yyyy/m/d">
                  <c:v>46106</c:v>
                </c:pt>
                <c:pt idx="384" c:formatCode="yyyy/m/d">
                  <c:v>46107</c:v>
                </c:pt>
                <c:pt idx="385" c:formatCode="yyyy/m/d">
                  <c:v>46108</c:v>
                </c:pt>
                <c:pt idx="386" c:formatCode="yyyy/m/d">
                  <c:v>46109</c:v>
                </c:pt>
                <c:pt idx="387" c:formatCode="yyyy/m/d">
                  <c:v>46110</c:v>
                </c:pt>
                <c:pt idx="388" c:formatCode="yyyy/m/d">
                  <c:v>46111</c:v>
                </c:pt>
                <c:pt idx="389" c:formatCode="yyyy/m/d">
                  <c:v>46112</c:v>
                </c:pt>
                <c:pt idx="390" c:formatCode="yyyy/m/d">
                  <c:v>46113</c:v>
                </c:pt>
                <c:pt idx="391" c:formatCode="yyyy/m/d">
                  <c:v>46114</c:v>
                </c:pt>
                <c:pt idx="392" c:formatCode="yyyy/m/d">
                  <c:v>46115</c:v>
                </c:pt>
                <c:pt idx="393" c:formatCode="yyyy/m/d">
                  <c:v>46116</c:v>
                </c:pt>
                <c:pt idx="394" c:formatCode="yyyy/m/d">
                  <c:v>46117</c:v>
                </c:pt>
                <c:pt idx="395" c:formatCode="yyyy/m/d">
                  <c:v>46118</c:v>
                </c:pt>
                <c:pt idx="396" c:formatCode="yyyy/m/d">
                  <c:v>46119</c:v>
                </c:pt>
                <c:pt idx="397" c:formatCode="yyyy/m/d">
                  <c:v>46120</c:v>
                </c:pt>
                <c:pt idx="398" c:formatCode="yyyy/m/d">
                  <c:v>46121</c:v>
                </c:pt>
                <c:pt idx="399" c:formatCode="yyyy/m/d">
                  <c:v>46122</c:v>
                </c:pt>
                <c:pt idx="400" c:formatCode="yyyy/m/d">
                  <c:v>46123</c:v>
                </c:pt>
                <c:pt idx="401" c:formatCode="yyyy/m/d">
                  <c:v>46124</c:v>
                </c:pt>
                <c:pt idx="402" c:formatCode="yyyy/m/d">
                  <c:v>46125</c:v>
                </c:pt>
                <c:pt idx="403" c:formatCode="yyyy/m/d">
                  <c:v>46126</c:v>
                </c:pt>
                <c:pt idx="404" c:formatCode="yyyy/m/d">
                  <c:v>46127</c:v>
                </c:pt>
                <c:pt idx="405" c:formatCode="yyyy/m/d">
                  <c:v>46128</c:v>
                </c:pt>
              </c:numCache>
            </c:numRef>
          </c:cat>
          <c:val>
            <c:numRef>
              <c:f>固收稳健日开201号!$F$3:$F$408</c:f>
              <c:numCache>
                <c:formatCode>@</c:formatCode>
                <c:ptCount val="406"/>
                <c:pt idx="0">
                  <c:v>2.2286</c:v>
                </c:pt>
                <c:pt idx="1">
                  <c:v>2.8805</c:v>
                </c:pt>
                <c:pt idx="2">
                  <c:v>2.9279</c:v>
                </c:pt>
                <c:pt idx="3">
                  <c:v>2.9665</c:v>
                </c:pt>
                <c:pt idx="4">
                  <c:v>3.0781</c:v>
                </c:pt>
                <c:pt idx="5">
                  <c:v>3.0895</c:v>
                </c:pt>
                <c:pt idx="6">
                  <c:v>3.0897</c:v>
                </c:pt>
                <c:pt idx="7">
                  <c:v>3.0723</c:v>
                </c:pt>
                <c:pt idx="8">
                  <c:v>3.0569</c:v>
                </c:pt>
                <c:pt idx="9">
                  <c:v>3.0472</c:v>
                </c:pt>
                <c:pt idx="10">
                  <c:v>3.0368</c:v>
                </c:pt>
                <c:pt idx="11">
                  <c:v>2.9938</c:v>
                </c:pt>
                <c:pt idx="12">
                  <c:v>3.0254</c:v>
                </c:pt>
                <c:pt idx="13">
                  <c:v>3.0381</c:v>
                </c:pt>
                <c:pt idx="14">
                  <c:v>3.0471</c:v>
                </c:pt>
                <c:pt idx="15">
                  <c:v>3.0622</c:v>
                </c:pt>
                <c:pt idx="16">
                  <c:v>2.9107</c:v>
                </c:pt>
                <c:pt idx="17">
                  <c:v>2.9413</c:v>
                </c:pt>
                <c:pt idx="18">
                  <c:v>2.8689</c:v>
                </c:pt>
                <c:pt idx="19">
                  <c:v>2.8311</c:v>
                </c:pt>
                <c:pt idx="20">
                  <c:v>2.8264</c:v>
                </c:pt>
                <c:pt idx="21">
                  <c:v>2.871</c:v>
                </c:pt>
                <c:pt idx="22">
                  <c:v>2.8766</c:v>
                </c:pt>
                <c:pt idx="23">
                  <c:v>2.9104</c:v>
                </c:pt>
                <c:pt idx="24">
                  <c:v>2.9374</c:v>
                </c:pt>
                <c:pt idx="25">
                  <c:v>2.9201</c:v>
                </c:pt>
                <c:pt idx="26">
                  <c:v>2.9631</c:v>
                </c:pt>
                <c:pt idx="27">
                  <c:v>2.9725</c:v>
                </c:pt>
                <c:pt idx="28">
                  <c:v>2.9673</c:v>
                </c:pt>
                <c:pt idx="29">
                  <c:v>2.9465</c:v>
                </c:pt>
                <c:pt idx="30">
                  <c:v>2.9405</c:v>
                </c:pt>
                <c:pt idx="31">
                  <c:v>2.933</c:v>
                </c:pt>
                <c:pt idx="32">
                  <c:v>2.931</c:v>
                </c:pt>
                <c:pt idx="33">
                  <c:v>2.9063</c:v>
                </c:pt>
                <c:pt idx="34">
                  <c:v>2.8845</c:v>
                </c:pt>
                <c:pt idx="35">
                  <c:v>2.8676</c:v>
                </c:pt>
                <c:pt idx="36">
                  <c:v>2.8188</c:v>
                </c:pt>
                <c:pt idx="37">
                  <c:v>2.8264</c:v>
                </c:pt>
                <c:pt idx="38">
                  <c:v>2.8423</c:v>
                </c:pt>
                <c:pt idx="39">
                  <c:v>2.8563</c:v>
                </c:pt>
                <c:pt idx="40">
                  <c:v>2.8678</c:v>
                </c:pt>
                <c:pt idx="41">
                  <c:v>2.8871</c:v>
                </c:pt>
                <c:pt idx="42">
                  <c:v>2.8733</c:v>
                </c:pt>
                <c:pt idx="43">
                  <c:v>2.8685</c:v>
                </c:pt>
                <c:pt idx="44">
                  <c:v>2.8654</c:v>
                </c:pt>
                <c:pt idx="45">
                  <c:v>2.8619</c:v>
                </c:pt>
                <c:pt idx="46">
                  <c:v>2.8295</c:v>
                </c:pt>
                <c:pt idx="47">
                  <c:v>2.8019</c:v>
                </c:pt>
                <c:pt idx="48">
                  <c:v>2.7962</c:v>
                </c:pt>
                <c:pt idx="49">
                  <c:v>2.7816</c:v>
                </c:pt>
                <c:pt idx="50">
                  <c:v>2.7712</c:v>
                </c:pt>
                <c:pt idx="51">
                  <c:v>2.779</c:v>
                </c:pt>
                <c:pt idx="52">
                  <c:v>2.7753</c:v>
                </c:pt>
                <c:pt idx="53">
                  <c:v>2.7729</c:v>
                </c:pt>
                <c:pt idx="54">
                  <c:v>2.7522</c:v>
                </c:pt>
                <c:pt idx="55">
                  <c:v>2.7516</c:v>
                </c:pt>
                <c:pt idx="56">
                  <c:v>2.7365</c:v>
                </c:pt>
                <c:pt idx="57">
                  <c:v>2.6583</c:v>
                </c:pt>
                <c:pt idx="58">
                  <c:v>2.6387</c:v>
                </c:pt>
                <c:pt idx="59">
                  <c:v>2.6454</c:v>
                </c:pt>
                <c:pt idx="60">
                  <c:v>2.6783</c:v>
                </c:pt>
                <c:pt idx="61">
                  <c:v>2.694</c:v>
                </c:pt>
                <c:pt idx="62">
                  <c:v>2.6861</c:v>
                </c:pt>
                <c:pt idx="63">
                  <c:v>2.6849</c:v>
                </c:pt>
                <c:pt idx="64">
                  <c:v>2.72</c:v>
                </c:pt>
                <c:pt idx="65">
                  <c:v>2.8141</c:v>
                </c:pt>
                <c:pt idx="66">
                  <c:v>2.8765</c:v>
                </c:pt>
                <c:pt idx="67">
                  <c:v>2.8406</c:v>
                </c:pt>
                <c:pt idx="68">
                  <c:v>2.8379</c:v>
                </c:pt>
                <c:pt idx="69">
                  <c:v>2.8486</c:v>
                </c:pt>
                <c:pt idx="70">
                  <c:v>2.8605</c:v>
                </c:pt>
                <c:pt idx="71">
                  <c:v>2.7982</c:v>
                </c:pt>
                <c:pt idx="72">
                  <c:v>2.8598</c:v>
                </c:pt>
                <c:pt idx="73">
                  <c:v>2.855</c:v>
                </c:pt>
                <c:pt idx="74">
                  <c:v>2.8269</c:v>
                </c:pt>
                <c:pt idx="75">
                  <c:v>2.8372</c:v>
                </c:pt>
                <c:pt idx="76">
                  <c:v>2.7912</c:v>
                </c:pt>
                <c:pt idx="77">
                  <c:v>2.8091</c:v>
                </c:pt>
                <c:pt idx="78">
                  <c:v>2.7747</c:v>
                </c:pt>
                <c:pt idx="79">
                  <c:v>2.7259</c:v>
                </c:pt>
                <c:pt idx="80">
                  <c:v>2.8622</c:v>
                </c:pt>
                <c:pt idx="81">
                  <c:v>2.8534</c:v>
                </c:pt>
                <c:pt idx="82">
                  <c:v>2.8628</c:v>
                </c:pt>
                <c:pt idx="83">
                  <c:v>2.9177</c:v>
                </c:pt>
                <c:pt idx="84">
                  <c:v>2.8982</c:v>
                </c:pt>
                <c:pt idx="85">
                  <c:v>2.757</c:v>
                </c:pt>
                <c:pt idx="86">
                  <c:v>2.8283</c:v>
                </c:pt>
                <c:pt idx="87">
                  <c:v>2.8056</c:v>
                </c:pt>
                <c:pt idx="88">
                  <c:v>2.8077</c:v>
                </c:pt>
                <c:pt idx="89">
                  <c:v>2.8887</c:v>
                </c:pt>
                <c:pt idx="90">
                  <c:v>2.9211</c:v>
                </c:pt>
                <c:pt idx="91">
                  <c:v>2.8585</c:v>
                </c:pt>
                <c:pt idx="92">
                  <c:v>2.8665</c:v>
                </c:pt>
                <c:pt idx="93">
                  <c:v>2.8886</c:v>
                </c:pt>
                <c:pt idx="94">
                  <c:v>2.952</c:v>
                </c:pt>
                <c:pt idx="95">
                  <c:v>2.6979</c:v>
                </c:pt>
                <c:pt idx="96">
                  <c:v>2.3563</c:v>
                </c:pt>
                <c:pt idx="97">
                  <c:v>2.6474</c:v>
                </c:pt>
                <c:pt idx="98">
                  <c:v>2.6612</c:v>
                </c:pt>
                <c:pt idx="99">
                  <c:v>2.6657</c:v>
                </c:pt>
                <c:pt idx="100">
                  <c:v>2.6462</c:v>
                </c:pt>
                <c:pt idx="101">
                  <c:v>2.6767</c:v>
                </c:pt>
                <c:pt idx="102">
                  <c:v>2.8774</c:v>
                </c:pt>
                <c:pt idx="103">
                  <c:v>2.5995</c:v>
                </c:pt>
                <c:pt idx="104">
                  <c:v>2.5938</c:v>
                </c:pt>
                <c:pt idx="105">
                  <c:v>2.5657</c:v>
                </c:pt>
                <c:pt idx="106">
                  <c:v>2.5771</c:v>
                </c:pt>
                <c:pt idx="107">
                  <c:v>2.5555</c:v>
                </c:pt>
                <c:pt idx="108">
                  <c:v>2.518</c:v>
                </c:pt>
                <c:pt idx="109">
                  <c:v>2.4985</c:v>
                </c:pt>
                <c:pt idx="110">
                  <c:v>2.4663</c:v>
                </c:pt>
                <c:pt idx="111">
                  <c:v>2.472</c:v>
                </c:pt>
                <c:pt idx="112">
                  <c:v>2.5112</c:v>
                </c:pt>
                <c:pt idx="113">
                  <c:v>2.5593</c:v>
                </c:pt>
                <c:pt idx="114">
                  <c:v>2.5933</c:v>
                </c:pt>
                <c:pt idx="115">
                  <c:v>2.5963</c:v>
                </c:pt>
                <c:pt idx="116">
                  <c:v>2.5995</c:v>
                </c:pt>
                <c:pt idx="117">
                  <c:v>2.5673</c:v>
                </c:pt>
                <c:pt idx="118">
                  <c:v>2.5535</c:v>
                </c:pt>
                <c:pt idx="119">
                  <c:v>2.5063</c:v>
                </c:pt>
                <c:pt idx="120">
                  <c:v>2.4227</c:v>
                </c:pt>
                <c:pt idx="121">
                  <c:v>2.4015</c:v>
                </c:pt>
                <c:pt idx="122">
                  <c:v>2.3876</c:v>
                </c:pt>
                <c:pt idx="123">
                  <c:v>2.3838</c:v>
                </c:pt>
                <c:pt idx="124">
                  <c:v>2.3772</c:v>
                </c:pt>
                <c:pt idx="125">
                  <c:v>2.3985</c:v>
                </c:pt>
                <c:pt idx="126">
                  <c:v>2.4044</c:v>
                </c:pt>
                <c:pt idx="127">
                  <c:v>2.4334</c:v>
                </c:pt>
                <c:pt idx="128">
                  <c:v>2.3944</c:v>
                </c:pt>
                <c:pt idx="129">
                  <c:v>2.413</c:v>
                </c:pt>
                <c:pt idx="130">
                  <c:v>2.4726</c:v>
                </c:pt>
                <c:pt idx="131">
                  <c:v>2.5007</c:v>
                </c:pt>
                <c:pt idx="132">
                  <c:v>2.5095</c:v>
                </c:pt>
                <c:pt idx="133">
                  <c:v>2.5853</c:v>
                </c:pt>
                <c:pt idx="134">
                  <c:v>2.6533</c:v>
                </c:pt>
                <c:pt idx="135">
                  <c:v>2.774</c:v>
                </c:pt>
                <c:pt idx="136">
                  <c:v>2.7668</c:v>
                </c:pt>
                <c:pt idx="137">
                  <c:v>2.7269</c:v>
                </c:pt>
                <c:pt idx="138">
                  <c:v>2.66</c:v>
                </c:pt>
                <c:pt idx="139">
                  <c:v>2.2836</c:v>
                </c:pt>
                <c:pt idx="140">
                  <c:v>2.3989</c:v>
                </c:pt>
                <c:pt idx="141">
                  <c:v>2.3442</c:v>
                </c:pt>
                <c:pt idx="142">
                  <c:v>2.4517</c:v>
                </c:pt>
                <c:pt idx="143">
                  <c:v>2.5569</c:v>
                </c:pt>
                <c:pt idx="144">
                  <c:v>2.6378</c:v>
                </c:pt>
                <c:pt idx="145">
                  <c:v>2.6164</c:v>
                </c:pt>
                <c:pt idx="146">
                  <c:v>2.6918</c:v>
                </c:pt>
                <c:pt idx="147">
                  <c:v>2.5639</c:v>
                </c:pt>
                <c:pt idx="148">
                  <c:v>2.4742</c:v>
                </c:pt>
                <c:pt idx="149">
                  <c:v>2.3832</c:v>
                </c:pt>
                <c:pt idx="150">
                  <c:v>2.2613</c:v>
                </c:pt>
                <c:pt idx="151">
                  <c:v>2.2569</c:v>
                </c:pt>
                <c:pt idx="152">
                  <c:v>2.2673</c:v>
                </c:pt>
                <c:pt idx="153">
                  <c:v>2.2972</c:v>
                </c:pt>
                <c:pt idx="154">
                  <c:v>2.3204</c:v>
                </c:pt>
                <c:pt idx="155">
                  <c:v>2.3912</c:v>
                </c:pt>
                <c:pt idx="156">
                  <c:v>2.342</c:v>
                </c:pt>
                <c:pt idx="157">
                  <c:v>2.3458</c:v>
                </c:pt>
                <c:pt idx="158">
                  <c:v>2.2249</c:v>
                </c:pt>
                <c:pt idx="159">
                  <c:v>2.3504</c:v>
                </c:pt>
                <c:pt idx="160">
                  <c:v>2.3818</c:v>
                </c:pt>
                <c:pt idx="161">
                  <c:v>2.402</c:v>
                </c:pt>
                <c:pt idx="162">
                  <c:v>2.3844</c:v>
                </c:pt>
                <c:pt idx="163">
                  <c:v>2.4691</c:v>
                </c:pt>
                <c:pt idx="164">
                  <c:v>2.3382</c:v>
                </c:pt>
                <c:pt idx="165">
                  <c:v>2.3391</c:v>
                </c:pt>
                <c:pt idx="166">
                  <c:v>2.3465</c:v>
                </c:pt>
                <c:pt idx="167">
                  <c:v>2.3546</c:v>
                </c:pt>
                <c:pt idx="168">
                  <c:v>2.3076</c:v>
                </c:pt>
                <c:pt idx="169">
                  <c:v>2.2881</c:v>
                </c:pt>
                <c:pt idx="170">
                  <c:v>2.2744</c:v>
                </c:pt>
                <c:pt idx="171">
                  <c:v>2.2538</c:v>
                </c:pt>
                <c:pt idx="172">
                  <c:v>2.3101</c:v>
                </c:pt>
                <c:pt idx="173">
                  <c:v>2.3319</c:v>
                </c:pt>
                <c:pt idx="174">
                  <c:v>2.3453</c:v>
                </c:pt>
                <c:pt idx="175">
                  <c:v>2.4206</c:v>
                </c:pt>
                <c:pt idx="176">
                  <c:v>2.4537</c:v>
                </c:pt>
                <c:pt idx="177">
                  <c:v>2.4507</c:v>
                </c:pt>
                <c:pt idx="178">
                  <c:v>2.296</c:v>
                </c:pt>
                <c:pt idx="179">
                  <c:v>2.3996</c:v>
                </c:pt>
                <c:pt idx="180">
                  <c:v>2.3058</c:v>
                </c:pt>
                <c:pt idx="181">
                  <c:v>2.2797</c:v>
                </c:pt>
                <c:pt idx="182">
                  <c:v>2.2837</c:v>
                </c:pt>
                <c:pt idx="183">
                  <c:v>2.3199</c:v>
                </c:pt>
                <c:pt idx="184">
                  <c:v>2.2149</c:v>
                </c:pt>
                <c:pt idx="185">
                  <c:v>2.2414</c:v>
                </c:pt>
                <c:pt idx="186">
                  <c:v>2.2452</c:v>
                </c:pt>
                <c:pt idx="187">
                  <c:v>2.2832</c:v>
                </c:pt>
                <c:pt idx="188">
                  <c:v>2.3114</c:v>
                </c:pt>
                <c:pt idx="189">
                  <c:v>2.2845</c:v>
                </c:pt>
                <c:pt idx="190">
                  <c:v>2.2612</c:v>
                </c:pt>
                <c:pt idx="191">
                  <c:v>2.2516</c:v>
                </c:pt>
                <c:pt idx="192">
                  <c:v>2.2139</c:v>
                </c:pt>
                <c:pt idx="193">
                  <c:v>2.2353</c:v>
                </c:pt>
                <c:pt idx="194">
                  <c:v>2.2718</c:v>
                </c:pt>
                <c:pt idx="195">
                  <c:v>2.2919</c:v>
                </c:pt>
                <c:pt idx="196">
                  <c:v>2.4114</c:v>
                </c:pt>
                <c:pt idx="197">
                  <c:v>2.5805</c:v>
                </c:pt>
                <c:pt idx="198">
                  <c:v>2.5904</c:v>
                </c:pt>
                <c:pt idx="199">
                  <c:v>2.577</c:v>
                </c:pt>
                <c:pt idx="200">
                  <c:v>2.5418</c:v>
                </c:pt>
                <c:pt idx="201">
                  <c:v>2.4454</c:v>
                </c:pt>
                <c:pt idx="202">
                  <c:v>2.2355</c:v>
                </c:pt>
                <c:pt idx="203">
                  <c:v>2.2091</c:v>
                </c:pt>
                <c:pt idx="204">
                  <c:v>2.2773</c:v>
                </c:pt>
                <c:pt idx="205">
                  <c:v>2.2945</c:v>
                </c:pt>
                <c:pt idx="206">
                  <c:v>2.2774</c:v>
                </c:pt>
                <c:pt idx="207">
                  <c:v>2.3081</c:v>
                </c:pt>
                <c:pt idx="208">
                  <c:v>2.2719</c:v>
                </c:pt>
                <c:pt idx="209">
                  <c:v>2.1922</c:v>
                </c:pt>
                <c:pt idx="210">
                  <c:v>2.1703</c:v>
                </c:pt>
                <c:pt idx="211">
                  <c:v>2.1614</c:v>
                </c:pt>
                <c:pt idx="212">
                  <c:v>2.0801</c:v>
                </c:pt>
                <c:pt idx="213">
                  <c:v>2.1225</c:v>
                </c:pt>
                <c:pt idx="214">
                  <c:v>2.1478</c:v>
                </c:pt>
                <c:pt idx="215">
                  <c:v>2.1704</c:v>
                </c:pt>
                <c:pt idx="216">
                  <c:v>2.1597</c:v>
                </c:pt>
                <c:pt idx="217">
                  <c:v>2.2479</c:v>
                </c:pt>
                <c:pt idx="218">
                  <c:v>2.2272</c:v>
                </c:pt>
                <c:pt idx="219">
                  <c:v>2.2218</c:v>
                </c:pt>
                <c:pt idx="220">
                  <c:v>2.2151</c:v>
                </c:pt>
                <c:pt idx="221">
                  <c:v>2.283</c:v>
                </c:pt>
                <c:pt idx="222" c:formatCode="0.0000_);[Red]\(0.0000\)">
                  <c:v>2.2242</c:v>
                </c:pt>
                <c:pt idx="223" c:formatCode="0.0000_);[Red]\(0.0000\)">
                  <c:v>2.1999</c:v>
                </c:pt>
                <c:pt idx="224" c:formatCode="0.0000_);[Red]\(0.0000\)">
                  <c:v>2.1711</c:v>
                </c:pt>
                <c:pt idx="225" c:formatCode="0.0000_);[Red]\(0.0000\)">
                  <c:v>2.1842</c:v>
                </c:pt>
                <c:pt idx="226" c:formatCode="0.0000_);[Red]\(0.0000\)">
                  <c:v>2.1346</c:v>
                </c:pt>
                <c:pt idx="227" c:formatCode="0.0000_);[Red]\(0.0000\)">
                  <c:v>2.147</c:v>
                </c:pt>
                <c:pt idx="228" c:formatCode="0.0000_);[Red]\(0.0000\)">
                  <c:v>2.193</c:v>
                </c:pt>
                <c:pt idx="229" c:formatCode="0.0000_);[Red]\(0.0000\)">
                  <c:v>2.1855</c:v>
                </c:pt>
                <c:pt idx="230" c:formatCode="0.0000_);[Red]\(0.0000\)">
                  <c:v>2.1823</c:v>
                </c:pt>
                <c:pt idx="231" c:formatCode="0.0000_);[Red]\(0.0000\)">
                  <c:v>2.1758</c:v>
                </c:pt>
                <c:pt idx="232" c:formatCode="0.0000_);[Red]\(0.0000\)">
                  <c:v>2.1212</c:v>
                </c:pt>
                <c:pt idx="233" c:formatCode="0.0000_);[Red]\(0.0000\)">
                  <c:v>2.1369</c:v>
                </c:pt>
                <c:pt idx="234" c:formatCode="0.0000_);[Red]\(0.0000\)">
                  <c:v>2.1091</c:v>
                </c:pt>
                <c:pt idx="235" c:formatCode="0.0000_);[Red]\(0.0000\)">
                  <c:v>2.1116</c:v>
                </c:pt>
                <c:pt idx="236" c:formatCode="0.0000_);[Red]\(0.0000\)">
                  <c:v>2.1003</c:v>
                </c:pt>
                <c:pt idx="237" c:formatCode="0.0000_);[Red]\(0.0000\)">
                  <c:v>2.0764</c:v>
                </c:pt>
                <c:pt idx="238" c:formatCode="0.0000_);[Red]\(0.0000\)">
                  <c:v>2.0741</c:v>
                </c:pt>
                <c:pt idx="239" c:formatCode="0.0000_);[Red]\(0.0000\)">
                  <c:v>2.0779</c:v>
                </c:pt>
                <c:pt idx="240" c:formatCode="0.0000_);[Red]\(0.0000\)">
                  <c:v>2.0656</c:v>
                </c:pt>
                <c:pt idx="241" c:formatCode="0.0000_);[Red]\(0.0000\)">
                  <c:v>2.0726</c:v>
                </c:pt>
                <c:pt idx="242" c:formatCode="0.0000_);[Red]\(0.0000\)">
                  <c:v>2.0769</c:v>
                </c:pt>
                <c:pt idx="243" c:formatCode="0.0000_);[Red]\(0.0000\)">
                  <c:v>2.1492</c:v>
                </c:pt>
                <c:pt idx="244" c:formatCode="0.0000_);[Red]\(0.0000\)">
                  <c:v>2.1069</c:v>
                </c:pt>
                <c:pt idx="245" c:formatCode="0.0000_);[Red]\(0.0000\)">
                  <c:v>2.1259</c:v>
                </c:pt>
                <c:pt idx="246" c:formatCode="0.0000_);[Red]\(0.0000\)">
                  <c:v>2.1599</c:v>
                </c:pt>
                <c:pt idx="247" c:formatCode="0.0000_);[Red]\(0.0000\)">
                  <c:v>2.1741</c:v>
                </c:pt>
                <c:pt idx="248" c:formatCode="0.0000_);[Red]\(0.0000\)">
                  <c:v>2.143</c:v>
                </c:pt>
                <c:pt idx="249" c:formatCode="0.0000_);[Red]\(0.0000\)">
                  <c:v>2.2962</c:v>
                </c:pt>
                <c:pt idx="250" c:formatCode="0.0000_);[Red]\(0.0000\)">
                  <c:v>2.3357</c:v>
                </c:pt>
                <c:pt idx="251" c:formatCode="0.0000_);[Red]\(0.0000\)">
                  <c:v>2.2802</c:v>
                </c:pt>
                <c:pt idx="252" c:formatCode="0.0000_);[Red]\(0.0000\)">
                  <c:v>2.2366</c:v>
                </c:pt>
                <c:pt idx="253" c:formatCode="0.0000_);[Red]\(0.0000\)">
                  <c:v>2.2993</c:v>
                </c:pt>
                <c:pt idx="254" c:formatCode="0.0000_);[Red]\(0.0000\)">
                  <c:v>2.1347</c:v>
                </c:pt>
                <c:pt idx="255" c:formatCode="0.0000_);[Red]\(0.0000\)">
                  <c:v>2.2896</c:v>
                </c:pt>
                <c:pt idx="256" c:formatCode="0.0000_);[Red]\(0.0000\)">
                  <c:v>2.3254</c:v>
                </c:pt>
                <c:pt idx="257" c:formatCode="0.0000_);[Red]\(0.0000\)">
                  <c:v>2.3515</c:v>
                </c:pt>
                <c:pt idx="258" c:formatCode="0.0000_);[Red]\(0.0000\)">
                  <c:v>2.2982</c:v>
                </c:pt>
                <c:pt idx="259" c:formatCode="0.0000_);[Red]\(0.0000\)">
                  <c:v>2.352</c:v>
                </c:pt>
                <c:pt idx="260" c:formatCode="0.0000_);[Red]\(0.0000\)">
                  <c:v>2.1814</c:v>
                </c:pt>
                <c:pt idx="261" c:formatCode="0.0000_);[Red]\(0.0000\)">
                  <c:v>2.1501</c:v>
                </c:pt>
                <c:pt idx="262" c:formatCode="0.0000_);[Red]\(0.0000\)">
                  <c:v>2.1642</c:v>
                </c:pt>
                <c:pt idx="263" c:formatCode="0.0000_);[Red]\(0.0000\)">
                  <c:v>2.2158</c:v>
                </c:pt>
                <c:pt idx="264" c:formatCode="0.0000_);[Red]\(0.0000\)">
                  <c:v>2.2764</c:v>
                </c:pt>
                <c:pt idx="265" c:formatCode="0.0000_);[Red]\(0.0000\)">
                  <c:v>2.2133</c:v>
                </c:pt>
                <c:pt idx="266" c:formatCode="0.0000_);[Red]\(0.0000\)">
                  <c:v>1.9361</c:v>
                </c:pt>
                <c:pt idx="267" c:formatCode="0.0000_);[Red]\(0.0000\)">
                  <c:v>2.2264</c:v>
                </c:pt>
                <c:pt idx="268" c:formatCode="0.0000_);[Red]\(0.0000\)">
                  <c:v>2.2653</c:v>
                </c:pt>
                <c:pt idx="269" c:formatCode="0.0000_);[Red]\(0.0000\)">
                  <c:v>2.2797</c:v>
                </c:pt>
                <c:pt idx="270" c:formatCode="0.0000_);[Red]\(0.0000\)">
                  <c:v>2.4073</c:v>
                </c:pt>
                <c:pt idx="271" c:formatCode="0.0000_);[Red]\(0.0000\)">
                  <c:v>2.4262</c:v>
                </c:pt>
                <c:pt idx="272" c:formatCode="0.0000_);[Red]\(0.0000\)">
                  <c:v>2.4439</c:v>
                </c:pt>
                <c:pt idx="273" c:formatCode="0.0000_);[Red]\(0.0000\)">
                  <c:v>2.2008</c:v>
                </c:pt>
                <c:pt idx="274" c:formatCode="0.0000_);[Red]\(0.0000\)">
                  <c:v>2.147</c:v>
                </c:pt>
                <c:pt idx="275" c:formatCode="0.0000_);[Red]\(0.0000\)">
                  <c:v>2.1065</c:v>
                </c:pt>
                <c:pt idx="276" c:formatCode="0.0000_);[Red]\(0.0000\)">
                  <c:v>2.1835</c:v>
                </c:pt>
                <c:pt idx="277" c:formatCode="0.0000_);[Red]\(0.0000\)">
                  <c:v>2.2459</c:v>
                </c:pt>
                <c:pt idx="278" c:formatCode="0.0000_);[Red]\(0.0000\)">
                  <c:v>2.2041</c:v>
                </c:pt>
                <c:pt idx="279" c:formatCode="0.0000_);[Red]\(0.0000\)">
                  <c:v>2.2454</c:v>
                </c:pt>
                <c:pt idx="280" c:formatCode="0.0000_);[Red]\(0.0000\)">
                  <c:v>2.2459</c:v>
                </c:pt>
                <c:pt idx="281" c:formatCode="0.0000_);[Red]\(0.0000\)">
                  <c:v>2.2035</c:v>
                </c:pt>
                <c:pt idx="282" c:formatCode="0.0000_);[Red]\(0.0000\)">
                  <c:v>2.1795</c:v>
                </c:pt>
                <c:pt idx="283" c:formatCode="0.0000_);[Red]\(0.0000\)">
                  <c:v>2.2237</c:v>
                </c:pt>
                <c:pt idx="284" c:formatCode="0.0000_);[Red]\(0.0000\)">
                  <c:v>2.1855</c:v>
                </c:pt>
                <c:pt idx="285" c:formatCode="0.0000_);[Red]\(0.0000\)">
                  <c:v>2.2935</c:v>
                </c:pt>
                <c:pt idx="286" c:formatCode="0.0000_);[Red]\(0.0000\)">
                  <c:v>2.2476</c:v>
                </c:pt>
                <c:pt idx="287" c:formatCode="0.0000_);[Red]\(0.0000\)">
                  <c:v>2.2305</c:v>
                </c:pt>
                <c:pt idx="288" c:formatCode="0.0000_);[Red]\(0.0000\)">
                  <c:v>2.2575</c:v>
                </c:pt>
                <c:pt idx="289" c:formatCode="0.0000_);[Red]\(0.0000\)">
                  <c:v>2.2382</c:v>
                </c:pt>
                <c:pt idx="290" c:formatCode="0.0000_);[Red]\(0.0000\)">
                  <c:v>2.1844</c:v>
                </c:pt>
                <c:pt idx="291" c:formatCode="0.0000_);[Red]\(0.0000\)">
                  <c:v>2.2026</c:v>
                </c:pt>
                <c:pt idx="292" c:formatCode="0.0000_);[Red]\(0.0000\)">
                  <c:v>2.2035</c:v>
                </c:pt>
                <c:pt idx="293" c:formatCode="0.0000_);[Red]\(0.0000\)">
                  <c:v>2.1419</c:v>
                </c:pt>
                <c:pt idx="294" c:formatCode="0.0000_);[Red]\(0.0000\)">
                  <c:v>2.1705</c:v>
                </c:pt>
                <c:pt idx="295" c:formatCode="0.0000_);[Red]\(0.0000\)">
                  <c:v>2.157</c:v>
                </c:pt>
                <c:pt idx="296" c:formatCode="0.0000_);[Red]\(0.0000\)">
                  <c:v>2.1264</c:v>
                </c:pt>
                <c:pt idx="297" c:formatCode="0.0000_);[Red]\(0.0000\)">
                  <c:v>2.1358</c:v>
                </c:pt>
                <c:pt idx="298" c:formatCode="0.0000_);[Red]\(0.0000\)">
                  <c:v>2.1722</c:v>
                </c:pt>
                <c:pt idx="299" c:formatCode="0.0000_);[Red]\(0.0000\)">
                  <c:v>2.1685</c:v>
                </c:pt>
                <c:pt idx="300" c:formatCode="0.0000_);[Red]\(0.0000\)">
                  <c:v>2.1153</c:v>
                </c:pt>
                <c:pt idx="301" c:formatCode="0.0000_);[Red]\(0.0000\)">
                  <c:v>2.1586</c:v>
                </c:pt>
                <c:pt idx="302" c:formatCode="0.0000_);[Red]\(0.0000\)">
                  <c:v>2.1585</c:v>
                </c:pt>
                <c:pt idx="303" c:formatCode="0.0000_);[Red]\(0.0000\)">
                  <c:v>2.1506</c:v>
                </c:pt>
                <c:pt idx="304" c:formatCode="0.0000_);[Red]\(0.0000\)">
                  <c:v>2.1506</c:v>
                </c:pt>
                <c:pt idx="305" c:formatCode="0.0000_);[Red]\(0.0000\)">
                  <c:v>2.1059</c:v>
                </c:pt>
                <c:pt idx="306" c:formatCode="0.0000_);[Red]\(0.0000\)">
                  <c:v>2.1295</c:v>
                </c:pt>
                <c:pt idx="307" c:formatCode="0.0000_);[Red]\(0.0000\)">
                  <c:v>2.1521</c:v>
                </c:pt>
                <c:pt idx="308" c:formatCode="0.0000_);[Red]\(0.0000\)">
                  <c:v>2.1028</c:v>
                </c:pt>
                <c:pt idx="309" c:formatCode="0.0000_);[Red]\(0.0000\)">
                  <c:v>2.0656</c:v>
                </c:pt>
                <c:pt idx="310" c:formatCode="0.0000_);[Red]\(0.0000\)">
                  <c:v>2.0581</c:v>
                </c:pt>
                <c:pt idx="311" c:formatCode="0.0000_);[Red]\(0.0000\)">
                  <c:v>2.0609</c:v>
                </c:pt>
                <c:pt idx="312" c:formatCode="0.0000_);[Red]\(0.0000\)">
                  <c:v>2.0495</c:v>
                </c:pt>
                <c:pt idx="313" c:formatCode="0.0000_);[Red]\(0.0000\)">
                  <c:v>2.0445</c:v>
                </c:pt>
                <c:pt idx="314" c:formatCode="0.0000_);[Red]\(0.0000\)">
                  <c:v>2.0709</c:v>
                </c:pt>
                <c:pt idx="315" c:formatCode="0.0000_);[Red]\(0.0000\)">
                  <c:v>2.0882</c:v>
                </c:pt>
                <c:pt idx="316" c:formatCode="0.0000_);[Red]\(0.0000\)">
                  <c:v>2.0865</c:v>
                </c:pt>
                <c:pt idx="317" c:formatCode="0.0000_);[Red]\(0.0000\)">
                  <c:v>2.067</c:v>
                </c:pt>
                <c:pt idx="318" c:formatCode="0.0000_);[Red]\(0.0000\)">
                  <c:v>2.1524</c:v>
                </c:pt>
                <c:pt idx="319" c:formatCode="0.0000_);[Red]\(0.0000\)">
                  <c:v>2.166</c:v>
                </c:pt>
                <c:pt idx="320" c:formatCode="0.0000_);[Red]\(0.0000\)">
                  <c:v>2.1734</c:v>
                </c:pt>
                <c:pt idx="321" c:formatCode="0.0000_);[Red]\(0.0000\)">
                  <c:v>2.1771</c:v>
                </c:pt>
                <c:pt idx="322" c:formatCode="0.0000_);[Red]\(0.0000\)">
                  <c:v>2.2012</c:v>
                </c:pt>
                <c:pt idx="323" c:formatCode="0.0000_);[Red]\(0.0000\)">
                  <c:v>2.1295</c:v>
                </c:pt>
                <c:pt idx="324" c:formatCode="0.0000_);[Red]\(0.0000\)">
                  <c:v>2.1449</c:v>
                </c:pt>
                <c:pt idx="325" c:formatCode="0.0000_);[Red]\(0.0000\)">
                  <c:v>2.1788</c:v>
                </c:pt>
                <c:pt idx="326" c:formatCode="0.0000_);[Red]\(0.0000\)">
                  <c:v>2.1828</c:v>
                </c:pt>
                <c:pt idx="327" c:formatCode="0.0000_);[Red]\(0.0000\)">
                  <c:v>2.1405</c:v>
                </c:pt>
                <c:pt idx="328" c:formatCode="0.0000_);[Red]\(0.0000\)">
                  <c:v>2.1286</c:v>
                </c:pt>
                <c:pt idx="329" c:formatCode="0.0000_);[Red]\(0.0000\)">
                  <c:v>2.2178</c:v>
                </c:pt>
                <c:pt idx="330" c:formatCode="0.0000_);[Red]\(0.0000\)">
                  <c:v>2.1506</c:v>
                </c:pt>
                <c:pt idx="331" c:formatCode="0.0000_);[Red]\(0.0000\)">
                  <c:v>2.2216</c:v>
                </c:pt>
                <c:pt idx="332" c:formatCode="0.0000_);[Red]\(0.0000\)">
                  <c:v>2.2631</c:v>
                </c:pt>
                <c:pt idx="333" c:formatCode="0.0000_);[Red]\(0.0000\)">
                  <c:v>2.3083</c:v>
                </c:pt>
                <c:pt idx="334" c:formatCode="0.0000_);[Red]\(0.0000\)">
                  <c:v>2.1189</c:v>
                </c:pt>
                <c:pt idx="335" c:formatCode="0.0000_);[Red]\(0.0000\)">
                  <c:v>2.1709</c:v>
                </c:pt>
                <c:pt idx="336" c:formatCode="0.0000_);[Red]\(0.0000\)">
                  <c:v>2.1189</c:v>
                </c:pt>
                <c:pt idx="337" c:formatCode="0.0000_);[Red]\(0.0000\)">
                  <c:v>2.0695</c:v>
                </c:pt>
                <c:pt idx="338" c:formatCode="0.0000_);[Red]\(0.0000\)">
                  <c:v>2.0611</c:v>
                </c:pt>
                <c:pt idx="339" c:formatCode="0.0000_);[Red]\(0.0000\)">
                  <c:v>2.0195</c:v>
                </c:pt>
                <c:pt idx="340" c:formatCode="0.0000_);[Red]\(0.0000\)">
                  <c:v>2.0482</c:v>
                </c:pt>
                <c:pt idx="341" c:formatCode="0.0000_);[Red]\(0.0000\)">
                  <c:v>2.1297</c:v>
                </c:pt>
                <c:pt idx="342" c:formatCode="0.0000_);[Red]\(0.0000\)">
                  <c:v>2.1793</c:v>
                </c:pt>
                <c:pt idx="343" c:formatCode="0.0000_);[Red]\(0.0000\)">
                  <c:v>2.1284</c:v>
                </c:pt>
                <c:pt idx="344" c:formatCode="0.0000_);[Red]\(0.0000\)">
                  <c:v>2.175</c:v>
                </c:pt>
                <c:pt idx="345" c:formatCode="0.0000_);[Red]\(0.0000\)">
                  <c:v>2.1355</c:v>
                </c:pt>
                <c:pt idx="346" c:formatCode="0.0000_);[Red]\(0.0000\)">
                  <c:v>2.0443</c:v>
                </c:pt>
                <c:pt idx="347" c:formatCode="0.0000_);[Red]\(0.0000\)">
                  <c:v>2.0345</c:v>
                </c:pt>
                <c:pt idx="348" c:formatCode="0.0000_);[Red]\(0.0000\)">
                  <c:v>2.0485</c:v>
                </c:pt>
                <c:pt idx="349" c:formatCode="0.0000_);[Red]\(0.0000\)">
                  <c:v>2.049</c:v>
                </c:pt>
                <c:pt idx="350" c:formatCode="0.0000_);[Red]\(0.0000\)">
                  <c:v>2.0258</c:v>
                </c:pt>
                <c:pt idx="351" c:formatCode="0.0000_);[Red]\(0.0000\)">
                  <c:v>2.0387</c:v>
                </c:pt>
                <c:pt idx="352" c:formatCode="0.0000_);[Red]\(0.0000\)">
                  <c:v>1.9923</c:v>
                </c:pt>
                <c:pt idx="353" c:formatCode="0.0000_);[Red]\(0.0000\)">
                  <c:v>2.0177</c:v>
                </c:pt>
                <c:pt idx="354" c:formatCode="0.0000_);[Red]\(0.0000\)">
                  <c:v>2.0865</c:v>
                </c:pt>
                <c:pt idx="355" c:formatCode="0.0000_);[Red]\(0.0000\)">
                  <c:v>2.0804</c:v>
                </c:pt>
                <c:pt idx="356" c:formatCode="0.0000_);[Red]\(0.0000\)">
                  <c:v>2.0683</c:v>
                </c:pt>
                <c:pt idx="357" c:formatCode="0.0000_);[Red]\(0.0000\)">
                  <c:v>2.0996</c:v>
                </c:pt>
                <c:pt idx="358" c:formatCode="0.0000_);[Red]\(0.0000\)">
                  <c:v>2.0848</c:v>
                </c:pt>
                <c:pt idx="359" c:formatCode="0.0000_);[Red]\(0.0000\)">
                  <c:v>2.0084</c:v>
                </c:pt>
                <c:pt idx="360" c:formatCode="0.0000_);[Red]\(0.0000\)">
                  <c:v>2.0551</c:v>
                </c:pt>
                <c:pt idx="361" c:formatCode="0.0000_);[Red]\(0.0000\)">
                  <c:v>1.5621</c:v>
                </c:pt>
                <c:pt idx="362" c:formatCode="0.0000_);[Red]\(0.0000\)">
                  <c:v>1.9631</c:v>
                </c:pt>
                <c:pt idx="363" c:formatCode="0.0000_);[Red]\(0.0000\)">
                  <c:v>2.0004</c:v>
                </c:pt>
                <c:pt idx="364" c:formatCode="0.0000_);[Red]\(0.0000\)">
                  <c:v>2.0384</c:v>
                </c:pt>
                <c:pt idx="365" c:formatCode="0.0000_);[Red]\(0.0000\)">
                  <c:v>2.0574</c:v>
                </c:pt>
                <c:pt idx="366" c:formatCode="0.0000_);[Red]\(0.0000\)">
                  <c:v>2.121</c:v>
                </c:pt>
                <c:pt idx="367" c:formatCode="0.0000_);[Red]\(0.0000\)">
                  <c:v>2.3504</c:v>
                </c:pt>
                <c:pt idx="368" c:formatCode="0.0000_);[Red]\(0.0000\)">
                  <c:v>2.0371</c:v>
                </c:pt>
                <c:pt idx="369" c:formatCode="0.0000_);[Red]\(0.0000\)">
                  <c:v>2.0459</c:v>
                </c:pt>
                <c:pt idx="370" c:formatCode="0.0000_);[Red]\(0.0000\)">
                  <c:v>2.0276</c:v>
                </c:pt>
                <c:pt idx="371" c:formatCode="0.0000_);[Red]\(0.0000\)">
                  <c:v>2.0106</c:v>
                </c:pt>
                <c:pt idx="372" c:formatCode="0.0000_);[Red]\(0.0000\)">
                  <c:v>1.998</c:v>
                </c:pt>
                <c:pt idx="373" c:formatCode="0.0000_);[Red]\(0.0000\)">
                  <c:v>1.932</c:v>
                </c:pt>
                <c:pt idx="374" c:formatCode="0.0000_);[Red]\(0.0000\)">
                  <c:v>1.9529</c:v>
                </c:pt>
                <c:pt idx="375" c:formatCode="0.0000_);[Red]\(0.0000\)">
                  <c:v>1.977</c:v>
                </c:pt>
                <c:pt idx="376" c:formatCode="0.0000_);[Red]\(0.0000\)">
                  <c:v>1.9233</c:v>
                </c:pt>
                <c:pt idx="377" c:formatCode="0.0000_);[Red]\(0.0000\)">
                  <c:v>1.9209</c:v>
                </c:pt>
                <c:pt idx="378" c:formatCode="0.0000_);[Red]\(0.0000\)">
                  <c:v>1.9698</c:v>
                </c:pt>
                <c:pt idx="379" c:formatCode="0.0000_);[Red]\(0.0000\)">
                  <c:v>1.9445</c:v>
                </c:pt>
                <c:pt idx="380" c:formatCode="0.0000_);[Red]\(0.0000\)">
                  <c:v>1.9261</c:v>
                </c:pt>
                <c:pt idx="381" c:formatCode="0.0000_);[Red]\(0.0000\)">
                  <c:v>1.9352</c:v>
                </c:pt>
                <c:pt idx="382" c:formatCode="0.0000_);[Red]\(0.0000\)">
                  <c:v>1.9506</c:v>
                </c:pt>
                <c:pt idx="383" c:formatCode="0.0000_);[Red]\(0.0000\)">
                  <c:v>1.9274</c:v>
                </c:pt>
                <c:pt idx="384" c:formatCode="0.0000_);[Red]\(0.0000\)">
                  <c:v>1.956</c:v>
                </c:pt>
                <c:pt idx="385" c:formatCode="0.0000_);[Red]\(0.0000\)">
                  <c:v>1.9901</c:v>
                </c:pt>
                <c:pt idx="386" c:formatCode="0.0000_);[Red]\(0.0000\)">
                  <c:v>1.989</c:v>
                </c:pt>
                <c:pt idx="387" c:formatCode="0.0000_);[Red]\(0.0000\)">
                  <c:v>1.9897</c:v>
                </c:pt>
                <c:pt idx="388" c:formatCode="0.0000_);[Red]\(0.0000\)">
                  <c:v>2.1186</c:v>
                </c:pt>
                <c:pt idx="389" c:formatCode="0.0000_);[Red]\(0.0000\)">
                  <c:v>2.1469</c:v>
                </c:pt>
                <c:pt idx="390" c:formatCode="0.0000_);[Red]\(0.0000\)">
                  <c:v>2.1422</c:v>
                </c:pt>
                <c:pt idx="391" c:formatCode="0.0000_);[Red]\(0.0000\)">
                  <c:v>2.1093</c:v>
                </c:pt>
                <c:pt idx="392" c:formatCode="0.0000_);[Red]\(0.0000\)">
                  <c:v>2.0795</c:v>
                </c:pt>
                <c:pt idx="393" c:formatCode="0.0000_);[Red]\(0.0000\)">
                  <c:v>2.0865</c:v>
                </c:pt>
                <c:pt idx="394" c:formatCode="0.0000_);[Red]\(0.0000\)">
                  <c:v>2.0926</c:v>
                </c:pt>
                <c:pt idx="395" c:formatCode="0.0000_);[Red]\(0.0000\)">
                  <c:v>1.9545</c:v>
                </c:pt>
                <c:pt idx="396" c:formatCode="0.0000_);[Red]\(0.0000\)">
                  <c:v>1.8021</c:v>
                </c:pt>
                <c:pt idx="397" c:formatCode="0.0000_);[Red]\(0.0000\)">
                  <c:v>1.8376</c:v>
                </c:pt>
                <c:pt idx="398" c:formatCode="0.0000_);[Red]\(0.0000\)">
                  <c:v>1.8368</c:v>
                </c:pt>
                <c:pt idx="399" c:formatCode="0.0000_);[Red]\(0.0000\)">
                  <c:v>1.8238</c:v>
                </c:pt>
                <c:pt idx="400" c:formatCode="0.0000_);[Red]\(0.0000\)">
                  <c:v>1.8391</c:v>
                </c:pt>
                <c:pt idx="401" c:formatCode="0.0000_);[Red]\(0.0000\)">
                  <c:v>1.833</c:v>
                </c:pt>
                <c:pt idx="402" c:formatCode="0.0000_);[Red]\(0.0000\)">
                  <c:v>1.834</c:v>
                </c:pt>
                <c:pt idx="403" c:formatCode="0.0000_);[Red]\(0.0000\)">
                  <c:v>1.8916</c:v>
                </c:pt>
                <c:pt idx="404" c:formatCode="0.0000_);[Red]\(0.0000\)">
                  <c:v>1.8478</c:v>
                </c:pt>
                <c:pt idx="405" c:formatCode="0.0000_);[Red]\(0.0000\)">
                  <c:v>1.8438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089472"/>
        <c:axId val="314091008"/>
      </c:lineChart>
      <c:dateAx>
        <c:axId val="3140894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91008"/>
        <c:crosses val="autoZero"/>
        <c:auto val="1"/>
        <c:lblOffset val="100"/>
        <c:baseTimeUnit val="days"/>
        <c:majorUnit val="579"/>
        <c:majorTimeUnit val="days"/>
      </c:dateAx>
      <c:valAx>
        <c:axId val="31409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894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203</a:t>
            </a:r>
            <a:r>
              <a:rPr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306377578585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固收稳健日开203号!$D$1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layout>
                <c:manualLayout>
                  <c:x val="0"/>
                  <c:y val="-0.04806665242469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35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固收稳健日开203号!$A$2:$A$336</c:f>
              <c:numCache>
                <c:formatCode>yyyy/m/d</c:formatCode>
                <c:ptCount val="335"/>
                <c:pt idx="0" c:formatCode="yyyy/m/d">
                  <c:v>45651</c:v>
                </c:pt>
                <c:pt idx="1" c:formatCode="yyyy/m/d">
                  <c:v>45652</c:v>
                </c:pt>
                <c:pt idx="2" c:formatCode="yyyy/m/d">
                  <c:v>45653</c:v>
                </c:pt>
                <c:pt idx="3" c:formatCode="yyyy/m/d">
                  <c:v>45656</c:v>
                </c:pt>
                <c:pt idx="4" c:formatCode="yyyy/m/d">
                  <c:v>45657</c:v>
                </c:pt>
                <c:pt idx="5" c:formatCode="yyyy/m/d">
                  <c:v>45659</c:v>
                </c:pt>
                <c:pt idx="6" c:formatCode="yyyy/m/d">
                  <c:v>45660</c:v>
                </c:pt>
                <c:pt idx="7" c:formatCode="yyyy/m/d">
                  <c:v>45663</c:v>
                </c:pt>
                <c:pt idx="8" c:formatCode="yyyy/m/d">
                  <c:v>45664</c:v>
                </c:pt>
                <c:pt idx="9" c:formatCode="yyyy/m/d">
                  <c:v>45665</c:v>
                </c:pt>
                <c:pt idx="10" c:formatCode="yyyy/m/d">
                  <c:v>45666</c:v>
                </c:pt>
                <c:pt idx="11" c:formatCode="yyyy/m/d">
                  <c:v>45667</c:v>
                </c:pt>
                <c:pt idx="12" c:formatCode="yyyy/m/d">
                  <c:v>45670</c:v>
                </c:pt>
                <c:pt idx="13" c:formatCode="yyyy/m/d">
                  <c:v>45671</c:v>
                </c:pt>
                <c:pt idx="14" c:formatCode="yyyy/m/d">
                  <c:v>45672</c:v>
                </c:pt>
                <c:pt idx="15" c:formatCode="yyyy/m/d">
                  <c:v>45673</c:v>
                </c:pt>
                <c:pt idx="16" c:formatCode="yyyy/m/d">
                  <c:v>45674</c:v>
                </c:pt>
                <c:pt idx="17" c:formatCode="yyyy/m/d">
                  <c:v>45677</c:v>
                </c:pt>
                <c:pt idx="18" c:formatCode="yyyy/m/d">
                  <c:v>45678</c:v>
                </c:pt>
                <c:pt idx="19" c:formatCode="yyyy/m/d">
                  <c:v>45679</c:v>
                </c:pt>
                <c:pt idx="20" c:formatCode="yyyy/m/d">
                  <c:v>45680</c:v>
                </c:pt>
                <c:pt idx="21" c:formatCode="yyyy/m/d">
                  <c:v>45681</c:v>
                </c:pt>
                <c:pt idx="22" c:formatCode="yyyy/m/d">
                  <c:v>45683</c:v>
                </c:pt>
                <c:pt idx="23" c:formatCode="yyyy/m/d">
                  <c:v>45684</c:v>
                </c:pt>
                <c:pt idx="24" c:formatCode="yyyy/m/d">
                  <c:v>45688</c:v>
                </c:pt>
                <c:pt idx="25" c:formatCode="yyyy/m/d">
                  <c:v>45693</c:v>
                </c:pt>
                <c:pt idx="26" c:formatCode="yyyy/m/d">
                  <c:v>45694</c:v>
                </c:pt>
                <c:pt idx="27" c:formatCode="yyyy/m/d">
                  <c:v>45695</c:v>
                </c:pt>
                <c:pt idx="28" c:formatCode="yyyy/m/d">
                  <c:v>45696</c:v>
                </c:pt>
                <c:pt idx="29" c:formatCode="yyyy/m/d">
                  <c:v>45698</c:v>
                </c:pt>
                <c:pt idx="30" c:formatCode="yyyy/m/d">
                  <c:v>45699</c:v>
                </c:pt>
                <c:pt idx="31" c:formatCode="yyyy/m/d">
                  <c:v>45700</c:v>
                </c:pt>
                <c:pt idx="32" c:formatCode="yyyy/m/d">
                  <c:v>45701</c:v>
                </c:pt>
                <c:pt idx="33" c:formatCode="yyyy/m/d">
                  <c:v>45702</c:v>
                </c:pt>
                <c:pt idx="34" c:formatCode="yyyy/m/d">
                  <c:v>45705</c:v>
                </c:pt>
                <c:pt idx="35" c:formatCode="yyyy/m/d">
                  <c:v>45706</c:v>
                </c:pt>
                <c:pt idx="36" c:formatCode="yyyy/m/d">
                  <c:v>45707</c:v>
                </c:pt>
                <c:pt idx="37" c:formatCode="yyyy/m/d">
                  <c:v>45708</c:v>
                </c:pt>
                <c:pt idx="38" c:formatCode="yyyy/m/d">
                  <c:v>45709</c:v>
                </c:pt>
                <c:pt idx="39" c:formatCode="yyyy/m/d">
                  <c:v>45712</c:v>
                </c:pt>
                <c:pt idx="40" c:formatCode="yyyy/m/d">
                  <c:v>45713</c:v>
                </c:pt>
                <c:pt idx="41" c:formatCode="yyyy/m/d">
                  <c:v>45714</c:v>
                </c:pt>
                <c:pt idx="42" c:formatCode="yyyy/m/d">
                  <c:v>45715</c:v>
                </c:pt>
                <c:pt idx="43" c:formatCode="yyyy/m/d">
                  <c:v>45716</c:v>
                </c:pt>
                <c:pt idx="44" c:formatCode="yyyy/m/d">
                  <c:v>45719</c:v>
                </c:pt>
                <c:pt idx="45" c:formatCode="yyyy/m/d">
                  <c:v>45720</c:v>
                </c:pt>
                <c:pt idx="46" c:formatCode="yyyy/m/d">
                  <c:v>45721</c:v>
                </c:pt>
                <c:pt idx="47" c:formatCode="yyyy/m/d">
                  <c:v>45722</c:v>
                </c:pt>
                <c:pt idx="48" c:formatCode="yyyy/m/d">
                  <c:v>45723</c:v>
                </c:pt>
                <c:pt idx="49" c:formatCode="yyyy/m/d">
                  <c:v>45726</c:v>
                </c:pt>
                <c:pt idx="50" c:formatCode="yyyy/m/d">
                  <c:v>45727</c:v>
                </c:pt>
                <c:pt idx="51" c:formatCode="yyyy/m/d">
                  <c:v>45728</c:v>
                </c:pt>
                <c:pt idx="52" c:formatCode="yyyy/m/d">
                  <c:v>45729</c:v>
                </c:pt>
                <c:pt idx="53" c:formatCode="yyyy/m/d">
                  <c:v>45730</c:v>
                </c:pt>
                <c:pt idx="54" c:formatCode="yyyy/m/d">
                  <c:v>45731</c:v>
                </c:pt>
                <c:pt idx="55" c:formatCode="yyyy/m/d">
                  <c:v>45733</c:v>
                </c:pt>
                <c:pt idx="56" c:formatCode="yyyy/m/d">
                  <c:v>45734</c:v>
                </c:pt>
                <c:pt idx="57" c:formatCode="yyyy/m/d">
                  <c:v>45735</c:v>
                </c:pt>
                <c:pt idx="58" c:formatCode="yyyy/m/d">
                  <c:v>45736</c:v>
                </c:pt>
                <c:pt idx="59" c:formatCode="yyyy/m/d">
                  <c:v>45737</c:v>
                </c:pt>
                <c:pt idx="60" c:formatCode="yyyy/m/d">
                  <c:v>45740</c:v>
                </c:pt>
                <c:pt idx="61" c:formatCode="yyyy/m/d">
                  <c:v>45741</c:v>
                </c:pt>
                <c:pt idx="62" c:formatCode="yyyy/m/d">
                  <c:v>45742</c:v>
                </c:pt>
                <c:pt idx="63" c:formatCode="yyyy/m/d">
                  <c:v>45743</c:v>
                </c:pt>
                <c:pt idx="64" c:formatCode="yyyy/m/d">
                  <c:v>45744</c:v>
                </c:pt>
                <c:pt idx="65" c:formatCode="yyyy/m/d">
                  <c:v>45747</c:v>
                </c:pt>
                <c:pt idx="66" c:formatCode="yyyy/m/d">
                  <c:v>45748</c:v>
                </c:pt>
                <c:pt idx="67" c:formatCode="yyyy/m/d">
                  <c:v>45749</c:v>
                </c:pt>
                <c:pt idx="68" c:formatCode="yyyy/m/d">
                  <c:v>45750</c:v>
                </c:pt>
                <c:pt idx="69" c:formatCode="yyyy/m/d">
                  <c:v>45754</c:v>
                </c:pt>
                <c:pt idx="70" c:formatCode="yyyy/m/d">
                  <c:v>45755</c:v>
                </c:pt>
                <c:pt idx="71" c:formatCode="yyyy/m/d">
                  <c:v>45756</c:v>
                </c:pt>
                <c:pt idx="72" c:formatCode="yyyy/m/d">
                  <c:v>45757</c:v>
                </c:pt>
                <c:pt idx="73" c:formatCode="yyyy/m/d">
                  <c:v>45758</c:v>
                </c:pt>
                <c:pt idx="74" c:formatCode="yyyy/m/d">
                  <c:v>45761</c:v>
                </c:pt>
                <c:pt idx="75" c:formatCode="yyyy/m/d">
                  <c:v>45762</c:v>
                </c:pt>
                <c:pt idx="76" c:formatCode="yyyy/m/d">
                  <c:v>45763</c:v>
                </c:pt>
                <c:pt idx="77" c:formatCode="yyyy/m/d">
                  <c:v>45764</c:v>
                </c:pt>
                <c:pt idx="78" c:formatCode="yyyy/m/d">
                  <c:v>45765</c:v>
                </c:pt>
                <c:pt idx="79" c:formatCode="yyyy/m/d">
                  <c:v>45768</c:v>
                </c:pt>
                <c:pt idx="80" c:formatCode="yyyy/m/d">
                  <c:v>45769</c:v>
                </c:pt>
                <c:pt idx="81" c:formatCode="yyyy/m/d">
                  <c:v>45770</c:v>
                </c:pt>
                <c:pt idx="82" c:formatCode="yyyy/m/d">
                  <c:v>45771</c:v>
                </c:pt>
                <c:pt idx="83" c:formatCode="yyyy/m/d">
                  <c:v>45772</c:v>
                </c:pt>
                <c:pt idx="84" c:formatCode="yyyy/m/d">
                  <c:v>45774</c:v>
                </c:pt>
                <c:pt idx="85" c:formatCode="yyyy/m/d">
                  <c:v>45775</c:v>
                </c:pt>
                <c:pt idx="86" c:formatCode="yyyy/m/d">
                  <c:v>45776</c:v>
                </c:pt>
                <c:pt idx="87" c:formatCode="yyyy/m/d">
                  <c:v>45777</c:v>
                </c:pt>
                <c:pt idx="88" c:formatCode="yyyy/m/d">
                  <c:v>45783</c:v>
                </c:pt>
                <c:pt idx="89" c:formatCode="yyyy/m/d">
                  <c:v>45784</c:v>
                </c:pt>
                <c:pt idx="90" c:formatCode="yyyy/m/d">
                  <c:v>45785</c:v>
                </c:pt>
                <c:pt idx="91" c:formatCode="yyyy/m/d">
                  <c:v>45786</c:v>
                </c:pt>
                <c:pt idx="92" c:formatCode="yyyy/m/d">
                  <c:v>45789</c:v>
                </c:pt>
                <c:pt idx="93" c:formatCode="yyyy/m/d">
                  <c:v>45790</c:v>
                </c:pt>
                <c:pt idx="94" c:formatCode="yyyy/m/d">
                  <c:v>45791</c:v>
                </c:pt>
                <c:pt idx="95" c:formatCode="yyyy/m/d">
                  <c:v>45792</c:v>
                </c:pt>
                <c:pt idx="96" c:formatCode="yyyy/m/d">
                  <c:v>45793</c:v>
                </c:pt>
                <c:pt idx="97" c:formatCode="yyyy/m/d">
                  <c:v>45796</c:v>
                </c:pt>
                <c:pt idx="98" c:formatCode="yyyy/m/d">
                  <c:v>45797</c:v>
                </c:pt>
                <c:pt idx="99" c:formatCode="yyyy/m/d">
                  <c:v>45798</c:v>
                </c:pt>
                <c:pt idx="100" c:formatCode="yyyy/m/d">
                  <c:v>45799</c:v>
                </c:pt>
                <c:pt idx="101" c:formatCode="yyyy/m/d">
                  <c:v>45800</c:v>
                </c:pt>
                <c:pt idx="102" c:formatCode="yyyy/m/d">
                  <c:v>45803</c:v>
                </c:pt>
                <c:pt idx="103" c:formatCode="yyyy/m/d">
                  <c:v>45804</c:v>
                </c:pt>
                <c:pt idx="104" c:formatCode="yyyy/m/d">
                  <c:v>45805</c:v>
                </c:pt>
                <c:pt idx="105" c:formatCode="yyyy/m/d">
                  <c:v>45806</c:v>
                </c:pt>
                <c:pt idx="106" c:formatCode="yyyy/m/d">
                  <c:v>45807</c:v>
                </c:pt>
                <c:pt idx="107" c:formatCode="yyyy/m/d">
                  <c:v>45808</c:v>
                </c:pt>
                <c:pt idx="108" c:formatCode="yyyy/m/d">
                  <c:v>45811</c:v>
                </c:pt>
                <c:pt idx="109" c:formatCode="yyyy/m/d">
                  <c:v>45812</c:v>
                </c:pt>
                <c:pt idx="110" c:formatCode="yyyy/m/d">
                  <c:v>45813</c:v>
                </c:pt>
                <c:pt idx="111" c:formatCode="yyyy/m/d">
                  <c:v>45814</c:v>
                </c:pt>
                <c:pt idx="112" c:formatCode="yyyy/m/d">
                  <c:v>45817</c:v>
                </c:pt>
                <c:pt idx="113" c:formatCode="yyyy/m/d">
                  <c:v>45818</c:v>
                </c:pt>
                <c:pt idx="114" c:formatCode="yyyy/m/d">
                  <c:v>45819</c:v>
                </c:pt>
                <c:pt idx="115" c:formatCode="yyyy/m/d">
                  <c:v>45820</c:v>
                </c:pt>
                <c:pt idx="116" c:formatCode="yyyy/m/d">
                  <c:v>45821</c:v>
                </c:pt>
                <c:pt idx="117" c:formatCode="yyyy/m/d">
                  <c:v>45824</c:v>
                </c:pt>
                <c:pt idx="118" c:formatCode="yyyy/m/d">
                  <c:v>45825</c:v>
                </c:pt>
                <c:pt idx="119" c:formatCode="yyyy/m/d">
                  <c:v>45826</c:v>
                </c:pt>
                <c:pt idx="120" c:formatCode="yyyy/m/d">
                  <c:v>45827</c:v>
                </c:pt>
                <c:pt idx="121" c:formatCode="yyyy/m/d">
                  <c:v>45828</c:v>
                </c:pt>
                <c:pt idx="122" c:formatCode="yyyy/m/d">
                  <c:v>45831</c:v>
                </c:pt>
                <c:pt idx="123" c:formatCode="yyyy/m/d">
                  <c:v>45832</c:v>
                </c:pt>
                <c:pt idx="124" c:formatCode="yyyy/m/d">
                  <c:v>45833</c:v>
                </c:pt>
                <c:pt idx="125" c:formatCode="yyyy/m/d">
                  <c:v>45834</c:v>
                </c:pt>
                <c:pt idx="126" c:formatCode="yyyy/m/d">
                  <c:v>45835</c:v>
                </c:pt>
                <c:pt idx="127" c:formatCode="yyyy/m/d">
                  <c:v>45838</c:v>
                </c:pt>
                <c:pt idx="128" c:formatCode="yyyy/m/d">
                  <c:v>45839</c:v>
                </c:pt>
                <c:pt idx="129" c:formatCode="yyyy/m/d">
                  <c:v>45840</c:v>
                </c:pt>
                <c:pt idx="130" c:formatCode="yyyy/m/d">
                  <c:v>45841</c:v>
                </c:pt>
                <c:pt idx="131" c:formatCode="yyyy/m/d">
                  <c:v>45842</c:v>
                </c:pt>
                <c:pt idx="132" c:formatCode="yyyy/m/d">
                  <c:v>45845</c:v>
                </c:pt>
                <c:pt idx="133" c:formatCode="yyyy/m/d">
                  <c:v>45846</c:v>
                </c:pt>
                <c:pt idx="134" c:formatCode="yyyy/m/d">
                  <c:v>45847</c:v>
                </c:pt>
                <c:pt idx="135" c:formatCode="yyyy/m/d">
                  <c:v>45848</c:v>
                </c:pt>
                <c:pt idx="136" c:formatCode="yyyy/m/d">
                  <c:v>45849</c:v>
                </c:pt>
                <c:pt idx="137" c:formatCode="yyyy/m/d">
                  <c:v>45852</c:v>
                </c:pt>
                <c:pt idx="138" c:formatCode="yyyy/m/d">
                  <c:v>45853</c:v>
                </c:pt>
                <c:pt idx="139" c:formatCode="yyyy/m/d">
                  <c:v>45854</c:v>
                </c:pt>
                <c:pt idx="140" c:formatCode="yyyy/m/d">
                  <c:v>45855</c:v>
                </c:pt>
                <c:pt idx="141" c:formatCode="yyyy/m/d">
                  <c:v>45856</c:v>
                </c:pt>
                <c:pt idx="142" c:formatCode="yyyy/m/d">
                  <c:v>45859</c:v>
                </c:pt>
                <c:pt idx="143" c:formatCode="yyyy/m/d">
                  <c:v>45860</c:v>
                </c:pt>
                <c:pt idx="144" c:formatCode="yyyy/m/d">
                  <c:v>45861</c:v>
                </c:pt>
                <c:pt idx="145" c:formatCode="yyyy/m/d">
                  <c:v>45862</c:v>
                </c:pt>
                <c:pt idx="146" c:formatCode="yyyy/m/d">
                  <c:v>45863</c:v>
                </c:pt>
                <c:pt idx="147" c:formatCode="yyyy/m/d">
                  <c:v>45866</c:v>
                </c:pt>
                <c:pt idx="148" c:formatCode="yyyy/m/d">
                  <c:v>45867</c:v>
                </c:pt>
                <c:pt idx="149" c:formatCode="yyyy/m/d">
                  <c:v>45868</c:v>
                </c:pt>
                <c:pt idx="150" c:formatCode="yyyy/m/d">
                  <c:v>45869</c:v>
                </c:pt>
                <c:pt idx="151" c:formatCode="yyyy/m/d">
                  <c:v>45870</c:v>
                </c:pt>
                <c:pt idx="152" c:formatCode="yyyy/m/d">
                  <c:v>45873</c:v>
                </c:pt>
                <c:pt idx="153" c:formatCode="yyyy/m/d">
                  <c:v>45874</c:v>
                </c:pt>
                <c:pt idx="154" c:formatCode="yyyy/m/d">
                  <c:v>45875</c:v>
                </c:pt>
                <c:pt idx="155" c:formatCode="yyyy/m/d">
                  <c:v>45876</c:v>
                </c:pt>
                <c:pt idx="156" c:formatCode="yyyy/m/d">
                  <c:v>45877</c:v>
                </c:pt>
                <c:pt idx="157" c:formatCode="yyyy/m/d">
                  <c:v>45880</c:v>
                </c:pt>
                <c:pt idx="158" c:formatCode="yyyy/m/d">
                  <c:v>45881</c:v>
                </c:pt>
                <c:pt idx="159" c:formatCode="yyyy/m/d">
                  <c:v>45882</c:v>
                </c:pt>
                <c:pt idx="160" c:formatCode="yyyy/m/d">
                  <c:v>45883</c:v>
                </c:pt>
                <c:pt idx="161" c:formatCode="yyyy/m/d">
                  <c:v>45884</c:v>
                </c:pt>
                <c:pt idx="162" c:formatCode="yyyy/m/d">
                  <c:v>45887</c:v>
                </c:pt>
                <c:pt idx="163" c:formatCode="yyyy/m/d">
                  <c:v>45888</c:v>
                </c:pt>
                <c:pt idx="164" c:formatCode="yyyy/m/d">
                  <c:v>45889</c:v>
                </c:pt>
                <c:pt idx="165" c:formatCode="yyyy/m/d">
                  <c:v>45890</c:v>
                </c:pt>
                <c:pt idx="166" c:formatCode="yyyy/m/d">
                  <c:v>45891</c:v>
                </c:pt>
                <c:pt idx="167" c:formatCode="yyyy/m/d">
                  <c:v>45894</c:v>
                </c:pt>
                <c:pt idx="168" c:formatCode="yyyy/m/d">
                  <c:v>45895</c:v>
                </c:pt>
                <c:pt idx="169" c:formatCode="yyyy/m/d">
                  <c:v>45896</c:v>
                </c:pt>
                <c:pt idx="170" c:formatCode="yyyy/m/d">
                  <c:v>45897</c:v>
                </c:pt>
                <c:pt idx="171" c:formatCode="yyyy/m/d">
                  <c:v>45898</c:v>
                </c:pt>
                <c:pt idx="172" c:formatCode="yyyy/m/d">
                  <c:v>45900</c:v>
                </c:pt>
                <c:pt idx="173" c:formatCode="yyyy/m/d">
                  <c:v>45901</c:v>
                </c:pt>
                <c:pt idx="174" c:formatCode="yyyy/m/d">
                  <c:v>45902</c:v>
                </c:pt>
                <c:pt idx="175" c:formatCode="yyyy/m/d">
                  <c:v>45903</c:v>
                </c:pt>
                <c:pt idx="176" c:formatCode="yyyy/m/d">
                  <c:v>45904</c:v>
                </c:pt>
                <c:pt idx="177" c:formatCode="yyyy/m/d">
                  <c:v>45905</c:v>
                </c:pt>
                <c:pt idx="178" c:formatCode="yyyy/m/d">
                  <c:v>45908</c:v>
                </c:pt>
                <c:pt idx="179" c:formatCode="yyyy/m/d">
                  <c:v>45909</c:v>
                </c:pt>
                <c:pt idx="180" c:formatCode="yyyy/m/d">
                  <c:v>45910</c:v>
                </c:pt>
                <c:pt idx="181" c:formatCode="yyyy/m/d">
                  <c:v>45911</c:v>
                </c:pt>
                <c:pt idx="182" c:formatCode="yyyy/m/d">
                  <c:v>45912</c:v>
                </c:pt>
                <c:pt idx="183" c:formatCode="yyyy/m/d">
                  <c:v>45915</c:v>
                </c:pt>
                <c:pt idx="184" c:formatCode="yyyy/m/d">
                  <c:v>45916</c:v>
                </c:pt>
                <c:pt idx="185" c:formatCode="yyyy/m/d">
                  <c:v>45917</c:v>
                </c:pt>
                <c:pt idx="186" c:formatCode="yyyy/m/d">
                  <c:v>45918</c:v>
                </c:pt>
                <c:pt idx="187" c:formatCode="yyyy/m/d">
                  <c:v>45919</c:v>
                </c:pt>
                <c:pt idx="188" c:formatCode="yyyy/m/d">
                  <c:v>45922</c:v>
                </c:pt>
                <c:pt idx="189" c:formatCode="yyyy/m/d">
                  <c:v>45923</c:v>
                </c:pt>
                <c:pt idx="190" c:formatCode="yyyy/m/d">
                  <c:v>45924</c:v>
                </c:pt>
                <c:pt idx="191" c:formatCode="yyyy/m/d">
                  <c:v>45925</c:v>
                </c:pt>
                <c:pt idx="192" c:formatCode="yyyy/m/d">
                  <c:v>45926</c:v>
                </c:pt>
                <c:pt idx="193" c:formatCode="yyyy/m/d">
                  <c:v>45928</c:v>
                </c:pt>
                <c:pt idx="194" c:formatCode="yyyy/m/d">
                  <c:v>45929</c:v>
                </c:pt>
                <c:pt idx="195" c:formatCode="yyyy/m/d">
                  <c:v>45930</c:v>
                </c:pt>
                <c:pt idx="196" c:formatCode="yyyy/m/d">
                  <c:v>45939</c:v>
                </c:pt>
                <c:pt idx="197" c:formatCode="yyyy/m/d">
                  <c:v>45940</c:v>
                </c:pt>
                <c:pt idx="198" c:formatCode="yyyy/m/d">
                  <c:v>45941</c:v>
                </c:pt>
                <c:pt idx="199" c:formatCode="yyyy/m/d">
                  <c:v>45943</c:v>
                </c:pt>
                <c:pt idx="200" c:formatCode="yyyy/m/d">
                  <c:v>45944</c:v>
                </c:pt>
                <c:pt idx="201" c:formatCode="yyyy/m/d">
                  <c:v>45945</c:v>
                </c:pt>
                <c:pt idx="202" c:formatCode="yyyy/m/d">
                  <c:v>45946</c:v>
                </c:pt>
                <c:pt idx="203" c:formatCode="yyyy/m/d">
                  <c:v>45947</c:v>
                </c:pt>
                <c:pt idx="204" c:formatCode="yyyy/m/d">
                  <c:v>45950</c:v>
                </c:pt>
                <c:pt idx="205" c:formatCode="yyyy/m/d">
                  <c:v>45951</c:v>
                </c:pt>
                <c:pt idx="206" c:formatCode="yyyy/m/d">
                  <c:v>45952</c:v>
                </c:pt>
                <c:pt idx="207" c:formatCode="yyyy/m/d">
                  <c:v>45953</c:v>
                </c:pt>
                <c:pt idx="208" c:formatCode="yyyy/m/d">
                  <c:v>45954</c:v>
                </c:pt>
                <c:pt idx="209" c:formatCode="yyyy/m/d">
                  <c:v>45957</c:v>
                </c:pt>
                <c:pt idx="210" c:formatCode="yyyy/m/d">
                  <c:v>45958</c:v>
                </c:pt>
                <c:pt idx="211" c:formatCode="yyyy/m/d">
                  <c:v>45959</c:v>
                </c:pt>
                <c:pt idx="212" c:formatCode="yyyy/m/d">
                  <c:v>45960</c:v>
                </c:pt>
                <c:pt idx="213" c:formatCode="yyyy/m/d">
                  <c:v>45961</c:v>
                </c:pt>
                <c:pt idx="214" c:formatCode="yyyy/m/d">
                  <c:v>45964</c:v>
                </c:pt>
                <c:pt idx="215" c:formatCode="yyyy/m/d">
                  <c:v>45965</c:v>
                </c:pt>
                <c:pt idx="216" c:formatCode="yyyy/m/d">
                  <c:v>45966</c:v>
                </c:pt>
                <c:pt idx="217" c:formatCode="yyyy/m/d">
                  <c:v>45967</c:v>
                </c:pt>
                <c:pt idx="218" c:formatCode="yyyy/m/d">
                  <c:v>45968</c:v>
                </c:pt>
                <c:pt idx="219" c:formatCode="yyyy/m/d">
                  <c:v>45971</c:v>
                </c:pt>
                <c:pt idx="220" c:formatCode="yyyy/m/d">
                  <c:v>45972</c:v>
                </c:pt>
                <c:pt idx="221" c:formatCode="yyyy/m/d">
                  <c:v>45973</c:v>
                </c:pt>
                <c:pt idx="222" c:formatCode="yyyy/m/d">
                  <c:v>45974</c:v>
                </c:pt>
                <c:pt idx="223" c:formatCode="yyyy/m/d">
                  <c:v>45975</c:v>
                </c:pt>
                <c:pt idx="224" c:formatCode="yyyy/m/d">
                  <c:v>45978</c:v>
                </c:pt>
                <c:pt idx="225" c:formatCode="yyyy/m/d">
                  <c:v>45979</c:v>
                </c:pt>
                <c:pt idx="226" c:formatCode="yyyy/m/d">
                  <c:v>45980</c:v>
                </c:pt>
                <c:pt idx="227" c:formatCode="yyyy/m/d">
                  <c:v>45981</c:v>
                </c:pt>
                <c:pt idx="228" c:formatCode="yyyy/m/d">
                  <c:v>45982</c:v>
                </c:pt>
                <c:pt idx="229" c:formatCode="yyyy/m/d">
                  <c:v>45985</c:v>
                </c:pt>
                <c:pt idx="230" c:formatCode="yyyy/m/d">
                  <c:v>45986</c:v>
                </c:pt>
                <c:pt idx="231" c:formatCode="yyyy/m/d">
                  <c:v>45987</c:v>
                </c:pt>
                <c:pt idx="232" c:formatCode="yyyy/m/d">
                  <c:v>45988</c:v>
                </c:pt>
                <c:pt idx="233" c:formatCode="yyyy/m/d">
                  <c:v>45989</c:v>
                </c:pt>
                <c:pt idx="234" c:formatCode="yyyy/m/d">
                  <c:v>45991</c:v>
                </c:pt>
                <c:pt idx="235" c:formatCode="yyyy/m/d">
                  <c:v>45992</c:v>
                </c:pt>
                <c:pt idx="236" c:formatCode="yyyy/m/d">
                  <c:v>45993</c:v>
                </c:pt>
                <c:pt idx="237" c:formatCode="yyyy/m/d">
                  <c:v>45994</c:v>
                </c:pt>
                <c:pt idx="238" c:formatCode="yyyy/m/d">
                  <c:v>45995</c:v>
                </c:pt>
                <c:pt idx="239" c:formatCode="yyyy/m/d">
                  <c:v>45996</c:v>
                </c:pt>
                <c:pt idx="240" c:formatCode="yyyy/m/d">
                  <c:v>45999</c:v>
                </c:pt>
                <c:pt idx="241" c:formatCode="yyyy/m/d">
                  <c:v>46000</c:v>
                </c:pt>
                <c:pt idx="242" c:formatCode="yyyy/m/d">
                  <c:v>46001</c:v>
                </c:pt>
                <c:pt idx="243" c:formatCode="yyyy/m/d">
                  <c:v>46002</c:v>
                </c:pt>
                <c:pt idx="244" c:formatCode="yyyy/m/d">
                  <c:v>46003</c:v>
                </c:pt>
                <c:pt idx="245" c:formatCode="yyyy/m/d">
                  <c:v>46006</c:v>
                </c:pt>
                <c:pt idx="246" c:formatCode="yyyy/m/d">
                  <c:v>46007</c:v>
                </c:pt>
                <c:pt idx="247" c:formatCode="yyyy/m/d">
                  <c:v>46008</c:v>
                </c:pt>
                <c:pt idx="248" c:formatCode="yyyy/m/d">
                  <c:v>46009</c:v>
                </c:pt>
                <c:pt idx="249" c:formatCode="yyyy/m/d">
                  <c:v>46010</c:v>
                </c:pt>
                <c:pt idx="250" c:formatCode="yyyy/m/d">
                  <c:v>46013</c:v>
                </c:pt>
                <c:pt idx="251" c:formatCode="yyyy/m/d">
                  <c:v>46014</c:v>
                </c:pt>
                <c:pt idx="252" c:formatCode="yyyy/m/d">
                  <c:v>46015</c:v>
                </c:pt>
                <c:pt idx="253" c:formatCode="yyyy/m/d">
                  <c:v>46016</c:v>
                </c:pt>
                <c:pt idx="254" c:formatCode="yyyy/m/d">
                  <c:v>46017</c:v>
                </c:pt>
                <c:pt idx="255" c:formatCode="yyyy/m/d">
                  <c:v>46020</c:v>
                </c:pt>
                <c:pt idx="256" c:formatCode="yyyy/m/d">
                  <c:v>46021</c:v>
                </c:pt>
                <c:pt idx="257" c:formatCode="yyyy/m/d">
                  <c:v>46022</c:v>
                </c:pt>
                <c:pt idx="258" c:formatCode="yyyy/m/d">
                  <c:v>46026</c:v>
                </c:pt>
                <c:pt idx="259" c:formatCode="yyyy/m/d">
                  <c:v>46027</c:v>
                </c:pt>
                <c:pt idx="260" c:formatCode="yyyy/m/d">
                  <c:v>46028</c:v>
                </c:pt>
                <c:pt idx="261" c:formatCode="yyyy/m/d">
                  <c:v>46029</c:v>
                </c:pt>
                <c:pt idx="262" c:formatCode="yyyy/m/d">
                  <c:v>46030</c:v>
                </c:pt>
                <c:pt idx="263" c:formatCode="yyyy/m/d">
                  <c:v>46031</c:v>
                </c:pt>
                <c:pt idx="264" c:formatCode="yyyy/m/d">
                  <c:v>46034</c:v>
                </c:pt>
                <c:pt idx="265" c:formatCode="yyyy/m/d">
                  <c:v>46035</c:v>
                </c:pt>
                <c:pt idx="266" c:formatCode="yyyy/m/d">
                  <c:v>46036</c:v>
                </c:pt>
                <c:pt idx="267" c:formatCode="yyyy/m/d">
                  <c:v>46037</c:v>
                </c:pt>
                <c:pt idx="268" c:formatCode="yyyy/m/d">
                  <c:v>46038</c:v>
                </c:pt>
                <c:pt idx="269" c:formatCode="yyyy/m/d">
                  <c:v>46041</c:v>
                </c:pt>
                <c:pt idx="270" c:formatCode="yyyy/m/d">
                  <c:v>46042</c:v>
                </c:pt>
                <c:pt idx="271" c:formatCode="yyyy/m/d">
                  <c:v>46043</c:v>
                </c:pt>
                <c:pt idx="272" c:formatCode="yyyy/m/d">
                  <c:v>46044</c:v>
                </c:pt>
                <c:pt idx="273" c:formatCode="yyyy/m/d">
                  <c:v>46045</c:v>
                </c:pt>
                <c:pt idx="274" c:formatCode="yyyy/m/d">
                  <c:v>46048</c:v>
                </c:pt>
                <c:pt idx="275" c:formatCode="yyyy/m/d">
                  <c:v>46049</c:v>
                </c:pt>
                <c:pt idx="276" c:formatCode="yyyy/m/d">
                  <c:v>46050</c:v>
                </c:pt>
                <c:pt idx="277" c:formatCode="yyyy/m/d">
                  <c:v>46051</c:v>
                </c:pt>
                <c:pt idx="278" c:formatCode="yyyy/m/d">
                  <c:v>46052</c:v>
                </c:pt>
                <c:pt idx="279" c:formatCode="yyyy/m/d">
                  <c:v>46053</c:v>
                </c:pt>
                <c:pt idx="280" c:formatCode="yyyy/m/d">
                  <c:v>46055</c:v>
                </c:pt>
                <c:pt idx="281" c:formatCode="yyyy/m/d">
                  <c:v>46056</c:v>
                </c:pt>
                <c:pt idx="282" c:formatCode="yyyy/m/d">
                  <c:v>46057</c:v>
                </c:pt>
                <c:pt idx="283" c:formatCode="yyyy/m/d">
                  <c:v>46058</c:v>
                </c:pt>
                <c:pt idx="284" c:formatCode="yyyy/m/d">
                  <c:v>46059</c:v>
                </c:pt>
                <c:pt idx="285" c:formatCode="yyyy/m/d">
                  <c:v>46062</c:v>
                </c:pt>
                <c:pt idx="286" c:formatCode="yyyy/m/d">
                  <c:v>46063</c:v>
                </c:pt>
                <c:pt idx="287" c:formatCode="yyyy/m/d">
                  <c:v>46064</c:v>
                </c:pt>
                <c:pt idx="288" c:formatCode="yyyy/m/d">
                  <c:v>46065</c:v>
                </c:pt>
                <c:pt idx="289" c:formatCode="yyyy/m/d">
                  <c:v>46066</c:v>
                </c:pt>
                <c:pt idx="290" c:formatCode="yyyy/m/d">
                  <c:v>46077</c:v>
                </c:pt>
                <c:pt idx="291" c:formatCode="yyyy/m/d">
                  <c:v>46078</c:v>
                </c:pt>
                <c:pt idx="292" c:formatCode="yyyy/m/d">
                  <c:v>46079</c:v>
                </c:pt>
                <c:pt idx="293" c:formatCode="yyyy/m/d">
                  <c:v>46080</c:v>
                </c:pt>
                <c:pt idx="294" c:formatCode="yyyy/m/d">
                  <c:v>46081</c:v>
                </c:pt>
                <c:pt idx="295" c:formatCode="yyyy/m/d">
                  <c:v>46083</c:v>
                </c:pt>
                <c:pt idx="296" c:formatCode="yyyy/m/d">
                  <c:v>46084</c:v>
                </c:pt>
                <c:pt idx="297" c:formatCode="yyyy/m/d">
                  <c:v>46085</c:v>
                </c:pt>
                <c:pt idx="298" c:formatCode="yyyy/m/d">
                  <c:v>46086</c:v>
                </c:pt>
                <c:pt idx="299" c:formatCode="yyyy/m/d">
                  <c:v>46087</c:v>
                </c:pt>
                <c:pt idx="300" c:formatCode="yyyy/m/d">
                  <c:v>46090</c:v>
                </c:pt>
                <c:pt idx="301" c:formatCode="yyyy/m/d">
                  <c:v>46091</c:v>
                </c:pt>
                <c:pt idx="302" c:formatCode="yyyy/m/d">
                  <c:v>46092</c:v>
                </c:pt>
                <c:pt idx="303" c:formatCode="yyyy/m/d">
                  <c:v>46093</c:v>
                </c:pt>
                <c:pt idx="304" c:formatCode="yyyy/m/d">
                  <c:v>46094</c:v>
                </c:pt>
                <c:pt idx="305" c:formatCode="yyyy/m/d">
                  <c:v>46097</c:v>
                </c:pt>
                <c:pt idx="306" c:formatCode="yyyy/m/d">
                  <c:v>46098</c:v>
                </c:pt>
                <c:pt idx="307" c:formatCode="yyyy/m/d">
                  <c:v>46099</c:v>
                </c:pt>
                <c:pt idx="308" c:formatCode="yyyy/m/d">
                  <c:v>46100</c:v>
                </c:pt>
                <c:pt idx="309" c:formatCode="yyyy/m/d">
                  <c:v>46101</c:v>
                </c:pt>
                <c:pt idx="310" c:formatCode="yyyy/m/d">
                  <c:v>46104</c:v>
                </c:pt>
                <c:pt idx="311" c:formatCode="yyyy/m/d">
                  <c:v>46105</c:v>
                </c:pt>
                <c:pt idx="312" c:formatCode="yyyy/m/d">
                  <c:v>46106</c:v>
                </c:pt>
                <c:pt idx="313" c:formatCode="yyyy/m/d">
                  <c:v>46107</c:v>
                </c:pt>
                <c:pt idx="314" c:formatCode="yyyy/m/d">
                  <c:v>46108</c:v>
                </c:pt>
                <c:pt idx="315" c:formatCode="yyyy/m/d">
                  <c:v>46109</c:v>
                </c:pt>
                <c:pt idx="316" c:formatCode="yyyy/m/d">
                  <c:v>46110</c:v>
                </c:pt>
                <c:pt idx="317" c:formatCode="yyyy/m/d">
                  <c:v>46111</c:v>
                </c:pt>
                <c:pt idx="318" c:formatCode="yyyy/m/d">
                  <c:v>46112</c:v>
                </c:pt>
                <c:pt idx="319" c:formatCode="yyyy/m/d">
                  <c:v>46113</c:v>
                </c:pt>
                <c:pt idx="320" c:formatCode="yyyy/m/d">
                  <c:v>46114</c:v>
                </c:pt>
                <c:pt idx="321" c:formatCode="yyyy/m/d">
                  <c:v>46115</c:v>
                </c:pt>
                <c:pt idx="322" c:formatCode="yyyy/m/d">
                  <c:v>46116</c:v>
                </c:pt>
                <c:pt idx="323" c:formatCode="yyyy/m/d">
                  <c:v>46117</c:v>
                </c:pt>
                <c:pt idx="324" c:formatCode="yyyy/m/d">
                  <c:v>46118</c:v>
                </c:pt>
                <c:pt idx="325" c:formatCode="yyyy/m/d">
                  <c:v>46119</c:v>
                </c:pt>
                <c:pt idx="326" c:formatCode="yyyy/m/d">
                  <c:v>46120</c:v>
                </c:pt>
                <c:pt idx="327" c:formatCode="yyyy/m/d">
                  <c:v>46121</c:v>
                </c:pt>
                <c:pt idx="328" c:formatCode="yyyy/m/d">
                  <c:v>46122</c:v>
                </c:pt>
                <c:pt idx="329" c:formatCode="yyyy/m/d">
                  <c:v>46123</c:v>
                </c:pt>
                <c:pt idx="330" c:formatCode="yyyy/m/d">
                  <c:v>46124</c:v>
                </c:pt>
                <c:pt idx="331" c:formatCode="yyyy/m/d">
                  <c:v>46125</c:v>
                </c:pt>
                <c:pt idx="332" c:formatCode="yyyy/m/d">
                  <c:v>46126</c:v>
                </c:pt>
                <c:pt idx="333" c:formatCode="yyyy/m/d">
                  <c:v>46127</c:v>
                </c:pt>
                <c:pt idx="334" c:formatCode="yyyy/m/d">
                  <c:v>46128</c:v>
                </c:pt>
              </c:numCache>
            </c:numRef>
          </c:cat>
          <c:val>
            <c:numRef>
              <c:f>固收稳健日开203号!$D$1:$D$336</c:f>
              <c:numCache>
                <c:formatCode>#,##0.0000_ </c:formatCode>
                <c:ptCount val="336"/>
                <c:pt idx="0">
                  <c:v>0</c:v>
                </c:pt>
                <c:pt idx="1">
                  <c:v>1.00006242</c:v>
                </c:pt>
                <c:pt idx="2">
                  <c:v>1.00012401</c:v>
                </c:pt>
                <c:pt idx="3">
                  <c:v>1.00020569</c:v>
                </c:pt>
                <c:pt idx="4">
                  <c:v>1.00046252</c:v>
                </c:pt>
                <c:pt idx="5">
                  <c:v>1.00055218</c:v>
                </c:pt>
                <c:pt idx="6">
                  <c:v>1.00071807</c:v>
                </c:pt>
                <c:pt idx="7">
                  <c:v>1.00080172</c:v>
                </c:pt>
                <c:pt idx="8">
                  <c:v>1.00104856</c:v>
                </c:pt>
                <c:pt idx="9">
                  <c:v>1.0011309</c:v>
                </c:pt>
                <c:pt idx="10">
                  <c:v>1.00122</c:v>
                </c:pt>
                <c:pt idx="11">
                  <c:v>1.00130481</c:v>
                </c:pt>
                <c:pt idx="12">
                  <c:v>1.00139338</c:v>
                </c:pt>
                <c:pt idx="13">
                  <c:v>1.00164421</c:v>
                </c:pt>
                <c:pt idx="14">
                  <c:v>1.0017276</c:v>
                </c:pt>
                <c:pt idx="15">
                  <c:v>1.00181099</c:v>
                </c:pt>
                <c:pt idx="16">
                  <c:v>1.00189752</c:v>
                </c:pt>
                <c:pt idx="17">
                  <c:v>1.00198587</c:v>
                </c:pt>
                <c:pt idx="18">
                  <c:v>1.00222474</c:v>
                </c:pt>
                <c:pt idx="19">
                  <c:v>1.00228149</c:v>
                </c:pt>
                <c:pt idx="20">
                  <c:v>1.00234232</c:v>
                </c:pt>
                <c:pt idx="21">
                  <c:v>1.00241361</c:v>
                </c:pt>
                <c:pt idx="22">
                  <c:v>1.00249414</c:v>
                </c:pt>
                <c:pt idx="23">
                  <c:v>1.00262571</c:v>
                </c:pt>
                <c:pt idx="24">
                  <c:v>1.00273167</c:v>
                </c:pt>
                <c:pt idx="25">
                  <c:v>1.00295834</c:v>
                </c:pt>
                <c:pt idx="26">
                  <c:v>1.00331967</c:v>
                </c:pt>
                <c:pt idx="27">
                  <c:v>1.00363173</c:v>
                </c:pt>
                <c:pt idx="28">
                  <c:v>1.0037135</c:v>
                </c:pt>
                <c:pt idx="29">
                  <c:v>1.00379205</c:v>
                </c:pt>
                <c:pt idx="30">
                  <c:v>1.00393972</c:v>
                </c:pt>
                <c:pt idx="31">
                  <c:v>1.00400973</c:v>
                </c:pt>
                <c:pt idx="32">
                  <c:v>1.00407838</c:v>
                </c:pt>
                <c:pt idx="33">
                  <c:v>1.00414512</c:v>
                </c:pt>
                <c:pt idx="34">
                  <c:v>1.0042159</c:v>
                </c:pt>
                <c:pt idx="35">
                  <c:v>1.00439349</c:v>
                </c:pt>
                <c:pt idx="36">
                  <c:v>1.00449358</c:v>
                </c:pt>
                <c:pt idx="37">
                  <c:v>1.00455712</c:v>
                </c:pt>
                <c:pt idx="38">
                  <c:v>1.00462169</c:v>
                </c:pt>
                <c:pt idx="39">
                  <c:v>1.00469276</c:v>
                </c:pt>
                <c:pt idx="40">
                  <c:v>1.00485767</c:v>
                </c:pt>
                <c:pt idx="41">
                  <c:v>1.00498401</c:v>
                </c:pt>
                <c:pt idx="42">
                  <c:v>1.00506261</c:v>
                </c:pt>
                <c:pt idx="43">
                  <c:v>1.00514898</c:v>
                </c:pt>
                <c:pt idx="44">
                  <c:v>1.00522639</c:v>
                </c:pt>
                <c:pt idx="45">
                  <c:v>1.00540776</c:v>
                </c:pt>
                <c:pt idx="46">
                  <c:v>1.00551231</c:v>
                </c:pt>
                <c:pt idx="47">
                  <c:v>1.00558489</c:v>
                </c:pt>
                <c:pt idx="48">
                  <c:v>1.00565654</c:v>
                </c:pt>
                <c:pt idx="49">
                  <c:v>1.00572702</c:v>
                </c:pt>
                <c:pt idx="50">
                  <c:v>1.00590994</c:v>
                </c:pt>
                <c:pt idx="51">
                  <c:v>1.00602664</c:v>
                </c:pt>
                <c:pt idx="52">
                  <c:v>1.00607369</c:v>
                </c:pt>
                <c:pt idx="53">
                  <c:v>1.00612364</c:v>
                </c:pt>
                <c:pt idx="54">
                  <c:v>1.00618629</c:v>
                </c:pt>
                <c:pt idx="55">
                  <c:v>1.00622526</c:v>
                </c:pt>
                <c:pt idx="56">
                  <c:v>1.00632543</c:v>
                </c:pt>
                <c:pt idx="57">
                  <c:v>1.006445</c:v>
                </c:pt>
                <c:pt idx="58">
                  <c:v>1.00651139</c:v>
                </c:pt>
                <c:pt idx="59">
                  <c:v>1.00657877</c:v>
                </c:pt>
                <c:pt idx="60">
                  <c:v>1.00665602</c:v>
                </c:pt>
                <c:pt idx="61">
                  <c:v>1.00685729</c:v>
                </c:pt>
                <c:pt idx="62">
                  <c:v>1.0069864</c:v>
                </c:pt>
                <c:pt idx="63">
                  <c:v>1.00706051</c:v>
                </c:pt>
                <c:pt idx="64">
                  <c:v>1.00713742</c:v>
                </c:pt>
                <c:pt idx="65">
                  <c:v>1.00720636</c:v>
                </c:pt>
                <c:pt idx="66">
                  <c:v>1.00735291</c:v>
                </c:pt>
                <c:pt idx="67">
                  <c:v>1.00751059</c:v>
                </c:pt>
                <c:pt idx="68">
                  <c:v>1.00757887</c:v>
                </c:pt>
                <c:pt idx="69">
                  <c:v>1.00764731</c:v>
                </c:pt>
                <c:pt idx="70">
                  <c:v>1.0078363</c:v>
                </c:pt>
                <c:pt idx="71">
                  <c:v>1.00798977</c:v>
                </c:pt>
                <c:pt idx="72">
                  <c:v>1.00805677</c:v>
                </c:pt>
                <c:pt idx="73">
                  <c:v>1.00812163</c:v>
                </c:pt>
                <c:pt idx="74">
                  <c:v>1.00818875</c:v>
                </c:pt>
                <c:pt idx="75">
                  <c:v>1.0083351</c:v>
                </c:pt>
                <c:pt idx="76">
                  <c:v>1.00846005</c:v>
                </c:pt>
                <c:pt idx="77">
                  <c:v>1.00852878</c:v>
                </c:pt>
                <c:pt idx="78">
                  <c:v>1.00859662</c:v>
                </c:pt>
                <c:pt idx="79">
                  <c:v>1.00866525</c:v>
                </c:pt>
                <c:pt idx="80">
                  <c:v>1.00881853</c:v>
                </c:pt>
                <c:pt idx="81">
                  <c:v>1.00893546</c:v>
                </c:pt>
                <c:pt idx="82">
                  <c:v>1.00900449</c:v>
                </c:pt>
                <c:pt idx="83">
                  <c:v>1.00907295</c:v>
                </c:pt>
                <c:pt idx="84">
                  <c:v>1.00914137</c:v>
                </c:pt>
                <c:pt idx="85">
                  <c:v>1.00925675</c:v>
                </c:pt>
                <c:pt idx="86">
                  <c:v>1.00935031</c:v>
                </c:pt>
                <c:pt idx="87">
                  <c:v>1.00942211</c:v>
                </c:pt>
                <c:pt idx="88">
                  <c:v>1.00949232</c:v>
                </c:pt>
                <c:pt idx="89">
                  <c:v>1.00975552</c:v>
                </c:pt>
                <c:pt idx="90">
                  <c:v>1.00995117</c:v>
                </c:pt>
                <c:pt idx="91">
                  <c:v>1.01001666</c:v>
                </c:pt>
                <c:pt idx="92">
                  <c:v>1.01008176</c:v>
                </c:pt>
                <c:pt idx="93">
                  <c:v>1.01022683</c:v>
                </c:pt>
                <c:pt idx="94">
                  <c:v>1.01033936</c:v>
                </c:pt>
                <c:pt idx="95">
                  <c:v>1.01040402</c:v>
                </c:pt>
                <c:pt idx="96">
                  <c:v>1.01046353</c:v>
                </c:pt>
                <c:pt idx="97">
                  <c:v>1.01052561</c:v>
                </c:pt>
                <c:pt idx="98">
                  <c:v>1.01066952</c:v>
                </c:pt>
                <c:pt idx="99">
                  <c:v>1.01076593</c:v>
                </c:pt>
                <c:pt idx="100">
                  <c:v>1.0108351</c:v>
                </c:pt>
                <c:pt idx="101">
                  <c:v>1.01089694</c:v>
                </c:pt>
                <c:pt idx="102">
                  <c:v>1.01095915</c:v>
                </c:pt>
                <c:pt idx="103">
                  <c:v>1.01110596</c:v>
                </c:pt>
                <c:pt idx="104">
                  <c:v>1.01120408</c:v>
                </c:pt>
                <c:pt idx="105">
                  <c:v>1.01127417</c:v>
                </c:pt>
                <c:pt idx="106">
                  <c:v>1.01134176</c:v>
                </c:pt>
                <c:pt idx="107">
                  <c:v>1.0114134</c:v>
                </c:pt>
                <c:pt idx="108">
                  <c:v>1.01145505</c:v>
                </c:pt>
                <c:pt idx="109">
                  <c:v>1.01160366</c:v>
                </c:pt>
                <c:pt idx="110">
                  <c:v>1.01172833</c:v>
                </c:pt>
                <c:pt idx="111">
                  <c:v>1.01180695</c:v>
                </c:pt>
                <c:pt idx="112">
                  <c:v>1.0118694</c:v>
                </c:pt>
                <c:pt idx="113">
                  <c:v>1.01201854</c:v>
                </c:pt>
                <c:pt idx="114">
                  <c:v>1.01211956</c:v>
                </c:pt>
                <c:pt idx="115">
                  <c:v>1.01218435</c:v>
                </c:pt>
                <c:pt idx="116">
                  <c:v>1.01224628</c:v>
                </c:pt>
                <c:pt idx="117">
                  <c:v>1.01231006</c:v>
                </c:pt>
                <c:pt idx="118">
                  <c:v>1.01245961</c:v>
                </c:pt>
                <c:pt idx="119">
                  <c:v>1.01255911</c:v>
                </c:pt>
                <c:pt idx="120">
                  <c:v>1.01263027</c:v>
                </c:pt>
                <c:pt idx="121">
                  <c:v>1.01269357</c:v>
                </c:pt>
                <c:pt idx="122">
                  <c:v>1.01275676</c:v>
                </c:pt>
                <c:pt idx="123">
                  <c:v>1.01290699</c:v>
                </c:pt>
                <c:pt idx="124">
                  <c:v>1.01302655</c:v>
                </c:pt>
                <c:pt idx="125">
                  <c:v>1.01309606</c:v>
                </c:pt>
                <c:pt idx="126">
                  <c:v>1.0131595</c:v>
                </c:pt>
                <c:pt idx="127">
                  <c:v>1.01322902</c:v>
                </c:pt>
                <c:pt idx="128">
                  <c:v>1.01337771</c:v>
                </c:pt>
                <c:pt idx="129">
                  <c:v>1.0134995</c:v>
                </c:pt>
                <c:pt idx="130">
                  <c:v>1.01356787</c:v>
                </c:pt>
                <c:pt idx="131">
                  <c:v>1.01363165</c:v>
                </c:pt>
                <c:pt idx="132">
                  <c:v>1.01369821</c:v>
                </c:pt>
                <c:pt idx="133">
                  <c:v>1.01383863</c:v>
                </c:pt>
                <c:pt idx="134">
                  <c:v>1.01394576</c:v>
                </c:pt>
                <c:pt idx="135">
                  <c:v>1.01401467</c:v>
                </c:pt>
                <c:pt idx="136">
                  <c:v>1.01407696</c:v>
                </c:pt>
                <c:pt idx="137">
                  <c:v>1.0141449</c:v>
                </c:pt>
                <c:pt idx="138">
                  <c:v>1.01428882</c:v>
                </c:pt>
                <c:pt idx="139">
                  <c:v>1.01437943</c:v>
                </c:pt>
                <c:pt idx="140">
                  <c:v>1.0144481</c:v>
                </c:pt>
                <c:pt idx="141">
                  <c:v>1.01450934</c:v>
                </c:pt>
                <c:pt idx="142">
                  <c:v>1.01457065</c:v>
                </c:pt>
                <c:pt idx="143">
                  <c:v>1.01471371</c:v>
                </c:pt>
                <c:pt idx="144">
                  <c:v>1.01480747</c:v>
                </c:pt>
                <c:pt idx="145">
                  <c:v>1.01487597</c:v>
                </c:pt>
                <c:pt idx="146">
                  <c:v>1.01493697</c:v>
                </c:pt>
                <c:pt idx="147">
                  <c:v>1.01499886</c:v>
                </c:pt>
                <c:pt idx="148">
                  <c:v>1.0151432</c:v>
                </c:pt>
                <c:pt idx="149">
                  <c:v>1.01523663</c:v>
                </c:pt>
                <c:pt idx="150">
                  <c:v>1.01530367</c:v>
                </c:pt>
                <c:pt idx="151">
                  <c:v>1.01538155</c:v>
                </c:pt>
                <c:pt idx="152">
                  <c:v>1.01544502</c:v>
                </c:pt>
                <c:pt idx="153">
                  <c:v>1.0155883</c:v>
                </c:pt>
                <c:pt idx="154">
                  <c:v>1.0156869</c:v>
                </c:pt>
                <c:pt idx="155">
                  <c:v>1.01575305</c:v>
                </c:pt>
                <c:pt idx="156">
                  <c:v>1.01581218</c:v>
                </c:pt>
                <c:pt idx="157">
                  <c:v>1.01586698</c:v>
                </c:pt>
                <c:pt idx="158">
                  <c:v>1.01600411</c:v>
                </c:pt>
                <c:pt idx="159">
                  <c:v>1.01609551</c:v>
                </c:pt>
                <c:pt idx="160">
                  <c:v>1.01616204</c:v>
                </c:pt>
                <c:pt idx="161">
                  <c:v>1.01622193</c:v>
                </c:pt>
                <c:pt idx="162">
                  <c:v>1.01628176</c:v>
                </c:pt>
                <c:pt idx="163">
                  <c:v>1.01641976</c:v>
                </c:pt>
                <c:pt idx="164">
                  <c:v>1.01651363</c:v>
                </c:pt>
                <c:pt idx="165">
                  <c:v>1.01658024</c:v>
                </c:pt>
                <c:pt idx="166">
                  <c:v>1.01664033</c:v>
                </c:pt>
                <c:pt idx="167">
                  <c:v>1.01670081</c:v>
                </c:pt>
                <c:pt idx="168">
                  <c:v>1.01684034</c:v>
                </c:pt>
                <c:pt idx="169">
                  <c:v>1.01693733</c:v>
                </c:pt>
                <c:pt idx="170">
                  <c:v>1.01700317</c:v>
                </c:pt>
                <c:pt idx="171">
                  <c:v>1.01706576</c:v>
                </c:pt>
                <c:pt idx="172">
                  <c:v>1.01713952</c:v>
                </c:pt>
                <c:pt idx="173">
                  <c:v>1.01722214</c:v>
                </c:pt>
                <c:pt idx="174">
                  <c:v>1.01727847</c:v>
                </c:pt>
                <c:pt idx="175">
                  <c:v>1.01737078</c:v>
                </c:pt>
                <c:pt idx="176">
                  <c:v>1.01744104</c:v>
                </c:pt>
                <c:pt idx="177">
                  <c:v>1.01749335</c:v>
                </c:pt>
                <c:pt idx="178">
                  <c:v>1.01755386</c:v>
                </c:pt>
                <c:pt idx="179">
                  <c:v>1.01769357</c:v>
                </c:pt>
                <c:pt idx="180">
                  <c:v>1.01778834</c:v>
                </c:pt>
                <c:pt idx="181">
                  <c:v>1.0178545</c:v>
                </c:pt>
                <c:pt idx="182">
                  <c:v>1.01791355</c:v>
                </c:pt>
                <c:pt idx="183">
                  <c:v>1.0179733</c:v>
                </c:pt>
                <c:pt idx="184">
                  <c:v>1.01810811</c:v>
                </c:pt>
                <c:pt idx="185">
                  <c:v>1.01820408</c:v>
                </c:pt>
                <c:pt idx="186">
                  <c:v>1.01827155</c:v>
                </c:pt>
                <c:pt idx="187">
                  <c:v>1.01833006</c:v>
                </c:pt>
                <c:pt idx="188">
                  <c:v>1.01838958</c:v>
                </c:pt>
                <c:pt idx="189">
                  <c:v>1.01852424</c:v>
                </c:pt>
                <c:pt idx="190">
                  <c:v>1.0186639</c:v>
                </c:pt>
                <c:pt idx="191">
                  <c:v>1.0187303</c:v>
                </c:pt>
                <c:pt idx="192">
                  <c:v>1.01878973</c:v>
                </c:pt>
                <c:pt idx="193">
                  <c:v>1.01884564</c:v>
                </c:pt>
                <c:pt idx="194">
                  <c:v>1.01894665</c:v>
                </c:pt>
                <c:pt idx="195">
                  <c:v>1.01902172</c:v>
                </c:pt>
                <c:pt idx="196">
                  <c:v>1.01908194</c:v>
                </c:pt>
                <c:pt idx="197">
                  <c:v>1.01943766</c:v>
                </c:pt>
                <c:pt idx="198">
                  <c:v>1.01966254</c:v>
                </c:pt>
                <c:pt idx="199">
                  <c:v>1.01974461</c:v>
                </c:pt>
                <c:pt idx="200">
                  <c:v>1.01983412</c:v>
                </c:pt>
                <c:pt idx="201">
                  <c:v>1.01991221</c:v>
                </c:pt>
                <c:pt idx="202">
                  <c:v>1.01998181</c:v>
                </c:pt>
                <c:pt idx="203">
                  <c:v>1.02003477</c:v>
                </c:pt>
                <c:pt idx="204">
                  <c:v>1.02009365</c:v>
                </c:pt>
                <c:pt idx="205">
                  <c:v>1.02022029</c:v>
                </c:pt>
                <c:pt idx="206">
                  <c:v>1.02031103</c:v>
                </c:pt>
                <c:pt idx="207">
                  <c:v>1.02037552</c:v>
                </c:pt>
                <c:pt idx="208">
                  <c:v>1.02043232</c:v>
                </c:pt>
                <c:pt idx="209">
                  <c:v>1.02048878</c:v>
                </c:pt>
                <c:pt idx="210">
                  <c:v>1.0206166</c:v>
                </c:pt>
                <c:pt idx="211">
                  <c:v>1.02071183</c:v>
                </c:pt>
                <c:pt idx="212">
                  <c:v>1.02077733</c:v>
                </c:pt>
                <c:pt idx="213">
                  <c:v>1.0208378</c:v>
                </c:pt>
                <c:pt idx="214">
                  <c:v>1.02090859</c:v>
                </c:pt>
                <c:pt idx="215">
                  <c:v>1.02103769</c:v>
                </c:pt>
                <c:pt idx="216">
                  <c:v>1.02113676</c:v>
                </c:pt>
                <c:pt idx="217">
                  <c:v>1.02120306</c:v>
                </c:pt>
                <c:pt idx="218">
                  <c:v>1.02124988</c:v>
                </c:pt>
                <c:pt idx="219">
                  <c:v>1.02129751</c:v>
                </c:pt>
                <c:pt idx="220">
                  <c:v>1.02142435</c:v>
                </c:pt>
                <c:pt idx="221">
                  <c:v>1.02151802</c:v>
                </c:pt>
                <c:pt idx="222">
                  <c:v>1.02158276</c:v>
                </c:pt>
                <c:pt idx="223">
                  <c:v>1.02164041</c:v>
                </c:pt>
                <c:pt idx="224">
                  <c:v>1.02169806</c:v>
                </c:pt>
                <c:pt idx="225">
                  <c:v>1.02182714</c:v>
                </c:pt>
                <c:pt idx="226">
                  <c:v>1.02192422</c:v>
                </c:pt>
                <c:pt idx="227">
                  <c:v>1.02199735</c:v>
                </c:pt>
                <c:pt idx="228">
                  <c:v>1.02205583</c:v>
                </c:pt>
                <c:pt idx="229">
                  <c:v>1.02211458</c:v>
                </c:pt>
                <c:pt idx="230">
                  <c:v>1.02224479</c:v>
                </c:pt>
                <c:pt idx="231">
                  <c:v>1.02234229</c:v>
                </c:pt>
                <c:pt idx="232">
                  <c:v>1.02240902</c:v>
                </c:pt>
                <c:pt idx="233">
                  <c:v>1.02246555</c:v>
                </c:pt>
                <c:pt idx="234">
                  <c:v>1.02254775</c:v>
                </c:pt>
                <c:pt idx="235">
                  <c:v>1.02261918</c:v>
                </c:pt>
                <c:pt idx="236">
                  <c:v>1.02267799</c:v>
                </c:pt>
                <c:pt idx="237">
                  <c:v>1.02277077</c:v>
                </c:pt>
                <c:pt idx="238">
                  <c:v>1.02284029</c:v>
                </c:pt>
                <c:pt idx="239">
                  <c:v>1.02289285</c:v>
                </c:pt>
                <c:pt idx="240">
                  <c:v>1.02294416</c:v>
                </c:pt>
                <c:pt idx="241">
                  <c:v>1.02307349</c:v>
                </c:pt>
                <c:pt idx="242">
                  <c:v>1.02321695</c:v>
                </c:pt>
                <c:pt idx="243">
                  <c:v>1.02328614</c:v>
                </c:pt>
                <c:pt idx="244">
                  <c:v>1.02334525</c:v>
                </c:pt>
                <c:pt idx="245">
                  <c:v>1.02340493</c:v>
                </c:pt>
                <c:pt idx="246">
                  <c:v>1.02354197</c:v>
                </c:pt>
                <c:pt idx="247">
                  <c:v>1.02363151</c:v>
                </c:pt>
                <c:pt idx="248">
                  <c:v>1.02369883</c:v>
                </c:pt>
                <c:pt idx="249">
                  <c:v>1.02375901</c:v>
                </c:pt>
                <c:pt idx="250">
                  <c:v>1.02381922</c:v>
                </c:pt>
                <c:pt idx="251">
                  <c:v>1.02396673</c:v>
                </c:pt>
                <c:pt idx="252">
                  <c:v>1.02421233</c:v>
                </c:pt>
                <c:pt idx="253">
                  <c:v>1.02428178</c:v>
                </c:pt>
                <c:pt idx="254">
                  <c:v>1.02434291</c:v>
                </c:pt>
                <c:pt idx="255">
                  <c:v>1.02440644</c:v>
                </c:pt>
                <c:pt idx="256">
                  <c:v>1.02454692</c:v>
                </c:pt>
                <c:pt idx="257">
                  <c:v>1.02463967</c:v>
                </c:pt>
                <c:pt idx="258">
                  <c:v>1.02471884</c:v>
                </c:pt>
                <c:pt idx="259">
                  <c:v>1.02491283</c:v>
                </c:pt>
                <c:pt idx="260">
                  <c:v>1.02500023</c:v>
                </c:pt>
                <c:pt idx="261">
                  <c:v>1.02505872</c:v>
                </c:pt>
                <c:pt idx="262">
                  <c:v>1.02514287</c:v>
                </c:pt>
                <c:pt idx="263">
                  <c:v>1.02519766</c:v>
                </c:pt>
                <c:pt idx="264">
                  <c:v>1.02525993</c:v>
                </c:pt>
                <c:pt idx="265">
                  <c:v>1.0254102</c:v>
                </c:pt>
                <c:pt idx="266">
                  <c:v>1.0255027</c:v>
                </c:pt>
                <c:pt idx="267">
                  <c:v>1.02557316</c:v>
                </c:pt>
                <c:pt idx="268">
                  <c:v>1.02563682</c:v>
                </c:pt>
                <c:pt idx="269">
                  <c:v>1.02569951</c:v>
                </c:pt>
                <c:pt idx="270">
                  <c:v>1.0258503</c:v>
                </c:pt>
                <c:pt idx="271">
                  <c:v>1.02594221</c:v>
                </c:pt>
                <c:pt idx="272">
                  <c:v>1.02601029</c:v>
                </c:pt>
                <c:pt idx="273">
                  <c:v>1.02607261</c:v>
                </c:pt>
                <c:pt idx="274">
                  <c:v>1.02613255</c:v>
                </c:pt>
                <c:pt idx="275">
                  <c:v>1.02627565</c:v>
                </c:pt>
                <c:pt idx="276">
                  <c:v>1.02636538</c:v>
                </c:pt>
                <c:pt idx="277">
                  <c:v>1.02643154</c:v>
                </c:pt>
                <c:pt idx="278">
                  <c:v>1.02648517</c:v>
                </c:pt>
                <c:pt idx="279">
                  <c:v>1.02654738</c:v>
                </c:pt>
                <c:pt idx="280">
                  <c:v>1.02658454</c:v>
                </c:pt>
                <c:pt idx="281">
                  <c:v>1.02668223</c:v>
                </c:pt>
                <c:pt idx="282">
                  <c:v>1.02678459</c:v>
                </c:pt>
                <c:pt idx="283">
                  <c:v>1.02683533</c:v>
                </c:pt>
                <c:pt idx="284">
                  <c:v>1.02688534</c:v>
                </c:pt>
                <c:pt idx="285">
                  <c:v>1.02694736</c:v>
                </c:pt>
                <c:pt idx="286">
                  <c:v>1.02709341</c:v>
                </c:pt>
                <c:pt idx="287">
                  <c:v>1.02720401</c:v>
                </c:pt>
                <c:pt idx="288">
                  <c:v>1.02726659</c:v>
                </c:pt>
                <c:pt idx="289">
                  <c:v>1.02732907</c:v>
                </c:pt>
                <c:pt idx="290">
                  <c:v>1.02738724</c:v>
                </c:pt>
                <c:pt idx="291">
                  <c:v>1.02786778</c:v>
                </c:pt>
                <c:pt idx="292">
                  <c:v>1.02812073</c:v>
                </c:pt>
                <c:pt idx="293">
                  <c:v>1.02818233</c:v>
                </c:pt>
                <c:pt idx="294">
                  <c:v>1.02824141</c:v>
                </c:pt>
                <c:pt idx="295">
                  <c:v>1.02831082</c:v>
                </c:pt>
                <c:pt idx="296">
                  <c:v>1.02841013</c:v>
                </c:pt>
                <c:pt idx="297">
                  <c:v>1.02849977</c:v>
                </c:pt>
                <c:pt idx="298">
                  <c:v>1.02856398</c:v>
                </c:pt>
                <c:pt idx="299">
                  <c:v>1.02862617</c:v>
                </c:pt>
                <c:pt idx="300">
                  <c:v>1.0286895</c:v>
                </c:pt>
                <c:pt idx="301">
                  <c:v>1.02881692</c:v>
                </c:pt>
                <c:pt idx="302">
                  <c:v>1.02892731</c:v>
                </c:pt>
                <c:pt idx="303">
                  <c:v>1.02898895</c:v>
                </c:pt>
                <c:pt idx="304">
                  <c:v>1.02904848</c:v>
                </c:pt>
                <c:pt idx="305">
                  <c:v>1.02910983</c:v>
                </c:pt>
                <c:pt idx="306">
                  <c:v>1.02922976</c:v>
                </c:pt>
                <c:pt idx="307">
                  <c:v>1.02935932</c:v>
                </c:pt>
                <c:pt idx="308">
                  <c:v>1.02941942</c:v>
                </c:pt>
                <c:pt idx="309">
                  <c:v>1.02948048</c:v>
                </c:pt>
                <c:pt idx="310">
                  <c:v>1.0295353</c:v>
                </c:pt>
                <c:pt idx="311">
                  <c:v>1.02965744</c:v>
                </c:pt>
                <c:pt idx="312">
                  <c:v>1.02979654</c:v>
                </c:pt>
                <c:pt idx="313">
                  <c:v>1.0298588</c:v>
                </c:pt>
                <c:pt idx="314">
                  <c:v>1.02991894</c:v>
                </c:pt>
                <c:pt idx="315">
                  <c:v>1.0299812</c:v>
                </c:pt>
                <c:pt idx="316">
                  <c:v>1.03000854</c:v>
                </c:pt>
                <c:pt idx="317">
                  <c:v>1.03003587</c:v>
                </c:pt>
                <c:pt idx="318">
                  <c:v>1.03009771</c:v>
                </c:pt>
                <c:pt idx="319">
                  <c:v>1.03023606</c:v>
                </c:pt>
                <c:pt idx="320">
                  <c:v>1.03029575</c:v>
                </c:pt>
                <c:pt idx="321">
                  <c:v>1.03035574</c:v>
                </c:pt>
                <c:pt idx="322">
                  <c:v>1.03040469</c:v>
                </c:pt>
                <c:pt idx="323">
                  <c:v>1.03043139</c:v>
                </c:pt>
                <c:pt idx="324">
                  <c:v>1.03045809</c:v>
                </c:pt>
                <c:pt idx="325">
                  <c:v>1.03048479</c:v>
                </c:pt>
                <c:pt idx="326">
                  <c:v>1.0305261</c:v>
                </c:pt>
                <c:pt idx="327">
                  <c:v>1.03068908</c:v>
                </c:pt>
                <c:pt idx="328">
                  <c:v>1.03075028</c:v>
                </c:pt>
                <c:pt idx="329">
                  <c:v>1.03084745</c:v>
                </c:pt>
                <c:pt idx="330">
                  <c:v>1.0308633</c:v>
                </c:pt>
                <c:pt idx="331">
                  <c:v>1.03087916</c:v>
                </c:pt>
                <c:pt idx="332">
                  <c:v>1.03093943</c:v>
                </c:pt>
                <c:pt idx="333">
                  <c:v>1.03105402</c:v>
                </c:pt>
                <c:pt idx="334">
                  <c:v>1.03109671</c:v>
                </c:pt>
                <c:pt idx="335">
                  <c:v>1.03115788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62176"/>
        <c:axId val="314163968"/>
      </c:lineChart>
      <c:dateAx>
        <c:axId val="314162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3968"/>
        <c:crosses val="autoZero"/>
        <c:auto val="1"/>
        <c:lblOffset val="100"/>
        <c:baseTimeUnit val="days"/>
        <c:majorUnit val="477"/>
        <c:majorTimeUnit val="days"/>
      </c:dateAx>
      <c:valAx>
        <c:axId val="31416396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21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固收稳健日开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203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固收稳健日开203号!$G$1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layout>
                <c:manualLayout>
                  <c:x val="0"/>
                  <c:y val="0.02250321474496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固收稳健日开203号!$A$23:$A$336</c:f>
              <c:numCache>
                <c:formatCode>yyyy/m/d</c:formatCode>
                <c:ptCount val="314"/>
                <c:pt idx="0" c:formatCode="yyyy/m/d">
                  <c:v>45681</c:v>
                </c:pt>
                <c:pt idx="1" c:formatCode="yyyy/m/d">
                  <c:v>45683</c:v>
                </c:pt>
                <c:pt idx="2" c:formatCode="yyyy/m/d">
                  <c:v>45684</c:v>
                </c:pt>
                <c:pt idx="3" c:formatCode="yyyy/m/d">
                  <c:v>45688</c:v>
                </c:pt>
                <c:pt idx="4" c:formatCode="yyyy/m/d">
                  <c:v>45693</c:v>
                </c:pt>
                <c:pt idx="5" c:formatCode="yyyy/m/d">
                  <c:v>45694</c:v>
                </c:pt>
                <c:pt idx="6" c:formatCode="yyyy/m/d">
                  <c:v>45695</c:v>
                </c:pt>
                <c:pt idx="7" c:formatCode="yyyy/m/d">
                  <c:v>45696</c:v>
                </c:pt>
                <c:pt idx="8" c:formatCode="yyyy/m/d">
                  <c:v>45698</c:v>
                </c:pt>
                <c:pt idx="9" c:formatCode="yyyy/m/d">
                  <c:v>45699</c:v>
                </c:pt>
                <c:pt idx="10" c:formatCode="yyyy/m/d">
                  <c:v>45700</c:v>
                </c:pt>
                <c:pt idx="11" c:formatCode="yyyy/m/d">
                  <c:v>45701</c:v>
                </c:pt>
                <c:pt idx="12" c:formatCode="yyyy/m/d">
                  <c:v>45702</c:v>
                </c:pt>
                <c:pt idx="13" c:formatCode="yyyy/m/d">
                  <c:v>45705</c:v>
                </c:pt>
                <c:pt idx="14" c:formatCode="yyyy/m/d">
                  <c:v>45706</c:v>
                </c:pt>
                <c:pt idx="15" c:formatCode="yyyy/m/d">
                  <c:v>45707</c:v>
                </c:pt>
                <c:pt idx="16" c:formatCode="yyyy/m/d">
                  <c:v>45708</c:v>
                </c:pt>
                <c:pt idx="17" c:formatCode="yyyy/m/d">
                  <c:v>45709</c:v>
                </c:pt>
                <c:pt idx="18" c:formatCode="yyyy/m/d">
                  <c:v>45712</c:v>
                </c:pt>
                <c:pt idx="19" c:formatCode="yyyy/m/d">
                  <c:v>45713</c:v>
                </c:pt>
                <c:pt idx="20" c:formatCode="yyyy/m/d">
                  <c:v>45714</c:v>
                </c:pt>
                <c:pt idx="21" c:formatCode="yyyy/m/d">
                  <c:v>45715</c:v>
                </c:pt>
                <c:pt idx="22" c:formatCode="yyyy/m/d">
                  <c:v>45716</c:v>
                </c:pt>
                <c:pt idx="23" c:formatCode="yyyy/m/d">
                  <c:v>45719</c:v>
                </c:pt>
                <c:pt idx="24" c:formatCode="yyyy/m/d">
                  <c:v>45720</c:v>
                </c:pt>
                <c:pt idx="25" c:formatCode="yyyy/m/d">
                  <c:v>45721</c:v>
                </c:pt>
                <c:pt idx="26" c:formatCode="yyyy/m/d">
                  <c:v>45722</c:v>
                </c:pt>
                <c:pt idx="27" c:formatCode="yyyy/m/d">
                  <c:v>45723</c:v>
                </c:pt>
                <c:pt idx="28" c:formatCode="yyyy/m/d">
                  <c:v>45726</c:v>
                </c:pt>
                <c:pt idx="29" c:formatCode="yyyy/m/d">
                  <c:v>45727</c:v>
                </c:pt>
                <c:pt idx="30" c:formatCode="yyyy/m/d">
                  <c:v>45728</c:v>
                </c:pt>
                <c:pt idx="31" c:formatCode="yyyy/m/d">
                  <c:v>45729</c:v>
                </c:pt>
                <c:pt idx="32" c:formatCode="yyyy/m/d">
                  <c:v>45730</c:v>
                </c:pt>
                <c:pt idx="33" c:formatCode="yyyy/m/d">
                  <c:v>45731</c:v>
                </c:pt>
                <c:pt idx="34" c:formatCode="yyyy/m/d">
                  <c:v>45733</c:v>
                </c:pt>
                <c:pt idx="35" c:formatCode="yyyy/m/d">
                  <c:v>45734</c:v>
                </c:pt>
                <c:pt idx="36" c:formatCode="yyyy/m/d">
                  <c:v>45735</c:v>
                </c:pt>
                <c:pt idx="37" c:formatCode="yyyy/m/d">
                  <c:v>45736</c:v>
                </c:pt>
                <c:pt idx="38" c:formatCode="yyyy/m/d">
                  <c:v>45737</c:v>
                </c:pt>
                <c:pt idx="39" c:formatCode="yyyy/m/d">
                  <c:v>45740</c:v>
                </c:pt>
                <c:pt idx="40" c:formatCode="yyyy/m/d">
                  <c:v>45741</c:v>
                </c:pt>
                <c:pt idx="41" c:formatCode="yyyy/m/d">
                  <c:v>45742</c:v>
                </c:pt>
                <c:pt idx="42" c:formatCode="yyyy/m/d">
                  <c:v>45743</c:v>
                </c:pt>
                <c:pt idx="43" c:formatCode="yyyy/m/d">
                  <c:v>45744</c:v>
                </c:pt>
                <c:pt idx="44" c:formatCode="yyyy/m/d">
                  <c:v>45747</c:v>
                </c:pt>
                <c:pt idx="45" c:formatCode="yyyy/m/d">
                  <c:v>45748</c:v>
                </c:pt>
                <c:pt idx="46" c:formatCode="yyyy/m/d">
                  <c:v>45749</c:v>
                </c:pt>
                <c:pt idx="47" c:formatCode="yyyy/m/d">
                  <c:v>45750</c:v>
                </c:pt>
                <c:pt idx="48" c:formatCode="yyyy/m/d">
                  <c:v>45754</c:v>
                </c:pt>
                <c:pt idx="49" c:formatCode="yyyy/m/d">
                  <c:v>45755</c:v>
                </c:pt>
                <c:pt idx="50" c:formatCode="yyyy/m/d">
                  <c:v>45756</c:v>
                </c:pt>
                <c:pt idx="51" c:formatCode="yyyy/m/d">
                  <c:v>45757</c:v>
                </c:pt>
                <c:pt idx="52" c:formatCode="yyyy/m/d">
                  <c:v>45758</c:v>
                </c:pt>
                <c:pt idx="53" c:formatCode="yyyy/m/d">
                  <c:v>45761</c:v>
                </c:pt>
                <c:pt idx="54" c:formatCode="yyyy/m/d">
                  <c:v>45762</c:v>
                </c:pt>
                <c:pt idx="55" c:formatCode="yyyy/m/d">
                  <c:v>45763</c:v>
                </c:pt>
                <c:pt idx="56" c:formatCode="yyyy/m/d">
                  <c:v>45764</c:v>
                </c:pt>
                <c:pt idx="57" c:formatCode="yyyy/m/d">
                  <c:v>45765</c:v>
                </c:pt>
                <c:pt idx="58" c:formatCode="yyyy/m/d">
                  <c:v>45768</c:v>
                </c:pt>
                <c:pt idx="59" c:formatCode="yyyy/m/d">
                  <c:v>45769</c:v>
                </c:pt>
                <c:pt idx="60" c:formatCode="yyyy/m/d">
                  <c:v>45770</c:v>
                </c:pt>
                <c:pt idx="61" c:formatCode="yyyy/m/d">
                  <c:v>45771</c:v>
                </c:pt>
                <c:pt idx="62" c:formatCode="yyyy/m/d">
                  <c:v>45772</c:v>
                </c:pt>
                <c:pt idx="63" c:formatCode="yyyy/m/d">
                  <c:v>45774</c:v>
                </c:pt>
                <c:pt idx="64" c:formatCode="yyyy/m/d">
                  <c:v>45775</c:v>
                </c:pt>
                <c:pt idx="65" c:formatCode="yyyy/m/d">
                  <c:v>45776</c:v>
                </c:pt>
                <c:pt idx="66" c:formatCode="yyyy/m/d">
                  <c:v>45777</c:v>
                </c:pt>
                <c:pt idx="67" c:formatCode="yyyy/m/d">
                  <c:v>45783</c:v>
                </c:pt>
                <c:pt idx="68" c:formatCode="yyyy/m/d">
                  <c:v>45784</c:v>
                </c:pt>
                <c:pt idx="69" c:formatCode="yyyy/m/d">
                  <c:v>45785</c:v>
                </c:pt>
                <c:pt idx="70" c:formatCode="yyyy/m/d">
                  <c:v>45786</c:v>
                </c:pt>
                <c:pt idx="71" c:formatCode="yyyy/m/d">
                  <c:v>45789</c:v>
                </c:pt>
                <c:pt idx="72" c:formatCode="yyyy/m/d">
                  <c:v>45790</c:v>
                </c:pt>
                <c:pt idx="73" c:formatCode="yyyy/m/d">
                  <c:v>45791</c:v>
                </c:pt>
                <c:pt idx="74" c:formatCode="yyyy/m/d">
                  <c:v>45792</c:v>
                </c:pt>
                <c:pt idx="75" c:formatCode="yyyy/m/d">
                  <c:v>45793</c:v>
                </c:pt>
                <c:pt idx="76" c:formatCode="yyyy/m/d">
                  <c:v>45796</c:v>
                </c:pt>
                <c:pt idx="77" c:formatCode="yyyy/m/d">
                  <c:v>45797</c:v>
                </c:pt>
                <c:pt idx="78" c:formatCode="yyyy/m/d">
                  <c:v>45798</c:v>
                </c:pt>
                <c:pt idx="79" c:formatCode="yyyy/m/d">
                  <c:v>45799</c:v>
                </c:pt>
                <c:pt idx="80" c:formatCode="yyyy/m/d">
                  <c:v>45800</c:v>
                </c:pt>
                <c:pt idx="81" c:formatCode="yyyy/m/d">
                  <c:v>45803</c:v>
                </c:pt>
                <c:pt idx="82" c:formatCode="yyyy/m/d">
                  <c:v>45804</c:v>
                </c:pt>
                <c:pt idx="83" c:formatCode="yyyy/m/d">
                  <c:v>45805</c:v>
                </c:pt>
                <c:pt idx="84" c:formatCode="yyyy/m/d">
                  <c:v>45806</c:v>
                </c:pt>
                <c:pt idx="85" c:formatCode="yyyy/m/d">
                  <c:v>45807</c:v>
                </c:pt>
                <c:pt idx="86" c:formatCode="yyyy/m/d">
                  <c:v>45808</c:v>
                </c:pt>
                <c:pt idx="87" c:formatCode="yyyy/m/d">
                  <c:v>45811</c:v>
                </c:pt>
                <c:pt idx="88" c:formatCode="yyyy/m/d">
                  <c:v>45812</c:v>
                </c:pt>
                <c:pt idx="89" c:formatCode="yyyy/m/d">
                  <c:v>45813</c:v>
                </c:pt>
                <c:pt idx="90" c:formatCode="yyyy/m/d">
                  <c:v>45814</c:v>
                </c:pt>
                <c:pt idx="91" c:formatCode="yyyy/m/d">
                  <c:v>45817</c:v>
                </c:pt>
                <c:pt idx="92" c:formatCode="yyyy/m/d">
                  <c:v>45818</c:v>
                </c:pt>
                <c:pt idx="93" c:formatCode="yyyy/m/d">
                  <c:v>45819</c:v>
                </c:pt>
                <c:pt idx="94" c:formatCode="yyyy/m/d">
                  <c:v>45820</c:v>
                </c:pt>
                <c:pt idx="95" c:formatCode="yyyy/m/d">
                  <c:v>45821</c:v>
                </c:pt>
                <c:pt idx="96" c:formatCode="yyyy/m/d">
                  <c:v>45824</c:v>
                </c:pt>
                <c:pt idx="97" c:formatCode="yyyy/m/d">
                  <c:v>45825</c:v>
                </c:pt>
                <c:pt idx="98" c:formatCode="yyyy/m/d">
                  <c:v>45826</c:v>
                </c:pt>
                <c:pt idx="99" c:formatCode="yyyy/m/d">
                  <c:v>45827</c:v>
                </c:pt>
                <c:pt idx="100" c:formatCode="yyyy/m/d">
                  <c:v>45828</c:v>
                </c:pt>
                <c:pt idx="101" c:formatCode="yyyy/m/d">
                  <c:v>45831</c:v>
                </c:pt>
                <c:pt idx="102" c:formatCode="yyyy/m/d">
                  <c:v>45832</c:v>
                </c:pt>
                <c:pt idx="103" c:formatCode="yyyy/m/d">
                  <c:v>45833</c:v>
                </c:pt>
                <c:pt idx="104" c:formatCode="yyyy/m/d">
                  <c:v>45834</c:v>
                </c:pt>
                <c:pt idx="105" c:formatCode="yyyy/m/d">
                  <c:v>45835</c:v>
                </c:pt>
                <c:pt idx="106" c:formatCode="yyyy/m/d">
                  <c:v>45838</c:v>
                </c:pt>
                <c:pt idx="107" c:formatCode="yyyy/m/d">
                  <c:v>45839</c:v>
                </c:pt>
                <c:pt idx="108" c:formatCode="yyyy/m/d">
                  <c:v>45840</c:v>
                </c:pt>
                <c:pt idx="109" c:formatCode="yyyy/m/d">
                  <c:v>45841</c:v>
                </c:pt>
                <c:pt idx="110" c:formatCode="yyyy/m/d">
                  <c:v>45842</c:v>
                </c:pt>
                <c:pt idx="111" c:formatCode="yyyy/m/d">
                  <c:v>45845</c:v>
                </c:pt>
                <c:pt idx="112" c:formatCode="yyyy/m/d">
                  <c:v>45846</c:v>
                </c:pt>
                <c:pt idx="113" c:formatCode="yyyy/m/d">
                  <c:v>45847</c:v>
                </c:pt>
                <c:pt idx="114" c:formatCode="yyyy/m/d">
                  <c:v>45848</c:v>
                </c:pt>
                <c:pt idx="115" c:formatCode="yyyy/m/d">
                  <c:v>45849</c:v>
                </c:pt>
                <c:pt idx="116" c:formatCode="yyyy/m/d">
                  <c:v>45852</c:v>
                </c:pt>
                <c:pt idx="117" c:formatCode="yyyy/m/d">
                  <c:v>45853</c:v>
                </c:pt>
                <c:pt idx="118" c:formatCode="yyyy/m/d">
                  <c:v>45854</c:v>
                </c:pt>
                <c:pt idx="119" c:formatCode="yyyy/m/d">
                  <c:v>45855</c:v>
                </c:pt>
                <c:pt idx="120" c:formatCode="yyyy/m/d">
                  <c:v>45856</c:v>
                </c:pt>
                <c:pt idx="121" c:formatCode="yyyy/m/d">
                  <c:v>45859</c:v>
                </c:pt>
                <c:pt idx="122" c:formatCode="yyyy/m/d">
                  <c:v>45860</c:v>
                </c:pt>
                <c:pt idx="123" c:formatCode="yyyy/m/d">
                  <c:v>45861</c:v>
                </c:pt>
                <c:pt idx="124" c:formatCode="yyyy/m/d">
                  <c:v>45862</c:v>
                </c:pt>
                <c:pt idx="125" c:formatCode="yyyy/m/d">
                  <c:v>45863</c:v>
                </c:pt>
                <c:pt idx="126" c:formatCode="yyyy/m/d">
                  <c:v>45866</c:v>
                </c:pt>
                <c:pt idx="127" c:formatCode="yyyy/m/d">
                  <c:v>45867</c:v>
                </c:pt>
                <c:pt idx="128" c:formatCode="yyyy/m/d">
                  <c:v>45868</c:v>
                </c:pt>
                <c:pt idx="129" c:formatCode="yyyy/m/d">
                  <c:v>45869</c:v>
                </c:pt>
                <c:pt idx="130" c:formatCode="yyyy/m/d">
                  <c:v>45870</c:v>
                </c:pt>
                <c:pt idx="131" c:formatCode="yyyy/m/d">
                  <c:v>45873</c:v>
                </c:pt>
                <c:pt idx="132" c:formatCode="yyyy/m/d">
                  <c:v>45874</c:v>
                </c:pt>
                <c:pt idx="133" c:formatCode="yyyy/m/d">
                  <c:v>45875</c:v>
                </c:pt>
                <c:pt idx="134" c:formatCode="yyyy/m/d">
                  <c:v>45876</c:v>
                </c:pt>
                <c:pt idx="135" c:formatCode="yyyy/m/d">
                  <c:v>45877</c:v>
                </c:pt>
                <c:pt idx="136" c:formatCode="yyyy/m/d">
                  <c:v>45880</c:v>
                </c:pt>
                <c:pt idx="137" c:formatCode="yyyy/m/d">
                  <c:v>45881</c:v>
                </c:pt>
                <c:pt idx="138" c:formatCode="yyyy/m/d">
                  <c:v>45882</c:v>
                </c:pt>
                <c:pt idx="139" c:formatCode="yyyy/m/d">
                  <c:v>45883</c:v>
                </c:pt>
                <c:pt idx="140" c:formatCode="yyyy/m/d">
                  <c:v>45884</c:v>
                </c:pt>
                <c:pt idx="141" c:formatCode="yyyy/m/d">
                  <c:v>45887</c:v>
                </c:pt>
                <c:pt idx="142" c:formatCode="yyyy/m/d">
                  <c:v>45888</c:v>
                </c:pt>
                <c:pt idx="143" c:formatCode="yyyy/m/d">
                  <c:v>45889</c:v>
                </c:pt>
                <c:pt idx="144" c:formatCode="yyyy/m/d">
                  <c:v>45890</c:v>
                </c:pt>
                <c:pt idx="145" c:formatCode="yyyy/m/d">
                  <c:v>45891</c:v>
                </c:pt>
                <c:pt idx="146" c:formatCode="yyyy/m/d">
                  <c:v>45894</c:v>
                </c:pt>
                <c:pt idx="147" c:formatCode="yyyy/m/d">
                  <c:v>45895</c:v>
                </c:pt>
                <c:pt idx="148" c:formatCode="yyyy/m/d">
                  <c:v>45896</c:v>
                </c:pt>
                <c:pt idx="149" c:formatCode="yyyy/m/d">
                  <c:v>45897</c:v>
                </c:pt>
                <c:pt idx="150" c:formatCode="yyyy/m/d">
                  <c:v>45898</c:v>
                </c:pt>
                <c:pt idx="151" c:formatCode="yyyy/m/d">
                  <c:v>45900</c:v>
                </c:pt>
                <c:pt idx="152" c:formatCode="yyyy/m/d">
                  <c:v>45901</c:v>
                </c:pt>
                <c:pt idx="153" c:formatCode="yyyy/m/d">
                  <c:v>45902</c:v>
                </c:pt>
                <c:pt idx="154" c:formatCode="yyyy/m/d">
                  <c:v>45903</c:v>
                </c:pt>
                <c:pt idx="155" c:formatCode="yyyy/m/d">
                  <c:v>45904</c:v>
                </c:pt>
                <c:pt idx="156" c:formatCode="yyyy/m/d">
                  <c:v>45905</c:v>
                </c:pt>
                <c:pt idx="157" c:formatCode="yyyy/m/d">
                  <c:v>45908</c:v>
                </c:pt>
                <c:pt idx="158" c:formatCode="yyyy/m/d">
                  <c:v>45909</c:v>
                </c:pt>
                <c:pt idx="159" c:formatCode="yyyy/m/d">
                  <c:v>45910</c:v>
                </c:pt>
                <c:pt idx="160" c:formatCode="yyyy/m/d">
                  <c:v>45911</c:v>
                </c:pt>
                <c:pt idx="161" c:formatCode="yyyy/m/d">
                  <c:v>45912</c:v>
                </c:pt>
                <c:pt idx="162" c:formatCode="yyyy/m/d">
                  <c:v>45915</c:v>
                </c:pt>
                <c:pt idx="163" c:formatCode="yyyy/m/d">
                  <c:v>45916</c:v>
                </c:pt>
                <c:pt idx="164" c:formatCode="yyyy/m/d">
                  <c:v>45917</c:v>
                </c:pt>
                <c:pt idx="165" c:formatCode="yyyy/m/d">
                  <c:v>45918</c:v>
                </c:pt>
                <c:pt idx="166" c:formatCode="yyyy/m/d">
                  <c:v>45919</c:v>
                </c:pt>
                <c:pt idx="167" c:formatCode="yyyy/m/d">
                  <c:v>45922</c:v>
                </c:pt>
                <c:pt idx="168" c:formatCode="yyyy/m/d">
                  <c:v>45923</c:v>
                </c:pt>
                <c:pt idx="169" c:formatCode="yyyy/m/d">
                  <c:v>45924</c:v>
                </c:pt>
                <c:pt idx="170" c:formatCode="yyyy/m/d">
                  <c:v>45925</c:v>
                </c:pt>
                <c:pt idx="171" c:formatCode="yyyy/m/d">
                  <c:v>45926</c:v>
                </c:pt>
                <c:pt idx="172" c:formatCode="yyyy/m/d">
                  <c:v>45928</c:v>
                </c:pt>
                <c:pt idx="173" c:formatCode="yyyy/m/d">
                  <c:v>45929</c:v>
                </c:pt>
                <c:pt idx="174" c:formatCode="yyyy/m/d">
                  <c:v>45930</c:v>
                </c:pt>
                <c:pt idx="175" c:formatCode="yyyy/m/d">
                  <c:v>45939</c:v>
                </c:pt>
                <c:pt idx="176" c:formatCode="yyyy/m/d">
                  <c:v>45940</c:v>
                </c:pt>
                <c:pt idx="177" c:formatCode="yyyy/m/d">
                  <c:v>45941</c:v>
                </c:pt>
                <c:pt idx="178" c:formatCode="yyyy/m/d">
                  <c:v>45943</c:v>
                </c:pt>
                <c:pt idx="179" c:formatCode="yyyy/m/d">
                  <c:v>45944</c:v>
                </c:pt>
                <c:pt idx="180" c:formatCode="yyyy/m/d">
                  <c:v>45945</c:v>
                </c:pt>
                <c:pt idx="181" c:formatCode="yyyy/m/d">
                  <c:v>45946</c:v>
                </c:pt>
                <c:pt idx="182" c:formatCode="yyyy/m/d">
                  <c:v>45947</c:v>
                </c:pt>
                <c:pt idx="183" c:formatCode="yyyy/m/d">
                  <c:v>45950</c:v>
                </c:pt>
                <c:pt idx="184" c:formatCode="yyyy/m/d">
                  <c:v>45951</c:v>
                </c:pt>
                <c:pt idx="185" c:formatCode="yyyy/m/d">
                  <c:v>45952</c:v>
                </c:pt>
                <c:pt idx="186" c:formatCode="yyyy/m/d">
                  <c:v>45953</c:v>
                </c:pt>
                <c:pt idx="187" c:formatCode="yyyy/m/d">
                  <c:v>45954</c:v>
                </c:pt>
                <c:pt idx="188" c:formatCode="yyyy/m/d">
                  <c:v>45957</c:v>
                </c:pt>
                <c:pt idx="189" c:formatCode="yyyy/m/d">
                  <c:v>45958</c:v>
                </c:pt>
                <c:pt idx="190" c:formatCode="yyyy/m/d">
                  <c:v>45959</c:v>
                </c:pt>
                <c:pt idx="191" c:formatCode="yyyy/m/d">
                  <c:v>45960</c:v>
                </c:pt>
                <c:pt idx="192" c:formatCode="yyyy/m/d">
                  <c:v>45961</c:v>
                </c:pt>
                <c:pt idx="193" c:formatCode="yyyy/m/d">
                  <c:v>45964</c:v>
                </c:pt>
                <c:pt idx="194" c:formatCode="yyyy/m/d">
                  <c:v>45965</c:v>
                </c:pt>
                <c:pt idx="195" c:formatCode="yyyy/m/d">
                  <c:v>45966</c:v>
                </c:pt>
                <c:pt idx="196" c:formatCode="yyyy/m/d">
                  <c:v>45967</c:v>
                </c:pt>
                <c:pt idx="197" c:formatCode="yyyy/m/d">
                  <c:v>45968</c:v>
                </c:pt>
                <c:pt idx="198" c:formatCode="yyyy/m/d">
                  <c:v>45971</c:v>
                </c:pt>
                <c:pt idx="199" c:formatCode="yyyy/m/d">
                  <c:v>45972</c:v>
                </c:pt>
                <c:pt idx="200" c:formatCode="yyyy/m/d">
                  <c:v>45973</c:v>
                </c:pt>
                <c:pt idx="201" c:formatCode="yyyy/m/d">
                  <c:v>45974</c:v>
                </c:pt>
                <c:pt idx="202" c:formatCode="yyyy/m/d">
                  <c:v>45975</c:v>
                </c:pt>
                <c:pt idx="203" c:formatCode="yyyy/m/d">
                  <c:v>45978</c:v>
                </c:pt>
                <c:pt idx="204" c:formatCode="yyyy/m/d">
                  <c:v>45979</c:v>
                </c:pt>
                <c:pt idx="205" c:formatCode="yyyy/m/d">
                  <c:v>45980</c:v>
                </c:pt>
                <c:pt idx="206" c:formatCode="yyyy/m/d">
                  <c:v>45981</c:v>
                </c:pt>
                <c:pt idx="207" c:formatCode="yyyy/m/d">
                  <c:v>45982</c:v>
                </c:pt>
                <c:pt idx="208" c:formatCode="yyyy/m/d">
                  <c:v>45985</c:v>
                </c:pt>
                <c:pt idx="209" c:formatCode="yyyy/m/d">
                  <c:v>45986</c:v>
                </c:pt>
                <c:pt idx="210" c:formatCode="yyyy/m/d">
                  <c:v>45987</c:v>
                </c:pt>
                <c:pt idx="211" c:formatCode="yyyy/m/d">
                  <c:v>45988</c:v>
                </c:pt>
                <c:pt idx="212" c:formatCode="yyyy/m/d">
                  <c:v>45989</c:v>
                </c:pt>
                <c:pt idx="213" c:formatCode="yyyy/m/d">
                  <c:v>45991</c:v>
                </c:pt>
                <c:pt idx="214" c:formatCode="yyyy/m/d">
                  <c:v>45992</c:v>
                </c:pt>
                <c:pt idx="215" c:formatCode="yyyy/m/d">
                  <c:v>45993</c:v>
                </c:pt>
                <c:pt idx="216" c:formatCode="yyyy/m/d">
                  <c:v>45994</c:v>
                </c:pt>
                <c:pt idx="217" c:formatCode="yyyy/m/d">
                  <c:v>45995</c:v>
                </c:pt>
                <c:pt idx="218" c:formatCode="yyyy/m/d">
                  <c:v>45996</c:v>
                </c:pt>
                <c:pt idx="219" c:formatCode="yyyy/m/d">
                  <c:v>45999</c:v>
                </c:pt>
                <c:pt idx="220" c:formatCode="yyyy/m/d">
                  <c:v>46000</c:v>
                </c:pt>
                <c:pt idx="221" c:formatCode="yyyy/m/d">
                  <c:v>46001</c:v>
                </c:pt>
                <c:pt idx="222" c:formatCode="yyyy/m/d">
                  <c:v>46002</c:v>
                </c:pt>
                <c:pt idx="223" c:formatCode="yyyy/m/d">
                  <c:v>46003</c:v>
                </c:pt>
                <c:pt idx="224" c:formatCode="yyyy/m/d">
                  <c:v>46006</c:v>
                </c:pt>
                <c:pt idx="225" c:formatCode="yyyy/m/d">
                  <c:v>46007</c:v>
                </c:pt>
                <c:pt idx="226" c:formatCode="yyyy/m/d">
                  <c:v>46008</c:v>
                </c:pt>
                <c:pt idx="227" c:formatCode="yyyy/m/d">
                  <c:v>46009</c:v>
                </c:pt>
                <c:pt idx="228" c:formatCode="yyyy/m/d">
                  <c:v>46010</c:v>
                </c:pt>
                <c:pt idx="229" c:formatCode="yyyy/m/d">
                  <c:v>46013</c:v>
                </c:pt>
                <c:pt idx="230" c:formatCode="yyyy/m/d">
                  <c:v>46014</c:v>
                </c:pt>
                <c:pt idx="231" c:formatCode="yyyy/m/d">
                  <c:v>46015</c:v>
                </c:pt>
                <c:pt idx="232" c:formatCode="yyyy/m/d">
                  <c:v>46016</c:v>
                </c:pt>
                <c:pt idx="233" c:formatCode="yyyy/m/d">
                  <c:v>46017</c:v>
                </c:pt>
                <c:pt idx="234" c:formatCode="yyyy/m/d">
                  <c:v>46020</c:v>
                </c:pt>
                <c:pt idx="235" c:formatCode="yyyy/m/d">
                  <c:v>46021</c:v>
                </c:pt>
                <c:pt idx="236" c:formatCode="yyyy/m/d">
                  <c:v>46022</c:v>
                </c:pt>
                <c:pt idx="237" c:formatCode="yyyy/m/d">
                  <c:v>46026</c:v>
                </c:pt>
                <c:pt idx="238" c:formatCode="yyyy/m/d">
                  <c:v>46027</c:v>
                </c:pt>
                <c:pt idx="239" c:formatCode="yyyy/m/d">
                  <c:v>46028</c:v>
                </c:pt>
                <c:pt idx="240" c:formatCode="yyyy/m/d">
                  <c:v>46029</c:v>
                </c:pt>
                <c:pt idx="241" c:formatCode="yyyy/m/d">
                  <c:v>46030</c:v>
                </c:pt>
                <c:pt idx="242" c:formatCode="yyyy/m/d">
                  <c:v>46031</c:v>
                </c:pt>
                <c:pt idx="243" c:formatCode="yyyy/m/d">
                  <c:v>46034</c:v>
                </c:pt>
                <c:pt idx="244" c:formatCode="yyyy/m/d">
                  <c:v>46035</c:v>
                </c:pt>
                <c:pt idx="245" c:formatCode="yyyy/m/d">
                  <c:v>46036</c:v>
                </c:pt>
                <c:pt idx="246" c:formatCode="yyyy/m/d">
                  <c:v>46037</c:v>
                </c:pt>
                <c:pt idx="247" c:formatCode="yyyy/m/d">
                  <c:v>46038</c:v>
                </c:pt>
                <c:pt idx="248" c:formatCode="yyyy/m/d">
                  <c:v>46041</c:v>
                </c:pt>
                <c:pt idx="249" c:formatCode="yyyy/m/d">
                  <c:v>46042</c:v>
                </c:pt>
                <c:pt idx="250" c:formatCode="yyyy/m/d">
                  <c:v>46043</c:v>
                </c:pt>
                <c:pt idx="251" c:formatCode="yyyy/m/d">
                  <c:v>46044</c:v>
                </c:pt>
                <c:pt idx="252" c:formatCode="yyyy/m/d">
                  <c:v>46045</c:v>
                </c:pt>
                <c:pt idx="253" c:formatCode="yyyy/m/d">
                  <c:v>46048</c:v>
                </c:pt>
                <c:pt idx="254" c:formatCode="yyyy/m/d">
                  <c:v>46049</c:v>
                </c:pt>
                <c:pt idx="255" c:formatCode="yyyy/m/d">
                  <c:v>46050</c:v>
                </c:pt>
                <c:pt idx="256" c:formatCode="yyyy/m/d">
                  <c:v>46051</c:v>
                </c:pt>
                <c:pt idx="257" c:formatCode="yyyy/m/d">
                  <c:v>46052</c:v>
                </c:pt>
                <c:pt idx="258" c:formatCode="yyyy/m/d">
                  <c:v>46053</c:v>
                </c:pt>
                <c:pt idx="259" c:formatCode="yyyy/m/d">
                  <c:v>46055</c:v>
                </c:pt>
                <c:pt idx="260" c:formatCode="yyyy/m/d">
                  <c:v>46056</c:v>
                </c:pt>
                <c:pt idx="261" c:formatCode="yyyy/m/d">
                  <c:v>46057</c:v>
                </c:pt>
                <c:pt idx="262" c:formatCode="yyyy/m/d">
                  <c:v>46058</c:v>
                </c:pt>
                <c:pt idx="263" c:formatCode="yyyy/m/d">
                  <c:v>46059</c:v>
                </c:pt>
                <c:pt idx="264" c:formatCode="yyyy/m/d">
                  <c:v>46062</c:v>
                </c:pt>
                <c:pt idx="265" c:formatCode="yyyy/m/d">
                  <c:v>46063</c:v>
                </c:pt>
                <c:pt idx="266" c:formatCode="yyyy/m/d">
                  <c:v>46064</c:v>
                </c:pt>
                <c:pt idx="267" c:formatCode="yyyy/m/d">
                  <c:v>46065</c:v>
                </c:pt>
                <c:pt idx="268" c:formatCode="yyyy/m/d">
                  <c:v>46066</c:v>
                </c:pt>
                <c:pt idx="269" c:formatCode="yyyy/m/d">
                  <c:v>46077</c:v>
                </c:pt>
                <c:pt idx="270" c:formatCode="yyyy/m/d">
                  <c:v>46078</c:v>
                </c:pt>
                <c:pt idx="271" c:formatCode="yyyy/m/d">
                  <c:v>46079</c:v>
                </c:pt>
                <c:pt idx="272" c:formatCode="yyyy/m/d">
                  <c:v>46080</c:v>
                </c:pt>
                <c:pt idx="273" c:formatCode="yyyy/m/d">
                  <c:v>46081</c:v>
                </c:pt>
                <c:pt idx="274" c:formatCode="yyyy/m/d">
                  <c:v>46083</c:v>
                </c:pt>
                <c:pt idx="275" c:formatCode="yyyy/m/d">
                  <c:v>46084</c:v>
                </c:pt>
                <c:pt idx="276" c:formatCode="yyyy/m/d">
                  <c:v>46085</c:v>
                </c:pt>
                <c:pt idx="277" c:formatCode="yyyy/m/d">
                  <c:v>46086</c:v>
                </c:pt>
                <c:pt idx="278" c:formatCode="yyyy/m/d">
                  <c:v>46087</c:v>
                </c:pt>
                <c:pt idx="279" c:formatCode="yyyy/m/d">
                  <c:v>46090</c:v>
                </c:pt>
                <c:pt idx="280" c:formatCode="yyyy/m/d">
                  <c:v>46091</c:v>
                </c:pt>
                <c:pt idx="281" c:formatCode="yyyy/m/d">
                  <c:v>46092</c:v>
                </c:pt>
                <c:pt idx="282" c:formatCode="yyyy/m/d">
                  <c:v>46093</c:v>
                </c:pt>
                <c:pt idx="283" c:formatCode="yyyy/m/d">
                  <c:v>46094</c:v>
                </c:pt>
                <c:pt idx="284" c:formatCode="yyyy/m/d">
                  <c:v>46097</c:v>
                </c:pt>
                <c:pt idx="285" c:formatCode="yyyy/m/d">
                  <c:v>46098</c:v>
                </c:pt>
                <c:pt idx="286" c:formatCode="yyyy/m/d">
                  <c:v>46099</c:v>
                </c:pt>
                <c:pt idx="287" c:formatCode="yyyy/m/d">
                  <c:v>46100</c:v>
                </c:pt>
                <c:pt idx="288" c:formatCode="yyyy/m/d">
                  <c:v>46101</c:v>
                </c:pt>
                <c:pt idx="289" c:formatCode="yyyy/m/d">
                  <c:v>46104</c:v>
                </c:pt>
                <c:pt idx="290" c:formatCode="yyyy/m/d">
                  <c:v>46105</c:v>
                </c:pt>
                <c:pt idx="291" c:formatCode="yyyy/m/d">
                  <c:v>46106</c:v>
                </c:pt>
                <c:pt idx="292" c:formatCode="yyyy/m/d">
                  <c:v>46107</c:v>
                </c:pt>
                <c:pt idx="293" c:formatCode="yyyy/m/d">
                  <c:v>46108</c:v>
                </c:pt>
                <c:pt idx="294" c:formatCode="yyyy/m/d">
                  <c:v>46109</c:v>
                </c:pt>
                <c:pt idx="295" c:formatCode="yyyy/m/d">
                  <c:v>46110</c:v>
                </c:pt>
                <c:pt idx="296" c:formatCode="yyyy/m/d">
                  <c:v>46111</c:v>
                </c:pt>
                <c:pt idx="297" c:formatCode="yyyy/m/d">
                  <c:v>46112</c:v>
                </c:pt>
                <c:pt idx="298" c:formatCode="yyyy/m/d">
                  <c:v>46113</c:v>
                </c:pt>
                <c:pt idx="299" c:formatCode="yyyy/m/d">
                  <c:v>46114</c:v>
                </c:pt>
                <c:pt idx="300" c:formatCode="yyyy/m/d">
                  <c:v>46115</c:v>
                </c:pt>
                <c:pt idx="301" c:formatCode="yyyy/m/d">
                  <c:v>46116</c:v>
                </c:pt>
                <c:pt idx="302" c:formatCode="yyyy/m/d">
                  <c:v>46117</c:v>
                </c:pt>
                <c:pt idx="303" c:formatCode="yyyy/m/d">
                  <c:v>46118</c:v>
                </c:pt>
                <c:pt idx="304" c:formatCode="yyyy/m/d">
                  <c:v>46119</c:v>
                </c:pt>
                <c:pt idx="305" c:formatCode="yyyy/m/d">
                  <c:v>46120</c:v>
                </c:pt>
                <c:pt idx="306" c:formatCode="yyyy/m/d">
                  <c:v>46121</c:v>
                </c:pt>
                <c:pt idx="307" c:formatCode="yyyy/m/d">
                  <c:v>46122</c:v>
                </c:pt>
                <c:pt idx="308" c:formatCode="yyyy/m/d">
                  <c:v>46123</c:v>
                </c:pt>
                <c:pt idx="309" c:formatCode="yyyy/m/d">
                  <c:v>46124</c:v>
                </c:pt>
                <c:pt idx="310" c:formatCode="yyyy/m/d">
                  <c:v>46125</c:v>
                </c:pt>
                <c:pt idx="311" c:formatCode="yyyy/m/d">
                  <c:v>46126</c:v>
                </c:pt>
                <c:pt idx="312" c:formatCode="yyyy/m/d">
                  <c:v>46127</c:v>
                </c:pt>
                <c:pt idx="313" c:formatCode="yyyy/m/d">
                  <c:v>46128</c:v>
                </c:pt>
              </c:numCache>
            </c:numRef>
          </c:cat>
          <c:val>
            <c:numRef>
              <c:f>固收稳健日开203号!$G$23:$G$336</c:f>
              <c:numCache>
                <c:formatCode>#,##0.0000_ </c:formatCode>
                <c:ptCount val="314"/>
                <c:pt idx="0">
                  <c:v>2.9584</c:v>
                </c:pt>
                <c:pt idx="1">
                  <c:v>2.9438</c:v>
                </c:pt>
                <c:pt idx="2">
                  <c:v>2.9748</c:v>
                </c:pt>
                <c:pt idx="3">
                  <c:v>2.8247</c:v>
                </c:pt>
                <c:pt idx="4">
                  <c:v>2.7603</c:v>
                </c:pt>
                <c:pt idx="5">
                  <c:v>3.0392</c:v>
                </c:pt>
                <c:pt idx="6">
                  <c:v>3.0301</c:v>
                </c:pt>
                <c:pt idx="7">
                  <c:v>3.0222</c:v>
                </c:pt>
                <c:pt idx="8">
                  <c:v>2.9862</c:v>
                </c:pt>
                <c:pt idx="9">
                  <c:v>2.9638</c:v>
                </c:pt>
                <c:pt idx="10">
                  <c:v>2.9567</c:v>
                </c:pt>
                <c:pt idx="11">
                  <c:v>2.9362</c:v>
                </c:pt>
                <c:pt idx="12">
                  <c:v>2.9207</c:v>
                </c:pt>
                <c:pt idx="13">
                  <c:v>2.8157</c:v>
                </c:pt>
                <c:pt idx="14">
                  <c:v>2.8294</c:v>
                </c:pt>
                <c:pt idx="15">
                  <c:v>2.8314</c:v>
                </c:pt>
                <c:pt idx="16">
                  <c:v>2.8408</c:v>
                </c:pt>
                <c:pt idx="17">
                  <c:v>2.853</c:v>
                </c:pt>
                <c:pt idx="18">
                  <c:v>2.7959</c:v>
                </c:pt>
                <c:pt idx="19">
                  <c:v>2.8618</c:v>
                </c:pt>
                <c:pt idx="20">
                  <c:v>2.8283</c:v>
                </c:pt>
                <c:pt idx="21">
                  <c:v>2.8641</c:v>
                </c:pt>
                <c:pt idx="22">
                  <c:v>2.8891</c:v>
                </c:pt>
                <c:pt idx="23">
                  <c:v>2.9024</c:v>
                </c:pt>
                <c:pt idx="24">
                  <c:v>2.9604</c:v>
                </c:pt>
                <c:pt idx="25">
                  <c:v>2.9795</c:v>
                </c:pt>
                <c:pt idx="26">
                  <c:v>2.9975</c:v>
                </c:pt>
                <c:pt idx="27">
                  <c:v>2.9193</c:v>
                </c:pt>
                <c:pt idx="28">
                  <c:v>2.567</c:v>
                </c:pt>
                <c:pt idx="29">
                  <c:v>2.6232</c:v>
                </c:pt>
                <c:pt idx="30">
                  <c:v>2.5861</c:v>
                </c:pt>
                <c:pt idx="31">
                  <c:v>2.5617</c:v>
                </c:pt>
                <c:pt idx="32">
                  <c:v>2.5542</c:v>
                </c:pt>
                <c:pt idx="33">
                  <c:v>2.5204</c:v>
                </c:pt>
                <c:pt idx="34">
                  <c:v>2.49</c:v>
                </c:pt>
                <c:pt idx="35">
                  <c:v>2.569</c:v>
                </c:pt>
                <c:pt idx="36">
                  <c:v>2.5655</c:v>
                </c:pt>
                <c:pt idx="37">
                  <c:v>2.5256</c:v>
                </c:pt>
                <c:pt idx="38">
                  <c:v>2.5421</c:v>
                </c:pt>
                <c:pt idx="39">
                  <c:v>2.5648</c:v>
                </c:pt>
                <c:pt idx="40">
                  <c:v>2.6647</c:v>
                </c:pt>
                <c:pt idx="41">
                  <c:v>2.6672</c:v>
                </c:pt>
                <c:pt idx="42">
                  <c:v>2.607</c:v>
                </c:pt>
                <c:pt idx="43">
                  <c:v>2.5951</c:v>
                </c:pt>
                <c:pt idx="44">
                  <c:v>2.507</c:v>
                </c:pt>
                <c:pt idx="45">
                  <c:v>2.6309</c:v>
                </c:pt>
                <c:pt idx="46">
                  <c:v>2.6273</c:v>
                </c:pt>
                <c:pt idx="47">
                  <c:v>2.5833</c:v>
                </c:pt>
                <c:pt idx="48">
                  <c:v>2.4831</c:v>
                </c:pt>
                <c:pt idx="49">
                  <c:v>2.6002</c:v>
                </c:pt>
                <c:pt idx="50">
                  <c:v>2.5966</c:v>
                </c:pt>
                <c:pt idx="51">
                  <c:v>2.5336</c:v>
                </c:pt>
                <c:pt idx="52">
                  <c:v>2.5578</c:v>
                </c:pt>
                <c:pt idx="53">
                  <c:v>2.5511</c:v>
                </c:pt>
                <c:pt idx="54">
                  <c:v>2.6549</c:v>
                </c:pt>
                <c:pt idx="55">
                  <c:v>2.6639</c:v>
                </c:pt>
                <c:pt idx="56">
                  <c:v>2.601</c:v>
                </c:pt>
                <c:pt idx="57">
                  <c:v>2.6036</c:v>
                </c:pt>
                <c:pt idx="58">
                  <c:v>2.5674</c:v>
                </c:pt>
                <c:pt idx="59">
                  <c:v>2.6625</c:v>
                </c:pt>
                <c:pt idx="60">
                  <c:v>2.5946</c:v>
                </c:pt>
                <c:pt idx="61">
                  <c:v>2.521</c:v>
                </c:pt>
                <c:pt idx="62">
                  <c:v>2.514</c:v>
                </c:pt>
                <c:pt idx="63">
                  <c:v>2.4768</c:v>
                </c:pt>
                <c:pt idx="64">
                  <c:v>2.5432</c:v>
                </c:pt>
                <c:pt idx="65">
                  <c:v>2.5834</c:v>
                </c:pt>
                <c:pt idx="66">
                  <c:v>2.5839</c:v>
                </c:pt>
                <c:pt idx="67">
                  <c:v>2.3983</c:v>
                </c:pt>
                <c:pt idx="68">
                  <c:v>2.5531</c:v>
                </c:pt>
                <c:pt idx="69">
                  <c:v>2.4465</c:v>
                </c:pt>
                <c:pt idx="70">
                  <c:v>2.444</c:v>
                </c:pt>
                <c:pt idx="71">
                  <c:v>2.4114</c:v>
                </c:pt>
                <c:pt idx="72">
                  <c:v>2.499</c:v>
                </c:pt>
                <c:pt idx="73">
                  <c:v>2.4964</c:v>
                </c:pt>
                <c:pt idx="74">
                  <c:v>2.4171</c:v>
                </c:pt>
                <c:pt idx="75">
                  <c:v>2.4089</c:v>
                </c:pt>
                <c:pt idx="76">
                  <c:v>2.3655</c:v>
                </c:pt>
                <c:pt idx="77">
                  <c:v>2.4297</c:v>
                </c:pt>
                <c:pt idx="78">
                  <c:v>2.432</c:v>
                </c:pt>
                <c:pt idx="79">
                  <c:v>2.3653</c:v>
                </c:pt>
                <c:pt idx="80">
                  <c:v>2.3569</c:v>
                </c:pt>
                <c:pt idx="81">
                  <c:v>2.3165</c:v>
                </c:pt>
                <c:pt idx="82">
                  <c:v>2.3475</c:v>
                </c:pt>
                <c:pt idx="83">
                  <c:v>2.319</c:v>
                </c:pt>
                <c:pt idx="84">
                  <c:v>2.3138</c:v>
                </c:pt>
                <c:pt idx="85">
                  <c:v>2.3153</c:v>
                </c:pt>
                <c:pt idx="86">
                  <c:v>2.317</c:v>
                </c:pt>
                <c:pt idx="87">
                  <c:v>2.3506</c:v>
                </c:pt>
                <c:pt idx="88">
                  <c:v>2.4523</c:v>
                </c:pt>
                <c:pt idx="89">
                  <c:v>2.4718</c:v>
                </c:pt>
                <c:pt idx="90">
                  <c:v>2.3109</c:v>
                </c:pt>
                <c:pt idx="91">
                  <c:v>2.2842</c:v>
                </c:pt>
                <c:pt idx="92">
                  <c:v>2.3572</c:v>
                </c:pt>
                <c:pt idx="93">
                  <c:v>2.3575</c:v>
                </c:pt>
                <c:pt idx="94">
                  <c:v>2.2963</c:v>
                </c:pt>
                <c:pt idx="95">
                  <c:v>2.2951</c:v>
                </c:pt>
                <c:pt idx="96">
                  <c:v>2.2789</c:v>
                </c:pt>
                <c:pt idx="97">
                  <c:v>2.349</c:v>
                </c:pt>
                <c:pt idx="98">
                  <c:v>2.3604</c:v>
                </c:pt>
                <c:pt idx="99">
                  <c:v>2.3203</c:v>
                </c:pt>
                <c:pt idx="100">
                  <c:v>2.313</c:v>
                </c:pt>
                <c:pt idx="101">
                  <c:v>2.2946</c:v>
                </c:pt>
                <c:pt idx="102">
                  <c:v>2.3888</c:v>
                </c:pt>
                <c:pt idx="103">
                  <c:v>2.3947</c:v>
                </c:pt>
                <c:pt idx="104">
                  <c:v>2.3527</c:v>
                </c:pt>
                <c:pt idx="105">
                  <c:v>2.3519</c:v>
                </c:pt>
                <c:pt idx="106">
                  <c:v>2.3127</c:v>
                </c:pt>
                <c:pt idx="107">
                  <c:v>2.4091</c:v>
                </c:pt>
                <c:pt idx="108">
                  <c:v>2.4411</c:v>
                </c:pt>
                <c:pt idx="109">
                  <c:v>2.4391</c:v>
                </c:pt>
                <c:pt idx="110">
                  <c:v>2.3689</c:v>
                </c:pt>
                <c:pt idx="111">
                  <c:v>2.3163</c:v>
                </c:pt>
                <c:pt idx="112">
                  <c:v>2.3935</c:v>
                </c:pt>
                <c:pt idx="113">
                  <c:v>2.3998</c:v>
                </c:pt>
                <c:pt idx="114">
                  <c:v>2.353</c:v>
                </c:pt>
                <c:pt idx="115">
                  <c:v>2.3566</c:v>
                </c:pt>
                <c:pt idx="116">
                  <c:v>2.3267</c:v>
                </c:pt>
                <c:pt idx="117">
                  <c:v>2.3841</c:v>
                </c:pt>
                <c:pt idx="118">
                  <c:v>2.3896</c:v>
                </c:pt>
                <c:pt idx="119">
                  <c:v>2.3433</c:v>
                </c:pt>
                <c:pt idx="120">
                  <c:v>2.3314</c:v>
                </c:pt>
                <c:pt idx="121">
                  <c:v>2.3004</c:v>
                </c:pt>
                <c:pt idx="122">
                  <c:v>2.3626</c:v>
                </c:pt>
                <c:pt idx="123">
                  <c:v>2.3651</c:v>
                </c:pt>
                <c:pt idx="124">
                  <c:v>2.2945</c:v>
                </c:pt>
                <c:pt idx="125">
                  <c:v>2.2851</c:v>
                </c:pt>
                <c:pt idx="126">
                  <c:v>2.2494</c:v>
                </c:pt>
                <c:pt idx="127">
                  <c:v>2.3125</c:v>
                </c:pt>
                <c:pt idx="128">
                  <c:v>2.3123</c:v>
                </c:pt>
                <c:pt idx="129">
                  <c:v>2.2593</c:v>
                </c:pt>
                <c:pt idx="130">
                  <c:v>2.2533</c:v>
                </c:pt>
                <c:pt idx="131">
                  <c:v>2.2192</c:v>
                </c:pt>
                <c:pt idx="132">
                  <c:v>2.2882</c:v>
                </c:pt>
                <c:pt idx="133">
                  <c:v>2.2974</c:v>
                </c:pt>
                <c:pt idx="134">
                  <c:v>2.2396</c:v>
                </c:pt>
                <c:pt idx="135">
                  <c:v>2.2225</c:v>
                </c:pt>
                <c:pt idx="136">
                  <c:v>2.1813</c:v>
                </c:pt>
                <c:pt idx="137">
                  <c:v>2.2418</c:v>
                </c:pt>
                <c:pt idx="138">
                  <c:v>2.247</c:v>
                </c:pt>
                <c:pt idx="139">
                  <c:v>2.2099</c:v>
                </c:pt>
                <c:pt idx="140">
                  <c:v>2.1992</c:v>
                </c:pt>
                <c:pt idx="141">
                  <c:v>2.1683</c:v>
                </c:pt>
                <c:pt idx="142">
                  <c:v>2.2317</c:v>
                </c:pt>
                <c:pt idx="143">
                  <c:v>2.238</c:v>
                </c:pt>
                <c:pt idx="144">
                  <c:v>2.1974</c:v>
                </c:pt>
                <c:pt idx="145">
                  <c:v>2.1877</c:v>
                </c:pt>
                <c:pt idx="146">
                  <c:v>2.1577</c:v>
                </c:pt>
                <c:pt idx="147">
                  <c:v>2.2243</c:v>
                </c:pt>
                <c:pt idx="148">
                  <c:v>2.2292</c:v>
                </c:pt>
                <c:pt idx="149">
                  <c:v>2.192</c:v>
                </c:pt>
                <c:pt idx="150">
                  <c:v>2.2</c:v>
                </c:pt>
                <c:pt idx="151">
                  <c:v>2.1293</c:v>
                </c:pt>
                <c:pt idx="152">
                  <c:v>2.1482</c:v>
                </c:pt>
                <c:pt idx="153">
                  <c:v>2.2102</c:v>
                </c:pt>
                <c:pt idx="154">
                  <c:v>2.2196</c:v>
                </c:pt>
                <c:pt idx="155">
                  <c:v>2.1639</c:v>
                </c:pt>
                <c:pt idx="156">
                  <c:v>2.157</c:v>
                </c:pt>
                <c:pt idx="157">
                  <c:v>2.14</c:v>
                </c:pt>
                <c:pt idx="158">
                  <c:v>2.2059</c:v>
                </c:pt>
                <c:pt idx="159">
                  <c:v>2.2158</c:v>
                </c:pt>
                <c:pt idx="160">
                  <c:v>2.1769</c:v>
                </c:pt>
                <c:pt idx="161">
                  <c:v>2.1686</c:v>
                </c:pt>
                <c:pt idx="162">
                  <c:v>2.1394</c:v>
                </c:pt>
                <c:pt idx="163">
                  <c:v>2.2072</c:v>
                </c:pt>
                <c:pt idx="164">
                  <c:v>2.2166</c:v>
                </c:pt>
                <c:pt idx="165">
                  <c:v>2.1741</c:v>
                </c:pt>
                <c:pt idx="166">
                  <c:v>2.1655</c:v>
                </c:pt>
                <c:pt idx="167">
                  <c:v>2.135</c:v>
                </c:pt>
                <c:pt idx="168">
                  <c:v>2.2551</c:v>
                </c:pt>
                <c:pt idx="169">
                  <c:v>2.2614</c:v>
                </c:pt>
                <c:pt idx="170">
                  <c:v>2.2162</c:v>
                </c:pt>
                <c:pt idx="171">
                  <c:v>2.2042</c:v>
                </c:pt>
                <c:pt idx="172">
                  <c:v>2.1616</c:v>
                </c:pt>
                <c:pt idx="173">
                  <c:v>2.2019</c:v>
                </c:pt>
                <c:pt idx="174">
                  <c:v>2.2244</c:v>
                </c:pt>
                <c:pt idx="175">
                  <c:v>1.9716</c:v>
                </c:pt>
                <c:pt idx="176">
                  <c:v>2.1612</c:v>
                </c:pt>
                <c:pt idx="177">
                  <c:v>2.1886</c:v>
                </c:pt>
                <c:pt idx="178">
                  <c:v>2.1788</c:v>
                </c:pt>
                <c:pt idx="179">
                  <c:v>2.227</c:v>
                </c:pt>
                <c:pt idx="180">
                  <c:v>2.2391</c:v>
                </c:pt>
                <c:pt idx="181">
                  <c:v>2.1875</c:v>
                </c:pt>
                <c:pt idx="182">
                  <c:v>2.1771</c:v>
                </c:pt>
                <c:pt idx="183">
                  <c:v>2.1432</c:v>
                </c:pt>
                <c:pt idx="184">
                  <c:v>2.2076</c:v>
                </c:pt>
                <c:pt idx="185">
                  <c:v>2.2114</c:v>
                </c:pt>
                <c:pt idx="186">
                  <c:v>2.1122</c:v>
                </c:pt>
                <c:pt idx="187">
                  <c:v>2.1001</c:v>
                </c:pt>
                <c:pt idx="188">
                  <c:v>2.0709</c:v>
                </c:pt>
                <c:pt idx="189">
                  <c:v>2.1077</c:v>
                </c:pt>
                <c:pt idx="190">
                  <c:v>2.0961</c:v>
                </c:pt>
                <c:pt idx="191">
                  <c:v>2.0963</c:v>
                </c:pt>
                <c:pt idx="192">
                  <c:v>2.1378</c:v>
                </c:pt>
                <c:pt idx="193">
                  <c:v>2.1631</c:v>
                </c:pt>
                <c:pt idx="194">
                  <c:v>2.2384</c:v>
                </c:pt>
                <c:pt idx="195">
                  <c:v>2.2745</c:v>
                </c:pt>
                <c:pt idx="196">
                  <c:v>2.2875</c:v>
                </c:pt>
                <c:pt idx="197">
                  <c:v>2.3013</c:v>
                </c:pt>
                <c:pt idx="198">
                  <c:v>2.0041</c:v>
                </c:pt>
                <c:pt idx="199">
                  <c:v>2.0726</c:v>
                </c:pt>
                <c:pt idx="200">
                  <c:v>2.0861</c:v>
                </c:pt>
                <c:pt idx="201">
                  <c:v>2.0616</c:v>
                </c:pt>
                <c:pt idx="202">
                  <c:v>2.0472</c:v>
                </c:pt>
                <c:pt idx="203">
                  <c:v>2.0237</c:v>
                </c:pt>
                <c:pt idx="204">
                  <c:v>2.0956</c:v>
                </c:pt>
                <c:pt idx="205">
                  <c:v>2.1192</c:v>
                </c:pt>
                <c:pt idx="206">
                  <c:v>2.0806</c:v>
                </c:pt>
                <c:pt idx="207">
                  <c:v>2.0736</c:v>
                </c:pt>
                <c:pt idx="208">
                  <c:v>2.052</c:v>
                </c:pt>
                <c:pt idx="209">
                  <c:v>2.1267</c:v>
                </c:pt>
                <c:pt idx="210">
                  <c:v>2.1367</c:v>
                </c:pt>
                <c:pt idx="211">
                  <c:v>2.0904</c:v>
                </c:pt>
                <c:pt idx="212">
                  <c:v>2.1102</c:v>
                </c:pt>
                <c:pt idx="213">
                  <c:v>2.0386</c:v>
                </c:pt>
                <c:pt idx="214">
                  <c:v>2.0668</c:v>
                </c:pt>
                <c:pt idx="215">
                  <c:v>2.1355</c:v>
                </c:pt>
                <c:pt idx="216">
                  <c:v>2.148</c:v>
                </c:pt>
                <c:pt idx="217">
                  <c:v>2.0924</c:v>
                </c:pt>
                <c:pt idx="218">
                  <c:v>2.0744</c:v>
                </c:pt>
                <c:pt idx="219">
                  <c:v>2.0739</c:v>
                </c:pt>
                <c:pt idx="220">
                  <c:v>2.2029</c:v>
                </c:pt>
                <c:pt idx="221">
                  <c:v>2.2177</c:v>
                </c:pt>
                <c:pt idx="222">
                  <c:v>2.1763</c:v>
                </c:pt>
                <c:pt idx="223">
                  <c:v>2.1701</c:v>
                </c:pt>
                <c:pt idx="224">
                  <c:v>2.1534</c:v>
                </c:pt>
                <c:pt idx="225">
                  <c:v>2.2176</c:v>
                </c:pt>
                <c:pt idx="226">
                  <c:v>2.2286</c:v>
                </c:pt>
                <c:pt idx="227">
                  <c:v>2.1844</c:v>
                </c:pt>
                <c:pt idx="228">
                  <c:v>2.1689</c:v>
                </c:pt>
                <c:pt idx="229">
                  <c:v>2.1621</c:v>
                </c:pt>
                <c:pt idx="230">
                  <c:v>2.4118</c:v>
                </c:pt>
                <c:pt idx="231">
                  <c:v>2.4244</c:v>
                </c:pt>
                <c:pt idx="232">
                  <c:v>2.3809</c:v>
                </c:pt>
                <c:pt idx="233">
                  <c:v>2.3769</c:v>
                </c:pt>
                <c:pt idx="234">
                  <c:v>2.3361</c:v>
                </c:pt>
                <c:pt idx="235">
                  <c:v>2.4039</c:v>
                </c:pt>
                <c:pt idx="236">
                  <c:v>2.428</c:v>
                </c:pt>
                <c:pt idx="237">
                  <c:v>2.3415</c:v>
                </c:pt>
                <c:pt idx="238">
                  <c:v>2.4029</c:v>
                </c:pt>
                <c:pt idx="239">
                  <c:v>2.4299</c:v>
                </c:pt>
                <c:pt idx="240">
                  <c:v>2.461</c:v>
                </c:pt>
                <c:pt idx="241">
                  <c:v>2.3552</c:v>
                </c:pt>
                <c:pt idx="242">
                  <c:v>2.3468</c:v>
                </c:pt>
                <c:pt idx="243">
                  <c:v>2.3374</c:v>
                </c:pt>
                <c:pt idx="244">
                  <c:v>2.4008</c:v>
                </c:pt>
                <c:pt idx="245">
                  <c:v>2.4144</c:v>
                </c:pt>
                <c:pt idx="246">
                  <c:v>2.3835</c:v>
                </c:pt>
                <c:pt idx="247">
                  <c:v>2.3778</c:v>
                </c:pt>
                <c:pt idx="248">
                  <c:v>2.3642</c:v>
                </c:pt>
                <c:pt idx="249">
                  <c:v>2.424</c:v>
                </c:pt>
                <c:pt idx="250">
                  <c:v>2.4281</c:v>
                </c:pt>
                <c:pt idx="251">
                  <c:v>2.2098</c:v>
                </c:pt>
                <c:pt idx="252">
                  <c:v>2.1984</c:v>
                </c:pt>
                <c:pt idx="253">
                  <c:v>2.1707</c:v>
                </c:pt>
                <c:pt idx="254">
                  <c:v>2.228</c:v>
                </c:pt>
                <c:pt idx="255">
                  <c:v>2.238</c:v>
                </c:pt>
                <c:pt idx="256">
                  <c:v>2.1914</c:v>
                </c:pt>
                <c:pt idx="257">
                  <c:v>2.1711</c:v>
                </c:pt>
                <c:pt idx="258">
                  <c:v>2.1639</c:v>
                </c:pt>
                <c:pt idx="259">
                  <c:v>2.1773</c:v>
                </c:pt>
                <c:pt idx="260">
                  <c:v>2.222</c:v>
                </c:pt>
                <c:pt idx="261">
                  <c:v>2.1782</c:v>
                </c:pt>
                <c:pt idx="262">
                  <c:v>2.1681</c:v>
                </c:pt>
                <c:pt idx="263">
                  <c:v>2.1416</c:v>
                </c:pt>
                <c:pt idx="264">
                  <c:v>2.1235</c:v>
                </c:pt>
                <c:pt idx="265">
                  <c:v>2.2025</c:v>
                </c:pt>
                <c:pt idx="266">
                  <c:v>2.2026</c:v>
                </c:pt>
                <c:pt idx="267">
                  <c:v>2.1668</c:v>
                </c:pt>
                <c:pt idx="268">
                  <c:v>2.1521</c:v>
                </c:pt>
                <c:pt idx="269">
                  <c:v>1.9583</c:v>
                </c:pt>
                <c:pt idx="270">
                  <c:v>2.1874</c:v>
                </c:pt>
                <c:pt idx="271">
                  <c:v>2.1538</c:v>
                </c:pt>
                <c:pt idx="272">
                  <c:v>2.1453</c:v>
                </c:pt>
                <c:pt idx="273">
                  <c:v>2.1639</c:v>
                </c:pt>
                <c:pt idx="274">
                  <c:v>2.1636</c:v>
                </c:pt>
                <c:pt idx="275">
                  <c:v>2.2257</c:v>
                </c:pt>
                <c:pt idx="276">
                  <c:v>2.23</c:v>
                </c:pt>
                <c:pt idx="277">
                  <c:v>2.1821</c:v>
                </c:pt>
                <c:pt idx="278">
                  <c:v>2.197</c:v>
                </c:pt>
                <c:pt idx="279">
                  <c:v>2.1651</c:v>
                </c:pt>
                <c:pt idx="280">
                  <c:v>2.2461</c:v>
                </c:pt>
                <c:pt idx="281">
                  <c:v>2.2454</c:v>
                </c:pt>
                <c:pt idx="282">
                  <c:v>2.1847</c:v>
                </c:pt>
                <c:pt idx="283">
                  <c:v>2.1831</c:v>
                </c:pt>
                <c:pt idx="284">
                  <c:v>2.1087</c:v>
                </c:pt>
                <c:pt idx="285">
                  <c:v>2.2151</c:v>
                </c:pt>
                <c:pt idx="286">
                  <c:v>2.2392</c:v>
                </c:pt>
                <c:pt idx="287">
                  <c:v>2.2644</c:v>
                </c:pt>
                <c:pt idx="288">
                  <c:v>2.2823</c:v>
                </c:pt>
                <c:pt idx="289">
                  <c:v>2.2857</c:v>
                </c:pt>
                <c:pt idx="290">
                  <c:v>2.4033</c:v>
                </c:pt>
                <c:pt idx="291">
                  <c:v>2.43</c:v>
                </c:pt>
                <c:pt idx="292">
                  <c:v>2.4279</c:v>
                </c:pt>
                <c:pt idx="293">
                  <c:v>2.2017</c:v>
                </c:pt>
                <c:pt idx="294">
                  <c:v>2.161</c:v>
                </c:pt>
                <c:pt idx="295">
                  <c:v>2.1233</c:v>
                </c:pt>
                <c:pt idx="296">
                  <c:v>2.1142</c:v>
                </c:pt>
                <c:pt idx="297">
                  <c:v>2.2348</c:v>
                </c:pt>
                <c:pt idx="298">
                  <c:v>2.2308</c:v>
                </c:pt>
                <c:pt idx="299">
                  <c:v>2.1955</c:v>
                </c:pt>
                <c:pt idx="300">
                  <c:v>2.1773</c:v>
                </c:pt>
                <c:pt idx="301">
                  <c:v>2.1352</c:v>
                </c:pt>
                <c:pt idx="302">
                  <c:v>2.0918</c:v>
                </c:pt>
                <c:pt idx="303">
                  <c:v>2.0733</c:v>
                </c:pt>
                <c:pt idx="304">
                  <c:v>2.0721</c:v>
                </c:pt>
                <c:pt idx="305">
                  <c:v>2.214</c:v>
                </c:pt>
                <c:pt idx="306">
                  <c:v>2.1556</c:v>
                </c:pt>
                <c:pt idx="307">
                  <c:v>2.1975</c:v>
                </c:pt>
                <c:pt idx="308">
                  <c:v>2.1457</c:v>
                </c:pt>
                <c:pt idx="309">
                  <c:v>2.0918</c:v>
                </c:pt>
                <c:pt idx="310">
                  <c:v>2.1285</c:v>
                </c:pt>
                <c:pt idx="311">
                  <c:v>2.2294</c:v>
                </c:pt>
                <c:pt idx="312">
                  <c:v>2.2069</c:v>
                </c:pt>
                <c:pt idx="313">
                  <c:v>2.1258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089472"/>
        <c:axId val="314091008"/>
      </c:lineChart>
      <c:dateAx>
        <c:axId val="3140894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91008"/>
        <c:crosses val="autoZero"/>
        <c:auto val="1"/>
        <c:lblOffset val="100"/>
        <c:baseTimeUnit val="days"/>
        <c:majorUnit val="447"/>
        <c:majorTimeUnit val="days"/>
      </c:dateAx>
      <c:valAx>
        <c:axId val="31409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894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稳健7天2号!$D$1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layout>
                <c:manualLayout>
                  <c:x val="0"/>
                  <c:y val="-0.0440740722044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稳健7天2号!$A$2:$A$472</c:f>
              <c:numCache>
                <c:formatCode>yyyy/m/d</c:formatCode>
                <c:ptCount val="471"/>
                <c:pt idx="0" c:formatCode="yyyy/m/d">
                  <c:v>45420</c:v>
                </c:pt>
                <c:pt idx="1" c:formatCode="yyyy/m/d">
                  <c:v>45421</c:v>
                </c:pt>
                <c:pt idx="2" c:formatCode="yyyy/m/d">
                  <c:v>45422</c:v>
                </c:pt>
                <c:pt idx="3" c:formatCode="yyyy/m/d">
                  <c:v>45423</c:v>
                </c:pt>
                <c:pt idx="4" c:formatCode="yyyy/m/d">
                  <c:v>45425</c:v>
                </c:pt>
                <c:pt idx="5" c:formatCode="yyyy/m/d">
                  <c:v>45426</c:v>
                </c:pt>
                <c:pt idx="6" c:formatCode="yyyy/m/d">
                  <c:v>45427</c:v>
                </c:pt>
                <c:pt idx="7" c:formatCode="yyyy/m/d">
                  <c:v>45428</c:v>
                </c:pt>
                <c:pt idx="8" c:formatCode="yyyy/m/d">
                  <c:v>45429</c:v>
                </c:pt>
                <c:pt idx="9" c:formatCode="yyyy/m/d">
                  <c:v>45432</c:v>
                </c:pt>
                <c:pt idx="10" c:formatCode="yyyy/m/d">
                  <c:v>45433</c:v>
                </c:pt>
                <c:pt idx="11" c:formatCode="yyyy/m/d">
                  <c:v>45434</c:v>
                </c:pt>
                <c:pt idx="12" c:formatCode="yyyy/m/d">
                  <c:v>45435</c:v>
                </c:pt>
                <c:pt idx="13" c:formatCode="yyyy/m/d">
                  <c:v>45436</c:v>
                </c:pt>
                <c:pt idx="14" c:formatCode="yyyy/m/d">
                  <c:v>45439</c:v>
                </c:pt>
                <c:pt idx="15" c:formatCode="yyyy/m/d">
                  <c:v>45440</c:v>
                </c:pt>
                <c:pt idx="16" c:formatCode="yyyy/m/d">
                  <c:v>45441</c:v>
                </c:pt>
                <c:pt idx="17" c:formatCode="yyyy/m/d">
                  <c:v>45442</c:v>
                </c:pt>
                <c:pt idx="18" c:formatCode="yyyy/m/d">
                  <c:v>45443</c:v>
                </c:pt>
                <c:pt idx="19" c:formatCode="yyyy/m/d">
                  <c:v>45446</c:v>
                </c:pt>
                <c:pt idx="20" c:formatCode="yyyy/m/d">
                  <c:v>45447</c:v>
                </c:pt>
                <c:pt idx="21" c:formatCode="yyyy/m/d">
                  <c:v>45448</c:v>
                </c:pt>
                <c:pt idx="22" c:formatCode="yyyy/m/d">
                  <c:v>45449</c:v>
                </c:pt>
                <c:pt idx="23" c:formatCode="yyyy/m/d">
                  <c:v>45450</c:v>
                </c:pt>
                <c:pt idx="24" c:formatCode="yyyy/m/d">
                  <c:v>45454</c:v>
                </c:pt>
                <c:pt idx="25" c:formatCode="yyyy/m/d">
                  <c:v>45455</c:v>
                </c:pt>
                <c:pt idx="26" c:formatCode="yyyy/m/d">
                  <c:v>45456</c:v>
                </c:pt>
                <c:pt idx="27" c:formatCode="yyyy/m/d">
                  <c:v>45457</c:v>
                </c:pt>
                <c:pt idx="28" c:formatCode="yyyy/m/d">
                  <c:v>45460</c:v>
                </c:pt>
                <c:pt idx="29" c:formatCode="yyyy/m/d">
                  <c:v>45461</c:v>
                </c:pt>
                <c:pt idx="30" c:formatCode="yyyy/m/d">
                  <c:v>45462</c:v>
                </c:pt>
                <c:pt idx="31" c:formatCode="yyyy/m/d">
                  <c:v>45463</c:v>
                </c:pt>
                <c:pt idx="32" c:formatCode="yyyy/m/d">
                  <c:v>45464</c:v>
                </c:pt>
                <c:pt idx="33" c:formatCode="yyyy/m/d">
                  <c:v>45467</c:v>
                </c:pt>
                <c:pt idx="34" c:formatCode="yyyy/m/d">
                  <c:v>45468</c:v>
                </c:pt>
                <c:pt idx="35" c:formatCode="yyyy/m/d">
                  <c:v>45469</c:v>
                </c:pt>
                <c:pt idx="36" c:formatCode="yyyy/m/d">
                  <c:v>45470</c:v>
                </c:pt>
                <c:pt idx="37" c:formatCode="yyyy/m/d">
                  <c:v>45471</c:v>
                </c:pt>
                <c:pt idx="38" c:formatCode="yyyy/m/d">
                  <c:v>45473</c:v>
                </c:pt>
                <c:pt idx="39" c:formatCode="yyyy/m/d">
                  <c:v>45474</c:v>
                </c:pt>
                <c:pt idx="40" c:formatCode="yyyy/m/d">
                  <c:v>45475</c:v>
                </c:pt>
                <c:pt idx="41" c:formatCode="yyyy/m/d">
                  <c:v>45476</c:v>
                </c:pt>
                <c:pt idx="42" c:formatCode="yyyy/m/d">
                  <c:v>45477</c:v>
                </c:pt>
                <c:pt idx="43" c:formatCode="yyyy/m/d">
                  <c:v>45478</c:v>
                </c:pt>
                <c:pt idx="44" c:formatCode="yyyy/m/d">
                  <c:v>45481</c:v>
                </c:pt>
                <c:pt idx="45" c:formatCode="yyyy/m/d">
                  <c:v>45482</c:v>
                </c:pt>
                <c:pt idx="46" c:formatCode="yyyy/m/d">
                  <c:v>45483</c:v>
                </c:pt>
                <c:pt idx="47" c:formatCode="yyyy/m/d">
                  <c:v>45484</c:v>
                </c:pt>
                <c:pt idx="48" c:formatCode="yyyy/m/d">
                  <c:v>45485</c:v>
                </c:pt>
                <c:pt idx="49" c:formatCode="yyyy/m/d">
                  <c:v>45488</c:v>
                </c:pt>
                <c:pt idx="50" c:formatCode="yyyy/m/d">
                  <c:v>45489</c:v>
                </c:pt>
                <c:pt idx="51" c:formatCode="yyyy/m/d">
                  <c:v>45490</c:v>
                </c:pt>
                <c:pt idx="52" c:formatCode="yyyy/m/d">
                  <c:v>45491</c:v>
                </c:pt>
                <c:pt idx="53" c:formatCode="yyyy/m/d">
                  <c:v>45492</c:v>
                </c:pt>
                <c:pt idx="54" c:formatCode="yyyy/m/d">
                  <c:v>45495</c:v>
                </c:pt>
                <c:pt idx="55" c:formatCode="yyyy/m/d">
                  <c:v>45496</c:v>
                </c:pt>
                <c:pt idx="56" c:formatCode="yyyy/m/d">
                  <c:v>45497</c:v>
                </c:pt>
                <c:pt idx="57" c:formatCode="yyyy/m/d">
                  <c:v>45498</c:v>
                </c:pt>
                <c:pt idx="58" c:formatCode="yyyy/m/d">
                  <c:v>45499</c:v>
                </c:pt>
                <c:pt idx="59" c:formatCode="yyyy/m/d">
                  <c:v>45502</c:v>
                </c:pt>
                <c:pt idx="60" c:formatCode="yyyy/m/d">
                  <c:v>45503</c:v>
                </c:pt>
                <c:pt idx="61" c:formatCode="yyyy/m/d">
                  <c:v>45504</c:v>
                </c:pt>
                <c:pt idx="62" c:formatCode="yyyy/m/d">
                  <c:v>45505</c:v>
                </c:pt>
                <c:pt idx="63" c:formatCode="yyyy/m/d">
                  <c:v>45506</c:v>
                </c:pt>
                <c:pt idx="64" c:formatCode="yyyy/m/d">
                  <c:v>45509</c:v>
                </c:pt>
                <c:pt idx="65" c:formatCode="yyyy/m/d">
                  <c:v>45510</c:v>
                </c:pt>
                <c:pt idx="66" c:formatCode="yyyy/m/d">
                  <c:v>45511</c:v>
                </c:pt>
                <c:pt idx="67" c:formatCode="yyyy/m/d">
                  <c:v>45512</c:v>
                </c:pt>
                <c:pt idx="68" c:formatCode="yyyy/m/d">
                  <c:v>45513</c:v>
                </c:pt>
                <c:pt idx="69" c:formatCode="yyyy/m/d">
                  <c:v>45516</c:v>
                </c:pt>
                <c:pt idx="70" c:formatCode="yyyy/m/d">
                  <c:v>45517</c:v>
                </c:pt>
                <c:pt idx="71" c:formatCode="yyyy/m/d">
                  <c:v>45518</c:v>
                </c:pt>
                <c:pt idx="72" c:formatCode="yyyy/m/d">
                  <c:v>45519</c:v>
                </c:pt>
                <c:pt idx="73" c:formatCode="yyyy/m/d">
                  <c:v>45520</c:v>
                </c:pt>
                <c:pt idx="74" c:formatCode="yyyy/m/d">
                  <c:v>45523</c:v>
                </c:pt>
                <c:pt idx="75" c:formatCode="yyyy/m/d">
                  <c:v>45524</c:v>
                </c:pt>
                <c:pt idx="76" c:formatCode="yyyy/m/d">
                  <c:v>45525</c:v>
                </c:pt>
                <c:pt idx="77" c:formatCode="yyyy/m/d">
                  <c:v>45526</c:v>
                </c:pt>
                <c:pt idx="78" c:formatCode="yyyy/m/d">
                  <c:v>45527</c:v>
                </c:pt>
                <c:pt idx="79" c:formatCode="yyyy/m/d">
                  <c:v>45530</c:v>
                </c:pt>
                <c:pt idx="80" c:formatCode="yyyy/m/d">
                  <c:v>45531</c:v>
                </c:pt>
                <c:pt idx="81" c:formatCode="yyyy/m/d">
                  <c:v>45532</c:v>
                </c:pt>
                <c:pt idx="82" c:formatCode="yyyy/m/d">
                  <c:v>45533</c:v>
                </c:pt>
                <c:pt idx="83" c:formatCode="yyyy/m/d">
                  <c:v>45534</c:v>
                </c:pt>
                <c:pt idx="84" c:formatCode="yyyy/m/d">
                  <c:v>45535</c:v>
                </c:pt>
                <c:pt idx="85" c:formatCode="yyyy/m/d">
                  <c:v>45537</c:v>
                </c:pt>
                <c:pt idx="86" c:formatCode="yyyy/m/d">
                  <c:v>45538</c:v>
                </c:pt>
                <c:pt idx="87" c:formatCode="yyyy/m/d">
                  <c:v>45539</c:v>
                </c:pt>
                <c:pt idx="88" c:formatCode="yyyy/m/d">
                  <c:v>45540</c:v>
                </c:pt>
                <c:pt idx="89" c:formatCode="yyyy/m/d">
                  <c:v>45541</c:v>
                </c:pt>
                <c:pt idx="90" c:formatCode="yyyy/m/d">
                  <c:v>45544</c:v>
                </c:pt>
                <c:pt idx="91" c:formatCode="yyyy/m/d">
                  <c:v>45545</c:v>
                </c:pt>
                <c:pt idx="92" c:formatCode="yyyy/m/d">
                  <c:v>45546</c:v>
                </c:pt>
                <c:pt idx="93" c:formatCode="yyyy/m/d">
                  <c:v>45547</c:v>
                </c:pt>
                <c:pt idx="94" c:formatCode="yyyy/m/d">
                  <c:v>45548</c:v>
                </c:pt>
                <c:pt idx="95" c:formatCode="yyyy/m/d">
                  <c:v>45549</c:v>
                </c:pt>
                <c:pt idx="96" c:formatCode="yyyy/m/d">
                  <c:v>45553</c:v>
                </c:pt>
                <c:pt idx="97" c:formatCode="yyyy/m/d">
                  <c:v>45554</c:v>
                </c:pt>
                <c:pt idx="98" c:formatCode="yyyy/m/d">
                  <c:v>45555</c:v>
                </c:pt>
                <c:pt idx="99" c:formatCode="yyyy/m/d">
                  <c:v>45558</c:v>
                </c:pt>
                <c:pt idx="100" c:formatCode="yyyy/m/d">
                  <c:v>45559</c:v>
                </c:pt>
                <c:pt idx="101" c:formatCode="yyyy/m/d">
                  <c:v>45560</c:v>
                </c:pt>
                <c:pt idx="102" c:formatCode="yyyy/m/d">
                  <c:v>45561</c:v>
                </c:pt>
                <c:pt idx="103" c:formatCode="yyyy/m/d">
                  <c:v>45562</c:v>
                </c:pt>
                <c:pt idx="104" c:formatCode="yyyy/m/d">
                  <c:v>45564</c:v>
                </c:pt>
                <c:pt idx="105" c:formatCode="yyyy/m/d">
                  <c:v>45565</c:v>
                </c:pt>
                <c:pt idx="106" c:formatCode="yyyy/m/d">
                  <c:v>45573</c:v>
                </c:pt>
                <c:pt idx="107" c:formatCode="yyyy/m/d">
                  <c:v>45574</c:v>
                </c:pt>
                <c:pt idx="108" c:formatCode="yyyy/m/d">
                  <c:v>45575</c:v>
                </c:pt>
                <c:pt idx="109" c:formatCode="yyyy/m/d">
                  <c:v>45576</c:v>
                </c:pt>
                <c:pt idx="110" c:formatCode="yyyy/m/d">
                  <c:v>45577</c:v>
                </c:pt>
                <c:pt idx="111" c:formatCode="yyyy/m/d">
                  <c:v>45579</c:v>
                </c:pt>
                <c:pt idx="112" c:formatCode="yyyy/m/d">
                  <c:v>45580</c:v>
                </c:pt>
                <c:pt idx="113" c:formatCode="yyyy/m/d">
                  <c:v>45581</c:v>
                </c:pt>
                <c:pt idx="114" c:formatCode="yyyy/m/d">
                  <c:v>45582</c:v>
                </c:pt>
                <c:pt idx="115" c:formatCode="yyyy/m/d">
                  <c:v>45583</c:v>
                </c:pt>
                <c:pt idx="116" c:formatCode="yyyy/m/d">
                  <c:v>45586</c:v>
                </c:pt>
                <c:pt idx="117" c:formatCode="yyyy/m/d">
                  <c:v>45587</c:v>
                </c:pt>
                <c:pt idx="118" c:formatCode="yyyy/m/d">
                  <c:v>45588</c:v>
                </c:pt>
                <c:pt idx="119" c:formatCode="yyyy/m/d">
                  <c:v>45589</c:v>
                </c:pt>
                <c:pt idx="120" c:formatCode="yyyy/m/d">
                  <c:v>45590</c:v>
                </c:pt>
                <c:pt idx="121" c:formatCode="yyyy/m/d">
                  <c:v>45593</c:v>
                </c:pt>
                <c:pt idx="122" c:formatCode="yyyy/m/d">
                  <c:v>45594</c:v>
                </c:pt>
                <c:pt idx="123" c:formatCode="yyyy/m/d">
                  <c:v>45595</c:v>
                </c:pt>
                <c:pt idx="124" c:formatCode="yyyy/m/d">
                  <c:v>45596</c:v>
                </c:pt>
                <c:pt idx="125" c:formatCode="yyyy/m/d">
                  <c:v>45597</c:v>
                </c:pt>
                <c:pt idx="126" c:formatCode="yyyy/m/d">
                  <c:v>45600</c:v>
                </c:pt>
                <c:pt idx="127" c:formatCode="yyyy/m/d">
                  <c:v>45601</c:v>
                </c:pt>
                <c:pt idx="128" c:formatCode="yyyy/m/d">
                  <c:v>45602</c:v>
                </c:pt>
                <c:pt idx="129" c:formatCode="yyyy/m/d">
                  <c:v>45603</c:v>
                </c:pt>
                <c:pt idx="130" c:formatCode="yyyy/m/d">
                  <c:v>45604</c:v>
                </c:pt>
                <c:pt idx="131" c:formatCode="yyyy/m/d">
                  <c:v>45607</c:v>
                </c:pt>
                <c:pt idx="132" c:formatCode="yyyy/m/d">
                  <c:v>45608</c:v>
                </c:pt>
                <c:pt idx="133" c:formatCode="yyyy/m/d">
                  <c:v>45609</c:v>
                </c:pt>
                <c:pt idx="134" c:formatCode="yyyy/m/d">
                  <c:v>45610</c:v>
                </c:pt>
                <c:pt idx="135" c:formatCode="yyyy/m/d">
                  <c:v>45611</c:v>
                </c:pt>
                <c:pt idx="136" c:formatCode="yyyy/m/d">
                  <c:v>45614</c:v>
                </c:pt>
                <c:pt idx="137" c:formatCode="yyyy/m/d">
                  <c:v>45615</c:v>
                </c:pt>
                <c:pt idx="138" c:formatCode="yyyy/m/d">
                  <c:v>45616</c:v>
                </c:pt>
                <c:pt idx="139" c:formatCode="yyyy/m/d">
                  <c:v>45617</c:v>
                </c:pt>
                <c:pt idx="140" c:formatCode="yyyy/m/d">
                  <c:v>45618</c:v>
                </c:pt>
                <c:pt idx="141" c:formatCode="yyyy/m/d">
                  <c:v>45621</c:v>
                </c:pt>
                <c:pt idx="142" c:formatCode="yyyy/m/d">
                  <c:v>45622</c:v>
                </c:pt>
                <c:pt idx="143" c:formatCode="yyyy/m/d">
                  <c:v>45623</c:v>
                </c:pt>
                <c:pt idx="144" c:formatCode="yyyy/m/d">
                  <c:v>45624</c:v>
                </c:pt>
                <c:pt idx="145" c:formatCode="yyyy/m/d">
                  <c:v>45625</c:v>
                </c:pt>
                <c:pt idx="146" c:formatCode="yyyy/m/d">
                  <c:v>45626</c:v>
                </c:pt>
                <c:pt idx="147" c:formatCode="yyyy/m/d">
                  <c:v>45628</c:v>
                </c:pt>
                <c:pt idx="148" c:formatCode="yyyy/m/d">
                  <c:v>45629</c:v>
                </c:pt>
                <c:pt idx="149" c:formatCode="yyyy/m/d">
                  <c:v>45630</c:v>
                </c:pt>
                <c:pt idx="150" c:formatCode="yyyy/m/d">
                  <c:v>45631</c:v>
                </c:pt>
                <c:pt idx="151" c:formatCode="yyyy/m/d">
                  <c:v>45632</c:v>
                </c:pt>
                <c:pt idx="152" c:formatCode="yyyy/m/d">
                  <c:v>45635</c:v>
                </c:pt>
                <c:pt idx="153" c:formatCode="yyyy/m/d">
                  <c:v>45636</c:v>
                </c:pt>
                <c:pt idx="154" c:formatCode="yyyy/m/d">
                  <c:v>45637</c:v>
                </c:pt>
                <c:pt idx="155" c:formatCode="yyyy/m/d">
                  <c:v>45638</c:v>
                </c:pt>
                <c:pt idx="156" c:formatCode="yyyy/m/d">
                  <c:v>45639</c:v>
                </c:pt>
                <c:pt idx="157" c:formatCode="yyyy/m/d">
                  <c:v>45640</c:v>
                </c:pt>
                <c:pt idx="158" c:formatCode="yyyy/m/d">
                  <c:v>45641</c:v>
                </c:pt>
                <c:pt idx="159" c:formatCode="yyyy/m/d">
                  <c:v>45642</c:v>
                </c:pt>
                <c:pt idx="160" c:formatCode="yyyy/m/d">
                  <c:v>45643</c:v>
                </c:pt>
                <c:pt idx="161" c:formatCode="yyyy/m/d">
                  <c:v>45644</c:v>
                </c:pt>
                <c:pt idx="162" c:formatCode="yyyy/m/d">
                  <c:v>45645</c:v>
                </c:pt>
                <c:pt idx="163" c:formatCode="yyyy/m/d">
                  <c:v>45646</c:v>
                </c:pt>
                <c:pt idx="164" c:formatCode="yyyy/m/d">
                  <c:v>45649</c:v>
                </c:pt>
                <c:pt idx="165" c:formatCode="yyyy/m/d">
                  <c:v>45650</c:v>
                </c:pt>
                <c:pt idx="166" c:formatCode="yyyy/m/d">
                  <c:v>45651</c:v>
                </c:pt>
                <c:pt idx="167" c:formatCode="yyyy/m/d">
                  <c:v>45652</c:v>
                </c:pt>
                <c:pt idx="168" c:formatCode="yyyy/m/d">
                  <c:v>45653</c:v>
                </c:pt>
                <c:pt idx="169" c:formatCode="yyyy/m/d">
                  <c:v>45656</c:v>
                </c:pt>
                <c:pt idx="170" c:formatCode="yyyy/m/d">
                  <c:v>45657</c:v>
                </c:pt>
                <c:pt idx="171" c:formatCode="yyyy/m/d">
                  <c:v>45659</c:v>
                </c:pt>
                <c:pt idx="172" c:formatCode="yyyy/m/d">
                  <c:v>45660</c:v>
                </c:pt>
                <c:pt idx="173" c:formatCode="yyyy/m/d">
                  <c:v>45663</c:v>
                </c:pt>
                <c:pt idx="174" c:formatCode="yyyy/m/d">
                  <c:v>45664</c:v>
                </c:pt>
                <c:pt idx="175" c:formatCode="yyyy/m/d">
                  <c:v>45665</c:v>
                </c:pt>
                <c:pt idx="176" c:formatCode="yyyy/m/d">
                  <c:v>45666</c:v>
                </c:pt>
                <c:pt idx="177" c:formatCode="yyyy/m/d">
                  <c:v>45667</c:v>
                </c:pt>
                <c:pt idx="178" c:formatCode="yyyy/m/d">
                  <c:v>45670</c:v>
                </c:pt>
                <c:pt idx="179" c:formatCode="yyyy/m/d">
                  <c:v>45671</c:v>
                </c:pt>
                <c:pt idx="180" c:formatCode="yyyy/m/d">
                  <c:v>45672</c:v>
                </c:pt>
                <c:pt idx="181" c:formatCode="yyyy/m/d">
                  <c:v>45673</c:v>
                </c:pt>
                <c:pt idx="182" c:formatCode="yyyy/m/d">
                  <c:v>45674</c:v>
                </c:pt>
                <c:pt idx="183" c:formatCode="yyyy/m/d">
                  <c:v>45677</c:v>
                </c:pt>
                <c:pt idx="184" c:formatCode="yyyy/m/d">
                  <c:v>45678</c:v>
                </c:pt>
                <c:pt idx="185" c:formatCode="yyyy/m/d">
                  <c:v>45679</c:v>
                </c:pt>
                <c:pt idx="186" c:formatCode="yyyy/m/d">
                  <c:v>45680</c:v>
                </c:pt>
                <c:pt idx="187" c:formatCode="yyyy/m/d">
                  <c:v>45681</c:v>
                </c:pt>
                <c:pt idx="188" c:formatCode="yyyy/m/d">
                  <c:v>45683</c:v>
                </c:pt>
                <c:pt idx="189" c:formatCode="yyyy/m/d">
                  <c:v>45684</c:v>
                </c:pt>
                <c:pt idx="190" c:formatCode="yyyy/m/d">
                  <c:v>45688</c:v>
                </c:pt>
                <c:pt idx="191" c:formatCode="yyyy/m/d">
                  <c:v>45693</c:v>
                </c:pt>
                <c:pt idx="192" c:formatCode="yyyy/m/d">
                  <c:v>45694</c:v>
                </c:pt>
                <c:pt idx="193" c:formatCode="yyyy/m/d">
                  <c:v>45695</c:v>
                </c:pt>
                <c:pt idx="194" c:formatCode="yyyy/m/d">
                  <c:v>45696</c:v>
                </c:pt>
                <c:pt idx="195" c:formatCode="yyyy/m/d">
                  <c:v>45698</c:v>
                </c:pt>
                <c:pt idx="196" c:formatCode="yyyy/m/d">
                  <c:v>45699</c:v>
                </c:pt>
                <c:pt idx="197" c:formatCode="yyyy/m/d">
                  <c:v>45700</c:v>
                </c:pt>
                <c:pt idx="198" c:formatCode="yyyy/m/d">
                  <c:v>45701</c:v>
                </c:pt>
                <c:pt idx="199" c:formatCode="yyyy/m/d">
                  <c:v>45702</c:v>
                </c:pt>
                <c:pt idx="200" c:formatCode="yyyy/m/d">
                  <c:v>45705</c:v>
                </c:pt>
                <c:pt idx="201" c:formatCode="yyyy/m/d">
                  <c:v>45706</c:v>
                </c:pt>
                <c:pt idx="202" c:formatCode="yyyy/m/d">
                  <c:v>45707</c:v>
                </c:pt>
                <c:pt idx="203" c:formatCode="yyyy/m/d">
                  <c:v>45708</c:v>
                </c:pt>
                <c:pt idx="204" c:formatCode="yyyy/m/d">
                  <c:v>45709</c:v>
                </c:pt>
                <c:pt idx="205" c:formatCode="yyyy/m/d">
                  <c:v>45712</c:v>
                </c:pt>
                <c:pt idx="206" c:formatCode="yyyy/m/d">
                  <c:v>45713</c:v>
                </c:pt>
                <c:pt idx="207" c:formatCode="yyyy/m/d">
                  <c:v>45714</c:v>
                </c:pt>
                <c:pt idx="208" c:formatCode="yyyy/m/d">
                  <c:v>45715</c:v>
                </c:pt>
                <c:pt idx="209" c:formatCode="yyyy/m/d">
                  <c:v>45716</c:v>
                </c:pt>
                <c:pt idx="210" c:formatCode="yyyy/m/d">
                  <c:v>45719</c:v>
                </c:pt>
                <c:pt idx="211" c:formatCode="yyyy/m/d">
                  <c:v>45720</c:v>
                </c:pt>
                <c:pt idx="212" c:formatCode="yyyy/m/d">
                  <c:v>45721</c:v>
                </c:pt>
                <c:pt idx="213" c:formatCode="yyyy/m/d">
                  <c:v>45722</c:v>
                </c:pt>
                <c:pt idx="214" c:formatCode="yyyy/m/d">
                  <c:v>45723</c:v>
                </c:pt>
                <c:pt idx="215" c:formatCode="yyyy/m/d">
                  <c:v>45726</c:v>
                </c:pt>
                <c:pt idx="216" c:formatCode="yyyy/m/d">
                  <c:v>45727</c:v>
                </c:pt>
                <c:pt idx="217" c:formatCode="yyyy/m/d">
                  <c:v>45728</c:v>
                </c:pt>
                <c:pt idx="218" c:formatCode="yyyy/m/d">
                  <c:v>45729</c:v>
                </c:pt>
                <c:pt idx="219" c:formatCode="yyyy/m/d">
                  <c:v>45730</c:v>
                </c:pt>
                <c:pt idx="220" c:formatCode="yyyy/m/d">
                  <c:v>45733</c:v>
                </c:pt>
                <c:pt idx="221" c:formatCode="yyyy/m/d">
                  <c:v>45734</c:v>
                </c:pt>
                <c:pt idx="222" c:formatCode="yyyy/m/d">
                  <c:v>45735</c:v>
                </c:pt>
                <c:pt idx="223" c:formatCode="yyyy/m/d">
                  <c:v>45736</c:v>
                </c:pt>
                <c:pt idx="224" c:formatCode="yyyy/m/d">
                  <c:v>45737</c:v>
                </c:pt>
                <c:pt idx="225" c:formatCode="yyyy/m/d">
                  <c:v>45740</c:v>
                </c:pt>
                <c:pt idx="226" c:formatCode="yyyy/m/d">
                  <c:v>45741</c:v>
                </c:pt>
                <c:pt idx="227" c:formatCode="yyyy/m/d">
                  <c:v>45742</c:v>
                </c:pt>
                <c:pt idx="228" c:formatCode="yyyy/m/d">
                  <c:v>45743</c:v>
                </c:pt>
                <c:pt idx="229" c:formatCode="yyyy/m/d">
                  <c:v>45744</c:v>
                </c:pt>
                <c:pt idx="230" c:formatCode="yyyy/m/d">
                  <c:v>45747</c:v>
                </c:pt>
                <c:pt idx="231" c:formatCode="yyyy/m/d">
                  <c:v>45748</c:v>
                </c:pt>
                <c:pt idx="232" c:formatCode="yyyy/m/d">
                  <c:v>45749</c:v>
                </c:pt>
                <c:pt idx="233" c:formatCode="yyyy/m/d">
                  <c:v>45750</c:v>
                </c:pt>
                <c:pt idx="234" c:formatCode="yyyy/m/d">
                  <c:v>45754</c:v>
                </c:pt>
                <c:pt idx="235" c:formatCode="yyyy/m/d">
                  <c:v>45755</c:v>
                </c:pt>
                <c:pt idx="236" c:formatCode="yyyy/m/d">
                  <c:v>45756</c:v>
                </c:pt>
                <c:pt idx="237" c:formatCode="yyyy/m/d">
                  <c:v>45757</c:v>
                </c:pt>
                <c:pt idx="238" c:formatCode="yyyy/m/d">
                  <c:v>45758</c:v>
                </c:pt>
                <c:pt idx="239" c:formatCode="yyyy/m/d">
                  <c:v>45761</c:v>
                </c:pt>
                <c:pt idx="240" c:formatCode="yyyy/m/d">
                  <c:v>45762</c:v>
                </c:pt>
                <c:pt idx="241" c:formatCode="yyyy/m/d">
                  <c:v>45763</c:v>
                </c:pt>
                <c:pt idx="242" c:formatCode="yyyy/m/d">
                  <c:v>45764</c:v>
                </c:pt>
                <c:pt idx="243" c:formatCode="yyyy/m/d">
                  <c:v>45765</c:v>
                </c:pt>
                <c:pt idx="244" c:formatCode="yyyy/m/d">
                  <c:v>45768</c:v>
                </c:pt>
                <c:pt idx="245" c:formatCode="yyyy/m/d">
                  <c:v>45769</c:v>
                </c:pt>
                <c:pt idx="246" c:formatCode="yyyy/m/d">
                  <c:v>45770</c:v>
                </c:pt>
                <c:pt idx="247" c:formatCode="yyyy/m/d">
                  <c:v>45771</c:v>
                </c:pt>
                <c:pt idx="248" c:formatCode="[$-F800]dddd\,\ mmmm\ dd\,\ yyyy">
                  <c:v>45772</c:v>
                </c:pt>
                <c:pt idx="249" c:formatCode="[$-F800]dddd\,\ mmmm\ dd\,\ yyyy">
                  <c:v>45774</c:v>
                </c:pt>
                <c:pt idx="250" c:formatCode="[$-F800]dddd\,\ mmmm\ dd\,\ yyyy">
                  <c:v>45775</c:v>
                </c:pt>
                <c:pt idx="251" c:formatCode="[$-F800]dddd\,\ mmmm\ dd\,\ yyyy">
                  <c:v>45776</c:v>
                </c:pt>
                <c:pt idx="252" c:formatCode="[$-F800]dddd\,\ mmmm\ dd\,\ yyyy">
                  <c:v>45777</c:v>
                </c:pt>
                <c:pt idx="253" c:formatCode="[$-F800]dddd\,\ mmmm\ dd\,\ yyyy">
                  <c:v>45783</c:v>
                </c:pt>
                <c:pt idx="254" c:formatCode="[$-F800]dddd\,\ mmmm\ dd\,\ yyyy">
                  <c:v>45784</c:v>
                </c:pt>
                <c:pt idx="255" c:formatCode="[$-F800]dddd\,\ mmmm\ dd\,\ yyyy">
                  <c:v>45785</c:v>
                </c:pt>
                <c:pt idx="256" c:formatCode="[$-F800]dddd\,\ mmmm\ dd\,\ yyyy">
                  <c:v>45786</c:v>
                </c:pt>
                <c:pt idx="257" c:formatCode="[$-F800]dddd\,\ mmmm\ dd\,\ yyyy">
                  <c:v>45789</c:v>
                </c:pt>
                <c:pt idx="258" c:formatCode="[$-F800]dddd\,\ mmmm\ dd\,\ yyyy">
                  <c:v>45790</c:v>
                </c:pt>
                <c:pt idx="259" c:formatCode="[$-F800]dddd\,\ mmmm\ dd\,\ yyyy">
                  <c:v>45791</c:v>
                </c:pt>
                <c:pt idx="260" c:formatCode="[$-F800]dddd\,\ mmmm\ dd\,\ yyyy">
                  <c:v>45792</c:v>
                </c:pt>
                <c:pt idx="261" c:formatCode="[$-F800]dddd\,\ mmmm\ dd\,\ yyyy">
                  <c:v>45793</c:v>
                </c:pt>
                <c:pt idx="262" c:formatCode="[$-F800]dddd\,\ mmmm\ dd\,\ yyyy">
                  <c:v>45796</c:v>
                </c:pt>
                <c:pt idx="263" c:formatCode="[$-F800]dddd\,\ mmmm\ dd\,\ yyyy">
                  <c:v>45797</c:v>
                </c:pt>
                <c:pt idx="264" c:formatCode="[$-F800]dddd\,\ mmmm\ dd\,\ yyyy">
                  <c:v>45798</c:v>
                </c:pt>
                <c:pt idx="265" c:formatCode="[$-F800]dddd\,\ mmmm\ dd\,\ yyyy">
                  <c:v>45799</c:v>
                </c:pt>
                <c:pt idx="266" c:formatCode="[$-F800]dddd\,\ mmmm\ dd\,\ yyyy">
                  <c:v>45800</c:v>
                </c:pt>
                <c:pt idx="267" c:formatCode="[$-F800]dddd\,\ mmmm\ dd\,\ yyyy">
                  <c:v>45803</c:v>
                </c:pt>
                <c:pt idx="268" c:formatCode="[$-F800]dddd\,\ mmmm\ dd\,\ yyyy">
                  <c:v>45804</c:v>
                </c:pt>
                <c:pt idx="269" c:formatCode="[$-F800]dddd\,\ mmmm\ dd\,\ yyyy">
                  <c:v>45805</c:v>
                </c:pt>
                <c:pt idx="270" c:formatCode="[$-F800]dddd\,\ mmmm\ dd\,\ yyyy">
                  <c:v>45806</c:v>
                </c:pt>
                <c:pt idx="271" c:formatCode="[$-F800]dddd\,\ mmmm\ dd\,\ yyyy">
                  <c:v>45807</c:v>
                </c:pt>
                <c:pt idx="272" c:formatCode="[$-F800]dddd\,\ mmmm\ dd\,\ yyyy">
                  <c:v>45808</c:v>
                </c:pt>
                <c:pt idx="273" c:formatCode="[$-F800]dddd\,\ mmmm\ dd\,\ yyyy">
                  <c:v>45811</c:v>
                </c:pt>
                <c:pt idx="274" c:formatCode="[$-F800]dddd\,\ mmmm\ dd\,\ yyyy">
                  <c:v>45812</c:v>
                </c:pt>
                <c:pt idx="275" c:formatCode="[$-F800]dddd\,\ mmmm\ dd\,\ yyyy">
                  <c:v>45813</c:v>
                </c:pt>
                <c:pt idx="276" c:formatCode="[$-F800]dddd\,\ mmmm\ dd\,\ yyyy">
                  <c:v>45814</c:v>
                </c:pt>
                <c:pt idx="277" c:formatCode="[$-F800]dddd\,\ mmmm\ dd\,\ yyyy">
                  <c:v>45817</c:v>
                </c:pt>
                <c:pt idx="278" c:formatCode="[$-F800]dddd\,\ mmmm\ dd\,\ yyyy">
                  <c:v>45818</c:v>
                </c:pt>
                <c:pt idx="279" c:formatCode="[$-F800]dddd\,\ mmmm\ dd\,\ yyyy">
                  <c:v>45819</c:v>
                </c:pt>
                <c:pt idx="280" c:formatCode="[$-F800]dddd\,\ mmmm\ dd\,\ yyyy">
                  <c:v>45820</c:v>
                </c:pt>
                <c:pt idx="281" c:formatCode="[$-F800]dddd\,\ mmmm\ dd\,\ yyyy">
                  <c:v>45821</c:v>
                </c:pt>
                <c:pt idx="282" c:formatCode="[$-F800]dddd\,\ mmmm\ dd\,\ yyyy">
                  <c:v>45824</c:v>
                </c:pt>
                <c:pt idx="283" c:formatCode="[$-F800]dddd\,\ mmmm\ dd\,\ yyyy">
                  <c:v>45825</c:v>
                </c:pt>
                <c:pt idx="284" c:formatCode="[$-F800]dddd\,\ mmmm\ dd\,\ yyyy">
                  <c:v>45826</c:v>
                </c:pt>
                <c:pt idx="285" c:formatCode="[$-F800]dddd\,\ mmmm\ dd\,\ yyyy">
                  <c:v>45827</c:v>
                </c:pt>
                <c:pt idx="286" c:formatCode="[$-F800]dddd\,\ mmmm\ dd\,\ yyyy">
                  <c:v>45828</c:v>
                </c:pt>
                <c:pt idx="287" c:formatCode="[$-F800]dddd\,\ mmmm\ dd\,\ yyyy">
                  <c:v>45831</c:v>
                </c:pt>
                <c:pt idx="288" c:formatCode="[$-F800]dddd\,\ mmmm\ dd\,\ yyyy">
                  <c:v>45832</c:v>
                </c:pt>
                <c:pt idx="289" c:formatCode="[$-F800]dddd\,\ mmmm\ dd\,\ yyyy">
                  <c:v>45833</c:v>
                </c:pt>
                <c:pt idx="290" c:formatCode="[$-F800]dddd\,\ mmmm\ dd\,\ yyyy">
                  <c:v>45834</c:v>
                </c:pt>
                <c:pt idx="291" c:formatCode="[$-F800]dddd\,\ mmmm\ dd\,\ yyyy">
                  <c:v>45835</c:v>
                </c:pt>
                <c:pt idx="292" c:formatCode="[$-F800]dddd\,\ mmmm\ dd\,\ yyyy">
                  <c:v>45838</c:v>
                </c:pt>
                <c:pt idx="293" c:formatCode="[$-F800]dddd\,\ mmmm\ dd\,\ yyyy">
                  <c:v>45839</c:v>
                </c:pt>
                <c:pt idx="294" c:formatCode="[$-F800]dddd\,\ mmmm\ dd\,\ yyyy">
                  <c:v>45840</c:v>
                </c:pt>
                <c:pt idx="295" c:formatCode="[$-F800]dddd\,\ mmmm\ dd\,\ yyyy">
                  <c:v>45841</c:v>
                </c:pt>
                <c:pt idx="296" c:formatCode="[$-F800]dddd\,\ mmmm\ dd\,\ yyyy">
                  <c:v>45842</c:v>
                </c:pt>
                <c:pt idx="297" c:formatCode="[$-F800]dddd\,\ mmmm\ dd\,\ yyyy">
                  <c:v>45845</c:v>
                </c:pt>
                <c:pt idx="298" c:formatCode="[$-F800]dddd\,\ mmmm\ dd\,\ yyyy">
                  <c:v>45846</c:v>
                </c:pt>
                <c:pt idx="299" c:formatCode="[$-F800]dddd\,\ mmmm\ dd\,\ yyyy">
                  <c:v>45847</c:v>
                </c:pt>
                <c:pt idx="300" c:formatCode="[$-F800]dddd\,\ mmmm\ dd\,\ yyyy">
                  <c:v>45848</c:v>
                </c:pt>
                <c:pt idx="301" c:formatCode="[$-F800]dddd\,\ mmmm\ dd\,\ yyyy">
                  <c:v>45849</c:v>
                </c:pt>
                <c:pt idx="302" c:formatCode="[$-F800]dddd\,\ mmmm\ dd\,\ yyyy">
                  <c:v>45852</c:v>
                </c:pt>
                <c:pt idx="303" c:formatCode="[$-F800]dddd\,\ mmmm\ dd\,\ yyyy">
                  <c:v>45853</c:v>
                </c:pt>
                <c:pt idx="304" c:formatCode="[$-F800]dddd\,\ mmmm\ dd\,\ yyyy">
                  <c:v>45854</c:v>
                </c:pt>
                <c:pt idx="305" c:formatCode="[$-F800]dddd\,\ mmmm\ dd\,\ yyyy">
                  <c:v>45855</c:v>
                </c:pt>
                <c:pt idx="306" c:formatCode="[$-F800]dddd\,\ mmmm\ dd\,\ yyyy">
                  <c:v>45856</c:v>
                </c:pt>
                <c:pt idx="307" c:formatCode="[$-F800]dddd\,\ mmmm\ dd\,\ yyyy">
                  <c:v>45859</c:v>
                </c:pt>
                <c:pt idx="308" c:formatCode="[$-F800]dddd\,\ mmmm\ dd\,\ yyyy">
                  <c:v>45860</c:v>
                </c:pt>
                <c:pt idx="309" c:formatCode="[$-F800]dddd\,\ mmmm\ dd\,\ yyyy">
                  <c:v>45861</c:v>
                </c:pt>
                <c:pt idx="310" c:formatCode="[$-F800]dddd\,\ mmmm\ dd\,\ yyyy">
                  <c:v>45862</c:v>
                </c:pt>
                <c:pt idx="311" c:formatCode="[$-F800]dddd\,\ mmmm\ dd\,\ yyyy">
                  <c:v>45863</c:v>
                </c:pt>
                <c:pt idx="312" c:formatCode="[$-F800]dddd\,\ mmmm\ dd\,\ yyyy">
                  <c:v>45866</c:v>
                </c:pt>
                <c:pt idx="313" c:formatCode="[$-F800]dddd\,\ mmmm\ dd\,\ yyyy">
                  <c:v>45867</c:v>
                </c:pt>
                <c:pt idx="314" c:formatCode="[$-F800]dddd\,\ mmmm\ dd\,\ yyyy">
                  <c:v>45868</c:v>
                </c:pt>
                <c:pt idx="315" c:formatCode="[$-F800]dddd\,\ mmmm\ dd\,\ yyyy">
                  <c:v>45869</c:v>
                </c:pt>
                <c:pt idx="316" c:formatCode="[$-F800]dddd\,\ mmmm\ dd\,\ yyyy">
                  <c:v>45870</c:v>
                </c:pt>
                <c:pt idx="317" c:formatCode="[$-F800]dddd\,\ mmmm\ dd\,\ yyyy">
                  <c:v>45873</c:v>
                </c:pt>
                <c:pt idx="318" c:formatCode="[$-F800]dddd\,\ mmmm\ dd\,\ yyyy">
                  <c:v>45874</c:v>
                </c:pt>
                <c:pt idx="319" c:formatCode="[$-F800]dddd\,\ mmmm\ dd\,\ yyyy">
                  <c:v>45875</c:v>
                </c:pt>
                <c:pt idx="320" c:formatCode="[$-F800]dddd\,\ mmmm\ dd\,\ yyyy">
                  <c:v>45876</c:v>
                </c:pt>
                <c:pt idx="321" c:formatCode="[$-F800]dddd\,\ mmmm\ dd\,\ yyyy">
                  <c:v>45877</c:v>
                </c:pt>
                <c:pt idx="322" c:formatCode="[$-F800]dddd\,\ mmmm\ dd\,\ yyyy">
                  <c:v>45878</c:v>
                </c:pt>
                <c:pt idx="323" c:formatCode="[$-F800]dddd\,\ mmmm\ dd\,\ yyyy">
                  <c:v>45879</c:v>
                </c:pt>
                <c:pt idx="324" c:formatCode="[$-F800]dddd\,\ mmmm\ dd\,\ yyyy">
                  <c:v>45880</c:v>
                </c:pt>
                <c:pt idx="325" c:formatCode="[$-F800]dddd\,\ mmmm\ dd\,\ yyyy">
                  <c:v>45881</c:v>
                </c:pt>
                <c:pt idx="326" c:formatCode="[$-F800]dddd\,\ mmmm\ dd\,\ yyyy">
                  <c:v>45882</c:v>
                </c:pt>
                <c:pt idx="327" c:formatCode="[$-F800]dddd\,\ mmmm\ dd\,\ yyyy">
                  <c:v>45883</c:v>
                </c:pt>
                <c:pt idx="328" c:formatCode="[$-F800]dddd\,\ mmmm\ dd\,\ yyyy">
                  <c:v>45884</c:v>
                </c:pt>
                <c:pt idx="329" c:formatCode="[$-F800]dddd\,\ mmmm\ dd\,\ yyyy">
                  <c:v>45885</c:v>
                </c:pt>
                <c:pt idx="330" c:formatCode="[$-F800]dddd\,\ mmmm\ dd\,\ yyyy">
                  <c:v>45886</c:v>
                </c:pt>
                <c:pt idx="331" c:formatCode="[$-F800]dddd\,\ mmmm\ dd\,\ yyyy">
                  <c:v>45887</c:v>
                </c:pt>
                <c:pt idx="332" c:formatCode="[$-F800]dddd\,\ mmmm\ dd\,\ yyyy">
                  <c:v>45888</c:v>
                </c:pt>
                <c:pt idx="333" c:formatCode="[$-F800]dddd\,\ mmmm\ dd\,\ yyyy">
                  <c:v>45889</c:v>
                </c:pt>
                <c:pt idx="334" c:formatCode="[$-F800]dddd\,\ mmmm\ dd\,\ yyyy">
                  <c:v>45890</c:v>
                </c:pt>
                <c:pt idx="335" c:formatCode="[$-F800]dddd\,\ mmmm\ dd\,\ yyyy">
                  <c:v>45891</c:v>
                </c:pt>
                <c:pt idx="336" c:formatCode="[$-F800]dddd\,\ mmmm\ dd\,\ yyyy">
                  <c:v>45894</c:v>
                </c:pt>
                <c:pt idx="337" c:formatCode="[$-F800]dddd\,\ mmmm\ dd\,\ yyyy">
                  <c:v>45895</c:v>
                </c:pt>
                <c:pt idx="338" c:formatCode="[$-F800]dddd\,\ mmmm\ dd\,\ yyyy">
                  <c:v>45896</c:v>
                </c:pt>
                <c:pt idx="339" c:formatCode="[$-F800]dddd\,\ mmmm\ dd\,\ yyyy">
                  <c:v>45897</c:v>
                </c:pt>
                <c:pt idx="340" c:formatCode="[$-F800]dddd\,\ mmmm\ dd\,\ yyyy">
                  <c:v>45898</c:v>
                </c:pt>
                <c:pt idx="341" c:formatCode="[$-F800]dddd\,\ mmmm\ dd\,\ yyyy">
                  <c:v>45899</c:v>
                </c:pt>
                <c:pt idx="342" c:formatCode="[$-F800]dddd\,\ mmmm\ dd\,\ yyyy">
                  <c:v>45900</c:v>
                </c:pt>
                <c:pt idx="343" c:formatCode="[$-F800]dddd\,\ mmmm\ dd\,\ yyyy">
                  <c:v>45901</c:v>
                </c:pt>
                <c:pt idx="344" c:formatCode="[$-F800]dddd\,\ mmmm\ dd\,\ yyyy">
                  <c:v>45902</c:v>
                </c:pt>
                <c:pt idx="345" c:formatCode="[$-F800]dddd\,\ mmmm\ dd\,\ yyyy">
                  <c:v>45903</c:v>
                </c:pt>
                <c:pt idx="346" c:formatCode="[$-F800]dddd\,\ mmmm\ dd\,\ yyyy">
                  <c:v>45904</c:v>
                </c:pt>
                <c:pt idx="347" c:formatCode="[$-F800]dddd\,\ mmmm\ dd\,\ yyyy">
                  <c:v>45905</c:v>
                </c:pt>
                <c:pt idx="348" c:formatCode="[$-F800]dddd\,\ mmmm\ dd\,\ yyyy">
                  <c:v>45906</c:v>
                </c:pt>
                <c:pt idx="349" c:formatCode="[$-F800]dddd\,\ mmmm\ dd\,\ yyyy">
                  <c:v>45907</c:v>
                </c:pt>
                <c:pt idx="350" c:formatCode="[$-F800]dddd\,\ mmmm\ dd\,\ yyyy">
                  <c:v>45908</c:v>
                </c:pt>
                <c:pt idx="351" c:formatCode="[$-F800]dddd\,\ mmmm\ dd\,\ yyyy">
                  <c:v>45909</c:v>
                </c:pt>
                <c:pt idx="352" c:formatCode="[$-F800]dddd\,\ mmmm\ dd\,\ yyyy">
                  <c:v>45910</c:v>
                </c:pt>
                <c:pt idx="353" c:formatCode="[$-F800]dddd\,\ mmmm\ dd\,\ yyyy">
                  <c:v>45911</c:v>
                </c:pt>
                <c:pt idx="354" c:formatCode="[$-F800]dddd\,\ mmmm\ dd\,\ yyyy">
                  <c:v>45912</c:v>
                </c:pt>
                <c:pt idx="355" c:formatCode="[$-F800]dddd\,\ mmmm\ dd\,\ yyyy">
                  <c:v>45915</c:v>
                </c:pt>
                <c:pt idx="356" c:formatCode="[$-F800]dddd\,\ mmmm\ dd\,\ yyyy">
                  <c:v>45916</c:v>
                </c:pt>
                <c:pt idx="357" c:formatCode="[$-F800]dddd\,\ mmmm\ dd\,\ yyyy">
                  <c:v>45917</c:v>
                </c:pt>
                <c:pt idx="358" c:formatCode="[$-F800]dddd\,\ mmmm\ dd\,\ yyyy">
                  <c:v>45918</c:v>
                </c:pt>
                <c:pt idx="359" c:formatCode="[$-F800]dddd\,\ mmmm\ dd\,\ yyyy">
                  <c:v>45919</c:v>
                </c:pt>
                <c:pt idx="360" c:formatCode="[$-F800]dddd\,\ mmmm\ dd\,\ yyyy">
                  <c:v>45922</c:v>
                </c:pt>
                <c:pt idx="361" c:formatCode="[$-F800]dddd\,\ mmmm\ dd\,\ yyyy">
                  <c:v>45923</c:v>
                </c:pt>
                <c:pt idx="362" c:formatCode="[$-F800]dddd\,\ mmmm\ dd\,\ yyyy">
                  <c:v>45924</c:v>
                </c:pt>
                <c:pt idx="363" c:formatCode="[$-F800]dddd\,\ mmmm\ dd\,\ yyyy">
                  <c:v>45925</c:v>
                </c:pt>
                <c:pt idx="364" c:formatCode="yyyy/m/d">
                  <c:v>45926</c:v>
                </c:pt>
                <c:pt idx="365" c:formatCode="yyyy/m/d">
                  <c:v>45927</c:v>
                </c:pt>
                <c:pt idx="366" c:formatCode="yyyy/m/d">
                  <c:v>45928</c:v>
                </c:pt>
                <c:pt idx="367" c:formatCode="yyyy/m/d">
                  <c:v>45929</c:v>
                </c:pt>
                <c:pt idx="368" c:formatCode="yyyy/m/d">
                  <c:v>45930</c:v>
                </c:pt>
                <c:pt idx="369" c:formatCode="yyyy/m/d">
                  <c:v>45931</c:v>
                </c:pt>
                <c:pt idx="370" c:formatCode="yyyy/m/d">
                  <c:v>45932</c:v>
                </c:pt>
                <c:pt idx="371" c:formatCode="yyyy/m/d">
                  <c:v>45933</c:v>
                </c:pt>
                <c:pt idx="372" c:formatCode="yyyy/m/d">
                  <c:v>45934</c:v>
                </c:pt>
                <c:pt idx="373" c:formatCode="yyyy/m/d">
                  <c:v>45935</c:v>
                </c:pt>
                <c:pt idx="374" c:formatCode="yyyy/m/d">
                  <c:v>45936</c:v>
                </c:pt>
                <c:pt idx="375" c:formatCode="yyyy/m/d">
                  <c:v>45937</c:v>
                </c:pt>
                <c:pt idx="376" c:formatCode="yyyy/m/d">
                  <c:v>45938</c:v>
                </c:pt>
                <c:pt idx="377" c:formatCode="yyyy/m/d">
                  <c:v>45939</c:v>
                </c:pt>
                <c:pt idx="378" c:formatCode="yyyy/m/d">
                  <c:v>45940</c:v>
                </c:pt>
                <c:pt idx="379" c:formatCode="yyyy/m/d">
                  <c:v>45941</c:v>
                </c:pt>
                <c:pt idx="380" c:formatCode="yyyy/m/d">
                  <c:v>45942</c:v>
                </c:pt>
                <c:pt idx="381" c:formatCode="yyyy/m/d">
                  <c:v>45943</c:v>
                </c:pt>
                <c:pt idx="382" c:formatCode="yyyy/m/d">
                  <c:v>45944</c:v>
                </c:pt>
                <c:pt idx="383" c:formatCode="yyyy/m/d">
                  <c:v>45945</c:v>
                </c:pt>
                <c:pt idx="384" c:formatCode="yyyy/m/d">
                  <c:v>45946</c:v>
                </c:pt>
                <c:pt idx="385" c:formatCode="yyyy/m/d">
                  <c:v>45947</c:v>
                </c:pt>
                <c:pt idx="386" c:formatCode="yyyy/m/d">
                  <c:v>45948</c:v>
                </c:pt>
                <c:pt idx="387" c:formatCode="yyyy/m/d">
                  <c:v>45949</c:v>
                </c:pt>
                <c:pt idx="388" c:formatCode="yyyy/m/d">
                  <c:v>45950</c:v>
                </c:pt>
                <c:pt idx="389" c:formatCode="yyyy/m/d">
                  <c:v>45951</c:v>
                </c:pt>
                <c:pt idx="390" c:formatCode="yyyy/m/d">
                  <c:v>45952</c:v>
                </c:pt>
                <c:pt idx="391" c:formatCode="yyyy/m/d">
                  <c:v>45953</c:v>
                </c:pt>
                <c:pt idx="392" c:formatCode="yyyy/m/d">
                  <c:v>45954</c:v>
                </c:pt>
                <c:pt idx="393" c:formatCode="yyyy/m/d">
                  <c:v>45956</c:v>
                </c:pt>
                <c:pt idx="394" c:formatCode="yyyy/m/d">
                  <c:v>45957</c:v>
                </c:pt>
                <c:pt idx="395" c:formatCode="yyyy/m/d">
                  <c:v>45959</c:v>
                </c:pt>
                <c:pt idx="396" c:formatCode="yyyy/m/d">
                  <c:v>45961</c:v>
                </c:pt>
                <c:pt idx="397" c:formatCode="yyyy/m/d">
                  <c:v>45964</c:v>
                </c:pt>
                <c:pt idx="398" c:formatCode="yyyy/m/d">
                  <c:v>45965</c:v>
                </c:pt>
                <c:pt idx="399" c:formatCode="yyyy/m/d">
                  <c:v>45966</c:v>
                </c:pt>
                <c:pt idx="400" c:formatCode="yyyy/m/d">
                  <c:v>45967</c:v>
                </c:pt>
                <c:pt idx="401" c:formatCode="yyyy/m/d">
                  <c:v>45968</c:v>
                </c:pt>
                <c:pt idx="402" c:formatCode="yyyy/m/d">
                  <c:v>45971</c:v>
                </c:pt>
                <c:pt idx="403" c:formatCode="yyyy/m/d">
                  <c:v>45972</c:v>
                </c:pt>
                <c:pt idx="404" c:formatCode="yyyy/m/d">
                  <c:v>45973</c:v>
                </c:pt>
                <c:pt idx="405" c:formatCode="yyyy/m/d">
                  <c:v>45974</c:v>
                </c:pt>
                <c:pt idx="406" c:formatCode="yyyy/m/d">
                  <c:v>45975</c:v>
                </c:pt>
                <c:pt idx="407" c:formatCode="yyyy/m/d">
                  <c:v>45978</c:v>
                </c:pt>
                <c:pt idx="408" c:formatCode="yyyy/m/d">
                  <c:v>45979</c:v>
                </c:pt>
                <c:pt idx="409" c:formatCode="yyyy/m/d">
                  <c:v>45980</c:v>
                </c:pt>
                <c:pt idx="410" c:formatCode="yyyy/m/d">
                  <c:v>45981</c:v>
                </c:pt>
                <c:pt idx="411" c:formatCode="yyyy/m/d">
                  <c:v>45982</c:v>
                </c:pt>
                <c:pt idx="412" c:formatCode="yyyy/m/d">
                  <c:v>45985</c:v>
                </c:pt>
                <c:pt idx="413" c:formatCode="yyyy/m/d">
                  <c:v>45986</c:v>
                </c:pt>
                <c:pt idx="414" c:formatCode="yyyy/m/d">
                  <c:v>45987</c:v>
                </c:pt>
                <c:pt idx="415" c:formatCode="yyyy/m/d">
                  <c:v>45988</c:v>
                </c:pt>
                <c:pt idx="416" c:formatCode="yyyy/m/d">
                  <c:v>45989</c:v>
                </c:pt>
                <c:pt idx="417" c:formatCode="yyyy/m/d">
                  <c:v>45991</c:v>
                </c:pt>
                <c:pt idx="418" c:formatCode="yyyy/m/d">
                  <c:v>45992</c:v>
                </c:pt>
                <c:pt idx="419" c:formatCode="yyyy/m/d">
                  <c:v>45993</c:v>
                </c:pt>
                <c:pt idx="420" c:formatCode="yyyy/m/d">
                  <c:v>45994</c:v>
                </c:pt>
                <c:pt idx="421" c:formatCode="yyyy/m/d">
                  <c:v>45995</c:v>
                </c:pt>
                <c:pt idx="422" c:formatCode="yyyy/m/d">
                  <c:v>45996</c:v>
                </c:pt>
                <c:pt idx="423" c:formatCode="yyyy/m/d">
                  <c:v>45999</c:v>
                </c:pt>
                <c:pt idx="424" c:formatCode="yyyy/m/d">
                  <c:v>46000</c:v>
                </c:pt>
                <c:pt idx="425" c:formatCode="yyyy/m/d">
                  <c:v>46001</c:v>
                </c:pt>
                <c:pt idx="426" c:formatCode="yyyy/m/d">
                  <c:v>46002</c:v>
                </c:pt>
                <c:pt idx="427" c:formatCode="yyyy/m/d">
                  <c:v>46003</c:v>
                </c:pt>
                <c:pt idx="428" c:formatCode="yyyy/m/d">
                  <c:v>46006</c:v>
                </c:pt>
                <c:pt idx="429" c:formatCode="yyyy/m/d">
                  <c:v>46007</c:v>
                </c:pt>
                <c:pt idx="430" c:formatCode="yyyy/m/d">
                  <c:v>46008</c:v>
                </c:pt>
                <c:pt idx="431" c:formatCode="yyyy/m/d">
                  <c:v>46009</c:v>
                </c:pt>
                <c:pt idx="432" c:formatCode="yyyy/m/d">
                  <c:v>46010</c:v>
                </c:pt>
                <c:pt idx="433" c:formatCode="yyyy/m/d">
                  <c:v>46013</c:v>
                </c:pt>
                <c:pt idx="434" c:formatCode="yyyy/m/d">
                  <c:v>46014</c:v>
                </c:pt>
                <c:pt idx="435" c:formatCode="yyyy/m/d">
                  <c:v>46015</c:v>
                </c:pt>
                <c:pt idx="436" c:formatCode="yyyy/m/d">
                  <c:v>46016</c:v>
                </c:pt>
                <c:pt idx="437" c:formatCode="yyyy/m/d">
                  <c:v>46017</c:v>
                </c:pt>
                <c:pt idx="438" c:formatCode="yyyy/m/d">
                  <c:v>46020</c:v>
                </c:pt>
                <c:pt idx="439" c:formatCode="yyyy/m/d">
                  <c:v>46021</c:v>
                </c:pt>
                <c:pt idx="440" c:formatCode="yyyy/m/d">
                  <c:v>46022</c:v>
                </c:pt>
                <c:pt idx="441" c:formatCode="yyyy/m/d">
                  <c:v>46026</c:v>
                </c:pt>
                <c:pt idx="442" c:formatCode="yyyy/m/d">
                  <c:v>46027</c:v>
                </c:pt>
                <c:pt idx="443" c:formatCode="yyyy/m/d">
                  <c:v>46028</c:v>
                </c:pt>
                <c:pt idx="444" c:formatCode="yyyy/m/d">
                  <c:v>46029</c:v>
                </c:pt>
                <c:pt idx="445" c:formatCode="yyyy/m/d">
                  <c:v>46030</c:v>
                </c:pt>
                <c:pt idx="446" c:formatCode="yyyy/m/d">
                  <c:v>46031</c:v>
                </c:pt>
                <c:pt idx="447" c:formatCode="yyyy/m/d">
                  <c:v>46034</c:v>
                </c:pt>
                <c:pt idx="448" c:formatCode="yyyy/m/d">
                  <c:v>46035</c:v>
                </c:pt>
                <c:pt idx="449" c:formatCode="yyyy/m/d">
                  <c:v>46036</c:v>
                </c:pt>
                <c:pt idx="450" c:formatCode="yyyy/m/d">
                  <c:v>46037</c:v>
                </c:pt>
                <c:pt idx="451" c:formatCode="yyyy/m/d">
                  <c:v>46038</c:v>
                </c:pt>
                <c:pt idx="452" c:formatCode="yyyy/m/d">
                  <c:v>46039</c:v>
                </c:pt>
                <c:pt idx="453" c:formatCode="yyyy/m/d">
                  <c:v>46040</c:v>
                </c:pt>
                <c:pt idx="454" c:formatCode="yyyy/m/d">
                  <c:v>46041</c:v>
                </c:pt>
                <c:pt idx="455" c:formatCode="yyyy/m/d">
                  <c:v>46042</c:v>
                </c:pt>
                <c:pt idx="456" c:formatCode="yyyy/m/d">
                  <c:v>46043</c:v>
                </c:pt>
                <c:pt idx="457" c:formatCode="yyyy/m/d">
                  <c:v>46044</c:v>
                </c:pt>
                <c:pt idx="458" c:formatCode="yyyy/m/d">
                  <c:v>46045</c:v>
                </c:pt>
                <c:pt idx="459" c:formatCode="yyyy/m/d">
                  <c:v>46046</c:v>
                </c:pt>
                <c:pt idx="460" c:formatCode="yyyy/m/d">
                  <c:v>46047</c:v>
                </c:pt>
                <c:pt idx="461" c:formatCode="yyyy/m/d">
                  <c:v>46048</c:v>
                </c:pt>
                <c:pt idx="462" c:formatCode="yyyy/m/d">
                  <c:v>46049</c:v>
                </c:pt>
                <c:pt idx="463" c:formatCode="yyyy/m/d">
                  <c:v>46050</c:v>
                </c:pt>
                <c:pt idx="464" c:formatCode="yyyy/m/d">
                  <c:v>46051</c:v>
                </c:pt>
                <c:pt idx="465" c:formatCode="yyyy/m/d">
                  <c:v>46052</c:v>
                </c:pt>
                <c:pt idx="466" c:formatCode="yyyy/m/d">
                  <c:v>46053</c:v>
                </c:pt>
                <c:pt idx="467" c:formatCode="yyyy/m/d">
                  <c:v>46054</c:v>
                </c:pt>
                <c:pt idx="468" c:formatCode="yyyy/m/d">
                  <c:v>46055</c:v>
                </c:pt>
                <c:pt idx="469" c:formatCode="yyyy/m/d">
                  <c:v>46056</c:v>
                </c:pt>
                <c:pt idx="470" c:formatCode="yyyy/m/d">
                  <c:v>46057</c:v>
                </c:pt>
              </c:numCache>
            </c:numRef>
          </c:cat>
          <c:val>
            <c:numRef>
              <c:f>稳健7天2号!$D$2:$D$472</c:f>
              <c:numCache>
                <c:formatCode>#,##0.0000_ </c:formatCode>
                <c:ptCount val="471"/>
                <c:pt idx="0">
                  <c:v>0.99999014</c:v>
                </c:pt>
                <c:pt idx="1">
                  <c:v>1.00002608</c:v>
                </c:pt>
                <c:pt idx="2">
                  <c:v>1.00010075</c:v>
                </c:pt>
                <c:pt idx="3">
                  <c:v>1.00017896</c:v>
                </c:pt>
                <c:pt idx="4">
                  <c:v>1.0003215</c:v>
                </c:pt>
                <c:pt idx="5">
                  <c:v>1.00039767</c:v>
                </c:pt>
                <c:pt idx="6">
                  <c:v>1.00047061</c:v>
                </c:pt>
                <c:pt idx="7">
                  <c:v>1.00052946</c:v>
                </c:pt>
                <c:pt idx="8">
                  <c:v>1.00058546</c:v>
                </c:pt>
                <c:pt idx="9">
                  <c:v>1.00080655</c:v>
                </c:pt>
                <c:pt idx="10">
                  <c:v>1.00088416</c:v>
                </c:pt>
                <c:pt idx="11">
                  <c:v>1.00096474</c:v>
                </c:pt>
                <c:pt idx="12">
                  <c:v>1.00104012</c:v>
                </c:pt>
                <c:pt idx="13">
                  <c:v>1.00111088</c:v>
                </c:pt>
                <c:pt idx="14">
                  <c:v>1.00133635</c:v>
                </c:pt>
                <c:pt idx="15">
                  <c:v>1.00141413</c:v>
                </c:pt>
                <c:pt idx="16">
                  <c:v>1.00149689</c:v>
                </c:pt>
                <c:pt idx="17">
                  <c:v>1.00157741</c:v>
                </c:pt>
                <c:pt idx="18">
                  <c:v>1.00165536</c:v>
                </c:pt>
                <c:pt idx="19">
                  <c:v>1.00189173</c:v>
                </c:pt>
                <c:pt idx="20">
                  <c:v>1.00197299</c:v>
                </c:pt>
                <c:pt idx="21">
                  <c:v>1.00205472</c:v>
                </c:pt>
                <c:pt idx="22">
                  <c:v>1.00212741</c:v>
                </c:pt>
                <c:pt idx="23">
                  <c:v>1.00219996</c:v>
                </c:pt>
                <c:pt idx="24">
                  <c:v>1.00250526</c:v>
                </c:pt>
                <c:pt idx="25">
                  <c:v>1.00258516</c:v>
                </c:pt>
                <c:pt idx="26">
                  <c:v>1.00266731</c:v>
                </c:pt>
                <c:pt idx="27">
                  <c:v>1.00274434</c:v>
                </c:pt>
                <c:pt idx="28">
                  <c:v>1.00297519</c:v>
                </c:pt>
                <c:pt idx="29">
                  <c:v>1.0030589</c:v>
                </c:pt>
                <c:pt idx="30">
                  <c:v>1.00313488</c:v>
                </c:pt>
                <c:pt idx="31">
                  <c:v>1.00322466</c:v>
                </c:pt>
                <c:pt idx="32">
                  <c:v>1.00331167</c:v>
                </c:pt>
                <c:pt idx="33">
                  <c:v>1.00354936</c:v>
                </c:pt>
                <c:pt idx="34">
                  <c:v>1.00363666</c:v>
                </c:pt>
                <c:pt idx="35">
                  <c:v>1.00371729</c:v>
                </c:pt>
                <c:pt idx="36">
                  <c:v>1.00381472</c:v>
                </c:pt>
                <c:pt idx="37">
                  <c:v>1.00389732</c:v>
                </c:pt>
                <c:pt idx="38">
                  <c:v>1.00406216</c:v>
                </c:pt>
                <c:pt idx="39">
                  <c:v>1.00414381</c:v>
                </c:pt>
                <c:pt idx="40">
                  <c:v>1.00422646</c:v>
                </c:pt>
                <c:pt idx="41">
                  <c:v>1.00430795</c:v>
                </c:pt>
                <c:pt idx="42">
                  <c:v>1.00438971</c:v>
                </c:pt>
                <c:pt idx="43">
                  <c:v>1.0044694</c:v>
                </c:pt>
                <c:pt idx="44">
                  <c:v>1.00470711</c:v>
                </c:pt>
                <c:pt idx="45">
                  <c:v>1.00479351</c:v>
                </c:pt>
                <c:pt idx="46">
                  <c:v>1.00487273</c:v>
                </c:pt>
                <c:pt idx="47">
                  <c:v>1.00494704</c:v>
                </c:pt>
                <c:pt idx="48">
                  <c:v>1.00502174</c:v>
                </c:pt>
                <c:pt idx="49">
                  <c:v>1.00525553</c:v>
                </c:pt>
                <c:pt idx="50">
                  <c:v>1.00533802</c:v>
                </c:pt>
                <c:pt idx="51">
                  <c:v>1.005416</c:v>
                </c:pt>
                <c:pt idx="52">
                  <c:v>1.00549592</c:v>
                </c:pt>
                <c:pt idx="53">
                  <c:v>1.00557629</c:v>
                </c:pt>
                <c:pt idx="54">
                  <c:v>1.0058083</c:v>
                </c:pt>
                <c:pt idx="55">
                  <c:v>1.00589074</c:v>
                </c:pt>
                <c:pt idx="56">
                  <c:v>1.00596991</c:v>
                </c:pt>
                <c:pt idx="57">
                  <c:v>1.006053</c:v>
                </c:pt>
                <c:pt idx="58">
                  <c:v>1.0061303</c:v>
                </c:pt>
                <c:pt idx="59">
                  <c:v>1.00636021</c:v>
                </c:pt>
                <c:pt idx="60">
                  <c:v>1.00644386</c:v>
                </c:pt>
                <c:pt idx="61">
                  <c:v>1.00652222</c:v>
                </c:pt>
                <c:pt idx="62">
                  <c:v>1.00660912</c:v>
                </c:pt>
                <c:pt idx="63">
                  <c:v>1.00668922</c:v>
                </c:pt>
                <c:pt idx="64">
                  <c:v>1.00692312</c:v>
                </c:pt>
                <c:pt idx="65">
                  <c:v>1.00700191</c:v>
                </c:pt>
                <c:pt idx="66">
                  <c:v>1.00708467</c:v>
                </c:pt>
                <c:pt idx="67">
                  <c:v>1.00716727</c:v>
                </c:pt>
                <c:pt idx="68">
                  <c:v>1.00724648</c:v>
                </c:pt>
                <c:pt idx="69">
                  <c:v>1.00748283</c:v>
                </c:pt>
                <c:pt idx="70">
                  <c:v>1.00756494</c:v>
                </c:pt>
                <c:pt idx="71">
                  <c:v>1.00764335</c:v>
                </c:pt>
                <c:pt idx="72">
                  <c:v>1.00772125</c:v>
                </c:pt>
                <c:pt idx="73">
                  <c:v>1.00780444</c:v>
                </c:pt>
                <c:pt idx="74">
                  <c:v>1.00804237</c:v>
                </c:pt>
                <c:pt idx="75">
                  <c:v>1.0081415</c:v>
                </c:pt>
                <c:pt idx="76">
                  <c:v>1.00822652</c:v>
                </c:pt>
                <c:pt idx="77">
                  <c:v>1.00831363</c:v>
                </c:pt>
                <c:pt idx="78">
                  <c:v>1.00839823</c:v>
                </c:pt>
                <c:pt idx="79">
                  <c:v>1.00865102</c:v>
                </c:pt>
                <c:pt idx="80">
                  <c:v>1.00873897</c:v>
                </c:pt>
                <c:pt idx="81">
                  <c:v>1.00882244</c:v>
                </c:pt>
                <c:pt idx="82">
                  <c:v>1.00890864</c:v>
                </c:pt>
                <c:pt idx="83">
                  <c:v>1.00899174</c:v>
                </c:pt>
                <c:pt idx="84">
                  <c:v>1.00907694</c:v>
                </c:pt>
                <c:pt idx="85">
                  <c:v>1.00924691</c:v>
                </c:pt>
                <c:pt idx="86">
                  <c:v>1.0093352</c:v>
                </c:pt>
                <c:pt idx="87">
                  <c:v>1.00942205</c:v>
                </c:pt>
                <c:pt idx="88">
                  <c:v>1.00950616</c:v>
                </c:pt>
                <c:pt idx="89">
                  <c:v>1.00958721</c:v>
                </c:pt>
                <c:pt idx="90">
                  <c:v>1.00983955</c:v>
                </c:pt>
                <c:pt idx="91">
                  <c:v>1.00992915</c:v>
                </c:pt>
                <c:pt idx="92">
                  <c:v>1.01001224</c:v>
                </c:pt>
                <c:pt idx="93">
                  <c:v>1.01009348</c:v>
                </c:pt>
                <c:pt idx="94">
                  <c:v>1.01017467</c:v>
                </c:pt>
                <c:pt idx="95">
                  <c:v>1.01026152</c:v>
                </c:pt>
                <c:pt idx="96">
                  <c:v>1.01060088</c:v>
                </c:pt>
                <c:pt idx="97">
                  <c:v>1.01068688</c:v>
                </c:pt>
                <c:pt idx="98">
                  <c:v>1.01077347</c:v>
                </c:pt>
                <c:pt idx="99">
                  <c:v>1.01102979</c:v>
                </c:pt>
                <c:pt idx="100">
                  <c:v>1.01111791</c:v>
                </c:pt>
                <c:pt idx="101">
                  <c:v>1.01120318</c:v>
                </c:pt>
                <c:pt idx="102">
                  <c:v>1.01127837</c:v>
                </c:pt>
                <c:pt idx="103">
                  <c:v>1.01135536</c:v>
                </c:pt>
                <c:pt idx="104">
                  <c:v>1.01152122</c:v>
                </c:pt>
                <c:pt idx="105">
                  <c:v>1.01160415</c:v>
                </c:pt>
                <c:pt idx="106">
                  <c:v>1.0122699</c:v>
                </c:pt>
                <c:pt idx="107">
                  <c:v>1.01235422</c:v>
                </c:pt>
                <c:pt idx="108">
                  <c:v>1.01242588</c:v>
                </c:pt>
                <c:pt idx="109">
                  <c:v>1.01251258</c:v>
                </c:pt>
                <c:pt idx="110">
                  <c:v>1.01259718</c:v>
                </c:pt>
                <c:pt idx="111">
                  <c:v>1.01276496</c:v>
                </c:pt>
                <c:pt idx="112">
                  <c:v>1.0128493</c:v>
                </c:pt>
                <c:pt idx="113">
                  <c:v>1.01293318</c:v>
                </c:pt>
                <c:pt idx="114">
                  <c:v>1.01300531</c:v>
                </c:pt>
                <c:pt idx="115">
                  <c:v>1.0130769</c:v>
                </c:pt>
                <c:pt idx="116">
                  <c:v>1.01332577</c:v>
                </c:pt>
                <c:pt idx="117">
                  <c:v>1.01340846</c:v>
                </c:pt>
                <c:pt idx="118">
                  <c:v>1.01349162</c:v>
                </c:pt>
                <c:pt idx="119">
                  <c:v>1.01357174</c:v>
                </c:pt>
                <c:pt idx="120">
                  <c:v>1.01365081</c:v>
                </c:pt>
                <c:pt idx="121">
                  <c:v>1.01389881</c:v>
                </c:pt>
                <c:pt idx="122">
                  <c:v>1.01398205</c:v>
                </c:pt>
                <c:pt idx="123">
                  <c:v>1.0140656</c:v>
                </c:pt>
                <c:pt idx="124">
                  <c:v>1.01414046</c:v>
                </c:pt>
                <c:pt idx="125">
                  <c:v>1.01422364</c:v>
                </c:pt>
                <c:pt idx="126">
                  <c:v>1.01447337</c:v>
                </c:pt>
                <c:pt idx="127">
                  <c:v>1.0145566</c:v>
                </c:pt>
                <c:pt idx="128">
                  <c:v>1.01464004</c:v>
                </c:pt>
                <c:pt idx="129">
                  <c:v>1.01471919</c:v>
                </c:pt>
                <c:pt idx="130">
                  <c:v>1.01479675</c:v>
                </c:pt>
                <c:pt idx="131">
                  <c:v>1.01504188</c:v>
                </c:pt>
                <c:pt idx="132">
                  <c:v>1.01512668</c:v>
                </c:pt>
                <c:pt idx="133">
                  <c:v>1.0152095</c:v>
                </c:pt>
                <c:pt idx="134">
                  <c:v>1.01528835</c:v>
                </c:pt>
                <c:pt idx="135">
                  <c:v>1.01536732</c:v>
                </c:pt>
                <c:pt idx="136">
                  <c:v>1.01561227</c:v>
                </c:pt>
                <c:pt idx="137">
                  <c:v>1.01569521</c:v>
                </c:pt>
                <c:pt idx="138">
                  <c:v>1.01577813</c:v>
                </c:pt>
                <c:pt idx="139">
                  <c:v>1.01584291</c:v>
                </c:pt>
                <c:pt idx="140">
                  <c:v>1.01590838</c:v>
                </c:pt>
                <c:pt idx="141">
                  <c:v>1.01613525</c:v>
                </c:pt>
                <c:pt idx="142">
                  <c:v>1.01621246</c:v>
                </c:pt>
                <c:pt idx="143">
                  <c:v>1.01629483</c:v>
                </c:pt>
                <c:pt idx="144">
                  <c:v>1.01637185</c:v>
                </c:pt>
                <c:pt idx="145">
                  <c:v>1.01644979</c:v>
                </c:pt>
                <c:pt idx="146">
                  <c:v>1.01652933</c:v>
                </c:pt>
                <c:pt idx="147">
                  <c:v>1.01668397</c:v>
                </c:pt>
                <c:pt idx="148">
                  <c:v>1.01676153</c:v>
                </c:pt>
                <c:pt idx="149">
                  <c:v>1.0168399</c:v>
                </c:pt>
                <c:pt idx="150">
                  <c:v>1.01691722</c:v>
                </c:pt>
                <c:pt idx="151">
                  <c:v>1.0169919</c:v>
                </c:pt>
                <c:pt idx="152">
                  <c:v>1.01722344</c:v>
                </c:pt>
                <c:pt idx="153">
                  <c:v>1.01730008</c:v>
                </c:pt>
                <c:pt idx="154">
                  <c:v>1.01737705</c:v>
                </c:pt>
                <c:pt idx="155">
                  <c:v>1.01745961</c:v>
                </c:pt>
                <c:pt idx="156">
                  <c:v>1.01753714</c:v>
                </c:pt>
                <c:pt idx="157">
                  <c:v>1.01761463</c:v>
                </c:pt>
                <c:pt idx="158">
                  <c:v>1.01769195</c:v>
                </c:pt>
                <c:pt idx="159">
                  <c:v>1.01776907</c:v>
                </c:pt>
                <c:pt idx="160">
                  <c:v>1.01785358</c:v>
                </c:pt>
                <c:pt idx="161">
                  <c:v>1.01794381</c:v>
                </c:pt>
                <c:pt idx="162">
                  <c:v>1.01801919</c:v>
                </c:pt>
                <c:pt idx="163">
                  <c:v>1.01809366</c:v>
                </c:pt>
                <c:pt idx="164">
                  <c:v>1.01832902</c:v>
                </c:pt>
                <c:pt idx="165">
                  <c:v>1.01841404</c:v>
                </c:pt>
                <c:pt idx="166">
                  <c:v>1.01849309</c:v>
                </c:pt>
                <c:pt idx="167">
                  <c:v>1.01858351</c:v>
                </c:pt>
                <c:pt idx="168">
                  <c:v>1.01866301</c:v>
                </c:pt>
                <c:pt idx="169">
                  <c:v>1.0188991</c:v>
                </c:pt>
                <c:pt idx="170">
                  <c:v>1.01898059</c:v>
                </c:pt>
                <c:pt idx="171">
                  <c:v>1.01914027</c:v>
                </c:pt>
                <c:pt idx="172">
                  <c:v>1.01922184</c:v>
                </c:pt>
                <c:pt idx="173">
                  <c:v>1.01945641</c:v>
                </c:pt>
                <c:pt idx="174">
                  <c:v>1.01953478</c:v>
                </c:pt>
                <c:pt idx="175">
                  <c:v>1.01962977</c:v>
                </c:pt>
                <c:pt idx="176">
                  <c:v>1.01969766</c:v>
                </c:pt>
                <c:pt idx="177">
                  <c:v>1.01976616</c:v>
                </c:pt>
                <c:pt idx="178">
                  <c:v>1.01998765</c:v>
                </c:pt>
                <c:pt idx="179">
                  <c:v>1.02006157</c:v>
                </c:pt>
                <c:pt idx="180">
                  <c:v>1.02013554</c:v>
                </c:pt>
                <c:pt idx="181">
                  <c:v>1.02022657</c:v>
                </c:pt>
                <c:pt idx="182">
                  <c:v>1.02030016</c:v>
                </c:pt>
                <c:pt idx="183">
                  <c:v>1.02052484</c:v>
                </c:pt>
                <c:pt idx="184">
                  <c:v>1.02059972</c:v>
                </c:pt>
                <c:pt idx="185">
                  <c:v>1.02067569</c:v>
                </c:pt>
                <c:pt idx="186">
                  <c:v>1.02075449</c:v>
                </c:pt>
                <c:pt idx="187">
                  <c:v>1.02083031</c:v>
                </c:pt>
                <c:pt idx="188">
                  <c:v>1.02098246</c:v>
                </c:pt>
                <c:pt idx="189">
                  <c:v>1.02105821</c:v>
                </c:pt>
                <c:pt idx="190">
                  <c:v>1.02136132</c:v>
                </c:pt>
                <c:pt idx="191">
                  <c:v>1.02174003</c:v>
                </c:pt>
                <c:pt idx="192">
                  <c:v>1.02181601</c:v>
                </c:pt>
                <c:pt idx="193">
                  <c:v>1.02189193</c:v>
                </c:pt>
                <c:pt idx="194">
                  <c:v>1.02196476</c:v>
                </c:pt>
                <c:pt idx="195">
                  <c:v>1.02211003</c:v>
                </c:pt>
                <c:pt idx="196">
                  <c:v>1.02218365</c:v>
                </c:pt>
                <c:pt idx="197">
                  <c:v>1.0222564</c:v>
                </c:pt>
                <c:pt idx="198">
                  <c:v>1.02232809</c:v>
                </c:pt>
                <c:pt idx="199">
                  <c:v>1.02239906</c:v>
                </c:pt>
                <c:pt idx="200">
                  <c:v>1.02261651</c:v>
                </c:pt>
                <c:pt idx="201">
                  <c:v>1.02268904</c:v>
                </c:pt>
                <c:pt idx="202">
                  <c:v>1.02276184</c:v>
                </c:pt>
                <c:pt idx="203">
                  <c:v>1.02283159</c:v>
                </c:pt>
                <c:pt idx="204">
                  <c:v>1.0229014</c:v>
                </c:pt>
                <c:pt idx="205">
                  <c:v>1.02312054</c:v>
                </c:pt>
                <c:pt idx="206">
                  <c:v>1.02319219</c:v>
                </c:pt>
                <c:pt idx="207">
                  <c:v>1.02326384</c:v>
                </c:pt>
                <c:pt idx="208">
                  <c:v>1.02333779</c:v>
                </c:pt>
                <c:pt idx="209">
                  <c:v>1.02340705</c:v>
                </c:pt>
                <c:pt idx="210">
                  <c:v>1.0236213</c:v>
                </c:pt>
                <c:pt idx="211">
                  <c:v>1.02369272</c:v>
                </c:pt>
                <c:pt idx="212">
                  <c:v>1.02376366</c:v>
                </c:pt>
                <c:pt idx="213">
                  <c:v>1.02383476</c:v>
                </c:pt>
                <c:pt idx="214">
                  <c:v>1.02390023</c:v>
                </c:pt>
                <c:pt idx="215">
                  <c:v>1.02410205</c:v>
                </c:pt>
                <c:pt idx="216">
                  <c:v>1.02416925</c:v>
                </c:pt>
                <c:pt idx="217">
                  <c:v>1.02423655</c:v>
                </c:pt>
                <c:pt idx="218">
                  <c:v>1.0243042</c:v>
                </c:pt>
                <c:pt idx="219">
                  <c:v>1.02437194</c:v>
                </c:pt>
                <c:pt idx="220">
                  <c:v>1.02457367</c:v>
                </c:pt>
                <c:pt idx="221">
                  <c:v>1.02464109</c:v>
                </c:pt>
                <c:pt idx="222">
                  <c:v>1.02471373</c:v>
                </c:pt>
                <c:pt idx="223">
                  <c:v>1.02477782</c:v>
                </c:pt>
                <c:pt idx="224">
                  <c:v>1.0248477</c:v>
                </c:pt>
                <c:pt idx="225">
                  <c:v>1.02505153</c:v>
                </c:pt>
                <c:pt idx="226">
                  <c:v>1.02511824</c:v>
                </c:pt>
                <c:pt idx="227">
                  <c:v>1.02518851</c:v>
                </c:pt>
                <c:pt idx="228">
                  <c:v>1.02525723</c:v>
                </c:pt>
                <c:pt idx="229">
                  <c:v>1.0253266</c:v>
                </c:pt>
                <c:pt idx="230">
                  <c:v>1.02553095</c:v>
                </c:pt>
                <c:pt idx="231">
                  <c:v>1.02560008</c:v>
                </c:pt>
                <c:pt idx="232">
                  <c:v>1.02566982</c:v>
                </c:pt>
                <c:pt idx="233">
                  <c:v>1.02573693</c:v>
                </c:pt>
                <c:pt idx="234">
                  <c:v>1.02599777</c:v>
                </c:pt>
                <c:pt idx="235">
                  <c:v>1.02607917</c:v>
                </c:pt>
                <c:pt idx="236">
                  <c:v>1.02613718</c:v>
                </c:pt>
                <c:pt idx="237">
                  <c:v>1.02620299</c:v>
                </c:pt>
                <c:pt idx="238">
                  <c:v>1.02626921</c:v>
                </c:pt>
                <c:pt idx="239">
                  <c:v>1.02646503</c:v>
                </c:pt>
                <c:pt idx="240">
                  <c:v>1.02653061</c:v>
                </c:pt>
                <c:pt idx="241">
                  <c:v>1.0266011</c:v>
                </c:pt>
                <c:pt idx="242">
                  <c:v>1.02666686</c:v>
                </c:pt>
                <c:pt idx="243">
                  <c:v>1.02673247</c:v>
                </c:pt>
                <c:pt idx="244">
                  <c:v>1.02692798</c:v>
                </c:pt>
                <c:pt idx="245">
                  <c:v>1.02699331</c:v>
                </c:pt>
                <c:pt idx="246">
                  <c:v>1.02706025</c:v>
                </c:pt>
                <c:pt idx="247">
                  <c:v>1.02712649</c:v>
                </c:pt>
                <c:pt idx="248">
                  <c:v>1.02719201</c:v>
                </c:pt>
                <c:pt idx="249">
                  <c:v>1.02732259</c:v>
                </c:pt>
                <c:pt idx="250">
                  <c:v>1.02738742</c:v>
                </c:pt>
                <c:pt idx="251">
                  <c:v>1.02745321</c:v>
                </c:pt>
                <c:pt idx="252">
                  <c:v>1.02752372</c:v>
                </c:pt>
                <c:pt idx="253">
                  <c:v>1.02792083</c:v>
                </c:pt>
                <c:pt idx="254">
                  <c:v>1.02798727</c:v>
                </c:pt>
                <c:pt idx="255">
                  <c:v>1.02805645</c:v>
                </c:pt>
                <c:pt idx="256">
                  <c:v>1.02812232</c:v>
                </c:pt>
                <c:pt idx="257">
                  <c:v>1.02832007</c:v>
                </c:pt>
                <c:pt idx="258">
                  <c:v>1.02838975</c:v>
                </c:pt>
                <c:pt idx="259">
                  <c:v>1.02845575</c:v>
                </c:pt>
                <c:pt idx="260">
                  <c:v>1.02852218</c:v>
                </c:pt>
                <c:pt idx="261">
                  <c:v>1.02858877</c:v>
                </c:pt>
                <c:pt idx="262">
                  <c:v>1.02878461</c:v>
                </c:pt>
                <c:pt idx="263">
                  <c:v>1.02885002</c:v>
                </c:pt>
                <c:pt idx="264">
                  <c:v>1.02891768</c:v>
                </c:pt>
                <c:pt idx="265">
                  <c:v>1.02898128</c:v>
                </c:pt>
                <c:pt idx="266">
                  <c:v>1.02904685</c:v>
                </c:pt>
                <c:pt idx="267">
                  <c:v>1.02924107</c:v>
                </c:pt>
                <c:pt idx="268">
                  <c:v>1.02930585</c:v>
                </c:pt>
                <c:pt idx="269">
                  <c:v>1.0293739</c:v>
                </c:pt>
                <c:pt idx="270">
                  <c:v>1.02943908</c:v>
                </c:pt>
                <c:pt idx="271">
                  <c:v>1.02950682</c:v>
                </c:pt>
                <c:pt idx="272">
                  <c:v>1.02957155</c:v>
                </c:pt>
                <c:pt idx="273">
                  <c:v>1.02976526</c:v>
                </c:pt>
                <c:pt idx="274">
                  <c:v>1.02983285</c:v>
                </c:pt>
                <c:pt idx="275">
                  <c:v>1.02989794</c:v>
                </c:pt>
                <c:pt idx="276">
                  <c:v>1.02996178</c:v>
                </c:pt>
                <c:pt idx="277">
                  <c:v>1.03015153</c:v>
                </c:pt>
                <c:pt idx="278">
                  <c:v>1.03021488</c:v>
                </c:pt>
                <c:pt idx="279">
                  <c:v>1.03028128</c:v>
                </c:pt>
                <c:pt idx="280">
                  <c:v>1.03034814</c:v>
                </c:pt>
                <c:pt idx="281">
                  <c:v>1.03041184</c:v>
                </c:pt>
                <c:pt idx="282">
                  <c:v>1.03060645</c:v>
                </c:pt>
                <c:pt idx="283">
                  <c:v>1.03066988</c:v>
                </c:pt>
                <c:pt idx="284">
                  <c:v>1.03073327</c:v>
                </c:pt>
                <c:pt idx="285">
                  <c:v>1.03080166</c:v>
                </c:pt>
                <c:pt idx="286">
                  <c:v>1.03086394</c:v>
                </c:pt>
                <c:pt idx="287">
                  <c:v>1.03105164</c:v>
                </c:pt>
                <c:pt idx="288">
                  <c:v>1.0311153</c:v>
                </c:pt>
                <c:pt idx="289">
                  <c:v>1.03118111</c:v>
                </c:pt>
                <c:pt idx="290">
                  <c:v>1.03124753</c:v>
                </c:pt>
                <c:pt idx="291">
                  <c:v>1.03133005</c:v>
                </c:pt>
                <c:pt idx="292">
                  <c:v>1.03152447</c:v>
                </c:pt>
                <c:pt idx="293">
                  <c:v>1.03159052</c:v>
                </c:pt>
                <c:pt idx="294">
                  <c:v>1.03165599</c:v>
                </c:pt>
                <c:pt idx="295">
                  <c:v>1.03172141</c:v>
                </c:pt>
                <c:pt idx="296">
                  <c:v>1.03178814</c:v>
                </c:pt>
                <c:pt idx="297">
                  <c:v>1.03196301</c:v>
                </c:pt>
                <c:pt idx="298">
                  <c:v>1.03202444</c:v>
                </c:pt>
                <c:pt idx="299">
                  <c:v>1.03209221</c:v>
                </c:pt>
                <c:pt idx="300">
                  <c:v>1.03215354</c:v>
                </c:pt>
                <c:pt idx="301">
                  <c:v>1.03221473</c:v>
                </c:pt>
                <c:pt idx="302">
                  <c:v>1.03239617</c:v>
                </c:pt>
                <c:pt idx="303">
                  <c:v>1.03246003</c:v>
                </c:pt>
                <c:pt idx="304">
                  <c:v>1.03252087</c:v>
                </c:pt>
                <c:pt idx="305">
                  <c:v>1.03258484</c:v>
                </c:pt>
                <c:pt idx="306">
                  <c:v>1.0326464</c:v>
                </c:pt>
                <c:pt idx="307">
                  <c:v>1.03282896</c:v>
                </c:pt>
                <c:pt idx="308">
                  <c:v>1.03289019</c:v>
                </c:pt>
                <c:pt idx="309">
                  <c:v>1.03295334</c:v>
                </c:pt>
                <c:pt idx="310">
                  <c:v>1.03303546</c:v>
                </c:pt>
                <c:pt idx="311">
                  <c:v>1.03310605</c:v>
                </c:pt>
                <c:pt idx="312">
                  <c:v>1.03331697</c:v>
                </c:pt>
                <c:pt idx="313">
                  <c:v>1.03338803</c:v>
                </c:pt>
                <c:pt idx="314">
                  <c:v>1.03345826</c:v>
                </c:pt>
                <c:pt idx="315">
                  <c:v>1.033531</c:v>
                </c:pt>
                <c:pt idx="316">
                  <c:v>1.0336013</c:v>
                </c:pt>
                <c:pt idx="317">
                  <c:v>1.03381079</c:v>
                </c:pt>
                <c:pt idx="318">
                  <c:v>1.03388055</c:v>
                </c:pt>
                <c:pt idx="319">
                  <c:v>1.03395016</c:v>
                </c:pt>
                <c:pt idx="320">
                  <c:v>1.03402076</c:v>
                </c:pt>
                <c:pt idx="321">
                  <c:v>1.03409094</c:v>
                </c:pt>
                <c:pt idx="322">
                  <c:v>1.03416053</c:v>
                </c:pt>
                <c:pt idx="323">
                  <c:v>1.03423009</c:v>
                </c:pt>
                <c:pt idx="324">
                  <c:v>1.03429943</c:v>
                </c:pt>
                <c:pt idx="325">
                  <c:v>1.034369</c:v>
                </c:pt>
                <c:pt idx="326">
                  <c:v>1.03444155</c:v>
                </c:pt>
                <c:pt idx="327">
                  <c:v>1.03451069</c:v>
                </c:pt>
                <c:pt idx="328">
                  <c:v>1.03458009</c:v>
                </c:pt>
                <c:pt idx="329">
                  <c:v>1.03464937</c:v>
                </c:pt>
                <c:pt idx="330">
                  <c:v>1.03471854</c:v>
                </c:pt>
                <c:pt idx="331">
                  <c:v>1.03478745</c:v>
                </c:pt>
                <c:pt idx="332">
                  <c:v>1.03485941</c:v>
                </c:pt>
                <c:pt idx="333">
                  <c:v>1.03492866</c:v>
                </c:pt>
                <c:pt idx="334">
                  <c:v>1.03499655</c:v>
                </c:pt>
                <c:pt idx="335">
                  <c:v>1.03506569</c:v>
                </c:pt>
                <c:pt idx="336">
                  <c:v>1.03527089</c:v>
                </c:pt>
                <c:pt idx="337">
                  <c:v>1.03533937</c:v>
                </c:pt>
                <c:pt idx="338">
                  <c:v>1.03540806</c:v>
                </c:pt>
                <c:pt idx="339">
                  <c:v>1.03547672</c:v>
                </c:pt>
                <c:pt idx="340">
                  <c:v>1.03554857</c:v>
                </c:pt>
                <c:pt idx="341">
                  <c:v>1.03561698</c:v>
                </c:pt>
                <c:pt idx="342">
                  <c:v>1.03568552</c:v>
                </c:pt>
                <c:pt idx="343">
                  <c:v>1.03575422</c:v>
                </c:pt>
                <c:pt idx="344">
                  <c:v>1.03582332</c:v>
                </c:pt>
                <c:pt idx="345">
                  <c:v>1.03589465</c:v>
                </c:pt>
                <c:pt idx="346">
                  <c:v>1.03596356</c:v>
                </c:pt>
                <c:pt idx="347">
                  <c:v>1.03603002</c:v>
                </c:pt>
                <c:pt idx="348">
                  <c:v>1.03609628</c:v>
                </c:pt>
                <c:pt idx="349">
                  <c:v>1.03616379</c:v>
                </c:pt>
                <c:pt idx="350">
                  <c:v>1.03623129</c:v>
                </c:pt>
                <c:pt idx="351">
                  <c:v>1.03630133</c:v>
                </c:pt>
                <c:pt idx="352">
                  <c:v>1.03637161</c:v>
                </c:pt>
                <c:pt idx="353">
                  <c:v>1.03644744</c:v>
                </c:pt>
                <c:pt idx="354">
                  <c:v>1.03651706</c:v>
                </c:pt>
                <c:pt idx="355">
                  <c:v>1.03672653</c:v>
                </c:pt>
                <c:pt idx="356">
                  <c:v>1.03679632</c:v>
                </c:pt>
                <c:pt idx="357">
                  <c:v>1.03687078</c:v>
                </c:pt>
                <c:pt idx="358">
                  <c:v>1.0369385</c:v>
                </c:pt>
                <c:pt idx="359">
                  <c:v>1.03700787</c:v>
                </c:pt>
                <c:pt idx="360">
                  <c:v>1.03721233</c:v>
                </c:pt>
                <c:pt idx="361">
                  <c:v>1.03728155</c:v>
                </c:pt>
                <c:pt idx="362">
                  <c:v>1.03735039</c:v>
                </c:pt>
                <c:pt idx="363">
                  <c:v>1.03742003</c:v>
                </c:pt>
                <c:pt idx="364">
                  <c:v>1.03748974</c:v>
                </c:pt>
                <c:pt idx="365">
                  <c:v>1.03755976</c:v>
                </c:pt>
                <c:pt idx="366">
                  <c:v>1.03762983</c:v>
                </c:pt>
                <c:pt idx="367">
                  <c:v>1.03769997</c:v>
                </c:pt>
                <c:pt idx="368">
                  <c:v>1.03777058</c:v>
                </c:pt>
                <c:pt idx="369">
                  <c:v>1.03784068</c:v>
                </c:pt>
                <c:pt idx="370">
                  <c:v>1.0379107</c:v>
                </c:pt>
                <c:pt idx="371">
                  <c:v>1.03798072</c:v>
                </c:pt>
                <c:pt idx="372">
                  <c:v>1.03805074</c:v>
                </c:pt>
                <c:pt idx="373">
                  <c:v>1.03812076</c:v>
                </c:pt>
                <c:pt idx="374">
                  <c:v>1.03819078</c:v>
                </c:pt>
                <c:pt idx="375">
                  <c:v>1.0382608</c:v>
                </c:pt>
                <c:pt idx="376">
                  <c:v>1.03833082</c:v>
                </c:pt>
                <c:pt idx="377">
                  <c:v>1.03840083</c:v>
                </c:pt>
                <c:pt idx="378">
                  <c:v>1.03847093</c:v>
                </c:pt>
                <c:pt idx="379">
                  <c:v>1.03854097</c:v>
                </c:pt>
                <c:pt idx="380">
                  <c:v>1.03861067</c:v>
                </c:pt>
                <c:pt idx="381">
                  <c:v>1.03868021</c:v>
                </c:pt>
                <c:pt idx="382">
                  <c:v>1.03875215</c:v>
                </c:pt>
                <c:pt idx="383">
                  <c:v>1.03882124</c:v>
                </c:pt>
                <c:pt idx="384">
                  <c:v>1.03888486</c:v>
                </c:pt>
                <c:pt idx="385">
                  <c:v>1.03894873</c:v>
                </c:pt>
                <c:pt idx="386">
                  <c:v>1.03901774</c:v>
                </c:pt>
                <c:pt idx="387">
                  <c:v>1.03908586</c:v>
                </c:pt>
                <c:pt idx="388">
                  <c:v>1.0391538</c:v>
                </c:pt>
                <c:pt idx="389">
                  <c:v>1.03922029</c:v>
                </c:pt>
                <c:pt idx="390">
                  <c:v>1.03928794</c:v>
                </c:pt>
                <c:pt idx="391">
                  <c:v>1.03935532</c:v>
                </c:pt>
                <c:pt idx="392">
                  <c:v>1.03941799</c:v>
                </c:pt>
                <c:pt idx="393">
                  <c:v>1.03955325</c:v>
                </c:pt>
                <c:pt idx="394">
                  <c:v>1.03961941</c:v>
                </c:pt>
                <c:pt idx="395">
                  <c:v>1.0397504</c:v>
                </c:pt>
                <c:pt idx="396">
                  <c:v>1.03989066</c:v>
                </c:pt>
                <c:pt idx="397">
                  <c:v>1.04009305</c:v>
                </c:pt>
                <c:pt idx="398">
                  <c:v>1.04016221</c:v>
                </c:pt>
                <c:pt idx="399">
                  <c:v>1.04022969</c:v>
                </c:pt>
                <c:pt idx="400">
                  <c:v>1.04029732</c:v>
                </c:pt>
                <c:pt idx="401">
                  <c:v>1.0403655</c:v>
                </c:pt>
                <c:pt idx="402">
                  <c:v>1.04056858</c:v>
                </c:pt>
                <c:pt idx="403">
                  <c:v>1.04063635</c:v>
                </c:pt>
                <c:pt idx="404">
                  <c:v>1.04070627</c:v>
                </c:pt>
                <c:pt idx="405">
                  <c:v>1.04077456</c:v>
                </c:pt>
                <c:pt idx="406">
                  <c:v>1.04084375</c:v>
                </c:pt>
                <c:pt idx="407">
                  <c:v>1.04104915</c:v>
                </c:pt>
                <c:pt idx="408">
                  <c:v>1.04111733</c:v>
                </c:pt>
                <c:pt idx="409">
                  <c:v>1.0411855</c:v>
                </c:pt>
                <c:pt idx="410">
                  <c:v>1.04125583</c:v>
                </c:pt>
                <c:pt idx="411">
                  <c:v>1.04132491</c:v>
                </c:pt>
                <c:pt idx="412">
                  <c:v>1.0415336</c:v>
                </c:pt>
                <c:pt idx="413">
                  <c:v>1.04160335</c:v>
                </c:pt>
                <c:pt idx="414">
                  <c:v>1.04167267</c:v>
                </c:pt>
                <c:pt idx="415">
                  <c:v>1.0417432</c:v>
                </c:pt>
                <c:pt idx="416">
                  <c:v>1.04181372</c:v>
                </c:pt>
                <c:pt idx="417">
                  <c:v>1.04195353</c:v>
                </c:pt>
                <c:pt idx="418">
                  <c:v>1.0420231</c:v>
                </c:pt>
                <c:pt idx="419">
                  <c:v>1.0420926</c:v>
                </c:pt>
                <c:pt idx="420">
                  <c:v>1.04216337</c:v>
                </c:pt>
                <c:pt idx="421">
                  <c:v>1.04223169</c:v>
                </c:pt>
                <c:pt idx="422">
                  <c:v>1.04230105</c:v>
                </c:pt>
                <c:pt idx="423">
                  <c:v>1.0425079</c:v>
                </c:pt>
                <c:pt idx="424">
                  <c:v>1.04257699</c:v>
                </c:pt>
                <c:pt idx="425">
                  <c:v>1.04264747</c:v>
                </c:pt>
                <c:pt idx="426">
                  <c:v>1.04271508</c:v>
                </c:pt>
                <c:pt idx="427">
                  <c:v>1.04278323</c:v>
                </c:pt>
                <c:pt idx="428">
                  <c:v>1.04298505</c:v>
                </c:pt>
                <c:pt idx="429">
                  <c:v>1.04305194</c:v>
                </c:pt>
                <c:pt idx="430">
                  <c:v>1.04311995</c:v>
                </c:pt>
                <c:pt idx="431">
                  <c:v>1.04318783</c:v>
                </c:pt>
                <c:pt idx="432">
                  <c:v>1.0432568</c:v>
                </c:pt>
                <c:pt idx="433">
                  <c:v>1.0434617</c:v>
                </c:pt>
                <c:pt idx="434">
                  <c:v>1.04352946</c:v>
                </c:pt>
                <c:pt idx="435">
                  <c:v>1.04359735</c:v>
                </c:pt>
                <c:pt idx="436">
                  <c:v>1.0436664</c:v>
                </c:pt>
                <c:pt idx="437">
                  <c:v>1.0437373</c:v>
                </c:pt>
                <c:pt idx="438">
                  <c:v>1.04394374</c:v>
                </c:pt>
                <c:pt idx="439">
                  <c:v>1.04401281</c:v>
                </c:pt>
                <c:pt idx="440">
                  <c:v>1.04408237</c:v>
                </c:pt>
                <c:pt idx="441">
                  <c:v>1.04435968</c:v>
                </c:pt>
                <c:pt idx="442">
                  <c:v>1.04442882</c:v>
                </c:pt>
                <c:pt idx="443">
                  <c:v>1.04449793</c:v>
                </c:pt>
                <c:pt idx="444">
                  <c:v>1.04456737</c:v>
                </c:pt>
                <c:pt idx="445">
                  <c:v>1.04463641</c:v>
                </c:pt>
                <c:pt idx="446">
                  <c:v>1.04470448</c:v>
                </c:pt>
                <c:pt idx="447">
                  <c:v>1.04490782</c:v>
                </c:pt>
                <c:pt idx="448">
                  <c:v>1.04497549</c:v>
                </c:pt>
                <c:pt idx="449">
                  <c:v>1.04504466</c:v>
                </c:pt>
                <c:pt idx="450">
                  <c:v>1.04511207</c:v>
                </c:pt>
                <c:pt idx="451">
                  <c:v>1.04517963</c:v>
                </c:pt>
                <c:pt idx="452">
                  <c:v>1.04524706</c:v>
                </c:pt>
                <c:pt idx="453">
                  <c:v>1.04531446</c:v>
                </c:pt>
                <c:pt idx="454">
                  <c:v>1.0453819</c:v>
                </c:pt>
                <c:pt idx="455">
                  <c:v>1.04545074</c:v>
                </c:pt>
                <c:pt idx="456">
                  <c:v>1.04551978</c:v>
                </c:pt>
                <c:pt idx="457">
                  <c:v>1.04558421</c:v>
                </c:pt>
                <c:pt idx="458">
                  <c:v>1.04564813</c:v>
                </c:pt>
                <c:pt idx="459">
                  <c:v>1.04571555</c:v>
                </c:pt>
                <c:pt idx="460">
                  <c:v>1.04578197</c:v>
                </c:pt>
                <c:pt idx="461">
                  <c:v>1.0458484</c:v>
                </c:pt>
                <c:pt idx="462">
                  <c:v>1.04591512</c:v>
                </c:pt>
                <c:pt idx="463">
                  <c:v>1.04598032</c:v>
                </c:pt>
                <c:pt idx="464">
                  <c:v>1.04604734</c:v>
                </c:pt>
                <c:pt idx="465">
                  <c:v>1.04611432</c:v>
                </c:pt>
                <c:pt idx="466">
                  <c:v>1.04618185</c:v>
                </c:pt>
                <c:pt idx="467">
                  <c:v>1.04624853</c:v>
                </c:pt>
                <c:pt idx="468">
                  <c:v>1.04631495</c:v>
                </c:pt>
                <c:pt idx="469">
                  <c:v>1.04638179</c:v>
                </c:pt>
                <c:pt idx="470">
                  <c:v>1.04644794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749440"/>
        <c:axId val="312759424"/>
      </c:lineChart>
      <c:dateAx>
        <c:axId val="31274944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759424"/>
        <c:crosses val="autoZero"/>
        <c:auto val="1"/>
        <c:lblOffset val="100"/>
        <c:baseTimeUnit val="days"/>
        <c:majorUnit val="637"/>
        <c:majorTimeUnit val="days"/>
      </c:dateAx>
      <c:valAx>
        <c:axId val="312759424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74944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>
        <c:manualLayout>
          <c:xMode val="edge"/>
          <c:yMode val="edge"/>
          <c:x val="0.193055441080567"/>
          <c:y val="0.016027349978640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2"/>
          <c:w val="0.832150815306363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稳健7天2号!$G$1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layout>
                <c:manualLayout>
                  <c:x val="0"/>
                  <c:y val="0.02371759995318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稳健7天2号!$A$32:$A$472</c:f>
              <c:numCache>
                <c:formatCode>yyyy/m/d</c:formatCode>
                <c:ptCount val="441"/>
                <c:pt idx="0" c:formatCode="yyyy/m/d">
                  <c:v>45462</c:v>
                </c:pt>
                <c:pt idx="1" c:formatCode="yyyy/m/d">
                  <c:v>45463</c:v>
                </c:pt>
                <c:pt idx="2" c:formatCode="yyyy/m/d">
                  <c:v>45464</c:v>
                </c:pt>
                <c:pt idx="3" c:formatCode="yyyy/m/d">
                  <c:v>45467</c:v>
                </c:pt>
                <c:pt idx="4" c:formatCode="yyyy/m/d">
                  <c:v>45468</c:v>
                </c:pt>
                <c:pt idx="5" c:formatCode="yyyy/m/d">
                  <c:v>45469</c:v>
                </c:pt>
                <c:pt idx="6" c:formatCode="yyyy/m/d">
                  <c:v>45470</c:v>
                </c:pt>
                <c:pt idx="7" c:formatCode="yyyy/m/d">
                  <c:v>45471</c:v>
                </c:pt>
                <c:pt idx="8" c:formatCode="yyyy/m/d">
                  <c:v>45473</c:v>
                </c:pt>
                <c:pt idx="9" c:formatCode="yyyy/m/d">
                  <c:v>45474</c:v>
                </c:pt>
                <c:pt idx="10" c:formatCode="yyyy/m/d">
                  <c:v>45475</c:v>
                </c:pt>
                <c:pt idx="11" c:formatCode="yyyy/m/d">
                  <c:v>45476</c:v>
                </c:pt>
                <c:pt idx="12" c:formatCode="yyyy/m/d">
                  <c:v>45477</c:v>
                </c:pt>
                <c:pt idx="13" c:formatCode="yyyy/m/d">
                  <c:v>45478</c:v>
                </c:pt>
                <c:pt idx="14" c:formatCode="yyyy/m/d">
                  <c:v>45481</c:v>
                </c:pt>
                <c:pt idx="15" c:formatCode="yyyy/m/d">
                  <c:v>45482</c:v>
                </c:pt>
                <c:pt idx="16" c:formatCode="yyyy/m/d">
                  <c:v>45483</c:v>
                </c:pt>
                <c:pt idx="17" c:formatCode="yyyy/m/d">
                  <c:v>45484</c:v>
                </c:pt>
                <c:pt idx="18" c:formatCode="yyyy/m/d">
                  <c:v>45485</c:v>
                </c:pt>
                <c:pt idx="19" c:formatCode="yyyy/m/d">
                  <c:v>45488</c:v>
                </c:pt>
                <c:pt idx="20" c:formatCode="yyyy/m/d">
                  <c:v>45489</c:v>
                </c:pt>
                <c:pt idx="21" c:formatCode="yyyy/m/d">
                  <c:v>45490</c:v>
                </c:pt>
                <c:pt idx="22" c:formatCode="yyyy/m/d">
                  <c:v>45491</c:v>
                </c:pt>
                <c:pt idx="23" c:formatCode="yyyy/m/d">
                  <c:v>45492</c:v>
                </c:pt>
                <c:pt idx="24" c:formatCode="yyyy/m/d">
                  <c:v>45495</c:v>
                </c:pt>
                <c:pt idx="25" c:formatCode="yyyy/m/d">
                  <c:v>45496</c:v>
                </c:pt>
                <c:pt idx="26" c:formatCode="yyyy/m/d">
                  <c:v>45497</c:v>
                </c:pt>
                <c:pt idx="27" c:formatCode="yyyy/m/d">
                  <c:v>45498</c:v>
                </c:pt>
                <c:pt idx="28" c:formatCode="yyyy/m/d">
                  <c:v>45499</c:v>
                </c:pt>
                <c:pt idx="29" c:formatCode="yyyy/m/d">
                  <c:v>45502</c:v>
                </c:pt>
                <c:pt idx="30" c:formatCode="yyyy/m/d">
                  <c:v>45503</c:v>
                </c:pt>
                <c:pt idx="31" c:formatCode="yyyy/m/d">
                  <c:v>45504</c:v>
                </c:pt>
                <c:pt idx="32" c:formatCode="yyyy/m/d">
                  <c:v>45505</c:v>
                </c:pt>
                <c:pt idx="33" c:formatCode="yyyy/m/d">
                  <c:v>45506</c:v>
                </c:pt>
                <c:pt idx="34" c:formatCode="yyyy/m/d">
                  <c:v>45509</c:v>
                </c:pt>
                <c:pt idx="35" c:formatCode="yyyy/m/d">
                  <c:v>45510</c:v>
                </c:pt>
                <c:pt idx="36" c:formatCode="yyyy/m/d">
                  <c:v>45511</c:v>
                </c:pt>
                <c:pt idx="37" c:formatCode="yyyy/m/d">
                  <c:v>45512</c:v>
                </c:pt>
                <c:pt idx="38" c:formatCode="yyyy/m/d">
                  <c:v>45513</c:v>
                </c:pt>
                <c:pt idx="39" c:formatCode="yyyy/m/d">
                  <c:v>45516</c:v>
                </c:pt>
                <c:pt idx="40" c:formatCode="yyyy/m/d">
                  <c:v>45517</c:v>
                </c:pt>
                <c:pt idx="41" c:formatCode="yyyy/m/d">
                  <c:v>45518</c:v>
                </c:pt>
                <c:pt idx="42" c:formatCode="yyyy/m/d">
                  <c:v>45519</c:v>
                </c:pt>
                <c:pt idx="43" c:formatCode="yyyy/m/d">
                  <c:v>45520</c:v>
                </c:pt>
                <c:pt idx="44" c:formatCode="yyyy/m/d">
                  <c:v>45523</c:v>
                </c:pt>
                <c:pt idx="45" c:formatCode="yyyy/m/d">
                  <c:v>45524</c:v>
                </c:pt>
                <c:pt idx="46" c:formatCode="yyyy/m/d">
                  <c:v>45525</c:v>
                </c:pt>
                <c:pt idx="47" c:formatCode="yyyy/m/d">
                  <c:v>45526</c:v>
                </c:pt>
                <c:pt idx="48" c:formatCode="yyyy/m/d">
                  <c:v>45527</c:v>
                </c:pt>
                <c:pt idx="49" c:formatCode="yyyy/m/d">
                  <c:v>45530</c:v>
                </c:pt>
                <c:pt idx="50" c:formatCode="yyyy/m/d">
                  <c:v>45531</c:v>
                </c:pt>
                <c:pt idx="51" c:formatCode="yyyy/m/d">
                  <c:v>45532</c:v>
                </c:pt>
                <c:pt idx="52" c:formatCode="yyyy/m/d">
                  <c:v>45533</c:v>
                </c:pt>
                <c:pt idx="53" c:formatCode="yyyy/m/d">
                  <c:v>45534</c:v>
                </c:pt>
                <c:pt idx="54" c:formatCode="yyyy/m/d">
                  <c:v>45535</c:v>
                </c:pt>
                <c:pt idx="55" c:formatCode="yyyy/m/d">
                  <c:v>45537</c:v>
                </c:pt>
                <c:pt idx="56" c:formatCode="yyyy/m/d">
                  <c:v>45538</c:v>
                </c:pt>
                <c:pt idx="57" c:formatCode="yyyy/m/d">
                  <c:v>45539</c:v>
                </c:pt>
                <c:pt idx="58" c:formatCode="yyyy/m/d">
                  <c:v>45540</c:v>
                </c:pt>
                <c:pt idx="59" c:formatCode="yyyy/m/d">
                  <c:v>45541</c:v>
                </c:pt>
                <c:pt idx="60" c:formatCode="yyyy/m/d">
                  <c:v>45544</c:v>
                </c:pt>
                <c:pt idx="61" c:formatCode="yyyy/m/d">
                  <c:v>45545</c:v>
                </c:pt>
                <c:pt idx="62" c:formatCode="yyyy/m/d">
                  <c:v>45546</c:v>
                </c:pt>
                <c:pt idx="63" c:formatCode="yyyy/m/d">
                  <c:v>45547</c:v>
                </c:pt>
                <c:pt idx="64" c:formatCode="yyyy/m/d">
                  <c:v>45548</c:v>
                </c:pt>
                <c:pt idx="65" c:formatCode="yyyy/m/d">
                  <c:v>45549</c:v>
                </c:pt>
                <c:pt idx="66" c:formatCode="yyyy/m/d">
                  <c:v>45553</c:v>
                </c:pt>
                <c:pt idx="67" c:formatCode="yyyy/m/d">
                  <c:v>45554</c:v>
                </c:pt>
                <c:pt idx="68" c:formatCode="yyyy/m/d">
                  <c:v>45555</c:v>
                </c:pt>
                <c:pt idx="69" c:formatCode="yyyy/m/d">
                  <c:v>45558</c:v>
                </c:pt>
                <c:pt idx="70" c:formatCode="yyyy/m/d">
                  <c:v>45559</c:v>
                </c:pt>
                <c:pt idx="71" c:formatCode="yyyy/m/d">
                  <c:v>45560</c:v>
                </c:pt>
                <c:pt idx="72" c:formatCode="yyyy/m/d">
                  <c:v>45561</c:v>
                </c:pt>
                <c:pt idx="73" c:formatCode="yyyy/m/d">
                  <c:v>45562</c:v>
                </c:pt>
                <c:pt idx="74" c:formatCode="yyyy/m/d">
                  <c:v>45564</c:v>
                </c:pt>
                <c:pt idx="75" c:formatCode="yyyy/m/d">
                  <c:v>45565</c:v>
                </c:pt>
                <c:pt idx="76" c:formatCode="yyyy/m/d">
                  <c:v>45573</c:v>
                </c:pt>
                <c:pt idx="77" c:formatCode="yyyy/m/d">
                  <c:v>45574</c:v>
                </c:pt>
                <c:pt idx="78" c:formatCode="yyyy/m/d">
                  <c:v>45575</c:v>
                </c:pt>
                <c:pt idx="79" c:formatCode="yyyy/m/d">
                  <c:v>45576</c:v>
                </c:pt>
                <c:pt idx="80" c:formatCode="yyyy/m/d">
                  <c:v>45577</c:v>
                </c:pt>
                <c:pt idx="81" c:formatCode="yyyy/m/d">
                  <c:v>45579</c:v>
                </c:pt>
                <c:pt idx="82" c:formatCode="yyyy/m/d">
                  <c:v>45580</c:v>
                </c:pt>
                <c:pt idx="83" c:formatCode="yyyy/m/d">
                  <c:v>45581</c:v>
                </c:pt>
                <c:pt idx="84" c:formatCode="yyyy/m/d">
                  <c:v>45582</c:v>
                </c:pt>
                <c:pt idx="85" c:formatCode="yyyy/m/d">
                  <c:v>45583</c:v>
                </c:pt>
                <c:pt idx="86" c:formatCode="yyyy/m/d">
                  <c:v>45586</c:v>
                </c:pt>
                <c:pt idx="87" c:formatCode="yyyy/m/d">
                  <c:v>45587</c:v>
                </c:pt>
                <c:pt idx="88" c:formatCode="yyyy/m/d">
                  <c:v>45588</c:v>
                </c:pt>
                <c:pt idx="89" c:formatCode="yyyy/m/d">
                  <c:v>45589</c:v>
                </c:pt>
                <c:pt idx="90" c:formatCode="yyyy/m/d">
                  <c:v>45590</c:v>
                </c:pt>
                <c:pt idx="91" c:formatCode="yyyy/m/d">
                  <c:v>45593</c:v>
                </c:pt>
                <c:pt idx="92" c:formatCode="yyyy/m/d">
                  <c:v>45594</c:v>
                </c:pt>
                <c:pt idx="93" c:formatCode="yyyy/m/d">
                  <c:v>45595</c:v>
                </c:pt>
                <c:pt idx="94" c:formatCode="yyyy/m/d">
                  <c:v>45596</c:v>
                </c:pt>
                <c:pt idx="95" c:formatCode="yyyy/m/d">
                  <c:v>45597</c:v>
                </c:pt>
                <c:pt idx="96" c:formatCode="yyyy/m/d">
                  <c:v>45600</c:v>
                </c:pt>
                <c:pt idx="97" c:formatCode="yyyy/m/d">
                  <c:v>45601</c:v>
                </c:pt>
                <c:pt idx="98" c:formatCode="yyyy/m/d">
                  <c:v>45602</c:v>
                </c:pt>
                <c:pt idx="99" c:formatCode="yyyy/m/d">
                  <c:v>45603</c:v>
                </c:pt>
                <c:pt idx="100" c:formatCode="yyyy/m/d">
                  <c:v>45604</c:v>
                </c:pt>
                <c:pt idx="101" c:formatCode="yyyy/m/d">
                  <c:v>45607</c:v>
                </c:pt>
                <c:pt idx="102" c:formatCode="yyyy/m/d">
                  <c:v>45608</c:v>
                </c:pt>
                <c:pt idx="103" c:formatCode="yyyy/m/d">
                  <c:v>45609</c:v>
                </c:pt>
                <c:pt idx="104" c:formatCode="yyyy/m/d">
                  <c:v>45610</c:v>
                </c:pt>
                <c:pt idx="105" c:formatCode="yyyy/m/d">
                  <c:v>45611</c:v>
                </c:pt>
                <c:pt idx="106" c:formatCode="yyyy/m/d">
                  <c:v>45614</c:v>
                </c:pt>
                <c:pt idx="107" c:formatCode="yyyy/m/d">
                  <c:v>45615</c:v>
                </c:pt>
                <c:pt idx="108" c:formatCode="yyyy/m/d">
                  <c:v>45616</c:v>
                </c:pt>
                <c:pt idx="109" c:formatCode="yyyy/m/d">
                  <c:v>45617</c:v>
                </c:pt>
                <c:pt idx="110" c:formatCode="yyyy/m/d">
                  <c:v>45618</c:v>
                </c:pt>
                <c:pt idx="111" c:formatCode="yyyy/m/d">
                  <c:v>45621</c:v>
                </c:pt>
                <c:pt idx="112" c:formatCode="yyyy/m/d">
                  <c:v>45622</c:v>
                </c:pt>
                <c:pt idx="113" c:formatCode="yyyy/m/d">
                  <c:v>45623</c:v>
                </c:pt>
                <c:pt idx="114" c:formatCode="yyyy/m/d">
                  <c:v>45624</c:v>
                </c:pt>
                <c:pt idx="115" c:formatCode="yyyy/m/d">
                  <c:v>45625</c:v>
                </c:pt>
                <c:pt idx="116" c:formatCode="yyyy/m/d">
                  <c:v>45626</c:v>
                </c:pt>
                <c:pt idx="117" c:formatCode="yyyy/m/d">
                  <c:v>45628</c:v>
                </c:pt>
                <c:pt idx="118" c:formatCode="yyyy/m/d">
                  <c:v>45629</c:v>
                </c:pt>
                <c:pt idx="119" c:formatCode="yyyy/m/d">
                  <c:v>45630</c:v>
                </c:pt>
                <c:pt idx="120" c:formatCode="yyyy/m/d">
                  <c:v>45631</c:v>
                </c:pt>
                <c:pt idx="121" c:formatCode="yyyy/m/d">
                  <c:v>45632</c:v>
                </c:pt>
                <c:pt idx="122" c:formatCode="yyyy/m/d">
                  <c:v>45635</c:v>
                </c:pt>
                <c:pt idx="123" c:formatCode="yyyy/m/d">
                  <c:v>45636</c:v>
                </c:pt>
                <c:pt idx="124" c:formatCode="yyyy/m/d">
                  <c:v>45637</c:v>
                </c:pt>
                <c:pt idx="125" c:formatCode="yyyy/m/d">
                  <c:v>45638</c:v>
                </c:pt>
                <c:pt idx="126" c:formatCode="yyyy/m/d">
                  <c:v>45639</c:v>
                </c:pt>
                <c:pt idx="127" c:formatCode="yyyy/m/d">
                  <c:v>45640</c:v>
                </c:pt>
                <c:pt idx="128" c:formatCode="yyyy/m/d">
                  <c:v>45641</c:v>
                </c:pt>
                <c:pt idx="129" c:formatCode="yyyy/m/d">
                  <c:v>45642</c:v>
                </c:pt>
                <c:pt idx="130" c:formatCode="yyyy/m/d">
                  <c:v>45643</c:v>
                </c:pt>
                <c:pt idx="131" c:formatCode="yyyy/m/d">
                  <c:v>45644</c:v>
                </c:pt>
                <c:pt idx="132" c:formatCode="yyyy/m/d">
                  <c:v>45645</c:v>
                </c:pt>
                <c:pt idx="133" c:formatCode="yyyy/m/d">
                  <c:v>45646</c:v>
                </c:pt>
                <c:pt idx="134" c:formatCode="yyyy/m/d">
                  <c:v>45649</c:v>
                </c:pt>
                <c:pt idx="135" c:formatCode="yyyy/m/d">
                  <c:v>45650</c:v>
                </c:pt>
                <c:pt idx="136" c:formatCode="yyyy/m/d">
                  <c:v>45651</c:v>
                </c:pt>
                <c:pt idx="137" c:formatCode="yyyy/m/d">
                  <c:v>45652</c:v>
                </c:pt>
                <c:pt idx="138" c:formatCode="yyyy/m/d">
                  <c:v>45653</c:v>
                </c:pt>
                <c:pt idx="139" c:formatCode="yyyy/m/d">
                  <c:v>45656</c:v>
                </c:pt>
                <c:pt idx="140" c:formatCode="yyyy/m/d">
                  <c:v>45657</c:v>
                </c:pt>
                <c:pt idx="141" c:formatCode="yyyy/m/d">
                  <c:v>45659</c:v>
                </c:pt>
                <c:pt idx="142" c:formatCode="yyyy/m/d">
                  <c:v>45660</c:v>
                </c:pt>
                <c:pt idx="143" c:formatCode="yyyy/m/d">
                  <c:v>45663</c:v>
                </c:pt>
                <c:pt idx="144" c:formatCode="yyyy/m/d">
                  <c:v>45664</c:v>
                </c:pt>
                <c:pt idx="145" c:formatCode="yyyy/m/d">
                  <c:v>45665</c:v>
                </c:pt>
                <c:pt idx="146" c:formatCode="yyyy/m/d">
                  <c:v>45666</c:v>
                </c:pt>
                <c:pt idx="147" c:formatCode="yyyy/m/d">
                  <c:v>45667</c:v>
                </c:pt>
                <c:pt idx="148" c:formatCode="yyyy/m/d">
                  <c:v>45670</c:v>
                </c:pt>
                <c:pt idx="149" c:formatCode="yyyy/m/d">
                  <c:v>45671</c:v>
                </c:pt>
                <c:pt idx="150" c:formatCode="yyyy/m/d">
                  <c:v>45672</c:v>
                </c:pt>
                <c:pt idx="151" c:formatCode="yyyy/m/d">
                  <c:v>45673</c:v>
                </c:pt>
                <c:pt idx="152" c:formatCode="yyyy/m/d">
                  <c:v>45674</c:v>
                </c:pt>
                <c:pt idx="153" c:formatCode="yyyy/m/d">
                  <c:v>45677</c:v>
                </c:pt>
                <c:pt idx="154" c:formatCode="yyyy/m/d">
                  <c:v>45678</c:v>
                </c:pt>
                <c:pt idx="155" c:formatCode="yyyy/m/d">
                  <c:v>45679</c:v>
                </c:pt>
                <c:pt idx="156" c:formatCode="yyyy/m/d">
                  <c:v>45680</c:v>
                </c:pt>
                <c:pt idx="157" c:formatCode="yyyy/m/d">
                  <c:v>45681</c:v>
                </c:pt>
                <c:pt idx="158" c:formatCode="yyyy/m/d">
                  <c:v>45683</c:v>
                </c:pt>
                <c:pt idx="159" c:formatCode="yyyy/m/d">
                  <c:v>45684</c:v>
                </c:pt>
                <c:pt idx="160" c:formatCode="yyyy/m/d">
                  <c:v>45688</c:v>
                </c:pt>
                <c:pt idx="161" c:formatCode="yyyy/m/d">
                  <c:v>45693</c:v>
                </c:pt>
                <c:pt idx="162" c:formatCode="yyyy/m/d">
                  <c:v>45694</c:v>
                </c:pt>
                <c:pt idx="163" c:formatCode="yyyy/m/d">
                  <c:v>45695</c:v>
                </c:pt>
                <c:pt idx="164" c:formatCode="yyyy/m/d">
                  <c:v>45696</c:v>
                </c:pt>
                <c:pt idx="165" c:formatCode="yyyy/m/d">
                  <c:v>45698</c:v>
                </c:pt>
                <c:pt idx="166" c:formatCode="yyyy/m/d">
                  <c:v>45699</c:v>
                </c:pt>
                <c:pt idx="167" c:formatCode="yyyy/m/d">
                  <c:v>45700</c:v>
                </c:pt>
                <c:pt idx="168" c:formatCode="yyyy/m/d">
                  <c:v>45701</c:v>
                </c:pt>
                <c:pt idx="169" c:formatCode="yyyy/m/d">
                  <c:v>45702</c:v>
                </c:pt>
                <c:pt idx="170" c:formatCode="yyyy/m/d">
                  <c:v>45705</c:v>
                </c:pt>
                <c:pt idx="171" c:formatCode="yyyy/m/d">
                  <c:v>45706</c:v>
                </c:pt>
                <c:pt idx="172" c:formatCode="yyyy/m/d">
                  <c:v>45707</c:v>
                </c:pt>
                <c:pt idx="173" c:formatCode="yyyy/m/d">
                  <c:v>45708</c:v>
                </c:pt>
                <c:pt idx="174" c:formatCode="yyyy/m/d">
                  <c:v>45709</c:v>
                </c:pt>
                <c:pt idx="175" c:formatCode="yyyy/m/d">
                  <c:v>45712</c:v>
                </c:pt>
                <c:pt idx="176" c:formatCode="yyyy/m/d">
                  <c:v>45713</c:v>
                </c:pt>
                <c:pt idx="177" c:formatCode="yyyy/m/d">
                  <c:v>45714</c:v>
                </c:pt>
                <c:pt idx="178" c:formatCode="yyyy/m/d">
                  <c:v>45715</c:v>
                </c:pt>
                <c:pt idx="179" c:formatCode="yyyy/m/d">
                  <c:v>45716</c:v>
                </c:pt>
                <c:pt idx="180" c:formatCode="yyyy/m/d">
                  <c:v>45719</c:v>
                </c:pt>
                <c:pt idx="181" c:formatCode="yyyy/m/d">
                  <c:v>45720</c:v>
                </c:pt>
                <c:pt idx="182" c:formatCode="yyyy/m/d">
                  <c:v>45721</c:v>
                </c:pt>
                <c:pt idx="183" c:formatCode="yyyy/m/d">
                  <c:v>45722</c:v>
                </c:pt>
                <c:pt idx="184" c:formatCode="yyyy/m/d">
                  <c:v>45723</c:v>
                </c:pt>
                <c:pt idx="185" c:formatCode="yyyy/m/d">
                  <c:v>45726</c:v>
                </c:pt>
                <c:pt idx="186" c:formatCode="yyyy/m/d">
                  <c:v>45727</c:v>
                </c:pt>
                <c:pt idx="187" c:formatCode="yyyy/m/d">
                  <c:v>45728</c:v>
                </c:pt>
                <c:pt idx="188" c:formatCode="yyyy/m/d">
                  <c:v>45729</c:v>
                </c:pt>
                <c:pt idx="189" c:formatCode="yyyy/m/d">
                  <c:v>45730</c:v>
                </c:pt>
                <c:pt idx="190" c:formatCode="yyyy/m/d">
                  <c:v>45733</c:v>
                </c:pt>
                <c:pt idx="191" c:formatCode="yyyy/m/d">
                  <c:v>45734</c:v>
                </c:pt>
                <c:pt idx="192" c:formatCode="yyyy/m/d">
                  <c:v>45735</c:v>
                </c:pt>
                <c:pt idx="193" c:formatCode="yyyy/m/d">
                  <c:v>45736</c:v>
                </c:pt>
                <c:pt idx="194" c:formatCode="yyyy/m/d">
                  <c:v>45737</c:v>
                </c:pt>
                <c:pt idx="195" c:formatCode="yyyy/m/d">
                  <c:v>45740</c:v>
                </c:pt>
                <c:pt idx="196" c:formatCode="yyyy/m/d">
                  <c:v>45741</c:v>
                </c:pt>
                <c:pt idx="197" c:formatCode="yyyy/m/d">
                  <c:v>45742</c:v>
                </c:pt>
                <c:pt idx="198" c:formatCode="yyyy/m/d">
                  <c:v>45743</c:v>
                </c:pt>
                <c:pt idx="199" c:formatCode="yyyy/m/d">
                  <c:v>45744</c:v>
                </c:pt>
                <c:pt idx="200" c:formatCode="yyyy/m/d">
                  <c:v>45747</c:v>
                </c:pt>
                <c:pt idx="201" c:formatCode="yyyy/m/d">
                  <c:v>45748</c:v>
                </c:pt>
                <c:pt idx="202" c:formatCode="yyyy/m/d">
                  <c:v>45749</c:v>
                </c:pt>
                <c:pt idx="203" c:formatCode="yyyy/m/d">
                  <c:v>45750</c:v>
                </c:pt>
                <c:pt idx="204" c:formatCode="yyyy/m/d">
                  <c:v>45754</c:v>
                </c:pt>
                <c:pt idx="205" c:formatCode="yyyy/m/d">
                  <c:v>45755</c:v>
                </c:pt>
                <c:pt idx="206" c:formatCode="yyyy/m/d">
                  <c:v>45756</c:v>
                </c:pt>
                <c:pt idx="207" c:formatCode="yyyy/m/d">
                  <c:v>45757</c:v>
                </c:pt>
                <c:pt idx="208" c:formatCode="yyyy/m/d">
                  <c:v>45758</c:v>
                </c:pt>
                <c:pt idx="209" c:formatCode="yyyy/m/d">
                  <c:v>45761</c:v>
                </c:pt>
                <c:pt idx="210" c:formatCode="yyyy/m/d">
                  <c:v>45762</c:v>
                </c:pt>
                <c:pt idx="211" c:formatCode="yyyy/m/d">
                  <c:v>45763</c:v>
                </c:pt>
                <c:pt idx="212" c:formatCode="yyyy/m/d">
                  <c:v>45764</c:v>
                </c:pt>
                <c:pt idx="213" c:formatCode="yyyy/m/d">
                  <c:v>45765</c:v>
                </c:pt>
                <c:pt idx="214" c:formatCode="yyyy/m/d">
                  <c:v>45768</c:v>
                </c:pt>
                <c:pt idx="215" c:formatCode="yyyy/m/d">
                  <c:v>45769</c:v>
                </c:pt>
                <c:pt idx="216" c:formatCode="yyyy/m/d">
                  <c:v>45770</c:v>
                </c:pt>
                <c:pt idx="217" c:formatCode="yyyy/m/d">
                  <c:v>45771</c:v>
                </c:pt>
                <c:pt idx="218" c:formatCode="[$-F800]dddd\,\ mmmm\ dd\,\ yyyy">
                  <c:v>45772</c:v>
                </c:pt>
                <c:pt idx="219" c:formatCode="[$-F800]dddd\,\ mmmm\ dd\,\ yyyy">
                  <c:v>45774</c:v>
                </c:pt>
                <c:pt idx="220" c:formatCode="[$-F800]dddd\,\ mmmm\ dd\,\ yyyy">
                  <c:v>45775</c:v>
                </c:pt>
                <c:pt idx="221" c:formatCode="[$-F800]dddd\,\ mmmm\ dd\,\ yyyy">
                  <c:v>45776</c:v>
                </c:pt>
                <c:pt idx="222" c:formatCode="[$-F800]dddd\,\ mmmm\ dd\,\ yyyy">
                  <c:v>45777</c:v>
                </c:pt>
                <c:pt idx="223" c:formatCode="[$-F800]dddd\,\ mmmm\ dd\,\ yyyy">
                  <c:v>45783</c:v>
                </c:pt>
                <c:pt idx="224" c:formatCode="[$-F800]dddd\,\ mmmm\ dd\,\ yyyy">
                  <c:v>45784</c:v>
                </c:pt>
                <c:pt idx="225" c:formatCode="[$-F800]dddd\,\ mmmm\ dd\,\ yyyy">
                  <c:v>45785</c:v>
                </c:pt>
                <c:pt idx="226" c:formatCode="[$-F800]dddd\,\ mmmm\ dd\,\ yyyy">
                  <c:v>45786</c:v>
                </c:pt>
                <c:pt idx="227" c:formatCode="[$-F800]dddd\,\ mmmm\ dd\,\ yyyy">
                  <c:v>45789</c:v>
                </c:pt>
                <c:pt idx="228" c:formatCode="[$-F800]dddd\,\ mmmm\ dd\,\ yyyy">
                  <c:v>45790</c:v>
                </c:pt>
                <c:pt idx="229" c:formatCode="[$-F800]dddd\,\ mmmm\ dd\,\ yyyy">
                  <c:v>45791</c:v>
                </c:pt>
                <c:pt idx="230" c:formatCode="[$-F800]dddd\,\ mmmm\ dd\,\ yyyy">
                  <c:v>45792</c:v>
                </c:pt>
                <c:pt idx="231" c:formatCode="[$-F800]dddd\,\ mmmm\ dd\,\ yyyy">
                  <c:v>45793</c:v>
                </c:pt>
                <c:pt idx="232" c:formatCode="[$-F800]dddd\,\ mmmm\ dd\,\ yyyy">
                  <c:v>45796</c:v>
                </c:pt>
                <c:pt idx="233" c:formatCode="[$-F800]dddd\,\ mmmm\ dd\,\ yyyy">
                  <c:v>45797</c:v>
                </c:pt>
                <c:pt idx="234" c:formatCode="[$-F800]dddd\,\ mmmm\ dd\,\ yyyy">
                  <c:v>45798</c:v>
                </c:pt>
                <c:pt idx="235" c:formatCode="[$-F800]dddd\,\ mmmm\ dd\,\ yyyy">
                  <c:v>45799</c:v>
                </c:pt>
                <c:pt idx="236" c:formatCode="[$-F800]dddd\,\ mmmm\ dd\,\ yyyy">
                  <c:v>45800</c:v>
                </c:pt>
                <c:pt idx="237" c:formatCode="[$-F800]dddd\,\ mmmm\ dd\,\ yyyy">
                  <c:v>45803</c:v>
                </c:pt>
                <c:pt idx="238" c:formatCode="[$-F800]dddd\,\ mmmm\ dd\,\ yyyy">
                  <c:v>45804</c:v>
                </c:pt>
                <c:pt idx="239" c:formatCode="[$-F800]dddd\,\ mmmm\ dd\,\ yyyy">
                  <c:v>45805</c:v>
                </c:pt>
                <c:pt idx="240" c:formatCode="[$-F800]dddd\,\ mmmm\ dd\,\ yyyy">
                  <c:v>45806</c:v>
                </c:pt>
                <c:pt idx="241" c:formatCode="[$-F800]dddd\,\ mmmm\ dd\,\ yyyy">
                  <c:v>45807</c:v>
                </c:pt>
                <c:pt idx="242" c:formatCode="[$-F800]dddd\,\ mmmm\ dd\,\ yyyy">
                  <c:v>45808</c:v>
                </c:pt>
                <c:pt idx="243" c:formatCode="[$-F800]dddd\,\ mmmm\ dd\,\ yyyy">
                  <c:v>45811</c:v>
                </c:pt>
                <c:pt idx="244" c:formatCode="[$-F800]dddd\,\ mmmm\ dd\,\ yyyy">
                  <c:v>45812</c:v>
                </c:pt>
                <c:pt idx="245" c:formatCode="[$-F800]dddd\,\ mmmm\ dd\,\ yyyy">
                  <c:v>45813</c:v>
                </c:pt>
                <c:pt idx="246" c:formatCode="[$-F800]dddd\,\ mmmm\ dd\,\ yyyy">
                  <c:v>45814</c:v>
                </c:pt>
                <c:pt idx="247" c:formatCode="[$-F800]dddd\,\ mmmm\ dd\,\ yyyy">
                  <c:v>45817</c:v>
                </c:pt>
                <c:pt idx="248" c:formatCode="[$-F800]dddd\,\ mmmm\ dd\,\ yyyy">
                  <c:v>45818</c:v>
                </c:pt>
                <c:pt idx="249" c:formatCode="[$-F800]dddd\,\ mmmm\ dd\,\ yyyy">
                  <c:v>45819</c:v>
                </c:pt>
                <c:pt idx="250" c:formatCode="[$-F800]dddd\,\ mmmm\ dd\,\ yyyy">
                  <c:v>45820</c:v>
                </c:pt>
                <c:pt idx="251" c:formatCode="[$-F800]dddd\,\ mmmm\ dd\,\ yyyy">
                  <c:v>45821</c:v>
                </c:pt>
                <c:pt idx="252" c:formatCode="[$-F800]dddd\,\ mmmm\ dd\,\ yyyy">
                  <c:v>45824</c:v>
                </c:pt>
                <c:pt idx="253" c:formatCode="[$-F800]dddd\,\ mmmm\ dd\,\ yyyy">
                  <c:v>45825</c:v>
                </c:pt>
                <c:pt idx="254" c:formatCode="[$-F800]dddd\,\ mmmm\ dd\,\ yyyy">
                  <c:v>45826</c:v>
                </c:pt>
                <c:pt idx="255" c:formatCode="[$-F800]dddd\,\ mmmm\ dd\,\ yyyy">
                  <c:v>45827</c:v>
                </c:pt>
                <c:pt idx="256" c:formatCode="[$-F800]dddd\,\ mmmm\ dd\,\ yyyy">
                  <c:v>45828</c:v>
                </c:pt>
                <c:pt idx="257" c:formatCode="[$-F800]dddd\,\ mmmm\ dd\,\ yyyy">
                  <c:v>45831</c:v>
                </c:pt>
                <c:pt idx="258" c:formatCode="[$-F800]dddd\,\ mmmm\ dd\,\ yyyy">
                  <c:v>45832</c:v>
                </c:pt>
                <c:pt idx="259" c:formatCode="[$-F800]dddd\,\ mmmm\ dd\,\ yyyy">
                  <c:v>45833</c:v>
                </c:pt>
                <c:pt idx="260" c:formatCode="[$-F800]dddd\,\ mmmm\ dd\,\ yyyy">
                  <c:v>45834</c:v>
                </c:pt>
                <c:pt idx="261" c:formatCode="[$-F800]dddd\,\ mmmm\ dd\,\ yyyy">
                  <c:v>45835</c:v>
                </c:pt>
                <c:pt idx="262" c:formatCode="[$-F800]dddd\,\ mmmm\ dd\,\ yyyy">
                  <c:v>45838</c:v>
                </c:pt>
                <c:pt idx="263" c:formatCode="[$-F800]dddd\,\ mmmm\ dd\,\ yyyy">
                  <c:v>45839</c:v>
                </c:pt>
                <c:pt idx="264" c:formatCode="[$-F800]dddd\,\ mmmm\ dd\,\ yyyy">
                  <c:v>45840</c:v>
                </c:pt>
                <c:pt idx="265" c:formatCode="[$-F800]dddd\,\ mmmm\ dd\,\ yyyy">
                  <c:v>45841</c:v>
                </c:pt>
                <c:pt idx="266" c:formatCode="[$-F800]dddd\,\ mmmm\ dd\,\ yyyy">
                  <c:v>45842</c:v>
                </c:pt>
                <c:pt idx="267" c:formatCode="[$-F800]dddd\,\ mmmm\ dd\,\ yyyy">
                  <c:v>45845</c:v>
                </c:pt>
                <c:pt idx="268" c:formatCode="[$-F800]dddd\,\ mmmm\ dd\,\ yyyy">
                  <c:v>45846</c:v>
                </c:pt>
                <c:pt idx="269" c:formatCode="[$-F800]dddd\,\ mmmm\ dd\,\ yyyy">
                  <c:v>45847</c:v>
                </c:pt>
                <c:pt idx="270" c:formatCode="[$-F800]dddd\,\ mmmm\ dd\,\ yyyy">
                  <c:v>45848</c:v>
                </c:pt>
                <c:pt idx="271" c:formatCode="[$-F800]dddd\,\ mmmm\ dd\,\ yyyy">
                  <c:v>45849</c:v>
                </c:pt>
                <c:pt idx="272" c:formatCode="[$-F800]dddd\,\ mmmm\ dd\,\ yyyy">
                  <c:v>45852</c:v>
                </c:pt>
                <c:pt idx="273" c:formatCode="[$-F800]dddd\,\ mmmm\ dd\,\ yyyy">
                  <c:v>45853</c:v>
                </c:pt>
                <c:pt idx="274" c:formatCode="[$-F800]dddd\,\ mmmm\ dd\,\ yyyy">
                  <c:v>45854</c:v>
                </c:pt>
                <c:pt idx="275" c:formatCode="[$-F800]dddd\,\ mmmm\ dd\,\ yyyy">
                  <c:v>45855</c:v>
                </c:pt>
                <c:pt idx="276" c:formatCode="[$-F800]dddd\,\ mmmm\ dd\,\ yyyy">
                  <c:v>45856</c:v>
                </c:pt>
                <c:pt idx="277" c:formatCode="[$-F800]dddd\,\ mmmm\ dd\,\ yyyy">
                  <c:v>45859</c:v>
                </c:pt>
                <c:pt idx="278" c:formatCode="[$-F800]dddd\,\ mmmm\ dd\,\ yyyy">
                  <c:v>45860</c:v>
                </c:pt>
                <c:pt idx="279" c:formatCode="[$-F800]dddd\,\ mmmm\ dd\,\ yyyy">
                  <c:v>45861</c:v>
                </c:pt>
                <c:pt idx="280" c:formatCode="[$-F800]dddd\,\ mmmm\ dd\,\ yyyy">
                  <c:v>45862</c:v>
                </c:pt>
                <c:pt idx="281" c:formatCode="[$-F800]dddd\,\ mmmm\ dd\,\ yyyy">
                  <c:v>45863</c:v>
                </c:pt>
                <c:pt idx="282" c:formatCode="[$-F800]dddd\,\ mmmm\ dd\,\ yyyy">
                  <c:v>45866</c:v>
                </c:pt>
                <c:pt idx="283" c:formatCode="[$-F800]dddd\,\ mmmm\ dd\,\ yyyy">
                  <c:v>45867</c:v>
                </c:pt>
                <c:pt idx="284" c:formatCode="[$-F800]dddd\,\ mmmm\ dd\,\ yyyy">
                  <c:v>45868</c:v>
                </c:pt>
                <c:pt idx="285" c:formatCode="[$-F800]dddd\,\ mmmm\ dd\,\ yyyy">
                  <c:v>45869</c:v>
                </c:pt>
                <c:pt idx="286" c:formatCode="[$-F800]dddd\,\ mmmm\ dd\,\ yyyy">
                  <c:v>45870</c:v>
                </c:pt>
                <c:pt idx="287" c:formatCode="[$-F800]dddd\,\ mmmm\ dd\,\ yyyy">
                  <c:v>45873</c:v>
                </c:pt>
                <c:pt idx="288" c:formatCode="[$-F800]dddd\,\ mmmm\ dd\,\ yyyy">
                  <c:v>45874</c:v>
                </c:pt>
                <c:pt idx="289" c:formatCode="[$-F800]dddd\,\ mmmm\ dd\,\ yyyy">
                  <c:v>45875</c:v>
                </c:pt>
                <c:pt idx="290" c:formatCode="[$-F800]dddd\,\ mmmm\ dd\,\ yyyy">
                  <c:v>45876</c:v>
                </c:pt>
                <c:pt idx="291" c:formatCode="[$-F800]dddd\,\ mmmm\ dd\,\ yyyy">
                  <c:v>45877</c:v>
                </c:pt>
                <c:pt idx="292" c:formatCode="[$-F800]dddd\,\ mmmm\ dd\,\ yyyy">
                  <c:v>45878</c:v>
                </c:pt>
                <c:pt idx="293" c:formatCode="[$-F800]dddd\,\ mmmm\ dd\,\ yyyy">
                  <c:v>45879</c:v>
                </c:pt>
                <c:pt idx="294" c:formatCode="[$-F800]dddd\,\ mmmm\ dd\,\ yyyy">
                  <c:v>45880</c:v>
                </c:pt>
                <c:pt idx="295" c:formatCode="[$-F800]dddd\,\ mmmm\ dd\,\ yyyy">
                  <c:v>45881</c:v>
                </c:pt>
                <c:pt idx="296" c:formatCode="[$-F800]dddd\,\ mmmm\ dd\,\ yyyy">
                  <c:v>45882</c:v>
                </c:pt>
                <c:pt idx="297" c:formatCode="[$-F800]dddd\,\ mmmm\ dd\,\ yyyy">
                  <c:v>45883</c:v>
                </c:pt>
                <c:pt idx="298" c:formatCode="[$-F800]dddd\,\ mmmm\ dd\,\ yyyy">
                  <c:v>45884</c:v>
                </c:pt>
                <c:pt idx="299" c:formatCode="[$-F800]dddd\,\ mmmm\ dd\,\ yyyy">
                  <c:v>45885</c:v>
                </c:pt>
                <c:pt idx="300" c:formatCode="[$-F800]dddd\,\ mmmm\ dd\,\ yyyy">
                  <c:v>45886</c:v>
                </c:pt>
                <c:pt idx="301" c:formatCode="[$-F800]dddd\,\ mmmm\ dd\,\ yyyy">
                  <c:v>45887</c:v>
                </c:pt>
                <c:pt idx="302" c:formatCode="[$-F800]dddd\,\ mmmm\ dd\,\ yyyy">
                  <c:v>45888</c:v>
                </c:pt>
                <c:pt idx="303" c:formatCode="[$-F800]dddd\,\ mmmm\ dd\,\ yyyy">
                  <c:v>45889</c:v>
                </c:pt>
                <c:pt idx="304" c:formatCode="[$-F800]dddd\,\ mmmm\ dd\,\ yyyy">
                  <c:v>45890</c:v>
                </c:pt>
                <c:pt idx="305" c:formatCode="[$-F800]dddd\,\ mmmm\ dd\,\ yyyy">
                  <c:v>45891</c:v>
                </c:pt>
                <c:pt idx="306" c:formatCode="[$-F800]dddd\,\ mmmm\ dd\,\ yyyy">
                  <c:v>45894</c:v>
                </c:pt>
                <c:pt idx="307" c:formatCode="[$-F800]dddd\,\ mmmm\ dd\,\ yyyy">
                  <c:v>45895</c:v>
                </c:pt>
                <c:pt idx="308" c:formatCode="[$-F800]dddd\,\ mmmm\ dd\,\ yyyy">
                  <c:v>45896</c:v>
                </c:pt>
                <c:pt idx="309" c:formatCode="[$-F800]dddd\,\ mmmm\ dd\,\ yyyy">
                  <c:v>45897</c:v>
                </c:pt>
                <c:pt idx="310" c:formatCode="[$-F800]dddd\,\ mmmm\ dd\,\ yyyy">
                  <c:v>45898</c:v>
                </c:pt>
                <c:pt idx="311" c:formatCode="[$-F800]dddd\,\ mmmm\ dd\,\ yyyy">
                  <c:v>45899</c:v>
                </c:pt>
                <c:pt idx="312" c:formatCode="[$-F800]dddd\,\ mmmm\ dd\,\ yyyy">
                  <c:v>45900</c:v>
                </c:pt>
                <c:pt idx="313" c:formatCode="[$-F800]dddd\,\ mmmm\ dd\,\ yyyy">
                  <c:v>45901</c:v>
                </c:pt>
                <c:pt idx="314" c:formatCode="[$-F800]dddd\,\ mmmm\ dd\,\ yyyy">
                  <c:v>45902</c:v>
                </c:pt>
                <c:pt idx="315" c:formatCode="[$-F800]dddd\,\ mmmm\ dd\,\ yyyy">
                  <c:v>45903</c:v>
                </c:pt>
                <c:pt idx="316" c:formatCode="[$-F800]dddd\,\ mmmm\ dd\,\ yyyy">
                  <c:v>45904</c:v>
                </c:pt>
                <c:pt idx="317" c:formatCode="[$-F800]dddd\,\ mmmm\ dd\,\ yyyy">
                  <c:v>45905</c:v>
                </c:pt>
                <c:pt idx="318" c:formatCode="[$-F800]dddd\,\ mmmm\ dd\,\ yyyy">
                  <c:v>45906</c:v>
                </c:pt>
                <c:pt idx="319" c:formatCode="[$-F800]dddd\,\ mmmm\ dd\,\ yyyy">
                  <c:v>45907</c:v>
                </c:pt>
                <c:pt idx="320" c:formatCode="[$-F800]dddd\,\ mmmm\ dd\,\ yyyy">
                  <c:v>45908</c:v>
                </c:pt>
                <c:pt idx="321" c:formatCode="[$-F800]dddd\,\ mmmm\ dd\,\ yyyy">
                  <c:v>45909</c:v>
                </c:pt>
                <c:pt idx="322" c:formatCode="[$-F800]dddd\,\ mmmm\ dd\,\ yyyy">
                  <c:v>45910</c:v>
                </c:pt>
                <c:pt idx="323" c:formatCode="[$-F800]dddd\,\ mmmm\ dd\,\ yyyy">
                  <c:v>45911</c:v>
                </c:pt>
                <c:pt idx="324" c:formatCode="[$-F800]dddd\,\ mmmm\ dd\,\ yyyy">
                  <c:v>45912</c:v>
                </c:pt>
                <c:pt idx="325" c:formatCode="[$-F800]dddd\,\ mmmm\ dd\,\ yyyy">
                  <c:v>45915</c:v>
                </c:pt>
                <c:pt idx="326" c:formatCode="[$-F800]dddd\,\ mmmm\ dd\,\ yyyy">
                  <c:v>45916</c:v>
                </c:pt>
                <c:pt idx="327" c:formatCode="[$-F800]dddd\,\ mmmm\ dd\,\ yyyy">
                  <c:v>45917</c:v>
                </c:pt>
                <c:pt idx="328" c:formatCode="[$-F800]dddd\,\ mmmm\ dd\,\ yyyy">
                  <c:v>45918</c:v>
                </c:pt>
                <c:pt idx="329" c:formatCode="[$-F800]dddd\,\ mmmm\ dd\,\ yyyy">
                  <c:v>45919</c:v>
                </c:pt>
                <c:pt idx="330" c:formatCode="[$-F800]dddd\,\ mmmm\ dd\,\ yyyy">
                  <c:v>45922</c:v>
                </c:pt>
                <c:pt idx="331" c:formatCode="[$-F800]dddd\,\ mmmm\ dd\,\ yyyy">
                  <c:v>45923</c:v>
                </c:pt>
                <c:pt idx="332" c:formatCode="[$-F800]dddd\,\ mmmm\ dd\,\ yyyy">
                  <c:v>45924</c:v>
                </c:pt>
                <c:pt idx="333" c:formatCode="[$-F800]dddd\,\ mmmm\ dd\,\ yyyy">
                  <c:v>45925</c:v>
                </c:pt>
                <c:pt idx="334" c:formatCode="yyyy/m/d">
                  <c:v>45926</c:v>
                </c:pt>
                <c:pt idx="335" c:formatCode="yyyy/m/d">
                  <c:v>45927</c:v>
                </c:pt>
                <c:pt idx="336" c:formatCode="yyyy/m/d">
                  <c:v>45928</c:v>
                </c:pt>
                <c:pt idx="337" c:formatCode="yyyy/m/d">
                  <c:v>45929</c:v>
                </c:pt>
                <c:pt idx="338" c:formatCode="yyyy/m/d">
                  <c:v>45930</c:v>
                </c:pt>
                <c:pt idx="339" c:formatCode="yyyy/m/d">
                  <c:v>45931</c:v>
                </c:pt>
                <c:pt idx="340" c:formatCode="yyyy/m/d">
                  <c:v>45932</c:v>
                </c:pt>
                <c:pt idx="341" c:formatCode="yyyy/m/d">
                  <c:v>45933</c:v>
                </c:pt>
                <c:pt idx="342" c:formatCode="yyyy/m/d">
                  <c:v>45934</c:v>
                </c:pt>
                <c:pt idx="343" c:formatCode="yyyy/m/d">
                  <c:v>45935</c:v>
                </c:pt>
                <c:pt idx="344" c:formatCode="yyyy/m/d">
                  <c:v>45936</c:v>
                </c:pt>
                <c:pt idx="345" c:formatCode="yyyy/m/d">
                  <c:v>45937</c:v>
                </c:pt>
                <c:pt idx="346" c:formatCode="yyyy/m/d">
                  <c:v>45938</c:v>
                </c:pt>
                <c:pt idx="347" c:formatCode="yyyy/m/d">
                  <c:v>45939</c:v>
                </c:pt>
                <c:pt idx="348" c:formatCode="yyyy/m/d">
                  <c:v>45940</c:v>
                </c:pt>
                <c:pt idx="349" c:formatCode="yyyy/m/d">
                  <c:v>45941</c:v>
                </c:pt>
                <c:pt idx="350" c:formatCode="yyyy/m/d">
                  <c:v>45942</c:v>
                </c:pt>
                <c:pt idx="351" c:formatCode="yyyy/m/d">
                  <c:v>45943</c:v>
                </c:pt>
                <c:pt idx="352" c:formatCode="yyyy/m/d">
                  <c:v>45944</c:v>
                </c:pt>
                <c:pt idx="353" c:formatCode="yyyy/m/d">
                  <c:v>45945</c:v>
                </c:pt>
                <c:pt idx="354" c:formatCode="yyyy/m/d">
                  <c:v>45946</c:v>
                </c:pt>
                <c:pt idx="355" c:formatCode="yyyy/m/d">
                  <c:v>45947</c:v>
                </c:pt>
                <c:pt idx="356" c:formatCode="yyyy/m/d">
                  <c:v>45948</c:v>
                </c:pt>
                <c:pt idx="357" c:formatCode="yyyy/m/d">
                  <c:v>45949</c:v>
                </c:pt>
                <c:pt idx="358" c:formatCode="yyyy/m/d">
                  <c:v>45950</c:v>
                </c:pt>
                <c:pt idx="359" c:formatCode="yyyy/m/d">
                  <c:v>45951</c:v>
                </c:pt>
                <c:pt idx="360" c:formatCode="yyyy/m/d">
                  <c:v>45952</c:v>
                </c:pt>
                <c:pt idx="361" c:formatCode="yyyy/m/d">
                  <c:v>45953</c:v>
                </c:pt>
                <c:pt idx="362" c:formatCode="yyyy/m/d">
                  <c:v>45954</c:v>
                </c:pt>
                <c:pt idx="363" c:formatCode="yyyy/m/d">
                  <c:v>45956</c:v>
                </c:pt>
                <c:pt idx="364" c:formatCode="yyyy/m/d">
                  <c:v>45957</c:v>
                </c:pt>
                <c:pt idx="365" c:formatCode="yyyy/m/d">
                  <c:v>45959</c:v>
                </c:pt>
                <c:pt idx="366" c:formatCode="yyyy/m/d">
                  <c:v>45961</c:v>
                </c:pt>
                <c:pt idx="367" c:formatCode="yyyy/m/d">
                  <c:v>45964</c:v>
                </c:pt>
                <c:pt idx="368" c:formatCode="yyyy/m/d">
                  <c:v>45965</c:v>
                </c:pt>
                <c:pt idx="369" c:formatCode="yyyy/m/d">
                  <c:v>45966</c:v>
                </c:pt>
                <c:pt idx="370" c:formatCode="yyyy/m/d">
                  <c:v>45967</c:v>
                </c:pt>
                <c:pt idx="371" c:formatCode="yyyy/m/d">
                  <c:v>45968</c:v>
                </c:pt>
                <c:pt idx="372" c:formatCode="yyyy/m/d">
                  <c:v>45971</c:v>
                </c:pt>
                <c:pt idx="373" c:formatCode="yyyy/m/d">
                  <c:v>45972</c:v>
                </c:pt>
                <c:pt idx="374" c:formatCode="yyyy/m/d">
                  <c:v>45973</c:v>
                </c:pt>
                <c:pt idx="375" c:formatCode="yyyy/m/d">
                  <c:v>45974</c:v>
                </c:pt>
                <c:pt idx="376" c:formatCode="yyyy/m/d">
                  <c:v>45975</c:v>
                </c:pt>
                <c:pt idx="377" c:formatCode="yyyy/m/d">
                  <c:v>45978</c:v>
                </c:pt>
                <c:pt idx="378" c:formatCode="yyyy/m/d">
                  <c:v>45979</c:v>
                </c:pt>
                <c:pt idx="379" c:formatCode="yyyy/m/d">
                  <c:v>45980</c:v>
                </c:pt>
                <c:pt idx="380" c:formatCode="yyyy/m/d">
                  <c:v>45981</c:v>
                </c:pt>
                <c:pt idx="381" c:formatCode="yyyy/m/d">
                  <c:v>45982</c:v>
                </c:pt>
                <c:pt idx="382" c:formatCode="yyyy/m/d">
                  <c:v>45985</c:v>
                </c:pt>
                <c:pt idx="383" c:formatCode="yyyy/m/d">
                  <c:v>45986</c:v>
                </c:pt>
                <c:pt idx="384" c:formatCode="yyyy/m/d">
                  <c:v>45987</c:v>
                </c:pt>
                <c:pt idx="385" c:formatCode="yyyy/m/d">
                  <c:v>45988</c:v>
                </c:pt>
                <c:pt idx="386" c:formatCode="yyyy/m/d">
                  <c:v>45989</c:v>
                </c:pt>
                <c:pt idx="387" c:formatCode="yyyy/m/d">
                  <c:v>45991</c:v>
                </c:pt>
                <c:pt idx="388" c:formatCode="yyyy/m/d">
                  <c:v>45992</c:v>
                </c:pt>
                <c:pt idx="389" c:formatCode="yyyy/m/d">
                  <c:v>45993</c:v>
                </c:pt>
                <c:pt idx="390" c:formatCode="yyyy/m/d">
                  <c:v>45994</c:v>
                </c:pt>
                <c:pt idx="391" c:formatCode="yyyy/m/d">
                  <c:v>45995</c:v>
                </c:pt>
                <c:pt idx="392" c:formatCode="yyyy/m/d">
                  <c:v>45996</c:v>
                </c:pt>
                <c:pt idx="393" c:formatCode="yyyy/m/d">
                  <c:v>45999</c:v>
                </c:pt>
                <c:pt idx="394" c:formatCode="yyyy/m/d">
                  <c:v>46000</c:v>
                </c:pt>
                <c:pt idx="395" c:formatCode="yyyy/m/d">
                  <c:v>46001</c:v>
                </c:pt>
                <c:pt idx="396" c:formatCode="yyyy/m/d">
                  <c:v>46002</c:v>
                </c:pt>
                <c:pt idx="397" c:formatCode="yyyy/m/d">
                  <c:v>46003</c:v>
                </c:pt>
                <c:pt idx="398" c:formatCode="yyyy/m/d">
                  <c:v>46006</c:v>
                </c:pt>
                <c:pt idx="399" c:formatCode="yyyy/m/d">
                  <c:v>46007</c:v>
                </c:pt>
                <c:pt idx="400" c:formatCode="yyyy/m/d">
                  <c:v>46008</c:v>
                </c:pt>
                <c:pt idx="401" c:formatCode="yyyy/m/d">
                  <c:v>46009</c:v>
                </c:pt>
                <c:pt idx="402" c:formatCode="yyyy/m/d">
                  <c:v>46010</c:v>
                </c:pt>
                <c:pt idx="403" c:formatCode="yyyy/m/d">
                  <c:v>46013</c:v>
                </c:pt>
                <c:pt idx="404" c:formatCode="yyyy/m/d">
                  <c:v>46014</c:v>
                </c:pt>
                <c:pt idx="405" c:formatCode="yyyy/m/d">
                  <c:v>46015</c:v>
                </c:pt>
                <c:pt idx="406" c:formatCode="yyyy/m/d">
                  <c:v>46016</c:v>
                </c:pt>
                <c:pt idx="407" c:formatCode="yyyy/m/d">
                  <c:v>46017</c:v>
                </c:pt>
                <c:pt idx="408" c:formatCode="yyyy/m/d">
                  <c:v>46020</c:v>
                </c:pt>
                <c:pt idx="409" c:formatCode="yyyy/m/d">
                  <c:v>46021</c:v>
                </c:pt>
                <c:pt idx="410" c:formatCode="yyyy/m/d">
                  <c:v>46022</c:v>
                </c:pt>
                <c:pt idx="411" c:formatCode="yyyy/m/d">
                  <c:v>46026</c:v>
                </c:pt>
                <c:pt idx="412" c:formatCode="yyyy/m/d">
                  <c:v>46027</c:v>
                </c:pt>
                <c:pt idx="413" c:formatCode="yyyy/m/d">
                  <c:v>46028</c:v>
                </c:pt>
                <c:pt idx="414" c:formatCode="yyyy/m/d">
                  <c:v>46029</c:v>
                </c:pt>
                <c:pt idx="415" c:formatCode="yyyy/m/d">
                  <c:v>46030</c:v>
                </c:pt>
                <c:pt idx="416" c:formatCode="yyyy/m/d">
                  <c:v>46031</c:v>
                </c:pt>
                <c:pt idx="417" c:formatCode="yyyy/m/d">
                  <c:v>46034</c:v>
                </c:pt>
                <c:pt idx="418" c:formatCode="yyyy/m/d">
                  <c:v>46035</c:v>
                </c:pt>
                <c:pt idx="419" c:formatCode="yyyy/m/d">
                  <c:v>46036</c:v>
                </c:pt>
                <c:pt idx="420" c:formatCode="yyyy/m/d">
                  <c:v>46037</c:v>
                </c:pt>
                <c:pt idx="421" c:formatCode="yyyy/m/d">
                  <c:v>46038</c:v>
                </c:pt>
                <c:pt idx="422" c:formatCode="yyyy/m/d">
                  <c:v>46039</c:v>
                </c:pt>
                <c:pt idx="423" c:formatCode="yyyy/m/d">
                  <c:v>46040</c:v>
                </c:pt>
                <c:pt idx="424" c:formatCode="yyyy/m/d">
                  <c:v>46041</c:v>
                </c:pt>
                <c:pt idx="425" c:formatCode="yyyy/m/d">
                  <c:v>46042</c:v>
                </c:pt>
                <c:pt idx="426" c:formatCode="yyyy/m/d">
                  <c:v>46043</c:v>
                </c:pt>
                <c:pt idx="427" c:formatCode="yyyy/m/d">
                  <c:v>46044</c:v>
                </c:pt>
                <c:pt idx="428" c:formatCode="yyyy/m/d">
                  <c:v>46045</c:v>
                </c:pt>
                <c:pt idx="429" c:formatCode="yyyy/m/d">
                  <c:v>46046</c:v>
                </c:pt>
                <c:pt idx="430" c:formatCode="yyyy/m/d">
                  <c:v>46047</c:v>
                </c:pt>
                <c:pt idx="431" c:formatCode="yyyy/m/d">
                  <c:v>46048</c:v>
                </c:pt>
                <c:pt idx="432" c:formatCode="yyyy/m/d">
                  <c:v>46049</c:v>
                </c:pt>
                <c:pt idx="433" c:formatCode="yyyy/m/d">
                  <c:v>46050</c:v>
                </c:pt>
                <c:pt idx="434" c:formatCode="yyyy/m/d">
                  <c:v>46051</c:v>
                </c:pt>
                <c:pt idx="435" c:formatCode="yyyy/m/d">
                  <c:v>46052</c:v>
                </c:pt>
                <c:pt idx="436" c:formatCode="yyyy/m/d">
                  <c:v>46053</c:v>
                </c:pt>
                <c:pt idx="437" c:formatCode="yyyy/m/d">
                  <c:v>46054</c:v>
                </c:pt>
                <c:pt idx="438" c:formatCode="yyyy/m/d">
                  <c:v>46055</c:v>
                </c:pt>
                <c:pt idx="439" c:formatCode="yyyy/m/d">
                  <c:v>46056</c:v>
                </c:pt>
                <c:pt idx="440" c:formatCode="yyyy/m/d">
                  <c:v>46057</c:v>
                </c:pt>
              </c:numCache>
            </c:numRef>
          </c:cat>
          <c:val>
            <c:numRef>
              <c:f>稳健7天2号!$G$32:$G$472</c:f>
              <c:numCache>
                <c:formatCode>0.0000_);[Red]\(0.0000\)</c:formatCode>
                <c:ptCount val="441"/>
                <c:pt idx="0">
                  <c:v>2.83051854526707</c:v>
                </c:pt>
                <c:pt idx="1">
                  <c:v>2.84509281606907</c:v>
                </c:pt>
                <c:pt idx="2">
                  <c:v>2.85267940606995</c:v>
                </c:pt>
                <c:pt idx="3">
                  <c:v>#N/A</c:v>
                </c:pt>
                <c:pt idx="4">
                  <c:v>#N/A</c:v>
                </c:pt>
                <c:pt idx="5">
                  <c:v>2.89294434715478</c:v>
                </c:pt>
                <c:pt idx="6">
                  <c:v>2.91659339112134</c:v>
                </c:pt>
                <c:pt idx="7">
                  <c:v>2.91615799891965</c:v>
                </c:pt>
                <c:pt idx="8">
                  <c:v>2.92343399763086</c:v>
                </c:pt>
                <c:pt idx="9">
                  <c:v>#N/A</c:v>
                </c:pt>
                <c:pt idx="10">
                  <c:v>#N/A</c:v>
                </c:pt>
                <c:pt idx="11">
                  <c:v>2.93418365009701</c:v>
                </c:pt>
                <c:pt idx="12">
                  <c:v>2.9345528232918</c:v>
                </c:pt>
                <c:pt idx="13">
                  <c:v>2.93183656344304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2.96340822524315</c:v>
                </c:pt>
                <c:pt idx="18">
                  <c:v>2.95686170605883</c:v>
                </c:pt>
                <c:pt idx="19">
                  <c:v>#N/A</c:v>
                </c:pt>
                <c:pt idx="20">
                  <c:v>#N/A</c:v>
                </c:pt>
                <c:pt idx="21">
                  <c:v>2.96084309589648</c:v>
                </c:pt>
                <c:pt idx="22">
                  <c:v>2.95599889497992</c:v>
                </c:pt>
                <c:pt idx="23">
                  <c:v>2.96109947514415</c:v>
                </c:pt>
                <c:pt idx="24">
                  <c:v>#N/A</c:v>
                </c:pt>
                <c:pt idx="25">
                  <c:v>#N/A</c:v>
                </c:pt>
                <c:pt idx="26">
                  <c:v>2.93458659572033</c:v>
                </c:pt>
                <c:pt idx="27">
                  <c:v>2.92922772802404</c:v>
                </c:pt>
                <c:pt idx="28">
                  <c:v>2.92495592392672</c:v>
                </c:pt>
                <c:pt idx="29">
                  <c:v>#N/A</c:v>
                </c:pt>
                <c:pt idx="30">
                  <c:v>2.88601155928466</c:v>
                </c:pt>
                <c:pt idx="31">
                  <c:v>2.88179057406795</c:v>
                </c:pt>
                <c:pt idx="32">
                  <c:v>2.88670246748927</c:v>
                </c:pt>
                <c:pt idx="33">
                  <c:v>2.88478432669308</c:v>
                </c:pt>
                <c:pt idx="34">
                  <c:v>#N/A</c:v>
                </c:pt>
                <c:pt idx="35">
                  <c:v>#N/A</c:v>
                </c:pt>
                <c:pt idx="36">
                  <c:v>2.87914554521267</c:v>
                </c:pt>
                <c:pt idx="37">
                  <c:v>2.87429669670794</c:v>
                </c:pt>
                <c:pt idx="38">
                  <c:v>2.87405799140373</c:v>
                </c:pt>
                <c:pt idx="39">
                  <c:v>#N/A</c:v>
                </c:pt>
                <c:pt idx="40">
                  <c:v>#N/A</c:v>
                </c:pt>
                <c:pt idx="41">
                  <c:v>2.88999255741483</c:v>
                </c:pt>
                <c:pt idx="42">
                  <c:v>2.88420057962181</c:v>
                </c:pt>
                <c:pt idx="43">
                  <c:v>2.89028156835895</c:v>
                </c:pt>
                <c:pt idx="44">
                  <c:v>#N/A</c:v>
                </c:pt>
                <c:pt idx="45">
                  <c:v>#N/A</c:v>
                </c:pt>
                <c:pt idx="46">
                  <c:v>2.92517735901223</c:v>
                </c:pt>
                <c:pt idx="47">
                  <c:v>2.93058617877322</c:v>
                </c:pt>
                <c:pt idx="48">
                  <c:v>2.93692283499825</c:v>
                </c:pt>
                <c:pt idx="49">
                  <c:v>#N/A</c:v>
                </c:pt>
                <c:pt idx="50">
                  <c:v>#N/A</c:v>
                </c:pt>
                <c:pt idx="51">
                  <c:v>2.97678021934783</c:v>
                </c:pt>
                <c:pt idx="52">
                  <c:v>2.97961544190517</c:v>
                </c:pt>
                <c:pt idx="53">
                  <c:v>2.98511310228855</c:v>
                </c:pt>
                <c:pt idx="54">
                  <c:v>2.98280064592827</c:v>
                </c:pt>
                <c:pt idx="55">
                  <c:v>#N/A</c:v>
                </c:pt>
                <c:pt idx="56">
                  <c:v>#N/A</c:v>
                </c:pt>
                <c:pt idx="57">
                  <c:v>3.01946074426559</c:v>
                </c:pt>
                <c:pt idx="58">
                  <c:v>3.0256521559128</c:v>
                </c:pt>
                <c:pt idx="59">
                  <c:v>3.02333765044805</c:v>
                </c:pt>
                <c:pt idx="60">
                  <c:v>#N/A</c:v>
                </c:pt>
                <c:pt idx="61">
                  <c:v>#N/A</c:v>
                </c:pt>
                <c:pt idx="62">
                  <c:v>3.05459184186121</c:v>
                </c:pt>
                <c:pt idx="63">
                  <c:v>3.05329235982887</c:v>
                </c:pt>
                <c:pt idx="64">
                  <c:v>3.05641144425427</c:v>
                </c:pt>
                <c:pt idx="65">
                  <c:v>3.0669809070052</c:v>
                </c:pt>
                <c:pt idx="66">
                  <c:v>3.088018843229</c:v>
                </c:pt>
                <c:pt idx="67">
                  <c:v>3.07186937547949</c:v>
                </c:pt>
                <c:pt idx="68">
                  <c:v>3.07350491699685</c:v>
                </c:pt>
                <c:pt idx="69">
                  <c:v>#N/A</c:v>
                </c:pt>
                <c:pt idx="70">
                  <c:v>#N/A</c:v>
                </c:pt>
                <c:pt idx="71">
                  <c:v>3.0784958706531</c:v>
                </c:pt>
                <c:pt idx="72">
                  <c:v>3.0628372901399</c:v>
                </c:pt>
                <c:pt idx="73">
                  <c:v>3.05476881871627</c:v>
                </c:pt>
                <c:pt idx="74">
                  <c:v>3.05010821991481</c:v>
                </c:pt>
                <c:pt idx="75">
                  <c:v>3.04711369845252</c:v>
                </c:pt>
                <c:pt idx="76">
                  <c:v>#N/A</c:v>
                </c:pt>
                <c:pt idx="77">
                  <c:v>3.02970424030913</c:v>
                </c:pt>
                <c:pt idx="78">
                  <c:v>3.00782304052375</c:v>
                </c:pt>
                <c:pt idx="79">
                  <c:v>3.01192422512975</c:v>
                </c:pt>
                <c:pt idx="80">
                  <c:v>3.01572913165745</c:v>
                </c:pt>
                <c:pt idx="81">
                  <c:v>3.01491439563083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2.98089093292706</c:v>
                </c:pt>
                <c:pt idx="86">
                  <c:v>#N/A</c:v>
                </c:pt>
                <c:pt idx="87">
                  <c:v>#N/A</c:v>
                </c:pt>
                <c:pt idx="88">
                  <c:v>2.96255019350097</c:v>
                </c:pt>
                <c:pt idx="89">
                  <c:v>2.95266569520709</c:v>
                </c:pt>
                <c:pt idx="90">
                  <c:v>2.94495695052416</c:v>
                </c:pt>
                <c:pt idx="91">
                  <c:v>#N/A</c:v>
                </c:pt>
                <c:pt idx="92">
                  <c:v>2.95990808115067</c:v>
                </c:pt>
                <c:pt idx="93">
                  <c:v>2.96041111206075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2.94384876997741</c:v>
                </c:pt>
                <c:pt idx="100">
                  <c:v>2.93547927654543</c:v>
                </c:pt>
                <c:pt idx="101">
                  <c:v>2.93738226685571</c:v>
                </c:pt>
                <c:pt idx="102">
                  <c:v>#N/A</c:v>
                </c:pt>
                <c:pt idx="103">
                  <c:v>2.93670343149851</c:v>
                </c:pt>
                <c:pt idx="104">
                  <c:v>2.92986413016559</c:v>
                </c:pt>
                <c:pt idx="105">
                  <c:v>2.92372395186022</c:v>
                </c:pt>
                <c:pt idx="106">
                  <c:v>#N/A</c:v>
                </c:pt>
                <c:pt idx="107">
                  <c:v>#N/A</c:v>
                </c:pt>
                <c:pt idx="108">
                  <c:v>2.94446737169873</c:v>
                </c:pt>
                <c:pt idx="109">
                  <c:v>2.92272492640009</c:v>
                </c:pt>
                <c:pt idx="110">
                  <c:v>2.90124878717125</c:v>
                </c:pt>
                <c:pt idx="111">
                  <c:v>#N/A</c:v>
                </c:pt>
                <c:pt idx="112">
                  <c:v>#N/A</c:v>
                </c:pt>
                <c:pt idx="113">
                  <c:v>2.87519586561795</c:v>
                </c:pt>
                <c:pt idx="114">
                  <c:v>2.86749652027851</c:v>
                </c:pt>
                <c:pt idx="115">
                  <c:v>2.86052943714894</c:v>
                </c:pt>
                <c:pt idx="116">
                  <c:v>2.86593289059795</c:v>
                </c:pt>
                <c:pt idx="117">
                  <c:v>#N/A</c:v>
                </c:pt>
                <c:pt idx="118">
                  <c:v>#N/A</c:v>
                </c:pt>
                <c:pt idx="119">
                  <c:v>2.83819985010207</c:v>
                </c:pt>
                <c:pt idx="120">
                  <c:v>2.83087968346657</c:v>
                </c:pt>
                <c:pt idx="121">
                  <c:v>2.82014266524191</c:v>
                </c:pt>
                <c:pt idx="122">
                  <c:v>#N/A</c:v>
                </c:pt>
                <c:pt idx="123">
                  <c:v>#N/A</c:v>
                </c:pt>
                <c:pt idx="124">
                  <c:v>2.79902096256343</c:v>
                </c:pt>
                <c:pt idx="125">
                  <c:v>2.7961024201102</c:v>
                </c:pt>
                <c:pt idx="126">
                  <c:v>2.78953457389803</c:v>
                </c:pt>
                <c:pt idx="127">
                  <c:v>2.78768818073536</c:v>
                </c:pt>
                <c:pt idx="128">
                  <c:v>2.7854942518076</c:v>
                </c:pt>
                <c:pt idx="129">
                  <c:v>#N/A</c:v>
                </c:pt>
                <c:pt idx="130">
                  <c:v>#N/A</c:v>
                </c:pt>
                <c:pt idx="131">
                  <c:v>2.79310036299579</c:v>
                </c:pt>
                <c:pt idx="132">
                  <c:v>2.78381641673761</c:v>
                </c:pt>
                <c:pt idx="133">
                  <c:v>2.77346802757659</c:v>
                </c:pt>
                <c:pt idx="134">
                  <c:v>#N/A</c:v>
                </c:pt>
                <c:pt idx="135">
                  <c:v>#N/A</c:v>
                </c:pt>
                <c:pt idx="136">
                  <c:v>2.82315305303437</c:v>
                </c:pt>
                <c:pt idx="137">
                  <c:v>2.83875430931054</c:v>
                </c:pt>
                <c:pt idx="138">
                  <c:v>2.83508838342382</c:v>
                </c:pt>
                <c:pt idx="139">
                  <c:v>2.83633740963154</c:v>
                </c:pt>
                <c:pt idx="140">
                  <c:v>#N/A</c:v>
                </c:pt>
                <c:pt idx="141">
                  <c:v>2.84642325783794</c:v>
                </c:pt>
                <c:pt idx="142">
                  <c:v>2.85003273376656</c:v>
                </c:pt>
                <c:pt idx="143">
                  <c:v>#N/A</c:v>
                </c:pt>
                <c:pt idx="144">
                  <c:v>#N/A</c:v>
                </c:pt>
                <c:pt idx="145">
                  <c:v>2.87813019723583</c:v>
                </c:pt>
                <c:pt idx="146">
                  <c:v>2.86744857689049</c:v>
                </c:pt>
                <c:pt idx="147">
                  <c:v>2.85710248722453</c:v>
                </c:pt>
                <c:pt idx="148">
                  <c:v>2.83719813789776</c:v>
                </c:pt>
                <c:pt idx="149">
                  <c:v>2.83291782613272</c:v>
                </c:pt>
                <c:pt idx="150">
                  <c:v>2.82893757683831</c:v>
                </c:pt>
                <c:pt idx="151">
                  <c:v>2.83649622112982</c:v>
                </c:pt>
                <c:pt idx="152">
                  <c:v>2.81635633699638</c:v>
                </c:pt>
                <c:pt idx="153">
                  <c:v>#N/A</c:v>
                </c:pt>
                <c:pt idx="154">
                  <c:v>#N/A</c:v>
                </c:pt>
                <c:pt idx="155">
                  <c:v>2.8037256236367</c:v>
                </c:pt>
                <c:pt idx="156">
                  <c:v>2.79606072595019</c:v>
                </c:pt>
                <c:pt idx="157">
                  <c:v>2.79198523248381</c:v>
                </c:pt>
                <c:pt idx="158">
                  <c:v>2.77029544834446</c:v>
                </c:pt>
                <c:pt idx="159">
                  <c:v>#N/A</c:v>
                </c:pt>
                <c:pt idx="160">
                  <c:v>#N/A</c:v>
                </c:pt>
                <c:pt idx="161">
                  <c:v>2.72537825656819</c:v>
                </c:pt>
                <c:pt idx="162">
                  <c:v>2.72231664328296</c:v>
                </c:pt>
                <c:pt idx="163">
                  <c:v>2.69930787394192</c:v>
                </c:pt>
                <c:pt idx="164">
                  <c:v>2.705022388695</c:v>
                </c:pt>
                <c:pt idx="165">
                  <c:v>#N/A</c:v>
                </c:pt>
                <c:pt idx="166">
                  <c:v>#N/A</c:v>
                </c:pt>
                <c:pt idx="167">
                  <c:v>2.70622149199549</c:v>
                </c:pt>
                <c:pt idx="168">
                  <c:v>2.70336557560275</c:v>
                </c:pt>
                <c:pt idx="169">
                  <c:v>2.69959159871369</c:v>
                </c:pt>
                <c:pt idx="170">
                  <c:v>#N/A</c:v>
                </c:pt>
                <c:pt idx="171">
                  <c:v>#N/A</c:v>
                </c:pt>
                <c:pt idx="172">
                  <c:v>2.66694471967333</c:v>
                </c:pt>
                <c:pt idx="173">
                  <c:v>2.66063352764132</c:v>
                </c:pt>
                <c:pt idx="174">
                  <c:v>2.65309264558536</c:v>
                </c:pt>
                <c:pt idx="175">
                  <c:v>#N/A</c:v>
                </c:pt>
                <c:pt idx="176">
                  <c:v>2.63325271360046</c:v>
                </c:pt>
                <c:pt idx="177">
                  <c:v>2.62817190412666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2.57232099767426</c:v>
                </c:pt>
                <c:pt idx="185">
                  <c:v>2.5444805944189</c:v>
                </c:pt>
                <c:pt idx="186">
                  <c:v>#N/A</c:v>
                </c:pt>
                <c:pt idx="187">
                  <c:v>2.53129890526556</c:v>
                </c:pt>
                <c:pt idx="188">
                  <c:v>2.52401072938308</c:v>
                </c:pt>
                <c:pt idx="189">
                  <c:v>2.51786831562001</c:v>
                </c:pt>
                <c:pt idx="190">
                  <c:v>#N/A</c:v>
                </c:pt>
                <c:pt idx="191">
                  <c:v>#N/A</c:v>
                </c:pt>
                <c:pt idx="192">
                  <c:v>2.49518528374506</c:v>
                </c:pt>
                <c:pt idx="193">
                  <c:v>2.48496747359285</c:v>
                </c:pt>
                <c:pt idx="194">
                  <c:v>2.48131699295061</c:v>
                </c:pt>
                <c:pt idx="195">
                  <c:v>#N/A</c:v>
                </c:pt>
                <c:pt idx="196">
                  <c:v>#N/A</c:v>
                </c:pt>
                <c:pt idx="197">
                  <c:v>2.45917276440036</c:v>
                </c:pt>
                <c:pt idx="198">
                  <c:v>2.4555165274798</c:v>
                </c:pt>
                <c:pt idx="199">
                  <c:v>2.45263365637297</c:v>
                </c:pt>
                <c:pt idx="200">
                  <c:v>#N/A</c:v>
                </c:pt>
                <c:pt idx="201">
                  <c:v>#N/A</c:v>
                </c:pt>
                <c:pt idx="202">
                  <c:v>2.43485163898008</c:v>
                </c:pt>
                <c:pt idx="203">
                  <c:v>2.42955929848458</c:v>
                </c:pt>
                <c:pt idx="204">
                  <c:v>#N/A</c:v>
                </c:pt>
                <c:pt idx="205">
                  <c:v>#N/A</c:v>
                </c:pt>
                <c:pt idx="206">
                  <c:v>2.41780087573639</c:v>
                </c:pt>
                <c:pt idx="207">
                  <c:v>2.41599097675194</c:v>
                </c:pt>
                <c:pt idx="208">
                  <c:v>2.41454932131335</c:v>
                </c:pt>
                <c:pt idx="209">
                  <c:v>#N/A</c:v>
                </c:pt>
                <c:pt idx="210">
                  <c:v>#N/A</c:v>
                </c:pt>
                <c:pt idx="211">
                  <c:v>2.40754430084064</c:v>
                </c:pt>
                <c:pt idx="212">
                  <c:v>2.40541479098131</c:v>
                </c:pt>
                <c:pt idx="213">
                  <c:v>2.39689739169073</c:v>
                </c:pt>
                <c:pt idx="214">
                  <c:v>#N/A</c:v>
                </c:pt>
                <c:pt idx="215">
                  <c:v>#N/A</c:v>
                </c:pt>
                <c:pt idx="216">
                  <c:v>2.38421444692291</c:v>
                </c:pt>
                <c:pt idx="217">
                  <c:v>2.38350147133565</c:v>
                </c:pt>
                <c:pt idx="218">
                  <c:v>2.37770092318615</c:v>
                </c:pt>
                <c:pt idx="219">
                  <c:v>2.36846922726853</c:v>
                </c:pt>
                <c:pt idx="220">
                  <c:v>#N/A</c:v>
                </c:pt>
                <c:pt idx="221">
                  <c:v>#N/A</c:v>
                </c:pt>
                <c:pt idx="222">
                  <c:v>2.36417714485685</c:v>
                </c:pt>
                <c:pt idx="223">
                  <c:v>#N/A</c:v>
                </c:pt>
                <c:pt idx="224">
                  <c:v>2.35922377622043</c:v>
                </c:pt>
                <c:pt idx="225">
                  <c:v>2.34454683128058</c:v>
                </c:pt>
                <c:pt idx="226">
                  <c:v>2.35373370514316</c:v>
                </c:pt>
                <c:pt idx="227">
                  <c:v>#N/A</c:v>
                </c:pt>
                <c:pt idx="228">
                  <c:v>#N/A</c:v>
                </c:pt>
                <c:pt idx="229">
                  <c:v>2.3595958906331</c:v>
                </c:pt>
                <c:pt idx="230">
                  <c:v>2.36045258634167</c:v>
                </c:pt>
                <c:pt idx="231">
                  <c:v>2.35566846103477</c:v>
                </c:pt>
                <c:pt idx="232">
                  <c:v>#N/A</c:v>
                </c:pt>
                <c:pt idx="233">
                  <c:v>#N/A</c:v>
                </c:pt>
                <c:pt idx="234">
                  <c:v>2.35732370118756</c:v>
                </c:pt>
                <c:pt idx="235">
                  <c:v>2.35512423477564</c:v>
                </c:pt>
                <c:pt idx="236">
                  <c:v>2.35334781966308</c:v>
                </c:pt>
                <c:pt idx="237">
                  <c:v>#N/A</c:v>
                </c:pt>
                <c:pt idx="238">
                  <c:v>2.34879127240209</c:v>
                </c:pt>
                <c:pt idx="239">
                  <c:v>2.35245629151277</c:v>
                </c:pt>
                <c:pt idx="240">
                  <c:v>2.35158332254687</c:v>
                </c:pt>
                <c:pt idx="241">
                  <c:v>2.34814206203104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2.34014504145539</c:v>
                </c:pt>
                <c:pt idx="246">
                  <c:v>2.33691658457995</c:v>
                </c:pt>
                <c:pt idx="247">
                  <c:v>#N/A</c:v>
                </c:pt>
                <c:pt idx="248">
                  <c:v>#N/A</c:v>
                </c:pt>
                <c:pt idx="249">
                  <c:v>2.32042425597476</c:v>
                </c:pt>
                <c:pt idx="250">
                  <c:v>2.31693074861281</c:v>
                </c:pt>
                <c:pt idx="251">
                  <c:v>2.31406115430833</c:v>
                </c:pt>
                <c:pt idx="252">
                  <c:v>#N/A</c:v>
                </c:pt>
                <c:pt idx="253">
                  <c:v>#N/A</c:v>
                </c:pt>
                <c:pt idx="254">
                  <c:v>2.3045345387375</c:v>
                </c:pt>
                <c:pt idx="255">
                  <c:v>2.30791202524684</c:v>
                </c:pt>
                <c:pt idx="256">
                  <c:v>2.30139855956866</c:v>
                </c:pt>
                <c:pt idx="257">
                  <c:v>#N/A</c:v>
                </c:pt>
                <c:pt idx="258">
                  <c:v>#N/A</c:v>
                </c:pt>
                <c:pt idx="259">
                  <c:v>2.29332278782834</c:v>
                </c:pt>
                <c:pt idx="260">
                  <c:v>2.29511697940222</c:v>
                </c:pt>
                <c:pt idx="261">
                  <c:v>2.3120680444686</c:v>
                </c:pt>
                <c:pt idx="262">
                  <c:v>2.30780722978068</c:v>
                </c:pt>
                <c:pt idx="263">
                  <c:v>#N/A</c:v>
                </c:pt>
                <c:pt idx="264">
                  <c:v>#N/A</c:v>
                </c:pt>
                <c:pt idx="265">
                  <c:v>2.31118934814332</c:v>
                </c:pt>
                <c:pt idx="266">
                  <c:v>2.31002163765368</c:v>
                </c:pt>
                <c:pt idx="267">
                  <c:v>#N/A</c:v>
                </c:pt>
                <c:pt idx="268">
                  <c:v>#N/A</c:v>
                </c:pt>
                <c:pt idx="269">
                  <c:v>2.29205179811445</c:v>
                </c:pt>
                <c:pt idx="270">
                  <c:v>2.28952526874775</c:v>
                </c:pt>
                <c:pt idx="271">
                  <c:v>2.28322518552062</c:v>
                </c:pt>
                <c:pt idx="272">
                  <c:v>#N/A</c:v>
                </c:pt>
                <c:pt idx="273">
                  <c:v>#N/A</c:v>
                </c:pt>
                <c:pt idx="274">
                  <c:v>2.26003922253734</c:v>
                </c:pt>
                <c:pt idx="275">
                  <c:v>2.26053758357611</c:v>
                </c:pt>
                <c:pt idx="276">
                  <c:v>2.2582384480517</c:v>
                </c:pt>
                <c:pt idx="277">
                  <c:v>#N/A</c:v>
                </c:pt>
                <c:pt idx="278">
                  <c:v>#N/A</c:v>
                </c:pt>
                <c:pt idx="279">
                  <c:v>2.24405345982461</c:v>
                </c:pt>
                <c:pt idx="280">
                  <c:v>2.26569683008946</c:v>
                </c:pt>
                <c:pt idx="281">
                  <c:v>2.27119204436695</c:v>
                </c:pt>
                <c:pt idx="282">
                  <c:v>#N/A</c:v>
                </c:pt>
                <c:pt idx="283">
                  <c:v>#N/A</c:v>
                </c:pt>
                <c:pt idx="284">
                  <c:v>2.2808744743916</c:v>
                </c:pt>
                <c:pt idx="285">
                  <c:v>2.28861867917651</c:v>
                </c:pt>
                <c:pt idx="286">
                  <c:v>2.29416962269887</c:v>
                </c:pt>
                <c:pt idx="287">
                  <c:v>#N/A</c:v>
                </c:pt>
                <c:pt idx="288">
                  <c:v>#N/A</c:v>
                </c:pt>
                <c:pt idx="289">
                  <c:v>2.34281572424464</c:v>
                </c:pt>
                <c:pt idx="290">
                  <c:v>2.35348689998072</c:v>
                </c:pt>
                <c:pt idx="291">
                  <c:v>2.35617335651287</c:v>
                </c:pt>
                <c:pt idx="292">
                  <c:v>2.36576995447169</c:v>
                </c:pt>
                <c:pt idx="293">
                  <c:v>2.37549539070568</c:v>
                </c:pt>
                <c:pt idx="294">
                  <c:v>#N/A</c:v>
                </c:pt>
                <c:pt idx="295">
                  <c:v>#N/A</c:v>
                </c:pt>
                <c:pt idx="296">
                  <c:v>2.41045612041222</c:v>
                </c:pt>
                <c:pt idx="297">
                  <c:v>2.41652906085547</c:v>
                </c:pt>
                <c:pt idx="298">
                  <c:v>2.42647331025214</c:v>
                </c:pt>
                <c:pt idx="299">
                  <c:v>2.4325796157664</c:v>
                </c:pt>
                <c:pt idx="300">
                  <c:v>2.44140072213184</c:v>
                </c:pt>
                <c:pt idx="301">
                  <c:v>#N/A</c:v>
                </c:pt>
                <c:pt idx="302">
                  <c:v>#N/A</c:v>
                </c:pt>
                <c:pt idx="303">
                  <c:v>2.47343471081605</c:v>
                </c:pt>
                <c:pt idx="304">
                  <c:v>2.48113306216987</c:v>
                </c:pt>
                <c:pt idx="305">
                  <c:v>2.4880367135784</c:v>
                </c:pt>
                <c:pt idx="306">
                  <c:v>#N/A</c:v>
                </c:pt>
                <c:pt idx="307">
                  <c:v>#N/A</c:v>
                </c:pt>
                <c:pt idx="308">
                  <c:v>2.46212882771098</c:v>
                </c:pt>
                <c:pt idx="309">
                  <c:v>2.45913386474961</c:v>
                </c:pt>
                <c:pt idx="310">
                  <c:v>2.46087393989205</c:v>
                </c:pt>
                <c:pt idx="311">
                  <c:v>2.45560349262209</c:v>
                </c:pt>
                <c:pt idx="312">
                  <c:v>2.45336475486253</c:v>
                </c:pt>
                <c:pt idx="313">
                  <c:v>#N/A</c:v>
                </c:pt>
                <c:pt idx="314">
                  <c:v>#N/A</c:v>
                </c:pt>
                <c:pt idx="315">
                  <c:v>2.45244393318806</c:v>
                </c:pt>
                <c:pt idx="316">
                  <c:v>2.45127818037916</c:v>
                </c:pt>
                <c:pt idx="317">
                  <c:v>2.44740649136651</c:v>
                </c:pt>
                <c:pt idx="318">
                  <c:v>2.4421327865796</c:v>
                </c:pt>
                <c:pt idx="319">
                  <c:v>2.43882564138899</c:v>
                </c:pt>
                <c:pt idx="320">
                  <c:v>2.43620269153623</c:v>
                </c:pt>
                <c:pt idx="321">
                  <c:v>2.43660350925053</c:v>
                </c:pt>
                <c:pt idx="322">
                  <c:v>2.43754589841878</c:v>
                </c:pt>
                <c:pt idx="323">
                  <c:v>2.44474521826036</c:v>
                </c:pt>
                <c:pt idx="324">
                  <c:v>2.44112761454091</c:v>
                </c:pt>
                <c:pt idx="325">
                  <c:v>2.44257755971323</c:v>
                </c:pt>
                <c:pt idx="326">
                  <c:v>2.44314329833765</c:v>
                </c:pt>
                <c:pt idx="327">
                  <c:v>2.44950609583334</c:v>
                </c:pt>
                <c:pt idx="328">
                  <c:v>2.4443508708105</c:v>
                </c:pt>
                <c:pt idx="329">
                  <c:v>2.44432838491486</c:v>
                </c:pt>
                <c:pt idx="330">
                  <c:v>#N/A</c:v>
                </c:pt>
                <c:pt idx="331">
                  <c:v>#N/A</c:v>
                </c:pt>
                <c:pt idx="332">
                  <c:v>2.44386117466654</c:v>
                </c:pt>
                <c:pt idx="333">
                  <c:v>2.44506269153743</c:v>
                </c:pt>
                <c:pt idx="334">
                  <c:v>2.44609904491832</c:v>
                </c:pt>
                <c:pt idx="335">
                  <c:v>2.44753482563404</c:v>
                </c:pt>
                <c:pt idx="336">
                  <c:v>2.44527368394392</c:v>
                </c:pt>
                <c:pt idx="337">
                  <c:v>2.44714459973417</c:v>
                </c:pt>
                <c:pt idx="338">
                  <c:v>2.4494143743558</c:v>
                </c:pt>
                <c:pt idx="339">
                  <c:v>2.45089644272292</c:v>
                </c:pt>
                <c:pt idx="340">
                  <c:v>2.45181356475624</c:v>
                </c:pt>
                <c:pt idx="341">
                  <c:v>2.45010613128787</c:v>
                </c:pt>
                <c:pt idx="342">
                  <c:v>2.45124677294</c:v>
                </c:pt>
                <c:pt idx="343">
                  <c:v>2.45527023113347</c:v>
                </c:pt>
                <c:pt idx="344">
                  <c:v>2.45952850379264</c:v>
                </c:pt>
                <c:pt idx="345">
                  <c:v>2.46231550580098</c:v>
                </c:pt>
                <c:pt idx="346">
                  <c:v>2.46511390972078</c:v>
                </c:pt>
                <c:pt idx="347">
                  <c:v>2.46491207983569</c:v>
                </c:pt>
                <c:pt idx="348">
                  <c:v>2.46453361132355</c:v>
                </c:pt>
                <c:pt idx="349">
                  <c:v>2.45755652275668</c:v>
                </c:pt>
                <c:pt idx="350">
                  <c:v>2.45748535967162</c:v>
                </c:pt>
                <c:pt idx="351">
                  <c:v>#N/A</c:v>
                </c:pt>
                <c:pt idx="352">
                  <c:v>#N/A</c:v>
                </c:pt>
                <c:pt idx="353">
                  <c:v>2.45827974840539</c:v>
                </c:pt>
                <c:pt idx="354">
                  <c:v>2.45087386112621</c:v>
                </c:pt>
                <c:pt idx="355">
                  <c:v>2.43827152694951</c:v>
                </c:pt>
                <c:pt idx="356">
                  <c:v>2.43962587945194</c:v>
                </c:pt>
                <c:pt idx="357">
                  <c:v>2.43799612308294</c:v>
                </c:pt>
                <c:pt idx="358">
                  <c:v>#N/A</c:v>
                </c:pt>
                <c:pt idx="359">
                  <c:v>#N/A</c:v>
                </c:pt>
                <c:pt idx="360">
                  <c:v>2.4347237561279</c:v>
                </c:pt>
                <c:pt idx="361">
                  <c:v>2.4324030764197</c:v>
                </c:pt>
                <c:pt idx="362">
                  <c:v>2.42500511326746</c:v>
                </c:pt>
                <c:pt idx="363">
                  <c:v>2.41988304706825</c:v>
                </c:pt>
                <c:pt idx="364">
                  <c:v>2.41519341497983</c:v>
                </c:pt>
                <c:pt idx="365">
                  <c:v>2.40405695813329</c:v>
                </c:pt>
                <c:pt idx="366">
                  <c:v>2.40320347949092</c:v>
                </c:pt>
                <c:pt idx="367">
                  <c:v>2.3937274010325</c:v>
                </c:pt>
                <c:pt idx="368">
                  <c:v>2.3925580359906</c:v>
                </c:pt>
                <c:pt idx="369">
                  <c:v>2.38942001905784</c:v>
                </c:pt>
                <c:pt idx="370">
                  <c:v>2.38645820009782</c:v>
                </c:pt>
                <c:pt idx="371">
                  <c:v>2.38414124443813</c:v>
                </c:pt>
                <c:pt idx="372">
                  <c:v>2.37537619724346</c:v>
                </c:pt>
                <c:pt idx="373">
                  <c:v>2.37295591555341</c:v>
                </c:pt>
                <c:pt idx="374">
                  <c:v>2.37324216147966</c:v>
                </c:pt>
                <c:pt idx="375">
                  <c:v>2.36880263817811</c:v>
                </c:pt>
                <c:pt idx="376">
                  <c:v>2.36876221360269</c:v>
                </c:pt>
                <c:pt idx="377">
                  <c:v>2.37873593316442</c:v>
                </c:pt>
                <c:pt idx="378">
                  <c:v>2.37865024294875</c:v>
                </c:pt>
                <c:pt idx="379">
                  <c:v>2.37876401613188</c:v>
                </c:pt>
                <c:pt idx="380">
                  <c:v>2.38310749943751</c:v>
                </c:pt>
                <c:pt idx="381">
                  <c:v>2.38462643952156</c:v>
                </c:pt>
                <c:pt idx="382">
                  <c:v>#N/A</c:v>
                </c:pt>
                <c:pt idx="383">
                  <c:v>2.39938486396267</c:v>
                </c:pt>
                <c:pt idx="384">
                  <c:v>2.40293031850967</c:v>
                </c:pt>
                <c:pt idx="385">
                  <c:v>#N/A</c:v>
                </c:pt>
                <c:pt idx="386">
                  <c:v>2.4143993276334</c:v>
                </c:pt>
                <c:pt idx="387">
                  <c:v>2.41354717684141</c:v>
                </c:pt>
                <c:pt idx="388">
                  <c:v>#N/A</c:v>
                </c:pt>
                <c:pt idx="389">
                  <c:v>#N/A</c:v>
                </c:pt>
                <c:pt idx="390">
                  <c:v>2.42179229380777</c:v>
                </c:pt>
                <c:pt idx="391">
                  <c:v>2.42064873067549</c:v>
                </c:pt>
                <c:pt idx="392">
                  <c:v>2.42269057583481</c:v>
                </c:pt>
                <c:pt idx="393">
                  <c:v>#N/A</c:v>
                </c:pt>
                <c:pt idx="394">
                  <c:v>#N/A</c:v>
                </c:pt>
                <c:pt idx="395">
                  <c:v>2.43070588068942</c:v>
                </c:pt>
                <c:pt idx="396">
                  <c:v>2.43036051931122</c:v>
                </c:pt>
                <c:pt idx="397">
                  <c:v>2.42812796736582</c:v>
                </c:pt>
                <c:pt idx="398">
                  <c:v>#N/A</c:v>
                </c:pt>
                <c:pt idx="399">
                  <c:v>#N/A</c:v>
                </c:pt>
                <c:pt idx="400">
                  <c:v>2.42012909124718</c:v>
                </c:pt>
                <c:pt idx="401">
                  <c:v>2.4196200185557</c:v>
                </c:pt>
                <c:pt idx="402">
                  <c:v>2.42039642951864</c:v>
                </c:pt>
                <c:pt idx="403">
                  <c:v>#N/A</c:v>
                </c:pt>
                <c:pt idx="404">
                  <c:v>#N/A</c:v>
                </c:pt>
                <c:pt idx="405">
                  <c:v>2.41076796114243</c:v>
                </c:pt>
                <c:pt idx="406">
                  <c:v>2.40978887660721</c:v>
                </c:pt>
                <c:pt idx="407">
                  <c:v>2.41147394219332</c:v>
                </c:pt>
                <c:pt idx="408">
                  <c:v>#N/A</c:v>
                </c:pt>
                <c:pt idx="409">
                  <c:v>2.40457684646769</c:v>
                </c:pt>
                <c:pt idx="410">
                  <c:v>2.4044046304411</c:v>
                </c:pt>
                <c:pt idx="411">
                  <c:v>2.40301638379807</c:v>
                </c:pt>
                <c:pt idx="412">
                  <c:v>#N/A</c:v>
                </c:pt>
                <c:pt idx="413">
                  <c:v>#N/A</c:v>
                </c:pt>
                <c:pt idx="414">
                  <c:v>2.40351991577245</c:v>
                </c:pt>
                <c:pt idx="415">
                  <c:v>2.40330228913543</c:v>
                </c:pt>
                <c:pt idx="416">
                  <c:v>2.40032760066088</c:v>
                </c:pt>
                <c:pt idx="417">
                  <c:v>#N/A</c:v>
                </c:pt>
                <c:pt idx="418">
                  <c:v>#N/A</c:v>
                </c:pt>
                <c:pt idx="419">
                  <c:v>2.40258365480256</c:v>
                </c:pt>
                <c:pt idx="420">
                  <c:v>2.40303613260142</c:v>
                </c:pt>
                <c:pt idx="421">
                  <c:v>2.40235459018903</c:v>
                </c:pt>
                <c:pt idx="422">
                  <c:v>2.40167343593349</c:v>
                </c:pt>
                <c:pt idx="423">
                  <c:v>2.39968369564745</c:v>
                </c:pt>
                <c:pt idx="424">
                  <c:v>#N/A</c:v>
                </c:pt>
                <c:pt idx="425">
                  <c:v>#N/A</c:v>
                </c:pt>
                <c:pt idx="426" c:formatCode="General">
                  <c:v>2.3997</c:v>
                </c:pt>
                <c:pt idx="427" c:formatCode="General">
                  <c:v>2.3957</c:v>
                </c:pt>
                <c:pt idx="428" c:formatCode="General">
                  <c:v>2.3909</c:v>
                </c:pt>
                <c:pt idx="429" c:formatCode="General">
                  <c:v>2.3888</c:v>
                </c:pt>
                <c:pt idx="430" c:formatCode="General">
                  <c:v>2.3834</c:v>
                </c:pt>
                <c:pt idx="431" c:formatCode="General">
                  <c:v>2.3805</c:v>
                </c:pt>
                <c:pt idx="432" c:formatCode="General">
                  <c:v>2.3779</c:v>
                </c:pt>
                <c:pt idx="433" c:formatCode="General">
                  <c:v>2.3735</c:v>
                </c:pt>
                <c:pt idx="434" c:formatCode="General">
                  <c:v>2.371</c:v>
                </c:pt>
                <c:pt idx="435" c:formatCode="General">
                  <c:v>2.3678</c:v>
                </c:pt>
                <c:pt idx="436" c:formatCode="General">
                  <c:v>2.3655</c:v>
                </c:pt>
                <c:pt idx="437" c:formatCode="General">
                  <c:v>2.3623</c:v>
                </c:pt>
                <c:pt idx="438" c:formatCode="General">
                  <c:v>2.3588</c:v>
                </c:pt>
                <c:pt idx="439" c:formatCode="General">
                  <c:v>2.3557</c:v>
                </c:pt>
                <c:pt idx="440" c:formatCode="General">
                  <c:v>2.3521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808192"/>
        <c:axId val="312809728"/>
      </c:lineChart>
      <c:dateAx>
        <c:axId val="3128081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809728"/>
        <c:crosses val="autoZero"/>
        <c:auto val="1"/>
        <c:lblOffset val="100"/>
        <c:baseTimeUnit val="days"/>
        <c:majorUnit val="595"/>
        <c:majorTimeUnit val="days"/>
      </c:dateAx>
      <c:valAx>
        <c:axId val="312809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80819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稳健7天2号!$D$1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layout>
                <c:manualLayout>
                  <c:x val="0"/>
                  <c:y val="-0.05851598632616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稳健7天2号!$A$2:$A$555</c:f>
              <c:numCache>
                <c:formatCode>yyyy/m/d</c:formatCode>
                <c:ptCount val="554"/>
                <c:pt idx="0" c:formatCode="yyyy/m/d">
                  <c:v>45420</c:v>
                </c:pt>
                <c:pt idx="1" c:formatCode="yyyy/m/d">
                  <c:v>45421</c:v>
                </c:pt>
                <c:pt idx="2" c:formatCode="yyyy/m/d">
                  <c:v>45422</c:v>
                </c:pt>
                <c:pt idx="3" c:formatCode="yyyy/m/d">
                  <c:v>45423</c:v>
                </c:pt>
                <c:pt idx="4" c:formatCode="yyyy/m/d">
                  <c:v>45425</c:v>
                </c:pt>
                <c:pt idx="5" c:formatCode="yyyy/m/d">
                  <c:v>45426</c:v>
                </c:pt>
                <c:pt idx="6" c:formatCode="yyyy/m/d">
                  <c:v>45427</c:v>
                </c:pt>
                <c:pt idx="7" c:formatCode="yyyy/m/d">
                  <c:v>45428</c:v>
                </c:pt>
                <c:pt idx="8" c:formatCode="yyyy/m/d">
                  <c:v>45429</c:v>
                </c:pt>
                <c:pt idx="9" c:formatCode="yyyy/m/d">
                  <c:v>45432</c:v>
                </c:pt>
                <c:pt idx="10" c:formatCode="yyyy/m/d">
                  <c:v>45433</c:v>
                </c:pt>
                <c:pt idx="11" c:formatCode="yyyy/m/d">
                  <c:v>45434</c:v>
                </c:pt>
                <c:pt idx="12" c:formatCode="yyyy/m/d">
                  <c:v>45435</c:v>
                </c:pt>
                <c:pt idx="13" c:formatCode="yyyy/m/d">
                  <c:v>45436</c:v>
                </c:pt>
                <c:pt idx="14" c:formatCode="yyyy/m/d">
                  <c:v>45439</c:v>
                </c:pt>
                <c:pt idx="15" c:formatCode="yyyy/m/d">
                  <c:v>45440</c:v>
                </c:pt>
                <c:pt idx="16" c:formatCode="yyyy/m/d">
                  <c:v>45441</c:v>
                </c:pt>
                <c:pt idx="17" c:formatCode="yyyy/m/d">
                  <c:v>45442</c:v>
                </c:pt>
                <c:pt idx="18" c:formatCode="yyyy/m/d">
                  <c:v>45443</c:v>
                </c:pt>
                <c:pt idx="19" c:formatCode="yyyy/m/d">
                  <c:v>45446</c:v>
                </c:pt>
                <c:pt idx="20" c:formatCode="yyyy/m/d">
                  <c:v>45447</c:v>
                </c:pt>
                <c:pt idx="21" c:formatCode="yyyy/m/d">
                  <c:v>45448</c:v>
                </c:pt>
                <c:pt idx="22" c:formatCode="yyyy/m/d">
                  <c:v>45449</c:v>
                </c:pt>
                <c:pt idx="23" c:formatCode="yyyy/m/d">
                  <c:v>45450</c:v>
                </c:pt>
                <c:pt idx="24" c:formatCode="yyyy/m/d">
                  <c:v>45454</c:v>
                </c:pt>
                <c:pt idx="25" c:formatCode="yyyy/m/d">
                  <c:v>45455</c:v>
                </c:pt>
                <c:pt idx="26" c:formatCode="yyyy/m/d">
                  <c:v>45456</c:v>
                </c:pt>
                <c:pt idx="27" c:formatCode="yyyy/m/d">
                  <c:v>45457</c:v>
                </c:pt>
                <c:pt idx="28" c:formatCode="yyyy/m/d">
                  <c:v>45460</c:v>
                </c:pt>
                <c:pt idx="29" c:formatCode="yyyy/m/d">
                  <c:v>45461</c:v>
                </c:pt>
                <c:pt idx="30" c:formatCode="yyyy/m/d">
                  <c:v>45462</c:v>
                </c:pt>
                <c:pt idx="31" c:formatCode="yyyy/m/d">
                  <c:v>45463</c:v>
                </c:pt>
                <c:pt idx="32" c:formatCode="yyyy/m/d">
                  <c:v>45464</c:v>
                </c:pt>
                <c:pt idx="33" c:formatCode="yyyy/m/d">
                  <c:v>45467</c:v>
                </c:pt>
                <c:pt idx="34" c:formatCode="yyyy/m/d">
                  <c:v>45468</c:v>
                </c:pt>
                <c:pt idx="35" c:formatCode="yyyy/m/d">
                  <c:v>45469</c:v>
                </c:pt>
                <c:pt idx="36" c:formatCode="yyyy/m/d">
                  <c:v>45470</c:v>
                </c:pt>
                <c:pt idx="37" c:formatCode="yyyy/m/d">
                  <c:v>45471</c:v>
                </c:pt>
                <c:pt idx="38" c:formatCode="yyyy/m/d">
                  <c:v>45473</c:v>
                </c:pt>
                <c:pt idx="39" c:formatCode="yyyy/m/d">
                  <c:v>45474</c:v>
                </c:pt>
                <c:pt idx="40" c:formatCode="yyyy/m/d">
                  <c:v>45475</c:v>
                </c:pt>
                <c:pt idx="41" c:formatCode="yyyy/m/d">
                  <c:v>45476</c:v>
                </c:pt>
                <c:pt idx="42" c:formatCode="yyyy/m/d">
                  <c:v>45477</c:v>
                </c:pt>
                <c:pt idx="43" c:formatCode="yyyy/m/d">
                  <c:v>45478</c:v>
                </c:pt>
                <c:pt idx="44" c:formatCode="yyyy/m/d">
                  <c:v>45481</c:v>
                </c:pt>
                <c:pt idx="45" c:formatCode="yyyy/m/d">
                  <c:v>45482</c:v>
                </c:pt>
                <c:pt idx="46" c:formatCode="yyyy/m/d">
                  <c:v>45483</c:v>
                </c:pt>
                <c:pt idx="47" c:formatCode="yyyy/m/d">
                  <c:v>45484</c:v>
                </c:pt>
                <c:pt idx="48" c:formatCode="yyyy/m/d">
                  <c:v>45485</c:v>
                </c:pt>
                <c:pt idx="49" c:formatCode="yyyy/m/d">
                  <c:v>45488</c:v>
                </c:pt>
                <c:pt idx="50" c:formatCode="yyyy/m/d">
                  <c:v>45489</c:v>
                </c:pt>
                <c:pt idx="51" c:formatCode="yyyy/m/d">
                  <c:v>45490</c:v>
                </c:pt>
                <c:pt idx="52" c:formatCode="yyyy/m/d">
                  <c:v>45491</c:v>
                </c:pt>
                <c:pt idx="53" c:formatCode="yyyy/m/d">
                  <c:v>45492</c:v>
                </c:pt>
                <c:pt idx="54" c:formatCode="yyyy/m/d">
                  <c:v>45495</c:v>
                </c:pt>
                <c:pt idx="55" c:formatCode="yyyy/m/d">
                  <c:v>45496</c:v>
                </c:pt>
                <c:pt idx="56" c:formatCode="yyyy/m/d">
                  <c:v>45497</c:v>
                </c:pt>
                <c:pt idx="57" c:formatCode="yyyy/m/d">
                  <c:v>45498</c:v>
                </c:pt>
                <c:pt idx="58" c:formatCode="yyyy/m/d">
                  <c:v>45499</c:v>
                </c:pt>
                <c:pt idx="59" c:formatCode="yyyy/m/d">
                  <c:v>45502</c:v>
                </c:pt>
                <c:pt idx="60" c:formatCode="yyyy/m/d">
                  <c:v>45503</c:v>
                </c:pt>
                <c:pt idx="61" c:formatCode="yyyy/m/d">
                  <c:v>45504</c:v>
                </c:pt>
                <c:pt idx="62" c:formatCode="yyyy/m/d">
                  <c:v>45505</c:v>
                </c:pt>
                <c:pt idx="63" c:formatCode="yyyy/m/d">
                  <c:v>45506</c:v>
                </c:pt>
                <c:pt idx="64" c:formatCode="yyyy/m/d">
                  <c:v>45509</c:v>
                </c:pt>
                <c:pt idx="65" c:formatCode="yyyy/m/d">
                  <c:v>45510</c:v>
                </c:pt>
                <c:pt idx="66" c:formatCode="yyyy/m/d">
                  <c:v>45511</c:v>
                </c:pt>
                <c:pt idx="67" c:formatCode="yyyy/m/d">
                  <c:v>45512</c:v>
                </c:pt>
                <c:pt idx="68" c:formatCode="yyyy/m/d">
                  <c:v>45513</c:v>
                </c:pt>
                <c:pt idx="69" c:formatCode="yyyy/m/d">
                  <c:v>45516</c:v>
                </c:pt>
                <c:pt idx="70" c:formatCode="yyyy/m/d">
                  <c:v>45517</c:v>
                </c:pt>
                <c:pt idx="71" c:formatCode="yyyy/m/d">
                  <c:v>45518</c:v>
                </c:pt>
                <c:pt idx="72" c:formatCode="yyyy/m/d">
                  <c:v>45519</c:v>
                </c:pt>
                <c:pt idx="73" c:formatCode="yyyy/m/d">
                  <c:v>45520</c:v>
                </c:pt>
                <c:pt idx="74" c:formatCode="yyyy/m/d">
                  <c:v>45523</c:v>
                </c:pt>
                <c:pt idx="75" c:formatCode="yyyy/m/d">
                  <c:v>45524</c:v>
                </c:pt>
                <c:pt idx="76" c:formatCode="yyyy/m/d">
                  <c:v>45525</c:v>
                </c:pt>
                <c:pt idx="77" c:formatCode="yyyy/m/d">
                  <c:v>45526</c:v>
                </c:pt>
                <c:pt idx="78" c:formatCode="yyyy/m/d">
                  <c:v>45527</c:v>
                </c:pt>
                <c:pt idx="79" c:formatCode="yyyy/m/d">
                  <c:v>45530</c:v>
                </c:pt>
                <c:pt idx="80" c:formatCode="yyyy/m/d">
                  <c:v>45531</c:v>
                </c:pt>
                <c:pt idx="81" c:formatCode="yyyy/m/d">
                  <c:v>45532</c:v>
                </c:pt>
                <c:pt idx="82" c:formatCode="yyyy/m/d">
                  <c:v>45533</c:v>
                </c:pt>
                <c:pt idx="83" c:formatCode="yyyy/m/d">
                  <c:v>45534</c:v>
                </c:pt>
                <c:pt idx="84" c:formatCode="yyyy/m/d">
                  <c:v>45535</c:v>
                </c:pt>
                <c:pt idx="85" c:formatCode="yyyy/m/d">
                  <c:v>45537</c:v>
                </c:pt>
                <c:pt idx="86" c:formatCode="yyyy/m/d">
                  <c:v>45538</c:v>
                </c:pt>
                <c:pt idx="87" c:formatCode="yyyy/m/d">
                  <c:v>45539</c:v>
                </c:pt>
                <c:pt idx="88" c:formatCode="yyyy/m/d">
                  <c:v>45540</c:v>
                </c:pt>
                <c:pt idx="89" c:formatCode="yyyy/m/d">
                  <c:v>45541</c:v>
                </c:pt>
                <c:pt idx="90" c:formatCode="yyyy/m/d">
                  <c:v>45544</c:v>
                </c:pt>
                <c:pt idx="91" c:formatCode="yyyy/m/d">
                  <c:v>45545</c:v>
                </c:pt>
                <c:pt idx="92" c:formatCode="yyyy/m/d">
                  <c:v>45546</c:v>
                </c:pt>
                <c:pt idx="93" c:formatCode="yyyy/m/d">
                  <c:v>45547</c:v>
                </c:pt>
                <c:pt idx="94" c:formatCode="yyyy/m/d">
                  <c:v>45548</c:v>
                </c:pt>
                <c:pt idx="95" c:formatCode="yyyy/m/d">
                  <c:v>45549</c:v>
                </c:pt>
                <c:pt idx="96" c:formatCode="yyyy/m/d">
                  <c:v>45553</c:v>
                </c:pt>
                <c:pt idx="97" c:formatCode="yyyy/m/d">
                  <c:v>45554</c:v>
                </c:pt>
                <c:pt idx="98" c:formatCode="yyyy/m/d">
                  <c:v>45555</c:v>
                </c:pt>
                <c:pt idx="99" c:formatCode="yyyy/m/d">
                  <c:v>45558</c:v>
                </c:pt>
                <c:pt idx="100" c:formatCode="yyyy/m/d">
                  <c:v>45559</c:v>
                </c:pt>
                <c:pt idx="101" c:formatCode="yyyy/m/d">
                  <c:v>45560</c:v>
                </c:pt>
                <c:pt idx="102" c:formatCode="yyyy/m/d">
                  <c:v>45561</c:v>
                </c:pt>
                <c:pt idx="103" c:formatCode="yyyy/m/d">
                  <c:v>45562</c:v>
                </c:pt>
                <c:pt idx="104" c:formatCode="yyyy/m/d">
                  <c:v>45564</c:v>
                </c:pt>
                <c:pt idx="105" c:formatCode="yyyy/m/d">
                  <c:v>45565</c:v>
                </c:pt>
                <c:pt idx="106" c:formatCode="yyyy/m/d">
                  <c:v>45573</c:v>
                </c:pt>
                <c:pt idx="107" c:formatCode="yyyy/m/d">
                  <c:v>45574</c:v>
                </c:pt>
                <c:pt idx="108" c:formatCode="yyyy/m/d">
                  <c:v>45575</c:v>
                </c:pt>
                <c:pt idx="109" c:formatCode="yyyy/m/d">
                  <c:v>45576</c:v>
                </c:pt>
                <c:pt idx="110" c:formatCode="yyyy/m/d">
                  <c:v>45577</c:v>
                </c:pt>
                <c:pt idx="111" c:formatCode="yyyy/m/d">
                  <c:v>45579</c:v>
                </c:pt>
                <c:pt idx="112" c:formatCode="yyyy/m/d">
                  <c:v>45580</c:v>
                </c:pt>
                <c:pt idx="113" c:formatCode="yyyy/m/d">
                  <c:v>45581</c:v>
                </c:pt>
                <c:pt idx="114" c:formatCode="yyyy/m/d">
                  <c:v>45582</c:v>
                </c:pt>
                <c:pt idx="115" c:formatCode="yyyy/m/d">
                  <c:v>45583</c:v>
                </c:pt>
                <c:pt idx="116" c:formatCode="yyyy/m/d">
                  <c:v>45586</c:v>
                </c:pt>
                <c:pt idx="117" c:formatCode="yyyy/m/d">
                  <c:v>45587</c:v>
                </c:pt>
                <c:pt idx="118" c:formatCode="yyyy/m/d">
                  <c:v>45588</c:v>
                </c:pt>
                <c:pt idx="119" c:formatCode="yyyy/m/d">
                  <c:v>45589</c:v>
                </c:pt>
                <c:pt idx="120" c:formatCode="yyyy/m/d">
                  <c:v>45590</c:v>
                </c:pt>
                <c:pt idx="121" c:formatCode="yyyy/m/d">
                  <c:v>45593</c:v>
                </c:pt>
                <c:pt idx="122" c:formatCode="yyyy/m/d">
                  <c:v>45594</c:v>
                </c:pt>
                <c:pt idx="123" c:formatCode="yyyy/m/d">
                  <c:v>45595</c:v>
                </c:pt>
                <c:pt idx="124" c:formatCode="yyyy/m/d">
                  <c:v>45596</c:v>
                </c:pt>
                <c:pt idx="125" c:formatCode="yyyy/m/d">
                  <c:v>45597</c:v>
                </c:pt>
                <c:pt idx="126" c:formatCode="yyyy/m/d">
                  <c:v>45600</c:v>
                </c:pt>
                <c:pt idx="127" c:formatCode="yyyy/m/d">
                  <c:v>45601</c:v>
                </c:pt>
                <c:pt idx="128" c:formatCode="yyyy/m/d">
                  <c:v>45602</c:v>
                </c:pt>
                <c:pt idx="129" c:formatCode="yyyy/m/d">
                  <c:v>45603</c:v>
                </c:pt>
                <c:pt idx="130" c:formatCode="yyyy/m/d">
                  <c:v>45604</c:v>
                </c:pt>
                <c:pt idx="131" c:formatCode="yyyy/m/d">
                  <c:v>45607</c:v>
                </c:pt>
                <c:pt idx="132" c:formatCode="yyyy/m/d">
                  <c:v>45608</c:v>
                </c:pt>
                <c:pt idx="133" c:formatCode="yyyy/m/d">
                  <c:v>45609</c:v>
                </c:pt>
                <c:pt idx="134" c:formatCode="yyyy/m/d">
                  <c:v>45610</c:v>
                </c:pt>
                <c:pt idx="135" c:formatCode="yyyy/m/d">
                  <c:v>45611</c:v>
                </c:pt>
                <c:pt idx="136" c:formatCode="yyyy/m/d">
                  <c:v>45614</c:v>
                </c:pt>
                <c:pt idx="137" c:formatCode="yyyy/m/d">
                  <c:v>45615</c:v>
                </c:pt>
                <c:pt idx="138" c:formatCode="yyyy/m/d">
                  <c:v>45616</c:v>
                </c:pt>
                <c:pt idx="139" c:formatCode="yyyy/m/d">
                  <c:v>45617</c:v>
                </c:pt>
                <c:pt idx="140" c:formatCode="yyyy/m/d">
                  <c:v>45618</c:v>
                </c:pt>
                <c:pt idx="141" c:formatCode="yyyy/m/d">
                  <c:v>45621</c:v>
                </c:pt>
                <c:pt idx="142" c:formatCode="yyyy/m/d">
                  <c:v>45622</c:v>
                </c:pt>
                <c:pt idx="143" c:formatCode="yyyy/m/d">
                  <c:v>45623</c:v>
                </c:pt>
                <c:pt idx="144" c:formatCode="yyyy/m/d">
                  <c:v>45624</c:v>
                </c:pt>
                <c:pt idx="145" c:formatCode="yyyy/m/d">
                  <c:v>45625</c:v>
                </c:pt>
                <c:pt idx="146" c:formatCode="yyyy/m/d">
                  <c:v>45626</c:v>
                </c:pt>
                <c:pt idx="147" c:formatCode="yyyy/m/d">
                  <c:v>45628</c:v>
                </c:pt>
                <c:pt idx="148" c:formatCode="yyyy/m/d">
                  <c:v>45629</c:v>
                </c:pt>
                <c:pt idx="149" c:formatCode="yyyy/m/d">
                  <c:v>45630</c:v>
                </c:pt>
                <c:pt idx="150" c:formatCode="yyyy/m/d">
                  <c:v>45631</c:v>
                </c:pt>
                <c:pt idx="151" c:formatCode="yyyy/m/d">
                  <c:v>45632</c:v>
                </c:pt>
                <c:pt idx="152" c:formatCode="yyyy/m/d">
                  <c:v>45635</c:v>
                </c:pt>
                <c:pt idx="153" c:formatCode="yyyy/m/d">
                  <c:v>45636</c:v>
                </c:pt>
                <c:pt idx="154" c:formatCode="yyyy/m/d">
                  <c:v>45637</c:v>
                </c:pt>
                <c:pt idx="155" c:formatCode="yyyy/m/d">
                  <c:v>45638</c:v>
                </c:pt>
                <c:pt idx="156" c:formatCode="yyyy/m/d">
                  <c:v>45639</c:v>
                </c:pt>
                <c:pt idx="157" c:formatCode="yyyy/m/d">
                  <c:v>45640</c:v>
                </c:pt>
                <c:pt idx="158" c:formatCode="yyyy/m/d">
                  <c:v>45641</c:v>
                </c:pt>
                <c:pt idx="159" c:formatCode="yyyy/m/d">
                  <c:v>45642</c:v>
                </c:pt>
                <c:pt idx="160" c:formatCode="yyyy/m/d">
                  <c:v>45643</c:v>
                </c:pt>
                <c:pt idx="161" c:formatCode="yyyy/m/d">
                  <c:v>45644</c:v>
                </c:pt>
                <c:pt idx="162" c:formatCode="yyyy/m/d">
                  <c:v>45645</c:v>
                </c:pt>
                <c:pt idx="163" c:formatCode="yyyy/m/d">
                  <c:v>45646</c:v>
                </c:pt>
                <c:pt idx="164" c:formatCode="yyyy/m/d">
                  <c:v>45649</c:v>
                </c:pt>
                <c:pt idx="165" c:formatCode="yyyy/m/d">
                  <c:v>45650</c:v>
                </c:pt>
                <c:pt idx="166" c:formatCode="yyyy/m/d">
                  <c:v>45651</c:v>
                </c:pt>
                <c:pt idx="167" c:formatCode="yyyy/m/d">
                  <c:v>45652</c:v>
                </c:pt>
                <c:pt idx="168" c:formatCode="yyyy/m/d">
                  <c:v>45653</c:v>
                </c:pt>
                <c:pt idx="169" c:formatCode="yyyy/m/d">
                  <c:v>45656</c:v>
                </c:pt>
                <c:pt idx="170" c:formatCode="yyyy/m/d">
                  <c:v>45657</c:v>
                </c:pt>
                <c:pt idx="171" c:formatCode="yyyy/m/d">
                  <c:v>45659</c:v>
                </c:pt>
                <c:pt idx="172" c:formatCode="yyyy/m/d">
                  <c:v>45660</c:v>
                </c:pt>
                <c:pt idx="173" c:formatCode="yyyy/m/d">
                  <c:v>45663</c:v>
                </c:pt>
                <c:pt idx="174" c:formatCode="yyyy/m/d">
                  <c:v>45664</c:v>
                </c:pt>
                <c:pt idx="175" c:formatCode="yyyy/m/d">
                  <c:v>45665</c:v>
                </c:pt>
                <c:pt idx="176" c:formatCode="yyyy/m/d">
                  <c:v>45666</c:v>
                </c:pt>
                <c:pt idx="177" c:formatCode="yyyy/m/d">
                  <c:v>45667</c:v>
                </c:pt>
                <c:pt idx="178" c:formatCode="yyyy/m/d">
                  <c:v>45670</c:v>
                </c:pt>
                <c:pt idx="179" c:formatCode="yyyy/m/d">
                  <c:v>45671</c:v>
                </c:pt>
                <c:pt idx="180" c:formatCode="yyyy/m/d">
                  <c:v>45672</c:v>
                </c:pt>
                <c:pt idx="181" c:formatCode="yyyy/m/d">
                  <c:v>45673</c:v>
                </c:pt>
                <c:pt idx="182" c:formatCode="yyyy/m/d">
                  <c:v>45674</c:v>
                </c:pt>
                <c:pt idx="183" c:formatCode="yyyy/m/d">
                  <c:v>45677</c:v>
                </c:pt>
                <c:pt idx="184" c:formatCode="yyyy/m/d">
                  <c:v>45678</c:v>
                </c:pt>
                <c:pt idx="185" c:formatCode="yyyy/m/d">
                  <c:v>45679</c:v>
                </c:pt>
                <c:pt idx="186" c:formatCode="yyyy/m/d">
                  <c:v>45680</c:v>
                </c:pt>
                <c:pt idx="187" c:formatCode="yyyy/m/d">
                  <c:v>45681</c:v>
                </c:pt>
                <c:pt idx="188" c:formatCode="yyyy/m/d">
                  <c:v>45683</c:v>
                </c:pt>
                <c:pt idx="189" c:formatCode="yyyy/m/d">
                  <c:v>45684</c:v>
                </c:pt>
                <c:pt idx="190" c:formatCode="yyyy/m/d">
                  <c:v>45688</c:v>
                </c:pt>
                <c:pt idx="191" c:formatCode="yyyy/m/d">
                  <c:v>45693</c:v>
                </c:pt>
                <c:pt idx="192" c:formatCode="yyyy/m/d">
                  <c:v>45694</c:v>
                </c:pt>
                <c:pt idx="193" c:formatCode="yyyy/m/d">
                  <c:v>45695</c:v>
                </c:pt>
                <c:pt idx="194" c:formatCode="yyyy/m/d">
                  <c:v>45696</c:v>
                </c:pt>
                <c:pt idx="195" c:formatCode="yyyy/m/d">
                  <c:v>45698</c:v>
                </c:pt>
                <c:pt idx="196" c:formatCode="yyyy/m/d">
                  <c:v>45699</c:v>
                </c:pt>
                <c:pt idx="197" c:formatCode="yyyy/m/d">
                  <c:v>45700</c:v>
                </c:pt>
                <c:pt idx="198" c:formatCode="yyyy/m/d">
                  <c:v>45701</c:v>
                </c:pt>
                <c:pt idx="199" c:formatCode="yyyy/m/d">
                  <c:v>45702</c:v>
                </c:pt>
                <c:pt idx="200" c:formatCode="yyyy/m/d">
                  <c:v>45705</c:v>
                </c:pt>
                <c:pt idx="201" c:formatCode="yyyy/m/d">
                  <c:v>45706</c:v>
                </c:pt>
                <c:pt idx="202" c:formatCode="yyyy/m/d">
                  <c:v>45707</c:v>
                </c:pt>
                <c:pt idx="203" c:formatCode="yyyy/m/d">
                  <c:v>45708</c:v>
                </c:pt>
                <c:pt idx="204" c:formatCode="yyyy/m/d">
                  <c:v>45709</c:v>
                </c:pt>
                <c:pt idx="205" c:formatCode="yyyy/m/d">
                  <c:v>45712</c:v>
                </c:pt>
                <c:pt idx="206" c:formatCode="yyyy/m/d">
                  <c:v>45713</c:v>
                </c:pt>
                <c:pt idx="207" c:formatCode="yyyy/m/d">
                  <c:v>45714</c:v>
                </c:pt>
                <c:pt idx="208" c:formatCode="yyyy/m/d">
                  <c:v>45715</c:v>
                </c:pt>
                <c:pt idx="209" c:formatCode="yyyy/m/d">
                  <c:v>45716</c:v>
                </c:pt>
                <c:pt idx="210" c:formatCode="yyyy/m/d">
                  <c:v>45719</c:v>
                </c:pt>
                <c:pt idx="211" c:formatCode="yyyy/m/d">
                  <c:v>45720</c:v>
                </c:pt>
                <c:pt idx="212" c:formatCode="yyyy/m/d">
                  <c:v>45721</c:v>
                </c:pt>
                <c:pt idx="213" c:formatCode="yyyy/m/d">
                  <c:v>45722</c:v>
                </c:pt>
                <c:pt idx="214" c:formatCode="yyyy/m/d">
                  <c:v>45723</c:v>
                </c:pt>
                <c:pt idx="215" c:formatCode="yyyy/m/d">
                  <c:v>45726</c:v>
                </c:pt>
                <c:pt idx="216" c:formatCode="yyyy/m/d">
                  <c:v>45727</c:v>
                </c:pt>
                <c:pt idx="217" c:formatCode="yyyy/m/d">
                  <c:v>45728</c:v>
                </c:pt>
                <c:pt idx="218" c:formatCode="yyyy/m/d">
                  <c:v>45729</c:v>
                </c:pt>
                <c:pt idx="219" c:formatCode="yyyy/m/d">
                  <c:v>45730</c:v>
                </c:pt>
                <c:pt idx="220" c:formatCode="yyyy/m/d">
                  <c:v>45733</c:v>
                </c:pt>
                <c:pt idx="221" c:formatCode="yyyy/m/d">
                  <c:v>45734</c:v>
                </c:pt>
                <c:pt idx="222" c:formatCode="yyyy/m/d">
                  <c:v>45735</c:v>
                </c:pt>
                <c:pt idx="223" c:formatCode="yyyy/m/d">
                  <c:v>45736</c:v>
                </c:pt>
                <c:pt idx="224" c:formatCode="yyyy/m/d">
                  <c:v>45737</c:v>
                </c:pt>
                <c:pt idx="225" c:formatCode="yyyy/m/d">
                  <c:v>45740</c:v>
                </c:pt>
                <c:pt idx="226" c:formatCode="yyyy/m/d">
                  <c:v>45741</c:v>
                </c:pt>
                <c:pt idx="227" c:formatCode="yyyy/m/d">
                  <c:v>45742</c:v>
                </c:pt>
                <c:pt idx="228" c:formatCode="yyyy/m/d">
                  <c:v>45743</c:v>
                </c:pt>
                <c:pt idx="229" c:formatCode="yyyy/m/d">
                  <c:v>45744</c:v>
                </c:pt>
                <c:pt idx="230" c:formatCode="yyyy/m/d">
                  <c:v>45747</c:v>
                </c:pt>
                <c:pt idx="231" c:formatCode="yyyy/m/d">
                  <c:v>45748</c:v>
                </c:pt>
                <c:pt idx="232" c:formatCode="yyyy/m/d">
                  <c:v>45749</c:v>
                </c:pt>
                <c:pt idx="233" c:formatCode="yyyy/m/d">
                  <c:v>45750</c:v>
                </c:pt>
                <c:pt idx="234" c:formatCode="yyyy/m/d">
                  <c:v>45754</c:v>
                </c:pt>
                <c:pt idx="235" c:formatCode="yyyy/m/d">
                  <c:v>45755</c:v>
                </c:pt>
                <c:pt idx="236" c:formatCode="yyyy/m/d">
                  <c:v>45756</c:v>
                </c:pt>
                <c:pt idx="237" c:formatCode="yyyy/m/d">
                  <c:v>45757</c:v>
                </c:pt>
                <c:pt idx="238" c:formatCode="yyyy/m/d">
                  <c:v>45758</c:v>
                </c:pt>
                <c:pt idx="239" c:formatCode="yyyy/m/d">
                  <c:v>45761</c:v>
                </c:pt>
                <c:pt idx="240" c:formatCode="yyyy/m/d">
                  <c:v>45762</c:v>
                </c:pt>
                <c:pt idx="241" c:formatCode="yyyy/m/d">
                  <c:v>45763</c:v>
                </c:pt>
                <c:pt idx="242" c:formatCode="yyyy/m/d">
                  <c:v>45764</c:v>
                </c:pt>
                <c:pt idx="243" c:formatCode="yyyy/m/d">
                  <c:v>45765</c:v>
                </c:pt>
                <c:pt idx="244" c:formatCode="yyyy/m/d">
                  <c:v>45768</c:v>
                </c:pt>
                <c:pt idx="245" c:formatCode="yyyy/m/d">
                  <c:v>45769</c:v>
                </c:pt>
                <c:pt idx="246" c:formatCode="yyyy/m/d">
                  <c:v>45770</c:v>
                </c:pt>
                <c:pt idx="247" c:formatCode="yyyy/m/d">
                  <c:v>45771</c:v>
                </c:pt>
                <c:pt idx="248" c:formatCode="[$-F800]dddd\,\ mmmm\ dd\,\ yyyy">
                  <c:v>45772</c:v>
                </c:pt>
                <c:pt idx="249" c:formatCode="[$-F800]dddd\,\ mmmm\ dd\,\ yyyy">
                  <c:v>45774</c:v>
                </c:pt>
                <c:pt idx="250" c:formatCode="[$-F800]dddd\,\ mmmm\ dd\,\ yyyy">
                  <c:v>45775</c:v>
                </c:pt>
                <c:pt idx="251" c:formatCode="[$-F800]dddd\,\ mmmm\ dd\,\ yyyy">
                  <c:v>45776</c:v>
                </c:pt>
                <c:pt idx="252" c:formatCode="[$-F800]dddd\,\ mmmm\ dd\,\ yyyy">
                  <c:v>45777</c:v>
                </c:pt>
                <c:pt idx="253" c:formatCode="[$-F800]dddd\,\ mmmm\ dd\,\ yyyy">
                  <c:v>45783</c:v>
                </c:pt>
                <c:pt idx="254" c:formatCode="[$-F800]dddd\,\ mmmm\ dd\,\ yyyy">
                  <c:v>45784</c:v>
                </c:pt>
                <c:pt idx="255" c:formatCode="[$-F800]dddd\,\ mmmm\ dd\,\ yyyy">
                  <c:v>45785</c:v>
                </c:pt>
                <c:pt idx="256" c:formatCode="[$-F800]dddd\,\ mmmm\ dd\,\ yyyy">
                  <c:v>45786</c:v>
                </c:pt>
                <c:pt idx="257" c:formatCode="[$-F800]dddd\,\ mmmm\ dd\,\ yyyy">
                  <c:v>45789</c:v>
                </c:pt>
                <c:pt idx="258" c:formatCode="[$-F800]dddd\,\ mmmm\ dd\,\ yyyy">
                  <c:v>45790</c:v>
                </c:pt>
                <c:pt idx="259" c:formatCode="[$-F800]dddd\,\ mmmm\ dd\,\ yyyy">
                  <c:v>45791</c:v>
                </c:pt>
                <c:pt idx="260" c:formatCode="[$-F800]dddd\,\ mmmm\ dd\,\ yyyy">
                  <c:v>45792</c:v>
                </c:pt>
                <c:pt idx="261" c:formatCode="[$-F800]dddd\,\ mmmm\ dd\,\ yyyy">
                  <c:v>45793</c:v>
                </c:pt>
                <c:pt idx="262" c:formatCode="[$-F800]dddd\,\ mmmm\ dd\,\ yyyy">
                  <c:v>45796</c:v>
                </c:pt>
                <c:pt idx="263" c:formatCode="[$-F800]dddd\,\ mmmm\ dd\,\ yyyy">
                  <c:v>45797</c:v>
                </c:pt>
                <c:pt idx="264" c:formatCode="[$-F800]dddd\,\ mmmm\ dd\,\ yyyy">
                  <c:v>45798</c:v>
                </c:pt>
                <c:pt idx="265" c:formatCode="[$-F800]dddd\,\ mmmm\ dd\,\ yyyy">
                  <c:v>45799</c:v>
                </c:pt>
                <c:pt idx="266" c:formatCode="[$-F800]dddd\,\ mmmm\ dd\,\ yyyy">
                  <c:v>45800</c:v>
                </c:pt>
                <c:pt idx="267" c:formatCode="[$-F800]dddd\,\ mmmm\ dd\,\ yyyy">
                  <c:v>45803</c:v>
                </c:pt>
                <c:pt idx="268" c:formatCode="[$-F800]dddd\,\ mmmm\ dd\,\ yyyy">
                  <c:v>45804</c:v>
                </c:pt>
                <c:pt idx="269" c:formatCode="[$-F800]dddd\,\ mmmm\ dd\,\ yyyy">
                  <c:v>45805</c:v>
                </c:pt>
                <c:pt idx="270" c:formatCode="[$-F800]dddd\,\ mmmm\ dd\,\ yyyy">
                  <c:v>45806</c:v>
                </c:pt>
                <c:pt idx="271" c:formatCode="[$-F800]dddd\,\ mmmm\ dd\,\ yyyy">
                  <c:v>45807</c:v>
                </c:pt>
                <c:pt idx="272" c:formatCode="[$-F800]dddd\,\ mmmm\ dd\,\ yyyy">
                  <c:v>45808</c:v>
                </c:pt>
                <c:pt idx="273" c:formatCode="[$-F800]dddd\,\ mmmm\ dd\,\ yyyy">
                  <c:v>45811</c:v>
                </c:pt>
                <c:pt idx="274" c:formatCode="[$-F800]dddd\,\ mmmm\ dd\,\ yyyy">
                  <c:v>45812</c:v>
                </c:pt>
                <c:pt idx="275" c:formatCode="[$-F800]dddd\,\ mmmm\ dd\,\ yyyy">
                  <c:v>45813</c:v>
                </c:pt>
                <c:pt idx="276" c:formatCode="[$-F800]dddd\,\ mmmm\ dd\,\ yyyy">
                  <c:v>45814</c:v>
                </c:pt>
                <c:pt idx="277" c:formatCode="[$-F800]dddd\,\ mmmm\ dd\,\ yyyy">
                  <c:v>45817</c:v>
                </c:pt>
                <c:pt idx="278" c:formatCode="[$-F800]dddd\,\ mmmm\ dd\,\ yyyy">
                  <c:v>45818</c:v>
                </c:pt>
                <c:pt idx="279" c:formatCode="[$-F800]dddd\,\ mmmm\ dd\,\ yyyy">
                  <c:v>45819</c:v>
                </c:pt>
                <c:pt idx="280" c:formatCode="[$-F800]dddd\,\ mmmm\ dd\,\ yyyy">
                  <c:v>45820</c:v>
                </c:pt>
                <c:pt idx="281" c:formatCode="[$-F800]dddd\,\ mmmm\ dd\,\ yyyy">
                  <c:v>45821</c:v>
                </c:pt>
                <c:pt idx="282" c:formatCode="[$-F800]dddd\,\ mmmm\ dd\,\ yyyy">
                  <c:v>45824</c:v>
                </c:pt>
                <c:pt idx="283" c:formatCode="[$-F800]dddd\,\ mmmm\ dd\,\ yyyy">
                  <c:v>45825</c:v>
                </c:pt>
                <c:pt idx="284" c:formatCode="[$-F800]dddd\,\ mmmm\ dd\,\ yyyy">
                  <c:v>45826</c:v>
                </c:pt>
                <c:pt idx="285" c:formatCode="[$-F800]dddd\,\ mmmm\ dd\,\ yyyy">
                  <c:v>45827</c:v>
                </c:pt>
                <c:pt idx="286" c:formatCode="[$-F800]dddd\,\ mmmm\ dd\,\ yyyy">
                  <c:v>45828</c:v>
                </c:pt>
                <c:pt idx="287" c:formatCode="[$-F800]dddd\,\ mmmm\ dd\,\ yyyy">
                  <c:v>45831</c:v>
                </c:pt>
                <c:pt idx="288" c:formatCode="[$-F800]dddd\,\ mmmm\ dd\,\ yyyy">
                  <c:v>45832</c:v>
                </c:pt>
                <c:pt idx="289" c:formatCode="[$-F800]dddd\,\ mmmm\ dd\,\ yyyy">
                  <c:v>45833</c:v>
                </c:pt>
                <c:pt idx="290" c:formatCode="[$-F800]dddd\,\ mmmm\ dd\,\ yyyy">
                  <c:v>45834</c:v>
                </c:pt>
                <c:pt idx="291" c:formatCode="[$-F800]dddd\,\ mmmm\ dd\,\ yyyy">
                  <c:v>45835</c:v>
                </c:pt>
                <c:pt idx="292" c:formatCode="[$-F800]dddd\,\ mmmm\ dd\,\ yyyy">
                  <c:v>45838</c:v>
                </c:pt>
                <c:pt idx="293" c:formatCode="[$-F800]dddd\,\ mmmm\ dd\,\ yyyy">
                  <c:v>45839</c:v>
                </c:pt>
                <c:pt idx="294" c:formatCode="[$-F800]dddd\,\ mmmm\ dd\,\ yyyy">
                  <c:v>45840</c:v>
                </c:pt>
                <c:pt idx="295" c:formatCode="[$-F800]dddd\,\ mmmm\ dd\,\ yyyy">
                  <c:v>45841</c:v>
                </c:pt>
                <c:pt idx="296" c:formatCode="[$-F800]dddd\,\ mmmm\ dd\,\ yyyy">
                  <c:v>45842</c:v>
                </c:pt>
                <c:pt idx="297" c:formatCode="[$-F800]dddd\,\ mmmm\ dd\,\ yyyy">
                  <c:v>45845</c:v>
                </c:pt>
                <c:pt idx="298" c:formatCode="[$-F800]dddd\,\ mmmm\ dd\,\ yyyy">
                  <c:v>45846</c:v>
                </c:pt>
                <c:pt idx="299" c:formatCode="[$-F800]dddd\,\ mmmm\ dd\,\ yyyy">
                  <c:v>45847</c:v>
                </c:pt>
                <c:pt idx="300" c:formatCode="[$-F800]dddd\,\ mmmm\ dd\,\ yyyy">
                  <c:v>45848</c:v>
                </c:pt>
                <c:pt idx="301" c:formatCode="[$-F800]dddd\,\ mmmm\ dd\,\ yyyy">
                  <c:v>45849</c:v>
                </c:pt>
                <c:pt idx="302" c:formatCode="[$-F800]dddd\,\ mmmm\ dd\,\ yyyy">
                  <c:v>45852</c:v>
                </c:pt>
                <c:pt idx="303" c:formatCode="[$-F800]dddd\,\ mmmm\ dd\,\ yyyy">
                  <c:v>45853</c:v>
                </c:pt>
                <c:pt idx="304" c:formatCode="[$-F800]dddd\,\ mmmm\ dd\,\ yyyy">
                  <c:v>45854</c:v>
                </c:pt>
                <c:pt idx="305" c:formatCode="[$-F800]dddd\,\ mmmm\ dd\,\ yyyy">
                  <c:v>45855</c:v>
                </c:pt>
                <c:pt idx="306" c:formatCode="[$-F800]dddd\,\ mmmm\ dd\,\ yyyy">
                  <c:v>45856</c:v>
                </c:pt>
                <c:pt idx="307" c:formatCode="[$-F800]dddd\,\ mmmm\ dd\,\ yyyy">
                  <c:v>45859</c:v>
                </c:pt>
                <c:pt idx="308" c:formatCode="[$-F800]dddd\,\ mmmm\ dd\,\ yyyy">
                  <c:v>45860</c:v>
                </c:pt>
                <c:pt idx="309" c:formatCode="[$-F800]dddd\,\ mmmm\ dd\,\ yyyy">
                  <c:v>45861</c:v>
                </c:pt>
                <c:pt idx="310" c:formatCode="[$-F800]dddd\,\ mmmm\ dd\,\ yyyy">
                  <c:v>45862</c:v>
                </c:pt>
                <c:pt idx="311" c:formatCode="[$-F800]dddd\,\ mmmm\ dd\,\ yyyy">
                  <c:v>45863</c:v>
                </c:pt>
                <c:pt idx="312" c:formatCode="[$-F800]dddd\,\ mmmm\ dd\,\ yyyy">
                  <c:v>45866</c:v>
                </c:pt>
                <c:pt idx="313" c:formatCode="[$-F800]dddd\,\ mmmm\ dd\,\ yyyy">
                  <c:v>45867</c:v>
                </c:pt>
                <c:pt idx="314" c:formatCode="[$-F800]dddd\,\ mmmm\ dd\,\ yyyy">
                  <c:v>45868</c:v>
                </c:pt>
                <c:pt idx="315" c:formatCode="[$-F800]dddd\,\ mmmm\ dd\,\ yyyy">
                  <c:v>45869</c:v>
                </c:pt>
                <c:pt idx="316" c:formatCode="[$-F800]dddd\,\ mmmm\ dd\,\ yyyy">
                  <c:v>45870</c:v>
                </c:pt>
                <c:pt idx="317" c:formatCode="[$-F800]dddd\,\ mmmm\ dd\,\ yyyy">
                  <c:v>45873</c:v>
                </c:pt>
                <c:pt idx="318" c:formatCode="[$-F800]dddd\,\ mmmm\ dd\,\ yyyy">
                  <c:v>45874</c:v>
                </c:pt>
                <c:pt idx="319" c:formatCode="[$-F800]dddd\,\ mmmm\ dd\,\ yyyy">
                  <c:v>45875</c:v>
                </c:pt>
                <c:pt idx="320" c:formatCode="[$-F800]dddd\,\ mmmm\ dd\,\ yyyy">
                  <c:v>45876</c:v>
                </c:pt>
                <c:pt idx="321" c:formatCode="[$-F800]dddd\,\ mmmm\ dd\,\ yyyy">
                  <c:v>45877</c:v>
                </c:pt>
                <c:pt idx="322" c:formatCode="[$-F800]dddd\,\ mmmm\ dd\,\ yyyy">
                  <c:v>45878</c:v>
                </c:pt>
                <c:pt idx="323" c:formatCode="[$-F800]dddd\,\ mmmm\ dd\,\ yyyy">
                  <c:v>45879</c:v>
                </c:pt>
                <c:pt idx="324" c:formatCode="[$-F800]dddd\,\ mmmm\ dd\,\ yyyy">
                  <c:v>45880</c:v>
                </c:pt>
                <c:pt idx="325" c:formatCode="[$-F800]dddd\,\ mmmm\ dd\,\ yyyy">
                  <c:v>45881</c:v>
                </c:pt>
                <c:pt idx="326" c:formatCode="[$-F800]dddd\,\ mmmm\ dd\,\ yyyy">
                  <c:v>45882</c:v>
                </c:pt>
                <c:pt idx="327" c:formatCode="[$-F800]dddd\,\ mmmm\ dd\,\ yyyy">
                  <c:v>45883</c:v>
                </c:pt>
                <c:pt idx="328" c:formatCode="[$-F800]dddd\,\ mmmm\ dd\,\ yyyy">
                  <c:v>45884</c:v>
                </c:pt>
                <c:pt idx="329" c:formatCode="[$-F800]dddd\,\ mmmm\ dd\,\ yyyy">
                  <c:v>45885</c:v>
                </c:pt>
                <c:pt idx="330" c:formatCode="[$-F800]dddd\,\ mmmm\ dd\,\ yyyy">
                  <c:v>45886</c:v>
                </c:pt>
                <c:pt idx="331" c:formatCode="[$-F800]dddd\,\ mmmm\ dd\,\ yyyy">
                  <c:v>45887</c:v>
                </c:pt>
                <c:pt idx="332" c:formatCode="[$-F800]dddd\,\ mmmm\ dd\,\ yyyy">
                  <c:v>45888</c:v>
                </c:pt>
                <c:pt idx="333" c:formatCode="[$-F800]dddd\,\ mmmm\ dd\,\ yyyy">
                  <c:v>45889</c:v>
                </c:pt>
                <c:pt idx="334" c:formatCode="[$-F800]dddd\,\ mmmm\ dd\,\ yyyy">
                  <c:v>45890</c:v>
                </c:pt>
                <c:pt idx="335" c:formatCode="[$-F800]dddd\,\ mmmm\ dd\,\ yyyy">
                  <c:v>45891</c:v>
                </c:pt>
                <c:pt idx="336" c:formatCode="[$-F800]dddd\,\ mmmm\ dd\,\ yyyy">
                  <c:v>45894</c:v>
                </c:pt>
                <c:pt idx="337" c:formatCode="[$-F800]dddd\,\ mmmm\ dd\,\ yyyy">
                  <c:v>45895</c:v>
                </c:pt>
                <c:pt idx="338" c:formatCode="[$-F800]dddd\,\ mmmm\ dd\,\ yyyy">
                  <c:v>45896</c:v>
                </c:pt>
                <c:pt idx="339" c:formatCode="[$-F800]dddd\,\ mmmm\ dd\,\ yyyy">
                  <c:v>45897</c:v>
                </c:pt>
                <c:pt idx="340" c:formatCode="[$-F800]dddd\,\ mmmm\ dd\,\ yyyy">
                  <c:v>45898</c:v>
                </c:pt>
                <c:pt idx="341" c:formatCode="[$-F800]dddd\,\ mmmm\ dd\,\ yyyy">
                  <c:v>45899</c:v>
                </c:pt>
                <c:pt idx="342" c:formatCode="[$-F800]dddd\,\ mmmm\ dd\,\ yyyy">
                  <c:v>45900</c:v>
                </c:pt>
                <c:pt idx="343" c:formatCode="[$-F800]dddd\,\ mmmm\ dd\,\ yyyy">
                  <c:v>45901</c:v>
                </c:pt>
                <c:pt idx="344" c:formatCode="[$-F800]dddd\,\ mmmm\ dd\,\ yyyy">
                  <c:v>45902</c:v>
                </c:pt>
                <c:pt idx="345" c:formatCode="[$-F800]dddd\,\ mmmm\ dd\,\ yyyy">
                  <c:v>45903</c:v>
                </c:pt>
                <c:pt idx="346" c:formatCode="[$-F800]dddd\,\ mmmm\ dd\,\ yyyy">
                  <c:v>45904</c:v>
                </c:pt>
                <c:pt idx="347" c:formatCode="[$-F800]dddd\,\ mmmm\ dd\,\ yyyy">
                  <c:v>45905</c:v>
                </c:pt>
                <c:pt idx="348" c:formatCode="[$-F800]dddd\,\ mmmm\ dd\,\ yyyy">
                  <c:v>45906</c:v>
                </c:pt>
                <c:pt idx="349" c:formatCode="[$-F800]dddd\,\ mmmm\ dd\,\ yyyy">
                  <c:v>45907</c:v>
                </c:pt>
                <c:pt idx="350" c:formatCode="[$-F800]dddd\,\ mmmm\ dd\,\ yyyy">
                  <c:v>45908</c:v>
                </c:pt>
                <c:pt idx="351" c:formatCode="[$-F800]dddd\,\ mmmm\ dd\,\ yyyy">
                  <c:v>45909</c:v>
                </c:pt>
                <c:pt idx="352" c:formatCode="[$-F800]dddd\,\ mmmm\ dd\,\ yyyy">
                  <c:v>45910</c:v>
                </c:pt>
                <c:pt idx="353" c:formatCode="[$-F800]dddd\,\ mmmm\ dd\,\ yyyy">
                  <c:v>45911</c:v>
                </c:pt>
                <c:pt idx="354" c:formatCode="[$-F800]dddd\,\ mmmm\ dd\,\ yyyy">
                  <c:v>45912</c:v>
                </c:pt>
                <c:pt idx="355" c:formatCode="[$-F800]dddd\,\ mmmm\ dd\,\ yyyy">
                  <c:v>45915</c:v>
                </c:pt>
                <c:pt idx="356" c:formatCode="[$-F800]dddd\,\ mmmm\ dd\,\ yyyy">
                  <c:v>45916</c:v>
                </c:pt>
                <c:pt idx="357" c:formatCode="[$-F800]dddd\,\ mmmm\ dd\,\ yyyy">
                  <c:v>45917</c:v>
                </c:pt>
                <c:pt idx="358" c:formatCode="[$-F800]dddd\,\ mmmm\ dd\,\ yyyy">
                  <c:v>45918</c:v>
                </c:pt>
                <c:pt idx="359" c:formatCode="[$-F800]dddd\,\ mmmm\ dd\,\ yyyy">
                  <c:v>45919</c:v>
                </c:pt>
                <c:pt idx="360" c:formatCode="[$-F800]dddd\,\ mmmm\ dd\,\ yyyy">
                  <c:v>45922</c:v>
                </c:pt>
                <c:pt idx="361" c:formatCode="[$-F800]dddd\,\ mmmm\ dd\,\ yyyy">
                  <c:v>45923</c:v>
                </c:pt>
                <c:pt idx="362" c:formatCode="[$-F800]dddd\,\ mmmm\ dd\,\ yyyy">
                  <c:v>45924</c:v>
                </c:pt>
                <c:pt idx="363" c:formatCode="[$-F800]dddd\,\ mmmm\ dd\,\ yyyy">
                  <c:v>45925</c:v>
                </c:pt>
                <c:pt idx="364" c:formatCode="yyyy/m/d">
                  <c:v>45926</c:v>
                </c:pt>
                <c:pt idx="365" c:formatCode="yyyy/m/d">
                  <c:v>45927</c:v>
                </c:pt>
                <c:pt idx="366" c:formatCode="yyyy/m/d">
                  <c:v>45928</c:v>
                </c:pt>
                <c:pt idx="367" c:formatCode="yyyy/m/d">
                  <c:v>45929</c:v>
                </c:pt>
                <c:pt idx="368" c:formatCode="yyyy/m/d">
                  <c:v>45930</c:v>
                </c:pt>
                <c:pt idx="369" c:formatCode="yyyy/m/d">
                  <c:v>45931</c:v>
                </c:pt>
                <c:pt idx="370" c:formatCode="yyyy/m/d">
                  <c:v>45932</c:v>
                </c:pt>
                <c:pt idx="371" c:formatCode="yyyy/m/d">
                  <c:v>45933</c:v>
                </c:pt>
                <c:pt idx="372" c:formatCode="yyyy/m/d">
                  <c:v>45934</c:v>
                </c:pt>
                <c:pt idx="373" c:formatCode="yyyy/m/d">
                  <c:v>45935</c:v>
                </c:pt>
                <c:pt idx="374" c:formatCode="yyyy/m/d">
                  <c:v>45936</c:v>
                </c:pt>
                <c:pt idx="375" c:formatCode="yyyy/m/d">
                  <c:v>45937</c:v>
                </c:pt>
                <c:pt idx="376" c:formatCode="yyyy/m/d">
                  <c:v>45938</c:v>
                </c:pt>
                <c:pt idx="377" c:formatCode="yyyy/m/d">
                  <c:v>45939</c:v>
                </c:pt>
                <c:pt idx="378" c:formatCode="yyyy/m/d">
                  <c:v>45940</c:v>
                </c:pt>
                <c:pt idx="379" c:formatCode="yyyy/m/d">
                  <c:v>45941</c:v>
                </c:pt>
                <c:pt idx="380" c:formatCode="yyyy/m/d">
                  <c:v>45942</c:v>
                </c:pt>
                <c:pt idx="381" c:formatCode="yyyy/m/d">
                  <c:v>45943</c:v>
                </c:pt>
                <c:pt idx="382" c:formatCode="yyyy/m/d">
                  <c:v>45944</c:v>
                </c:pt>
                <c:pt idx="383" c:formatCode="yyyy/m/d">
                  <c:v>45945</c:v>
                </c:pt>
                <c:pt idx="384" c:formatCode="yyyy/m/d">
                  <c:v>45946</c:v>
                </c:pt>
                <c:pt idx="385" c:formatCode="yyyy/m/d">
                  <c:v>45947</c:v>
                </c:pt>
                <c:pt idx="386" c:formatCode="yyyy/m/d">
                  <c:v>45948</c:v>
                </c:pt>
                <c:pt idx="387" c:formatCode="yyyy/m/d">
                  <c:v>45949</c:v>
                </c:pt>
                <c:pt idx="388" c:formatCode="yyyy/m/d">
                  <c:v>45950</c:v>
                </c:pt>
                <c:pt idx="389" c:formatCode="yyyy/m/d">
                  <c:v>45951</c:v>
                </c:pt>
                <c:pt idx="390" c:formatCode="yyyy/m/d">
                  <c:v>45952</c:v>
                </c:pt>
                <c:pt idx="391" c:formatCode="yyyy/m/d">
                  <c:v>45953</c:v>
                </c:pt>
                <c:pt idx="392" c:formatCode="yyyy/m/d">
                  <c:v>45954</c:v>
                </c:pt>
                <c:pt idx="393" c:formatCode="yyyy/m/d">
                  <c:v>45956</c:v>
                </c:pt>
                <c:pt idx="394" c:formatCode="yyyy/m/d">
                  <c:v>45957</c:v>
                </c:pt>
                <c:pt idx="395" c:formatCode="yyyy/m/d">
                  <c:v>45959</c:v>
                </c:pt>
                <c:pt idx="396" c:formatCode="yyyy/m/d">
                  <c:v>45961</c:v>
                </c:pt>
                <c:pt idx="397" c:formatCode="yyyy/m/d">
                  <c:v>45964</c:v>
                </c:pt>
                <c:pt idx="398" c:formatCode="yyyy/m/d">
                  <c:v>45965</c:v>
                </c:pt>
                <c:pt idx="399" c:formatCode="yyyy/m/d">
                  <c:v>45966</c:v>
                </c:pt>
                <c:pt idx="400" c:formatCode="yyyy/m/d">
                  <c:v>45967</c:v>
                </c:pt>
                <c:pt idx="401" c:formatCode="yyyy/m/d">
                  <c:v>45968</c:v>
                </c:pt>
                <c:pt idx="402" c:formatCode="yyyy/m/d">
                  <c:v>45971</c:v>
                </c:pt>
                <c:pt idx="403" c:formatCode="yyyy/m/d">
                  <c:v>45972</c:v>
                </c:pt>
                <c:pt idx="404" c:formatCode="yyyy/m/d">
                  <c:v>45973</c:v>
                </c:pt>
                <c:pt idx="405" c:formatCode="yyyy/m/d">
                  <c:v>45974</c:v>
                </c:pt>
                <c:pt idx="406" c:formatCode="yyyy/m/d">
                  <c:v>45975</c:v>
                </c:pt>
                <c:pt idx="407" c:formatCode="yyyy/m/d">
                  <c:v>45978</c:v>
                </c:pt>
                <c:pt idx="408" c:formatCode="yyyy/m/d">
                  <c:v>45979</c:v>
                </c:pt>
                <c:pt idx="409" c:formatCode="yyyy/m/d">
                  <c:v>45980</c:v>
                </c:pt>
                <c:pt idx="410" c:formatCode="yyyy/m/d">
                  <c:v>45981</c:v>
                </c:pt>
                <c:pt idx="411" c:formatCode="yyyy/m/d">
                  <c:v>45982</c:v>
                </c:pt>
                <c:pt idx="412" c:formatCode="yyyy/m/d">
                  <c:v>45985</c:v>
                </c:pt>
                <c:pt idx="413" c:formatCode="yyyy/m/d">
                  <c:v>45986</c:v>
                </c:pt>
                <c:pt idx="414" c:formatCode="yyyy/m/d">
                  <c:v>45987</c:v>
                </c:pt>
                <c:pt idx="415" c:formatCode="yyyy/m/d">
                  <c:v>45988</c:v>
                </c:pt>
                <c:pt idx="416" c:formatCode="yyyy/m/d">
                  <c:v>45989</c:v>
                </c:pt>
                <c:pt idx="417" c:formatCode="yyyy/m/d">
                  <c:v>45991</c:v>
                </c:pt>
                <c:pt idx="418" c:formatCode="yyyy/m/d">
                  <c:v>45992</c:v>
                </c:pt>
                <c:pt idx="419" c:formatCode="yyyy/m/d">
                  <c:v>45993</c:v>
                </c:pt>
                <c:pt idx="420" c:formatCode="yyyy/m/d">
                  <c:v>45994</c:v>
                </c:pt>
                <c:pt idx="421" c:formatCode="yyyy/m/d">
                  <c:v>45995</c:v>
                </c:pt>
                <c:pt idx="422" c:formatCode="yyyy/m/d">
                  <c:v>45996</c:v>
                </c:pt>
                <c:pt idx="423" c:formatCode="yyyy/m/d">
                  <c:v>45999</c:v>
                </c:pt>
                <c:pt idx="424" c:formatCode="yyyy/m/d">
                  <c:v>46000</c:v>
                </c:pt>
                <c:pt idx="425" c:formatCode="yyyy/m/d">
                  <c:v>46001</c:v>
                </c:pt>
                <c:pt idx="426" c:formatCode="yyyy/m/d">
                  <c:v>46002</c:v>
                </c:pt>
                <c:pt idx="427" c:formatCode="yyyy/m/d">
                  <c:v>46003</c:v>
                </c:pt>
                <c:pt idx="428" c:formatCode="yyyy/m/d">
                  <c:v>46006</c:v>
                </c:pt>
                <c:pt idx="429" c:formatCode="yyyy/m/d">
                  <c:v>46007</c:v>
                </c:pt>
                <c:pt idx="430" c:formatCode="yyyy/m/d">
                  <c:v>46008</c:v>
                </c:pt>
                <c:pt idx="431" c:formatCode="yyyy/m/d">
                  <c:v>46009</c:v>
                </c:pt>
                <c:pt idx="432" c:formatCode="yyyy/m/d">
                  <c:v>46010</c:v>
                </c:pt>
                <c:pt idx="433" c:formatCode="yyyy/m/d">
                  <c:v>46013</c:v>
                </c:pt>
                <c:pt idx="434" c:formatCode="yyyy/m/d">
                  <c:v>46014</c:v>
                </c:pt>
                <c:pt idx="435" c:formatCode="yyyy/m/d">
                  <c:v>46015</c:v>
                </c:pt>
                <c:pt idx="436" c:formatCode="yyyy/m/d">
                  <c:v>46016</c:v>
                </c:pt>
                <c:pt idx="437" c:formatCode="yyyy/m/d">
                  <c:v>46017</c:v>
                </c:pt>
                <c:pt idx="438" c:formatCode="yyyy/m/d">
                  <c:v>46020</c:v>
                </c:pt>
                <c:pt idx="439" c:formatCode="yyyy/m/d">
                  <c:v>46021</c:v>
                </c:pt>
                <c:pt idx="440" c:formatCode="yyyy/m/d">
                  <c:v>46022</c:v>
                </c:pt>
                <c:pt idx="441" c:formatCode="yyyy/m/d">
                  <c:v>46026</c:v>
                </c:pt>
                <c:pt idx="442" c:formatCode="yyyy/m/d">
                  <c:v>46027</c:v>
                </c:pt>
                <c:pt idx="443" c:formatCode="yyyy/m/d">
                  <c:v>46028</c:v>
                </c:pt>
                <c:pt idx="444" c:formatCode="yyyy/m/d">
                  <c:v>46029</c:v>
                </c:pt>
                <c:pt idx="445" c:formatCode="yyyy/m/d">
                  <c:v>46030</c:v>
                </c:pt>
                <c:pt idx="446" c:formatCode="yyyy/m/d">
                  <c:v>46031</c:v>
                </c:pt>
                <c:pt idx="447" c:formatCode="yyyy/m/d">
                  <c:v>46034</c:v>
                </c:pt>
                <c:pt idx="448" c:formatCode="yyyy/m/d">
                  <c:v>46035</c:v>
                </c:pt>
                <c:pt idx="449" c:formatCode="yyyy/m/d">
                  <c:v>46036</c:v>
                </c:pt>
                <c:pt idx="450" c:formatCode="yyyy/m/d">
                  <c:v>46037</c:v>
                </c:pt>
                <c:pt idx="451" c:formatCode="yyyy/m/d">
                  <c:v>46038</c:v>
                </c:pt>
                <c:pt idx="452" c:formatCode="yyyy/m/d">
                  <c:v>46039</c:v>
                </c:pt>
                <c:pt idx="453" c:formatCode="yyyy/m/d">
                  <c:v>46040</c:v>
                </c:pt>
                <c:pt idx="454" c:formatCode="yyyy/m/d">
                  <c:v>46041</c:v>
                </c:pt>
                <c:pt idx="455" c:formatCode="yyyy/m/d">
                  <c:v>46042</c:v>
                </c:pt>
                <c:pt idx="456" c:formatCode="yyyy/m/d">
                  <c:v>46043</c:v>
                </c:pt>
                <c:pt idx="457" c:formatCode="yyyy/m/d">
                  <c:v>46044</c:v>
                </c:pt>
                <c:pt idx="458" c:formatCode="yyyy/m/d">
                  <c:v>46045</c:v>
                </c:pt>
                <c:pt idx="459" c:formatCode="yyyy/m/d">
                  <c:v>46046</c:v>
                </c:pt>
                <c:pt idx="460" c:formatCode="yyyy/m/d">
                  <c:v>46047</c:v>
                </c:pt>
                <c:pt idx="461" c:formatCode="yyyy/m/d">
                  <c:v>46048</c:v>
                </c:pt>
                <c:pt idx="462" c:formatCode="yyyy/m/d">
                  <c:v>46049</c:v>
                </c:pt>
                <c:pt idx="463" c:formatCode="yyyy/m/d">
                  <c:v>46050</c:v>
                </c:pt>
                <c:pt idx="464" c:formatCode="yyyy/m/d">
                  <c:v>46051</c:v>
                </c:pt>
                <c:pt idx="465" c:formatCode="yyyy/m/d">
                  <c:v>46052</c:v>
                </c:pt>
                <c:pt idx="466" c:formatCode="yyyy/m/d">
                  <c:v>46053</c:v>
                </c:pt>
                <c:pt idx="467" c:formatCode="yyyy/m/d">
                  <c:v>46054</c:v>
                </c:pt>
                <c:pt idx="468" c:formatCode="yyyy/m/d">
                  <c:v>46055</c:v>
                </c:pt>
                <c:pt idx="469" c:formatCode="yyyy/m/d">
                  <c:v>46056</c:v>
                </c:pt>
                <c:pt idx="470" c:formatCode="yyyy/m/d">
                  <c:v>46057</c:v>
                </c:pt>
                <c:pt idx="471" c:formatCode="yyyy/m/d">
                  <c:v>46058</c:v>
                </c:pt>
                <c:pt idx="472" c:formatCode="yyyy/m/d">
                  <c:v>46059</c:v>
                </c:pt>
                <c:pt idx="473" c:formatCode="yyyy/m/d">
                  <c:v>46060</c:v>
                </c:pt>
                <c:pt idx="474" c:formatCode="yyyy/m/d">
                  <c:v>46061</c:v>
                </c:pt>
                <c:pt idx="475" c:formatCode="yyyy/m/d">
                  <c:v>46062</c:v>
                </c:pt>
                <c:pt idx="476" c:formatCode="yyyy/m/d">
                  <c:v>46063</c:v>
                </c:pt>
                <c:pt idx="477" c:formatCode="yyyy/m/d">
                  <c:v>46064</c:v>
                </c:pt>
                <c:pt idx="478" c:formatCode="yyyy/m/d">
                  <c:v>46065</c:v>
                </c:pt>
                <c:pt idx="479" c:formatCode="yyyy/m/d">
                  <c:v>46066</c:v>
                </c:pt>
                <c:pt idx="480" c:formatCode="yyyy/m/d">
                  <c:v>46067</c:v>
                </c:pt>
                <c:pt idx="481" c:formatCode="yyyy/m/d">
                  <c:v>46068</c:v>
                </c:pt>
                <c:pt idx="482" c:formatCode="yyyy/m/d">
                  <c:v>46069</c:v>
                </c:pt>
                <c:pt idx="483" c:formatCode="yyyy/m/d">
                  <c:v>46070</c:v>
                </c:pt>
                <c:pt idx="484" c:formatCode="yyyy/m/d">
                  <c:v>46071</c:v>
                </c:pt>
                <c:pt idx="485" c:formatCode="yyyy/m/d">
                  <c:v>46072</c:v>
                </c:pt>
                <c:pt idx="486" c:formatCode="yyyy/m/d">
                  <c:v>46073</c:v>
                </c:pt>
                <c:pt idx="487" c:formatCode="yyyy/m/d">
                  <c:v>46074</c:v>
                </c:pt>
                <c:pt idx="488" c:formatCode="yyyy/m/d">
                  <c:v>46075</c:v>
                </c:pt>
                <c:pt idx="489" c:formatCode="yyyy/m/d">
                  <c:v>46076</c:v>
                </c:pt>
                <c:pt idx="490" c:formatCode="yyyy/m/d">
                  <c:v>46077</c:v>
                </c:pt>
                <c:pt idx="491" c:formatCode="yyyy/m/d">
                  <c:v>46078</c:v>
                </c:pt>
                <c:pt idx="492" c:formatCode="yyyy/m/d">
                  <c:v>46079</c:v>
                </c:pt>
                <c:pt idx="493" c:formatCode="yyyy/m/d">
                  <c:v>46080</c:v>
                </c:pt>
                <c:pt idx="494" c:formatCode="yyyy/m/d">
                  <c:v>46081</c:v>
                </c:pt>
                <c:pt idx="495" c:formatCode="yyyy/m/d">
                  <c:v>46082</c:v>
                </c:pt>
                <c:pt idx="496" c:formatCode="yyyy/m/d">
                  <c:v>46083</c:v>
                </c:pt>
                <c:pt idx="497" c:formatCode="yyyy/m/d">
                  <c:v>46084</c:v>
                </c:pt>
                <c:pt idx="498" c:formatCode="yyyy/m/d">
                  <c:v>46085</c:v>
                </c:pt>
                <c:pt idx="499" c:formatCode="yyyy/m/d">
                  <c:v>46086</c:v>
                </c:pt>
                <c:pt idx="500" c:formatCode="yyyy/m/d">
                  <c:v>46087</c:v>
                </c:pt>
                <c:pt idx="501" c:formatCode="yyyy/m/d">
                  <c:v>46088</c:v>
                </c:pt>
                <c:pt idx="502" c:formatCode="yyyy/m/d">
                  <c:v>46089</c:v>
                </c:pt>
                <c:pt idx="503" c:formatCode="yyyy/m/d">
                  <c:v>46090</c:v>
                </c:pt>
                <c:pt idx="504" c:formatCode="yyyy/m/d">
                  <c:v>46091</c:v>
                </c:pt>
                <c:pt idx="505" c:formatCode="yyyy/m/d">
                  <c:v>46092</c:v>
                </c:pt>
                <c:pt idx="506" c:formatCode="yyyy/m/d">
                  <c:v>46093</c:v>
                </c:pt>
                <c:pt idx="507" c:formatCode="yyyy/m/d">
                  <c:v>46094</c:v>
                </c:pt>
                <c:pt idx="508" c:formatCode="yyyy/m/d">
                  <c:v>46095</c:v>
                </c:pt>
                <c:pt idx="509" c:formatCode="yyyy/m/d">
                  <c:v>46096</c:v>
                </c:pt>
                <c:pt idx="510" c:formatCode="yyyy/m/d">
                  <c:v>46097</c:v>
                </c:pt>
                <c:pt idx="511" c:formatCode="yyyy/m/d">
                  <c:v>46098</c:v>
                </c:pt>
                <c:pt idx="512" c:formatCode="yyyy/m/d">
                  <c:v>46099</c:v>
                </c:pt>
                <c:pt idx="513" c:formatCode="yyyy/m/d">
                  <c:v>46100</c:v>
                </c:pt>
                <c:pt idx="514" c:formatCode="yyyy/m/d">
                  <c:v>46101</c:v>
                </c:pt>
                <c:pt idx="515" c:formatCode="yyyy/m/d">
                  <c:v>46102</c:v>
                </c:pt>
                <c:pt idx="516" c:formatCode="yyyy/m/d">
                  <c:v>46103</c:v>
                </c:pt>
                <c:pt idx="517" c:formatCode="yyyy/m/d">
                  <c:v>46104</c:v>
                </c:pt>
                <c:pt idx="518" c:formatCode="yyyy/m/d">
                  <c:v>46105</c:v>
                </c:pt>
                <c:pt idx="519" c:formatCode="yyyy/m/d">
                  <c:v>46106</c:v>
                </c:pt>
                <c:pt idx="520" c:formatCode="yyyy/m/d">
                  <c:v>46107</c:v>
                </c:pt>
                <c:pt idx="521" c:formatCode="yyyy/m/d">
                  <c:v>46108</c:v>
                </c:pt>
                <c:pt idx="522" c:formatCode="yyyy/m/d">
                  <c:v>46109</c:v>
                </c:pt>
                <c:pt idx="523" c:formatCode="yyyy/m/d">
                  <c:v>46110</c:v>
                </c:pt>
                <c:pt idx="524" c:formatCode="yyyy/m/d">
                  <c:v>46111</c:v>
                </c:pt>
                <c:pt idx="525" c:formatCode="yyyy/m/d">
                  <c:v>46112</c:v>
                </c:pt>
                <c:pt idx="526" c:formatCode="yyyy/m/d">
                  <c:v>46113</c:v>
                </c:pt>
                <c:pt idx="527" c:formatCode="yyyy/m/d">
                  <c:v>46114</c:v>
                </c:pt>
                <c:pt idx="528" c:formatCode="yyyy/m/d">
                  <c:v>46115</c:v>
                </c:pt>
                <c:pt idx="529" c:formatCode="yyyy/m/d">
                  <c:v>46116</c:v>
                </c:pt>
                <c:pt idx="530" c:formatCode="yyyy/m/d">
                  <c:v>46117</c:v>
                </c:pt>
                <c:pt idx="531" c:formatCode="yyyy/m/d">
                  <c:v>46118</c:v>
                </c:pt>
                <c:pt idx="532" c:formatCode="yyyy/m/d">
                  <c:v>46119</c:v>
                </c:pt>
                <c:pt idx="533" c:formatCode="yyyy/m/d">
                  <c:v>46120</c:v>
                </c:pt>
                <c:pt idx="534" c:formatCode="yyyy/m/d">
                  <c:v>46121</c:v>
                </c:pt>
                <c:pt idx="535" c:formatCode="yyyy/m/d">
                  <c:v>46122</c:v>
                </c:pt>
                <c:pt idx="536" c:formatCode="yyyy/m/d">
                  <c:v>46123</c:v>
                </c:pt>
                <c:pt idx="537" c:formatCode="yyyy/m/d">
                  <c:v>46124</c:v>
                </c:pt>
                <c:pt idx="538" c:formatCode="yyyy/m/d">
                  <c:v>46125</c:v>
                </c:pt>
                <c:pt idx="539" c:formatCode="yyyy/m/d">
                  <c:v>46126</c:v>
                </c:pt>
                <c:pt idx="540" c:formatCode="yyyy/m/d">
                  <c:v>46127</c:v>
                </c:pt>
                <c:pt idx="541" c:formatCode="yyyy/m/d">
                  <c:v>46128</c:v>
                </c:pt>
                <c:pt idx="542" c:formatCode="yyyy/m/d">
                  <c:v>46129</c:v>
                </c:pt>
                <c:pt idx="543" c:formatCode="yyyy/m/d">
                  <c:v>46130</c:v>
                </c:pt>
                <c:pt idx="544" c:formatCode="yyyy/m/d">
                  <c:v>46131</c:v>
                </c:pt>
                <c:pt idx="545" c:formatCode="yyyy/m/d">
                  <c:v>46132</c:v>
                </c:pt>
                <c:pt idx="546" c:formatCode="yyyy/m/d">
                  <c:v>46133</c:v>
                </c:pt>
                <c:pt idx="547" c:formatCode="yyyy/m/d">
                  <c:v>46134</c:v>
                </c:pt>
                <c:pt idx="548" c:formatCode="yyyy/m/d">
                  <c:v>46135</c:v>
                </c:pt>
                <c:pt idx="549" c:formatCode="yyyy/m/d">
                  <c:v>46135</c:v>
                </c:pt>
                <c:pt idx="550" c:formatCode="yyyy/m/d">
                  <c:v>46136</c:v>
                </c:pt>
                <c:pt idx="551" c:formatCode="yyyy/m/d">
                  <c:v>46139</c:v>
                </c:pt>
                <c:pt idx="552" c:formatCode="yyyy/m/d">
                  <c:v>46140</c:v>
                </c:pt>
                <c:pt idx="553" c:formatCode="yyyy/m/d">
                  <c:v>46141</c:v>
                </c:pt>
              </c:numCache>
            </c:numRef>
          </c:cat>
          <c:val>
            <c:numRef>
              <c:f>稳健7天2号!$D$2:$D$555</c:f>
              <c:numCache>
                <c:formatCode>#,##0.0000_ </c:formatCode>
                <c:ptCount val="554"/>
                <c:pt idx="0">
                  <c:v>0.99999014</c:v>
                </c:pt>
                <c:pt idx="1">
                  <c:v>1.00002608</c:v>
                </c:pt>
                <c:pt idx="2">
                  <c:v>1.00010075</c:v>
                </c:pt>
                <c:pt idx="3">
                  <c:v>1.00017896</c:v>
                </c:pt>
                <c:pt idx="4">
                  <c:v>1.0003215</c:v>
                </c:pt>
                <c:pt idx="5">
                  <c:v>1.00039767</c:v>
                </c:pt>
                <c:pt idx="6">
                  <c:v>1.00047061</c:v>
                </c:pt>
                <c:pt idx="7">
                  <c:v>1.00052946</c:v>
                </c:pt>
                <c:pt idx="8">
                  <c:v>1.00058546</c:v>
                </c:pt>
                <c:pt idx="9">
                  <c:v>1.00080655</c:v>
                </c:pt>
                <c:pt idx="10">
                  <c:v>1.00088416</c:v>
                </c:pt>
                <c:pt idx="11">
                  <c:v>1.00096474</c:v>
                </c:pt>
                <c:pt idx="12">
                  <c:v>1.00104012</c:v>
                </c:pt>
                <c:pt idx="13">
                  <c:v>1.00111088</c:v>
                </c:pt>
                <c:pt idx="14">
                  <c:v>1.00133635</c:v>
                </c:pt>
                <c:pt idx="15">
                  <c:v>1.00141413</c:v>
                </c:pt>
                <c:pt idx="16">
                  <c:v>1.00149689</c:v>
                </c:pt>
                <c:pt idx="17">
                  <c:v>1.00157741</c:v>
                </c:pt>
                <c:pt idx="18">
                  <c:v>1.00165536</c:v>
                </c:pt>
                <c:pt idx="19">
                  <c:v>1.00189173</c:v>
                </c:pt>
                <c:pt idx="20">
                  <c:v>1.00197299</c:v>
                </c:pt>
                <c:pt idx="21">
                  <c:v>1.00205472</c:v>
                </c:pt>
                <c:pt idx="22">
                  <c:v>1.00212741</c:v>
                </c:pt>
                <c:pt idx="23">
                  <c:v>1.00219996</c:v>
                </c:pt>
                <c:pt idx="24">
                  <c:v>1.00250526</c:v>
                </c:pt>
                <c:pt idx="25">
                  <c:v>1.00258516</c:v>
                </c:pt>
                <c:pt idx="26">
                  <c:v>1.00266731</c:v>
                </c:pt>
                <c:pt idx="27">
                  <c:v>1.00274434</c:v>
                </c:pt>
                <c:pt idx="28">
                  <c:v>1.00297519</c:v>
                </c:pt>
                <c:pt idx="29">
                  <c:v>1.0030589</c:v>
                </c:pt>
                <c:pt idx="30">
                  <c:v>1.00313488</c:v>
                </c:pt>
                <c:pt idx="31">
                  <c:v>1.00322466</c:v>
                </c:pt>
                <c:pt idx="32">
                  <c:v>1.00331167</c:v>
                </c:pt>
                <c:pt idx="33">
                  <c:v>1.00354936</c:v>
                </c:pt>
                <c:pt idx="34">
                  <c:v>1.00363666</c:v>
                </c:pt>
                <c:pt idx="35">
                  <c:v>1.00371729</c:v>
                </c:pt>
                <c:pt idx="36">
                  <c:v>1.00381472</c:v>
                </c:pt>
                <c:pt idx="37">
                  <c:v>1.00389732</c:v>
                </c:pt>
                <c:pt idx="38">
                  <c:v>1.00406216</c:v>
                </c:pt>
                <c:pt idx="39">
                  <c:v>1.00414381</c:v>
                </c:pt>
                <c:pt idx="40">
                  <c:v>1.00422646</c:v>
                </c:pt>
                <c:pt idx="41">
                  <c:v>1.00430795</c:v>
                </c:pt>
                <c:pt idx="42">
                  <c:v>1.00438971</c:v>
                </c:pt>
                <c:pt idx="43">
                  <c:v>1.0044694</c:v>
                </c:pt>
                <c:pt idx="44">
                  <c:v>1.00470711</c:v>
                </c:pt>
                <c:pt idx="45">
                  <c:v>1.00479351</c:v>
                </c:pt>
                <c:pt idx="46">
                  <c:v>1.00487273</c:v>
                </c:pt>
                <c:pt idx="47">
                  <c:v>1.00494704</c:v>
                </c:pt>
                <c:pt idx="48">
                  <c:v>1.00502174</c:v>
                </c:pt>
                <c:pt idx="49">
                  <c:v>1.00525553</c:v>
                </c:pt>
                <c:pt idx="50">
                  <c:v>1.00533802</c:v>
                </c:pt>
                <c:pt idx="51">
                  <c:v>1.005416</c:v>
                </c:pt>
                <c:pt idx="52">
                  <c:v>1.00549592</c:v>
                </c:pt>
                <c:pt idx="53">
                  <c:v>1.00557629</c:v>
                </c:pt>
                <c:pt idx="54">
                  <c:v>1.0058083</c:v>
                </c:pt>
                <c:pt idx="55">
                  <c:v>1.00589074</c:v>
                </c:pt>
                <c:pt idx="56">
                  <c:v>1.00596991</c:v>
                </c:pt>
                <c:pt idx="57">
                  <c:v>1.006053</c:v>
                </c:pt>
                <c:pt idx="58">
                  <c:v>1.0061303</c:v>
                </c:pt>
                <c:pt idx="59">
                  <c:v>1.00636021</c:v>
                </c:pt>
                <c:pt idx="60">
                  <c:v>1.00644386</c:v>
                </c:pt>
                <c:pt idx="61">
                  <c:v>1.00652222</c:v>
                </c:pt>
                <c:pt idx="62">
                  <c:v>1.00660912</c:v>
                </c:pt>
                <c:pt idx="63">
                  <c:v>1.00668922</c:v>
                </c:pt>
                <c:pt idx="64">
                  <c:v>1.00692312</c:v>
                </c:pt>
                <c:pt idx="65">
                  <c:v>1.00700191</c:v>
                </c:pt>
                <c:pt idx="66">
                  <c:v>1.00708467</c:v>
                </c:pt>
                <c:pt idx="67">
                  <c:v>1.00716727</c:v>
                </c:pt>
                <c:pt idx="68">
                  <c:v>1.00724648</c:v>
                </c:pt>
                <c:pt idx="69">
                  <c:v>1.00748283</c:v>
                </c:pt>
                <c:pt idx="70">
                  <c:v>1.00756494</c:v>
                </c:pt>
                <c:pt idx="71">
                  <c:v>1.00764335</c:v>
                </c:pt>
                <c:pt idx="72">
                  <c:v>1.00772125</c:v>
                </c:pt>
                <c:pt idx="73">
                  <c:v>1.00780444</c:v>
                </c:pt>
                <c:pt idx="74">
                  <c:v>1.00804237</c:v>
                </c:pt>
                <c:pt idx="75">
                  <c:v>1.0081415</c:v>
                </c:pt>
                <c:pt idx="76">
                  <c:v>1.00822652</c:v>
                </c:pt>
                <c:pt idx="77">
                  <c:v>1.00831363</c:v>
                </c:pt>
                <c:pt idx="78">
                  <c:v>1.00839823</c:v>
                </c:pt>
                <c:pt idx="79">
                  <c:v>1.00865102</c:v>
                </c:pt>
                <c:pt idx="80">
                  <c:v>1.00873897</c:v>
                </c:pt>
                <c:pt idx="81">
                  <c:v>1.00882244</c:v>
                </c:pt>
                <c:pt idx="82">
                  <c:v>1.00890864</c:v>
                </c:pt>
                <c:pt idx="83">
                  <c:v>1.00899174</c:v>
                </c:pt>
                <c:pt idx="84">
                  <c:v>1.00907694</c:v>
                </c:pt>
                <c:pt idx="85">
                  <c:v>1.00924691</c:v>
                </c:pt>
                <c:pt idx="86">
                  <c:v>1.0093352</c:v>
                </c:pt>
                <c:pt idx="87">
                  <c:v>1.00942205</c:v>
                </c:pt>
                <c:pt idx="88">
                  <c:v>1.00950616</c:v>
                </c:pt>
                <c:pt idx="89">
                  <c:v>1.00958721</c:v>
                </c:pt>
                <c:pt idx="90">
                  <c:v>1.00983955</c:v>
                </c:pt>
                <c:pt idx="91">
                  <c:v>1.00992915</c:v>
                </c:pt>
                <c:pt idx="92">
                  <c:v>1.01001224</c:v>
                </c:pt>
                <c:pt idx="93">
                  <c:v>1.01009348</c:v>
                </c:pt>
                <c:pt idx="94">
                  <c:v>1.01017467</c:v>
                </c:pt>
                <c:pt idx="95">
                  <c:v>1.01026152</c:v>
                </c:pt>
                <c:pt idx="96">
                  <c:v>1.01060088</c:v>
                </c:pt>
                <c:pt idx="97">
                  <c:v>1.01068688</c:v>
                </c:pt>
                <c:pt idx="98">
                  <c:v>1.01077347</c:v>
                </c:pt>
                <c:pt idx="99">
                  <c:v>1.01102979</c:v>
                </c:pt>
                <c:pt idx="100">
                  <c:v>1.01111791</c:v>
                </c:pt>
                <c:pt idx="101">
                  <c:v>1.01120318</c:v>
                </c:pt>
                <c:pt idx="102">
                  <c:v>1.01127837</c:v>
                </c:pt>
                <c:pt idx="103">
                  <c:v>1.01135536</c:v>
                </c:pt>
                <c:pt idx="104">
                  <c:v>1.01152122</c:v>
                </c:pt>
                <c:pt idx="105">
                  <c:v>1.01160415</c:v>
                </c:pt>
                <c:pt idx="106">
                  <c:v>1.0122699</c:v>
                </c:pt>
                <c:pt idx="107">
                  <c:v>1.01235422</c:v>
                </c:pt>
                <c:pt idx="108">
                  <c:v>1.01242588</c:v>
                </c:pt>
                <c:pt idx="109">
                  <c:v>1.01251258</c:v>
                </c:pt>
                <c:pt idx="110">
                  <c:v>1.01259718</c:v>
                </c:pt>
                <c:pt idx="111">
                  <c:v>1.01276496</c:v>
                </c:pt>
                <c:pt idx="112">
                  <c:v>1.0128493</c:v>
                </c:pt>
                <c:pt idx="113">
                  <c:v>1.01293318</c:v>
                </c:pt>
                <c:pt idx="114">
                  <c:v>1.01300531</c:v>
                </c:pt>
                <c:pt idx="115">
                  <c:v>1.0130769</c:v>
                </c:pt>
                <c:pt idx="116">
                  <c:v>1.01332577</c:v>
                </c:pt>
                <c:pt idx="117">
                  <c:v>1.01340846</c:v>
                </c:pt>
                <c:pt idx="118">
                  <c:v>1.01349162</c:v>
                </c:pt>
                <c:pt idx="119">
                  <c:v>1.01357174</c:v>
                </c:pt>
                <c:pt idx="120">
                  <c:v>1.01365081</c:v>
                </c:pt>
                <c:pt idx="121">
                  <c:v>1.01389881</c:v>
                </c:pt>
                <c:pt idx="122">
                  <c:v>1.01398205</c:v>
                </c:pt>
                <c:pt idx="123">
                  <c:v>1.0140656</c:v>
                </c:pt>
                <c:pt idx="124">
                  <c:v>1.01414046</c:v>
                </c:pt>
                <c:pt idx="125">
                  <c:v>1.01422364</c:v>
                </c:pt>
                <c:pt idx="126">
                  <c:v>1.01447337</c:v>
                </c:pt>
                <c:pt idx="127">
                  <c:v>1.0145566</c:v>
                </c:pt>
                <c:pt idx="128">
                  <c:v>1.01464004</c:v>
                </c:pt>
                <c:pt idx="129">
                  <c:v>1.01471919</c:v>
                </c:pt>
                <c:pt idx="130">
                  <c:v>1.01479675</c:v>
                </c:pt>
                <c:pt idx="131">
                  <c:v>1.01504188</c:v>
                </c:pt>
                <c:pt idx="132">
                  <c:v>1.01512668</c:v>
                </c:pt>
                <c:pt idx="133">
                  <c:v>1.0152095</c:v>
                </c:pt>
                <c:pt idx="134">
                  <c:v>1.01528835</c:v>
                </c:pt>
                <c:pt idx="135">
                  <c:v>1.01536732</c:v>
                </c:pt>
                <c:pt idx="136">
                  <c:v>1.01561227</c:v>
                </c:pt>
                <c:pt idx="137">
                  <c:v>1.01569521</c:v>
                </c:pt>
                <c:pt idx="138">
                  <c:v>1.01577813</c:v>
                </c:pt>
                <c:pt idx="139">
                  <c:v>1.01584291</c:v>
                </c:pt>
                <c:pt idx="140">
                  <c:v>1.01590838</c:v>
                </c:pt>
                <c:pt idx="141">
                  <c:v>1.01613525</c:v>
                </c:pt>
                <c:pt idx="142">
                  <c:v>1.01621246</c:v>
                </c:pt>
                <c:pt idx="143">
                  <c:v>1.01629483</c:v>
                </c:pt>
                <c:pt idx="144">
                  <c:v>1.01637185</c:v>
                </c:pt>
                <c:pt idx="145">
                  <c:v>1.01644979</c:v>
                </c:pt>
                <c:pt idx="146">
                  <c:v>1.01652933</c:v>
                </c:pt>
                <c:pt idx="147">
                  <c:v>1.01668397</c:v>
                </c:pt>
                <c:pt idx="148">
                  <c:v>1.01676153</c:v>
                </c:pt>
                <c:pt idx="149">
                  <c:v>1.0168399</c:v>
                </c:pt>
                <c:pt idx="150">
                  <c:v>1.01691722</c:v>
                </c:pt>
                <c:pt idx="151">
                  <c:v>1.0169919</c:v>
                </c:pt>
                <c:pt idx="152">
                  <c:v>1.01722344</c:v>
                </c:pt>
                <c:pt idx="153">
                  <c:v>1.01730008</c:v>
                </c:pt>
                <c:pt idx="154">
                  <c:v>1.01737705</c:v>
                </c:pt>
                <c:pt idx="155">
                  <c:v>1.01745961</c:v>
                </c:pt>
                <c:pt idx="156">
                  <c:v>1.01753714</c:v>
                </c:pt>
                <c:pt idx="157">
                  <c:v>1.01761463</c:v>
                </c:pt>
                <c:pt idx="158">
                  <c:v>1.01769195</c:v>
                </c:pt>
                <c:pt idx="159">
                  <c:v>1.01776907</c:v>
                </c:pt>
                <c:pt idx="160">
                  <c:v>1.01785358</c:v>
                </c:pt>
                <c:pt idx="161">
                  <c:v>1.01794381</c:v>
                </c:pt>
                <c:pt idx="162">
                  <c:v>1.01801919</c:v>
                </c:pt>
                <c:pt idx="163">
                  <c:v>1.01809366</c:v>
                </c:pt>
                <c:pt idx="164">
                  <c:v>1.01832902</c:v>
                </c:pt>
                <c:pt idx="165">
                  <c:v>1.01841404</c:v>
                </c:pt>
                <c:pt idx="166">
                  <c:v>1.01849309</c:v>
                </c:pt>
                <c:pt idx="167">
                  <c:v>1.01858351</c:v>
                </c:pt>
                <c:pt idx="168">
                  <c:v>1.01866301</c:v>
                </c:pt>
                <c:pt idx="169">
                  <c:v>1.0188991</c:v>
                </c:pt>
                <c:pt idx="170">
                  <c:v>1.01898059</c:v>
                </c:pt>
                <c:pt idx="171">
                  <c:v>1.01914027</c:v>
                </c:pt>
                <c:pt idx="172">
                  <c:v>1.01922184</c:v>
                </c:pt>
                <c:pt idx="173">
                  <c:v>1.01945641</c:v>
                </c:pt>
                <c:pt idx="174">
                  <c:v>1.01953478</c:v>
                </c:pt>
                <c:pt idx="175">
                  <c:v>1.01962977</c:v>
                </c:pt>
                <c:pt idx="176">
                  <c:v>1.01969766</c:v>
                </c:pt>
                <c:pt idx="177">
                  <c:v>1.01976616</c:v>
                </c:pt>
                <c:pt idx="178">
                  <c:v>1.01998765</c:v>
                </c:pt>
                <c:pt idx="179">
                  <c:v>1.02006157</c:v>
                </c:pt>
                <c:pt idx="180">
                  <c:v>1.02013554</c:v>
                </c:pt>
                <c:pt idx="181">
                  <c:v>1.02022657</c:v>
                </c:pt>
                <c:pt idx="182">
                  <c:v>1.02030016</c:v>
                </c:pt>
                <c:pt idx="183">
                  <c:v>1.02052484</c:v>
                </c:pt>
                <c:pt idx="184">
                  <c:v>1.02059972</c:v>
                </c:pt>
                <c:pt idx="185">
                  <c:v>1.02067569</c:v>
                </c:pt>
                <c:pt idx="186">
                  <c:v>1.02075449</c:v>
                </c:pt>
                <c:pt idx="187">
                  <c:v>1.02083031</c:v>
                </c:pt>
                <c:pt idx="188">
                  <c:v>1.02098246</c:v>
                </c:pt>
                <c:pt idx="189">
                  <c:v>1.02105821</c:v>
                </c:pt>
                <c:pt idx="190">
                  <c:v>1.02136132</c:v>
                </c:pt>
                <c:pt idx="191">
                  <c:v>1.02174003</c:v>
                </c:pt>
                <c:pt idx="192">
                  <c:v>1.02181601</c:v>
                </c:pt>
                <c:pt idx="193">
                  <c:v>1.02189193</c:v>
                </c:pt>
                <c:pt idx="194">
                  <c:v>1.02196476</c:v>
                </c:pt>
                <c:pt idx="195">
                  <c:v>1.02211003</c:v>
                </c:pt>
                <c:pt idx="196">
                  <c:v>1.02218365</c:v>
                </c:pt>
                <c:pt idx="197">
                  <c:v>1.0222564</c:v>
                </c:pt>
                <c:pt idx="198">
                  <c:v>1.02232809</c:v>
                </c:pt>
                <c:pt idx="199">
                  <c:v>1.02239906</c:v>
                </c:pt>
                <c:pt idx="200">
                  <c:v>1.02261651</c:v>
                </c:pt>
                <c:pt idx="201">
                  <c:v>1.02268904</c:v>
                </c:pt>
                <c:pt idx="202">
                  <c:v>1.02276184</c:v>
                </c:pt>
                <c:pt idx="203">
                  <c:v>1.02283159</c:v>
                </c:pt>
                <c:pt idx="204">
                  <c:v>1.0229014</c:v>
                </c:pt>
                <c:pt idx="205">
                  <c:v>1.02312054</c:v>
                </c:pt>
                <c:pt idx="206">
                  <c:v>1.02319219</c:v>
                </c:pt>
                <c:pt idx="207">
                  <c:v>1.02326384</c:v>
                </c:pt>
                <c:pt idx="208">
                  <c:v>1.02333779</c:v>
                </c:pt>
                <c:pt idx="209">
                  <c:v>1.02340705</c:v>
                </c:pt>
                <c:pt idx="210">
                  <c:v>1.0236213</c:v>
                </c:pt>
                <c:pt idx="211">
                  <c:v>1.02369272</c:v>
                </c:pt>
                <c:pt idx="212">
                  <c:v>1.02376366</c:v>
                </c:pt>
                <c:pt idx="213">
                  <c:v>1.02383476</c:v>
                </c:pt>
                <c:pt idx="214">
                  <c:v>1.02390023</c:v>
                </c:pt>
                <c:pt idx="215">
                  <c:v>1.02410205</c:v>
                </c:pt>
                <c:pt idx="216">
                  <c:v>1.02416925</c:v>
                </c:pt>
                <c:pt idx="217">
                  <c:v>1.02423655</c:v>
                </c:pt>
                <c:pt idx="218">
                  <c:v>1.0243042</c:v>
                </c:pt>
                <c:pt idx="219">
                  <c:v>1.02437194</c:v>
                </c:pt>
                <c:pt idx="220">
                  <c:v>1.02457367</c:v>
                </c:pt>
                <c:pt idx="221">
                  <c:v>1.02464109</c:v>
                </c:pt>
                <c:pt idx="222">
                  <c:v>1.02471373</c:v>
                </c:pt>
                <c:pt idx="223">
                  <c:v>1.02477782</c:v>
                </c:pt>
                <c:pt idx="224">
                  <c:v>1.0248477</c:v>
                </c:pt>
                <c:pt idx="225">
                  <c:v>1.02505153</c:v>
                </c:pt>
                <c:pt idx="226">
                  <c:v>1.02511824</c:v>
                </c:pt>
                <c:pt idx="227">
                  <c:v>1.02518851</c:v>
                </c:pt>
                <c:pt idx="228">
                  <c:v>1.02525723</c:v>
                </c:pt>
                <c:pt idx="229">
                  <c:v>1.0253266</c:v>
                </c:pt>
                <c:pt idx="230">
                  <c:v>1.02553095</c:v>
                </c:pt>
                <c:pt idx="231">
                  <c:v>1.02560008</c:v>
                </c:pt>
                <c:pt idx="232">
                  <c:v>1.02566982</c:v>
                </c:pt>
                <c:pt idx="233">
                  <c:v>1.02573693</c:v>
                </c:pt>
                <c:pt idx="234">
                  <c:v>1.02599777</c:v>
                </c:pt>
                <c:pt idx="235">
                  <c:v>1.02607917</c:v>
                </c:pt>
                <c:pt idx="236">
                  <c:v>1.02613718</c:v>
                </c:pt>
                <c:pt idx="237">
                  <c:v>1.02620299</c:v>
                </c:pt>
                <c:pt idx="238">
                  <c:v>1.02626921</c:v>
                </c:pt>
                <c:pt idx="239">
                  <c:v>1.02646503</c:v>
                </c:pt>
                <c:pt idx="240">
                  <c:v>1.02653061</c:v>
                </c:pt>
                <c:pt idx="241">
                  <c:v>1.0266011</c:v>
                </c:pt>
                <c:pt idx="242">
                  <c:v>1.02666686</c:v>
                </c:pt>
                <c:pt idx="243">
                  <c:v>1.02673247</c:v>
                </c:pt>
                <c:pt idx="244">
                  <c:v>1.02692798</c:v>
                </c:pt>
                <c:pt idx="245">
                  <c:v>1.02699331</c:v>
                </c:pt>
                <c:pt idx="246">
                  <c:v>1.02706025</c:v>
                </c:pt>
                <c:pt idx="247">
                  <c:v>1.02712649</c:v>
                </c:pt>
                <c:pt idx="248">
                  <c:v>1.02719201</c:v>
                </c:pt>
                <c:pt idx="249">
                  <c:v>1.02732259</c:v>
                </c:pt>
                <c:pt idx="250">
                  <c:v>1.02738742</c:v>
                </c:pt>
                <c:pt idx="251">
                  <c:v>1.02745321</c:v>
                </c:pt>
                <c:pt idx="252">
                  <c:v>1.02752372</c:v>
                </c:pt>
                <c:pt idx="253">
                  <c:v>1.02792083</c:v>
                </c:pt>
                <c:pt idx="254">
                  <c:v>1.02798727</c:v>
                </c:pt>
                <c:pt idx="255">
                  <c:v>1.02805645</c:v>
                </c:pt>
                <c:pt idx="256">
                  <c:v>1.02812232</c:v>
                </c:pt>
                <c:pt idx="257">
                  <c:v>1.02832007</c:v>
                </c:pt>
                <c:pt idx="258">
                  <c:v>1.02838975</c:v>
                </c:pt>
                <c:pt idx="259">
                  <c:v>1.02845575</c:v>
                </c:pt>
                <c:pt idx="260">
                  <c:v>1.02852218</c:v>
                </c:pt>
                <c:pt idx="261">
                  <c:v>1.02858877</c:v>
                </c:pt>
                <c:pt idx="262">
                  <c:v>1.02878461</c:v>
                </c:pt>
                <c:pt idx="263">
                  <c:v>1.02885002</c:v>
                </c:pt>
                <c:pt idx="264">
                  <c:v>1.02891768</c:v>
                </c:pt>
                <c:pt idx="265">
                  <c:v>1.02898128</c:v>
                </c:pt>
                <c:pt idx="266">
                  <c:v>1.02904685</c:v>
                </c:pt>
                <c:pt idx="267">
                  <c:v>1.02924107</c:v>
                </c:pt>
                <c:pt idx="268">
                  <c:v>1.02930585</c:v>
                </c:pt>
                <c:pt idx="269">
                  <c:v>1.0293739</c:v>
                </c:pt>
                <c:pt idx="270">
                  <c:v>1.02943908</c:v>
                </c:pt>
                <c:pt idx="271">
                  <c:v>1.02950682</c:v>
                </c:pt>
                <c:pt idx="272">
                  <c:v>1.02957155</c:v>
                </c:pt>
                <c:pt idx="273">
                  <c:v>1.02976526</c:v>
                </c:pt>
                <c:pt idx="274">
                  <c:v>1.02983285</c:v>
                </c:pt>
                <c:pt idx="275">
                  <c:v>1.02989794</c:v>
                </c:pt>
                <c:pt idx="276">
                  <c:v>1.02996178</c:v>
                </c:pt>
                <c:pt idx="277">
                  <c:v>1.03015153</c:v>
                </c:pt>
                <c:pt idx="278">
                  <c:v>1.03021488</c:v>
                </c:pt>
                <c:pt idx="279">
                  <c:v>1.03028128</c:v>
                </c:pt>
                <c:pt idx="280">
                  <c:v>1.03034814</c:v>
                </c:pt>
                <c:pt idx="281">
                  <c:v>1.03041184</c:v>
                </c:pt>
                <c:pt idx="282">
                  <c:v>1.03060645</c:v>
                </c:pt>
                <c:pt idx="283">
                  <c:v>1.03066988</c:v>
                </c:pt>
                <c:pt idx="284">
                  <c:v>1.03073327</c:v>
                </c:pt>
                <c:pt idx="285">
                  <c:v>1.03080166</c:v>
                </c:pt>
                <c:pt idx="286">
                  <c:v>1.03086394</c:v>
                </c:pt>
                <c:pt idx="287">
                  <c:v>1.03105164</c:v>
                </c:pt>
                <c:pt idx="288">
                  <c:v>1.0311153</c:v>
                </c:pt>
                <c:pt idx="289">
                  <c:v>1.03118111</c:v>
                </c:pt>
                <c:pt idx="290">
                  <c:v>1.03124753</c:v>
                </c:pt>
                <c:pt idx="291">
                  <c:v>1.03133005</c:v>
                </c:pt>
                <c:pt idx="292">
                  <c:v>1.03152447</c:v>
                </c:pt>
                <c:pt idx="293">
                  <c:v>1.03159052</c:v>
                </c:pt>
                <c:pt idx="294">
                  <c:v>1.03165599</c:v>
                </c:pt>
                <c:pt idx="295">
                  <c:v>1.03172141</c:v>
                </c:pt>
                <c:pt idx="296">
                  <c:v>1.03178814</c:v>
                </c:pt>
                <c:pt idx="297">
                  <c:v>1.03196301</c:v>
                </c:pt>
                <c:pt idx="298">
                  <c:v>1.03202444</c:v>
                </c:pt>
                <c:pt idx="299">
                  <c:v>1.03209221</c:v>
                </c:pt>
                <c:pt idx="300">
                  <c:v>1.03215354</c:v>
                </c:pt>
                <c:pt idx="301">
                  <c:v>1.03221473</c:v>
                </c:pt>
                <c:pt idx="302">
                  <c:v>1.03239617</c:v>
                </c:pt>
                <c:pt idx="303">
                  <c:v>1.03246003</c:v>
                </c:pt>
                <c:pt idx="304">
                  <c:v>1.03252087</c:v>
                </c:pt>
                <c:pt idx="305">
                  <c:v>1.03258484</c:v>
                </c:pt>
                <c:pt idx="306">
                  <c:v>1.0326464</c:v>
                </c:pt>
                <c:pt idx="307">
                  <c:v>1.03282896</c:v>
                </c:pt>
                <c:pt idx="308">
                  <c:v>1.03289019</c:v>
                </c:pt>
                <c:pt idx="309">
                  <c:v>1.03295334</c:v>
                </c:pt>
                <c:pt idx="310">
                  <c:v>1.03303546</c:v>
                </c:pt>
                <c:pt idx="311">
                  <c:v>1.03310605</c:v>
                </c:pt>
                <c:pt idx="312">
                  <c:v>1.03331697</c:v>
                </c:pt>
                <c:pt idx="313">
                  <c:v>1.03338803</c:v>
                </c:pt>
                <c:pt idx="314">
                  <c:v>1.03345826</c:v>
                </c:pt>
                <c:pt idx="315">
                  <c:v>1.033531</c:v>
                </c:pt>
                <c:pt idx="316">
                  <c:v>1.0336013</c:v>
                </c:pt>
                <c:pt idx="317">
                  <c:v>1.03381079</c:v>
                </c:pt>
                <c:pt idx="318">
                  <c:v>1.03388055</c:v>
                </c:pt>
                <c:pt idx="319">
                  <c:v>1.03395016</c:v>
                </c:pt>
                <c:pt idx="320">
                  <c:v>1.03402076</c:v>
                </c:pt>
                <c:pt idx="321">
                  <c:v>1.03409094</c:v>
                </c:pt>
                <c:pt idx="322">
                  <c:v>1.03416053</c:v>
                </c:pt>
                <c:pt idx="323">
                  <c:v>1.03423009</c:v>
                </c:pt>
                <c:pt idx="324">
                  <c:v>1.03429943</c:v>
                </c:pt>
                <c:pt idx="325">
                  <c:v>1.034369</c:v>
                </c:pt>
                <c:pt idx="326">
                  <c:v>1.03444155</c:v>
                </c:pt>
                <c:pt idx="327">
                  <c:v>1.03451069</c:v>
                </c:pt>
                <c:pt idx="328">
                  <c:v>1.03458009</c:v>
                </c:pt>
                <c:pt idx="329">
                  <c:v>1.03464937</c:v>
                </c:pt>
                <c:pt idx="330">
                  <c:v>1.03471854</c:v>
                </c:pt>
                <c:pt idx="331">
                  <c:v>1.03478745</c:v>
                </c:pt>
                <c:pt idx="332">
                  <c:v>1.03485941</c:v>
                </c:pt>
                <c:pt idx="333">
                  <c:v>1.03492866</c:v>
                </c:pt>
                <c:pt idx="334">
                  <c:v>1.03499655</c:v>
                </c:pt>
                <c:pt idx="335">
                  <c:v>1.03506569</c:v>
                </c:pt>
                <c:pt idx="336">
                  <c:v>1.03527089</c:v>
                </c:pt>
                <c:pt idx="337">
                  <c:v>1.03533937</c:v>
                </c:pt>
                <c:pt idx="338">
                  <c:v>1.03540806</c:v>
                </c:pt>
                <c:pt idx="339">
                  <c:v>1.03547672</c:v>
                </c:pt>
                <c:pt idx="340">
                  <c:v>1.03554857</c:v>
                </c:pt>
                <c:pt idx="341">
                  <c:v>1.03561698</c:v>
                </c:pt>
                <c:pt idx="342">
                  <c:v>1.03568552</c:v>
                </c:pt>
                <c:pt idx="343">
                  <c:v>1.03575422</c:v>
                </c:pt>
                <c:pt idx="344">
                  <c:v>1.03582332</c:v>
                </c:pt>
                <c:pt idx="345">
                  <c:v>1.03589465</c:v>
                </c:pt>
                <c:pt idx="346">
                  <c:v>1.03596356</c:v>
                </c:pt>
                <c:pt idx="347">
                  <c:v>1.03603002</c:v>
                </c:pt>
                <c:pt idx="348">
                  <c:v>1.03609628</c:v>
                </c:pt>
                <c:pt idx="349">
                  <c:v>1.03616379</c:v>
                </c:pt>
                <c:pt idx="350">
                  <c:v>1.03623129</c:v>
                </c:pt>
                <c:pt idx="351">
                  <c:v>1.03630133</c:v>
                </c:pt>
                <c:pt idx="352">
                  <c:v>1.03637161</c:v>
                </c:pt>
                <c:pt idx="353">
                  <c:v>1.03644744</c:v>
                </c:pt>
                <c:pt idx="354">
                  <c:v>1.03651706</c:v>
                </c:pt>
                <c:pt idx="355">
                  <c:v>1.03672653</c:v>
                </c:pt>
                <c:pt idx="356">
                  <c:v>1.03679632</c:v>
                </c:pt>
                <c:pt idx="357">
                  <c:v>1.03687078</c:v>
                </c:pt>
                <c:pt idx="358">
                  <c:v>1.0369385</c:v>
                </c:pt>
                <c:pt idx="359">
                  <c:v>1.03700787</c:v>
                </c:pt>
                <c:pt idx="360">
                  <c:v>1.03721233</c:v>
                </c:pt>
                <c:pt idx="361">
                  <c:v>1.03728155</c:v>
                </c:pt>
                <c:pt idx="362">
                  <c:v>1.03735039</c:v>
                </c:pt>
                <c:pt idx="363">
                  <c:v>1.03742003</c:v>
                </c:pt>
                <c:pt idx="364">
                  <c:v>1.03748974</c:v>
                </c:pt>
                <c:pt idx="365">
                  <c:v>1.03755976</c:v>
                </c:pt>
                <c:pt idx="366">
                  <c:v>1.03762983</c:v>
                </c:pt>
                <c:pt idx="367">
                  <c:v>1.03769997</c:v>
                </c:pt>
                <c:pt idx="368">
                  <c:v>1.03777058</c:v>
                </c:pt>
                <c:pt idx="369">
                  <c:v>1.03784068</c:v>
                </c:pt>
                <c:pt idx="370">
                  <c:v>1.0379107</c:v>
                </c:pt>
                <c:pt idx="371">
                  <c:v>1.03798072</c:v>
                </c:pt>
                <c:pt idx="372">
                  <c:v>1.03805074</c:v>
                </c:pt>
                <c:pt idx="373">
                  <c:v>1.03812076</c:v>
                </c:pt>
                <c:pt idx="374">
                  <c:v>1.03819078</c:v>
                </c:pt>
                <c:pt idx="375">
                  <c:v>1.0382608</c:v>
                </c:pt>
                <c:pt idx="376">
                  <c:v>1.03833082</c:v>
                </c:pt>
                <c:pt idx="377">
                  <c:v>1.03840083</c:v>
                </c:pt>
                <c:pt idx="378">
                  <c:v>1.03847093</c:v>
                </c:pt>
                <c:pt idx="379">
                  <c:v>1.03854097</c:v>
                </c:pt>
                <c:pt idx="380">
                  <c:v>1.03861067</c:v>
                </c:pt>
                <c:pt idx="381">
                  <c:v>1.03868021</c:v>
                </c:pt>
                <c:pt idx="382">
                  <c:v>1.03875215</c:v>
                </c:pt>
                <c:pt idx="383">
                  <c:v>1.03882124</c:v>
                </c:pt>
                <c:pt idx="384">
                  <c:v>1.03888486</c:v>
                </c:pt>
                <c:pt idx="385">
                  <c:v>1.03894873</c:v>
                </c:pt>
                <c:pt idx="386">
                  <c:v>1.03901774</c:v>
                </c:pt>
                <c:pt idx="387">
                  <c:v>1.03908586</c:v>
                </c:pt>
                <c:pt idx="388">
                  <c:v>1.0391538</c:v>
                </c:pt>
                <c:pt idx="389">
                  <c:v>1.03922029</c:v>
                </c:pt>
                <c:pt idx="390">
                  <c:v>1.03928794</c:v>
                </c:pt>
                <c:pt idx="391">
                  <c:v>1.03935532</c:v>
                </c:pt>
                <c:pt idx="392">
                  <c:v>1.03941799</c:v>
                </c:pt>
                <c:pt idx="393">
                  <c:v>1.03955325</c:v>
                </c:pt>
                <c:pt idx="394">
                  <c:v>1.03961941</c:v>
                </c:pt>
                <c:pt idx="395">
                  <c:v>1.0397504</c:v>
                </c:pt>
                <c:pt idx="396">
                  <c:v>1.03989066</c:v>
                </c:pt>
                <c:pt idx="397">
                  <c:v>1.04009305</c:v>
                </c:pt>
                <c:pt idx="398">
                  <c:v>1.04016221</c:v>
                </c:pt>
                <c:pt idx="399">
                  <c:v>1.04022969</c:v>
                </c:pt>
                <c:pt idx="400">
                  <c:v>1.04029732</c:v>
                </c:pt>
                <c:pt idx="401">
                  <c:v>1.0403655</c:v>
                </c:pt>
                <c:pt idx="402">
                  <c:v>1.04056858</c:v>
                </c:pt>
                <c:pt idx="403">
                  <c:v>1.04063635</c:v>
                </c:pt>
                <c:pt idx="404">
                  <c:v>1.04070627</c:v>
                </c:pt>
                <c:pt idx="405">
                  <c:v>1.04077456</c:v>
                </c:pt>
                <c:pt idx="406">
                  <c:v>1.04084375</c:v>
                </c:pt>
                <c:pt idx="407">
                  <c:v>1.04104915</c:v>
                </c:pt>
                <c:pt idx="408">
                  <c:v>1.04111733</c:v>
                </c:pt>
                <c:pt idx="409">
                  <c:v>1.0411855</c:v>
                </c:pt>
                <c:pt idx="410">
                  <c:v>1.04125583</c:v>
                </c:pt>
                <c:pt idx="411">
                  <c:v>1.04132491</c:v>
                </c:pt>
                <c:pt idx="412">
                  <c:v>1.0415336</c:v>
                </c:pt>
                <c:pt idx="413">
                  <c:v>1.04160335</c:v>
                </c:pt>
                <c:pt idx="414">
                  <c:v>1.04167267</c:v>
                </c:pt>
                <c:pt idx="415">
                  <c:v>1.0417432</c:v>
                </c:pt>
                <c:pt idx="416">
                  <c:v>1.04181372</c:v>
                </c:pt>
                <c:pt idx="417">
                  <c:v>1.04195353</c:v>
                </c:pt>
                <c:pt idx="418">
                  <c:v>1.0420231</c:v>
                </c:pt>
                <c:pt idx="419">
                  <c:v>1.0420926</c:v>
                </c:pt>
                <c:pt idx="420">
                  <c:v>1.04216337</c:v>
                </c:pt>
                <c:pt idx="421">
                  <c:v>1.04223169</c:v>
                </c:pt>
                <c:pt idx="422">
                  <c:v>1.04230105</c:v>
                </c:pt>
                <c:pt idx="423">
                  <c:v>1.0425079</c:v>
                </c:pt>
                <c:pt idx="424">
                  <c:v>1.04257699</c:v>
                </c:pt>
                <c:pt idx="425">
                  <c:v>1.04264747</c:v>
                </c:pt>
                <c:pt idx="426">
                  <c:v>1.04271508</c:v>
                </c:pt>
                <c:pt idx="427">
                  <c:v>1.04278323</c:v>
                </c:pt>
                <c:pt idx="428">
                  <c:v>1.04298505</c:v>
                </c:pt>
                <c:pt idx="429">
                  <c:v>1.04305194</c:v>
                </c:pt>
                <c:pt idx="430">
                  <c:v>1.04311995</c:v>
                </c:pt>
                <c:pt idx="431">
                  <c:v>1.04318783</c:v>
                </c:pt>
                <c:pt idx="432">
                  <c:v>1.0432568</c:v>
                </c:pt>
                <c:pt idx="433">
                  <c:v>1.0434617</c:v>
                </c:pt>
                <c:pt idx="434">
                  <c:v>1.04352946</c:v>
                </c:pt>
                <c:pt idx="435">
                  <c:v>1.04359735</c:v>
                </c:pt>
                <c:pt idx="436">
                  <c:v>1.0436664</c:v>
                </c:pt>
                <c:pt idx="437">
                  <c:v>1.0437373</c:v>
                </c:pt>
                <c:pt idx="438">
                  <c:v>1.04394374</c:v>
                </c:pt>
                <c:pt idx="439">
                  <c:v>1.04401281</c:v>
                </c:pt>
                <c:pt idx="440">
                  <c:v>1.04408237</c:v>
                </c:pt>
                <c:pt idx="441">
                  <c:v>1.04435968</c:v>
                </c:pt>
                <c:pt idx="442">
                  <c:v>1.04442882</c:v>
                </c:pt>
                <c:pt idx="443">
                  <c:v>1.04449793</c:v>
                </c:pt>
                <c:pt idx="444">
                  <c:v>1.04456737</c:v>
                </c:pt>
                <c:pt idx="445">
                  <c:v>1.04463641</c:v>
                </c:pt>
                <c:pt idx="446">
                  <c:v>1.04470448</c:v>
                </c:pt>
                <c:pt idx="447">
                  <c:v>1.04490782</c:v>
                </c:pt>
                <c:pt idx="448">
                  <c:v>1.04497549</c:v>
                </c:pt>
                <c:pt idx="449">
                  <c:v>1.04504466</c:v>
                </c:pt>
                <c:pt idx="450">
                  <c:v>1.04511207</c:v>
                </c:pt>
                <c:pt idx="451">
                  <c:v>1.04517963</c:v>
                </c:pt>
                <c:pt idx="452">
                  <c:v>1.04524706</c:v>
                </c:pt>
                <c:pt idx="453">
                  <c:v>1.04531446</c:v>
                </c:pt>
                <c:pt idx="454">
                  <c:v>1.0453819</c:v>
                </c:pt>
                <c:pt idx="455">
                  <c:v>1.04545074</c:v>
                </c:pt>
                <c:pt idx="456">
                  <c:v>1.04551978</c:v>
                </c:pt>
                <c:pt idx="457">
                  <c:v>1.04558421</c:v>
                </c:pt>
                <c:pt idx="458">
                  <c:v>1.04564813</c:v>
                </c:pt>
                <c:pt idx="459">
                  <c:v>1.04571555</c:v>
                </c:pt>
                <c:pt idx="460">
                  <c:v>1.04578197</c:v>
                </c:pt>
                <c:pt idx="461">
                  <c:v>1.0458484</c:v>
                </c:pt>
                <c:pt idx="462">
                  <c:v>1.04591512</c:v>
                </c:pt>
                <c:pt idx="463">
                  <c:v>1.04598032</c:v>
                </c:pt>
                <c:pt idx="464">
                  <c:v>1.04604734</c:v>
                </c:pt>
                <c:pt idx="465">
                  <c:v>1.04611432</c:v>
                </c:pt>
                <c:pt idx="466">
                  <c:v>1.04618185</c:v>
                </c:pt>
                <c:pt idx="467">
                  <c:v>1.04624853</c:v>
                </c:pt>
                <c:pt idx="468">
                  <c:v>1.04631495</c:v>
                </c:pt>
                <c:pt idx="469">
                  <c:v>1.04638179</c:v>
                </c:pt>
                <c:pt idx="470">
                  <c:v>1.04644794</c:v>
                </c:pt>
                <c:pt idx="471">
                  <c:v>1.04651188</c:v>
                </c:pt>
                <c:pt idx="472">
                  <c:v>1.0465788</c:v>
                </c:pt>
                <c:pt idx="473">
                  <c:v>1.04664237</c:v>
                </c:pt>
                <c:pt idx="474">
                  <c:v>1.04670594</c:v>
                </c:pt>
                <c:pt idx="475">
                  <c:v>1.04677123</c:v>
                </c:pt>
                <c:pt idx="476">
                  <c:v>1.04684025</c:v>
                </c:pt>
                <c:pt idx="477">
                  <c:v>1.04690784</c:v>
                </c:pt>
                <c:pt idx="478">
                  <c:v>1.04697106</c:v>
                </c:pt>
                <c:pt idx="479">
                  <c:v>1.04703466</c:v>
                </c:pt>
                <c:pt idx="480">
                  <c:v>1.04709795</c:v>
                </c:pt>
                <c:pt idx="481">
                  <c:v>1.04715911</c:v>
                </c:pt>
                <c:pt idx="482">
                  <c:v>1.04722027</c:v>
                </c:pt>
                <c:pt idx="483">
                  <c:v>1.04728143</c:v>
                </c:pt>
                <c:pt idx="484">
                  <c:v>1.04734257</c:v>
                </c:pt>
                <c:pt idx="485">
                  <c:v>1.04740373</c:v>
                </c:pt>
                <c:pt idx="486">
                  <c:v>1.04746484</c:v>
                </c:pt>
                <c:pt idx="487">
                  <c:v>1.04752599</c:v>
                </c:pt>
                <c:pt idx="488">
                  <c:v>1.04758708</c:v>
                </c:pt>
                <c:pt idx="489">
                  <c:v>1.04764823</c:v>
                </c:pt>
                <c:pt idx="490">
                  <c:v>1.04771152</c:v>
                </c:pt>
                <c:pt idx="491">
                  <c:v>1.04779408</c:v>
                </c:pt>
                <c:pt idx="492">
                  <c:v>1.04784606</c:v>
                </c:pt>
                <c:pt idx="493">
                  <c:v>1.047904</c:v>
                </c:pt>
                <c:pt idx="494">
                  <c:v>1.04796623</c:v>
                </c:pt>
                <c:pt idx="495">
                  <c:v>1.0480252</c:v>
                </c:pt>
                <c:pt idx="496">
                  <c:v>1.04808673</c:v>
                </c:pt>
                <c:pt idx="497">
                  <c:v>1.04815301</c:v>
                </c:pt>
                <c:pt idx="498">
                  <c:v>1.04821539</c:v>
                </c:pt>
                <c:pt idx="499">
                  <c:v>1.04827544</c:v>
                </c:pt>
                <c:pt idx="500">
                  <c:v>1.04833579</c:v>
                </c:pt>
                <c:pt idx="501">
                  <c:v>1.04839538</c:v>
                </c:pt>
                <c:pt idx="502">
                  <c:v>1.0484538</c:v>
                </c:pt>
                <c:pt idx="503">
                  <c:v>1.04851471</c:v>
                </c:pt>
                <c:pt idx="504">
                  <c:v>1.04857977</c:v>
                </c:pt>
                <c:pt idx="505">
                  <c:v>1.04864163</c:v>
                </c:pt>
                <c:pt idx="506">
                  <c:v>1.04870214</c:v>
                </c:pt>
                <c:pt idx="507">
                  <c:v>1.04876271</c:v>
                </c:pt>
                <c:pt idx="508">
                  <c:v>1.04882093</c:v>
                </c:pt>
                <c:pt idx="509">
                  <c:v>1.04887916</c:v>
                </c:pt>
                <c:pt idx="510">
                  <c:v>1.04893967</c:v>
                </c:pt>
                <c:pt idx="511">
                  <c:v>1.04900553</c:v>
                </c:pt>
                <c:pt idx="512">
                  <c:v>1.04906992</c:v>
                </c:pt>
                <c:pt idx="513">
                  <c:v>1.04912916</c:v>
                </c:pt>
                <c:pt idx="514">
                  <c:v>1.0491899</c:v>
                </c:pt>
                <c:pt idx="515">
                  <c:v>1.04924789</c:v>
                </c:pt>
                <c:pt idx="516">
                  <c:v>1.04930572</c:v>
                </c:pt>
                <c:pt idx="517">
                  <c:v>1.04936646</c:v>
                </c:pt>
                <c:pt idx="518">
                  <c:v>1.04943403</c:v>
                </c:pt>
                <c:pt idx="519">
                  <c:v>1.04949411</c:v>
                </c:pt>
                <c:pt idx="520">
                  <c:v>1.04955704</c:v>
                </c:pt>
                <c:pt idx="521">
                  <c:v>1.04961976</c:v>
                </c:pt>
                <c:pt idx="522">
                  <c:v>1.04967815</c:v>
                </c:pt>
                <c:pt idx="523">
                  <c:v>1.04973662</c:v>
                </c:pt>
                <c:pt idx="524">
                  <c:v>1.04979759</c:v>
                </c:pt>
                <c:pt idx="525">
                  <c:v>1.04986415</c:v>
                </c:pt>
                <c:pt idx="526">
                  <c:v>1.049927</c:v>
                </c:pt>
                <c:pt idx="527">
                  <c:v>1.04999041</c:v>
                </c:pt>
                <c:pt idx="528">
                  <c:v>1.05005117</c:v>
                </c:pt>
                <c:pt idx="529">
                  <c:v>1.05010887</c:v>
                </c:pt>
                <c:pt idx="530">
                  <c:v>1.05016655</c:v>
                </c:pt>
                <c:pt idx="531">
                  <c:v>1.05022423</c:v>
                </c:pt>
                <c:pt idx="532">
                  <c:v>1.05028414</c:v>
                </c:pt>
                <c:pt idx="533">
                  <c:v>1.05035481</c:v>
                </c:pt>
                <c:pt idx="534">
                  <c:v>1.05041113</c:v>
                </c:pt>
                <c:pt idx="535">
                  <c:v>1.05046721</c:v>
                </c:pt>
                <c:pt idx="536">
                  <c:v>1.05052468</c:v>
                </c:pt>
                <c:pt idx="537">
                  <c:v>1.05057959</c:v>
                </c:pt>
                <c:pt idx="538">
                  <c:v>1.05063638</c:v>
                </c:pt>
                <c:pt idx="539">
                  <c:v>1.05069998</c:v>
                </c:pt>
                <c:pt idx="540">
                  <c:v>1.05075973</c:v>
                </c:pt>
                <c:pt idx="541">
                  <c:v>1.05082171</c:v>
                </c:pt>
                <c:pt idx="542">
                  <c:v>1.0508812</c:v>
                </c:pt>
                <c:pt idx="543">
                  <c:v>1.05093658</c:v>
                </c:pt>
                <c:pt idx="544">
                  <c:v>1.05099219</c:v>
                </c:pt>
                <c:pt idx="545">
                  <c:v>1.05104983</c:v>
                </c:pt>
                <c:pt idx="546">
                  <c:v>1.05111045</c:v>
                </c:pt>
                <c:pt idx="547">
                  <c:v>1.0511759</c:v>
                </c:pt>
                <c:pt idx="548">
                  <c:v>1.05123847</c:v>
                </c:pt>
                <c:pt idx="549" c:formatCode="0.0000_);[Red]\(0.0000\)">
                  <c:v>1.05123847</c:v>
                </c:pt>
                <c:pt idx="550" c:formatCode="0.0000_);[Red]\(0.0000\)">
                  <c:v>1.0512953</c:v>
                </c:pt>
                <c:pt idx="551" c:formatCode="0.0000_);[Red]\(0.0000\)">
                  <c:v>1.05146506</c:v>
                </c:pt>
                <c:pt idx="552" c:formatCode="0.0000_);[Red]\(0.0000\)">
                  <c:v>1.05152573</c:v>
                </c:pt>
                <c:pt idx="553" c:formatCode="0.0000_);[Red]\(0.0000\)">
                  <c:v>1.05158607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499200"/>
        <c:axId val="312517376"/>
      </c:lineChart>
      <c:dateAx>
        <c:axId val="3124992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517376"/>
        <c:crosses val="autoZero"/>
        <c:auto val="1"/>
        <c:lblOffset val="100"/>
        <c:baseTimeUnit val="days"/>
        <c:majorUnit val="721"/>
        <c:majorTimeUnit val="days"/>
      </c:dateAx>
      <c:valAx>
        <c:axId val="312517376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49920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>
        <c:manualLayout>
          <c:xMode val="edge"/>
          <c:yMode val="edge"/>
          <c:x val="0.193055441080567"/>
          <c:y val="0.016027349978640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87416538263996"/>
          <c:y val="0.271218409998411"/>
          <c:w val="0.832150815306363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稳健7天2号!$G$1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layout>
                <c:manualLayout>
                  <c:x val="-0.00115562403697997"/>
                  <c:y val="0.03730158730158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稳健7天2号!$A$32:$A$555</c:f>
              <c:numCache>
                <c:formatCode>yyyy/m/d</c:formatCode>
                <c:ptCount val="524"/>
                <c:pt idx="0" c:formatCode="yyyy/m/d">
                  <c:v>45462</c:v>
                </c:pt>
                <c:pt idx="1" c:formatCode="yyyy/m/d">
                  <c:v>45463</c:v>
                </c:pt>
                <c:pt idx="2" c:formatCode="yyyy/m/d">
                  <c:v>45464</c:v>
                </c:pt>
                <c:pt idx="3" c:formatCode="yyyy/m/d">
                  <c:v>45467</c:v>
                </c:pt>
                <c:pt idx="4" c:formatCode="yyyy/m/d">
                  <c:v>45468</c:v>
                </c:pt>
                <c:pt idx="5" c:formatCode="yyyy/m/d">
                  <c:v>45469</c:v>
                </c:pt>
                <c:pt idx="6" c:formatCode="yyyy/m/d">
                  <c:v>45470</c:v>
                </c:pt>
                <c:pt idx="7" c:formatCode="yyyy/m/d">
                  <c:v>45471</c:v>
                </c:pt>
                <c:pt idx="8" c:formatCode="yyyy/m/d">
                  <c:v>45473</c:v>
                </c:pt>
                <c:pt idx="9" c:formatCode="yyyy/m/d">
                  <c:v>45474</c:v>
                </c:pt>
                <c:pt idx="10" c:formatCode="yyyy/m/d">
                  <c:v>45475</c:v>
                </c:pt>
                <c:pt idx="11" c:formatCode="yyyy/m/d">
                  <c:v>45476</c:v>
                </c:pt>
                <c:pt idx="12" c:formatCode="yyyy/m/d">
                  <c:v>45477</c:v>
                </c:pt>
                <c:pt idx="13" c:formatCode="yyyy/m/d">
                  <c:v>45478</c:v>
                </c:pt>
                <c:pt idx="14" c:formatCode="yyyy/m/d">
                  <c:v>45481</c:v>
                </c:pt>
                <c:pt idx="15" c:formatCode="yyyy/m/d">
                  <c:v>45482</c:v>
                </c:pt>
                <c:pt idx="16" c:formatCode="yyyy/m/d">
                  <c:v>45483</c:v>
                </c:pt>
                <c:pt idx="17" c:formatCode="yyyy/m/d">
                  <c:v>45484</c:v>
                </c:pt>
                <c:pt idx="18" c:formatCode="yyyy/m/d">
                  <c:v>45485</c:v>
                </c:pt>
                <c:pt idx="19" c:formatCode="yyyy/m/d">
                  <c:v>45488</c:v>
                </c:pt>
                <c:pt idx="20" c:formatCode="yyyy/m/d">
                  <c:v>45489</c:v>
                </c:pt>
                <c:pt idx="21" c:formatCode="yyyy/m/d">
                  <c:v>45490</c:v>
                </c:pt>
                <c:pt idx="22" c:formatCode="yyyy/m/d">
                  <c:v>45491</c:v>
                </c:pt>
                <c:pt idx="23" c:formatCode="yyyy/m/d">
                  <c:v>45492</c:v>
                </c:pt>
                <c:pt idx="24" c:formatCode="yyyy/m/d">
                  <c:v>45495</c:v>
                </c:pt>
                <c:pt idx="25" c:formatCode="yyyy/m/d">
                  <c:v>45496</c:v>
                </c:pt>
                <c:pt idx="26" c:formatCode="yyyy/m/d">
                  <c:v>45497</c:v>
                </c:pt>
                <c:pt idx="27" c:formatCode="yyyy/m/d">
                  <c:v>45498</c:v>
                </c:pt>
                <c:pt idx="28" c:formatCode="yyyy/m/d">
                  <c:v>45499</c:v>
                </c:pt>
                <c:pt idx="29" c:formatCode="yyyy/m/d">
                  <c:v>45502</c:v>
                </c:pt>
                <c:pt idx="30" c:formatCode="yyyy/m/d">
                  <c:v>45503</c:v>
                </c:pt>
                <c:pt idx="31" c:formatCode="yyyy/m/d">
                  <c:v>45504</c:v>
                </c:pt>
                <c:pt idx="32" c:formatCode="yyyy/m/d">
                  <c:v>45505</c:v>
                </c:pt>
                <c:pt idx="33" c:formatCode="yyyy/m/d">
                  <c:v>45506</c:v>
                </c:pt>
                <c:pt idx="34" c:formatCode="yyyy/m/d">
                  <c:v>45509</c:v>
                </c:pt>
                <c:pt idx="35" c:formatCode="yyyy/m/d">
                  <c:v>45510</c:v>
                </c:pt>
                <c:pt idx="36" c:formatCode="yyyy/m/d">
                  <c:v>45511</c:v>
                </c:pt>
                <c:pt idx="37" c:formatCode="yyyy/m/d">
                  <c:v>45512</c:v>
                </c:pt>
                <c:pt idx="38" c:formatCode="yyyy/m/d">
                  <c:v>45513</c:v>
                </c:pt>
                <c:pt idx="39" c:formatCode="yyyy/m/d">
                  <c:v>45516</c:v>
                </c:pt>
                <c:pt idx="40" c:formatCode="yyyy/m/d">
                  <c:v>45517</c:v>
                </c:pt>
                <c:pt idx="41" c:formatCode="yyyy/m/d">
                  <c:v>45518</c:v>
                </c:pt>
                <c:pt idx="42" c:formatCode="yyyy/m/d">
                  <c:v>45519</c:v>
                </c:pt>
                <c:pt idx="43" c:formatCode="yyyy/m/d">
                  <c:v>45520</c:v>
                </c:pt>
                <c:pt idx="44" c:formatCode="yyyy/m/d">
                  <c:v>45523</c:v>
                </c:pt>
                <c:pt idx="45" c:formatCode="yyyy/m/d">
                  <c:v>45524</c:v>
                </c:pt>
                <c:pt idx="46" c:formatCode="yyyy/m/d">
                  <c:v>45525</c:v>
                </c:pt>
                <c:pt idx="47" c:formatCode="yyyy/m/d">
                  <c:v>45526</c:v>
                </c:pt>
                <c:pt idx="48" c:formatCode="yyyy/m/d">
                  <c:v>45527</c:v>
                </c:pt>
                <c:pt idx="49" c:formatCode="yyyy/m/d">
                  <c:v>45530</c:v>
                </c:pt>
                <c:pt idx="50" c:formatCode="yyyy/m/d">
                  <c:v>45531</c:v>
                </c:pt>
                <c:pt idx="51" c:formatCode="yyyy/m/d">
                  <c:v>45532</c:v>
                </c:pt>
                <c:pt idx="52" c:formatCode="yyyy/m/d">
                  <c:v>45533</c:v>
                </c:pt>
                <c:pt idx="53" c:formatCode="yyyy/m/d">
                  <c:v>45534</c:v>
                </c:pt>
                <c:pt idx="54" c:formatCode="yyyy/m/d">
                  <c:v>45535</c:v>
                </c:pt>
                <c:pt idx="55" c:formatCode="yyyy/m/d">
                  <c:v>45537</c:v>
                </c:pt>
                <c:pt idx="56" c:formatCode="yyyy/m/d">
                  <c:v>45538</c:v>
                </c:pt>
                <c:pt idx="57" c:formatCode="yyyy/m/d">
                  <c:v>45539</c:v>
                </c:pt>
                <c:pt idx="58" c:formatCode="yyyy/m/d">
                  <c:v>45540</c:v>
                </c:pt>
                <c:pt idx="59" c:formatCode="yyyy/m/d">
                  <c:v>45541</c:v>
                </c:pt>
                <c:pt idx="60" c:formatCode="yyyy/m/d">
                  <c:v>45544</c:v>
                </c:pt>
                <c:pt idx="61" c:formatCode="yyyy/m/d">
                  <c:v>45545</c:v>
                </c:pt>
                <c:pt idx="62" c:formatCode="yyyy/m/d">
                  <c:v>45546</c:v>
                </c:pt>
                <c:pt idx="63" c:formatCode="yyyy/m/d">
                  <c:v>45547</c:v>
                </c:pt>
                <c:pt idx="64" c:formatCode="yyyy/m/d">
                  <c:v>45548</c:v>
                </c:pt>
                <c:pt idx="65" c:formatCode="yyyy/m/d">
                  <c:v>45549</c:v>
                </c:pt>
                <c:pt idx="66" c:formatCode="yyyy/m/d">
                  <c:v>45553</c:v>
                </c:pt>
                <c:pt idx="67" c:formatCode="yyyy/m/d">
                  <c:v>45554</c:v>
                </c:pt>
                <c:pt idx="68" c:formatCode="yyyy/m/d">
                  <c:v>45555</c:v>
                </c:pt>
                <c:pt idx="69" c:formatCode="yyyy/m/d">
                  <c:v>45558</c:v>
                </c:pt>
                <c:pt idx="70" c:formatCode="yyyy/m/d">
                  <c:v>45559</c:v>
                </c:pt>
                <c:pt idx="71" c:formatCode="yyyy/m/d">
                  <c:v>45560</c:v>
                </c:pt>
                <c:pt idx="72" c:formatCode="yyyy/m/d">
                  <c:v>45561</c:v>
                </c:pt>
                <c:pt idx="73" c:formatCode="yyyy/m/d">
                  <c:v>45562</c:v>
                </c:pt>
                <c:pt idx="74" c:formatCode="yyyy/m/d">
                  <c:v>45564</c:v>
                </c:pt>
                <c:pt idx="75" c:formatCode="yyyy/m/d">
                  <c:v>45565</c:v>
                </c:pt>
                <c:pt idx="76" c:formatCode="yyyy/m/d">
                  <c:v>45573</c:v>
                </c:pt>
                <c:pt idx="77" c:formatCode="yyyy/m/d">
                  <c:v>45574</c:v>
                </c:pt>
                <c:pt idx="78" c:formatCode="yyyy/m/d">
                  <c:v>45575</c:v>
                </c:pt>
                <c:pt idx="79" c:formatCode="yyyy/m/d">
                  <c:v>45576</c:v>
                </c:pt>
                <c:pt idx="80" c:formatCode="yyyy/m/d">
                  <c:v>45577</c:v>
                </c:pt>
                <c:pt idx="81" c:formatCode="yyyy/m/d">
                  <c:v>45579</c:v>
                </c:pt>
                <c:pt idx="82" c:formatCode="yyyy/m/d">
                  <c:v>45580</c:v>
                </c:pt>
                <c:pt idx="83" c:formatCode="yyyy/m/d">
                  <c:v>45581</c:v>
                </c:pt>
                <c:pt idx="84" c:formatCode="yyyy/m/d">
                  <c:v>45582</c:v>
                </c:pt>
                <c:pt idx="85" c:formatCode="yyyy/m/d">
                  <c:v>45583</c:v>
                </c:pt>
                <c:pt idx="86" c:formatCode="yyyy/m/d">
                  <c:v>45586</c:v>
                </c:pt>
                <c:pt idx="87" c:formatCode="yyyy/m/d">
                  <c:v>45587</c:v>
                </c:pt>
                <c:pt idx="88" c:formatCode="yyyy/m/d">
                  <c:v>45588</c:v>
                </c:pt>
                <c:pt idx="89" c:formatCode="yyyy/m/d">
                  <c:v>45589</c:v>
                </c:pt>
                <c:pt idx="90" c:formatCode="yyyy/m/d">
                  <c:v>45590</c:v>
                </c:pt>
                <c:pt idx="91" c:formatCode="yyyy/m/d">
                  <c:v>45593</c:v>
                </c:pt>
                <c:pt idx="92" c:formatCode="yyyy/m/d">
                  <c:v>45594</c:v>
                </c:pt>
                <c:pt idx="93" c:formatCode="yyyy/m/d">
                  <c:v>45595</c:v>
                </c:pt>
                <c:pt idx="94" c:formatCode="yyyy/m/d">
                  <c:v>45596</c:v>
                </c:pt>
                <c:pt idx="95" c:formatCode="yyyy/m/d">
                  <c:v>45597</c:v>
                </c:pt>
                <c:pt idx="96" c:formatCode="yyyy/m/d">
                  <c:v>45600</c:v>
                </c:pt>
                <c:pt idx="97" c:formatCode="yyyy/m/d">
                  <c:v>45601</c:v>
                </c:pt>
                <c:pt idx="98" c:formatCode="yyyy/m/d">
                  <c:v>45602</c:v>
                </c:pt>
                <c:pt idx="99" c:formatCode="yyyy/m/d">
                  <c:v>45603</c:v>
                </c:pt>
                <c:pt idx="100" c:formatCode="yyyy/m/d">
                  <c:v>45604</c:v>
                </c:pt>
                <c:pt idx="101" c:formatCode="yyyy/m/d">
                  <c:v>45607</c:v>
                </c:pt>
                <c:pt idx="102" c:formatCode="yyyy/m/d">
                  <c:v>45608</c:v>
                </c:pt>
                <c:pt idx="103" c:formatCode="yyyy/m/d">
                  <c:v>45609</c:v>
                </c:pt>
                <c:pt idx="104" c:formatCode="yyyy/m/d">
                  <c:v>45610</c:v>
                </c:pt>
                <c:pt idx="105" c:formatCode="yyyy/m/d">
                  <c:v>45611</c:v>
                </c:pt>
                <c:pt idx="106" c:formatCode="yyyy/m/d">
                  <c:v>45614</c:v>
                </c:pt>
                <c:pt idx="107" c:formatCode="yyyy/m/d">
                  <c:v>45615</c:v>
                </c:pt>
                <c:pt idx="108" c:formatCode="yyyy/m/d">
                  <c:v>45616</c:v>
                </c:pt>
                <c:pt idx="109" c:formatCode="yyyy/m/d">
                  <c:v>45617</c:v>
                </c:pt>
                <c:pt idx="110" c:formatCode="yyyy/m/d">
                  <c:v>45618</c:v>
                </c:pt>
                <c:pt idx="111" c:formatCode="yyyy/m/d">
                  <c:v>45621</c:v>
                </c:pt>
                <c:pt idx="112" c:formatCode="yyyy/m/d">
                  <c:v>45622</c:v>
                </c:pt>
                <c:pt idx="113" c:formatCode="yyyy/m/d">
                  <c:v>45623</c:v>
                </c:pt>
                <c:pt idx="114" c:formatCode="yyyy/m/d">
                  <c:v>45624</c:v>
                </c:pt>
                <c:pt idx="115" c:formatCode="yyyy/m/d">
                  <c:v>45625</c:v>
                </c:pt>
                <c:pt idx="116" c:formatCode="yyyy/m/d">
                  <c:v>45626</c:v>
                </c:pt>
                <c:pt idx="117" c:formatCode="yyyy/m/d">
                  <c:v>45628</c:v>
                </c:pt>
                <c:pt idx="118" c:formatCode="yyyy/m/d">
                  <c:v>45629</c:v>
                </c:pt>
                <c:pt idx="119" c:formatCode="yyyy/m/d">
                  <c:v>45630</c:v>
                </c:pt>
                <c:pt idx="120" c:formatCode="yyyy/m/d">
                  <c:v>45631</c:v>
                </c:pt>
                <c:pt idx="121" c:formatCode="yyyy/m/d">
                  <c:v>45632</c:v>
                </c:pt>
                <c:pt idx="122" c:formatCode="yyyy/m/d">
                  <c:v>45635</c:v>
                </c:pt>
                <c:pt idx="123" c:formatCode="yyyy/m/d">
                  <c:v>45636</c:v>
                </c:pt>
                <c:pt idx="124" c:formatCode="yyyy/m/d">
                  <c:v>45637</c:v>
                </c:pt>
                <c:pt idx="125" c:formatCode="yyyy/m/d">
                  <c:v>45638</c:v>
                </c:pt>
                <c:pt idx="126" c:formatCode="yyyy/m/d">
                  <c:v>45639</c:v>
                </c:pt>
                <c:pt idx="127" c:formatCode="yyyy/m/d">
                  <c:v>45640</c:v>
                </c:pt>
                <c:pt idx="128" c:formatCode="yyyy/m/d">
                  <c:v>45641</c:v>
                </c:pt>
                <c:pt idx="129" c:formatCode="yyyy/m/d">
                  <c:v>45642</c:v>
                </c:pt>
                <c:pt idx="130" c:formatCode="yyyy/m/d">
                  <c:v>45643</c:v>
                </c:pt>
                <c:pt idx="131" c:formatCode="yyyy/m/d">
                  <c:v>45644</c:v>
                </c:pt>
                <c:pt idx="132" c:formatCode="yyyy/m/d">
                  <c:v>45645</c:v>
                </c:pt>
                <c:pt idx="133" c:formatCode="yyyy/m/d">
                  <c:v>45646</c:v>
                </c:pt>
                <c:pt idx="134" c:formatCode="yyyy/m/d">
                  <c:v>45649</c:v>
                </c:pt>
                <c:pt idx="135" c:formatCode="yyyy/m/d">
                  <c:v>45650</c:v>
                </c:pt>
                <c:pt idx="136" c:formatCode="yyyy/m/d">
                  <c:v>45651</c:v>
                </c:pt>
                <c:pt idx="137" c:formatCode="yyyy/m/d">
                  <c:v>45652</c:v>
                </c:pt>
                <c:pt idx="138" c:formatCode="yyyy/m/d">
                  <c:v>45653</c:v>
                </c:pt>
                <c:pt idx="139" c:formatCode="yyyy/m/d">
                  <c:v>45656</c:v>
                </c:pt>
                <c:pt idx="140" c:formatCode="yyyy/m/d">
                  <c:v>45657</c:v>
                </c:pt>
                <c:pt idx="141" c:formatCode="yyyy/m/d">
                  <c:v>45659</c:v>
                </c:pt>
                <c:pt idx="142" c:formatCode="yyyy/m/d">
                  <c:v>45660</c:v>
                </c:pt>
                <c:pt idx="143" c:formatCode="yyyy/m/d">
                  <c:v>45663</c:v>
                </c:pt>
                <c:pt idx="144" c:formatCode="yyyy/m/d">
                  <c:v>45664</c:v>
                </c:pt>
                <c:pt idx="145" c:formatCode="yyyy/m/d">
                  <c:v>45665</c:v>
                </c:pt>
                <c:pt idx="146" c:formatCode="yyyy/m/d">
                  <c:v>45666</c:v>
                </c:pt>
                <c:pt idx="147" c:formatCode="yyyy/m/d">
                  <c:v>45667</c:v>
                </c:pt>
                <c:pt idx="148" c:formatCode="yyyy/m/d">
                  <c:v>45670</c:v>
                </c:pt>
                <c:pt idx="149" c:formatCode="yyyy/m/d">
                  <c:v>45671</c:v>
                </c:pt>
                <c:pt idx="150" c:formatCode="yyyy/m/d">
                  <c:v>45672</c:v>
                </c:pt>
                <c:pt idx="151" c:formatCode="yyyy/m/d">
                  <c:v>45673</c:v>
                </c:pt>
                <c:pt idx="152" c:formatCode="yyyy/m/d">
                  <c:v>45674</c:v>
                </c:pt>
                <c:pt idx="153" c:formatCode="yyyy/m/d">
                  <c:v>45677</c:v>
                </c:pt>
                <c:pt idx="154" c:formatCode="yyyy/m/d">
                  <c:v>45678</c:v>
                </c:pt>
                <c:pt idx="155" c:formatCode="yyyy/m/d">
                  <c:v>45679</c:v>
                </c:pt>
                <c:pt idx="156" c:formatCode="yyyy/m/d">
                  <c:v>45680</c:v>
                </c:pt>
                <c:pt idx="157" c:formatCode="yyyy/m/d">
                  <c:v>45681</c:v>
                </c:pt>
                <c:pt idx="158" c:formatCode="yyyy/m/d">
                  <c:v>45683</c:v>
                </c:pt>
                <c:pt idx="159" c:formatCode="yyyy/m/d">
                  <c:v>45684</c:v>
                </c:pt>
                <c:pt idx="160" c:formatCode="yyyy/m/d">
                  <c:v>45688</c:v>
                </c:pt>
                <c:pt idx="161" c:formatCode="yyyy/m/d">
                  <c:v>45693</c:v>
                </c:pt>
                <c:pt idx="162" c:formatCode="yyyy/m/d">
                  <c:v>45694</c:v>
                </c:pt>
                <c:pt idx="163" c:formatCode="yyyy/m/d">
                  <c:v>45695</c:v>
                </c:pt>
                <c:pt idx="164" c:formatCode="yyyy/m/d">
                  <c:v>45696</c:v>
                </c:pt>
                <c:pt idx="165" c:formatCode="yyyy/m/d">
                  <c:v>45698</c:v>
                </c:pt>
                <c:pt idx="166" c:formatCode="yyyy/m/d">
                  <c:v>45699</c:v>
                </c:pt>
                <c:pt idx="167" c:formatCode="yyyy/m/d">
                  <c:v>45700</c:v>
                </c:pt>
                <c:pt idx="168" c:formatCode="yyyy/m/d">
                  <c:v>45701</c:v>
                </c:pt>
                <c:pt idx="169" c:formatCode="yyyy/m/d">
                  <c:v>45702</c:v>
                </c:pt>
                <c:pt idx="170" c:formatCode="yyyy/m/d">
                  <c:v>45705</c:v>
                </c:pt>
                <c:pt idx="171" c:formatCode="yyyy/m/d">
                  <c:v>45706</c:v>
                </c:pt>
                <c:pt idx="172" c:formatCode="yyyy/m/d">
                  <c:v>45707</c:v>
                </c:pt>
                <c:pt idx="173" c:formatCode="yyyy/m/d">
                  <c:v>45708</c:v>
                </c:pt>
                <c:pt idx="174" c:formatCode="yyyy/m/d">
                  <c:v>45709</c:v>
                </c:pt>
                <c:pt idx="175" c:formatCode="yyyy/m/d">
                  <c:v>45712</c:v>
                </c:pt>
                <c:pt idx="176" c:formatCode="yyyy/m/d">
                  <c:v>45713</c:v>
                </c:pt>
                <c:pt idx="177" c:formatCode="yyyy/m/d">
                  <c:v>45714</c:v>
                </c:pt>
                <c:pt idx="178" c:formatCode="yyyy/m/d">
                  <c:v>45715</c:v>
                </c:pt>
                <c:pt idx="179" c:formatCode="yyyy/m/d">
                  <c:v>45716</c:v>
                </c:pt>
                <c:pt idx="180" c:formatCode="yyyy/m/d">
                  <c:v>45719</c:v>
                </c:pt>
                <c:pt idx="181" c:formatCode="yyyy/m/d">
                  <c:v>45720</c:v>
                </c:pt>
                <c:pt idx="182" c:formatCode="yyyy/m/d">
                  <c:v>45721</c:v>
                </c:pt>
                <c:pt idx="183" c:formatCode="yyyy/m/d">
                  <c:v>45722</c:v>
                </c:pt>
                <c:pt idx="184" c:formatCode="yyyy/m/d">
                  <c:v>45723</c:v>
                </c:pt>
                <c:pt idx="185" c:formatCode="yyyy/m/d">
                  <c:v>45726</c:v>
                </c:pt>
                <c:pt idx="186" c:formatCode="yyyy/m/d">
                  <c:v>45727</c:v>
                </c:pt>
                <c:pt idx="187" c:formatCode="yyyy/m/d">
                  <c:v>45728</c:v>
                </c:pt>
                <c:pt idx="188" c:formatCode="yyyy/m/d">
                  <c:v>45729</c:v>
                </c:pt>
                <c:pt idx="189" c:formatCode="yyyy/m/d">
                  <c:v>45730</c:v>
                </c:pt>
                <c:pt idx="190" c:formatCode="yyyy/m/d">
                  <c:v>45733</c:v>
                </c:pt>
                <c:pt idx="191" c:formatCode="yyyy/m/d">
                  <c:v>45734</c:v>
                </c:pt>
                <c:pt idx="192" c:formatCode="yyyy/m/d">
                  <c:v>45735</c:v>
                </c:pt>
                <c:pt idx="193" c:formatCode="yyyy/m/d">
                  <c:v>45736</c:v>
                </c:pt>
                <c:pt idx="194" c:formatCode="yyyy/m/d">
                  <c:v>45737</c:v>
                </c:pt>
                <c:pt idx="195" c:formatCode="yyyy/m/d">
                  <c:v>45740</c:v>
                </c:pt>
                <c:pt idx="196" c:formatCode="yyyy/m/d">
                  <c:v>45741</c:v>
                </c:pt>
                <c:pt idx="197" c:formatCode="yyyy/m/d">
                  <c:v>45742</c:v>
                </c:pt>
                <c:pt idx="198" c:formatCode="yyyy/m/d">
                  <c:v>45743</c:v>
                </c:pt>
                <c:pt idx="199" c:formatCode="yyyy/m/d">
                  <c:v>45744</c:v>
                </c:pt>
                <c:pt idx="200" c:formatCode="yyyy/m/d">
                  <c:v>45747</c:v>
                </c:pt>
                <c:pt idx="201" c:formatCode="yyyy/m/d">
                  <c:v>45748</c:v>
                </c:pt>
                <c:pt idx="202" c:formatCode="yyyy/m/d">
                  <c:v>45749</c:v>
                </c:pt>
                <c:pt idx="203" c:formatCode="yyyy/m/d">
                  <c:v>45750</c:v>
                </c:pt>
                <c:pt idx="204" c:formatCode="yyyy/m/d">
                  <c:v>45754</c:v>
                </c:pt>
                <c:pt idx="205" c:formatCode="yyyy/m/d">
                  <c:v>45755</c:v>
                </c:pt>
                <c:pt idx="206" c:formatCode="yyyy/m/d">
                  <c:v>45756</c:v>
                </c:pt>
                <c:pt idx="207" c:formatCode="yyyy/m/d">
                  <c:v>45757</c:v>
                </c:pt>
                <c:pt idx="208" c:formatCode="yyyy/m/d">
                  <c:v>45758</c:v>
                </c:pt>
                <c:pt idx="209" c:formatCode="yyyy/m/d">
                  <c:v>45761</c:v>
                </c:pt>
                <c:pt idx="210" c:formatCode="yyyy/m/d">
                  <c:v>45762</c:v>
                </c:pt>
                <c:pt idx="211" c:formatCode="yyyy/m/d">
                  <c:v>45763</c:v>
                </c:pt>
                <c:pt idx="212" c:formatCode="yyyy/m/d">
                  <c:v>45764</c:v>
                </c:pt>
                <c:pt idx="213" c:formatCode="yyyy/m/d">
                  <c:v>45765</c:v>
                </c:pt>
                <c:pt idx="214" c:formatCode="yyyy/m/d">
                  <c:v>45768</c:v>
                </c:pt>
                <c:pt idx="215" c:formatCode="yyyy/m/d">
                  <c:v>45769</c:v>
                </c:pt>
                <c:pt idx="216" c:formatCode="yyyy/m/d">
                  <c:v>45770</c:v>
                </c:pt>
                <c:pt idx="217" c:formatCode="yyyy/m/d">
                  <c:v>45771</c:v>
                </c:pt>
                <c:pt idx="218" c:formatCode="[$-F800]dddd\,\ mmmm\ dd\,\ yyyy">
                  <c:v>45772</c:v>
                </c:pt>
                <c:pt idx="219" c:formatCode="[$-F800]dddd\,\ mmmm\ dd\,\ yyyy">
                  <c:v>45774</c:v>
                </c:pt>
                <c:pt idx="220" c:formatCode="[$-F800]dddd\,\ mmmm\ dd\,\ yyyy">
                  <c:v>45775</c:v>
                </c:pt>
                <c:pt idx="221" c:formatCode="[$-F800]dddd\,\ mmmm\ dd\,\ yyyy">
                  <c:v>45776</c:v>
                </c:pt>
                <c:pt idx="222" c:formatCode="[$-F800]dddd\,\ mmmm\ dd\,\ yyyy">
                  <c:v>45777</c:v>
                </c:pt>
                <c:pt idx="223" c:formatCode="[$-F800]dddd\,\ mmmm\ dd\,\ yyyy">
                  <c:v>45783</c:v>
                </c:pt>
                <c:pt idx="224" c:formatCode="[$-F800]dddd\,\ mmmm\ dd\,\ yyyy">
                  <c:v>45784</c:v>
                </c:pt>
                <c:pt idx="225" c:formatCode="[$-F800]dddd\,\ mmmm\ dd\,\ yyyy">
                  <c:v>45785</c:v>
                </c:pt>
                <c:pt idx="226" c:formatCode="[$-F800]dddd\,\ mmmm\ dd\,\ yyyy">
                  <c:v>45786</c:v>
                </c:pt>
                <c:pt idx="227" c:formatCode="[$-F800]dddd\,\ mmmm\ dd\,\ yyyy">
                  <c:v>45789</c:v>
                </c:pt>
                <c:pt idx="228" c:formatCode="[$-F800]dddd\,\ mmmm\ dd\,\ yyyy">
                  <c:v>45790</c:v>
                </c:pt>
                <c:pt idx="229" c:formatCode="[$-F800]dddd\,\ mmmm\ dd\,\ yyyy">
                  <c:v>45791</c:v>
                </c:pt>
                <c:pt idx="230" c:formatCode="[$-F800]dddd\,\ mmmm\ dd\,\ yyyy">
                  <c:v>45792</c:v>
                </c:pt>
                <c:pt idx="231" c:formatCode="[$-F800]dddd\,\ mmmm\ dd\,\ yyyy">
                  <c:v>45793</c:v>
                </c:pt>
                <c:pt idx="232" c:formatCode="[$-F800]dddd\,\ mmmm\ dd\,\ yyyy">
                  <c:v>45796</c:v>
                </c:pt>
                <c:pt idx="233" c:formatCode="[$-F800]dddd\,\ mmmm\ dd\,\ yyyy">
                  <c:v>45797</c:v>
                </c:pt>
                <c:pt idx="234" c:formatCode="[$-F800]dddd\,\ mmmm\ dd\,\ yyyy">
                  <c:v>45798</c:v>
                </c:pt>
                <c:pt idx="235" c:formatCode="[$-F800]dddd\,\ mmmm\ dd\,\ yyyy">
                  <c:v>45799</c:v>
                </c:pt>
                <c:pt idx="236" c:formatCode="[$-F800]dddd\,\ mmmm\ dd\,\ yyyy">
                  <c:v>45800</c:v>
                </c:pt>
                <c:pt idx="237" c:formatCode="[$-F800]dddd\,\ mmmm\ dd\,\ yyyy">
                  <c:v>45803</c:v>
                </c:pt>
                <c:pt idx="238" c:formatCode="[$-F800]dddd\,\ mmmm\ dd\,\ yyyy">
                  <c:v>45804</c:v>
                </c:pt>
                <c:pt idx="239" c:formatCode="[$-F800]dddd\,\ mmmm\ dd\,\ yyyy">
                  <c:v>45805</c:v>
                </c:pt>
                <c:pt idx="240" c:formatCode="[$-F800]dddd\,\ mmmm\ dd\,\ yyyy">
                  <c:v>45806</c:v>
                </c:pt>
                <c:pt idx="241" c:formatCode="[$-F800]dddd\,\ mmmm\ dd\,\ yyyy">
                  <c:v>45807</c:v>
                </c:pt>
                <c:pt idx="242" c:formatCode="[$-F800]dddd\,\ mmmm\ dd\,\ yyyy">
                  <c:v>45808</c:v>
                </c:pt>
                <c:pt idx="243" c:formatCode="[$-F800]dddd\,\ mmmm\ dd\,\ yyyy">
                  <c:v>45811</c:v>
                </c:pt>
                <c:pt idx="244" c:formatCode="[$-F800]dddd\,\ mmmm\ dd\,\ yyyy">
                  <c:v>45812</c:v>
                </c:pt>
                <c:pt idx="245" c:formatCode="[$-F800]dddd\,\ mmmm\ dd\,\ yyyy">
                  <c:v>45813</c:v>
                </c:pt>
                <c:pt idx="246" c:formatCode="[$-F800]dddd\,\ mmmm\ dd\,\ yyyy">
                  <c:v>45814</c:v>
                </c:pt>
                <c:pt idx="247" c:formatCode="[$-F800]dddd\,\ mmmm\ dd\,\ yyyy">
                  <c:v>45817</c:v>
                </c:pt>
                <c:pt idx="248" c:formatCode="[$-F800]dddd\,\ mmmm\ dd\,\ yyyy">
                  <c:v>45818</c:v>
                </c:pt>
                <c:pt idx="249" c:formatCode="[$-F800]dddd\,\ mmmm\ dd\,\ yyyy">
                  <c:v>45819</c:v>
                </c:pt>
                <c:pt idx="250" c:formatCode="[$-F800]dddd\,\ mmmm\ dd\,\ yyyy">
                  <c:v>45820</c:v>
                </c:pt>
                <c:pt idx="251" c:formatCode="[$-F800]dddd\,\ mmmm\ dd\,\ yyyy">
                  <c:v>45821</c:v>
                </c:pt>
                <c:pt idx="252" c:formatCode="[$-F800]dddd\,\ mmmm\ dd\,\ yyyy">
                  <c:v>45824</c:v>
                </c:pt>
                <c:pt idx="253" c:formatCode="[$-F800]dddd\,\ mmmm\ dd\,\ yyyy">
                  <c:v>45825</c:v>
                </c:pt>
                <c:pt idx="254" c:formatCode="[$-F800]dddd\,\ mmmm\ dd\,\ yyyy">
                  <c:v>45826</c:v>
                </c:pt>
                <c:pt idx="255" c:formatCode="[$-F800]dddd\,\ mmmm\ dd\,\ yyyy">
                  <c:v>45827</c:v>
                </c:pt>
                <c:pt idx="256" c:formatCode="[$-F800]dddd\,\ mmmm\ dd\,\ yyyy">
                  <c:v>45828</c:v>
                </c:pt>
                <c:pt idx="257" c:formatCode="[$-F800]dddd\,\ mmmm\ dd\,\ yyyy">
                  <c:v>45831</c:v>
                </c:pt>
                <c:pt idx="258" c:formatCode="[$-F800]dddd\,\ mmmm\ dd\,\ yyyy">
                  <c:v>45832</c:v>
                </c:pt>
                <c:pt idx="259" c:formatCode="[$-F800]dddd\,\ mmmm\ dd\,\ yyyy">
                  <c:v>45833</c:v>
                </c:pt>
                <c:pt idx="260" c:formatCode="[$-F800]dddd\,\ mmmm\ dd\,\ yyyy">
                  <c:v>45834</c:v>
                </c:pt>
                <c:pt idx="261" c:formatCode="[$-F800]dddd\,\ mmmm\ dd\,\ yyyy">
                  <c:v>45835</c:v>
                </c:pt>
                <c:pt idx="262" c:formatCode="[$-F800]dddd\,\ mmmm\ dd\,\ yyyy">
                  <c:v>45838</c:v>
                </c:pt>
                <c:pt idx="263" c:formatCode="[$-F800]dddd\,\ mmmm\ dd\,\ yyyy">
                  <c:v>45839</c:v>
                </c:pt>
                <c:pt idx="264" c:formatCode="[$-F800]dddd\,\ mmmm\ dd\,\ yyyy">
                  <c:v>45840</c:v>
                </c:pt>
                <c:pt idx="265" c:formatCode="[$-F800]dddd\,\ mmmm\ dd\,\ yyyy">
                  <c:v>45841</c:v>
                </c:pt>
                <c:pt idx="266" c:formatCode="[$-F800]dddd\,\ mmmm\ dd\,\ yyyy">
                  <c:v>45842</c:v>
                </c:pt>
                <c:pt idx="267" c:formatCode="[$-F800]dddd\,\ mmmm\ dd\,\ yyyy">
                  <c:v>45845</c:v>
                </c:pt>
                <c:pt idx="268" c:formatCode="[$-F800]dddd\,\ mmmm\ dd\,\ yyyy">
                  <c:v>45846</c:v>
                </c:pt>
                <c:pt idx="269" c:formatCode="[$-F800]dddd\,\ mmmm\ dd\,\ yyyy">
                  <c:v>45847</c:v>
                </c:pt>
                <c:pt idx="270" c:formatCode="[$-F800]dddd\,\ mmmm\ dd\,\ yyyy">
                  <c:v>45848</c:v>
                </c:pt>
                <c:pt idx="271" c:formatCode="[$-F800]dddd\,\ mmmm\ dd\,\ yyyy">
                  <c:v>45849</c:v>
                </c:pt>
                <c:pt idx="272" c:formatCode="[$-F800]dddd\,\ mmmm\ dd\,\ yyyy">
                  <c:v>45852</c:v>
                </c:pt>
                <c:pt idx="273" c:formatCode="[$-F800]dddd\,\ mmmm\ dd\,\ yyyy">
                  <c:v>45853</c:v>
                </c:pt>
                <c:pt idx="274" c:formatCode="[$-F800]dddd\,\ mmmm\ dd\,\ yyyy">
                  <c:v>45854</c:v>
                </c:pt>
                <c:pt idx="275" c:formatCode="[$-F800]dddd\,\ mmmm\ dd\,\ yyyy">
                  <c:v>45855</c:v>
                </c:pt>
                <c:pt idx="276" c:formatCode="[$-F800]dddd\,\ mmmm\ dd\,\ yyyy">
                  <c:v>45856</c:v>
                </c:pt>
                <c:pt idx="277" c:formatCode="[$-F800]dddd\,\ mmmm\ dd\,\ yyyy">
                  <c:v>45859</c:v>
                </c:pt>
                <c:pt idx="278" c:formatCode="[$-F800]dddd\,\ mmmm\ dd\,\ yyyy">
                  <c:v>45860</c:v>
                </c:pt>
                <c:pt idx="279" c:formatCode="[$-F800]dddd\,\ mmmm\ dd\,\ yyyy">
                  <c:v>45861</c:v>
                </c:pt>
                <c:pt idx="280" c:formatCode="[$-F800]dddd\,\ mmmm\ dd\,\ yyyy">
                  <c:v>45862</c:v>
                </c:pt>
                <c:pt idx="281" c:formatCode="[$-F800]dddd\,\ mmmm\ dd\,\ yyyy">
                  <c:v>45863</c:v>
                </c:pt>
                <c:pt idx="282" c:formatCode="[$-F800]dddd\,\ mmmm\ dd\,\ yyyy">
                  <c:v>45866</c:v>
                </c:pt>
                <c:pt idx="283" c:formatCode="[$-F800]dddd\,\ mmmm\ dd\,\ yyyy">
                  <c:v>45867</c:v>
                </c:pt>
                <c:pt idx="284" c:formatCode="[$-F800]dddd\,\ mmmm\ dd\,\ yyyy">
                  <c:v>45868</c:v>
                </c:pt>
                <c:pt idx="285" c:formatCode="[$-F800]dddd\,\ mmmm\ dd\,\ yyyy">
                  <c:v>45869</c:v>
                </c:pt>
                <c:pt idx="286" c:formatCode="[$-F800]dddd\,\ mmmm\ dd\,\ yyyy">
                  <c:v>45870</c:v>
                </c:pt>
                <c:pt idx="287" c:formatCode="[$-F800]dddd\,\ mmmm\ dd\,\ yyyy">
                  <c:v>45873</c:v>
                </c:pt>
                <c:pt idx="288" c:formatCode="[$-F800]dddd\,\ mmmm\ dd\,\ yyyy">
                  <c:v>45874</c:v>
                </c:pt>
                <c:pt idx="289" c:formatCode="[$-F800]dddd\,\ mmmm\ dd\,\ yyyy">
                  <c:v>45875</c:v>
                </c:pt>
                <c:pt idx="290" c:formatCode="[$-F800]dddd\,\ mmmm\ dd\,\ yyyy">
                  <c:v>45876</c:v>
                </c:pt>
                <c:pt idx="291" c:formatCode="[$-F800]dddd\,\ mmmm\ dd\,\ yyyy">
                  <c:v>45877</c:v>
                </c:pt>
                <c:pt idx="292" c:formatCode="[$-F800]dddd\,\ mmmm\ dd\,\ yyyy">
                  <c:v>45878</c:v>
                </c:pt>
                <c:pt idx="293" c:formatCode="[$-F800]dddd\,\ mmmm\ dd\,\ yyyy">
                  <c:v>45879</c:v>
                </c:pt>
                <c:pt idx="294" c:formatCode="[$-F800]dddd\,\ mmmm\ dd\,\ yyyy">
                  <c:v>45880</c:v>
                </c:pt>
                <c:pt idx="295" c:formatCode="[$-F800]dddd\,\ mmmm\ dd\,\ yyyy">
                  <c:v>45881</c:v>
                </c:pt>
                <c:pt idx="296" c:formatCode="[$-F800]dddd\,\ mmmm\ dd\,\ yyyy">
                  <c:v>45882</c:v>
                </c:pt>
                <c:pt idx="297" c:formatCode="[$-F800]dddd\,\ mmmm\ dd\,\ yyyy">
                  <c:v>45883</c:v>
                </c:pt>
                <c:pt idx="298" c:formatCode="[$-F800]dddd\,\ mmmm\ dd\,\ yyyy">
                  <c:v>45884</c:v>
                </c:pt>
                <c:pt idx="299" c:formatCode="[$-F800]dddd\,\ mmmm\ dd\,\ yyyy">
                  <c:v>45885</c:v>
                </c:pt>
                <c:pt idx="300" c:formatCode="[$-F800]dddd\,\ mmmm\ dd\,\ yyyy">
                  <c:v>45886</c:v>
                </c:pt>
                <c:pt idx="301" c:formatCode="[$-F800]dddd\,\ mmmm\ dd\,\ yyyy">
                  <c:v>45887</c:v>
                </c:pt>
                <c:pt idx="302" c:formatCode="[$-F800]dddd\,\ mmmm\ dd\,\ yyyy">
                  <c:v>45888</c:v>
                </c:pt>
                <c:pt idx="303" c:formatCode="[$-F800]dddd\,\ mmmm\ dd\,\ yyyy">
                  <c:v>45889</c:v>
                </c:pt>
                <c:pt idx="304" c:formatCode="[$-F800]dddd\,\ mmmm\ dd\,\ yyyy">
                  <c:v>45890</c:v>
                </c:pt>
                <c:pt idx="305" c:formatCode="[$-F800]dddd\,\ mmmm\ dd\,\ yyyy">
                  <c:v>45891</c:v>
                </c:pt>
                <c:pt idx="306" c:formatCode="[$-F800]dddd\,\ mmmm\ dd\,\ yyyy">
                  <c:v>45894</c:v>
                </c:pt>
                <c:pt idx="307" c:formatCode="[$-F800]dddd\,\ mmmm\ dd\,\ yyyy">
                  <c:v>45895</c:v>
                </c:pt>
                <c:pt idx="308" c:formatCode="[$-F800]dddd\,\ mmmm\ dd\,\ yyyy">
                  <c:v>45896</c:v>
                </c:pt>
                <c:pt idx="309" c:formatCode="[$-F800]dddd\,\ mmmm\ dd\,\ yyyy">
                  <c:v>45897</c:v>
                </c:pt>
                <c:pt idx="310" c:formatCode="[$-F800]dddd\,\ mmmm\ dd\,\ yyyy">
                  <c:v>45898</c:v>
                </c:pt>
                <c:pt idx="311" c:formatCode="[$-F800]dddd\,\ mmmm\ dd\,\ yyyy">
                  <c:v>45899</c:v>
                </c:pt>
                <c:pt idx="312" c:formatCode="[$-F800]dddd\,\ mmmm\ dd\,\ yyyy">
                  <c:v>45900</c:v>
                </c:pt>
                <c:pt idx="313" c:formatCode="[$-F800]dddd\,\ mmmm\ dd\,\ yyyy">
                  <c:v>45901</c:v>
                </c:pt>
                <c:pt idx="314" c:formatCode="[$-F800]dddd\,\ mmmm\ dd\,\ yyyy">
                  <c:v>45902</c:v>
                </c:pt>
                <c:pt idx="315" c:formatCode="[$-F800]dddd\,\ mmmm\ dd\,\ yyyy">
                  <c:v>45903</c:v>
                </c:pt>
                <c:pt idx="316" c:formatCode="[$-F800]dddd\,\ mmmm\ dd\,\ yyyy">
                  <c:v>45904</c:v>
                </c:pt>
                <c:pt idx="317" c:formatCode="[$-F800]dddd\,\ mmmm\ dd\,\ yyyy">
                  <c:v>45905</c:v>
                </c:pt>
                <c:pt idx="318" c:formatCode="[$-F800]dddd\,\ mmmm\ dd\,\ yyyy">
                  <c:v>45906</c:v>
                </c:pt>
                <c:pt idx="319" c:formatCode="[$-F800]dddd\,\ mmmm\ dd\,\ yyyy">
                  <c:v>45907</c:v>
                </c:pt>
                <c:pt idx="320" c:formatCode="[$-F800]dddd\,\ mmmm\ dd\,\ yyyy">
                  <c:v>45908</c:v>
                </c:pt>
                <c:pt idx="321" c:formatCode="[$-F800]dddd\,\ mmmm\ dd\,\ yyyy">
                  <c:v>45909</c:v>
                </c:pt>
                <c:pt idx="322" c:formatCode="[$-F800]dddd\,\ mmmm\ dd\,\ yyyy">
                  <c:v>45910</c:v>
                </c:pt>
                <c:pt idx="323" c:formatCode="[$-F800]dddd\,\ mmmm\ dd\,\ yyyy">
                  <c:v>45911</c:v>
                </c:pt>
                <c:pt idx="324" c:formatCode="[$-F800]dddd\,\ mmmm\ dd\,\ yyyy">
                  <c:v>45912</c:v>
                </c:pt>
                <c:pt idx="325" c:formatCode="[$-F800]dddd\,\ mmmm\ dd\,\ yyyy">
                  <c:v>45915</c:v>
                </c:pt>
                <c:pt idx="326" c:formatCode="[$-F800]dddd\,\ mmmm\ dd\,\ yyyy">
                  <c:v>45916</c:v>
                </c:pt>
                <c:pt idx="327" c:formatCode="[$-F800]dddd\,\ mmmm\ dd\,\ yyyy">
                  <c:v>45917</c:v>
                </c:pt>
                <c:pt idx="328" c:formatCode="[$-F800]dddd\,\ mmmm\ dd\,\ yyyy">
                  <c:v>45918</c:v>
                </c:pt>
                <c:pt idx="329" c:formatCode="[$-F800]dddd\,\ mmmm\ dd\,\ yyyy">
                  <c:v>45919</c:v>
                </c:pt>
                <c:pt idx="330" c:formatCode="[$-F800]dddd\,\ mmmm\ dd\,\ yyyy">
                  <c:v>45922</c:v>
                </c:pt>
                <c:pt idx="331" c:formatCode="[$-F800]dddd\,\ mmmm\ dd\,\ yyyy">
                  <c:v>45923</c:v>
                </c:pt>
                <c:pt idx="332" c:formatCode="[$-F800]dddd\,\ mmmm\ dd\,\ yyyy">
                  <c:v>45924</c:v>
                </c:pt>
                <c:pt idx="333" c:formatCode="[$-F800]dddd\,\ mmmm\ dd\,\ yyyy">
                  <c:v>45925</c:v>
                </c:pt>
                <c:pt idx="334" c:formatCode="yyyy/m/d">
                  <c:v>45926</c:v>
                </c:pt>
                <c:pt idx="335" c:formatCode="yyyy/m/d">
                  <c:v>45927</c:v>
                </c:pt>
                <c:pt idx="336" c:formatCode="yyyy/m/d">
                  <c:v>45928</c:v>
                </c:pt>
                <c:pt idx="337" c:formatCode="yyyy/m/d">
                  <c:v>45929</c:v>
                </c:pt>
                <c:pt idx="338" c:formatCode="yyyy/m/d">
                  <c:v>45930</c:v>
                </c:pt>
                <c:pt idx="339" c:formatCode="yyyy/m/d">
                  <c:v>45931</c:v>
                </c:pt>
                <c:pt idx="340" c:formatCode="yyyy/m/d">
                  <c:v>45932</c:v>
                </c:pt>
                <c:pt idx="341" c:formatCode="yyyy/m/d">
                  <c:v>45933</c:v>
                </c:pt>
                <c:pt idx="342" c:formatCode="yyyy/m/d">
                  <c:v>45934</c:v>
                </c:pt>
                <c:pt idx="343" c:formatCode="yyyy/m/d">
                  <c:v>45935</c:v>
                </c:pt>
                <c:pt idx="344" c:formatCode="yyyy/m/d">
                  <c:v>45936</c:v>
                </c:pt>
                <c:pt idx="345" c:formatCode="yyyy/m/d">
                  <c:v>45937</c:v>
                </c:pt>
                <c:pt idx="346" c:formatCode="yyyy/m/d">
                  <c:v>45938</c:v>
                </c:pt>
                <c:pt idx="347" c:formatCode="yyyy/m/d">
                  <c:v>45939</c:v>
                </c:pt>
                <c:pt idx="348" c:formatCode="yyyy/m/d">
                  <c:v>45940</c:v>
                </c:pt>
                <c:pt idx="349" c:formatCode="yyyy/m/d">
                  <c:v>45941</c:v>
                </c:pt>
                <c:pt idx="350" c:formatCode="yyyy/m/d">
                  <c:v>45942</c:v>
                </c:pt>
                <c:pt idx="351" c:formatCode="yyyy/m/d">
                  <c:v>45943</c:v>
                </c:pt>
                <c:pt idx="352" c:formatCode="yyyy/m/d">
                  <c:v>45944</c:v>
                </c:pt>
                <c:pt idx="353" c:formatCode="yyyy/m/d">
                  <c:v>45945</c:v>
                </c:pt>
                <c:pt idx="354" c:formatCode="yyyy/m/d">
                  <c:v>45946</c:v>
                </c:pt>
                <c:pt idx="355" c:formatCode="yyyy/m/d">
                  <c:v>45947</c:v>
                </c:pt>
                <c:pt idx="356" c:formatCode="yyyy/m/d">
                  <c:v>45948</c:v>
                </c:pt>
                <c:pt idx="357" c:formatCode="yyyy/m/d">
                  <c:v>45949</c:v>
                </c:pt>
                <c:pt idx="358" c:formatCode="yyyy/m/d">
                  <c:v>45950</c:v>
                </c:pt>
                <c:pt idx="359" c:formatCode="yyyy/m/d">
                  <c:v>45951</c:v>
                </c:pt>
                <c:pt idx="360" c:formatCode="yyyy/m/d">
                  <c:v>45952</c:v>
                </c:pt>
                <c:pt idx="361" c:formatCode="yyyy/m/d">
                  <c:v>45953</c:v>
                </c:pt>
                <c:pt idx="362" c:formatCode="yyyy/m/d">
                  <c:v>45954</c:v>
                </c:pt>
                <c:pt idx="363" c:formatCode="yyyy/m/d">
                  <c:v>45956</c:v>
                </c:pt>
                <c:pt idx="364" c:formatCode="yyyy/m/d">
                  <c:v>45957</c:v>
                </c:pt>
                <c:pt idx="365" c:formatCode="yyyy/m/d">
                  <c:v>45959</c:v>
                </c:pt>
                <c:pt idx="366" c:formatCode="yyyy/m/d">
                  <c:v>45961</c:v>
                </c:pt>
                <c:pt idx="367" c:formatCode="yyyy/m/d">
                  <c:v>45964</c:v>
                </c:pt>
                <c:pt idx="368" c:formatCode="yyyy/m/d">
                  <c:v>45965</c:v>
                </c:pt>
                <c:pt idx="369" c:formatCode="yyyy/m/d">
                  <c:v>45966</c:v>
                </c:pt>
                <c:pt idx="370" c:formatCode="yyyy/m/d">
                  <c:v>45967</c:v>
                </c:pt>
                <c:pt idx="371" c:formatCode="yyyy/m/d">
                  <c:v>45968</c:v>
                </c:pt>
                <c:pt idx="372" c:formatCode="yyyy/m/d">
                  <c:v>45971</c:v>
                </c:pt>
                <c:pt idx="373" c:formatCode="yyyy/m/d">
                  <c:v>45972</c:v>
                </c:pt>
                <c:pt idx="374" c:formatCode="yyyy/m/d">
                  <c:v>45973</c:v>
                </c:pt>
                <c:pt idx="375" c:formatCode="yyyy/m/d">
                  <c:v>45974</c:v>
                </c:pt>
                <c:pt idx="376" c:formatCode="yyyy/m/d">
                  <c:v>45975</c:v>
                </c:pt>
                <c:pt idx="377" c:formatCode="yyyy/m/d">
                  <c:v>45978</c:v>
                </c:pt>
                <c:pt idx="378" c:formatCode="yyyy/m/d">
                  <c:v>45979</c:v>
                </c:pt>
                <c:pt idx="379" c:formatCode="yyyy/m/d">
                  <c:v>45980</c:v>
                </c:pt>
                <c:pt idx="380" c:formatCode="yyyy/m/d">
                  <c:v>45981</c:v>
                </c:pt>
                <c:pt idx="381" c:formatCode="yyyy/m/d">
                  <c:v>45982</c:v>
                </c:pt>
                <c:pt idx="382" c:formatCode="yyyy/m/d">
                  <c:v>45985</c:v>
                </c:pt>
                <c:pt idx="383" c:formatCode="yyyy/m/d">
                  <c:v>45986</c:v>
                </c:pt>
                <c:pt idx="384" c:formatCode="yyyy/m/d">
                  <c:v>45987</c:v>
                </c:pt>
                <c:pt idx="385" c:formatCode="yyyy/m/d">
                  <c:v>45988</c:v>
                </c:pt>
                <c:pt idx="386" c:formatCode="yyyy/m/d">
                  <c:v>45989</c:v>
                </c:pt>
                <c:pt idx="387" c:formatCode="yyyy/m/d">
                  <c:v>45991</c:v>
                </c:pt>
                <c:pt idx="388" c:formatCode="yyyy/m/d">
                  <c:v>45992</c:v>
                </c:pt>
                <c:pt idx="389" c:formatCode="yyyy/m/d">
                  <c:v>45993</c:v>
                </c:pt>
                <c:pt idx="390" c:formatCode="yyyy/m/d">
                  <c:v>45994</c:v>
                </c:pt>
                <c:pt idx="391" c:formatCode="yyyy/m/d">
                  <c:v>45995</c:v>
                </c:pt>
                <c:pt idx="392" c:formatCode="yyyy/m/d">
                  <c:v>45996</c:v>
                </c:pt>
                <c:pt idx="393" c:formatCode="yyyy/m/d">
                  <c:v>45999</c:v>
                </c:pt>
                <c:pt idx="394" c:formatCode="yyyy/m/d">
                  <c:v>46000</c:v>
                </c:pt>
                <c:pt idx="395" c:formatCode="yyyy/m/d">
                  <c:v>46001</c:v>
                </c:pt>
                <c:pt idx="396" c:formatCode="yyyy/m/d">
                  <c:v>46002</c:v>
                </c:pt>
                <c:pt idx="397" c:formatCode="yyyy/m/d">
                  <c:v>46003</c:v>
                </c:pt>
                <c:pt idx="398" c:formatCode="yyyy/m/d">
                  <c:v>46006</c:v>
                </c:pt>
                <c:pt idx="399" c:formatCode="yyyy/m/d">
                  <c:v>46007</c:v>
                </c:pt>
                <c:pt idx="400" c:formatCode="yyyy/m/d">
                  <c:v>46008</c:v>
                </c:pt>
                <c:pt idx="401" c:formatCode="yyyy/m/d">
                  <c:v>46009</c:v>
                </c:pt>
                <c:pt idx="402" c:formatCode="yyyy/m/d">
                  <c:v>46010</c:v>
                </c:pt>
                <c:pt idx="403" c:formatCode="yyyy/m/d">
                  <c:v>46013</c:v>
                </c:pt>
                <c:pt idx="404" c:formatCode="yyyy/m/d">
                  <c:v>46014</c:v>
                </c:pt>
                <c:pt idx="405" c:formatCode="yyyy/m/d">
                  <c:v>46015</c:v>
                </c:pt>
                <c:pt idx="406" c:formatCode="yyyy/m/d">
                  <c:v>46016</c:v>
                </c:pt>
                <c:pt idx="407" c:formatCode="yyyy/m/d">
                  <c:v>46017</c:v>
                </c:pt>
                <c:pt idx="408" c:formatCode="yyyy/m/d">
                  <c:v>46020</c:v>
                </c:pt>
                <c:pt idx="409" c:formatCode="yyyy/m/d">
                  <c:v>46021</c:v>
                </c:pt>
                <c:pt idx="410" c:formatCode="yyyy/m/d">
                  <c:v>46022</c:v>
                </c:pt>
                <c:pt idx="411" c:formatCode="yyyy/m/d">
                  <c:v>46026</c:v>
                </c:pt>
                <c:pt idx="412" c:formatCode="yyyy/m/d">
                  <c:v>46027</c:v>
                </c:pt>
                <c:pt idx="413" c:formatCode="yyyy/m/d">
                  <c:v>46028</c:v>
                </c:pt>
                <c:pt idx="414" c:formatCode="yyyy/m/d">
                  <c:v>46029</c:v>
                </c:pt>
                <c:pt idx="415" c:formatCode="yyyy/m/d">
                  <c:v>46030</c:v>
                </c:pt>
                <c:pt idx="416" c:formatCode="yyyy/m/d">
                  <c:v>46031</c:v>
                </c:pt>
                <c:pt idx="417" c:formatCode="yyyy/m/d">
                  <c:v>46034</c:v>
                </c:pt>
                <c:pt idx="418" c:formatCode="yyyy/m/d">
                  <c:v>46035</c:v>
                </c:pt>
                <c:pt idx="419" c:formatCode="yyyy/m/d">
                  <c:v>46036</c:v>
                </c:pt>
                <c:pt idx="420" c:formatCode="yyyy/m/d">
                  <c:v>46037</c:v>
                </c:pt>
                <c:pt idx="421" c:formatCode="yyyy/m/d">
                  <c:v>46038</c:v>
                </c:pt>
                <c:pt idx="422" c:formatCode="yyyy/m/d">
                  <c:v>46039</c:v>
                </c:pt>
                <c:pt idx="423" c:formatCode="yyyy/m/d">
                  <c:v>46040</c:v>
                </c:pt>
                <c:pt idx="424" c:formatCode="yyyy/m/d">
                  <c:v>46041</c:v>
                </c:pt>
                <c:pt idx="425" c:formatCode="yyyy/m/d">
                  <c:v>46042</c:v>
                </c:pt>
                <c:pt idx="426" c:formatCode="yyyy/m/d">
                  <c:v>46043</c:v>
                </c:pt>
                <c:pt idx="427" c:formatCode="yyyy/m/d">
                  <c:v>46044</c:v>
                </c:pt>
                <c:pt idx="428" c:formatCode="yyyy/m/d">
                  <c:v>46045</c:v>
                </c:pt>
                <c:pt idx="429" c:formatCode="yyyy/m/d">
                  <c:v>46046</c:v>
                </c:pt>
                <c:pt idx="430" c:formatCode="yyyy/m/d">
                  <c:v>46047</c:v>
                </c:pt>
                <c:pt idx="431" c:formatCode="yyyy/m/d">
                  <c:v>46048</c:v>
                </c:pt>
                <c:pt idx="432" c:formatCode="yyyy/m/d">
                  <c:v>46049</c:v>
                </c:pt>
                <c:pt idx="433" c:formatCode="yyyy/m/d">
                  <c:v>46050</c:v>
                </c:pt>
                <c:pt idx="434" c:formatCode="yyyy/m/d">
                  <c:v>46051</c:v>
                </c:pt>
                <c:pt idx="435" c:formatCode="yyyy/m/d">
                  <c:v>46052</c:v>
                </c:pt>
                <c:pt idx="436" c:formatCode="yyyy/m/d">
                  <c:v>46053</c:v>
                </c:pt>
                <c:pt idx="437" c:formatCode="yyyy/m/d">
                  <c:v>46054</c:v>
                </c:pt>
                <c:pt idx="438" c:formatCode="yyyy/m/d">
                  <c:v>46055</c:v>
                </c:pt>
                <c:pt idx="439" c:formatCode="yyyy/m/d">
                  <c:v>46056</c:v>
                </c:pt>
                <c:pt idx="440" c:formatCode="yyyy/m/d">
                  <c:v>46057</c:v>
                </c:pt>
                <c:pt idx="441" c:formatCode="yyyy/m/d">
                  <c:v>46058</c:v>
                </c:pt>
                <c:pt idx="442" c:formatCode="yyyy/m/d">
                  <c:v>46059</c:v>
                </c:pt>
                <c:pt idx="443" c:formatCode="yyyy/m/d">
                  <c:v>46060</c:v>
                </c:pt>
                <c:pt idx="444" c:formatCode="yyyy/m/d">
                  <c:v>46061</c:v>
                </c:pt>
                <c:pt idx="445" c:formatCode="yyyy/m/d">
                  <c:v>46062</c:v>
                </c:pt>
                <c:pt idx="446" c:formatCode="yyyy/m/d">
                  <c:v>46063</c:v>
                </c:pt>
                <c:pt idx="447" c:formatCode="yyyy/m/d">
                  <c:v>46064</c:v>
                </c:pt>
                <c:pt idx="448" c:formatCode="yyyy/m/d">
                  <c:v>46065</c:v>
                </c:pt>
                <c:pt idx="449" c:formatCode="yyyy/m/d">
                  <c:v>46066</c:v>
                </c:pt>
                <c:pt idx="450" c:formatCode="yyyy/m/d">
                  <c:v>46067</c:v>
                </c:pt>
                <c:pt idx="451" c:formatCode="yyyy/m/d">
                  <c:v>46068</c:v>
                </c:pt>
                <c:pt idx="452" c:formatCode="yyyy/m/d">
                  <c:v>46069</c:v>
                </c:pt>
                <c:pt idx="453" c:formatCode="yyyy/m/d">
                  <c:v>46070</c:v>
                </c:pt>
                <c:pt idx="454" c:formatCode="yyyy/m/d">
                  <c:v>46071</c:v>
                </c:pt>
                <c:pt idx="455" c:formatCode="yyyy/m/d">
                  <c:v>46072</c:v>
                </c:pt>
                <c:pt idx="456" c:formatCode="yyyy/m/d">
                  <c:v>46073</c:v>
                </c:pt>
                <c:pt idx="457" c:formatCode="yyyy/m/d">
                  <c:v>46074</c:v>
                </c:pt>
                <c:pt idx="458" c:formatCode="yyyy/m/d">
                  <c:v>46075</c:v>
                </c:pt>
                <c:pt idx="459" c:formatCode="yyyy/m/d">
                  <c:v>46076</c:v>
                </c:pt>
                <c:pt idx="460" c:formatCode="yyyy/m/d">
                  <c:v>46077</c:v>
                </c:pt>
                <c:pt idx="461" c:formatCode="yyyy/m/d">
                  <c:v>46078</c:v>
                </c:pt>
                <c:pt idx="462" c:formatCode="yyyy/m/d">
                  <c:v>46079</c:v>
                </c:pt>
                <c:pt idx="463" c:formatCode="yyyy/m/d">
                  <c:v>46080</c:v>
                </c:pt>
                <c:pt idx="464" c:formatCode="yyyy/m/d">
                  <c:v>46081</c:v>
                </c:pt>
                <c:pt idx="465" c:formatCode="yyyy/m/d">
                  <c:v>46082</c:v>
                </c:pt>
                <c:pt idx="466" c:formatCode="yyyy/m/d">
                  <c:v>46083</c:v>
                </c:pt>
                <c:pt idx="467" c:formatCode="yyyy/m/d">
                  <c:v>46084</c:v>
                </c:pt>
                <c:pt idx="468" c:formatCode="yyyy/m/d">
                  <c:v>46085</c:v>
                </c:pt>
                <c:pt idx="469" c:formatCode="yyyy/m/d">
                  <c:v>46086</c:v>
                </c:pt>
                <c:pt idx="470" c:formatCode="yyyy/m/d">
                  <c:v>46087</c:v>
                </c:pt>
                <c:pt idx="471" c:formatCode="yyyy/m/d">
                  <c:v>46088</c:v>
                </c:pt>
                <c:pt idx="472" c:formatCode="yyyy/m/d">
                  <c:v>46089</c:v>
                </c:pt>
                <c:pt idx="473" c:formatCode="yyyy/m/d">
                  <c:v>46090</c:v>
                </c:pt>
                <c:pt idx="474" c:formatCode="yyyy/m/d">
                  <c:v>46091</c:v>
                </c:pt>
                <c:pt idx="475" c:formatCode="yyyy/m/d">
                  <c:v>46092</c:v>
                </c:pt>
                <c:pt idx="476" c:formatCode="yyyy/m/d">
                  <c:v>46093</c:v>
                </c:pt>
                <c:pt idx="477" c:formatCode="yyyy/m/d">
                  <c:v>46094</c:v>
                </c:pt>
                <c:pt idx="478" c:formatCode="yyyy/m/d">
                  <c:v>46095</c:v>
                </c:pt>
                <c:pt idx="479" c:formatCode="yyyy/m/d">
                  <c:v>46096</c:v>
                </c:pt>
                <c:pt idx="480" c:formatCode="yyyy/m/d">
                  <c:v>46097</c:v>
                </c:pt>
                <c:pt idx="481" c:formatCode="yyyy/m/d">
                  <c:v>46098</c:v>
                </c:pt>
                <c:pt idx="482" c:formatCode="yyyy/m/d">
                  <c:v>46099</c:v>
                </c:pt>
                <c:pt idx="483" c:formatCode="yyyy/m/d">
                  <c:v>46100</c:v>
                </c:pt>
                <c:pt idx="484" c:formatCode="yyyy/m/d">
                  <c:v>46101</c:v>
                </c:pt>
                <c:pt idx="485" c:formatCode="yyyy/m/d">
                  <c:v>46102</c:v>
                </c:pt>
                <c:pt idx="486" c:formatCode="yyyy/m/d">
                  <c:v>46103</c:v>
                </c:pt>
                <c:pt idx="487" c:formatCode="yyyy/m/d">
                  <c:v>46104</c:v>
                </c:pt>
                <c:pt idx="488" c:formatCode="yyyy/m/d">
                  <c:v>46105</c:v>
                </c:pt>
                <c:pt idx="489" c:formatCode="yyyy/m/d">
                  <c:v>46106</c:v>
                </c:pt>
                <c:pt idx="490" c:formatCode="yyyy/m/d">
                  <c:v>46107</c:v>
                </c:pt>
                <c:pt idx="491" c:formatCode="yyyy/m/d">
                  <c:v>46108</c:v>
                </c:pt>
                <c:pt idx="492" c:formatCode="yyyy/m/d">
                  <c:v>46109</c:v>
                </c:pt>
                <c:pt idx="493" c:formatCode="yyyy/m/d">
                  <c:v>46110</c:v>
                </c:pt>
                <c:pt idx="494" c:formatCode="yyyy/m/d">
                  <c:v>46111</c:v>
                </c:pt>
                <c:pt idx="495" c:formatCode="yyyy/m/d">
                  <c:v>46112</c:v>
                </c:pt>
                <c:pt idx="496" c:formatCode="yyyy/m/d">
                  <c:v>46113</c:v>
                </c:pt>
                <c:pt idx="497" c:formatCode="yyyy/m/d">
                  <c:v>46114</c:v>
                </c:pt>
                <c:pt idx="498" c:formatCode="yyyy/m/d">
                  <c:v>46115</c:v>
                </c:pt>
                <c:pt idx="499" c:formatCode="yyyy/m/d">
                  <c:v>46116</c:v>
                </c:pt>
                <c:pt idx="500" c:formatCode="yyyy/m/d">
                  <c:v>46117</c:v>
                </c:pt>
                <c:pt idx="501" c:formatCode="yyyy/m/d">
                  <c:v>46118</c:v>
                </c:pt>
                <c:pt idx="502" c:formatCode="yyyy/m/d">
                  <c:v>46119</c:v>
                </c:pt>
                <c:pt idx="503" c:formatCode="yyyy/m/d">
                  <c:v>46120</c:v>
                </c:pt>
                <c:pt idx="504" c:formatCode="yyyy/m/d">
                  <c:v>46121</c:v>
                </c:pt>
                <c:pt idx="505" c:formatCode="yyyy/m/d">
                  <c:v>46122</c:v>
                </c:pt>
                <c:pt idx="506" c:formatCode="yyyy/m/d">
                  <c:v>46123</c:v>
                </c:pt>
                <c:pt idx="507" c:formatCode="yyyy/m/d">
                  <c:v>46124</c:v>
                </c:pt>
                <c:pt idx="508" c:formatCode="yyyy/m/d">
                  <c:v>46125</c:v>
                </c:pt>
                <c:pt idx="509" c:formatCode="yyyy/m/d">
                  <c:v>46126</c:v>
                </c:pt>
                <c:pt idx="510" c:formatCode="yyyy/m/d">
                  <c:v>46127</c:v>
                </c:pt>
                <c:pt idx="511" c:formatCode="yyyy/m/d">
                  <c:v>46128</c:v>
                </c:pt>
                <c:pt idx="512" c:formatCode="yyyy/m/d">
                  <c:v>46129</c:v>
                </c:pt>
                <c:pt idx="513" c:formatCode="yyyy/m/d">
                  <c:v>46130</c:v>
                </c:pt>
                <c:pt idx="514" c:formatCode="yyyy/m/d">
                  <c:v>46131</c:v>
                </c:pt>
                <c:pt idx="515" c:formatCode="yyyy/m/d">
                  <c:v>46132</c:v>
                </c:pt>
                <c:pt idx="516" c:formatCode="yyyy/m/d">
                  <c:v>46133</c:v>
                </c:pt>
                <c:pt idx="517" c:formatCode="yyyy/m/d">
                  <c:v>46134</c:v>
                </c:pt>
                <c:pt idx="518" c:formatCode="yyyy/m/d">
                  <c:v>46135</c:v>
                </c:pt>
                <c:pt idx="519" c:formatCode="yyyy/m/d">
                  <c:v>46135</c:v>
                </c:pt>
                <c:pt idx="520" c:formatCode="yyyy/m/d">
                  <c:v>46136</c:v>
                </c:pt>
                <c:pt idx="521" c:formatCode="yyyy/m/d">
                  <c:v>46139</c:v>
                </c:pt>
                <c:pt idx="522" c:formatCode="yyyy/m/d">
                  <c:v>46140</c:v>
                </c:pt>
                <c:pt idx="523" c:formatCode="yyyy/m/d">
                  <c:v>46141</c:v>
                </c:pt>
              </c:numCache>
            </c:numRef>
          </c:cat>
          <c:val>
            <c:numRef>
              <c:f>稳健7天2号!$G$32:$G$555</c:f>
              <c:numCache>
                <c:formatCode>0.0000_);[Red]\(0.0000\)</c:formatCode>
                <c:ptCount val="524"/>
                <c:pt idx="0">
                  <c:v>2.83051854526707</c:v>
                </c:pt>
                <c:pt idx="1">
                  <c:v>2.84509281606907</c:v>
                </c:pt>
                <c:pt idx="2">
                  <c:v>2.85267940606995</c:v>
                </c:pt>
                <c:pt idx="3">
                  <c:v>#N/A</c:v>
                </c:pt>
                <c:pt idx="4">
                  <c:v>#N/A</c:v>
                </c:pt>
                <c:pt idx="5">
                  <c:v>2.89294434715478</c:v>
                </c:pt>
                <c:pt idx="6">
                  <c:v>2.91659339112134</c:v>
                </c:pt>
                <c:pt idx="7">
                  <c:v>2.91615799891965</c:v>
                </c:pt>
                <c:pt idx="8">
                  <c:v>2.92343399763086</c:v>
                </c:pt>
                <c:pt idx="9">
                  <c:v>#N/A</c:v>
                </c:pt>
                <c:pt idx="10">
                  <c:v>#N/A</c:v>
                </c:pt>
                <c:pt idx="11">
                  <c:v>2.93418365009701</c:v>
                </c:pt>
                <c:pt idx="12">
                  <c:v>2.9345528232918</c:v>
                </c:pt>
                <c:pt idx="13">
                  <c:v>2.93183656344304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2.96340822524315</c:v>
                </c:pt>
                <c:pt idx="18">
                  <c:v>2.95686170605883</c:v>
                </c:pt>
                <c:pt idx="19">
                  <c:v>#N/A</c:v>
                </c:pt>
                <c:pt idx="20">
                  <c:v>#N/A</c:v>
                </c:pt>
                <c:pt idx="21">
                  <c:v>2.96084309589648</c:v>
                </c:pt>
                <c:pt idx="22">
                  <c:v>2.95599889497992</c:v>
                </c:pt>
                <c:pt idx="23">
                  <c:v>2.96109947514415</c:v>
                </c:pt>
                <c:pt idx="24">
                  <c:v>#N/A</c:v>
                </c:pt>
                <c:pt idx="25">
                  <c:v>#N/A</c:v>
                </c:pt>
                <c:pt idx="26">
                  <c:v>2.93458659572033</c:v>
                </c:pt>
                <c:pt idx="27">
                  <c:v>2.92922772802404</c:v>
                </c:pt>
                <c:pt idx="28">
                  <c:v>2.92495592392672</c:v>
                </c:pt>
                <c:pt idx="29">
                  <c:v>#N/A</c:v>
                </c:pt>
                <c:pt idx="30">
                  <c:v>2.88601155928466</c:v>
                </c:pt>
                <c:pt idx="31">
                  <c:v>2.88179057406795</c:v>
                </c:pt>
                <c:pt idx="32">
                  <c:v>2.88670246748927</c:v>
                </c:pt>
                <c:pt idx="33">
                  <c:v>2.88478432669308</c:v>
                </c:pt>
                <c:pt idx="34">
                  <c:v>#N/A</c:v>
                </c:pt>
                <c:pt idx="35">
                  <c:v>#N/A</c:v>
                </c:pt>
                <c:pt idx="36">
                  <c:v>2.87914554521267</c:v>
                </c:pt>
                <c:pt idx="37">
                  <c:v>2.87429669670794</c:v>
                </c:pt>
                <c:pt idx="38">
                  <c:v>2.87405799140373</c:v>
                </c:pt>
                <c:pt idx="39">
                  <c:v>#N/A</c:v>
                </c:pt>
                <c:pt idx="40">
                  <c:v>#N/A</c:v>
                </c:pt>
                <c:pt idx="41">
                  <c:v>2.88999255741483</c:v>
                </c:pt>
                <c:pt idx="42">
                  <c:v>2.88420057962181</c:v>
                </c:pt>
                <c:pt idx="43">
                  <c:v>2.89028156835895</c:v>
                </c:pt>
                <c:pt idx="44">
                  <c:v>#N/A</c:v>
                </c:pt>
                <c:pt idx="45">
                  <c:v>#N/A</c:v>
                </c:pt>
                <c:pt idx="46">
                  <c:v>2.92517735901223</c:v>
                </c:pt>
                <c:pt idx="47">
                  <c:v>2.93058617877322</c:v>
                </c:pt>
                <c:pt idx="48">
                  <c:v>2.93692283499825</c:v>
                </c:pt>
                <c:pt idx="49">
                  <c:v>#N/A</c:v>
                </c:pt>
                <c:pt idx="50">
                  <c:v>#N/A</c:v>
                </c:pt>
                <c:pt idx="51">
                  <c:v>2.97678021934783</c:v>
                </c:pt>
                <c:pt idx="52">
                  <c:v>2.97961544190517</c:v>
                </c:pt>
                <c:pt idx="53">
                  <c:v>2.98511310228855</c:v>
                </c:pt>
                <c:pt idx="54">
                  <c:v>2.98280064592827</c:v>
                </c:pt>
                <c:pt idx="55">
                  <c:v>#N/A</c:v>
                </c:pt>
                <c:pt idx="56">
                  <c:v>#N/A</c:v>
                </c:pt>
                <c:pt idx="57">
                  <c:v>3.01946074426559</c:v>
                </c:pt>
                <c:pt idx="58">
                  <c:v>3.0256521559128</c:v>
                </c:pt>
                <c:pt idx="59">
                  <c:v>3.02333765044805</c:v>
                </c:pt>
                <c:pt idx="60">
                  <c:v>#N/A</c:v>
                </c:pt>
                <c:pt idx="61">
                  <c:v>#N/A</c:v>
                </c:pt>
                <c:pt idx="62">
                  <c:v>3.05459184186121</c:v>
                </c:pt>
                <c:pt idx="63">
                  <c:v>3.05329235982887</c:v>
                </c:pt>
                <c:pt idx="64">
                  <c:v>3.05641144425427</c:v>
                </c:pt>
                <c:pt idx="65">
                  <c:v>3.0669809070052</c:v>
                </c:pt>
                <c:pt idx="66">
                  <c:v>3.088018843229</c:v>
                </c:pt>
                <c:pt idx="67">
                  <c:v>3.07186937547949</c:v>
                </c:pt>
                <c:pt idx="68">
                  <c:v>3.07350491699685</c:v>
                </c:pt>
                <c:pt idx="69">
                  <c:v>#N/A</c:v>
                </c:pt>
                <c:pt idx="70">
                  <c:v>#N/A</c:v>
                </c:pt>
                <c:pt idx="71">
                  <c:v>3.0784958706531</c:v>
                </c:pt>
                <c:pt idx="72">
                  <c:v>3.0628372901399</c:v>
                </c:pt>
                <c:pt idx="73">
                  <c:v>3.05476881871627</c:v>
                </c:pt>
                <c:pt idx="74">
                  <c:v>3.05010821991481</c:v>
                </c:pt>
                <c:pt idx="75">
                  <c:v>3.04711369845252</c:v>
                </c:pt>
                <c:pt idx="76">
                  <c:v>#N/A</c:v>
                </c:pt>
                <c:pt idx="77">
                  <c:v>3.02970424030913</c:v>
                </c:pt>
                <c:pt idx="78">
                  <c:v>3.00782304052375</c:v>
                </c:pt>
                <c:pt idx="79">
                  <c:v>3.01192422512975</c:v>
                </c:pt>
                <c:pt idx="80">
                  <c:v>3.01572913165745</c:v>
                </c:pt>
                <c:pt idx="81">
                  <c:v>3.01491439563083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2.98089093292706</c:v>
                </c:pt>
                <c:pt idx="86">
                  <c:v>#N/A</c:v>
                </c:pt>
                <c:pt idx="87">
                  <c:v>#N/A</c:v>
                </c:pt>
                <c:pt idx="88">
                  <c:v>2.96255019350097</c:v>
                </c:pt>
                <c:pt idx="89">
                  <c:v>2.95266569520709</c:v>
                </c:pt>
                <c:pt idx="90">
                  <c:v>2.94495695052416</c:v>
                </c:pt>
                <c:pt idx="91">
                  <c:v>#N/A</c:v>
                </c:pt>
                <c:pt idx="92">
                  <c:v>2.95990808115067</c:v>
                </c:pt>
                <c:pt idx="93">
                  <c:v>2.96041111206075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2.94384876997741</c:v>
                </c:pt>
                <c:pt idx="100">
                  <c:v>2.93547927654543</c:v>
                </c:pt>
                <c:pt idx="101">
                  <c:v>2.93738226685571</c:v>
                </c:pt>
                <c:pt idx="102">
                  <c:v>#N/A</c:v>
                </c:pt>
                <c:pt idx="103">
                  <c:v>2.93670343149851</c:v>
                </c:pt>
                <c:pt idx="104">
                  <c:v>2.92986413016559</c:v>
                </c:pt>
                <c:pt idx="105">
                  <c:v>2.92372395186022</c:v>
                </c:pt>
                <c:pt idx="106">
                  <c:v>#N/A</c:v>
                </c:pt>
                <c:pt idx="107">
                  <c:v>#N/A</c:v>
                </c:pt>
                <c:pt idx="108">
                  <c:v>2.94446737169873</c:v>
                </c:pt>
                <c:pt idx="109">
                  <c:v>2.92272492640009</c:v>
                </c:pt>
                <c:pt idx="110">
                  <c:v>2.90124878717125</c:v>
                </c:pt>
                <c:pt idx="111">
                  <c:v>#N/A</c:v>
                </c:pt>
                <c:pt idx="112">
                  <c:v>#N/A</c:v>
                </c:pt>
                <c:pt idx="113">
                  <c:v>2.87519586561795</c:v>
                </c:pt>
                <c:pt idx="114">
                  <c:v>2.86749652027851</c:v>
                </c:pt>
                <c:pt idx="115">
                  <c:v>2.86052943714894</c:v>
                </c:pt>
                <c:pt idx="116">
                  <c:v>2.86593289059795</c:v>
                </c:pt>
                <c:pt idx="117">
                  <c:v>#N/A</c:v>
                </c:pt>
                <c:pt idx="118">
                  <c:v>#N/A</c:v>
                </c:pt>
                <c:pt idx="119">
                  <c:v>2.83819985010207</c:v>
                </c:pt>
                <c:pt idx="120">
                  <c:v>2.83087968346657</c:v>
                </c:pt>
                <c:pt idx="121">
                  <c:v>2.82014266524191</c:v>
                </c:pt>
                <c:pt idx="122">
                  <c:v>#N/A</c:v>
                </c:pt>
                <c:pt idx="123">
                  <c:v>#N/A</c:v>
                </c:pt>
                <c:pt idx="124">
                  <c:v>2.79902096256343</c:v>
                </c:pt>
                <c:pt idx="125">
                  <c:v>2.7961024201102</c:v>
                </c:pt>
                <c:pt idx="126">
                  <c:v>2.78953457389803</c:v>
                </c:pt>
                <c:pt idx="127">
                  <c:v>2.78768818073536</c:v>
                </c:pt>
                <c:pt idx="128">
                  <c:v>2.7854942518076</c:v>
                </c:pt>
                <c:pt idx="129">
                  <c:v>#N/A</c:v>
                </c:pt>
                <c:pt idx="130">
                  <c:v>#N/A</c:v>
                </c:pt>
                <c:pt idx="131">
                  <c:v>2.79310036299579</c:v>
                </c:pt>
                <c:pt idx="132">
                  <c:v>2.78381641673761</c:v>
                </c:pt>
                <c:pt idx="133">
                  <c:v>2.77346802757659</c:v>
                </c:pt>
                <c:pt idx="134">
                  <c:v>#N/A</c:v>
                </c:pt>
                <c:pt idx="135">
                  <c:v>#N/A</c:v>
                </c:pt>
                <c:pt idx="136">
                  <c:v>2.82315305303437</c:v>
                </c:pt>
                <c:pt idx="137">
                  <c:v>2.83875430931054</c:v>
                </c:pt>
                <c:pt idx="138">
                  <c:v>2.83508838342382</c:v>
                </c:pt>
                <c:pt idx="139">
                  <c:v>2.83633740963154</c:v>
                </c:pt>
                <c:pt idx="140">
                  <c:v>#N/A</c:v>
                </c:pt>
                <c:pt idx="141">
                  <c:v>2.84642325783794</c:v>
                </c:pt>
                <c:pt idx="142">
                  <c:v>2.85003273376656</c:v>
                </c:pt>
                <c:pt idx="143">
                  <c:v>#N/A</c:v>
                </c:pt>
                <c:pt idx="144">
                  <c:v>#N/A</c:v>
                </c:pt>
                <c:pt idx="145">
                  <c:v>2.87813019723583</c:v>
                </c:pt>
                <c:pt idx="146">
                  <c:v>2.86744857689049</c:v>
                </c:pt>
                <c:pt idx="147">
                  <c:v>2.85710248722453</c:v>
                </c:pt>
                <c:pt idx="148">
                  <c:v>2.83719813789776</c:v>
                </c:pt>
                <c:pt idx="149">
                  <c:v>2.83291782613272</c:v>
                </c:pt>
                <c:pt idx="150">
                  <c:v>2.82893757683831</c:v>
                </c:pt>
                <c:pt idx="151">
                  <c:v>2.83649622112982</c:v>
                </c:pt>
                <c:pt idx="152">
                  <c:v>2.81635633699638</c:v>
                </c:pt>
                <c:pt idx="153">
                  <c:v>#N/A</c:v>
                </c:pt>
                <c:pt idx="154">
                  <c:v>#N/A</c:v>
                </c:pt>
                <c:pt idx="155">
                  <c:v>2.8037256236367</c:v>
                </c:pt>
                <c:pt idx="156">
                  <c:v>2.79606072595019</c:v>
                </c:pt>
                <c:pt idx="157">
                  <c:v>2.79198523248381</c:v>
                </c:pt>
                <c:pt idx="158">
                  <c:v>2.77029544834446</c:v>
                </c:pt>
                <c:pt idx="159">
                  <c:v>#N/A</c:v>
                </c:pt>
                <c:pt idx="160">
                  <c:v>#N/A</c:v>
                </c:pt>
                <c:pt idx="161">
                  <c:v>2.72537825656819</c:v>
                </c:pt>
                <c:pt idx="162">
                  <c:v>2.72231664328296</c:v>
                </c:pt>
                <c:pt idx="163">
                  <c:v>2.69930787394192</c:v>
                </c:pt>
                <c:pt idx="164">
                  <c:v>2.705022388695</c:v>
                </c:pt>
                <c:pt idx="165">
                  <c:v>#N/A</c:v>
                </c:pt>
                <c:pt idx="166">
                  <c:v>#N/A</c:v>
                </c:pt>
                <c:pt idx="167">
                  <c:v>2.70622149199549</c:v>
                </c:pt>
                <c:pt idx="168">
                  <c:v>2.70336557560275</c:v>
                </c:pt>
                <c:pt idx="169">
                  <c:v>2.69959159871369</c:v>
                </c:pt>
                <c:pt idx="170">
                  <c:v>#N/A</c:v>
                </c:pt>
                <c:pt idx="171">
                  <c:v>#N/A</c:v>
                </c:pt>
                <c:pt idx="172">
                  <c:v>2.66694471967333</c:v>
                </c:pt>
                <c:pt idx="173">
                  <c:v>2.66063352764132</c:v>
                </c:pt>
                <c:pt idx="174">
                  <c:v>2.65309264558536</c:v>
                </c:pt>
                <c:pt idx="175">
                  <c:v>#N/A</c:v>
                </c:pt>
                <c:pt idx="176">
                  <c:v>2.63325271360046</c:v>
                </c:pt>
                <c:pt idx="177">
                  <c:v>2.62817190412666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2.57232099767426</c:v>
                </c:pt>
                <c:pt idx="185">
                  <c:v>2.5444805944189</c:v>
                </c:pt>
                <c:pt idx="186">
                  <c:v>#N/A</c:v>
                </c:pt>
                <c:pt idx="187">
                  <c:v>2.53129890526556</c:v>
                </c:pt>
                <c:pt idx="188">
                  <c:v>2.52401072938308</c:v>
                </c:pt>
                <c:pt idx="189">
                  <c:v>2.51786831562001</c:v>
                </c:pt>
                <c:pt idx="190">
                  <c:v>#N/A</c:v>
                </c:pt>
                <c:pt idx="191">
                  <c:v>#N/A</c:v>
                </c:pt>
                <c:pt idx="192">
                  <c:v>2.49518528374506</c:v>
                </c:pt>
                <c:pt idx="193">
                  <c:v>2.48496747359285</c:v>
                </c:pt>
                <c:pt idx="194">
                  <c:v>2.48131699295061</c:v>
                </c:pt>
                <c:pt idx="195">
                  <c:v>#N/A</c:v>
                </c:pt>
                <c:pt idx="196">
                  <c:v>#N/A</c:v>
                </c:pt>
                <c:pt idx="197">
                  <c:v>2.45917276440036</c:v>
                </c:pt>
                <c:pt idx="198">
                  <c:v>2.4555165274798</c:v>
                </c:pt>
                <c:pt idx="199">
                  <c:v>2.45263365637297</c:v>
                </c:pt>
                <c:pt idx="200">
                  <c:v>#N/A</c:v>
                </c:pt>
                <c:pt idx="201">
                  <c:v>#N/A</c:v>
                </c:pt>
                <c:pt idx="202">
                  <c:v>2.43485163898008</c:v>
                </c:pt>
                <c:pt idx="203">
                  <c:v>2.42955929848458</c:v>
                </c:pt>
                <c:pt idx="204">
                  <c:v>#N/A</c:v>
                </c:pt>
                <c:pt idx="205">
                  <c:v>#N/A</c:v>
                </c:pt>
                <c:pt idx="206">
                  <c:v>2.41780087573639</c:v>
                </c:pt>
                <c:pt idx="207">
                  <c:v>2.41599097675194</c:v>
                </c:pt>
                <c:pt idx="208">
                  <c:v>2.41454932131335</c:v>
                </c:pt>
                <c:pt idx="209">
                  <c:v>#N/A</c:v>
                </c:pt>
                <c:pt idx="210">
                  <c:v>#N/A</c:v>
                </c:pt>
                <c:pt idx="211">
                  <c:v>2.40754430084064</c:v>
                </c:pt>
                <c:pt idx="212">
                  <c:v>2.40541479098131</c:v>
                </c:pt>
                <c:pt idx="213">
                  <c:v>2.39689739169073</c:v>
                </c:pt>
                <c:pt idx="214">
                  <c:v>#N/A</c:v>
                </c:pt>
                <c:pt idx="215">
                  <c:v>#N/A</c:v>
                </c:pt>
                <c:pt idx="216">
                  <c:v>2.38421444692291</c:v>
                </c:pt>
                <c:pt idx="217">
                  <c:v>2.38350147133565</c:v>
                </c:pt>
                <c:pt idx="218">
                  <c:v>2.37770092318615</c:v>
                </c:pt>
                <c:pt idx="219">
                  <c:v>2.36846922726853</c:v>
                </c:pt>
                <c:pt idx="220">
                  <c:v>#N/A</c:v>
                </c:pt>
                <c:pt idx="221">
                  <c:v>#N/A</c:v>
                </c:pt>
                <c:pt idx="222">
                  <c:v>2.36417714485685</c:v>
                </c:pt>
                <c:pt idx="223">
                  <c:v>#N/A</c:v>
                </c:pt>
                <c:pt idx="224">
                  <c:v>2.35922377622043</c:v>
                </c:pt>
                <c:pt idx="225">
                  <c:v>2.34454683128058</c:v>
                </c:pt>
                <c:pt idx="226">
                  <c:v>2.35373370514316</c:v>
                </c:pt>
                <c:pt idx="227">
                  <c:v>#N/A</c:v>
                </c:pt>
                <c:pt idx="228">
                  <c:v>#N/A</c:v>
                </c:pt>
                <c:pt idx="229">
                  <c:v>2.3595958906331</c:v>
                </c:pt>
                <c:pt idx="230">
                  <c:v>2.36045258634167</c:v>
                </c:pt>
                <c:pt idx="231">
                  <c:v>2.35566846103477</c:v>
                </c:pt>
                <c:pt idx="232">
                  <c:v>#N/A</c:v>
                </c:pt>
                <c:pt idx="233">
                  <c:v>#N/A</c:v>
                </c:pt>
                <c:pt idx="234">
                  <c:v>2.35732370118756</c:v>
                </c:pt>
                <c:pt idx="235">
                  <c:v>2.35512423477564</c:v>
                </c:pt>
                <c:pt idx="236">
                  <c:v>2.35334781966308</c:v>
                </c:pt>
                <c:pt idx="237">
                  <c:v>#N/A</c:v>
                </c:pt>
                <c:pt idx="238">
                  <c:v>2.34879127240209</c:v>
                </c:pt>
                <c:pt idx="239">
                  <c:v>2.35245629151277</c:v>
                </c:pt>
                <c:pt idx="240">
                  <c:v>2.35158332254687</c:v>
                </c:pt>
                <c:pt idx="241">
                  <c:v>2.34814206203104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2.34014504145539</c:v>
                </c:pt>
                <c:pt idx="246">
                  <c:v>2.33691658457995</c:v>
                </c:pt>
                <c:pt idx="247">
                  <c:v>#N/A</c:v>
                </c:pt>
                <c:pt idx="248">
                  <c:v>#N/A</c:v>
                </c:pt>
                <c:pt idx="249">
                  <c:v>2.32042425597476</c:v>
                </c:pt>
                <c:pt idx="250">
                  <c:v>2.31693074861281</c:v>
                </c:pt>
                <c:pt idx="251">
                  <c:v>2.31406115430833</c:v>
                </c:pt>
                <c:pt idx="252">
                  <c:v>#N/A</c:v>
                </c:pt>
                <c:pt idx="253">
                  <c:v>#N/A</c:v>
                </c:pt>
                <c:pt idx="254">
                  <c:v>2.3045345387375</c:v>
                </c:pt>
                <c:pt idx="255">
                  <c:v>2.30791202524684</c:v>
                </c:pt>
                <c:pt idx="256">
                  <c:v>2.30139855956866</c:v>
                </c:pt>
                <c:pt idx="257">
                  <c:v>#N/A</c:v>
                </c:pt>
                <c:pt idx="258">
                  <c:v>#N/A</c:v>
                </c:pt>
                <c:pt idx="259">
                  <c:v>2.29332278782834</c:v>
                </c:pt>
                <c:pt idx="260">
                  <c:v>2.29511697940222</c:v>
                </c:pt>
                <c:pt idx="261">
                  <c:v>2.3120680444686</c:v>
                </c:pt>
                <c:pt idx="262">
                  <c:v>2.30780722978068</c:v>
                </c:pt>
                <c:pt idx="263">
                  <c:v>#N/A</c:v>
                </c:pt>
                <c:pt idx="264">
                  <c:v>#N/A</c:v>
                </c:pt>
                <c:pt idx="265">
                  <c:v>2.31118934814332</c:v>
                </c:pt>
                <c:pt idx="266">
                  <c:v>2.31002163765368</c:v>
                </c:pt>
                <c:pt idx="267">
                  <c:v>#N/A</c:v>
                </c:pt>
                <c:pt idx="268">
                  <c:v>#N/A</c:v>
                </c:pt>
                <c:pt idx="269">
                  <c:v>2.29205179811445</c:v>
                </c:pt>
                <c:pt idx="270">
                  <c:v>2.28952526874775</c:v>
                </c:pt>
                <c:pt idx="271">
                  <c:v>2.28322518552062</c:v>
                </c:pt>
                <c:pt idx="272">
                  <c:v>#N/A</c:v>
                </c:pt>
                <c:pt idx="273">
                  <c:v>#N/A</c:v>
                </c:pt>
                <c:pt idx="274">
                  <c:v>2.26003922253734</c:v>
                </c:pt>
                <c:pt idx="275">
                  <c:v>2.26053758357611</c:v>
                </c:pt>
                <c:pt idx="276">
                  <c:v>2.2582384480517</c:v>
                </c:pt>
                <c:pt idx="277">
                  <c:v>#N/A</c:v>
                </c:pt>
                <c:pt idx="278">
                  <c:v>#N/A</c:v>
                </c:pt>
                <c:pt idx="279">
                  <c:v>2.24405345982461</c:v>
                </c:pt>
                <c:pt idx="280">
                  <c:v>2.26569683008946</c:v>
                </c:pt>
                <c:pt idx="281">
                  <c:v>2.27119204436695</c:v>
                </c:pt>
                <c:pt idx="282">
                  <c:v>#N/A</c:v>
                </c:pt>
                <c:pt idx="283">
                  <c:v>#N/A</c:v>
                </c:pt>
                <c:pt idx="284">
                  <c:v>2.2808744743916</c:v>
                </c:pt>
                <c:pt idx="285">
                  <c:v>2.28861867917651</c:v>
                </c:pt>
                <c:pt idx="286">
                  <c:v>2.29416962269887</c:v>
                </c:pt>
                <c:pt idx="287">
                  <c:v>#N/A</c:v>
                </c:pt>
                <c:pt idx="288">
                  <c:v>#N/A</c:v>
                </c:pt>
                <c:pt idx="289">
                  <c:v>2.34281572424464</c:v>
                </c:pt>
                <c:pt idx="290">
                  <c:v>2.35348689998072</c:v>
                </c:pt>
                <c:pt idx="291">
                  <c:v>2.35617335651287</c:v>
                </c:pt>
                <c:pt idx="292">
                  <c:v>2.36576995447169</c:v>
                </c:pt>
                <c:pt idx="293">
                  <c:v>2.37549539070568</c:v>
                </c:pt>
                <c:pt idx="294">
                  <c:v>#N/A</c:v>
                </c:pt>
                <c:pt idx="295">
                  <c:v>#N/A</c:v>
                </c:pt>
                <c:pt idx="296">
                  <c:v>2.41045612041222</c:v>
                </c:pt>
                <c:pt idx="297">
                  <c:v>2.41652906085547</c:v>
                </c:pt>
                <c:pt idx="298">
                  <c:v>2.42647331025214</c:v>
                </c:pt>
                <c:pt idx="299">
                  <c:v>2.4325796157664</c:v>
                </c:pt>
                <c:pt idx="300">
                  <c:v>2.44140072213184</c:v>
                </c:pt>
                <c:pt idx="301">
                  <c:v>#N/A</c:v>
                </c:pt>
                <c:pt idx="302">
                  <c:v>#N/A</c:v>
                </c:pt>
                <c:pt idx="303">
                  <c:v>2.47343471081605</c:v>
                </c:pt>
                <c:pt idx="304">
                  <c:v>2.48113306216987</c:v>
                </c:pt>
                <c:pt idx="305">
                  <c:v>2.4880367135784</c:v>
                </c:pt>
                <c:pt idx="306">
                  <c:v>#N/A</c:v>
                </c:pt>
                <c:pt idx="307">
                  <c:v>#N/A</c:v>
                </c:pt>
                <c:pt idx="308">
                  <c:v>2.46212882771098</c:v>
                </c:pt>
                <c:pt idx="309">
                  <c:v>2.45913386474961</c:v>
                </c:pt>
                <c:pt idx="310">
                  <c:v>2.46087393989205</c:v>
                </c:pt>
                <c:pt idx="311">
                  <c:v>2.45560349262209</c:v>
                </c:pt>
                <c:pt idx="312">
                  <c:v>2.45336475486253</c:v>
                </c:pt>
                <c:pt idx="313">
                  <c:v>#N/A</c:v>
                </c:pt>
                <c:pt idx="314">
                  <c:v>#N/A</c:v>
                </c:pt>
                <c:pt idx="315">
                  <c:v>2.45244393318806</c:v>
                </c:pt>
                <c:pt idx="316">
                  <c:v>2.45127818037916</c:v>
                </c:pt>
                <c:pt idx="317">
                  <c:v>2.44740649136651</c:v>
                </c:pt>
                <c:pt idx="318">
                  <c:v>2.4421327865796</c:v>
                </c:pt>
                <c:pt idx="319">
                  <c:v>2.43882564138899</c:v>
                </c:pt>
                <c:pt idx="320">
                  <c:v>2.43620269153623</c:v>
                </c:pt>
                <c:pt idx="321">
                  <c:v>2.43660350925053</c:v>
                </c:pt>
                <c:pt idx="322">
                  <c:v>2.43754589841878</c:v>
                </c:pt>
                <c:pt idx="323">
                  <c:v>2.44474521826036</c:v>
                </c:pt>
                <c:pt idx="324">
                  <c:v>2.44112761454091</c:v>
                </c:pt>
                <c:pt idx="325">
                  <c:v>2.44257755971323</c:v>
                </c:pt>
                <c:pt idx="326">
                  <c:v>2.44314329833765</c:v>
                </c:pt>
                <c:pt idx="327">
                  <c:v>2.44950609583334</c:v>
                </c:pt>
                <c:pt idx="328">
                  <c:v>2.4443508708105</c:v>
                </c:pt>
                <c:pt idx="329">
                  <c:v>2.44432838491486</c:v>
                </c:pt>
                <c:pt idx="330">
                  <c:v>#N/A</c:v>
                </c:pt>
                <c:pt idx="331">
                  <c:v>#N/A</c:v>
                </c:pt>
                <c:pt idx="332">
                  <c:v>2.44386117466654</c:v>
                </c:pt>
                <c:pt idx="333">
                  <c:v>2.44506269153743</c:v>
                </c:pt>
                <c:pt idx="334">
                  <c:v>2.44609904491832</c:v>
                </c:pt>
                <c:pt idx="335">
                  <c:v>2.44753482563404</c:v>
                </c:pt>
                <c:pt idx="336">
                  <c:v>2.44527368394392</c:v>
                </c:pt>
                <c:pt idx="337">
                  <c:v>2.44714459973417</c:v>
                </c:pt>
                <c:pt idx="338">
                  <c:v>2.4494143743558</c:v>
                </c:pt>
                <c:pt idx="339">
                  <c:v>2.45089644272292</c:v>
                </c:pt>
                <c:pt idx="340">
                  <c:v>2.45181356475624</c:v>
                </c:pt>
                <c:pt idx="341">
                  <c:v>2.45010613128787</c:v>
                </c:pt>
                <c:pt idx="342">
                  <c:v>2.45124677294</c:v>
                </c:pt>
                <c:pt idx="343">
                  <c:v>2.45527023113347</c:v>
                </c:pt>
                <c:pt idx="344">
                  <c:v>2.45952850379264</c:v>
                </c:pt>
                <c:pt idx="345">
                  <c:v>2.46231550580098</c:v>
                </c:pt>
                <c:pt idx="346">
                  <c:v>2.46511390972078</c:v>
                </c:pt>
                <c:pt idx="347">
                  <c:v>2.46491207983569</c:v>
                </c:pt>
                <c:pt idx="348">
                  <c:v>2.46453361132355</c:v>
                </c:pt>
                <c:pt idx="349">
                  <c:v>2.45755652275668</c:v>
                </c:pt>
                <c:pt idx="350">
                  <c:v>2.45748535967162</c:v>
                </c:pt>
                <c:pt idx="351">
                  <c:v>#N/A</c:v>
                </c:pt>
                <c:pt idx="352">
                  <c:v>#N/A</c:v>
                </c:pt>
                <c:pt idx="353">
                  <c:v>2.45827974840539</c:v>
                </c:pt>
                <c:pt idx="354">
                  <c:v>2.45087386112621</c:v>
                </c:pt>
                <c:pt idx="355">
                  <c:v>2.43827152694951</c:v>
                </c:pt>
                <c:pt idx="356">
                  <c:v>2.43962587945194</c:v>
                </c:pt>
                <c:pt idx="357">
                  <c:v>2.43799612308294</c:v>
                </c:pt>
                <c:pt idx="358">
                  <c:v>#N/A</c:v>
                </c:pt>
                <c:pt idx="359">
                  <c:v>#N/A</c:v>
                </c:pt>
                <c:pt idx="360">
                  <c:v>2.4347237561279</c:v>
                </c:pt>
                <c:pt idx="361">
                  <c:v>2.4324030764197</c:v>
                </c:pt>
                <c:pt idx="362">
                  <c:v>2.42500511326746</c:v>
                </c:pt>
                <c:pt idx="363">
                  <c:v>2.41988304706825</c:v>
                </c:pt>
                <c:pt idx="364">
                  <c:v>2.41519341497983</c:v>
                </c:pt>
                <c:pt idx="365">
                  <c:v>2.40405695813329</c:v>
                </c:pt>
                <c:pt idx="366">
                  <c:v>2.40320347949092</c:v>
                </c:pt>
                <c:pt idx="367">
                  <c:v>2.3937274010325</c:v>
                </c:pt>
                <c:pt idx="368">
                  <c:v>2.3925580359906</c:v>
                </c:pt>
                <c:pt idx="369">
                  <c:v>2.38942001905784</c:v>
                </c:pt>
                <c:pt idx="370">
                  <c:v>2.38645820009782</c:v>
                </c:pt>
                <c:pt idx="371">
                  <c:v>2.38414124443813</c:v>
                </c:pt>
                <c:pt idx="372">
                  <c:v>2.37537619724346</c:v>
                </c:pt>
                <c:pt idx="373">
                  <c:v>2.37295591555341</c:v>
                </c:pt>
                <c:pt idx="374">
                  <c:v>2.37324216147966</c:v>
                </c:pt>
                <c:pt idx="375">
                  <c:v>2.36880263817811</c:v>
                </c:pt>
                <c:pt idx="376">
                  <c:v>2.36876221360269</c:v>
                </c:pt>
                <c:pt idx="377">
                  <c:v>2.37873593316442</c:v>
                </c:pt>
                <c:pt idx="378">
                  <c:v>2.37865024294875</c:v>
                </c:pt>
                <c:pt idx="379">
                  <c:v>2.37876401613188</c:v>
                </c:pt>
                <c:pt idx="380">
                  <c:v>2.38310749943751</c:v>
                </c:pt>
                <c:pt idx="381">
                  <c:v>2.38462643952156</c:v>
                </c:pt>
                <c:pt idx="382">
                  <c:v>#N/A</c:v>
                </c:pt>
                <c:pt idx="383">
                  <c:v>2.39938486396267</c:v>
                </c:pt>
                <c:pt idx="384">
                  <c:v>2.40293031850967</c:v>
                </c:pt>
                <c:pt idx="385">
                  <c:v>#N/A</c:v>
                </c:pt>
                <c:pt idx="386">
                  <c:v>2.4143993276334</c:v>
                </c:pt>
                <c:pt idx="387">
                  <c:v>2.41354717684141</c:v>
                </c:pt>
                <c:pt idx="388">
                  <c:v>#N/A</c:v>
                </c:pt>
                <c:pt idx="389">
                  <c:v>#N/A</c:v>
                </c:pt>
                <c:pt idx="390">
                  <c:v>2.42179229380777</c:v>
                </c:pt>
                <c:pt idx="391">
                  <c:v>2.42064873067549</c:v>
                </c:pt>
                <c:pt idx="392">
                  <c:v>2.42269057583481</c:v>
                </c:pt>
                <c:pt idx="393">
                  <c:v>#N/A</c:v>
                </c:pt>
                <c:pt idx="394">
                  <c:v>#N/A</c:v>
                </c:pt>
                <c:pt idx="395">
                  <c:v>2.43070588068942</c:v>
                </c:pt>
                <c:pt idx="396">
                  <c:v>2.43036051931122</c:v>
                </c:pt>
                <c:pt idx="397">
                  <c:v>2.42812796736582</c:v>
                </c:pt>
                <c:pt idx="398">
                  <c:v>#N/A</c:v>
                </c:pt>
                <c:pt idx="399">
                  <c:v>#N/A</c:v>
                </c:pt>
                <c:pt idx="400">
                  <c:v>2.42012909124718</c:v>
                </c:pt>
                <c:pt idx="401">
                  <c:v>2.4196200185557</c:v>
                </c:pt>
                <c:pt idx="402">
                  <c:v>2.42039642951864</c:v>
                </c:pt>
                <c:pt idx="403">
                  <c:v>#N/A</c:v>
                </c:pt>
                <c:pt idx="404">
                  <c:v>#N/A</c:v>
                </c:pt>
                <c:pt idx="405">
                  <c:v>2.41076796114243</c:v>
                </c:pt>
                <c:pt idx="406">
                  <c:v>2.40978887660721</c:v>
                </c:pt>
                <c:pt idx="407">
                  <c:v>2.41147394219332</c:v>
                </c:pt>
                <c:pt idx="408">
                  <c:v>#N/A</c:v>
                </c:pt>
                <c:pt idx="409">
                  <c:v>2.40457684646769</c:v>
                </c:pt>
                <c:pt idx="410">
                  <c:v>2.4044046304411</c:v>
                </c:pt>
                <c:pt idx="411">
                  <c:v>2.40301638379807</c:v>
                </c:pt>
                <c:pt idx="412">
                  <c:v>#N/A</c:v>
                </c:pt>
                <c:pt idx="413">
                  <c:v>#N/A</c:v>
                </c:pt>
                <c:pt idx="414">
                  <c:v>2.40351991577245</c:v>
                </c:pt>
                <c:pt idx="415">
                  <c:v>2.40330228913543</c:v>
                </c:pt>
                <c:pt idx="416">
                  <c:v>2.40032760066088</c:v>
                </c:pt>
                <c:pt idx="417">
                  <c:v>#N/A</c:v>
                </c:pt>
                <c:pt idx="418">
                  <c:v>#N/A</c:v>
                </c:pt>
                <c:pt idx="419">
                  <c:v>2.40258365480256</c:v>
                </c:pt>
                <c:pt idx="420">
                  <c:v>2.40303613260142</c:v>
                </c:pt>
                <c:pt idx="421">
                  <c:v>2.40235459018903</c:v>
                </c:pt>
                <c:pt idx="422">
                  <c:v>2.40167343593349</c:v>
                </c:pt>
                <c:pt idx="423">
                  <c:v>2.39968369564745</c:v>
                </c:pt>
                <c:pt idx="424">
                  <c:v>#N/A</c:v>
                </c:pt>
                <c:pt idx="425">
                  <c:v>#N/A</c:v>
                </c:pt>
                <c:pt idx="426" c:formatCode="General">
                  <c:v>2.3997</c:v>
                </c:pt>
                <c:pt idx="427" c:formatCode="General">
                  <c:v>2.3957</c:v>
                </c:pt>
                <c:pt idx="428" c:formatCode="General">
                  <c:v>2.3909</c:v>
                </c:pt>
                <c:pt idx="429" c:formatCode="General">
                  <c:v>2.3888</c:v>
                </c:pt>
                <c:pt idx="430" c:formatCode="General">
                  <c:v>2.3834</c:v>
                </c:pt>
                <c:pt idx="431" c:formatCode="General">
                  <c:v>2.3805</c:v>
                </c:pt>
                <c:pt idx="432" c:formatCode="General">
                  <c:v>2.3779</c:v>
                </c:pt>
                <c:pt idx="433" c:formatCode="General">
                  <c:v>2.3735</c:v>
                </c:pt>
                <c:pt idx="434" c:formatCode="General">
                  <c:v>2.371</c:v>
                </c:pt>
                <c:pt idx="435" c:formatCode="General">
                  <c:v>2.3678</c:v>
                </c:pt>
                <c:pt idx="436" c:formatCode="General">
                  <c:v>2.3655</c:v>
                </c:pt>
                <c:pt idx="437" c:formatCode="General">
                  <c:v>2.3623</c:v>
                </c:pt>
                <c:pt idx="438" c:formatCode="General">
                  <c:v>2.3588</c:v>
                </c:pt>
                <c:pt idx="439" c:formatCode="General">
                  <c:v>2.3557</c:v>
                </c:pt>
                <c:pt idx="440" c:formatCode="General">
                  <c:v>2.3521</c:v>
                </c:pt>
                <c:pt idx="441" c:formatCode="General">
                  <c:v>2.3459</c:v>
                </c:pt>
                <c:pt idx="442" c:formatCode="General">
                  <c:v>2.3428</c:v>
                </c:pt>
                <c:pt idx="443" c:formatCode="General">
                  <c:v>2.3363</c:v>
                </c:pt>
                <c:pt idx="444" c:formatCode="General">
                  <c:v>2.3309</c:v>
                </c:pt>
                <c:pt idx="445" c:formatCode="General">
                  <c:v>2.328</c:v>
                </c:pt>
                <c:pt idx="446" c:formatCode="General">
                  <c:v>2.3292</c:v>
                </c:pt>
                <c:pt idx="447" c:formatCode="General">
                  <c:v>2.3288</c:v>
                </c:pt>
                <c:pt idx="448" c:formatCode="General">
                  <c:v>2.3234</c:v>
                </c:pt>
                <c:pt idx="449" c:formatCode="General">
                  <c:v>2.3168</c:v>
                </c:pt>
                <c:pt idx="450" c:formatCode="General">
                  <c:v>2.3119</c:v>
                </c:pt>
                <c:pt idx="451" c:formatCode="General">
                  <c:v>2.3043</c:v>
                </c:pt>
                <c:pt idx="452" c:formatCode="General">
                  <c:v>2.2968</c:v>
                </c:pt>
                <c:pt idx="453" c:formatCode="General">
                  <c:v>2.2894</c:v>
                </c:pt>
                <c:pt idx="454" c:formatCode="General">
                  <c:v>2.2819</c:v>
                </c:pt>
                <c:pt idx="455" c:formatCode="General">
                  <c:v>2.2728</c:v>
                </c:pt>
                <c:pt idx="456" c:formatCode="General">
                  <c:v>2.2635</c:v>
                </c:pt>
                <c:pt idx="457" c:formatCode="General">
                  <c:v>2.2595</c:v>
                </c:pt>
                <c:pt idx="458" c:formatCode="General">
                  <c:v>2.2561</c:v>
                </c:pt>
                <c:pt idx="459" c:formatCode="General">
                  <c:v>2.2486</c:v>
                </c:pt>
                <c:pt idx="460" c:formatCode="General">
                  <c:v>2.2448</c:v>
                </c:pt>
                <c:pt idx="461" c:formatCode="General">
                  <c:v>2.2635</c:v>
                </c:pt>
                <c:pt idx="462" c:formatCode="General">
                  <c:v>2.2462</c:v>
                </c:pt>
                <c:pt idx="463" c:formatCode="General">
                  <c:v>2.2376</c:v>
                </c:pt>
                <c:pt idx="464" c:formatCode="General">
                  <c:v>2.2319</c:v>
                </c:pt>
                <c:pt idx="465" c:formatCode="General">
                  <c:v>2.2224</c:v>
                </c:pt>
                <c:pt idx="466" c:formatCode="General">
                  <c:v>2.2153</c:v>
                </c:pt>
                <c:pt idx="467" c:formatCode="General">
                  <c:v>2.2147</c:v>
                </c:pt>
                <c:pt idx="468" c:formatCode="General">
                  <c:v>2.2099</c:v>
                </c:pt>
                <c:pt idx="469" c:formatCode="General">
                  <c:v>2.2018</c:v>
                </c:pt>
                <c:pt idx="470" c:formatCode="General">
                  <c:v>2.1949</c:v>
                </c:pt>
                <c:pt idx="471" c:formatCode="General">
                  <c:v>2.1897</c:v>
                </c:pt>
                <c:pt idx="472" c:formatCode="General">
                  <c:v>2.1797</c:v>
                </c:pt>
                <c:pt idx="473" c:formatCode="General">
                  <c:v>2.1765</c:v>
                </c:pt>
                <c:pt idx="474" c:formatCode="General">
                  <c:v>2.1781</c:v>
                </c:pt>
                <c:pt idx="475" c:formatCode="0.0000_ ">
                  <c:v>2.174</c:v>
                </c:pt>
                <c:pt idx="476" c:formatCode="General">
                  <c:v>2.1639</c:v>
                </c:pt>
                <c:pt idx="477" c:formatCode="General">
                  <c:v>2.1556</c:v>
                </c:pt>
                <c:pt idx="478" c:formatCode="General">
                  <c:v>2.1497</c:v>
                </c:pt>
                <c:pt idx="479" c:formatCode="General">
                  <c:v>2.1433</c:v>
                </c:pt>
                <c:pt idx="480" c:formatCode="General">
                  <c:v>2.14</c:v>
                </c:pt>
                <c:pt idx="481" c:formatCode="General">
                  <c:v>2.1453</c:v>
                </c:pt>
                <c:pt idx="482" c:formatCode="General">
                  <c:v>2.1489</c:v>
                </c:pt>
                <c:pt idx="483" c:formatCode="General">
                  <c:v>2.1466</c:v>
                </c:pt>
                <c:pt idx="484" c:formatCode="General">
                  <c:v>2.146</c:v>
                </c:pt>
                <c:pt idx="485" c:formatCode="General">
                  <c:v>2.1422</c:v>
                </c:pt>
                <c:pt idx="486" c:formatCode="General">
                  <c:v>2.1382</c:v>
                </c:pt>
                <c:pt idx="487" c:formatCode="General">
                  <c:v>2.1376</c:v>
                </c:pt>
                <c:pt idx="488" c:formatCode="General">
                  <c:v>2.145</c:v>
                </c:pt>
                <c:pt idx="489" c:formatCode="General">
                  <c:v>2.1437</c:v>
                </c:pt>
                <c:pt idx="490" c:formatCode="General">
                  <c:v>2.1431</c:v>
                </c:pt>
                <c:pt idx="491" c:formatCode="General">
                  <c:v>2.1199</c:v>
                </c:pt>
                <c:pt idx="492" c:formatCode="General">
                  <c:v>2.1273</c:v>
                </c:pt>
                <c:pt idx="493" c:formatCode="General">
                  <c:v>2.1278</c:v>
                </c:pt>
                <c:pt idx="494" c:formatCode="General">
                  <c:v>2.1262</c:v>
                </c:pt>
                <c:pt idx="495" c:formatCode="General">
                  <c:v>2.1349</c:v>
                </c:pt>
                <c:pt idx="496" c:formatCode="General">
                  <c:v>2.1363</c:v>
                </c:pt>
                <c:pt idx="497" c:formatCode="General">
                  <c:v>2.1328</c:v>
                </c:pt>
                <c:pt idx="498" c:formatCode="General">
                  <c:v>2.1308</c:v>
                </c:pt>
                <c:pt idx="499" c:formatCode="General">
                  <c:v>2.1279</c:v>
                </c:pt>
                <c:pt idx="500" c:formatCode="General">
                  <c:v>2.1247</c:v>
                </c:pt>
                <c:pt idx="501" c:formatCode="General">
                  <c:v>2.1224</c:v>
                </c:pt>
                <c:pt idx="502" c:formatCode="General">
                  <c:v>2.124</c:v>
                </c:pt>
                <c:pt idx="503" c:formatCode="General">
                  <c:v>2.1352</c:v>
                </c:pt>
                <c:pt idx="504" c:formatCode="General">
                  <c:v>2.1249</c:v>
                </c:pt>
                <c:pt idx="505" c:formatCode="General">
                  <c:v>2.1181</c:v>
                </c:pt>
                <c:pt idx="506" c:formatCode="General">
                  <c:v>2.1144</c:v>
                </c:pt>
                <c:pt idx="507" c:formatCode="General">
                  <c:v>2.1078</c:v>
                </c:pt>
                <c:pt idx="508" c:formatCode="General">
                  <c:v>2.106</c:v>
                </c:pt>
                <c:pt idx="509" c:formatCode="General">
                  <c:v>2.1121</c:v>
                </c:pt>
                <c:pt idx="510" c:formatCode="General">
                  <c:v>2.1111</c:v>
                </c:pt>
                <c:pt idx="511" c:formatCode="General">
                  <c:v>2.1065</c:v>
                </c:pt>
                <c:pt idx="512" c:formatCode="General">
                  <c:v>2.1006</c:v>
                </c:pt>
                <c:pt idx="513" c:formatCode="General">
                  <c:v>2.0961</c:v>
                </c:pt>
                <c:pt idx="514" c:formatCode="General">
                  <c:v>2.09</c:v>
                </c:pt>
                <c:pt idx="515" c:formatCode="General">
                  <c:v>2.0895</c:v>
                </c:pt>
                <c:pt idx="516" c:formatCode="General">
                  <c:v>2.0926</c:v>
                </c:pt>
                <c:pt idx="517" c:formatCode="General">
                  <c:v>2.0979</c:v>
                </c:pt>
                <c:pt idx="518" c:formatCode="General">
                  <c:v>2.092</c:v>
                </c:pt>
                <c:pt idx="519">
                  <c:v>2.092</c:v>
                </c:pt>
                <c:pt idx="520">
                  <c:v>2.0881</c:v>
                </c:pt>
                <c:pt idx="521">
                  <c:v>2.0712</c:v>
                </c:pt>
                <c:pt idx="522">
                  <c:v>2.0736</c:v>
                </c:pt>
                <c:pt idx="523">
                  <c:v>2.0728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185216"/>
        <c:axId val="312186752"/>
      </c:lineChart>
      <c:dateAx>
        <c:axId val="31218521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186752"/>
        <c:crosses val="autoZero"/>
        <c:auto val="1"/>
        <c:lblOffset val="100"/>
        <c:baseTimeUnit val="days"/>
        <c:majorUnit val="679"/>
        <c:majorTimeUnit val="days"/>
      </c:dateAx>
      <c:valAx>
        <c:axId val="312186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18521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6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9"/>
        </c:manualLayout>
      </c:layout>
      <c:lineChart>
        <c:grouping val="standard"/>
        <c:varyColors val="0"/>
        <c:ser>
          <c:idx val="0"/>
          <c:order val="0"/>
          <c:tx>
            <c:strRef>
              <c:f>稳健28天6号!$D$1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layout>
                <c:manualLayout>
                  <c:x val="0"/>
                  <c:y val="-0.0204563335955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稳健28天6号!$A$2:$A$529</c:f>
              <c:numCache>
                <c:formatCode>yyyy/m/d</c:formatCode>
                <c:ptCount val="528"/>
                <c:pt idx="0" c:formatCode="yyyy/m/d">
                  <c:v>45442</c:v>
                </c:pt>
                <c:pt idx="1" c:formatCode="yyyy/m/d">
                  <c:v>45443</c:v>
                </c:pt>
                <c:pt idx="2" c:formatCode="yyyy/m/d">
                  <c:v>45446</c:v>
                </c:pt>
                <c:pt idx="3" c:formatCode="yyyy/m/d">
                  <c:v>45447</c:v>
                </c:pt>
                <c:pt idx="4" c:formatCode="yyyy/m/d">
                  <c:v>45448</c:v>
                </c:pt>
                <c:pt idx="5" c:formatCode="yyyy/m/d">
                  <c:v>45449</c:v>
                </c:pt>
                <c:pt idx="6" c:formatCode="yyyy/m/d">
                  <c:v>45450</c:v>
                </c:pt>
                <c:pt idx="7" c:formatCode="yyyy/m/d">
                  <c:v>45454</c:v>
                </c:pt>
                <c:pt idx="8" c:formatCode="yyyy/m/d">
                  <c:v>45455</c:v>
                </c:pt>
                <c:pt idx="9" c:formatCode="yyyy/m/d">
                  <c:v>45456</c:v>
                </c:pt>
                <c:pt idx="10" c:formatCode="yyyy/m/d">
                  <c:v>45457</c:v>
                </c:pt>
                <c:pt idx="11" c:formatCode="yyyy/m/d">
                  <c:v>45460</c:v>
                </c:pt>
                <c:pt idx="12" c:formatCode="yyyy/m/d">
                  <c:v>45461</c:v>
                </c:pt>
                <c:pt idx="13" c:formatCode="yyyy/m/d">
                  <c:v>45462</c:v>
                </c:pt>
                <c:pt idx="14" c:formatCode="yyyy/m/d">
                  <c:v>45463</c:v>
                </c:pt>
                <c:pt idx="15" c:formatCode="yyyy/m/d">
                  <c:v>45464</c:v>
                </c:pt>
                <c:pt idx="16" c:formatCode="yyyy/m/d">
                  <c:v>45467</c:v>
                </c:pt>
                <c:pt idx="17" c:formatCode="yyyy/m/d">
                  <c:v>45468</c:v>
                </c:pt>
                <c:pt idx="18" c:formatCode="yyyy/m/d">
                  <c:v>45469</c:v>
                </c:pt>
                <c:pt idx="19" c:formatCode="yyyy/m/d">
                  <c:v>45470</c:v>
                </c:pt>
                <c:pt idx="20" c:formatCode="yyyy/m/d">
                  <c:v>45471</c:v>
                </c:pt>
                <c:pt idx="21" c:formatCode="yyyy/m/d">
                  <c:v>45473</c:v>
                </c:pt>
                <c:pt idx="22" c:formatCode="yyyy/m/d">
                  <c:v>45474</c:v>
                </c:pt>
                <c:pt idx="23" c:formatCode="yyyy/m/d">
                  <c:v>45475</c:v>
                </c:pt>
                <c:pt idx="24" c:formatCode="yyyy/m/d">
                  <c:v>45476</c:v>
                </c:pt>
                <c:pt idx="25" c:formatCode="yyyy/m/d">
                  <c:v>45477</c:v>
                </c:pt>
                <c:pt idx="26" c:formatCode="yyyy/m/d">
                  <c:v>45478</c:v>
                </c:pt>
                <c:pt idx="27" c:formatCode="yyyy/m/d">
                  <c:v>45481</c:v>
                </c:pt>
                <c:pt idx="28" c:formatCode="yyyy/m/d">
                  <c:v>45482</c:v>
                </c:pt>
                <c:pt idx="29" c:formatCode="yyyy/m/d">
                  <c:v>45483</c:v>
                </c:pt>
                <c:pt idx="30" c:formatCode="yyyy/m/d">
                  <c:v>45484</c:v>
                </c:pt>
                <c:pt idx="31" c:formatCode="yyyy/m/d">
                  <c:v>45485</c:v>
                </c:pt>
                <c:pt idx="32" c:formatCode="yyyy/m/d">
                  <c:v>45488</c:v>
                </c:pt>
                <c:pt idx="33" c:formatCode="yyyy/m/d">
                  <c:v>45489</c:v>
                </c:pt>
                <c:pt idx="34" c:formatCode="yyyy/m/d">
                  <c:v>45490</c:v>
                </c:pt>
                <c:pt idx="35" c:formatCode="yyyy/m/d">
                  <c:v>45491</c:v>
                </c:pt>
                <c:pt idx="36" c:formatCode="yyyy/m/d">
                  <c:v>45492</c:v>
                </c:pt>
                <c:pt idx="37" c:formatCode="yyyy/m/d">
                  <c:v>45495</c:v>
                </c:pt>
                <c:pt idx="38" c:formatCode="yyyy/m/d">
                  <c:v>45496</c:v>
                </c:pt>
                <c:pt idx="39" c:formatCode="yyyy/m/d">
                  <c:v>45497</c:v>
                </c:pt>
                <c:pt idx="40" c:formatCode="yyyy/m/d">
                  <c:v>45498</c:v>
                </c:pt>
                <c:pt idx="41" c:formatCode="yyyy/m/d">
                  <c:v>45499</c:v>
                </c:pt>
                <c:pt idx="42" c:formatCode="yyyy/m/d">
                  <c:v>45502</c:v>
                </c:pt>
                <c:pt idx="43" c:formatCode="yyyy/m/d">
                  <c:v>45503</c:v>
                </c:pt>
                <c:pt idx="44" c:formatCode="yyyy/m/d">
                  <c:v>45504</c:v>
                </c:pt>
                <c:pt idx="45" c:formatCode="yyyy/m/d">
                  <c:v>45505</c:v>
                </c:pt>
                <c:pt idx="46" c:formatCode="yyyy/m/d">
                  <c:v>45506</c:v>
                </c:pt>
                <c:pt idx="47" c:formatCode="yyyy/m/d">
                  <c:v>45509</c:v>
                </c:pt>
                <c:pt idx="48" c:formatCode="yyyy/m/d">
                  <c:v>45510</c:v>
                </c:pt>
                <c:pt idx="49" c:formatCode="yyyy/m/d">
                  <c:v>45511</c:v>
                </c:pt>
                <c:pt idx="50" c:formatCode="yyyy/m/d">
                  <c:v>45512</c:v>
                </c:pt>
                <c:pt idx="51" c:formatCode="yyyy/m/d">
                  <c:v>45513</c:v>
                </c:pt>
                <c:pt idx="52" c:formatCode="yyyy/m/d">
                  <c:v>45516</c:v>
                </c:pt>
                <c:pt idx="53" c:formatCode="yyyy/m/d">
                  <c:v>45517</c:v>
                </c:pt>
                <c:pt idx="54" c:formatCode="yyyy/m/d">
                  <c:v>45518</c:v>
                </c:pt>
                <c:pt idx="55" c:formatCode="yyyy/m/d">
                  <c:v>45519</c:v>
                </c:pt>
                <c:pt idx="56" c:formatCode="yyyy/m/d">
                  <c:v>45520</c:v>
                </c:pt>
                <c:pt idx="57" c:formatCode="yyyy/m/d">
                  <c:v>45523</c:v>
                </c:pt>
                <c:pt idx="58" c:formatCode="yyyy/m/d">
                  <c:v>45524</c:v>
                </c:pt>
                <c:pt idx="59" c:formatCode="yyyy/m/d">
                  <c:v>45525</c:v>
                </c:pt>
                <c:pt idx="60" c:formatCode="yyyy/m/d">
                  <c:v>45526</c:v>
                </c:pt>
                <c:pt idx="61" c:formatCode="yyyy/m/d">
                  <c:v>45527</c:v>
                </c:pt>
                <c:pt idx="62" c:formatCode="yyyy/m/d">
                  <c:v>45530</c:v>
                </c:pt>
                <c:pt idx="63" c:formatCode="yyyy/m/d">
                  <c:v>45531</c:v>
                </c:pt>
                <c:pt idx="64" c:formatCode="yyyy/m/d">
                  <c:v>45532</c:v>
                </c:pt>
                <c:pt idx="65" c:formatCode="yyyy/m/d">
                  <c:v>45533</c:v>
                </c:pt>
                <c:pt idx="66" c:formatCode="yyyy/m/d">
                  <c:v>45534</c:v>
                </c:pt>
                <c:pt idx="67" c:formatCode="yyyy/m/d">
                  <c:v>45535</c:v>
                </c:pt>
                <c:pt idx="68" c:formatCode="yyyy/m/d">
                  <c:v>45537</c:v>
                </c:pt>
                <c:pt idx="69" c:formatCode="yyyy/m/d">
                  <c:v>45538</c:v>
                </c:pt>
                <c:pt idx="70" c:formatCode="yyyy/m/d">
                  <c:v>45539</c:v>
                </c:pt>
                <c:pt idx="71" c:formatCode="yyyy/m/d">
                  <c:v>45540</c:v>
                </c:pt>
                <c:pt idx="72" c:formatCode="yyyy/m/d">
                  <c:v>45541</c:v>
                </c:pt>
                <c:pt idx="73" c:formatCode="yyyy/m/d">
                  <c:v>45544</c:v>
                </c:pt>
                <c:pt idx="74" c:formatCode="yyyy/m/d">
                  <c:v>45545</c:v>
                </c:pt>
                <c:pt idx="75" c:formatCode="yyyy/m/d">
                  <c:v>45546</c:v>
                </c:pt>
                <c:pt idx="76" c:formatCode="yyyy/m/d">
                  <c:v>45547</c:v>
                </c:pt>
                <c:pt idx="77" c:formatCode="yyyy/m/d">
                  <c:v>45548</c:v>
                </c:pt>
                <c:pt idx="78" c:formatCode="yyyy/m/d">
                  <c:v>45549</c:v>
                </c:pt>
                <c:pt idx="79" c:formatCode="yyyy/m/d">
                  <c:v>45553</c:v>
                </c:pt>
                <c:pt idx="80" c:formatCode="yyyy/m/d">
                  <c:v>45554</c:v>
                </c:pt>
                <c:pt idx="81" c:formatCode="yyyy/m/d">
                  <c:v>45555</c:v>
                </c:pt>
                <c:pt idx="82" c:formatCode="yyyy/m/d">
                  <c:v>45558</c:v>
                </c:pt>
                <c:pt idx="83" c:formatCode="yyyy/m/d">
                  <c:v>45559</c:v>
                </c:pt>
                <c:pt idx="84" c:formatCode="yyyy/m/d">
                  <c:v>45560</c:v>
                </c:pt>
                <c:pt idx="85" c:formatCode="yyyy/m/d">
                  <c:v>45561</c:v>
                </c:pt>
                <c:pt idx="86" c:formatCode="yyyy/m/d">
                  <c:v>45562</c:v>
                </c:pt>
                <c:pt idx="87" c:formatCode="yyyy/m/d">
                  <c:v>45564</c:v>
                </c:pt>
                <c:pt idx="88" c:formatCode="yyyy/m/d">
                  <c:v>45565</c:v>
                </c:pt>
                <c:pt idx="89" c:formatCode="yyyy/m/d">
                  <c:v>45573</c:v>
                </c:pt>
                <c:pt idx="90" c:formatCode="yyyy/m/d">
                  <c:v>45574</c:v>
                </c:pt>
                <c:pt idx="91" c:formatCode="yyyy/m/d">
                  <c:v>45575</c:v>
                </c:pt>
                <c:pt idx="92" c:formatCode="yyyy/m/d">
                  <c:v>45576</c:v>
                </c:pt>
                <c:pt idx="93" c:formatCode="yyyy/m/d">
                  <c:v>45577</c:v>
                </c:pt>
                <c:pt idx="94" c:formatCode="yyyy/m/d">
                  <c:v>45579</c:v>
                </c:pt>
                <c:pt idx="95" c:formatCode="yyyy/m/d">
                  <c:v>45580</c:v>
                </c:pt>
                <c:pt idx="96" c:formatCode="yyyy/m/d">
                  <c:v>45581</c:v>
                </c:pt>
                <c:pt idx="97" c:formatCode="yyyy/m/d">
                  <c:v>45582</c:v>
                </c:pt>
                <c:pt idx="98" c:formatCode="yyyy/m/d">
                  <c:v>45583</c:v>
                </c:pt>
                <c:pt idx="99" c:formatCode="yyyy/m/d">
                  <c:v>45586</c:v>
                </c:pt>
                <c:pt idx="100" c:formatCode="yyyy/m/d">
                  <c:v>45587</c:v>
                </c:pt>
                <c:pt idx="101" c:formatCode="yyyy/m/d">
                  <c:v>45588</c:v>
                </c:pt>
                <c:pt idx="102" c:formatCode="yyyy/m/d">
                  <c:v>45589</c:v>
                </c:pt>
                <c:pt idx="103" c:formatCode="yyyy/m/d">
                  <c:v>45590</c:v>
                </c:pt>
                <c:pt idx="104" c:formatCode="yyyy/m/d">
                  <c:v>45593</c:v>
                </c:pt>
                <c:pt idx="105" c:formatCode="yyyy/m/d">
                  <c:v>45594</c:v>
                </c:pt>
                <c:pt idx="106" c:formatCode="yyyy/m/d">
                  <c:v>45595</c:v>
                </c:pt>
                <c:pt idx="107" c:formatCode="yyyy/m/d">
                  <c:v>45596</c:v>
                </c:pt>
                <c:pt idx="108" c:formatCode="yyyy/m/d">
                  <c:v>45597</c:v>
                </c:pt>
                <c:pt idx="109" c:formatCode="yyyy/m/d">
                  <c:v>45600</c:v>
                </c:pt>
                <c:pt idx="110" c:formatCode="yyyy/m/d">
                  <c:v>45601</c:v>
                </c:pt>
                <c:pt idx="111" c:formatCode="yyyy/m/d">
                  <c:v>45602</c:v>
                </c:pt>
                <c:pt idx="112" c:formatCode="yyyy/m/d">
                  <c:v>45603</c:v>
                </c:pt>
                <c:pt idx="113" c:formatCode="yyyy/m/d">
                  <c:v>45604</c:v>
                </c:pt>
                <c:pt idx="114" c:formatCode="yyyy/m/d">
                  <c:v>45607</c:v>
                </c:pt>
                <c:pt idx="115" c:formatCode="yyyy/m/d">
                  <c:v>45608</c:v>
                </c:pt>
                <c:pt idx="116" c:formatCode="yyyy/m/d">
                  <c:v>45609</c:v>
                </c:pt>
                <c:pt idx="117" c:formatCode="yyyy/m/d">
                  <c:v>45610</c:v>
                </c:pt>
                <c:pt idx="118" c:formatCode="yyyy/m/d">
                  <c:v>45611</c:v>
                </c:pt>
                <c:pt idx="119" c:formatCode="yyyy/m/d">
                  <c:v>45614</c:v>
                </c:pt>
                <c:pt idx="120" c:formatCode="yyyy/m/d">
                  <c:v>45615</c:v>
                </c:pt>
                <c:pt idx="121" c:formatCode="yyyy/m/d">
                  <c:v>45616</c:v>
                </c:pt>
                <c:pt idx="122" c:formatCode="yyyy/m/d">
                  <c:v>45617</c:v>
                </c:pt>
                <c:pt idx="123" c:formatCode="yyyy/m/d">
                  <c:v>45618</c:v>
                </c:pt>
                <c:pt idx="124" c:formatCode="yyyy/m/d">
                  <c:v>45621</c:v>
                </c:pt>
                <c:pt idx="125" c:formatCode="yyyy/m/d">
                  <c:v>45622</c:v>
                </c:pt>
                <c:pt idx="126" c:formatCode="yyyy/m/d">
                  <c:v>45623</c:v>
                </c:pt>
                <c:pt idx="127" c:formatCode="yyyy/m/d">
                  <c:v>45624</c:v>
                </c:pt>
                <c:pt idx="128" c:formatCode="yyyy/m/d">
                  <c:v>45625</c:v>
                </c:pt>
                <c:pt idx="129" c:formatCode="yyyy/m/d">
                  <c:v>45626</c:v>
                </c:pt>
                <c:pt idx="130" c:formatCode="yyyy/m/d">
                  <c:v>45628</c:v>
                </c:pt>
                <c:pt idx="131" c:formatCode="yyyy/m/d">
                  <c:v>45629</c:v>
                </c:pt>
                <c:pt idx="132" c:formatCode="yyyy/m/d">
                  <c:v>45630</c:v>
                </c:pt>
                <c:pt idx="133" c:formatCode="yyyy/m/d">
                  <c:v>45631</c:v>
                </c:pt>
                <c:pt idx="134" c:formatCode="yyyy/m/d">
                  <c:v>45632</c:v>
                </c:pt>
                <c:pt idx="135" c:formatCode="yyyy/m/d">
                  <c:v>45635</c:v>
                </c:pt>
                <c:pt idx="136" c:formatCode="yyyy/m/d">
                  <c:v>45636</c:v>
                </c:pt>
                <c:pt idx="137" c:formatCode="yyyy/m/d">
                  <c:v>45637</c:v>
                </c:pt>
                <c:pt idx="138" c:formatCode="yyyy/m/d">
                  <c:v>45638</c:v>
                </c:pt>
                <c:pt idx="139" c:formatCode="yyyy/m/d">
                  <c:v>45639</c:v>
                </c:pt>
                <c:pt idx="140" c:formatCode="[$-F800]dddd\,\ mmmm\ dd\,\ yyyy">
                  <c:v>45640</c:v>
                </c:pt>
                <c:pt idx="141" c:formatCode="[$-F800]dddd\,\ mmmm\ dd\,\ yyyy">
                  <c:v>45641</c:v>
                </c:pt>
                <c:pt idx="142" c:formatCode="[$-F800]dddd\,\ mmmm\ dd\,\ yyyy">
                  <c:v>45642</c:v>
                </c:pt>
                <c:pt idx="143" c:formatCode="[$-F800]dddd\,\ mmmm\ dd\,\ yyyy">
                  <c:v>45643</c:v>
                </c:pt>
                <c:pt idx="144" c:formatCode="[$-F800]dddd\,\ mmmm\ dd\,\ yyyy">
                  <c:v>45644</c:v>
                </c:pt>
                <c:pt idx="145" c:formatCode="[$-F800]dddd\,\ mmmm\ dd\,\ yyyy">
                  <c:v>45645</c:v>
                </c:pt>
                <c:pt idx="146" c:formatCode="[$-F800]dddd\,\ mmmm\ dd\,\ yyyy">
                  <c:v>45646</c:v>
                </c:pt>
                <c:pt idx="147" c:formatCode="[$-F800]dddd\,\ mmmm\ dd\,\ yyyy">
                  <c:v>45649</c:v>
                </c:pt>
                <c:pt idx="148" c:formatCode="[$-F800]dddd\,\ mmmm\ dd\,\ yyyy">
                  <c:v>45650</c:v>
                </c:pt>
                <c:pt idx="149" c:formatCode="[$-F800]dddd\,\ mmmm\ dd\,\ yyyy">
                  <c:v>45651</c:v>
                </c:pt>
                <c:pt idx="150" c:formatCode="[$-F800]dddd\,\ mmmm\ dd\,\ yyyy">
                  <c:v>45652</c:v>
                </c:pt>
                <c:pt idx="151" c:formatCode="[$-F800]dddd\,\ mmmm\ dd\,\ yyyy">
                  <c:v>45653</c:v>
                </c:pt>
                <c:pt idx="152" c:formatCode="[$-F800]dddd\,\ mmmm\ dd\,\ yyyy">
                  <c:v>45656</c:v>
                </c:pt>
                <c:pt idx="153" c:formatCode="[$-F800]dddd\,\ mmmm\ dd\,\ yyyy">
                  <c:v>45657</c:v>
                </c:pt>
                <c:pt idx="154" c:formatCode="[$-F800]dddd\,\ mmmm\ dd\,\ yyyy">
                  <c:v>45659</c:v>
                </c:pt>
                <c:pt idx="155" c:formatCode="[$-F800]dddd\,\ mmmm\ dd\,\ yyyy">
                  <c:v>45660</c:v>
                </c:pt>
                <c:pt idx="156" c:formatCode="[$-F800]dddd\,\ mmmm\ dd\,\ yyyy">
                  <c:v>45663</c:v>
                </c:pt>
                <c:pt idx="157" c:formatCode="[$-F800]dddd\,\ mmmm\ dd\,\ yyyy">
                  <c:v>45664</c:v>
                </c:pt>
                <c:pt idx="158" c:formatCode="[$-F800]dddd\,\ mmmm\ dd\,\ yyyy">
                  <c:v>45665</c:v>
                </c:pt>
                <c:pt idx="159" c:formatCode="[$-F800]dddd\,\ mmmm\ dd\,\ yyyy">
                  <c:v>45666</c:v>
                </c:pt>
                <c:pt idx="160" c:formatCode="[$-F800]dddd\,\ mmmm\ dd\,\ yyyy">
                  <c:v>45667</c:v>
                </c:pt>
                <c:pt idx="161" c:formatCode="[$-F800]dddd\,\ mmmm\ dd\,\ yyyy">
                  <c:v>45670</c:v>
                </c:pt>
                <c:pt idx="162" c:formatCode="[$-F800]dddd\,\ mmmm\ dd\,\ yyyy">
                  <c:v>45671</c:v>
                </c:pt>
                <c:pt idx="163" c:formatCode="[$-F800]dddd\,\ mmmm\ dd\,\ yyyy">
                  <c:v>45672</c:v>
                </c:pt>
                <c:pt idx="164" c:formatCode="[$-F800]dddd\,\ mmmm\ dd\,\ yyyy">
                  <c:v>45673</c:v>
                </c:pt>
                <c:pt idx="165" c:formatCode="[$-F800]dddd\,\ mmmm\ dd\,\ yyyy">
                  <c:v>45674</c:v>
                </c:pt>
                <c:pt idx="166" c:formatCode="[$-F800]dddd\,\ mmmm\ dd\,\ yyyy">
                  <c:v>45677</c:v>
                </c:pt>
                <c:pt idx="167" c:formatCode="[$-F800]dddd\,\ mmmm\ dd\,\ yyyy">
                  <c:v>45678</c:v>
                </c:pt>
                <c:pt idx="168" c:formatCode="[$-F800]dddd\,\ mmmm\ dd\,\ yyyy">
                  <c:v>45679</c:v>
                </c:pt>
                <c:pt idx="169" c:formatCode="[$-F800]dddd\,\ mmmm\ dd\,\ yyyy">
                  <c:v>45680</c:v>
                </c:pt>
                <c:pt idx="170" c:formatCode="[$-F800]dddd\,\ mmmm\ dd\,\ yyyy">
                  <c:v>45681</c:v>
                </c:pt>
                <c:pt idx="171" c:formatCode="[$-F800]dddd\,\ mmmm\ dd\,\ yyyy">
                  <c:v>45683</c:v>
                </c:pt>
                <c:pt idx="172" c:formatCode="[$-F800]dddd\,\ mmmm\ dd\,\ yyyy">
                  <c:v>45684</c:v>
                </c:pt>
                <c:pt idx="173" c:formatCode="[$-F800]dddd\,\ mmmm\ dd\,\ yyyy">
                  <c:v>45688</c:v>
                </c:pt>
                <c:pt idx="174" c:formatCode="[$-F800]dddd\,\ mmmm\ dd\,\ yyyy">
                  <c:v>45693</c:v>
                </c:pt>
                <c:pt idx="175" c:formatCode="[$-F800]dddd\,\ mmmm\ dd\,\ yyyy">
                  <c:v>45694</c:v>
                </c:pt>
                <c:pt idx="176" c:formatCode="[$-F800]dddd\,\ mmmm\ dd\,\ yyyy">
                  <c:v>45695</c:v>
                </c:pt>
                <c:pt idx="177" c:formatCode="[$-F800]dddd\,\ mmmm\ dd\,\ yyyy">
                  <c:v>45696</c:v>
                </c:pt>
                <c:pt idx="178" c:formatCode="[$-F800]dddd\,\ mmmm\ dd\,\ yyyy">
                  <c:v>45698</c:v>
                </c:pt>
                <c:pt idx="179" c:formatCode="[$-F800]dddd\,\ mmmm\ dd\,\ yyyy">
                  <c:v>45699</c:v>
                </c:pt>
                <c:pt idx="180" c:formatCode="[$-F800]dddd\,\ mmmm\ dd\,\ yyyy">
                  <c:v>45700</c:v>
                </c:pt>
                <c:pt idx="181" c:formatCode="[$-F800]dddd\,\ mmmm\ dd\,\ yyyy">
                  <c:v>45701</c:v>
                </c:pt>
                <c:pt idx="182" c:formatCode="[$-F800]dddd\,\ mmmm\ dd\,\ yyyy">
                  <c:v>45702</c:v>
                </c:pt>
                <c:pt idx="183" c:formatCode="[$-F800]dddd\,\ mmmm\ dd\,\ yyyy">
                  <c:v>45705</c:v>
                </c:pt>
                <c:pt idx="184" c:formatCode="[$-F800]dddd\,\ mmmm\ dd\,\ yyyy">
                  <c:v>45706</c:v>
                </c:pt>
                <c:pt idx="185" c:formatCode="[$-F800]dddd\,\ mmmm\ dd\,\ yyyy">
                  <c:v>45707</c:v>
                </c:pt>
                <c:pt idx="186" c:formatCode="[$-F800]dddd\,\ mmmm\ dd\,\ yyyy">
                  <c:v>45708</c:v>
                </c:pt>
                <c:pt idx="187" c:formatCode="[$-F800]dddd\,\ mmmm\ dd\,\ yyyy">
                  <c:v>45709</c:v>
                </c:pt>
                <c:pt idx="188" c:formatCode="[$-F800]dddd\,\ mmmm\ dd\,\ yyyy">
                  <c:v>45712</c:v>
                </c:pt>
                <c:pt idx="189" c:formatCode="[$-F800]dddd\,\ mmmm\ dd\,\ yyyy">
                  <c:v>45713</c:v>
                </c:pt>
                <c:pt idx="190" c:formatCode="[$-F800]dddd\,\ mmmm\ dd\,\ yyyy">
                  <c:v>45714</c:v>
                </c:pt>
                <c:pt idx="191" c:formatCode="[$-F800]dddd\,\ mmmm\ dd\,\ yyyy">
                  <c:v>45715</c:v>
                </c:pt>
                <c:pt idx="192" c:formatCode="[$-F800]dddd\,\ mmmm\ dd\,\ yyyy">
                  <c:v>45716</c:v>
                </c:pt>
                <c:pt idx="193" c:formatCode="[$-F800]dddd\,\ mmmm\ dd\,\ yyyy">
                  <c:v>45719</c:v>
                </c:pt>
                <c:pt idx="194" c:formatCode="[$-F800]dddd\,\ mmmm\ dd\,\ yyyy">
                  <c:v>45720</c:v>
                </c:pt>
                <c:pt idx="195" c:formatCode="[$-F800]dddd\,\ mmmm\ dd\,\ yyyy">
                  <c:v>45721</c:v>
                </c:pt>
                <c:pt idx="196" c:formatCode="[$-F800]dddd\,\ mmmm\ dd\,\ yyyy">
                  <c:v>45722</c:v>
                </c:pt>
                <c:pt idx="197" c:formatCode="[$-F800]dddd\,\ mmmm\ dd\,\ yyyy">
                  <c:v>45723</c:v>
                </c:pt>
                <c:pt idx="198" c:formatCode="[$-F800]dddd\,\ mmmm\ dd\,\ yyyy">
                  <c:v>45726</c:v>
                </c:pt>
                <c:pt idx="199" c:formatCode="[$-F800]dddd\,\ mmmm\ dd\,\ yyyy">
                  <c:v>45727</c:v>
                </c:pt>
                <c:pt idx="200" c:formatCode="[$-F800]dddd\,\ mmmm\ dd\,\ yyyy">
                  <c:v>45728</c:v>
                </c:pt>
                <c:pt idx="201" c:formatCode="[$-F800]dddd\,\ mmmm\ dd\,\ yyyy">
                  <c:v>45729</c:v>
                </c:pt>
                <c:pt idx="202" c:formatCode="[$-F800]dddd\,\ mmmm\ dd\,\ yyyy">
                  <c:v>45730</c:v>
                </c:pt>
                <c:pt idx="203" c:formatCode="[$-F800]dddd\,\ mmmm\ dd\,\ yyyy">
                  <c:v>45733</c:v>
                </c:pt>
                <c:pt idx="204" c:formatCode="[$-F800]dddd\,\ mmmm\ dd\,\ yyyy">
                  <c:v>45734</c:v>
                </c:pt>
                <c:pt idx="205" c:formatCode="[$-F800]dddd\,\ mmmm\ dd\,\ yyyy">
                  <c:v>45735</c:v>
                </c:pt>
                <c:pt idx="206" c:formatCode="[$-F800]dddd\,\ mmmm\ dd\,\ yyyy">
                  <c:v>45736</c:v>
                </c:pt>
                <c:pt idx="207" c:formatCode="[$-F800]dddd\,\ mmmm\ dd\,\ yyyy">
                  <c:v>45737</c:v>
                </c:pt>
                <c:pt idx="208" c:formatCode="[$-F800]dddd\,\ mmmm\ dd\,\ yyyy">
                  <c:v>45740</c:v>
                </c:pt>
                <c:pt idx="209" c:formatCode="[$-F800]dddd\,\ mmmm\ dd\,\ yyyy">
                  <c:v>45741</c:v>
                </c:pt>
                <c:pt idx="210" c:formatCode="[$-F800]dddd\,\ mmmm\ dd\,\ yyyy">
                  <c:v>45742</c:v>
                </c:pt>
                <c:pt idx="211" c:formatCode="[$-F800]dddd\,\ mmmm\ dd\,\ yyyy">
                  <c:v>45743</c:v>
                </c:pt>
                <c:pt idx="212" c:formatCode="[$-F800]dddd\,\ mmmm\ dd\,\ yyyy">
                  <c:v>45744</c:v>
                </c:pt>
                <c:pt idx="213" c:formatCode="[$-F800]dddd\,\ mmmm\ dd\,\ yyyy">
                  <c:v>45747</c:v>
                </c:pt>
                <c:pt idx="214" c:formatCode="[$-F800]dddd\,\ mmmm\ dd\,\ yyyy">
                  <c:v>45748</c:v>
                </c:pt>
                <c:pt idx="215" c:formatCode="[$-F800]dddd\,\ mmmm\ dd\,\ yyyy">
                  <c:v>45749</c:v>
                </c:pt>
                <c:pt idx="216" c:formatCode="[$-F800]dddd\,\ mmmm\ dd\,\ yyyy">
                  <c:v>45750</c:v>
                </c:pt>
                <c:pt idx="217" c:formatCode="[$-F800]dddd\,\ mmmm\ dd\,\ yyyy">
                  <c:v>45754</c:v>
                </c:pt>
                <c:pt idx="218" c:formatCode="[$-F800]dddd\,\ mmmm\ dd\,\ yyyy">
                  <c:v>45755</c:v>
                </c:pt>
                <c:pt idx="219" c:formatCode="[$-F800]dddd\,\ mmmm\ dd\,\ yyyy">
                  <c:v>45756</c:v>
                </c:pt>
                <c:pt idx="220" c:formatCode="[$-F800]dddd\,\ mmmm\ dd\,\ yyyy">
                  <c:v>45757</c:v>
                </c:pt>
                <c:pt idx="221" c:formatCode="[$-F800]dddd\,\ mmmm\ dd\,\ yyyy">
                  <c:v>45758</c:v>
                </c:pt>
                <c:pt idx="222" c:formatCode="[$-F800]dddd\,\ mmmm\ dd\,\ yyyy">
                  <c:v>45761</c:v>
                </c:pt>
                <c:pt idx="223" c:formatCode="[$-F800]dddd\,\ mmmm\ dd\,\ yyyy">
                  <c:v>45762</c:v>
                </c:pt>
                <c:pt idx="224" c:formatCode="[$-F800]dddd\,\ mmmm\ dd\,\ yyyy">
                  <c:v>45763</c:v>
                </c:pt>
                <c:pt idx="225" c:formatCode="[$-F800]dddd\,\ mmmm\ dd\,\ yyyy">
                  <c:v>45764</c:v>
                </c:pt>
                <c:pt idx="226" c:formatCode="[$-F800]dddd\,\ mmmm\ dd\,\ yyyy">
                  <c:v>45765</c:v>
                </c:pt>
                <c:pt idx="227" c:formatCode="[$-F800]dddd\,\ mmmm\ dd\,\ yyyy">
                  <c:v>45768</c:v>
                </c:pt>
                <c:pt idx="228" c:formatCode="[$-F800]dddd\,\ mmmm\ dd\,\ yyyy">
                  <c:v>45769</c:v>
                </c:pt>
                <c:pt idx="229" c:formatCode="[$-F800]dddd\,\ mmmm\ dd\,\ yyyy">
                  <c:v>45770</c:v>
                </c:pt>
                <c:pt idx="230" c:formatCode="[$-F800]dddd\,\ mmmm\ dd\,\ yyyy">
                  <c:v>45771</c:v>
                </c:pt>
                <c:pt idx="231" c:formatCode="[$-F800]dddd\,\ mmmm\ dd\,\ yyyy">
                  <c:v>45772</c:v>
                </c:pt>
                <c:pt idx="232" c:formatCode="[$-F800]dddd\,\ mmmm\ dd\,\ yyyy">
                  <c:v>45774</c:v>
                </c:pt>
                <c:pt idx="233" c:formatCode="[$-F800]dddd\,\ mmmm\ dd\,\ yyyy">
                  <c:v>45775</c:v>
                </c:pt>
                <c:pt idx="234" c:formatCode="[$-F800]dddd\,\ mmmm\ dd\,\ yyyy">
                  <c:v>45776</c:v>
                </c:pt>
                <c:pt idx="235" c:formatCode="[$-F800]dddd\,\ mmmm\ dd\,\ yyyy">
                  <c:v>45777</c:v>
                </c:pt>
                <c:pt idx="236" c:formatCode="[$-F800]dddd\,\ mmmm\ dd\,\ yyyy">
                  <c:v>45783</c:v>
                </c:pt>
                <c:pt idx="237" c:formatCode="[$-F800]dddd\,\ mmmm\ dd\,\ yyyy">
                  <c:v>45784</c:v>
                </c:pt>
                <c:pt idx="238" c:formatCode="[$-F800]dddd\,\ mmmm\ dd\,\ yyyy">
                  <c:v>45785</c:v>
                </c:pt>
                <c:pt idx="239" c:formatCode="[$-F800]dddd\,\ mmmm\ dd\,\ yyyy">
                  <c:v>45786</c:v>
                </c:pt>
                <c:pt idx="240" c:formatCode="[$-F800]dddd\,\ mmmm\ dd\,\ yyyy">
                  <c:v>45789</c:v>
                </c:pt>
                <c:pt idx="241" c:formatCode="[$-F800]dddd\,\ mmmm\ dd\,\ yyyy">
                  <c:v>45790</c:v>
                </c:pt>
                <c:pt idx="242" c:formatCode="[$-F800]dddd\,\ mmmm\ dd\,\ yyyy">
                  <c:v>45791</c:v>
                </c:pt>
                <c:pt idx="243" c:formatCode="[$-F800]dddd\,\ mmmm\ dd\,\ yyyy">
                  <c:v>45792</c:v>
                </c:pt>
                <c:pt idx="244" c:formatCode="[$-F800]dddd\,\ mmmm\ dd\,\ yyyy">
                  <c:v>45793</c:v>
                </c:pt>
                <c:pt idx="245" c:formatCode="[$-F800]dddd\,\ mmmm\ dd\,\ yyyy">
                  <c:v>45796</c:v>
                </c:pt>
                <c:pt idx="246" c:formatCode="[$-F800]dddd\,\ mmmm\ dd\,\ yyyy">
                  <c:v>45797</c:v>
                </c:pt>
                <c:pt idx="247" c:formatCode="[$-F800]dddd\,\ mmmm\ dd\,\ yyyy">
                  <c:v>45798</c:v>
                </c:pt>
                <c:pt idx="248" c:formatCode="[$-F800]dddd\,\ mmmm\ dd\,\ yyyy">
                  <c:v>45799</c:v>
                </c:pt>
                <c:pt idx="249" c:formatCode="[$-F800]dddd\,\ mmmm\ dd\,\ yyyy">
                  <c:v>45800</c:v>
                </c:pt>
                <c:pt idx="250" c:formatCode="[$-F800]dddd\,\ mmmm\ dd\,\ yyyy">
                  <c:v>45803</c:v>
                </c:pt>
                <c:pt idx="251" c:formatCode="[$-F800]dddd\,\ mmmm\ dd\,\ yyyy">
                  <c:v>45804</c:v>
                </c:pt>
                <c:pt idx="252" c:formatCode="[$-F800]dddd\,\ mmmm\ dd\,\ yyyy">
                  <c:v>45805</c:v>
                </c:pt>
                <c:pt idx="253" c:formatCode="[$-F800]dddd\,\ mmmm\ dd\,\ yyyy">
                  <c:v>45806</c:v>
                </c:pt>
                <c:pt idx="254" c:formatCode="[$-F800]dddd\,\ mmmm\ dd\,\ yyyy">
                  <c:v>45807</c:v>
                </c:pt>
                <c:pt idx="255" c:formatCode="[$-F800]dddd\,\ mmmm\ dd\,\ yyyy">
                  <c:v>45808</c:v>
                </c:pt>
                <c:pt idx="256" c:formatCode="[$-F800]dddd\,\ mmmm\ dd\,\ yyyy">
                  <c:v>45811</c:v>
                </c:pt>
                <c:pt idx="257" c:formatCode="[$-F800]dddd\,\ mmmm\ dd\,\ yyyy">
                  <c:v>45812</c:v>
                </c:pt>
                <c:pt idx="258" c:formatCode="[$-F800]dddd\,\ mmmm\ dd\,\ yyyy">
                  <c:v>45813</c:v>
                </c:pt>
                <c:pt idx="259" c:formatCode="[$-F800]dddd\,\ mmmm\ dd\,\ yyyy">
                  <c:v>45814</c:v>
                </c:pt>
                <c:pt idx="260" c:formatCode="[$-F800]dddd\,\ mmmm\ dd\,\ yyyy">
                  <c:v>45817</c:v>
                </c:pt>
                <c:pt idx="261" c:formatCode="[$-F800]dddd\,\ mmmm\ dd\,\ yyyy">
                  <c:v>45818</c:v>
                </c:pt>
                <c:pt idx="262" c:formatCode="[$-F800]dddd\,\ mmmm\ dd\,\ yyyy">
                  <c:v>45819</c:v>
                </c:pt>
                <c:pt idx="263" c:formatCode="[$-F800]dddd\,\ mmmm\ dd\,\ yyyy">
                  <c:v>45820</c:v>
                </c:pt>
                <c:pt idx="264" c:formatCode="[$-F800]dddd\,\ mmmm\ dd\,\ yyyy">
                  <c:v>45821</c:v>
                </c:pt>
                <c:pt idx="265" c:formatCode="[$-F800]dddd\,\ mmmm\ dd\,\ yyyy">
                  <c:v>45824</c:v>
                </c:pt>
                <c:pt idx="266" c:formatCode="[$-F800]dddd\,\ mmmm\ dd\,\ yyyy">
                  <c:v>45825</c:v>
                </c:pt>
                <c:pt idx="267" c:formatCode="[$-F800]dddd\,\ mmmm\ dd\,\ yyyy">
                  <c:v>45826</c:v>
                </c:pt>
                <c:pt idx="268" c:formatCode="[$-F800]dddd\,\ mmmm\ dd\,\ yyyy">
                  <c:v>45827</c:v>
                </c:pt>
                <c:pt idx="269" c:formatCode="[$-F800]dddd\,\ mmmm\ dd\,\ yyyy">
                  <c:v>45828</c:v>
                </c:pt>
                <c:pt idx="270" c:formatCode="[$-F800]dddd\,\ mmmm\ dd\,\ yyyy">
                  <c:v>45831</c:v>
                </c:pt>
                <c:pt idx="271" c:formatCode="[$-F800]dddd\,\ mmmm\ dd\,\ yyyy">
                  <c:v>45832</c:v>
                </c:pt>
                <c:pt idx="272" c:formatCode="[$-F800]dddd\,\ mmmm\ dd\,\ yyyy">
                  <c:v>45833</c:v>
                </c:pt>
                <c:pt idx="273" c:formatCode="[$-F800]dddd\,\ mmmm\ dd\,\ yyyy">
                  <c:v>45834</c:v>
                </c:pt>
                <c:pt idx="274" c:formatCode="[$-F800]dddd\,\ mmmm\ dd\,\ yyyy">
                  <c:v>45835</c:v>
                </c:pt>
                <c:pt idx="275" c:formatCode="[$-F800]dddd\,\ mmmm\ dd\,\ yyyy">
                  <c:v>45838</c:v>
                </c:pt>
                <c:pt idx="276" c:formatCode="[$-F800]dddd\,\ mmmm\ dd\,\ yyyy">
                  <c:v>45839</c:v>
                </c:pt>
                <c:pt idx="277" c:formatCode="[$-F800]dddd\,\ mmmm\ dd\,\ yyyy">
                  <c:v>45840</c:v>
                </c:pt>
                <c:pt idx="278" c:formatCode="[$-F800]dddd\,\ mmmm\ dd\,\ yyyy">
                  <c:v>45841</c:v>
                </c:pt>
                <c:pt idx="279" c:formatCode="[$-F800]dddd\,\ mmmm\ dd\,\ yyyy">
                  <c:v>45842</c:v>
                </c:pt>
                <c:pt idx="280" c:formatCode="[$-F800]dddd\,\ mmmm\ dd\,\ yyyy">
                  <c:v>45845</c:v>
                </c:pt>
                <c:pt idx="281" c:formatCode="[$-F800]dddd\,\ mmmm\ dd\,\ yyyy">
                  <c:v>45846</c:v>
                </c:pt>
                <c:pt idx="282" c:formatCode="[$-F800]dddd\,\ mmmm\ dd\,\ yyyy">
                  <c:v>45847</c:v>
                </c:pt>
                <c:pt idx="283" c:formatCode="[$-F800]dddd\,\ mmmm\ dd\,\ yyyy">
                  <c:v>45848</c:v>
                </c:pt>
                <c:pt idx="284" c:formatCode="[$-F800]dddd\,\ mmmm\ dd\,\ yyyy">
                  <c:v>45849</c:v>
                </c:pt>
                <c:pt idx="285" c:formatCode="[$-F800]dddd\,\ mmmm\ dd\,\ yyyy">
                  <c:v>45852</c:v>
                </c:pt>
                <c:pt idx="286" c:formatCode="[$-F800]dddd\,\ mmmm\ dd\,\ yyyy">
                  <c:v>45853</c:v>
                </c:pt>
                <c:pt idx="287" c:formatCode="[$-F800]dddd\,\ mmmm\ dd\,\ yyyy">
                  <c:v>45854</c:v>
                </c:pt>
                <c:pt idx="288" c:formatCode="[$-F800]dddd\,\ mmmm\ dd\,\ yyyy">
                  <c:v>45855</c:v>
                </c:pt>
                <c:pt idx="289" c:formatCode="[$-F800]dddd\,\ mmmm\ dd\,\ yyyy">
                  <c:v>45856</c:v>
                </c:pt>
                <c:pt idx="290" c:formatCode="[$-F800]dddd\,\ mmmm\ dd\,\ yyyy">
                  <c:v>45859</c:v>
                </c:pt>
                <c:pt idx="291" c:formatCode="[$-F800]dddd\,\ mmmm\ dd\,\ yyyy">
                  <c:v>45860</c:v>
                </c:pt>
                <c:pt idx="292" c:formatCode="[$-F800]dddd\,\ mmmm\ dd\,\ yyyy">
                  <c:v>45861</c:v>
                </c:pt>
                <c:pt idx="293" c:formatCode="[$-F800]dddd\,\ mmmm\ dd\,\ yyyy">
                  <c:v>45862</c:v>
                </c:pt>
                <c:pt idx="294" c:formatCode="[$-F800]dddd\,\ mmmm\ dd\,\ yyyy">
                  <c:v>45863</c:v>
                </c:pt>
                <c:pt idx="295" c:formatCode="[$-F800]dddd\,\ mmmm\ dd\,\ yyyy">
                  <c:v>45866</c:v>
                </c:pt>
                <c:pt idx="296" c:formatCode="[$-F800]dddd\,\ mmmm\ dd\,\ yyyy">
                  <c:v>45867</c:v>
                </c:pt>
                <c:pt idx="297" c:formatCode="[$-F800]dddd\,\ mmmm\ dd\,\ yyyy">
                  <c:v>45868</c:v>
                </c:pt>
                <c:pt idx="298" c:formatCode="[$-F800]dddd\,\ mmmm\ dd\,\ yyyy">
                  <c:v>45869</c:v>
                </c:pt>
                <c:pt idx="299" c:formatCode="[$-F800]dddd\,\ mmmm\ dd\,\ yyyy">
                  <c:v>45870</c:v>
                </c:pt>
                <c:pt idx="300" c:formatCode="[$-F800]dddd\,\ mmmm\ dd\,\ yyyy">
                  <c:v>45873</c:v>
                </c:pt>
                <c:pt idx="301" c:formatCode="[$-F800]dddd\,\ mmmm\ dd\,\ yyyy">
                  <c:v>45874</c:v>
                </c:pt>
                <c:pt idx="302" c:formatCode="[$-F800]dddd\,\ mmmm\ dd\,\ yyyy">
                  <c:v>45875</c:v>
                </c:pt>
                <c:pt idx="303" c:formatCode="[$-F800]dddd\,\ mmmm\ dd\,\ yyyy">
                  <c:v>45876</c:v>
                </c:pt>
                <c:pt idx="304" c:formatCode="[$-F800]dddd\,\ mmmm\ dd\,\ yyyy">
                  <c:v>45877</c:v>
                </c:pt>
                <c:pt idx="305" c:formatCode="[$-F800]dddd\,\ mmmm\ dd\,\ yyyy">
                  <c:v>45878</c:v>
                </c:pt>
                <c:pt idx="306" c:formatCode="[$-F800]dddd\,\ mmmm\ dd\,\ yyyy">
                  <c:v>45879</c:v>
                </c:pt>
                <c:pt idx="307" c:formatCode="[$-F800]dddd\,\ mmmm\ dd\,\ yyyy">
                  <c:v>45880</c:v>
                </c:pt>
                <c:pt idx="308" c:formatCode="[$-F800]dddd\,\ mmmm\ dd\,\ yyyy">
                  <c:v>45881</c:v>
                </c:pt>
                <c:pt idx="309" c:formatCode="[$-F800]dddd\,\ mmmm\ dd\,\ yyyy">
                  <c:v>45882</c:v>
                </c:pt>
                <c:pt idx="310" c:formatCode="[$-F800]dddd\,\ mmmm\ dd\,\ yyyy">
                  <c:v>45883</c:v>
                </c:pt>
                <c:pt idx="311" c:formatCode="[$-F800]dddd\,\ mmmm\ dd\,\ yyyy">
                  <c:v>45884</c:v>
                </c:pt>
                <c:pt idx="312" c:formatCode="[$-F800]dddd\,\ mmmm\ dd\,\ yyyy">
                  <c:v>45885</c:v>
                </c:pt>
                <c:pt idx="313" c:formatCode="[$-F800]dddd\,\ mmmm\ dd\,\ yyyy">
                  <c:v>45886</c:v>
                </c:pt>
                <c:pt idx="314" c:formatCode="[$-F800]dddd\,\ mmmm\ dd\,\ yyyy">
                  <c:v>45887</c:v>
                </c:pt>
                <c:pt idx="315" c:formatCode="[$-F800]dddd\,\ mmmm\ dd\,\ yyyy">
                  <c:v>45888</c:v>
                </c:pt>
                <c:pt idx="316" c:formatCode="[$-F800]dddd\,\ mmmm\ dd\,\ yyyy">
                  <c:v>45889</c:v>
                </c:pt>
                <c:pt idx="317" c:formatCode="[$-F800]dddd\,\ mmmm\ dd\,\ yyyy">
                  <c:v>45890</c:v>
                </c:pt>
                <c:pt idx="318" c:formatCode="[$-F800]dddd\,\ mmmm\ dd\,\ yyyy">
                  <c:v>45891</c:v>
                </c:pt>
                <c:pt idx="319" c:formatCode="[$-F800]dddd\,\ mmmm\ dd\,\ yyyy">
                  <c:v>45894</c:v>
                </c:pt>
                <c:pt idx="320" c:formatCode="[$-F800]dddd\,\ mmmm\ dd\,\ yyyy">
                  <c:v>45895</c:v>
                </c:pt>
                <c:pt idx="321" c:formatCode="[$-F800]dddd\,\ mmmm\ dd\,\ yyyy">
                  <c:v>45896</c:v>
                </c:pt>
                <c:pt idx="322" c:formatCode="[$-F800]dddd\,\ mmmm\ dd\,\ yyyy">
                  <c:v>45897</c:v>
                </c:pt>
                <c:pt idx="323" c:formatCode="[$-F800]dddd\,\ mmmm\ dd\,\ yyyy">
                  <c:v>45898</c:v>
                </c:pt>
                <c:pt idx="324" c:formatCode="[$-F800]dddd\,\ mmmm\ dd\,\ yyyy">
                  <c:v>45900</c:v>
                </c:pt>
                <c:pt idx="325" c:formatCode="[$-F800]dddd\,\ mmmm\ dd\,\ yyyy">
                  <c:v>45901</c:v>
                </c:pt>
                <c:pt idx="326" c:formatCode="[$-F800]dddd\,\ mmmm\ dd\,\ yyyy">
                  <c:v>45902</c:v>
                </c:pt>
                <c:pt idx="327" c:formatCode="[$-F800]dddd\,\ mmmm\ dd\,\ yyyy">
                  <c:v>45903</c:v>
                </c:pt>
                <c:pt idx="328" c:formatCode="[$-F800]dddd\,\ mmmm\ dd\,\ yyyy">
                  <c:v>45904</c:v>
                </c:pt>
                <c:pt idx="329" c:formatCode="[$-F800]dddd\,\ mmmm\ dd\,\ yyyy">
                  <c:v>45905</c:v>
                </c:pt>
                <c:pt idx="330" c:formatCode="[$-F800]dddd\,\ mmmm\ dd\,\ yyyy">
                  <c:v>45908</c:v>
                </c:pt>
                <c:pt idx="331" c:formatCode="[$-F800]dddd\,\ mmmm\ dd\,\ yyyy">
                  <c:v>45909</c:v>
                </c:pt>
                <c:pt idx="332" c:formatCode="[$-F800]dddd\,\ mmmm\ dd\,\ yyyy">
                  <c:v>45910</c:v>
                </c:pt>
                <c:pt idx="333" c:formatCode="[$-F800]dddd\,\ mmmm\ dd\,\ yyyy">
                  <c:v>45911</c:v>
                </c:pt>
                <c:pt idx="334" c:formatCode="[$-F800]dddd\,\ mmmm\ dd\,\ yyyy">
                  <c:v>45912</c:v>
                </c:pt>
                <c:pt idx="335" c:formatCode="[$-F800]dddd\,\ mmmm\ dd\,\ yyyy">
                  <c:v>45915</c:v>
                </c:pt>
                <c:pt idx="336" c:formatCode="[$-F800]dddd\,\ mmmm\ dd\,\ yyyy">
                  <c:v>45916</c:v>
                </c:pt>
                <c:pt idx="337" c:formatCode="[$-F800]dddd\,\ mmmm\ dd\,\ yyyy">
                  <c:v>45917</c:v>
                </c:pt>
                <c:pt idx="338" c:formatCode="[$-F800]dddd\,\ mmmm\ dd\,\ yyyy">
                  <c:v>45918</c:v>
                </c:pt>
                <c:pt idx="339" c:formatCode="[$-F800]dddd\,\ mmmm\ dd\,\ yyyy">
                  <c:v>45919</c:v>
                </c:pt>
                <c:pt idx="340" c:formatCode="[$-F800]dddd\,\ mmmm\ dd\,\ yyyy">
                  <c:v>45922</c:v>
                </c:pt>
                <c:pt idx="341" c:formatCode="[$-F800]dddd\,\ mmmm\ dd\,\ yyyy">
                  <c:v>45923</c:v>
                </c:pt>
                <c:pt idx="342" c:formatCode="[$-F800]dddd\,\ mmmm\ dd\,\ yyyy">
                  <c:v>45924</c:v>
                </c:pt>
                <c:pt idx="343" c:formatCode="[$-F800]dddd\,\ mmmm\ dd\,\ yyyy">
                  <c:v>45925</c:v>
                </c:pt>
                <c:pt idx="344" c:formatCode="[$-F800]dddd\,\ mmmm\ dd\,\ yyyy">
                  <c:v>45926</c:v>
                </c:pt>
                <c:pt idx="345" c:formatCode="[$-F800]dddd\,\ mmmm\ dd\,\ yyyy">
                  <c:v>45928</c:v>
                </c:pt>
                <c:pt idx="346" c:formatCode="[$-F800]dddd\,\ mmmm\ dd\,\ yyyy">
                  <c:v>45929</c:v>
                </c:pt>
                <c:pt idx="347" c:formatCode="[$-F800]dddd\,\ mmmm\ dd\,\ yyyy">
                  <c:v>45930</c:v>
                </c:pt>
                <c:pt idx="348" c:formatCode="[$-F800]dddd\,\ mmmm\ dd\,\ yyyy">
                  <c:v>45939</c:v>
                </c:pt>
                <c:pt idx="349" c:formatCode="[$-F800]dddd\,\ mmmm\ dd\,\ yyyy">
                  <c:v>45940</c:v>
                </c:pt>
                <c:pt idx="350" c:formatCode="[$-F800]dddd\,\ mmmm\ dd\,\ yyyy">
                  <c:v>45941</c:v>
                </c:pt>
                <c:pt idx="351" c:formatCode="[$-F800]dddd\,\ mmmm\ dd\,\ yyyy">
                  <c:v>45943</c:v>
                </c:pt>
                <c:pt idx="352" c:formatCode="[$-F800]dddd\,\ mmmm\ dd\,\ yyyy">
                  <c:v>45944</c:v>
                </c:pt>
                <c:pt idx="353" c:formatCode="[$-F800]dddd\,\ mmmm\ dd\,\ yyyy">
                  <c:v>45945</c:v>
                </c:pt>
                <c:pt idx="354" c:formatCode="[$-F800]dddd\,\ mmmm\ dd\,\ yyyy">
                  <c:v>45946</c:v>
                </c:pt>
                <c:pt idx="355" c:formatCode="[$-F800]dddd\,\ mmmm\ dd\,\ yyyy">
                  <c:v>45947</c:v>
                </c:pt>
                <c:pt idx="356" c:formatCode="[$-F800]dddd\,\ mmmm\ dd\,\ yyyy">
                  <c:v>45950</c:v>
                </c:pt>
                <c:pt idx="357" c:formatCode="[$-F800]dddd\,\ mmmm\ dd\,\ yyyy">
                  <c:v>45951</c:v>
                </c:pt>
                <c:pt idx="358" c:formatCode="[$-F800]dddd\,\ mmmm\ dd\,\ yyyy">
                  <c:v>45952</c:v>
                </c:pt>
                <c:pt idx="359" c:formatCode="[$-F800]dddd\,\ mmmm\ dd\,\ yyyy">
                  <c:v>45953</c:v>
                </c:pt>
                <c:pt idx="360" c:formatCode="[$-F800]dddd\,\ mmmm\ dd\,\ yyyy">
                  <c:v>45954</c:v>
                </c:pt>
                <c:pt idx="361" c:formatCode="[$-F800]dddd\,\ mmmm\ dd\,\ yyyy">
                  <c:v>45957</c:v>
                </c:pt>
                <c:pt idx="362" c:formatCode="[$-F800]dddd\,\ mmmm\ dd\,\ yyyy">
                  <c:v>45958</c:v>
                </c:pt>
                <c:pt idx="363" c:formatCode="[$-F800]dddd\,\ mmmm\ dd\,\ yyyy">
                  <c:v>45959</c:v>
                </c:pt>
                <c:pt idx="364" c:formatCode="[$-F800]dddd\,\ mmmm\ dd\,\ yyyy">
                  <c:v>45960</c:v>
                </c:pt>
                <c:pt idx="365" c:formatCode="[$-F800]dddd\,\ mmmm\ dd\,\ yyyy">
                  <c:v>45961</c:v>
                </c:pt>
                <c:pt idx="366" c:formatCode="[$-F800]dddd\,\ mmmm\ dd\,\ yyyy">
                  <c:v>45964</c:v>
                </c:pt>
                <c:pt idx="367" c:formatCode="[$-F800]dddd\,\ mmmm\ dd\,\ yyyy">
                  <c:v>45965</c:v>
                </c:pt>
                <c:pt idx="368" c:formatCode="[$-F800]dddd\,\ mmmm\ dd\,\ yyyy">
                  <c:v>45966</c:v>
                </c:pt>
                <c:pt idx="369" c:formatCode="[$-F800]dddd\,\ mmmm\ dd\,\ yyyy">
                  <c:v>45967</c:v>
                </c:pt>
                <c:pt idx="370" c:formatCode="[$-F800]dddd\,\ mmmm\ dd\,\ yyyy">
                  <c:v>45968</c:v>
                </c:pt>
                <c:pt idx="371" c:formatCode="[$-F800]dddd\,\ mmmm\ dd\,\ yyyy">
                  <c:v>45969</c:v>
                </c:pt>
                <c:pt idx="372" c:formatCode="[$-F800]dddd\,\ mmmm\ dd\,\ yyyy">
                  <c:v>45970</c:v>
                </c:pt>
                <c:pt idx="373" c:formatCode="[$-F800]dddd\,\ mmmm\ dd\,\ yyyy">
                  <c:v>45971</c:v>
                </c:pt>
                <c:pt idx="374" c:formatCode="[$-F800]dddd\,\ mmmm\ dd\,\ yyyy">
                  <c:v>45972</c:v>
                </c:pt>
                <c:pt idx="375" c:formatCode="[$-F800]dddd\,\ mmmm\ dd\,\ yyyy">
                  <c:v>45973</c:v>
                </c:pt>
                <c:pt idx="376" c:formatCode="[$-F800]dddd\,\ mmmm\ dd\,\ yyyy">
                  <c:v>45974</c:v>
                </c:pt>
                <c:pt idx="377" c:formatCode="[$-F800]dddd\,\ mmmm\ dd\,\ yyyy">
                  <c:v>45975</c:v>
                </c:pt>
                <c:pt idx="378" c:formatCode="[$-F800]dddd\,\ mmmm\ dd\,\ yyyy">
                  <c:v>45976</c:v>
                </c:pt>
                <c:pt idx="379" c:formatCode="[$-F800]dddd\,\ mmmm\ dd\,\ yyyy">
                  <c:v>45977</c:v>
                </c:pt>
                <c:pt idx="380" c:formatCode="[$-F800]dddd\,\ mmmm\ dd\,\ yyyy">
                  <c:v>45978</c:v>
                </c:pt>
                <c:pt idx="381" c:formatCode="[$-F800]dddd\,\ mmmm\ dd\,\ yyyy">
                  <c:v>45979</c:v>
                </c:pt>
                <c:pt idx="382" c:formatCode="[$-F800]dddd\,\ mmmm\ dd\,\ yyyy">
                  <c:v>45980</c:v>
                </c:pt>
                <c:pt idx="383" c:formatCode="[$-F800]dddd\,\ mmmm\ dd\,\ yyyy">
                  <c:v>45981</c:v>
                </c:pt>
                <c:pt idx="384" c:formatCode="[$-F800]dddd\,\ mmmm\ dd\,\ yyyy">
                  <c:v>45982</c:v>
                </c:pt>
                <c:pt idx="385" c:formatCode="[$-F800]dddd\,\ mmmm\ dd\,\ yyyy">
                  <c:v>45983</c:v>
                </c:pt>
                <c:pt idx="386" c:formatCode="[$-F800]dddd\,\ mmmm\ dd\,\ yyyy">
                  <c:v>45984</c:v>
                </c:pt>
                <c:pt idx="387" c:formatCode="[$-F800]dddd\,\ mmmm\ dd\,\ yyyy">
                  <c:v>45985</c:v>
                </c:pt>
                <c:pt idx="388" c:formatCode="[$-F800]dddd\,\ mmmm\ dd\,\ yyyy">
                  <c:v>45986</c:v>
                </c:pt>
                <c:pt idx="389" c:formatCode="[$-F800]dddd\,\ mmmm\ dd\,\ yyyy">
                  <c:v>45987</c:v>
                </c:pt>
                <c:pt idx="390" c:formatCode="yyyy/m/d">
                  <c:v>45988</c:v>
                </c:pt>
                <c:pt idx="391" c:formatCode="yyyy/m/d">
                  <c:v>45989</c:v>
                </c:pt>
                <c:pt idx="392" c:formatCode="yyyy/m/d">
                  <c:v>45991</c:v>
                </c:pt>
                <c:pt idx="393" c:formatCode="yyyy/m/d">
                  <c:v>45992</c:v>
                </c:pt>
                <c:pt idx="394" c:formatCode="yyyy/m/d">
                  <c:v>45993</c:v>
                </c:pt>
                <c:pt idx="395" c:formatCode="yyyy/m/d">
                  <c:v>45994</c:v>
                </c:pt>
                <c:pt idx="396" c:formatCode="yyyy/m/d">
                  <c:v>45995</c:v>
                </c:pt>
                <c:pt idx="397" c:formatCode="yyyy/m/d">
                  <c:v>45996</c:v>
                </c:pt>
                <c:pt idx="398" c:formatCode="yyyy/m/d">
                  <c:v>45999</c:v>
                </c:pt>
                <c:pt idx="399" c:formatCode="yyyy/m/d">
                  <c:v>46000</c:v>
                </c:pt>
                <c:pt idx="400" c:formatCode="yyyy/m/d">
                  <c:v>46001</c:v>
                </c:pt>
                <c:pt idx="401" c:formatCode="yyyy/m/d">
                  <c:v>46002</c:v>
                </c:pt>
                <c:pt idx="402" c:formatCode="yyyy/m/d">
                  <c:v>46003</c:v>
                </c:pt>
                <c:pt idx="403" c:formatCode="yyyy/m/d">
                  <c:v>46006</c:v>
                </c:pt>
                <c:pt idx="404" c:formatCode="yyyy/m/d">
                  <c:v>46007</c:v>
                </c:pt>
                <c:pt idx="405" c:formatCode="yyyy/m/d">
                  <c:v>46008</c:v>
                </c:pt>
                <c:pt idx="406" c:formatCode="yyyy/m/d">
                  <c:v>46009</c:v>
                </c:pt>
                <c:pt idx="407" c:formatCode="yyyy/m/d">
                  <c:v>46010</c:v>
                </c:pt>
                <c:pt idx="408" c:formatCode="yyyy/m/d">
                  <c:v>46013</c:v>
                </c:pt>
                <c:pt idx="409" c:formatCode="yyyy/m/d">
                  <c:v>46014</c:v>
                </c:pt>
                <c:pt idx="410" c:formatCode="yyyy/m/d">
                  <c:v>46015</c:v>
                </c:pt>
                <c:pt idx="411" c:formatCode="yyyy/m/d">
                  <c:v>46016</c:v>
                </c:pt>
                <c:pt idx="412" c:formatCode="yyyy/m/d">
                  <c:v>46017</c:v>
                </c:pt>
                <c:pt idx="413" c:formatCode="yyyy/m/d">
                  <c:v>46020</c:v>
                </c:pt>
                <c:pt idx="414" c:formatCode="yyyy/m/d">
                  <c:v>46021</c:v>
                </c:pt>
                <c:pt idx="415" c:formatCode="yyyy/m/d">
                  <c:v>46022</c:v>
                </c:pt>
                <c:pt idx="416" c:formatCode="yyyy/m/d">
                  <c:v>46026</c:v>
                </c:pt>
                <c:pt idx="417" c:formatCode="yyyy/m/d">
                  <c:v>46027</c:v>
                </c:pt>
                <c:pt idx="418" c:formatCode="yyyy/m/d">
                  <c:v>46028</c:v>
                </c:pt>
                <c:pt idx="419" c:formatCode="yyyy/m/d">
                  <c:v>46029</c:v>
                </c:pt>
                <c:pt idx="420" c:formatCode="yyyy/m/d">
                  <c:v>46030</c:v>
                </c:pt>
                <c:pt idx="421" c:formatCode="yyyy/m/d">
                  <c:v>46031</c:v>
                </c:pt>
                <c:pt idx="422" c:formatCode="yyyy/m/d">
                  <c:v>46034</c:v>
                </c:pt>
                <c:pt idx="423" c:formatCode="yyyy/m/d">
                  <c:v>46035</c:v>
                </c:pt>
                <c:pt idx="424" c:formatCode="yyyy/m/d">
                  <c:v>46036</c:v>
                </c:pt>
                <c:pt idx="425" c:formatCode="yyyy/m/d">
                  <c:v>46037</c:v>
                </c:pt>
                <c:pt idx="426" c:formatCode="yyyy/m/d">
                  <c:v>46038</c:v>
                </c:pt>
                <c:pt idx="427" c:formatCode="yyyy/m/d">
                  <c:v>46039</c:v>
                </c:pt>
                <c:pt idx="428" c:formatCode="yyyy/m/d">
                  <c:v>46040</c:v>
                </c:pt>
                <c:pt idx="429" c:formatCode="yyyy/m/d">
                  <c:v>46041</c:v>
                </c:pt>
                <c:pt idx="430" c:formatCode="yyyy/m/d">
                  <c:v>46042</c:v>
                </c:pt>
                <c:pt idx="431" c:formatCode="yyyy/m/d">
                  <c:v>46043</c:v>
                </c:pt>
                <c:pt idx="432" c:formatCode="yyyy/m/d">
                  <c:v>46044</c:v>
                </c:pt>
                <c:pt idx="433" c:formatCode="yyyy/m/d">
                  <c:v>46045</c:v>
                </c:pt>
                <c:pt idx="434" c:formatCode="yyyy/m/d">
                  <c:v>46046</c:v>
                </c:pt>
                <c:pt idx="435" c:formatCode="yyyy/m/d">
                  <c:v>46047</c:v>
                </c:pt>
                <c:pt idx="436" c:formatCode="yyyy/m/d">
                  <c:v>46048</c:v>
                </c:pt>
                <c:pt idx="437" c:formatCode="yyyy/m/d">
                  <c:v>46049</c:v>
                </c:pt>
                <c:pt idx="438" c:formatCode="yyyy/m/d">
                  <c:v>46050</c:v>
                </c:pt>
                <c:pt idx="439" c:formatCode="yyyy/m/d">
                  <c:v>46051</c:v>
                </c:pt>
                <c:pt idx="440" c:formatCode="yyyy/m/d">
                  <c:v>46052</c:v>
                </c:pt>
                <c:pt idx="441" c:formatCode="yyyy/m/d">
                  <c:v>46053</c:v>
                </c:pt>
                <c:pt idx="442" c:formatCode="yyyy/m/d">
                  <c:v>46054</c:v>
                </c:pt>
                <c:pt idx="443" c:formatCode="yyyy/m/d">
                  <c:v>46055</c:v>
                </c:pt>
                <c:pt idx="444" c:formatCode="yyyy/m/d">
                  <c:v>46056</c:v>
                </c:pt>
                <c:pt idx="445" c:formatCode="yyyy/m/d">
                  <c:v>46057</c:v>
                </c:pt>
                <c:pt idx="446" c:formatCode="yyyy/m/d">
                  <c:v>46058</c:v>
                </c:pt>
                <c:pt idx="447" c:formatCode="yyyy/m/d">
                  <c:v>46059</c:v>
                </c:pt>
                <c:pt idx="448" c:formatCode="yyyy/m/d">
                  <c:v>46060</c:v>
                </c:pt>
                <c:pt idx="449" c:formatCode="yyyy/m/d">
                  <c:v>46061</c:v>
                </c:pt>
                <c:pt idx="450" c:formatCode="yyyy/m/d">
                  <c:v>46062</c:v>
                </c:pt>
                <c:pt idx="451" c:formatCode="yyyy/m/d">
                  <c:v>46063</c:v>
                </c:pt>
                <c:pt idx="452" c:formatCode="yyyy/m/d">
                  <c:v>46064</c:v>
                </c:pt>
                <c:pt idx="453" c:formatCode="yyyy/m/d">
                  <c:v>46065</c:v>
                </c:pt>
                <c:pt idx="454" c:formatCode="yyyy/m/d">
                  <c:v>46066</c:v>
                </c:pt>
                <c:pt idx="455" c:formatCode="yyyy/m/d">
                  <c:v>46067</c:v>
                </c:pt>
                <c:pt idx="456" c:formatCode="yyyy/m/d">
                  <c:v>46068</c:v>
                </c:pt>
                <c:pt idx="457" c:formatCode="yyyy/m/d">
                  <c:v>46069</c:v>
                </c:pt>
                <c:pt idx="458" c:formatCode="yyyy/m/d">
                  <c:v>46070</c:v>
                </c:pt>
                <c:pt idx="459" c:formatCode="yyyy/m/d">
                  <c:v>46071</c:v>
                </c:pt>
                <c:pt idx="460" c:formatCode="yyyy/m/d">
                  <c:v>46072</c:v>
                </c:pt>
                <c:pt idx="461" c:formatCode="yyyy/m/d">
                  <c:v>46073</c:v>
                </c:pt>
                <c:pt idx="462" c:formatCode="yyyy/m/d">
                  <c:v>46074</c:v>
                </c:pt>
                <c:pt idx="463" c:formatCode="yyyy/m/d">
                  <c:v>46075</c:v>
                </c:pt>
                <c:pt idx="464" c:formatCode="yyyy/m/d">
                  <c:v>46076</c:v>
                </c:pt>
                <c:pt idx="465" c:formatCode="yyyy/m/d">
                  <c:v>46077</c:v>
                </c:pt>
                <c:pt idx="466" c:formatCode="yyyy/m/d">
                  <c:v>46078</c:v>
                </c:pt>
                <c:pt idx="467" c:formatCode="yyyy/m/d">
                  <c:v>46079</c:v>
                </c:pt>
                <c:pt idx="468" c:formatCode="yyyy/m/d">
                  <c:v>46080</c:v>
                </c:pt>
                <c:pt idx="469" c:formatCode="yyyy/m/d">
                  <c:v>46081</c:v>
                </c:pt>
                <c:pt idx="470" c:formatCode="yyyy/m/d">
                  <c:v>46082</c:v>
                </c:pt>
                <c:pt idx="471" c:formatCode="yyyy/m/d">
                  <c:v>46083</c:v>
                </c:pt>
                <c:pt idx="472" c:formatCode="yyyy/m/d">
                  <c:v>46084</c:v>
                </c:pt>
                <c:pt idx="473" c:formatCode="yyyy/m/d">
                  <c:v>46085</c:v>
                </c:pt>
                <c:pt idx="474" c:formatCode="yyyy/m/d">
                  <c:v>46086</c:v>
                </c:pt>
                <c:pt idx="475" c:formatCode="yyyy/m/d">
                  <c:v>46087</c:v>
                </c:pt>
                <c:pt idx="476" c:formatCode="yyyy/m/d">
                  <c:v>46088</c:v>
                </c:pt>
                <c:pt idx="477" c:formatCode="yyyy/m/d">
                  <c:v>46089</c:v>
                </c:pt>
                <c:pt idx="478" c:formatCode="yyyy/m/d">
                  <c:v>46090</c:v>
                </c:pt>
                <c:pt idx="479" c:formatCode="yyyy/m/d">
                  <c:v>46091</c:v>
                </c:pt>
                <c:pt idx="480" c:formatCode="yyyy/m/d">
                  <c:v>46092</c:v>
                </c:pt>
                <c:pt idx="481" c:formatCode="yyyy/m/d">
                  <c:v>46093</c:v>
                </c:pt>
                <c:pt idx="482" c:formatCode="yyyy/m/d">
                  <c:v>46094</c:v>
                </c:pt>
                <c:pt idx="483" c:formatCode="yyyy/m/d">
                  <c:v>46095</c:v>
                </c:pt>
                <c:pt idx="484" c:formatCode="yyyy/m/d">
                  <c:v>46096</c:v>
                </c:pt>
                <c:pt idx="485" c:formatCode="yyyy/m/d">
                  <c:v>46097</c:v>
                </c:pt>
                <c:pt idx="486" c:formatCode="yyyy/m/d">
                  <c:v>46098</c:v>
                </c:pt>
                <c:pt idx="487" c:formatCode="yyyy/m/d">
                  <c:v>46099</c:v>
                </c:pt>
                <c:pt idx="488" c:formatCode="yyyy/m/d">
                  <c:v>46100</c:v>
                </c:pt>
                <c:pt idx="489" c:formatCode="yyyy/m/d">
                  <c:v>46101</c:v>
                </c:pt>
                <c:pt idx="490" c:formatCode="yyyy/m/d">
                  <c:v>46102</c:v>
                </c:pt>
                <c:pt idx="491" c:formatCode="yyyy/m/d">
                  <c:v>46103</c:v>
                </c:pt>
                <c:pt idx="492" c:formatCode="yyyy/m/d">
                  <c:v>46104</c:v>
                </c:pt>
                <c:pt idx="493" c:formatCode="yyyy/m/d">
                  <c:v>46105</c:v>
                </c:pt>
                <c:pt idx="494" c:formatCode="yyyy/m/d">
                  <c:v>46107</c:v>
                </c:pt>
                <c:pt idx="495" c:formatCode="yyyy/m/d">
                  <c:v>46108</c:v>
                </c:pt>
                <c:pt idx="496" c:formatCode="yyyy/m/d">
                  <c:v>46109</c:v>
                </c:pt>
                <c:pt idx="497" c:formatCode="yyyy/m/d">
                  <c:v>46110</c:v>
                </c:pt>
                <c:pt idx="498" c:formatCode="yyyy/m/d">
                  <c:v>46111</c:v>
                </c:pt>
                <c:pt idx="499" c:formatCode="yyyy/m/d">
                  <c:v>46112</c:v>
                </c:pt>
                <c:pt idx="500" c:formatCode="yyyy/m/d">
                  <c:v>46113</c:v>
                </c:pt>
                <c:pt idx="501" c:formatCode="yyyy/m/d">
                  <c:v>46114</c:v>
                </c:pt>
                <c:pt idx="502" c:formatCode="yyyy/m/d">
                  <c:v>46115</c:v>
                </c:pt>
                <c:pt idx="503" c:formatCode="yyyy/m/d">
                  <c:v>46116</c:v>
                </c:pt>
                <c:pt idx="504" c:formatCode="yyyy/m/d">
                  <c:v>46117</c:v>
                </c:pt>
                <c:pt idx="505" c:formatCode="yyyy/m/d">
                  <c:v>46118</c:v>
                </c:pt>
                <c:pt idx="506" c:formatCode="yyyy/m/d">
                  <c:v>46119</c:v>
                </c:pt>
                <c:pt idx="507" c:formatCode="yyyy/m/d">
                  <c:v>46120</c:v>
                </c:pt>
                <c:pt idx="508" c:formatCode="yyyy/m/d">
                  <c:v>46121</c:v>
                </c:pt>
                <c:pt idx="509" c:formatCode="yyyy/m/d">
                  <c:v>46122</c:v>
                </c:pt>
                <c:pt idx="510" c:formatCode="yyyy/m/d">
                  <c:v>46123</c:v>
                </c:pt>
                <c:pt idx="511" c:formatCode="yyyy/m/d">
                  <c:v>46124</c:v>
                </c:pt>
                <c:pt idx="512" c:formatCode="yyyy/m/d">
                  <c:v>46125</c:v>
                </c:pt>
                <c:pt idx="513" c:formatCode="yyyy/m/d">
                  <c:v>46126</c:v>
                </c:pt>
                <c:pt idx="514" c:formatCode="yyyy/m/d">
                  <c:v>46127</c:v>
                </c:pt>
                <c:pt idx="515" c:formatCode="yyyy/m/d">
                  <c:v>46128</c:v>
                </c:pt>
                <c:pt idx="516" c:formatCode="yyyy/m/d">
                  <c:v>46129</c:v>
                </c:pt>
                <c:pt idx="517" c:formatCode="yyyy/m/d">
                  <c:v>46130</c:v>
                </c:pt>
                <c:pt idx="518" c:formatCode="yyyy/m/d">
                  <c:v>46131</c:v>
                </c:pt>
                <c:pt idx="519" c:formatCode="yyyy/m/d">
                  <c:v>46132</c:v>
                </c:pt>
                <c:pt idx="520" c:formatCode="yyyy/m/d">
                  <c:v>46133</c:v>
                </c:pt>
                <c:pt idx="521" c:formatCode="yyyy/m/d">
                  <c:v>46134</c:v>
                </c:pt>
                <c:pt idx="522" c:formatCode="yyyy/m/d">
                  <c:v>46135</c:v>
                </c:pt>
                <c:pt idx="523" c:formatCode="yyyy/m/d">
                  <c:v>46135</c:v>
                </c:pt>
                <c:pt idx="524" c:formatCode="yyyy/m/d">
                  <c:v>46136</c:v>
                </c:pt>
                <c:pt idx="525" c:formatCode="yyyy/m/d">
                  <c:v>46139</c:v>
                </c:pt>
                <c:pt idx="526" c:formatCode="yyyy/m/d">
                  <c:v>46140</c:v>
                </c:pt>
                <c:pt idx="527" c:formatCode="yyyy/m/d">
                  <c:v>46141</c:v>
                </c:pt>
              </c:numCache>
            </c:numRef>
          </c:cat>
          <c:val>
            <c:numRef>
              <c:f>稳健28天6号!$D$2:$D$529</c:f>
              <c:numCache>
                <c:formatCode>0.0000_);[Red]\(0.0000\)</c:formatCode>
                <c:ptCount val="528"/>
                <c:pt idx="0">
                  <c:v>1.00003388</c:v>
                </c:pt>
                <c:pt idx="1">
                  <c:v>1.00016162</c:v>
                </c:pt>
                <c:pt idx="2">
                  <c:v>1.00030812</c:v>
                </c:pt>
                <c:pt idx="3">
                  <c:v>1.00053053</c:v>
                </c:pt>
                <c:pt idx="4">
                  <c:v>1.00061092</c:v>
                </c:pt>
                <c:pt idx="5">
                  <c:v>1.00073865</c:v>
                </c:pt>
                <c:pt idx="6">
                  <c:v>1.00081904</c:v>
                </c:pt>
                <c:pt idx="7">
                  <c:v>1.00099857</c:v>
                </c:pt>
                <c:pt idx="8">
                  <c:v>1.00122098</c:v>
                </c:pt>
                <c:pt idx="9">
                  <c:v>1.00130136</c:v>
                </c:pt>
                <c:pt idx="10">
                  <c:v>1.00138175</c:v>
                </c:pt>
                <c:pt idx="11">
                  <c:v>1.00152822</c:v>
                </c:pt>
                <c:pt idx="12">
                  <c:v>1.00175062</c:v>
                </c:pt>
                <c:pt idx="13">
                  <c:v>1.00187834</c:v>
                </c:pt>
                <c:pt idx="14">
                  <c:v>1.00195872</c:v>
                </c:pt>
                <c:pt idx="15">
                  <c:v>1.00205039</c:v>
                </c:pt>
                <c:pt idx="16">
                  <c:v>1.00219684</c:v>
                </c:pt>
                <c:pt idx="17">
                  <c:v>1.00237189</c:v>
                </c:pt>
                <c:pt idx="18">
                  <c:v>1.00245226</c:v>
                </c:pt>
                <c:pt idx="19">
                  <c:v>1.00253263</c:v>
                </c:pt>
                <c:pt idx="20">
                  <c:v>1.00261301</c:v>
                </c:pt>
                <c:pt idx="21">
                  <c:v>1.00267908</c:v>
                </c:pt>
                <c:pt idx="22">
                  <c:v>1.00275945</c:v>
                </c:pt>
                <c:pt idx="23">
                  <c:v>1.0029345</c:v>
                </c:pt>
                <c:pt idx="24">
                  <c:v>1.00301486</c:v>
                </c:pt>
                <c:pt idx="25">
                  <c:v>1.00309523</c:v>
                </c:pt>
                <c:pt idx="26">
                  <c:v>1.00317559</c:v>
                </c:pt>
                <c:pt idx="27">
                  <c:v>1.00336935</c:v>
                </c:pt>
                <c:pt idx="28">
                  <c:v>1.00354439</c:v>
                </c:pt>
                <c:pt idx="29">
                  <c:v>1.00362475</c:v>
                </c:pt>
                <c:pt idx="30">
                  <c:v>1.00375586</c:v>
                </c:pt>
                <c:pt idx="31">
                  <c:v>1.00383962</c:v>
                </c:pt>
                <c:pt idx="32">
                  <c:v>1.00409092</c:v>
                </c:pt>
                <c:pt idx="33">
                  <c:v>1.00417467</c:v>
                </c:pt>
                <c:pt idx="34">
                  <c:v>1.00425843</c:v>
                </c:pt>
                <c:pt idx="35">
                  <c:v>1.00434219</c:v>
                </c:pt>
                <c:pt idx="36">
                  <c:v>1.00442595</c:v>
                </c:pt>
                <c:pt idx="37">
                  <c:v>1.00467722</c:v>
                </c:pt>
                <c:pt idx="38">
                  <c:v>1.00476097</c:v>
                </c:pt>
                <c:pt idx="39">
                  <c:v>1.00484472</c:v>
                </c:pt>
                <c:pt idx="40">
                  <c:v>1.00493048</c:v>
                </c:pt>
                <c:pt idx="41">
                  <c:v>1.00501626</c:v>
                </c:pt>
                <c:pt idx="42">
                  <c:v>1.00527358</c:v>
                </c:pt>
                <c:pt idx="43">
                  <c:v>1.00535935</c:v>
                </c:pt>
                <c:pt idx="44">
                  <c:v>1.00544512</c:v>
                </c:pt>
                <c:pt idx="45">
                  <c:v>1.0055309</c:v>
                </c:pt>
                <c:pt idx="46">
                  <c:v>1.00561666</c:v>
                </c:pt>
                <c:pt idx="47">
                  <c:v>1.00587397</c:v>
                </c:pt>
                <c:pt idx="48">
                  <c:v>1.00595973</c:v>
                </c:pt>
                <c:pt idx="49">
                  <c:v>1.00604549</c:v>
                </c:pt>
                <c:pt idx="50">
                  <c:v>1.00613126</c:v>
                </c:pt>
                <c:pt idx="51">
                  <c:v>1.00621702</c:v>
                </c:pt>
                <c:pt idx="52">
                  <c:v>1.0064743</c:v>
                </c:pt>
                <c:pt idx="53">
                  <c:v>1.00656006</c:v>
                </c:pt>
                <c:pt idx="54">
                  <c:v>1.00664582</c:v>
                </c:pt>
                <c:pt idx="55">
                  <c:v>1.00673158</c:v>
                </c:pt>
                <c:pt idx="56">
                  <c:v>1.00681733</c:v>
                </c:pt>
                <c:pt idx="57">
                  <c:v>1.0070746</c:v>
                </c:pt>
                <c:pt idx="58">
                  <c:v>1.00716036</c:v>
                </c:pt>
                <c:pt idx="59">
                  <c:v>1.00724611</c:v>
                </c:pt>
                <c:pt idx="60">
                  <c:v>1.00733885</c:v>
                </c:pt>
                <c:pt idx="61">
                  <c:v>1.0074324</c:v>
                </c:pt>
                <c:pt idx="62">
                  <c:v>1.00771304</c:v>
                </c:pt>
                <c:pt idx="63">
                  <c:v>1.00780659</c:v>
                </c:pt>
                <c:pt idx="64">
                  <c:v>1.00790014</c:v>
                </c:pt>
                <c:pt idx="65">
                  <c:v>1.00799368</c:v>
                </c:pt>
                <c:pt idx="66">
                  <c:v>1.00808721</c:v>
                </c:pt>
                <c:pt idx="67">
                  <c:v>1.00818075</c:v>
                </c:pt>
                <c:pt idx="68">
                  <c:v>1.00836784</c:v>
                </c:pt>
                <c:pt idx="69">
                  <c:v>1.00846138</c:v>
                </c:pt>
                <c:pt idx="70">
                  <c:v>1.00855492</c:v>
                </c:pt>
                <c:pt idx="71">
                  <c:v>1.00865051</c:v>
                </c:pt>
                <c:pt idx="72">
                  <c:v>1.00874551</c:v>
                </c:pt>
                <c:pt idx="73">
                  <c:v>1.00903052</c:v>
                </c:pt>
                <c:pt idx="74">
                  <c:v>1.00912552</c:v>
                </c:pt>
                <c:pt idx="75">
                  <c:v>1.00922052</c:v>
                </c:pt>
                <c:pt idx="76">
                  <c:v>1.00931551</c:v>
                </c:pt>
                <c:pt idx="77">
                  <c:v>1.00941051</c:v>
                </c:pt>
                <c:pt idx="78">
                  <c:v>1.00950551</c:v>
                </c:pt>
                <c:pt idx="79">
                  <c:v>1.00988547</c:v>
                </c:pt>
                <c:pt idx="80">
                  <c:v>1.00998046</c:v>
                </c:pt>
                <c:pt idx="81">
                  <c:v>1.01007546</c:v>
                </c:pt>
                <c:pt idx="82">
                  <c:v>1.01037966</c:v>
                </c:pt>
                <c:pt idx="83">
                  <c:v>1.01047465</c:v>
                </c:pt>
                <c:pt idx="84">
                  <c:v>1.01056963</c:v>
                </c:pt>
                <c:pt idx="85">
                  <c:v>1.01064346</c:v>
                </c:pt>
                <c:pt idx="86">
                  <c:v>1.01071668</c:v>
                </c:pt>
                <c:pt idx="87">
                  <c:v>1.01088931</c:v>
                </c:pt>
                <c:pt idx="88">
                  <c:v>1.01097561</c:v>
                </c:pt>
                <c:pt idx="89">
                  <c:v>1.01166752</c:v>
                </c:pt>
                <c:pt idx="90">
                  <c:v>1.01175468</c:v>
                </c:pt>
                <c:pt idx="91">
                  <c:v>1.01183657</c:v>
                </c:pt>
                <c:pt idx="92">
                  <c:v>1.01191905</c:v>
                </c:pt>
                <c:pt idx="93">
                  <c:v>1.0120072</c:v>
                </c:pt>
                <c:pt idx="94">
                  <c:v>1.01218253</c:v>
                </c:pt>
                <c:pt idx="95">
                  <c:v>1.0122705</c:v>
                </c:pt>
                <c:pt idx="96">
                  <c:v>1.01235816</c:v>
                </c:pt>
                <c:pt idx="97">
                  <c:v>1.01242937</c:v>
                </c:pt>
                <c:pt idx="98">
                  <c:v>1.01250001</c:v>
                </c:pt>
                <c:pt idx="99">
                  <c:v>1.01275182</c:v>
                </c:pt>
                <c:pt idx="100">
                  <c:v>1.0128355</c:v>
                </c:pt>
                <c:pt idx="101">
                  <c:v>1.01291963</c:v>
                </c:pt>
                <c:pt idx="102">
                  <c:v>1.0130046</c:v>
                </c:pt>
                <c:pt idx="103">
                  <c:v>1.01308852</c:v>
                </c:pt>
                <c:pt idx="104">
                  <c:v>1.01333881</c:v>
                </c:pt>
                <c:pt idx="105">
                  <c:v>1.01342279</c:v>
                </c:pt>
                <c:pt idx="106">
                  <c:v>1.01350706</c:v>
                </c:pt>
                <c:pt idx="107">
                  <c:v>1.01359063</c:v>
                </c:pt>
                <c:pt idx="108">
                  <c:v>1.01367423</c:v>
                </c:pt>
                <c:pt idx="109">
                  <c:v>1.0139252</c:v>
                </c:pt>
                <c:pt idx="110">
                  <c:v>1.01400883</c:v>
                </c:pt>
                <c:pt idx="111">
                  <c:v>1.01409268</c:v>
                </c:pt>
                <c:pt idx="112">
                  <c:v>1.0141774</c:v>
                </c:pt>
                <c:pt idx="113">
                  <c:v>1.01426039</c:v>
                </c:pt>
                <c:pt idx="114">
                  <c:v>1.01450717</c:v>
                </c:pt>
                <c:pt idx="115">
                  <c:v>1.0145923</c:v>
                </c:pt>
                <c:pt idx="116">
                  <c:v>1.01467559</c:v>
                </c:pt>
                <c:pt idx="117">
                  <c:v>1.01475928</c:v>
                </c:pt>
                <c:pt idx="118">
                  <c:v>1.01484207</c:v>
                </c:pt>
                <c:pt idx="119">
                  <c:v>1.01508867</c:v>
                </c:pt>
                <c:pt idx="120">
                  <c:v>1.01517206</c:v>
                </c:pt>
                <c:pt idx="121">
                  <c:v>1.01525542</c:v>
                </c:pt>
                <c:pt idx="122">
                  <c:v>1.01533772</c:v>
                </c:pt>
                <c:pt idx="123">
                  <c:v>1.01542098</c:v>
                </c:pt>
                <c:pt idx="124">
                  <c:v>1.01566613</c:v>
                </c:pt>
                <c:pt idx="125">
                  <c:v>1.01574884</c:v>
                </c:pt>
                <c:pt idx="126">
                  <c:v>1.01583475</c:v>
                </c:pt>
                <c:pt idx="127">
                  <c:v>1.01591482</c:v>
                </c:pt>
                <c:pt idx="128">
                  <c:v>1.01599546</c:v>
                </c:pt>
                <c:pt idx="129">
                  <c:v>1.01607876</c:v>
                </c:pt>
                <c:pt idx="130">
                  <c:v>1.01624236</c:v>
                </c:pt>
                <c:pt idx="131">
                  <c:v>1.01632433</c:v>
                </c:pt>
                <c:pt idx="132">
                  <c:v>1.01640683</c:v>
                </c:pt>
                <c:pt idx="133">
                  <c:v>1.01649056</c:v>
                </c:pt>
                <c:pt idx="134">
                  <c:v>1.01657234</c:v>
                </c:pt>
                <c:pt idx="135">
                  <c:v>1.01681724</c:v>
                </c:pt>
                <c:pt idx="136">
                  <c:v>1.01689851</c:v>
                </c:pt>
                <c:pt idx="137">
                  <c:v>1.01698</c:v>
                </c:pt>
                <c:pt idx="138">
                  <c:v>1.01706339</c:v>
                </c:pt>
                <c:pt idx="139">
                  <c:v>1.01714439</c:v>
                </c:pt>
                <c:pt idx="140">
                  <c:v>1.0172248</c:v>
                </c:pt>
                <c:pt idx="141">
                  <c:v>1.01730508</c:v>
                </c:pt>
                <c:pt idx="142">
                  <c:v>1.0173852</c:v>
                </c:pt>
                <c:pt idx="143">
                  <c:v>1.01747102</c:v>
                </c:pt>
                <c:pt idx="144">
                  <c:v>1.01756126</c:v>
                </c:pt>
                <c:pt idx="145">
                  <c:v>1.01764362</c:v>
                </c:pt>
                <c:pt idx="146">
                  <c:v>1.01772526</c:v>
                </c:pt>
                <c:pt idx="147">
                  <c:v>1.01796967</c:v>
                </c:pt>
                <c:pt idx="148">
                  <c:v>1.01805583</c:v>
                </c:pt>
                <c:pt idx="149">
                  <c:v>1.01813738</c:v>
                </c:pt>
                <c:pt idx="150">
                  <c:v>1.01822048</c:v>
                </c:pt>
                <c:pt idx="151">
                  <c:v>1.01829586</c:v>
                </c:pt>
                <c:pt idx="152">
                  <c:v>1.01853466</c:v>
                </c:pt>
                <c:pt idx="153">
                  <c:v>1.01861676</c:v>
                </c:pt>
                <c:pt idx="154">
                  <c:v>1.018778</c:v>
                </c:pt>
                <c:pt idx="155">
                  <c:v>1.01886017</c:v>
                </c:pt>
                <c:pt idx="156">
                  <c:v>1.01909761</c:v>
                </c:pt>
                <c:pt idx="157">
                  <c:v>1.01917691</c:v>
                </c:pt>
                <c:pt idx="158">
                  <c:v>1.0192711</c:v>
                </c:pt>
                <c:pt idx="159">
                  <c:v>1.01934825</c:v>
                </c:pt>
                <c:pt idx="160">
                  <c:v>1.01942602</c:v>
                </c:pt>
                <c:pt idx="161">
                  <c:v>1.01965751</c:v>
                </c:pt>
                <c:pt idx="162">
                  <c:v>1.01973474</c:v>
                </c:pt>
                <c:pt idx="163">
                  <c:v>1.01981201</c:v>
                </c:pt>
                <c:pt idx="164">
                  <c:v>1.01990109</c:v>
                </c:pt>
                <c:pt idx="165">
                  <c:v>1.0199781</c:v>
                </c:pt>
                <c:pt idx="166">
                  <c:v>1.02021215</c:v>
                </c:pt>
                <c:pt idx="167">
                  <c:v>1.02029016</c:v>
                </c:pt>
                <c:pt idx="168">
                  <c:v>1.020369</c:v>
                </c:pt>
                <c:pt idx="169">
                  <c:v>1.02045033</c:v>
                </c:pt>
                <c:pt idx="170">
                  <c:v>1.02052934</c:v>
                </c:pt>
                <c:pt idx="171">
                  <c:v>1.02068775</c:v>
                </c:pt>
                <c:pt idx="172">
                  <c:v>1.0207667</c:v>
                </c:pt>
                <c:pt idx="173">
                  <c:v>1.02108259</c:v>
                </c:pt>
                <c:pt idx="174">
                  <c:v>1.02147731</c:v>
                </c:pt>
                <c:pt idx="175">
                  <c:v>1.02155645</c:v>
                </c:pt>
                <c:pt idx="176">
                  <c:v>1.02163553</c:v>
                </c:pt>
                <c:pt idx="177">
                  <c:v>1.02171219</c:v>
                </c:pt>
                <c:pt idx="178">
                  <c:v>1.02186521</c:v>
                </c:pt>
                <c:pt idx="179">
                  <c:v>1.02194249</c:v>
                </c:pt>
                <c:pt idx="180">
                  <c:v>1.02201909</c:v>
                </c:pt>
                <c:pt idx="181">
                  <c:v>1.0220917</c:v>
                </c:pt>
                <c:pt idx="182">
                  <c:v>1.02216374</c:v>
                </c:pt>
                <c:pt idx="183">
                  <c:v>1.02238871</c:v>
                </c:pt>
                <c:pt idx="184">
                  <c:v>1.02246375</c:v>
                </c:pt>
                <c:pt idx="185">
                  <c:v>1.02253901</c:v>
                </c:pt>
                <c:pt idx="186">
                  <c:v>1.02260831</c:v>
                </c:pt>
                <c:pt idx="187">
                  <c:v>1.02267752</c:v>
                </c:pt>
                <c:pt idx="188">
                  <c:v>1.02290381</c:v>
                </c:pt>
                <c:pt idx="189">
                  <c:v>1.02297807</c:v>
                </c:pt>
                <c:pt idx="190">
                  <c:v>1.02305233</c:v>
                </c:pt>
                <c:pt idx="191">
                  <c:v>1.02313101</c:v>
                </c:pt>
                <c:pt idx="192">
                  <c:v>1.02320552</c:v>
                </c:pt>
                <c:pt idx="193">
                  <c:v>1.02342811</c:v>
                </c:pt>
                <c:pt idx="194">
                  <c:v>1.02350231</c:v>
                </c:pt>
                <c:pt idx="195">
                  <c:v>1.02357611</c:v>
                </c:pt>
                <c:pt idx="196">
                  <c:v>1.02365371</c:v>
                </c:pt>
                <c:pt idx="197">
                  <c:v>1.02372673</c:v>
                </c:pt>
                <c:pt idx="198">
                  <c:v>1.02394381</c:v>
                </c:pt>
                <c:pt idx="199">
                  <c:v>1.02401611</c:v>
                </c:pt>
                <c:pt idx="200">
                  <c:v>1.02408849</c:v>
                </c:pt>
                <c:pt idx="201">
                  <c:v>1.02416096</c:v>
                </c:pt>
                <c:pt idx="202">
                  <c:v>1.02423349</c:v>
                </c:pt>
                <c:pt idx="203">
                  <c:v>1.02444997</c:v>
                </c:pt>
                <c:pt idx="204">
                  <c:v>1.02452227</c:v>
                </c:pt>
                <c:pt idx="205">
                  <c:v>1.02459846</c:v>
                </c:pt>
                <c:pt idx="206">
                  <c:v>1.02466457</c:v>
                </c:pt>
                <c:pt idx="207">
                  <c:v>1.02473713</c:v>
                </c:pt>
                <c:pt idx="208">
                  <c:v>1.02494974</c:v>
                </c:pt>
                <c:pt idx="209">
                  <c:v>1.0250196</c:v>
                </c:pt>
                <c:pt idx="210">
                  <c:v>1.02509236</c:v>
                </c:pt>
                <c:pt idx="211">
                  <c:v>1.02516432</c:v>
                </c:pt>
                <c:pt idx="212">
                  <c:v>1.02523677</c:v>
                </c:pt>
                <c:pt idx="213">
                  <c:v>1.02545117</c:v>
                </c:pt>
                <c:pt idx="214">
                  <c:v>1.02552343</c:v>
                </c:pt>
                <c:pt idx="215">
                  <c:v>1.02559617</c:v>
                </c:pt>
                <c:pt idx="216">
                  <c:v>1.02566237</c:v>
                </c:pt>
                <c:pt idx="217">
                  <c:v>1.02593777</c:v>
                </c:pt>
                <c:pt idx="218">
                  <c:v>1.02601912</c:v>
                </c:pt>
                <c:pt idx="219">
                  <c:v>1.02607943</c:v>
                </c:pt>
                <c:pt idx="220">
                  <c:v>1.02614731</c:v>
                </c:pt>
                <c:pt idx="221">
                  <c:v>1.02621552</c:v>
                </c:pt>
                <c:pt idx="222">
                  <c:v>1.02641768</c:v>
                </c:pt>
                <c:pt idx="223">
                  <c:v>1.02648534</c:v>
                </c:pt>
                <c:pt idx="224">
                  <c:v>1.02655727</c:v>
                </c:pt>
                <c:pt idx="225">
                  <c:v>1.02663035</c:v>
                </c:pt>
                <c:pt idx="226">
                  <c:v>1.02669929</c:v>
                </c:pt>
                <c:pt idx="227">
                  <c:v>1.02690504</c:v>
                </c:pt>
                <c:pt idx="228">
                  <c:v>1.02697374</c:v>
                </c:pt>
                <c:pt idx="229">
                  <c:v>1.02704374</c:v>
                </c:pt>
                <c:pt idx="230">
                  <c:v>1.0271113</c:v>
                </c:pt>
                <c:pt idx="231">
                  <c:v>1.02717972</c:v>
                </c:pt>
                <c:pt idx="232">
                  <c:v>1.0273162</c:v>
                </c:pt>
                <c:pt idx="233">
                  <c:v>1.02738406</c:v>
                </c:pt>
                <c:pt idx="234">
                  <c:v>1.0274527</c:v>
                </c:pt>
                <c:pt idx="235">
                  <c:v>1.02752524</c:v>
                </c:pt>
                <c:pt idx="236">
                  <c:v>1.02793907</c:v>
                </c:pt>
                <c:pt idx="237">
                  <c:v>1.02800825</c:v>
                </c:pt>
                <c:pt idx="238">
                  <c:v>1.02807944</c:v>
                </c:pt>
                <c:pt idx="239">
                  <c:v>1.02814815</c:v>
                </c:pt>
                <c:pt idx="240">
                  <c:v>1.02835437</c:v>
                </c:pt>
                <c:pt idx="241">
                  <c:v>1.02842624</c:v>
                </c:pt>
                <c:pt idx="242">
                  <c:v>1.02849505</c:v>
                </c:pt>
                <c:pt idx="243">
                  <c:v>1.02856284</c:v>
                </c:pt>
                <c:pt idx="244">
                  <c:v>1.02863073</c:v>
                </c:pt>
                <c:pt idx="245">
                  <c:v>1.02883445</c:v>
                </c:pt>
                <c:pt idx="246">
                  <c:v>1.02890246</c:v>
                </c:pt>
                <c:pt idx="247">
                  <c:v>1.02897238</c:v>
                </c:pt>
                <c:pt idx="248">
                  <c:v>1.02904028</c:v>
                </c:pt>
                <c:pt idx="249">
                  <c:v>1.02910991</c:v>
                </c:pt>
                <c:pt idx="250">
                  <c:v>1.02931328</c:v>
                </c:pt>
                <c:pt idx="251">
                  <c:v>1.0293811</c:v>
                </c:pt>
                <c:pt idx="252">
                  <c:v>1.02945164</c:v>
                </c:pt>
                <c:pt idx="253">
                  <c:v>1.02952019</c:v>
                </c:pt>
                <c:pt idx="254">
                  <c:v>1.0295908</c:v>
                </c:pt>
                <c:pt idx="255">
                  <c:v>1.02965897</c:v>
                </c:pt>
                <c:pt idx="256">
                  <c:v>1.02986311</c:v>
                </c:pt>
                <c:pt idx="257">
                  <c:v>1.02993359</c:v>
                </c:pt>
                <c:pt idx="258">
                  <c:v>1.03000232</c:v>
                </c:pt>
                <c:pt idx="259">
                  <c:v>1.03007005</c:v>
                </c:pt>
                <c:pt idx="260">
                  <c:v>1.03027184</c:v>
                </c:pt>
                <c:pt idx="261">
                  <c:v>1.03033917</c:v>
                </c:pt>
                <c:pt idx="262">
                  <c:v>1.03040894</c:v>
                </c:pt>
                <c:pt idx="263">
                  <c:v>1.03047622</c:v>
                </c:pt>
                <c:pt idx="264">
                  <c:v>1.03054142</c:v>
                </c:pt>
                <c:pt idx="265">
                  <c:v>1.03074019</c:v>
                </c:pt>
                <c:pt idx="266">
                  <c:v>1.03080514</c:v>
                </c:pt>
                <c:pt idx="267">
                  <c:v>1.03087006</c:v>
                </c:pt>
                <c:pt idx="268">
                  <c:v>1.03093868</c:v>
                </c:pt>
                <c:pt idx="269">
                  <c:v>1.03100223</c:v>
                </c:pt>
                <c:pt idx="270">
                  <c:v>1.03119408</c:v>
                </c:pt>
                <c:pt idx="271">
                  <c:v>1.03125888</c:v>
                </c:pt>
                <c:pt idx="272">
                  <c:v>1.03132564</c:v>
                </c:pt>
                <c:pt idx="273">
                  <c:v>1.0313907</c:v>
                </c:pt>
                <c:pt idx="274">
                  <c:v>1.03147262</c:v>
                </c:pt>
                <c:pt idx="275">
                  <c:v>1.03167055</c:v>
                </c:pt>
                <c:pt idx="276">
                  <c:v>1.03173764</c:v>
                </c:pt>
                <c:pt idx="277">
                  <c:v>1.03180422</c:v>
                </c:pt>
                <c:pt idx="278">
                  <c:v>1.03186976</c:v>
                </c:pt>
                <c:pt idx="279">
                  <c:v>1.0319381</c:v>
                </c:pt>
                <c:pt idx="280">
                  <c:v>1.03208682</c:v>
                </c:pt>
                <c:pt idx="281">
                  <c:v>1.0321506</c:v>
                </c:pt>
                <c:pt idx="282">
                  <c:v>1.03221984</c:v>
                </c:pt>
                <c:pt idx="283">
                  <c:v>1.03228345</c:v>
                </c:pt>
                <c:pt idx="284">
                  <c:v>1.03234703</c:v>
                </c:pt>
                <c:pt idx="285">
                  <c:v>1.03253589</c:v>
                </c:pt>
                <c:pt idx="286">
                  <c:v>1.03260174</c:v>
                </c:pt>
                <c:pt idx="287">
                  <c:v>1.03266501</c:v>
                </c:pt>
                <c:pt idx="288">
                  <c:v>1.03272817</c:v>
                </c:pt>
                <c:pt idx="289">
                  <c:v>1.03279143</c:v>
                </c:pt>
                <c:pt idx="290">
                  <c:v>1.03297933</c:v>
                </c:pt>
                <c:pt idx="291">
                  <c:v>1.03304229</c:v>
                </c:pt>
                <c:pt idx="292">
                  <c:v>1.03310697</c:v>
                </c:pt>
                <c:pt idx="293">
                  <c:v>1.03318452</c:v>
                </c:pt>
                <c:pt idx="294">
                  <c:v>1.03325416</c:v>
                </c:pt>
                <c:pt idx="295">
                  <c:v>1.03346219</c:v>
                </c:pt>
                <c:pt idx="296">
                  <c:v>1.03353231</c:v>
                </c:pt>
                <c:pt idx="297">
                  <c:v>1.03360158</c:v>
                </c:pt>
                <c:pt idx="298">
                  <c:v>1.03367266</c:v>
                </c:pt>
                <c:pt idx="299">
                  <c:v>1.03374206</c:v>
                </c:pt>
                <c:pt idx="300">
                  <c:v>1.03394878</c:v>
                </c:pt>
                <c:pt idx="301">
                  <c:v>1.0340176</c:v>
                </c:pt>
                <c:pt idx="302">
                  <c:v>1.03408627</c:v>
                </c:pt>
                <c:pt idx="303">
                  <c:v>1.03415852</c:v>
                </c:pt>
                <c:pt idx="304">
                  <c:v>1.03422857</c:v>
                </c:pt>
                <c:pt idx="305">
                  <c:v>1.03429715</c:v>
                </c:pt>
                <c:pt idx="306">
                  <c:v>1.03436569</c:v>
                </c:pt>
                <c:pt idx="307">
                  <c:v>1.03443401</c:v>
                </c:pt>
                <c:pt idx="308">
                  <c:v>1.03450256</c:v>
                </c:pt>
                <c:pt idx="309">
                  <c:v>1.03457431</c:v>
                </c:pt>
                <c:pt idx="310">
                  <c:v>1.03464288</c:v>
                </c:pt>
                <c:pt idx="311">
                  <c:v>1.03471174</c:v>
                </c:pt>
                <c:pt idx="312">
                  <c:v>1.03478013</c:v>
                </c:pt>
                <c:pt idx="313">
                  <c:v>1.03484842</c:v>
                </c:pt>
                <c:pt idx="314">
                  <c:v>1.03491643</c:v>
                </c:pt>
                <c:pt idx="315">
                  <c:v>1.03498767</c:v>
                </c:pt>
                <c:pt idx="316">
                  <c:v>1.03505604</c:v>
                </c:pt>
                <c:pt idx="317">
                  <c:v>1.03512888</c:v>
                </c:pt>
                <c:pt idx="318">
                  <c:v>1.03519947</c:v>
                </c:pt>
                <c:pt idx="319">
                  <c:v>1.03540275</c:v>
                </c:pt>
                <c:pt idx="320">
                  <c:v>1.03547059</c:v>
                </c:pt>
                <c:pt idx="321">
                  <c:v>1.03553866</c:v>
                </c:pt>
                <c:pt idx="322">
                  <c:v>1.03560652</c:v>
                </c:pt>
                <c:pt idx="323">
                  <c:v>1.03567775</c:v>
                </c:pt>
                <c:pt idx="324">
                  <c:v>1.03581311</c:v>
                </c:pt>
                <c:pt idx="325">
                  <c:v>1.03588103</c:v>
                </c:pt>
                <c:pt idx="326">
                  <c:v>1.03594937</c:v>
                </c:pt>
                <c:pt idx="327">
                  <c:v>1.03602003</c:v>
                </c:pt>
                <c:pt idx="328">
                  <c:v>1.03609086</c:v>
                </c:pt>
                <c:pt idx="329">
                  <c:v>1.03616071</c:v>
                </c:pt>
                <c:pt idx="330">
                  <c:v>1.03636623</c:v>
                </c:pt>
                <c:pt idx="331">
                  <c:v>1.03643736</c:v>
                </c:pt>
                <c:pt idx="332">
                  <c:v>1.03650869</c:v>
                </c:pt>
                <c:pt idx="333">
                  <c:v>1.03657764</c:v>
                </c:pt>
                <c:pt idx="334">
                  <c:v>1.03664641</c:v>
                </c:pt>
                <c:pt idx="335">
                  <c:v>1.03685333</c:v>
                </c:pt>
                <c:pt idx="336">
                  <c:v>1.03692226</c:v>
                </c:pt>
                <c:pt idx="337">
                  <c:v>1.03699611</c:v>
                </c:pt>
                <c:pt idx="338">
                  <c:v>1.03707157</c:v>
                </c:pt>
                <c:pt idx="339">
                  <c:v>1.03714304</c:v>
                </c:pt>
                <c:pt idx="340">
                  <c:v>1.03735023</c:v>
                </c:pt>
                <c:pt idx="341">
                  <c:v>1.03742014</c:v>
                </c:pt>
                <c:pt idx="342">
                  <c:v>1.03748972</c:v>
                </c:pt>
                <c:pt idx="343">
                  <c:v>1.03755916</c:v>
                </c:pt>
                <c:pt idx="344">
                  <c:v>1.03762882</c:v>
                </c:pt>
                <c:pt idx="345">
                  <c:v>1.03776877</c:v>
                </c:pt>
                <c:pt idx="346">
                  <c:v>1.03783884</c:v>
                </c:pt>
                <c:pt idx="347">
                  <c:v>1.03790937</c:v>
                </c:pt>
                <c:pt idx="348">
                  <c:v>1.03853902</c:v>
                </c:pt>
                <c:pt idx="349">
                  <c:v>1.03860905</c:v>
                </c:pt>
                <c:pt idx="350">
                  <c:v>1.03867902</c:v>
                </c:pt>
                <c:pt idx="351">
                  <c:v>1.03881815</c:v>
                </c:pt>
                <c:pt idx="352">
                  <c:v>1.03888996</c:v>
                </c:pt>
                <c:pt idx="353">
                  <c:v>1.03895901</c:v>
                </c:pt>
                <c:pt idx="354">
                  <c:v>1.03903055</c:v>
                </c:pt>
                <c:pt idx="355">
                  <c:v>1.03910092</c:v>
                </c:pt>
                <c:pt idx="356">
                  <c:v>1.0393105</c:v>
                </c:pt>
                <c:pt idx="357">
                  <c:v>1.03937884</c:v>
                </c:pt>
                <c:pt idx="358">
                  <c:v>1.03944814</c:v>
                </c:pt>
                <c:pt idx="359">
                  <c:v>1.03952103</c:v>
                </c:pt>
                <c:pt idx="360">
                  <c:v>1.03958995</c:v>
                </c:pt>
                <c:pt idx="361">
                  <c:v>1.03979972</c:v>
                </c:pt>
                <c:pt idx="362">
                  <c:v>1.03986816</c:v>
                </c:pt>
                <c:pt idx="363">
                  <c:v>1.0399372</c:v>
                </c:pt>
                <c:pt idx="364">
                  <c:v>1.04000919</c:v>
                </c:pt>
                <c:pt idx="365">
                  <c:v>1.04008113</c:v>
                </c:pt>
                <c:pt idx="366">
                  <c:v>1.04029414</c:v>
                </c:pt>
                <c:pt idx="367">
                  <c:v>1.04036629</c:v>
                </c:pt>
                <c:pt idx="368">
                  <c:v>1.04043731</c:v>
                </c:pt>
                <c:pt idx="369">
                  <c:v>1.04050788</c:v>
                </c:pt>
                <c:pt idx="370">
                  <c:v>1.04057889</c:v>
                </c:pt>
                <c:pt idx="371">
                  <c:v>1.04064956</c:v>
                </c:pt>
                <c:pt idx="372">
                  <c:v>1.0407202</c:v>
                </c:pt>
                <c:pt idx="373">
                  <c:v>1.04079085</c:v>
                </c:pt>
                <c:pt idx="374">
                  <c:v>1.04086156</c:v>
                </c:pt>
                <c:pt idx="375">
                  <c:v>1.0409338</c:v>
                </c:pt>
                <c:pt idx="376">
                  <c:v>1.0410045</c:v>
                </c:pt>
                <c:pt idx="377">
                  <c:v>1.04107588</c:v>
                </c:pt>
                <c:pt idx="378">
                  <c:v>1.04114728</c:v>
                </c:pt>
                <c:pt idx="379">
                  <c:v>1.0412179</c:v>
                </c:pt>
                <c:pt idx="380">
                  <c:v>1.04128841</c:v>
                </c:pt>
                <c:pt idx="381">
                  <c:v>1.04135904</c:v>
                </c:pt>
                <c:pt idx="382">
                  <c:v>1.04142967</c:v>
                </c:pt>
                <c:pt idx="383">
                  <c:v>1.04150128</c:v>
                </c:pt>
                <c:pt idx="384">
                  <c:v>1.04157194</c:v>
                </c:pt>
                <c:pt idx="385">
                  <c:v>1.04164377</c:v>
                </c:pt>
                <c:pt idx="386">
                  <c:v>1.04171432</c:v>
                </c:pt>
                <c:pt idx="387">
                  <c:v>1.04178507</c:v>
                </c:pt>
                <c:pt idx="388">
                  <c:v>1.04185626</c:v>
                </c:pt>
                <c:pt idx="389">
                  <c:v>1.04192711</c:v>
                </c:pt>
                <c:pt idx="390">
                  <c:v>1.04199475</c:v>
                </c:pt>
                <c:pt idx="391">
                  <c:v>1.04206235</c:v>
                </c:pt>
                <c:pt idx="392">
                  <c:v>1.04220201</c:v>
                </c:pt>
                <c:pt idx="393">
                  <c:v>1.04227152</c:v>
                </c:pt>
                <c:pt idx="394">
                  <c:v>1.04234097</c:v>
                </c:pt>
                <c:pt idx="395">
                  <c:v>1.04241161</c:v>
                </c:pt>
                <c:pt idx="396">
                  <c:v>1.04248081</c:v>
                </c:pt>
                <c:pt idx="397">
                  <c:v>1.04255105</c:v>
                </c:pt>
                <c:pt idx="398">
                  <c:v>1.0427582</c:v>
                </c:pt>
                <c:pt idx="399">
                  <c:v>1.04282738</c:v>
                </c:pt>
                <c:pt idx="400">
                  <c:v>1.04289785</c:v>
                </c:pt>
                <c:pt idx="401">
                  <c:v>1.04297674</c:v>
                </c:pt>
                <c:pt idx="402">
                  <c:v>1.0430473</c:v>
                </c:pt>
                <c:pt idx="403">
                  <c:v>1.04325728</c:v>
                </c:pt>
                <c:pt idx="404">
                  <c:v>1.04332702</c:v>
                </c:pt>
                <c:pt idx="405">
                  <c:v>1.04339749</c:v>
                </c:pt>
                <c:pt idx="406">
                  <c:v>1.04346788</c:v>
                </c:pt>
                <c:pt idx="407">
                  <c:v>1.04353898</c:v>
                </c:pt>
                <c:pt idx="408">
                  <c:v>1.04375154</c:v>
                </c:pt>
                <c:pt idx="409">
                  <c:v>1.04382185</c:v>
                </c:pt>
                <c:pt idx="410">
                  <c:v>1.04389224</c:v>
                </c:pt>
                <c:pt idx="411">
                  <c:v>1.04396425</c:v>
                </c:pt>
                <c:pt idx="412">
                  <c:v>1.04403749</c:v>
                </c:pt>
                <c:pt idx="413">
                  <c:v>1.04425365</c:v>
                </c:pt>
                <c:pt idx="414">
                  <c:v>1.04432585</c:v>
                </c:pt>
                <c:pt idx="415">
                  <c:v>1.04439834</c:v>
                </c:pt>
                <c:pt idx="416">
                  <c:v>1.04468772</c:v>
                </c:pt>
                <c:pt idx="417">
                  <c:v>1.04475995</c:v>
                </c:pt>
                <c:pt idx="418">
                  <c:v>1.04483217</c:v>
                </c:pt>
                <c:pt idx="419">
                  <c:v>1.04490458</c:v>
                </c:pt>
                <c:pt idx="420">
                  <c:v>1.04497442</c:v>
                </c:pt>
                <c:pt idx="421">
                  <c:v>1.04504366</c:v>
                </c:pt>
                <c:pt idx="422">
                  <c:v>1.04525728</c:v>
                </c:pt>
                <c:pt idx="423">
                  <c:v>1.04532842</c:v>
                </c:pt>
                <c:pt idx="424">
                  <c:v>1.0454005</c:v>
                </c:pt>
                <c:pt idx="425">
                  <c:v>1.04547187</c:v>
                </c:pt>
                <c:pt idx="426">
                  <c:v>1.04554335</c:v>
                </c:pt>
                <c:pt idx="427">
                  <c:v>1.04561447</c:v>
                </c:pt>
                <c:pt idx="428">
                  <c:v>1.04568557</c:v>
                </c:pt>
                <c:pt idx="429">
                  <c:v>1.04575669</c:v>
                </c:pt>
                <c:pt idx="430">
                  <c:v>1.04582867</c:v>
                </c:pt>
                <c:pt idx="431">
                  <c:v>1.04590077</c:v>
                </c:pt>
                <c:pt idx="432">
                  <c:v>1.04596819</c:v>
                </c:pt>
                <c:pt idx="433">
                  <c:v>1.04603523</c:v>
                </c:pt>
                <c:pt idx="434">
                  <c:v>1.04610601</c:v>
                </c:pt>
                <c:pt idx="435">
                  <c:v>1.04617613</c:v>
                </c:pt>
                <c:pt idx="436">
                  <c:v>1.04624625</c:v>
                </c:pt>
                <c:pt idx="437">
                  <c:v>1.04631657</c:v>
                </c:pt>
                <c:pt idx="438">
                  <c:v>1.04638588</c:v>
                </c:pt>
                <c:pt idx="439">
                  <c:v>1.0464565</c:v>
                </c:pt>
                <c:pt idx="440">
                  <c:v>1.04652708</c:v>
                </c:pt>
                <c:pt idx="441">
                  <c:v>1.04659796</c:v>
                </c:pt>
                <c:pt idx="442">
                  <c:v>1.04666828</c:v>
                </c:pt>
                <c:pt idx="443">
                  <c:v>1.04673843</c:v>
                </c:pt>
                <c:pt idx="444">
                  <c:v>1.04680886</c:v>
                </c:pt>
                <c:pt idx="445">
                  <c:v>1.04687883</c:v>
                </c:pt>
                <c:pt idx="446">
                  <c:v>1.04694907</c:v>
                </c:pt>
                <c:pt idx="447">
                  <c:v>1.04702022</c:v>
                </c:pt>
                <c:pt idx="448">
                  <c:v>1.04709022</c:v>
                </c:pt>
                <c:pt idx="449">
                  <c:v>1.04716024</c:v>
                </c:pt>
                <c:pt idx="450">
                  <c:v>1.04723026</c:v>
                </c:pt>
                <c:pt idx="451">
                  <c:v>1.04730003</c:v>
                </c:pt>
                <c:pt idx="452">
                  <c:v>1.04737159</c:v>
                </c:pt>
                <c:pt idx="453">
                  <c:v>1.04743941</c:v>
                </c:pt>
                <c:pt idx="454">
                  <c:v>1.04750752</c:v>
                </c:pt>
                <c:pt idx="455">
                  <c:v>1.04757519</c:v>
                </c:pt>
                <c:pt idx="456">
                  <c:v>1.04764286</c:v>
                </c:pt>
                <c:pt idx="457">
                  <c:v>1.04771053</c:v>
                </c:pt>
                <c:pt idx="458">
                  <c:v>1.0477782</c:v>
                </c:pt>
                <c:pt idx="459">
                  <c:v>1.04784585</c:v>
                </c:pt>
                <c:pt idx="460">
                  <c:v>1.04791352</c:v>
                </c:pt>
                <c:pt idx="461">
                  <c:v>1.04798115</c:v>
                </c:pt>
                <c:pt idx="462">
                  <c:v>1.04804882</c:v>
                </c:pt>
                <c:pt idx="463">
                  <c:v>1.04811644</c:v>
                </c:pt>
                <c:pt idx="464">
                  <c:v>1.0481841</c:v>
                </c:pt>
                <c:pt idx="465">
                  <c:v>1.04825176</c:v>
                </c:pt>
                <c:pt idx="466">
                  <c:v>1.04831944</c:v>
                </c:pt>
                <c:pt idx="467">
                  <c:v>1.04837299</c:v>
                </c:pt>
                <c:pt idx="468">
                  <c:v>1.04843297</c:v>
                </c:pt>
                <c:pt idx="469">
                  <c:v>1.04849757</c:v>
                </c:pt>
                <c:pt idx="470">
                  <c:v>1.04856205</c:v>
                </c:pt>
                <c:pt idx="471">
                  <c:v>1.04862656</c:v>
                </c:pt>
                <c:pt idx="472">
                  <c:v>1.04869291</c:v>
                </c:pt>
                <c:pt idx="473">
                  <c:v>1.04875813</c:v>
                </c:pt>
                <c:pt idx="474">
                  <c:v>1.04882261</c:v>
                </c:pt>
                <c:pt idx="475">
                  <c:v>1.04888708</c:v>
                </c:pt>
                <c:pt idx="476">
                  <c:v>1.04895237</c:v>
                </c:pt>
                <c:pt idx="477">
                  <c:v>1.04901673</c:v>
                </c:pt>
                <c:pt idx="478">
                  <c:v>1.04908108</c:v>
                </c:pt>
                <c:pt idx="479">
                  <c:v>1.04914545</c:v>
                </c:pt>
                <c:pt idx="480">
                  <c:v>1.04921066</c:v>
                </c:pt>
                <c:pt idx="481">
                  <c:v>1.04927482</c:v>
                </c:pt>
                <c:pt idx="482">
                  <c:v>1.04933887</c:v>
                </c:pt>
                <c:pt idx="483">
                  <c:v>1.04940292</c:v>
                </c:pt>
                <c:pt idx="484">
                  <c:v>1.04946697</c:v>
                </c:pt>
                <c:pt idx="485">
                  <c:v>1.04953098</c:v>
                </c:pt>
                <c:pt idx="486">
                  <c:v>1.0495955</c:v>
                </c:pt>
                <c:pt idx="487">
                  <c:v>1.04966261</c:v>
                </c:pt>
                <c:pt idx="488">
                  <c:v>1.04972704</c:v>
                </c:pt>
                <c:pt idx="489">
                  <c:v>1.04979258</c:v>
                </c:pt>
                <c:pt idx="490">
                  <c:v>1.04985705</c:v>
                </c:pt>
                <c:pt idx="491">
                  <c:v>1.0499214</c:v>
                </c:pt>
                <c:pt idx="492">
                  <c:v>1.04998643</c:v>
                </c:pt>
                <c:pt idx="493">
                  <c:v>1.0500524</c:v>
                </c:pt>
                <c:pt idx="494">
                  <c:v>1.0501813</c:v>
                </c:pt>
                <c:pt idx="495">
                  <c:v>1.0502474</c:v>
                </c:pt>
                <c:pt idx="496">
                  <c:v>1.05031216</c:v>
                </c:pt>
                <c:pt idx="497">
                  <c:v>1.05037698</c:v>
                </c:pt>
                <c:pt idx="498">
                  <c:v>1.05044175</c:v>
                </c:pt>
                <c:pt idx="499">
                  <c:v>1.05050697</c:v>
                </c:pt>
                <c:pt idx="500">
                  <c:v>1.05057329</c:v>
                </c:pt>
                <c:pt idx="501">
                  <c:v>1.05063694</c:v>
                </c:pt>
                <c:pt idx="502">
                  <c:v>1.05069896</c:v>
                </c:pt>
                <c:pt idx="503">
                  <c:v>1.05076253</c:v>
                </c:pt>
                <c:pt idx="504">
                  <c:v>1.05082607</c:v>
                </c:pt>
                <c:pt idx="505">
                  <c:v>1.05088961</c:v>
                </c:pt>
                <c:pt idx="506">
                  <c:v>1.05095315</c:v>
                </c:pt>
                <c:pt idx="507">
                  <c:v>1.05101906</c:v>
                </c:pt>
                <c:pt idx="508">
                  <c:v>1.05108061</c:v>
                </c:pt>
                <c:pt idx="509">
                  <c:v>1.05114203</c:v>
                </c:pt>
                <c:pt idx="510">
                  <c:v>1.05120513</c:v>
                </c:pt>
                <c:pt idx="511">
                  <c:v>1.05126621</c:v>
                </c:pt>
                <c:pt idx="512">
                  <c:v>1.05132713</c:v>
                </c:pt>
                <c:pt idx="513">
                  <c:v>1.05139</c:v>
                </c:pt>
                <c:pt idx="514">
                  <c:v>1.05145321</c:v>
                </c:pt>
                <c:pt idx="515">
                  <c:v>1.0515172</c:v>
                </c:pt>
                <c:pt idx="516">
                  <c:v>1.05158091</c:v>
                </c:pt>
                <c:pt idx="517">
                  <c:v>1.05164321</c:v>
                </c:pt>
                <c:pt idx="518">
                  <c:v>1.05170568</c:v>
                </c:pt>
                <c:pt idx="519">
                  <c:v>1.05176811</c:v>
                </c:pt>
                <c:pt idx="520">
                  <c:v>1.05182999</c:v>
                </c:pt>
                <c:pt idx="521">
                  <c:v>1.05189823</c:v>
                </c:pt>
                <c:pt idx="522">
                  <c:v>1.05196069</c:v>
                </c:pt>
                <c:pt idx="523">
                  <c:v>1.05196069</c:v>
                </c:pt>
                <c:pt idx="524">
                  <c:v>1.05202336</c:v>
                </c:pt>
                <c:pt idx="525">
                  <c:v>1.05221243</c:v>
                </c:pt>
                <c:pt idx="526">
                  <c:v>1.0522746</c:v>
                </c:pt>
                <c:pt idx="527">
                  <c:v>1.05233936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057664"/>
        <c:axId val="313059200"/>
      </c:lineChart>
      <c:dateAx>
        <c:axId val="31305766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59200"/>
        <c:crosses val="autoZero"/>
        <c:auto val="1"/>
        <c:lblOffset val="100"/>
        <c:baseTimeUnit val="days"/>
        <c:majorUnit val="699"/>
        <c:majorTimeUnit val="days"/>
      </c:dateAx>
      <c:valAx>
        <c:axId val="313059200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5766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6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2"/>
          <c:w val="0.829220260239686"/>
          <c:h val="0.622605205498949"/>
        </c:manualLayout>
      </c:layout>
      <c:lineChart>
        <c:grouping val="standard"/>
        <c:varyColors val="0"/>
        <c:ser>
          <c:idx val="2"/>
          <c:order val="0"/>
          <c:tx>
            <c:strRef>
              <c:f>稳健28天6号!$G$1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layout>
                <c:manualLayout>
                  <c:x val="0"/>
                  <c:y val="-0.04132885109748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稳健28天6号!$A$32:$A$529</c:f>
              <c:numCache>
                <c:formatCode>yyyy/m/d</c:formatCode>
                <c:ptCount val="498"/>
                <c:pt idx="0" c:formatCode="yyyy/m/d">
                  <c:v>45484</c:v>
                </c:pt>
                <c:pt idx="1" c:formatCode="yyyy/m/d">
                  <c:v>45485</c:v>
                </c:pt>
                <c:pt idx="2" c:formatCode="yyyy/m/d">
                  <c:v>45488</c:v>
                </c:pt>
                <c:pt idx="3" c:formatCode="yyyy/m/d">
                  <c:v>45489</c:v>
                </c:pt>
                <c:pt idx="4" c:formatCode="yyyy/m/d">
                  <c:v>45490</c:v>
                </c:pt>
                <c:pt idx="5" c:formatCode="yyyy/m/d">
                  <c:v>45491</c:v>
                </c:pt>
                <c:pt idx="6" c:formatCode="yyyy/m/d">
                  <c:v>45492</c:v>
                </c:pt>
                <c:pt idx="7" c:formatCode="yyyy/m/d">
                  <c:v>45495</c:v>
                </c:pt>
                <c:pt idx="8" c:formatCode="yyyy/m/d">
                  <c:v>45496</c:v>
                </c:pt>
                <c:pt idx="9" c:formatCode="yyyy/m/d">
                  <c:v>45497</c:v>
                </c:pt>
                <c:pt idx="10" c:formatCode="yyyy/m/d">
                  <c:v>45498</c:v>
                </c:pt>
                <c:pt idx="11" c:formatCode="yyyy/m/d">
                  <c:v>45499</c:v>
                </c:pt>
                <c:pt idx="12" c:formatCode="yyyy/m/d">
                  <c:v>45502</c:v>
                </c:pt>
                <c:pt idx="13" c:formatCode="yyyy/m/d">
                  <c:v>45503</c:v>
                </c:pt>
                <c:pt idx="14" c:formatCode="yyyy/m/d">
                  <c:v>45504</c:v>
                </c:pt>
                <c:pt idx="15" c:formatCode="yyyy/m/d">
                  <c:v>45505</c:v>
                </c:pt>
                <c:pt idx="16" c:formatCode="yyyy/m/d">
                  <c:v>45506</c:v>
                </c:pt>
                <c:pt idx="17" c:formatCode="yyyy/m/d">
                  <c:v>45509</c:v>
                </c:pt>
                <c:pt idx="18" c:formatCode="yyyy/m/d">
                  <c:v>45510</c:v>
                </c:pt>
                <c:pt idx="19" c:formatCode="yyyy/m/d">
                  <c:v>45511</c:v>
                </c:pt>
                <c:pt idx="20" c:formatCode="yyyy/m/d">
                  <c:v>45512</c:v>
                </c:pt>
                <c:pt idx="21" c:formatCode="yyyy/m/d">
                  <c:v>45513</c:v>
                </c:pt>
                <c:pt idx="22" c:formatCode="yyyy/m/d">
                  <c:v>45516</c:v>
                </c:pt>
                <c:pt idx="23" c:formatCode="yyyy/m/d">
                  <c:v>45517</c:v>
                </c:pt>
                <c:pt idx="24" c:formatCode="yyyy/m/d">
                  <c:v>45518</c:v>
                </c:pt>
                <c:pt idx="25" c:formatCode="yyyy/m/d">
                  <c:v>45519</c:v>
                </c:pt>
                <c:pt idx="26" c:formatCode="yyyy/m/d">
                  <c:v>45520</c:v>
                </c:pt>
                <c:pt idx="27" c:formatCode="yyyy/m/d">
                  <c:v>45523</c:v>
                </c:pt>
                <c:pt idx="28" c:formatCode="yyyy/m/d">
                  <c:v>45524</c:v>
                </c:pt>
                <c:pt idx="29" c:formatCode="yyyy/m/d">
                  <c:v>45525</c:v>
                </c:pt>
                <c:pt idx="30" c:formatCode="yyyy/m/d">
                  <c:v>45526</c:v>
                </c:pt>
                <c:pt idx="31" c:formatCode="yyyy/m/d">
                  <c:v>45527</c:v>
                </c:pt>
                <c:pt idx="32" c:formatCode="yyyy/m/d">
                  <c:v>45530</c:v>
                </c:pt>
                <c:pt idx="33" c:formatCode="yyyy/m/d">
                  <c:v>45531</c:v>
                </c:pt>
                <c:pt idx="34" c:formatCode="yyyy/m/d">
                  <c:v>45532</c:v>
                </c:pt>
                <c:pt idx="35" c:formatCode="yyyy/m/d">
                  <c:v>45533</c:v>
                </c:pt>
                <c:pt idx="36" c:formatCode="yyyy/m/d">
                  <c:v>45534</c:v>
                </c:pt>
                <c:pt idx="37" c:formatCode="yyyy/m/d">
                  <c:v>45535</c:v>
                </c:pt>
                <c:pt idx="38" c:formatCode="yyyy/m/d">
                  <c:v>45537</c:v>
                </c:pt>
                <c:pt idx="39" c:formatCode="yyyy/m/d">
                  <c:v>45538</c:v>
                </c:pt>
                <c:pt idx="40" c:formatCode="yyyy/m/d">
                  <c:v>45539</c:v>
                </c:pt>
                <c:pt idx="41" c:formatCode="yyyy/m/d">
                  <c:v>45540</c:v>
                </c:pt>
                <c:pt idx="42" c:formatCode="yyyy/m/d">
                  <c:v>45541</c:v>
                </c:pt>
                <c:pt idx="43" c:formatCode="yyyy/m/d">
                  <c:v>45544</c:v>
                </c:pt>
                <c:pt idx="44" c:formatCode="yyyy/m/d">
                  <c:v>45545</c:v>
                </c:pt>
                <c:pt idx="45" c:formatCode="yyyy/m/d">
                  <c:v>45546</c:v>
                </c:pt>
                <c:pt idx="46" c:formatCode="yyyy/m/d">
                  <c:v>45547</c:v>
                </c:pt>
                <c:pt idx="47" c:formatCode="yyyy/m/d">
                  <c:v>45548</c:v>
                </c:pt>
                <c:pt idx="48" c:formatCode="yyyy/m/d">
                  <c:v>45549</c:v>
                </c:pt>
                <c:pt idx="49" c:formatCode="yyyy/m/d">
                  <c:v>45553</c:v>
                </c:pt>
                <c:pt idx="50" c:formatCode="yyyy/m/d">
                  <c:v>45554</c:v>
                </c:pt>
                <c:pt idx="51" c:formatCode="yyyy/m/d">
                  <c:v>45555</c:v>
                </c:pt>
                <c:pt idx="52" c:formatCode="yyyy/m/d">
                  <c:v>45558</c:v>
                </c:pt>
                <c:pt idx="53" c:formatCode="yyyy/m/d">
                  <c:v>45559</c:v>
                </c:pt>
                <c:pt idx="54" c:formatCode="yyyy/m/d">
                  <c:v>45560</c:v>
                </c:pt>
                <c:pt idx="55" c:formatCode="yyyy/m/d">
                  <c:v>45561</c:v>
                </c:pt>
                <c:pt idx="56" c:formatCode="yyyy/m/d">
                  <c:v>45562</c:v>
                </c:pt>
                <c:pt idx="57" c:formatCode="yyyy/m/d">
                  <c:v>45564</c:v>
                </c:pt>
                <c:pt idx="58" c:formatCode="yyyy/m/d">
                  <c:v>45565</c:v>
                </c:pt>
                <c:pt idx="59" c:formatCode="yyyy/m/d">
                  <c:v>45573</c:v>
                </c:pt>
                <c:pt idx="60" c:formatCode="yyyy/m/d">
                  <c:v>45574</c:v>
                </c:pt>
                <c:pt idx="61" c:formatCode="yyyy/m/d">
                  <c:v>45575</c:v>
                </c:pt>
                <c:pt idx="62" c:formatCode="yyyy/m/d">
                  <c:v>45576</c:v>
                </c:pt>
                <c:pt idx="63" c:formatCode="yyyy/m/d">
                  <c:v>45577</c:v>
                </c:pt>
                <c:pt idx="64" c:formatCode="yyyy/m/d">
                  <c:v>45579</c:v>
                </c:pt>
                <c:pt idx="65" c:formatCode="yyyy/m/d">
                  <c:v>45580</c:v>
                </c:pt>
                <c:pt idx="66" c:formatCode="yyyy/m/d">
                  <c:v>45581</c:v>
                </c:pt>
                <c:pt idx="67" c:formatCode="yyyy/m/d">
                  <c:v>45582</c:v>
                </c:pt>
                <c:pt idx="68" c:formatCode="yyyy/m/d">
                  <c:v>45583</c:v>
                </c:pt>
                <c:pt idx="69" c:formatCode="yyyy/m/d">
                  <c:v>45586</c:v>
                </c:pt>
                <c:pt idx="70" c:formatCode="yyyy/m/d">
                  <c:v>45587</c:v>
                </c:pt>
                <c:pt idx="71" c:formatCode="yyyy/m/d">
                  <c:v>45588</c:v>
                </c:pt>
                <c:pt idx="72" c:formatCode="yyyy/m/d">
                  <c:v>45589</c:v>
                </c:pt>
                <c:pt idx="73" c:formatCode="yyyy/m/d">
                  <c:v>45590</c:v>
                </c:pt>
                <c:pt idx="74" c:formatCode="yyyy/m/d">
                  <c:v>45593</c:v>
                </c:pt>
                <c:pt idx="75" c:formatCode="yyyy/m/d">
                  <c:v>45594</c:v>
                </c:pt>
                <c:pt idx="76" c:formatCode="yyyy/m/d">
                  <c:v>45595</c:v>
                </c:pt>
                <c:pt idx="77" c:formatCode="yyyy/m/d">
                  <c:v>45596</c:v>
                </c:pt>
                <c:pt idx="78" c:formatCode="yyyy/m/d">
                  <c:v>45597</c:v>
                </c:pt>
                <c:pt idx="79" c:formatCode="yyyy/m/d">
                  <c:v>45600</c:v>
                </c:pt>
                <c:pt idx="80" c:formatCode="yyyy/m/d">
                  <c:v>45601</c:v>
                </c:pt>
                <c:pt idx="81" c:formatCode="yyyy/m/d">
                  <c:v>45602</c:v>
                </c:pt>
                <c:pt idx="82" c:formatCode="yyyy/m/d">
                  <c:v>45603</c:v>
                </c:pt>
                <c:pt idx="83" c:formatCode="yyyy/m/d">
                  <c:v>45604</c:v>
                </c:pt>
                <c:pt idx="84" c:formatCode="yyyy/m/d">
                  <c:v>45607</c:v>
                </c:pt>
                <c:pt idx="85" c:formatCode="yyyy/m/d">
                  <c:v>45608</c:v>
                </c:pt>
                <c:pt idx="86" c:formatCode="yyyy/m/d">
                  <c:v>45609</c:v>
                </c:pt>
                <c:pt idx="87" c:formatCode="yyyy/m/d">
                  <c:v>45610</c:v>
                </c:pt>
                <c:pt idx="88" c:formatCode="yyyy/m/d">
                  <c:v>45611</c:v>
                </c:pt>
                <c:pt idx="89" c:formatCode="yyyy/m/d">
                  <c:v>45614</c:v>
                </c:pt>
                <c:pt idx="90" c:formatCode="yyyy/m/d">
                  <c:v>45615</c:v>
                </c:pt>
                <c:pt idx="91" c:formatCode="yyyy/m/d">
                  <c:v>45616</c:v>
                </c:pt>
                <c:pt idx="92" c:formatCode="yyyy/m/d">
                  <c:v>45617</c:v>
                </c:pt>
                <c:pt idx="93" c:formatCode="yyyy/m/d">
                  <c:v>45618</c:v>
                </c:pt>
                <c:pt idx="94" c:formatCode="yyyy/m/d">
                  <c:v>45621</c:v>
                </c:pt>
                <c:pt idx="95" c:formatCode="yyyy/m/d">
                  <c:v>45622</c:v>
                </c:pt>
                <c:pt idx="96" c:formatCode="yyyy/m/d">
                  <c:v>45623</c:v>
                </c:pt>
                <c:pt idx="97" c:formatCode="yyyy/m/d">
                  <c:v>45624</c:v>
                </c:pt>
                <c:pt idx="98" c:formatCode="yyyy/m/d">
                  <c:v>45625</c:v>
                </c:pt>
                <c:pt idx="99" c:formatCode="yyyy/m/d">
                  <c:v>45626</c:v>
                </c:pt>
                <c:pt idx="100" c:formatCode="yyyy/m/d">
                  <c:v>45628</c:v>
                </c:pt>
                <c:pt idx="101" c:formatCode="yyyy/m/d">
                  <c:v>45629</c:v>
                </c:pt>
                <c:pt idx="102" c:formatCode="yyyy/m/d">
                  <c:v>45630</c:v>
                </c:pt>
                <c:pt idx="103" c:formatCode="yyyy/m/d">
                  <c:v>45631</c:v>
                </c:pt>
                <c:pt idx="104" c:formatCode="yyyy/m/d">
                  <c:v>45632</c:v>
                </c:pt>
                <c:pt idx="105" c:formatCode="yyyy/m/d">
                  <c:v>45635</c:v>
                </c:pt>
                <c:pt idx="106" c:formatCode="yyyy/m/d">
                  <c:v>45636</c:v>
                </c:pt>
                <c:pt idx="107" c:formatCode="yyyy/m/d">
                  <c:v>45637</c:v>
                </c:pt>
                <c:pt idx="108" c:formatCode="yyyy/m/d">
                  <c:v>45638</c:v>
                </c:pt>
                <c:pt idx="109" c:formatCode="yyyy/m/d">
                  <c:v>45639</c:v>
                </c:pt>
                <c:pt idx="110" c:formatCode="[$-F800]dddd\,\ mmmm\ dd\,\ yyyy">
                  <c:v>45640</c:v>
                </c:pt>
                <c:pt idx="111" c:formatCode="[$-F800]dddd\,\ mmmm\ dd\,\ yyyy">
                  <c:v>45641</c:v>
                </c:pt>
                <c:pt idx="112" c:formatCode="[$-F800]dddd\,\ mmmm\ dd\,\ yyyy">
                  <c:v>45642</c:v>
                </c:pt>
                <c:pt idx="113" c:formatCode="[$-F800]dddd\,\ mmmm\ dd\,\ yyyy">
                  <c:v>45643</c:v>
                </c:pt>
                <c:pt idx="114" c:formatCode="[$-F800]dddd\,\ mmmm\ dd\,\ yyyy">
                  <c:v>45644</c:v>
                </c:pt>
                <c:pt idx="115" c:formatCode="[$-F800]dddd\,\ mmmm\ dd\,\ yyyy">
                  <c:v>45645</c:v>
                </c:pt>
                <c:pt idx="116" c:formatCode="[$-F800]dddd\,\ mmmm\ dd\,\ yyyy">
                  <c:v>45646</c:v>
                </c:pt>
                <c:pt idx="117" c:formatCode="[$-F800]dddd\,\ mmmm\ dd\,\ yyyy">
                  <c:v>45649</c:v>
                </c:pt>
                <c:pt idx="118" c:formatCode="[$-F800]dddd\,\ mmmm\ dd\,\ yyyy">
                  <c:v>45650</c:v>
                </c:pt>
                <c:pt idx="119" c:formatCode="[$-F800]dddd\,\ mmmm\ dd\,\ yyyy">
                  <c:v>45651</c:v>
                </c:pt>
                <c:pt idx="120" c:formatCode="[$-F800]dddd\,\ mmmm\ dd\,\ yyyy">
                  <c:v>45652</c:v>
                </c:pt>
                <c:pt idx="121" c:formatCode="[$-F800]dddd\,\ mmmm\ dd\,\ yyyy">
                  <c:v>45653</c:v>
                </c:pt>
                <c:pt idx="122" c:formatCode="[$-F800]dddd\,\ mmmm\ dd\,\ yyyy">
                  <c:v>45656</c:v>
                </c:pt>
                <c:pt idx="123" c:formatCode="[$-F800]dddd\,\ mmmm\ dd\,\ yyyy">
                  <c:v>45657</c:v>
                </c:pt>
                <c:pt idx="124" c:formatCode="[$-F800]dddd\,\ mmmm\ dd\,\ yyyy">
                  <c:v>45659</c:v>
                </c:pt>
                <c:pt idx="125" c:formatCode="[$-F800]dddd\,\ mmmm\ dd\,\ yyyy">
                  <c:v>45660</c:v>
                </c:pt>
                <c:pt idx="126" c:formatCode="[$-F800]dddd\,\ mmmm\ dd\,\ yyyy">
                  <c:v>45663</c:v>
                </c:pt>
                <c:pt idx="127" c:formatCode="[$-F800]dddd\,\ mmmm\ dd\,\ yyyy">
                  <c:v>45664</c:v>
                </c:pt>
                <c:pt idx="128" c:formatCode="[$-F800]dddd\,\ mmmm\ dd\,\ yyyy">
                  <c:v>45665</c:v>
                </c:pt>
                <c:pt idx="129" c:formatCode="[$-F800]dddd\,\ mmmm\ dd\,\ yyyy">
                  <c:v>45666</c:v>
                </c:pt>
                <c:pt idx="130" c:formatCode="[$-F800]dddd\,\ mmmm\ dd\,\ yyyy">
                  <c:v>45667</c:v>
                </c:pt>
                <c:pt idx="131" c:formatCode="[$-F800]dddd\,\ mmmm\ dd\,\ yyyy">
                  <c:v>45670</c:v>
                </c:pt>
                <c:pt idx="132" c:formatCode="[$-F800]dddd\,\ mmmm\ dd\,\ yyyy">
                  <c:v>45671</c:v>
                </c:pt>
                <c:pt idx="133" c:formatCode="[$-F800]dddd\,\ mmmm\ dd\,\ yyyy">
                  <c:v>45672</c:v>
                </c:pt>
                <c:pt idx="134" c:formatCode="[$-F800]dddd\,\ mmmm\ dd\,\ yyyy">
                  <c:v>45673</c:v>
                </c:pt>
                <c:pt idx="135" c:formatCode="[$-F800]dddd\,\ mmmm\ dd\,\ yyyy">
                  <c:v>45674</c:v>
                </c:pt>
                <c:pt idx="136" c:formatCode="[$-F800]dddd\,\ mmmm\ dd\,\ yyyy">
                  <c:v>45677</c:v>
                </c:pt>
                <c:pt idx="137" c:formatCode="[$-F800]dddd\,\ mmmm\ dd\,\ yyyy">
                  <c:v>45678</c:v>
                </c:pt>
                <c:pt idx="138" c:formatCode="[$-F800]dddd\,\ mmmm\ dd\,\ yyyy">
                  <c:v>45679</c:v>
                </c:pt>
                <c:pt idx="139" c:formatCode="[$-F800]dddd\,\ mmmm\ dd\,\ yyyy">
                  <c:v>45680</c:v>
                </c:pt>
                <c:pt idx="140" c:formatCode="[$-F800]dddd\,\ mmmm\ dd\,\ yyyy">
                  <c:v>45681</c:v>
                </c:pt>
                <c:pt idx="141" c:formatCode="[$-F800]dddd\,\ mmmm\ dd\,\ yyyy">
                  <c:v>45683</c:v>
                </c:pt>
                <c:pt idx="142" c:formatCode="[$-F800]dddd\,\ mmmm\ dd\,\ yyyy">
                  <c:v>45684</c:v>
                </c:pt>
                <c:pt idx="143" c:formatCode="[$-F800]dddd\,\ mmmm\ dd\,\ yyyy">
                  <c:v>45688</c:v>
                </c:pt>
                <c:pt idx="144" c:formatCode="[$-F800]dddd\,\ mmmm\ dd\,\ yyyy">
                  <c:v>45693</c:v>
                </c:pt>
                <c:pt idx="145" c:formatCode="[$-F800]dddd\,\ mmmm\ dd\,\ yyyy">
                  <c:v>45694</c:v>
                </c:pt>
                <c:pt idx="146" c:formatCode="[$-F800]dddd\,\ mmmm\ dd\,\ yyyy">
                  <c:v>45695</c:v>
                </c:pt>
                <c:pt idx="147" c:formatCode="[$-F800]dddd\,\ mmmm\ dd\,\ yyyy">
                  <c:v>45696</c:v>
                </c:pt>
                <c:pt idx="148" c:formatCode="[$-F800]dddd\,\ mmmm\ dd\,\ yyyy">
                  <c:v>45698</c:v>
                </c:pt>
                <c:pt idx="149" c:formatCode="[$-F800]dddd\,\ mmmm\ dd\,\ yyyy">
                  <c:v>45699</c:v>
                </c:pt>
                <c:pt idx="150" c:formatCode="[$-F800]dddd\,\ mmmm\ dd\,\ yyyy">
                  <c:v>45700</c:v>
                </c:pt>
                <c:pt idx="151" c:formatCode="[$-F800]dddd\,\ mmmm\ dd\,\ yyyy">
                  <c:v>45701</c:v>
                </c:pt>
                <c:pt idx="152" c:formatCode="[$-F800]dddd\,\ mmmm\ dd\,\ yyyy">
                  <c:v>45702</c:v>
                </c:pt>
                <c:pt idx="153" c:formatCode="[$-F800]dddd\,\ mmmm\ dd\,\ yyyy">
                  <c:v>45705</c:v>
                </c:pt>
                <c:pt idx="154" c:formatCode="[$-F800]dddd\,\ mmmm\ dd\,\ yyyy">
                  <c:v>45706</c:v>
                </c:pt>
                <c:pt idx="155" c:formatCode="[$-F800]dddd\,\ mmmm\ dd\,\ yyyy">
                  <c:v>45707</c:v>
                </c:pt>
                <c:pt idx="156" c:formatCode="[$-F800]dddd\,\ mmmm\ dd\,\ yyyy">
                  <c:v>45708</c:v>
                </c:pt>
                <c:pt idx="157" c:formatCode="[$-F800]dddd\,\ mmmm\ dd\,\ yyyy">
                  <c:v>45709</c:v>
                </c:pt>
                <c:pt idx="158" c:formatCode="[$-F800]dddd\,\ mmmm\ dd\,\ yyyy">
                  <c:v>45712</c:v>
                </c:pt>
                <c:pt idx="159" c:formatCode="[$-F800]dddd\,\ mmmm\ dd\,\ yyyy">
                  <c:v>45713</c:v>
                </c:pt>
                <c:pt idx="160" c:formatCode="[$-F800]dddd\,\ mmmm\ dd\,\ yyyy">
                  <c:v>45714</c:v>
                </c:pt>
                <c:pt idx="161" c:formatCode="[$-F800]dddd\,\ mmmm\ dd\,\ yyyy">
                  <c:v>45715</c:v>
                </c:pt>
                <c:pt idx="162" c:formatCode="[$-F800]dddd\,\ mmmm\ dd\,\ yyyy">
                  <c:v>45716</c:v>
                </c:pt>
                <c:pt idx="163" c:formatCode="[$-F800]dddd\,\ mmmm\ dd\,\ yyyy">
                  <c:v>45719</c:v>
                </c:pt>
                <c:pt idx="164" c:formatCode="[$-F800]dddd\,\ mmmm\ dd\,\ yyyy">
                  <c:v>45720</c:v>
                </c:pt>
                <c:pt idx="165" c:formatCode="[$-F800]dddd\,\ mmmm\ dd\,\ yyyy">
                  <c:v>45721</c:v>
                </c:pt>
                <c:pt idx="166" c:formatCode="[$-F800]dddd\,\ mmmm\ dd\,\ yyyy">
                  <c:v>45722</c:v>
                </c:pt>
                <c:pt idx="167" c:formatCode="[$-F800]dddd\,\ mmmm\ dd\,\ yyyy">
                  <c:v>45723</c:v>
                </c:pt>
                <c:pt idx="168" c:formatCode="[$-F800]dddd\,\ mmmm\ dd\,\ yyyy">
                  <c:v>45726</c:v>
                </c:pt>
                <c:pt idx="169" c:formatCode="[$-F800]dddd\,\ mmmm\ dd\,\ yyyy">
                  <c:v>45727</c:v>
                </c:pt>
                <c:pt idx="170" c:formatCode="[$-F800]dddd\,\ mmmm\ dd\,\ yyyy">
                  <c:v>45728</c:v>
                </c:pt>
                <c:pt idx="171" c:formatCode="[$-F800]dddd\,\ mmmm\ dd\,\ yyyy">
                  <c:v>45729</c:v>
                </c:pt>
                <c:pt idx="172" c:formatCode="[$-F800]dddd\,\ mmmm\ dd\,\ yyyy">
                  <c:v>45730</c:v>
                </c:pt>
                <c:pt idx="173" c:formatCode="[$-F800]dddd\,\ mmmm\ dd\,\ yyyy">
                  <c:v>45733</c:v>
                </c:pt>
                <c:pt idx="174" c:formatCode="[$-F800]dddd\,\ mmmm\ dd\,\ yyyy">
                  <c:v>45734</c:v>
                </c:pt>
                <c:pt idx="175" c:formatCode="[$-F800]dddd\,\ mmmm\ dd\,\ yyyy">
                  <c:v>45735</c:v>
                </c:pt>
                <c:pt idx="176" c:formatCode="[$-F800]dddd\,\ mmmm\ dd\,\ yyyy">
                  <c:v>45736</c:v>
                </c:pt>
                <c:pt idx="177" c:formatCode="[$-F800]dddd\,\ mmmm\ dd\,\ yyyy">
                  <c:v>45737</c:v>
                </c:pt>
                <c:pt idx="178" c:formatCode="[$-F800]dddd\,\ mmmm\ dd\,\ yyyy">
                  <c:v>45740</c:v>
                </c:pt>
                <c:pt idx="179" c:formatCode="[$-F800]dddd\,\ mmmm\ dd\,\ yyyy">
                  <c:v>45741</c:v>
                </c:pt>
                <c:pt idx="180" c:formatCode="[$-F800]dddd\,\ mmmm\ dd\,\ yyyy">
                  <c:v>45742</c:v>
                </c:pt>
                <c:pt idx="181" c:formatCode="[$-F800]dddd\,\ mmmm\ dd\,\ yyyy">
                  <c:v>45743</c:v>
                </c:pt>
                <c:pt idx="182" c:formatCode="[$-F800]dddd\,\ mmmm\ dd\,\ yyyy">
                  <c:v>45744</c:v>
                </c:pt>
                <c:pt idx="183" c:formatCode="[$-F800]dddd\,\ mmmm\ dd\,\ yyyy">
                  <c:v>45747</c:v>
                </c:pt>
                <c:pt idx="184" c:formatCode="[$-F800]dddd\,\ mmmm\ dd\,\ yyyy">
                  <c:v>45748</c:v>
                </c:pt>
                <c:pt idx="185" c:formatCode="[$-F800]dddd\,\ mmmm\ dd\,\ yyyy">
                  <c:v>45749</c:v>
                </c:pt>
                <c:pt idx="186" c:formatCode="[$-F800]dddd\,\ mmmm\ dd\,\ yyyy">
                  <c:v>45750</c:v>
                </c:pt>
                <c:pt idx="187" c:formatCode="[$-F800]dddd\,\ mmmm\ dd\,\ yyyy">
                  <c:v>45754</c:v>
                </c:pt>
                <c:pt idx="188" c:formatCode="[$-F800]dddd\,\ mmmm\ dd\,\ yyyy">
                  <c:v>45755</c:v>
                </c:pt>
                <c:pt idx="189" c:formatCode="[$-F800]dddd\,\ mmmm\ dd\,\ yyyy">
                  <c:v>45756</c:v>
                </c:pt>
                <c:pt idx="190" c:formatCode="[$-F800]dddd\,\ mmmm\ dd\,\ yyyy">
                  <c:v>45757</c:v>
                </c:pt>
                <c:pt idx="191" c:formatCode="[$-F800]dddd\,\ mmmm\ dd\,\ yyyy">
                  <c:v>45758</c:v>
                </c:pt>
                <c:pt idx="192" c:formatCode="[$-F800]dddd\,\ mmmm\ dd\,\ yyyy">
                  <c:v>45761</c:v>
                </c:pt>
                <c:pt idx="193" c:formatCode="[$-F800]dddd\,\ mmmm\ dd\,\ yyyy">
                  <c:v>45762</c:v>
                </c:pt>
                <c:pt idx="194" c:formatCode="[$-F800]dddd\,\ mmmm\ dd\,\ yyyy">
                  <c:v>45763</c:v>
                </c:pt>
                <c:pt idx="195" c:formatCode="[$-F800]dddd\,\ mmmm\ dd\,\ yyyy">
                  <c:v>45764</c:v>
                </c:pt>
                <c:pt idx="196" c:formatCode="[$-F800]dddd\,\ mmmm\ dd\,\ yyyy">
                  <c:v>45765</c:v>
                </c:pt>
                <c:pt idx="197" c:formatCode="[$-F800]dddd\,\ mmmm\ dd\,\ yyyy">
                  <c:v>45768</c:v>
                </c:pt>
                <c:pt idx="198" c:formatCode="[$-F800]dddd\,\ mmmm\ dd\,\ yyyy">
                  <c:v>45769</c:v>
                </c:pt>
                <c:pt idx="199" c:formatCode="[$-F800]dddd\,\ mmmm\ dd\,\ yyyy">
                  <c:v>45770</c:v>
                </c:pt>
                <c:pt idx="200" c:formatCode="[$-F800]dddd\,\ mmmm\ dd\,\ yyyy">
                  <c:v>45771</c:v>
                </c:pt>
                <c:pt idx="201" c:formatCode="[$-F800]dddd\,\ mmmm\ dd\,\ yyyy">
                  <c:v>45772</c:v>
                </c:pt>
                <c:pt idx="202" c:formatCode="[$-F800]dddd\,\ mmmm\ dd\,\ yyyy">
                  <c:v>45774</c:v>
                </c:pt>
                <c:pt idx="203" c:formatCode="[$-F800]dddd\,\ mmmm\ dd\,\ yyyy">
                  <c:v>45775</c:v>
                </c:pt>
                <c:pt idx="204" c:formatCode="[$-F800]dddd\,\ mmmm\ dd\,\ yyyy">
                  <c:v>45776</c:v>
                </c:pt>
                <c:pt idx="205" c:formatCode="[$-F800]dddd\,\ mmmm\ dd\,\ yyyy">
                  <c:v>45777</c:v>
                </c:pt>
                <c:pt idx="206" c:formatCode="[$-F800]dddd\,\ mmmm\ dd\,\ yyyy">
                  <c:v>45783</c:v>
                </c:pt>
                <c:pt idx="207" c:formatCode="[$-F800]dddd\,\ mmmm\ dd\,\ yyyy">
                  <c:v>45784</c:v>
                </c:pt>
                <c:pt idx="208" c:formatCode="[$-F800]dddd\,\ mmmm\ dd\,\ yyyy">
                  <c:v>45785</c:v>
                </c:pt>
                <c:pt idx="209" c:formatCode="[$-F800]dddd\,\ mmmm\ dd\,\ yyyy">
                  <c:v>45786</c:v>
                </c:pt>
                <c:pt idx="210" c:formatCode="[$-F800]dddd\,\ mmmm\ dd\,\ yyyy">
                  <c:v>45789</c:v>
                </c:pt>
                <c:pt idx="211" c:formatCode="[$-F800]dddd\,\ mmmm\ dd\,\ yyyy">
                  <c:v>45790</c:v>
                </c:pt>
                <c:pt idx="212" c:formatCode="[$-F800]dddd\,\ mmmm\ dd\,\ yyyy">
                  <c:v>45791</c:v>
                </c:pt>
                <c:pt idx="213" c:formatCode="[$-F800]dddd\,\ mmmm\ dd\,\ yyyy">
                  <c:v>45792</c:v>
                </c:pt>
                <c:pt idx="214" c:formatCode="[$-F800]dddd\,\ mmmm\ dd\,\ yyyy">
                  <c:v>45793</c:v>
                </c:pt>
                <c:pt idx="215" c:formatCode="[$-F800]dddd\,\ mmmm\ dd\,\ yyyy">
                  <c:v>45796</c:v>
                </c:pt>
                <c:pt idx="216" c:formatCode="[$-F800]dddd\,\ mmmm\ dd\,\ yyyy">
                  <c:v>45797</c:v>
                </c:pt>
                <c:pt idx="217" c:formatCode="[$-F800]dddd\,\ mmmm\ dd\,\ yyyy">
                  <c:v>45798</c:v>
                </c:pt>
                <c:pt idx="218" c:formatCode="[$-F800]dddd\,\ mmmm\ dd\,\ yyyy">
                  <c:v>45799</c:v>
                </c:pt>
                <c:pt idx="219" c:formatCode="[$-F800]dddd\,\ mmmm\ dd\,\ yyyy">
                  <c:v>45800</c:v>
                </c:pt>
                <c:pt idx="220" c:formatCode="[$-F800]dddd\,\ mmmm\ dd\,\ yyyy">
                  <c:v>45803</c:v>
                </c:pt>
                <c:pt idx="221" c:formatCode="[$-F800]dddd\,\ mmmm\ dd\,\ yyyy">
                  <c:v>45804</c:v>
                </c:pt>
                <c:pt idx="222" c:formatCode="[$-F800]dddd\,\ mmmm\ dd\,\ yyyy">
                  <c:v>45805</c:v>
                </c:pt>
                <c:pt idx="223" c:formatCode="[$-F800]dddd\,\ mmmm\ dd\,\ yyyy">
                  <c:v>45806</c:v>
                </c:pt>
                <c:pt idx="224" c:formatCode="[$-F800]dddd\,\ mmmm\ dd\,\ yyyy">
                  <c:v>45807</c:v>
                </c:pt>
                <c:pt idx="225" c:formatCode="[$-F800]dddd\,\ mmmm\ dd\,\ yyyy">
                  <c:v>45808</c:v>
                </c:pt>
                <c:pt idx="226" c:formatCode="[$-F800]dddd\,\ mmmm\ dd\,\ yyyy">
                  <c:v>45811</c:v>
                </c:pt>
                <c:pt idx="227" c:formatCode="[$-F800]dddd\,\ mmmm\ dd\,\ yyyy">
                  <c:v>45812</c:v>
                </c:pt>
                <c:pt idx="228" c:formatCode="[$-F800]dddd\,\ mmmm\ dd\,\ yyyy">
                  <c:v>45813</c:v>
                </c:pt>
                <c:pt idx="229" c:formatCode="[$-F800]dddd\,\ mmmm\ dd\,\ yyyy">
                  <c:v>45814</c:v>
                </c:pt>
                <c:pt idx="230" c:formatCode="[$-F800]dddd\,\ mmmm\ dd\,\ yyyy">
                  <c:v>45817</c:v>
                </c:pt>
                <c:pt idx="231" c:formatCode="[$-F800]dddd\,\ mmmm\ dd\,\ yyyy">
                  <c:v>45818</c:v>
                </c:pt>
                <c:pt idx="232" c:formatCode="[$-F800]dddd\,\ mmmm\ dd\,\ yyyy">
                  <c:v>45819</c:v>
                </c:pt>
                <c:pt idx="233" c:formatCode="[$-F800]dddd\,\ mmmm\ dd\,\ yyyy">
                  <c:v>45820</c:v>
                </c:pt>
                <c:pt idx="234" c:formatCode="[$-F800]dddd\,\ mmmm\ dd\,\ yyyy">
                  <c:v>45821</c:v>
                </c:pt>
                <c:pt idx="235" c:formatCode="[$-F800]dddd\,\ mmmm\ dd\,\ yyyy">
                  <c:v>45824</c:v>
                </c:pt>
                <c:pt idx="236" c:formatCode="[$-F800]dddd\,\ mmmm\ dd\,\ yyyy">
                  <c:v>45825</c:v>
                </c:pt>
                <c:pt idx="237" c:formatCode="[$-F800]dddd\,\ mmmm\ dd\,\ yyyy">
                  <c:v>45826</c:v>
                </c:pt>
                <c:pt idx="238" c:formatCode="[$-F800]dddd\,\ mmmm\ dd\,\ yyyy">
                  <c:v>45827</c:v>
                </c:pt>
                <c:pt idx="239" c:formatCode="[$-F800]dddd\,\ mmmm\ dd\,\ yyyy">
                  <c:v>45828</c:v>
                </c:pt>
                <c:pt idx="240" c:formatCode="[$-F800]dddd\,\ mmmm\ dd\,\ yyyy">
                  <c:v>45831</c:v>
                </c:pt>
                <c:pt idx="241" c:formatCode="[$-F800]dddd\,\ mmmm\ dd\,\ yyyy">
                  <c:v>45832</c:v>
                </c:pt>
                <c:pt idx="242" c:formatCode="[$-F800]dddd\,\ mmmm\ dd\,\ yyyy">
                  <c:v>45833</c:v>
                </c:pt>
                <c:pt idx="243" c:formatCode="[$-F800]dddd\,\ mmmm\ dd\,\ yyyy">
                  <c:v>45834</c:v>
                </c:pt>
                <c:pt idx="244" c:formatCode="[$-F800]dddd\,\ mmmm\ dd\,\ yyyy">
                  <c:v>45835</c:v>
                </c:pt>
                <c:pt idx="245" c:formatCode="[$-F800]dddd\,\ mmmm\ dd\,\ yyyy">
                  <c:v>45838</c:v>
                </c:pt>
                <c:pt idx="246" c:formatCode="[$-F800]dddd\,\ mmmm\ dd\,\ yyyy">
                  <c:v>45839</c:v>
                </c:pt>
                <c:pt idx="247" c:formatCode="[$-F800]dddd\,\ mmmm\ dd\,\ yyyy">
                  <c:v>45840</c:v>
                </c:pt>
                <c:pt idx="248" c:formatCode="[$-F800]dddd\,\ mmmm\ dd\,\ yyyy">
                  <c:v>45841</c:v>
                </c:pt>
                <c:pt idx="249" c:formatCode="[$-F800]dddd\,\ mmmm\ dd\,\ yyyy">
                  <c:v>45842</c:v>
                </c:pt>
                <c:pt idx="250" c:formatCode="[$-F800]dddd\,\ mmmm\ dd\,\ yyyy">
                  <c:v>45845</c:v>
                </c:pt>
                <c:pt idx="251" c:formatCode="[$-F800]dddd\,\ mmmm\ dd\,\ yyyy">
                  <c:v>45846</c:v>
                </c:pt>
                <c:pt idx="252" c:formatCode="[$-F800]dddd\,\ mmmm\ dd\,\ yyyy">
                  <c:v>45847</c:v>
                </c:pt>
                <c:pt idx="253" c:formatCode="[$-F800]dddd\,\ mmmm\ dd\,\ yyyy">
                  <c:v>45848</c:v>
                </c:pt>
                <c:pt idx="254" c:formatCode="[$-F800]dddd\,\ mmmm\ dd\,\ yyyy">
                  <c:v>45849</c:v>
                </c:pt>
                <c:pt idx="255" c:formatCode="[$-F800]dddd\,\ mmmm\ dd\,\ yyyy">
                  <c:v>45852</c:v>
                </c:pt>
                <c:pt idx="256" c:formatCode="[$-F800]dddd\,\ mmmm\ dd\,\ yyyy">
                  <c:v>45853</c:v>
                </c:pt>
                <c:pt idx="257" c:formatCode="[$-F800]dddd\,\ mmmm\ dd\,\ yyyy">
                  <c:v>45854</c:v>
                </c:pt>
                <c:pt idx="258" c:formatCode="[$-F800]dddd\,\ mmmm\ dd\,\ yyyy">
                  <c:v>45855</c:v>
                </c:pt>
                <c:pt idx="259" c:formatCode="[$-F800]dddd\,\ mmmm\ dd\,\ yyyy">
                  <c:v>45856</c:v>
                </c:pt>
                <c:pt idx="260" c:formatCode="[$-F800]dddd\,\ mmmm\ dd\,\ yyyy">
                  <c:v>45859</c:v>
                </c:pt>
                <c:pt idx="261" c:formatCode="[$-F800]dddd\,\ mmmm\ dd\,\ yyyy">
                  <c:v>45860</c:v>
                </c:pt>
                <c:pt idx="262" c:formatCode="[$-F800]dddd\,\ mmmm\ dd\,\ yyyy">
                  <c:v>45861</c:v>
                </c:pt>
                <c:pt idx="263" c:formatCode="[$-F800]dddd\,\ mmmm\ dd\,\ yyyy">
                  <c:v>45862</c:v>
                </c:pt>
                <c:pt idx="264" c:formatCode="[$-F800]dddd\,\ mmmm\ dd\,\ yyyy">
                  <c:v>45863</c:v>
                </c:pt>
                <c:pt idx="265" c:formatCode="[$-F800]dddd\,\ mmmm\ dd\,\ yyyy">
                  <c:v>45866</c:v>
                </c:pt>
                <c:pt idx="266" c:formatCode="[$-F800]dddd\,\ mmmm\ dd\,\ yyyy">
                  <c:v>45867</c:v>
                </c:pt>
                <c:pt idx="267" c:formatCode="[$-F800]dddd\,\ mmmm\ dd\,\ yyyy">
                  <c:v>45868</c:v>
                </c:pt>
                <c:pt idx="268" c:formatCode="[$-F800]dddd\,\ mmmm\ dd\,\ yyyy">
                  <c:v>45869</c:v>
                </c:pt>
                <c:pt idx="269" c:formatCode="[$-F800]dddd\,\ mmmm\ dd\,\ yyyy">
                  <c:v>45870</c:v>
                </c:pt>
                <c:pt idx="270" c:formatCode="[$-F800]dddd\,\ mmmm\ dd\,\ yyyy">
                  <c:v>45873</c:v>
                </c:pt>
                <c:pt idx="271" c:formatCode="[$-F800]dddd\,\ mmmm\ dd\,\ yyyy">
                  <c:v>45874</c:v>
                </c:pt>
                <c:pt idx="272" c:formatCode="[$-F800]dddd\,\ mmmm\ dd\,\ yyyy">
                  <c:v>45875</c:v>
                </c:pt>
                <c:pt idx="273" c:formatCode="[$-F800]dddd\,\ mmmm\ dd\,\ yyyy">
                  <c:v>45876</c:v>
                </c:pt>
                <c:pt idx="274" c:formatCode="[$-F800]dddd\,\ mmmm\ dd\,\ yyyy">
                  <c:v>45877</c:v>
                </c:pt>
                <c:pt idx="275" c:formatCode="[$-F800]dddd\,\ mmmm\ dd\,\ yyyy">
                  <c:v>45878</c:v>
                </c:pt>
                <c:pt idx="276" c:formatCode="[$-F800]dddd\,\ mmmm\ dd\,\ yyyy">
                  <c:v>45879</c:v>
                </c:pt>
                <c:pt idx="277" c:formatCode="[$-F800]dddd\,\ mmmm\ dd\,\ yyyy">
                  <c:v>45880</c:v>
                </c:pt>
                <c:pt idx="278" c:formatCode="[$-F800]dddd\,\ mmmm\ dd\,\ yyyy">
                  <c:v>45881</c:v>
                </c:pt>
                <c:pt idx="279" c:formatCode="[$-F800]dddd\,\ mmmm\ dd\,\ yyyy">
                  <c:v>45882</c:v>
                </c:pt>
                <c:pt idx="280" c:formatCode="[$-F800]dddd\,\ mmmm\ dd\,\ yyyy">
                  <c:v>45883</c:v>
                </c:pt>
                <c:pt idx="281" c:formatCode="[$-F800]dddd\,\ mmmm\ dd\,\ yyyy">
                  <c:v>45884</c:v>
                </c:pt>
                <c:pt idx="282" c:formatCode="[$-F800]dddd\,\ mmmm\ dd\,\ yyyy">
                  <c:v>45885</c:v>
                </c:pt>
                <c:pt idx="283" c:formatCode="[$-F800]dddd\,\ mmmm\ dd\,\ yyyy">
                  <c:v>45886</c:v>
                </c:pt>
                <c:pt idx="284" c:formatCode="[$-F800]dddd\,\ mmmm\ dd\,\ yyyy">
                  <c:v>45887</c:v>
                </c:pt>
                <c:pt idx="285" c:formatCode="[$-F800]dddd\,\ mmmm\ dd\,\ yyyy">
                  <c:v>45888</c:v>
                </c:pt>
                <c:pt idx="286" c:formatCode="[$-F800]dddd\,\ mmmm\ dd\,\ yyyy">
                  <c:v>45889</c:v>
                </c:pt>
                <c:pt idx="287" c:formatCode="[$-F800]dddd\,\ mmmm\ dd\,\ yyyy">
                  <c:v>45890</c:v>
                </c:pt>
                <c:pt idx="288" c:formatCode="[$-F800]dddd\,\ mmmm\ dd\,\ yyyy">
                  <c:v>45891</c:v>
                </c:pt>
                <c:pt idx="289" c:formatCode="[$-F800]dddd\,\ mmmm\ dd\,\ yyyy">
                  <c:v>45894</c:v>
                </c:pt>
                <c:pt idx="290" c:formatCode="[$-F800]dddd\,\ mmmm\ dd\,\ yyyy">
                  <c:v>45895</c:v>
                </c:pt>
                <c:pt idx="291" c:formatCode="[$-F800]dddd\,\ mmmm\ dd\,\ yyyy">
                  <c:v>45896</c:v>
                </c:pt>
                <c:pt idx="292" c:formatCode="[$-F800]dddd\,\ mmmm\ dd\,\ yyyy">
                  <c:v>45897</c:v>
                </c:pt>
                <c:pt idx="293" c:formatCode="[$-F800]dddd\,\ mmmm\ dd\,\ yyyy">
                  <c:v>45898</c:v>
                </c:pt>
                <c:pt idx="294" c:formatCode="[$-F800]dddd\,\ mmmm\ dd\,\ yyyy">
                  <c:v>45900</c:v>
                </c:pt>
                <c:pt idx="295" c:formatCode="[$-F800]dddd\,\ mmmm\ dd\,\ yyyy">
                  <c:v>45901</c:v>
                </c:pt>
                <c:pt idx="296" c:formatCode="[$-F800]dddd\,\ mmmm\ dd\,\ yyyy">
                  <c:v>45902</c:v>
                </c:pt>
                <c:pt idx="297" c:formatCode="[$-F800]dddd\,\ mmmm\ dd\,\ yyyy">
                  <c:v>45903</c:v>
                </c:pt>
                <c:pt idx="298" c:formatCode="[$-F800]dddd\,\ mmmm\ dd\,\ yyyy">
                  <c:v>45904</c:v>
                </c:pt>
                <c:pt idx="299" c:formatCode="[$-F800]dddd\,\ mmmm\ dd\,\ yyyy">
                  <c:v>45905</c:v>
                </c:pt>
                <c:pt idx="300" c:formatCode="[$-F800]dddd\,\ mmmm\ dd\,\ yyyy">
                  <c:v>45908</c:v>
                </c:pt>
                <c:pt idx="301" c:formatCode="[$-F800]dddd\,\ mmmm\ dd\,\ yyyy">
                  <c:v>45909</c:v>
                </c:pt>
                <c:pt idx="302" c:formatCode="[$-F800]dddd\,\ mmmm\ dd\,\ yyyy">
                  <c:v>45910</c:v>
                </c:pt>
                <c:pt idx="303" c:formatCode="[$-F800]dddd\,\ mmmm\ dd\,\ yyyy">
                  <c:v>45911</c:v>
                </c:pt>
                <c:pt idx="304" c:formatCode="[$-F800]dddd\,\ mmmm\ dd\,\ yyyy">
                  <c:v>45912</c:v>
                </c:pt>
                <c:pt idx="305" c:formatCode="[$-F800]dddd\,\ mmmm\ dd\,\ yyyy">
                  <c:v>45915</c:v>
                </c:pt>
                <c:pt idx="306" c:formatCode="[$-F800]dddd\,\ mmmm\ dd\,\ yyyy">
                  <c:v>45916</c:v>
                </c:pt>
                <c:pt idx="307" c:formatCode="[$-F800]dddd\,\ mmmm\ dd\,\ yyyy">
                  <c:v>45917</c:v>
                </c:pt>
                <c:pt idx="308" c:formatCode="[$-F800]dddd\,\ mmmm\ dd\,\ yyyy">
                  <c:v>45918</c:v>
                </c:pt>
                <c:pt idx="309" c:formatCode="[$-F800]dddd\,\ mmmm\ dd\,\ yyyy">
                  <c:v>45919</c:v>
                </c:pt>
                <c:pt idx="310" c:formatCode="[$-F800]dddd\,\ mmmm\ dd\,\ yyyy">
                  <c:v>45922</c:v>
                </c:pt>
                <c:pt idx="311" c:formatCode="[$-F800]dddd\,\ mmmm\ dd\,\ yyyy">
                  <c:v>45923</c:v>
                </c:pt>
                <c:pt idx="312" c:formatCode="[$-F800]dddd\,\ mmmm\ dd\,\ yyyy">
                  <c:v>45924</c:v>
                </c:pt>
                <c:pt idx="313" c:formatCode="[$-F800]dddd\,\ mmmm\ dd\,\ yyyy">
                  <c:v>45925</c:v>
                </c:pt>
                <c:pt idx="314" c:formatCode="[$-F800]dddd\,\ mmmm\ dd\,\ yyyy">
                  <c:v>45926</c:v>
                </c:pt>
                <c:pt idx="315" c:formatCode="[$-F800]dddd\,\ mmmm\ dd\,\ yyyy">
                  <c:v>45928</c:v>
                </c:pt>
                <c:pt idx="316" c:formatCode="[$-F800]dddd\,\ mmmm\ dd\,\ yyyy">
                  <c:v>45929</c:v>
                </c:pt>
                <c:pt idx="317" c:formatCode="[$-F800]dddd\,\ mmmm\ dd\,\ yyyy">
                  <c:v>45930</c:v>
                </c:pt>
                <c:pt idx="318" c:formatCode="[$-F800]dddd\,\ mmmm\ dd\,\ yyyy">
                  <c:v>45939</c:v>
                </c:pt>
                <c:pt idx="319" c:formatCode="[$-F800]dddd\,\ mmmm\ dd\,\ yyyy">
                  <c:v>45940</c:v>
                </c:pt>
                <c:pt idx="320" c:formatCode="[$-F800]dddd\,\ mmmm\ dd\,\ yyyy">
                  <c:v>45941</c:v>
                </c:pt>
                <c:pt idx="321" c:formatCode="[$-F800]dddd\,\ mmmm\ dd\,\ yyyy">
                  <c:v>45943</c:v>
                </c:pt>
                <c:pt idx="322" c:formatCode="[$-F800]dddd\,\ mmmm\ dd\,\ yyyy">
                  <c:v>45944</c:v>
                </c:pt>
                <c:pt idx="323" c:formatCode="[$-F800]dddd\,\ mmmm\ dd\,\ yyyy">
                  <c:v>45945</c:v>
                </c:pt>
                <c:pt idx="324" c:formatCode="[$-F800]dddd\,\ mmmm\ dd\,\ yyyy">
                  <c:v>45946</c:v>
                </c:pt>
                <c:pt idx="325" c:formatCode="[$-F800]dddd\,\ mmmm\ dd\,\ yyyy">
                  <c:v>45947</c:v>
                </c:pt>
                <c:pt idx="326" c:formatCode="[$-F800]dddd\,\ mmmm\ dd\,\ yyyy">
                  <c:v>45950</c:v>
                </c:pt>
                <c:pt idx="327" c:formatCode="[$-F800]dddd\,\ mmmm\ dd\,\ yyyy">
                  <c:v>45951</c:v>
                </c:pt>
                <c:pt idx="328" c:formatCode="[$-F800]dddd\,\ mmmm\ dd\,\ yyyy">
                  <c:v>45952</c:v>
                </c:pt>
                <c:pt idx="329" c:formatCode="[$-F800]dddd\,\ mmmm\ dd\,\ yyyy">
                  <c:v>45953</c:v>
                </c:pt>
                <c:pt idx="330" c:formatCode="[$-F800]dddd\,\ mmmm\ dd\,\ yyyy">
                  <c:v>45954</c:v>
                </c:pt>
                <c:pt idx="331" c:formatCode="[$-F800]dddd\,\ mmmm\ dd\,\ yyyy">
                  <c:v>45957</c:v>
                </c:pt>
                <c:pt idx="332" c:formatCode="[$-F800]dddd\,\ mmmm\ dd\,\ yyyy">
                  <c:v>45958</c:v>
                </c:pt>
                <c:pt idx="333" c:formatCode="[$-F800]dddd\,\ mmmm\ dd\,\ yyyy">
                  <c:v>45959</c:v>
                </c:pt>
                <c:pt idx="334" c:formatCode="[$-F800]dddd\,\ mmmm\ dd\,\ yyyy">
                  <c:v>45960</c:v>
                </c:pt>
                <c:pt idx="335" c:formatCode="[$-F800]dddd\,\ mmmm\ dd\,\ yyyy">
                  <c:v>45961</c:v>
                </c:pt>
                <c:pt idx="336" c:formatCode="[$-F800]dddd\,\ mmmm\ dd\,\ yyyy">
                  <c:v>45964</c:v>
                </c:pt>
                <c:pt idx="337" c:formatCode="[$-F800]dddd\,\ mmmm\ dd\,\ yyyy">
                  <c:v>45965</c:v>
                </c:pt>
                <c:pt idx="338" c:formatCode="[$-F800]dddd\,\ mmmm\ dd\,\ yyyy">
                  <c:v>45966</c:v>
                </c:pt>
                <c:pt idx="339" c:formatCode="[$-F800]dddd\,\ mmmm\ dd\,\ yyyy">
                  <c:v>45967</c:v>
                </c:pt>
                <c:pt idx="340" c:formatCode="[$-F800]dddd\,\ mmmm\ dd\,\ yyyy">
                  <c:v>45968</c:v>
                </c:pt>
                <c:pt idx="341" c:formatCode="[$-F800]dddd\,\ mmmm\ dd\,\ yyyy">
                  <c:v>45969</c:v>
                </c:pt>
                <c:pt idx="342" c:formatCode="[$-F800]dddd\,\ mmmm\ dd\,\ yyyy">
                  <c:v>45970</c:v>
                </c:pt>
                <c:pt idx="343" c:formatCode="[$-F800]dddd\,\ mmmm\ dd\,\ yyyy">
                  <c:v>45971</c:v>
                </c:pt>
                <c:pt idx="344" c:formatCode="[$-F800]dddd\,\ mmmm\ dd\,\ yyyy">
                  <c:v>45972</c:v>
                </c:pt>
                <c:pt idx="345" c:formatCode="[$-F800]dddd\,\ mmmm\ dd\,\ yyyy">
                  <c:v>45973</c:v>
                </c:pt>
                <c:pt idx="346" c:formatCode="[$-F800]dddd\,\ mmmm\ dd\,\ yyyy">
                  <c:v>45974</c:v>
                </c:pt>
                <c:pt idx="347" c:formatCode="[$-F800]dddd\,\ mmmm\ dd\,\ yyyy">
                  <c:v>45975</c:v>
                </c:pt>
                <c:pt idx="348" c:formatCode="[$-F800]dddd\,\ mmmm\ dd\,\ yyyy">
                  <c:v>45976</c:v>
                </c:pt>
                <c:pt idx="349" c:formatCode="[$-F800]dddd\,\ mmmm\ dd\,\ yyyy">
                  <c:v>45977</c:v>
                </c:pt>
                <c:pt idx="350" c:formatCode="[$-F800]dddd\,\ mmmm\ dd\,\ yyyy">
                  <c:v>45978</c:v>
                </c:pt>
                <c:pt idx="351" c:formatCode="[$-F800]dddd\,\ mmmm\ dd\,\ yyyy">
                  <c:v>45979</c:v>
                </c:pt>
                <c:pt idx="352" c:formatCode="[$-F800]dddd\,\ mmmm\ dd\,\ yyyy">
                  <c:v>45980</c:v>
                </c:pt>
                <c:pt idx="353" c:formatCode="[$-F800]dddd\,\ mmmm\ dd\,\ yyyy">
                  <c:v>45981</c:v>
                </c:pt>
                <c:pt idx="354" c:formatCode="[$-F800]dddd\,\ mmmm\ dd\,\ yyyy">
                  <c:v>45982</c:v>
                </c:pt>
                <c:pt idx="355" c:formatCode="[$-F800]dddd\,\ mmmm\ dd\,\ yyyy">
                  <c:v>45983</c:v>
                </c:pt>
                <c:pt idx="356" c:formatCode="[$-F800]dddd\,\ mmmm\ dd\,\ yyyy">
                  <c:v>45984</c:v>
                </c:pt>
                <c:pt idx="357" c:formatCode="[$-F800]dddd\,\ mmmm\ dd\,\ yyyy">
                  <c:v>45985</c:v>
                </c:pt>
                <c:pt idx="358" c:formatCode="[$-F800]dddd\,\ mmmm\ dd\,\ yyyy">
                  <c:v>45986</c:v>
                </c:pt>
                <c:pt idx="359" c:formatCode="[$-F800]dddd\,\ mmmm\ dd\,\ yyyy">
                  <c:v>45987</c:v>
                </c:pt>
                <c:pt idx="360" c:formatCode="yyyy/m/d">
                  <c:v>45988</c:v>
                </c:pt>
                <c:pt idx="361" c:formatCode="yyyy/m/d">
                  <c:v>45989</c:v>
                </c:pt>
                <c:pt idx="362" c:formatCode="yyyy/m/d">
                  <c:v>45991</c:v>
                </c:pt>
                <c:pt idx="363" c:formatCode="yyyy/m/d">
                  <c:v>45992</c:v>
                </c:pt>
                <c:pt idx="364" c:formatCode="yyyy/m/d">
                  <c:v>45993</c:v>
                </c:pt>
                <c:pt idx="365" c:formatCode="yyyy/m/d">
                  <c:v>45994</c:v>
                </c:pt>
                <c:pt idx="366" c:formatCode="yyyy/m/d">
                  <c:v>45995</c:v>
                </c:pt>
                <c:pt idx="367" c:formatCode="yyyy/m/d">
                  <c:v>45996</c:v>
                </c:pt>
                <c:pt idx="368" c:formatCode="yyyy/m/d">
                  <c:v>45999</c:v>
                </c:pt>
                <c:pt idx="369" c:formatCode="yyyy/m/d">
                  <c:v>46000</c:v>
                </c:pt>
                <c:pt idx="370" c:formatCode="yyyy/m/d">
                  <c:v>46001</c:v>
                </c:pt>
                <c:pt idx="371" c:formatCode="yyyy/m/d">
                  <c:v>46002</c:v>
                </c:pt>
                <c:pt idx="372" c:formatCode="yyyy/m/d">
                  <c:v>46003</c:v>
                </c:pt>
                <c:pt idx="373" c:formatCode="yyyy/m/d">
                  <c:v>46006</c:v>
                </c:pt>
                <c:pt idx="374" c:formatCode="yyyy/m/d">
                  <c:v>46007</c:v>
                </c:pt>
                <c:pt idx="375" c:formatCode="yyyy/m/d">
                  <c:v>46008</c:v>
                </c:pt>
                <c:pt idx="376" c:formatCode="yyyy/m/d">
                  <c:v>46009</c:v>
                </c:pt>
                <c:pt idx="377" c:formatCode="yyyy/m/d">
                  <c:v>46010</c:v>
                </c:pt>
                <c:pt idx="378" c:formatCode="yyyy/m/d">
                  <c:v>46013</c:v>
                </c:pt>
                <c:pt idx="379" c:formatCode="yyyy/m/d">
                  <c:v>46014</c:v>
                </c:pt>
                <c:pt idx="380" c:formatCode="yyyy/m/d">
                  <c:v>46015</c:v>
                </c:pt>
                <c:pt idx="381" c:formatCode="yyyy/m/d">
                  <c:v>46016</c:v>
                </c:pt>
                <c:pt idx="382" c:formatCode="yyyy/m/d">
                  <c:v>46017</c:v>
                </c:pt>
                <c:pt idx="383" c:formatCode="yyyy/m/d">
                  <c:v>46020</c:v>
                </c:pt>
                <c:pt idx="384" c:formatCode="yyyy/m/d">
                  <c:v>46021</c:v>
                </c:pt>
                <c:pt idx="385" c:formatCode="yyyy/m/d">
                  <c:v>46022</c:v>
                </c:pt>
                <c:pt idx="386" c:formatCode="yyyy/m/d">
                  <c:v>46026</c:v>
                </c:pt>
                <c:pt idx="387" c:formatCode="yyyy/m/d">
                  <c:v>46027</c:v>
                </c:pt>
                <c:pt idx="388" c:formatCode="yyyy/m/d">
                  <c:v>46028</c:v>
                </c:pt>
                <c:pt idx="389" c:formatCode="yyyy/m/d">
                  <c:v>46029</c:v>
                </c:pt>
                <c:pt idx="390" c:formatCode="yyyy/m/d">
                  <c:v>46030</c:v>
                </c:pt>
                <c:pt idx="391" c:formatCode="yyyy/m/d">
                  <c:v>46031</c:v>
                </c:pt>
                <c:pt idx="392" c:formatCode="yyyy/m/d">
                  <c:v>46034</c:v>
                </c:pt>
                <c:pt idx="393" c:formatCode="yyyy/m/d">
                  <c:v>46035</c:v>
                </c:pt>
                <c:pt idx="394" c:formatCode="yyyy/m/d">
                  <c:v>46036</c:v>
                </c:pt>
                <c:pt idx="395" c:formatCode="yyyy/m/d">
                  <c:v>46037</c:v>
                </c:pt>
                <c:pt idx="396" c:formatCode="yyyy/m/d">
                  <c:v>46038</c:v>
                </c:pt>
                <c:pt idx="397" c:formatCode="yyyy/m/d">
                  <c:v>46039</c:v>
                </c:pt>
                <c:pt idx="398" c:formatCode="yyyy/m/d">
                  <c:v>46040</c:v>
                </c:pt>
                <c:pt idx="399" c:formatCode="yyyy/m/d">
                  <c:v>46041</c:v>
                </c:pt>
                <c:pt idx="400" c:formatCode="yyyy/m/d">
                  <c:v>46042</c:v>
                </c:pt>
                <c:pt idx="401" c:formatCode="yyyy/m/d">
                  <c:v>46043</c:v>
                </c:pt>
                <c:pt idx="402" c:formatCode="yyyy/m/d">
                  <c:v>46044</c:v>
                </c:pt>
                <c:pt idx="403" c:formatCode="yyyy/m/d">
                  <c:v>46045</c:v>
                </c:pt>
                <c:pt idx="404" c:formatCode="yyyy/m/d">
                  <c:v>46046</c:v>
                </c:pt>
                <c:pt idx="405" c:formatCode="yyyy/m/d">
                  <c:v>46047</c:v>
                </c:pt>
                <c:pt idx="406" c:formatCode="yyyy/m/d">
                  <c:v>46048</c:v>
                </c:pt>
                <c:pt idx="407" c:formatCode="yyyy/m/d">
                  <c:v>46049</c:v>
                </c:pt>
                <c:pt idx="408" c:formatCode="yyyy/m/d">
                  <c:v>46050</c:v>
                </c:pt>
                <c:pt idx="409" c:formatCode="yyyy/m/d">
                  <c:v>46051</c:v>
                </c:pt>
                <c:pt idx="410" c:formatCode="yyyy/m/d">
                  <c:v>46052</c:v>
                </c:pt>
                <c:pt idx="411" c:formatCode="yyyy/m/d">
                  <c:v>46053</c:v>
                </c:pt>
                <c:pt idx="412" c:formatCode="yyyy/m/d">
                  <c:v>46054</c:v>
                </c:pt>
                <c:pt idx="413" c:formatCode="yyyy/m/d">
                  <c:v>46055</c:v>
                </c:pt>
                <c:pt idx="414" c:formatCode="yyyy/m/d">
                  <c:v>46056</c:v>
                </c:pt>
                <c:pt idx="415" c:formatCode="yyyy/m/d">
                  <c:v>46057</c:v>
                </c:pt>
                <c:pt idx="416" c:formatCode="yyyy/m/d">
                  <c:v>46058</c:v>
                </c:pt>
                <c:pt idx="417" c:formatCode="yyyy/m/d">
                  <c:v>46059</c:v>
                </c:pt>
                <c:pt idx="418" c:formatCode="yyyy/m/d">
                  <c:v>46060</c:v>
                </c:pt>
                <c:pt idx="419" c:formatCode="yyyy/m/d">
                  <c:v>46061</c:v>
                </c:pt>
                <c:pt idx="420" c:formatCode="yyyy/m/d">
                  <c:v>46062</c:v>
                </c:pt>
                <c:pt idx="421" c:formatCode="yyyy/m/d">
                  <c:v>46063</c:v>
                </c:pt>
                <c:pt idx="422" c:formatCode="yyyy/m/d">
                  <c:v>46064</c:v>
                </c:pt>
                <c:pt idx="423" c:formatCode="yyyy/m/d">
                  <c:v>46065</c:v>
                </c:pt>
                <c:pt idx="424" c:formatCode="yyyy/m/d">
                  <c:v>46066</c:v>
                </c:pt>
                <c:pt idx="425" c:formatCode="yyyy/m/d">
                  <c:v>46067</c:v>
                </c:pt>
                <c:pt idx="426" c:formatCode="yyyy/m/d">
                  <c:v>46068</c:v>
                </c:pt>
                <c:pt idx="427" c:formatCode="yyyy/m/d">
                  <c:v>46069</c:v>
                </c:pt>
                <c:pt idx="428" c:formatCode="yyyy/m/d">
                  <c:v>46070</c:v>
                </c:pt>
                <c:pt idx="429" c:formatCode="yyyy/m/d">
                  <c:v>46071</c:v>
                </c:pt>
                <c:pt idx="430" c:formatCode="yyyy/m/d">
                  <c:v>46072</c:v>
                </c:pt>
                <c:pt idx="431" c:formatCode="yyyy/m/d">
                  <c:v>46073</c:v>
                </c:pt>
                <c:pt idx="432" c:formatCode="yyyy/m/d">
                  <c:v>46074</c:v>
                </c:pt>
                <c:pt idx="433" c:formatCode="yyyy/m/d">
                  <c:v>46075</c:v>
                </c:pt>
                <c:pt idx="434" c:formatCode="yyyy/m/d">
                  <c:v>46076</c:v>
                </c:pt>
                <c:pt idx="435" c:formatCode="yyyy/m/d">
                  <c:v>46077</c:v>
                </c:pt>
                <c:pt idx="436" c:formatCode="yyyy/m/d">
                  <c:v>46078</c:v>
                </c:pt>
                <c:pt idx="437" c:formatCode="yyyy/m/d">
                  <c:v>46079</c:v>
                </c:pt>
                <c:pt idx="438" c:formatCode="yyyy/m/d">
                  <c:v>46080</c:v>
                </c:pt>
                <c:pt idx="439" c:formatCode="yyyy/m/d">
                  <c:v>46081</c:v>
                </c:pt>
                <c:pt idx="440" c:formatCode="yyyy/m/d">
                  <c:v>46082</c:v>
                </c:pt>
                <c:pt idx="441" c:formatCode="yyyy/m/d">
                  <c:v>46083</c:v>
                </c:pt>
                <c:pt idx="442" c:formatCode="yyyy/m/d">
                  <c:v>46084</c:v>
                </c:pt>
                <c:pt idx="443" c:formatCode="yyyy/m/d">
                  <c:v>46085</c:v>
                </c:pt>
                <c:pt idx="444" c:formatCode="yyyy/m/d">
                  <c:v>46086</c:v>
                </c:pt>
                <c:pt idx="445" c:formatCode="yyyy/m/d">
                  <c:v>46087</c:v>
                </c:pt>
                <c:pt idx="446" c:formatCode="yyyy/m/d">
                  <c:v>46088</c:v>
                </c:pt>
                <c:pt idx="447" c:formatCode="yyyy/m/d">
                  <c:v>46089</c:v>
                </c:pt>
                <c:pt idx="448" c:formatCode="yyyy/m/d">
                  <c:v>46090</c:v>
                </c:pt>
                <c:pt idx="449" c:formatCode="yyyy/m/d">
                  <c:v>46091</c:v>
                </c:pt>
                <c:pt idx="450" c:formatCode="yyyy/m/d">
                  <c:v>46092</c:v>
                </c:pt>
                <c:pt idx="451" c:formatCode="yyyy/m/d">
                  <c:v>46093</c:v>
                </c:pt>
                <c:pt idx="452" c:formatCode="yyyy/m/d">
                  <c:v>46094</c:v>
                </c:pt>
                <c:pt idx="453" c:formatCode="yyyy/m/d">
                  <c:v>46095</c:v>
                </c:pt>
                <c:pt idx="454" c:formatCode="yyyy/m/d">
                  <c:v>46096</c:v>
                </c:pt>
                <c:pt idx="455" c:formatCode="yyyy/m/d">
                  <c:v>46097</c:v>
                </c:pt>
                <c:pt idx="456" c:formatCode="yyyy/m/d">
                  <c:v>46098</c:v>
                </c:pt>
                <c:pt idx="457" c:formatCode="yyyy/m/d">
                  <c:v>46099</c:v>
                </c:pt>
                <c:pt idx="458" c:formatCode="yyyy/m/d">
                  <c:v>46100</c:v>
                </c:pt>
                <c:pt idx="459" c:formatCode="yyyy/m/d">
                  <c:v>46101</c:v>
                </c:pt>
                <c:pt idx="460" c:formatCode="yyyy/m/d">
                  <c:v>46102</c:v>
                </c:pt>
                <c:pt idx="461" c:formatCode="yyyy/m/d">
                  <c:v>46103</c:v>
                </c:pt>
                <c:pt idx="462" c:formatCode="yyyy/m/d">
                  <c:v>46104</c:v>
                </c:pt>
                <c:pt idx="463" c:formatCode="yyyy/m/d">
                  <c:v>46105</c:v>
                </c:pt>
                <c:pt idx="464" c:formatCode="yyyy/m/d">
                  <c:v>46107</c:v>
                </c:pt>
                <c:pt idx="465" c:formatCode="yyyy/m/d">
                  <c:v>46108</c:v>
                </c:pt>
                <c:pt idx="466" c:formatCode="yyyy/m/d">
                  <c:v>46109</c:v>
                </c:pt>
                <c:pt idx="467" c:formatCode="yyyy/m/d">
                  <c:v>46110</c:v>
                </c:pt>
                <c:pt idx="468" c:formatCode="yyyy/m/d">
                  <c:v>46111</c:v>
                </c:pt>
                <c:pt idx="469" c:formatCode="yyyy/m/d">
                  <c:v>46112</c:v>
                </c:pt>
                <c:pt idx="470" c:formatCode="yyyy/m/d">
                  <c:v>46113</c:v>
                </c:pt>
                <c:pt idx="471" c:formatCode="yyyy/m/d">
                  <c:v>46114</c:v>
                </c:pt>
                <c:pt idx="472" c:formatCode="yyyy/m/d">
                  <c:v>46115</c:v>
                </c:pt>
                <c:pt idx="473" c:formatCode="yyyy/m/d">
                  <c:v>46116</c:v>
                </c:pt>
                <c:pt idx="474" c:formatCode="yyyy/m/d">
                  <c:v>46117</c:v>
                </c:pt>
                <c:pt idx="475" c:formatCode="yyyy/m/d">
                  <c:v>46118</c:v>
                </c:pt>
                <c:pt idx="476" c:formatCode="yyyy/m/d">
                  <c:v>46119</c:v>
                </c:pt>
                <c:pt idx="477" c:formatCode="yyyy/m/d">
                  <c:v>46120</c:v>
                </c:pt>
                <c:pt idx="478" c:formatCode="yyyy/m/d">
                  <c:v>46121</c:v>
                </c:pt>
                <c:pt idx="479" c:formatCode="yyyy/m/d">
                  <c:v>46122</c:v>
                </c:pt>
                <c:pt idx="480" c:formatCode="yyyy/m/d">
                  <c:v>46123</c:v>
                </c:pt>
                <c:pt idx="481" c:formatCode="yyyy/m/d">
                  <c:v>46124</c:v>
                </c:pt>
                <c:pt idx="482" c:formatCode="yyyy/m/d">
                  <c:v>46125</c:v>
                </c:pt>
                <c:pt idx="483" c:formatCode="yyyy/m/d">
                  <c:v>46126</c:v>
                </c:pt>
                <c:pt idx="484" c:formatCode="yyyy/m/d">
                  <c:v>46127</c:v>
                </c:pt>
                <c:pt idx="485" c:formatCode="yyyy/m/d">
                  <c:v>46128</c:v>
                </c:pt>
                <c:pt idx="486" c:formatCode="yyyy/m/d">
                  <c:v>46129</c:v>
                </c:pt>
                <c:pt idx="487" c:formatCode="yyyy/m/d">
                  <c:v>46130</c:v>
                </c:pt>
                <c:pt idx="488" c:formatCode="yyyy/m/d">
                  <c:v>46131</c:v>
                </c:pt>
                <c:pt idx="489" c:formatCode="yyyy/m/d">
                  <c:v>46132</c:v>
                </c:pt>
                <c:pt idx="490" c:formatCode="yyyy/m/d">
                  <c:v>46133</c:v>
                </c:pt>
                <c:pt idx="491" c:formatCode="yyyy/m/d">
                  <c:v>46134</c:v>
                </c:pt>
                <c:pt idx="492" c:formatCode="yyyy/m/d">
                  <c:v>46135</c:v>
                </c:pt>
                <c:pt idx="493" c:formatCode="yyyy/m/d">
                  <c:v>46135</c:v>
                </c:pt>
                <c:pt idx="494" c:formatCode="yyyy/m/d">
                  <c:v>46136</c:v>
                </c:pt>
                <c:pt idx="495" c:formatCode="yyyy/m/d">
                  <c:v>46139</c:v>
                </c:pt>
                <c:pt idx="496" c:formatCode="yyyy/m/d">
                  <c:v>46140</c:v>
                </c:pt>
                <c:pt idx="497" c:formatCode="yyyy/m/d">
                  <c:v>46141</c:v>
                </c:pt>
              </c:numCache>
            </c:numRef>
          </c:cat>
          <c:val>
            <c:numRef>
              <c:f>稳健28天6号!$G$32:$G$529</c:f>
              <c:numCache>
                <c:formatCode>0.0000_);[Red]\(0.0000\)</c:formatCode>
                <c:ptCount val="498"/>
                <c:pt idx="0">
                  <c:v>3.35135626950336</c:v>
                </c:pt>
                <c:pt idx="1">
                  <c:v>3.18212668695775</c:v>
                </c:pt>
                <c:pt idx="2">
                  <c:v>#N/A</c:v>
                </c:pt>
                <c:pt idx="3">
                  <c:v>#N/A</c:v>
                </c:pt>
                <c:pt idx="4">
                  <c:v>3.31668687278713</c:v>
                </c:pt>
                <c:pt idx="5">
                  <c:v>3.14756664022175</c:v>
                </c:pt>
                <c:pt idx="6">
                  <c:v>3.09378099407421</c:v>
                </c:pt>
                <c:pt idx="7">
                  <c:v>#N/A</c:v>
                </c:pt>
                <c:pt idx="8">
                  <c:v>#N/A</c:v>
                </c:pt>
                <c:pt idx="9">
                  <c:v>3.21452553505659</c:v>
                </c:pt>
                <c:pt idx="10">
                  <c:v>3.10558506051761</c:v>
                </c:pt>
                <c:pt idx="11">
                  <c:v>3.111902140191</c:v>
                </c:pt>
                <c:pt idx="12">
                  <c:v>#N/A</c:v>
                </c:pt>
                <c:pt idx="13">
                  <c:v>3.25228204289122</c:v>
                </c:pt>
                <c:pt idx="14">
                  <c:v>3.25857329658343</c:v>
                </c:pt>
                <c:pt idx="15">
                  <c:v>3.14971050784792</c:v>
                </c:pt>
                <c:pt idx="16">
                  <c:v>3.15600840981895</c:v>
                </c:pt>
                <c:pt idx="17">
                  <c:v>#N/A</c:v>
                </c:pt>
                <c:pt idx="18">
                  <c:v>#N/A</c:v>
                </c:pt>
                <c:pt idx="19">
                  <c:v>3.24503666903251</c:v>
                </c:pt>
                <c:pt idx="20">
                  <c:v>3.13624243368048</c:v>
                </c:pt>
                <c:pt idx="21">
                  <c:v>3.14253758688207</c:v>
                </c:pt>
                <c:pt idx="22">
                  <c:v>#N/A</c:v>
                </c:pt>
                <c:pt idx="23">
                  <c:v>#N/A</c:v>
                </c:pt>
                <c:pt idx="24">
                  <c:v>3.09579700876725</c:v>
                </c:pt>
                <c:pt idx="25">
                  <c:v>3.09797414693476</c:v>
                </c:pt>
                <c:pt idx="26">
                  <c:v>3.10012666095665</c:v>
                </c:pt>
                <c:pt idx="27">
                  <c:v>#N/A</c:v>
                </c:pt>
                <c:pt idx="28">
                  <c:v>#N/A</c:v>
                </c:pt>
                <c:pt idx="29">
                  <c:v>3.11093231847465</c:v>
                </c:pt>
                <c:pt idx="30">
                  <c:v>3.1215590178297</c:v>
                </c:pt>
                <c:pt idx="31">
                  <c:v>3.13316469434201</c:v>
                </c:pt>
                <c:pt idx="32">
                  <c:v>#N/A</c:v>
                </c:pt>
                <c:pt idx="33">
                  <c:v>#N/A</c:v>
                </c:pt>
                <c:pt idx="34">
                  <c:v>3.17888390143512</c:v>
                </c:pt>
                <c:pt idx="35">
                  <c:v>3.18801580748211</c:v>
                </c:pt>
                <c:pt idx="36">
                  <c:v>3.19713405474914</c:v>
                </c:pt>
                <c:pt idx="37">
                  <c:v>3.20625071458942</c:v>
                </c:pt>
                <c:pt idx="38">
                  <c:v>#N/A</c:v>
                </c:pt>
                <c:pt idx="39">
                  <c:v>#N/A</c:v>
                </c:pt>
                <c:pt idx="40">
                  <c:v>3.24277453963731</c:v>
                </c:pt>
                <c:pt idx="41">
                  <c:v>3.25438706510984</c:v>
                </c:pt>
                <c:pt idx="42">
                  <c:v>3.26528409101402</c:v>
                </c:pt>
                <c:pt idx="43">
                  <c:v>#N/A</c:v>
                </c:pt>
                <c:pt idx="44">
                  <c:v>#N/A</c:v>
                </c:pt>
                <c:pt idx="45">
                  <c:v>3.31974133202719</c:v>
                </c:pt>
                <c:pt idx="46">
                  <c:v>3.33061513156665</c:v>
                </c:pt>
                <c:pt idx="47">
                  <c:v>3.34149916468814</c:v>
                </c:pt>
                <c:pt idx="48">
                  <c:v>3.35238134346263</c:v>
                </c:pt>
                <c:pt idx="49">
                  <c:v>3.39586742961575</c:v>
                </c:pt>
                <c:pt idx="50">
                  <c:v>3.40672826586067</c:v>
                </c:pt>
                <c:pt idx="51">
                  <c:v>3.41761144486649</c:v>
                </c:pt>
                <c:pt idx="52">
                  <c:v>#N/A</c:v>
                </c:pt>
                <c:pt idx="53">
                  <c:v>#N/A</c:v>
                </c:pt>
                <c:pt idx="54">
                  <c:v>3.44891620468997</c:v>
                </c:pt>
                <c:pt idx="55">
                  <c:v>3.42478924122404</c:v>
                </c:pt>
                <c:pt idx="56">
                  <c:v>3.39993040712686</c:v>
                </c:pt>
                <c:pt idx="57">
                  <c:v>3.38187175955424</c:v>
                </c:pt>
                <c:pt idx="58">
                  <c:v>3.37282079627088</c:v>
                </c:pt>
                <c:pt idx="59">
                  <c:v>#N/A</c:v>
                </c:pt>
                <c:pt idx="60">
                  <c:v>3.2847318301793</c:v>
                </c:pt>
                <c:pt idx="61">
                  <c:v>3.26861634285766</c:v>
                </c:pt>
                <c:pt idx="62">
                  <c:v>3.25321516451127</c:v>
                </c:pt>
                <c:pt idx="63">
                  <c:v>3.24466380190683</c:v>
                </c:pt>
                <c:pt idx="64">
                  <c:v>3.22637268220544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3.14988556738679</c:v>
                </c:pt>
                <c:pt idx="69">
                  <c:v>#N/A</c:v>
                </c:pt>
                <c:pt idx="70">
                  <c:v>#N/A</c:v>
                </c:pt>
                <c:pt idx="71">
                  <c:v>3.05855012296417</c:v>
                </c:pt>
                <c:pt idx="72">
                  <c:v>3.04619797570701</c:v>
                </c:pt>
                <c:pt idx="73">
                  <c:v>3.03259608147919</c:v>
                </c:pt>
                <c:pt idx="74">
                  <c:v>#N/A</c:v>
                </c:pt>
                <c:pt idx="75">
                  <c:v>3.04919701511773</c:v>
                </c:pt>
                <c:pt idx="76">
                  <c:v>3.04649370654272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3.01846928260901</c:v>
                </c:pt>
                <c:pt idx="83">
                  <c:v>3.01319469392866</c:v>
                </c:pt>
                <c:pt idx="84">
                  <c:v>3.00554202249396</c:v>
                </c:pt>
                <c:pt idx="85">
                  <c:v>#N/A</c:v>
                </c:pt>
                <c:pt idx="86">
                  <c:v>2.9967154244401</c:v>
                </c:pt>
                <c:pt idx="87">
                  <c:v>2.99131078764678</c:v>
                </c:pt>
                <c:pt idx="88">
                  <c:v>2.98519893394268</c:v>
                </c:pt>
                <c:pt idx="89">
                  <c:v>#N/A</c:v>
                </c:pt>
                <c:pt idx="90">
                  <c:v>#N/A</c:v>
                </c:pt>
                <c:pt idx="91">
                  <c:v>3.00769310556894</c:v>
                </c:pt>
                <c:pt idx="92">
                  <c:v>3.00578688905233</c:v>
                </c:pt>
                <c:pt idx="93">
                  <c:v>3.00449223860592</c:v>
                </c:pt>
                <c:pt idx="94">
                  <c:v>#N/A</c:v>
                </c:pt>
                <c:pt idx="95">
                  <c:v>#N/A</c:v>
                </c:pt>
                <c:pt idx="96">
                  <c:v>2.99675386951766</c:v>
                </c:pt>
                <c:pt idx="97">
                  <c:v>2.99181137749393</c:v>
                </c:pt>
                <c:pt idx="98">
                  <c:v>2.98720497648385</c:v>
                </c:pt>
                <c:pt idx="99">
                  <c:v>2.98663458770669</c:v>
                </c:pt>
                <c:pt idx="100">
                  <c:v>#N/A</c:v>
                </c:pt>
                <c:pt idx="101">
                  <c:v>#N/A</c:v>
                </c:pt>
                <c:pt idx="102">
                  <c:v>2.97784935220064</c:v>
                </c:pt>
                <c:pt idx="103">
                  <c:v>2.97772374099196</c:v>
                </c:pt>
                <c:pt idx="104">
                  <c:v>2.97499402783044</c:v>
                </c:pt>
                <c:pt idx="105">
                  <c:v>#N/A</c:v>
                </c:pt>
                <c:pt idx="106">
                  <c:v>#N/A</c:v>
                </c:pt>
                <c:pt idx="107">
                  <c:v>2.96558755058719</c:v>
                </c:pt>
                <c:pt idx="108">
                  <c:v>2.96325216871192</c:v>
                </c:pt>
                <c:pt idx="109">
                  <c:v>2.96026305971018</c:v>
                </c:pt>
                <c:pt idx="110">
                  <c:v>2.95608629467264</c:v>
                </c:pt>
                <c:pt idx="111">
                  <c:v>2.95283596852327</c:v>
                </c:pt>
                <c:pt idx="112">
                  <c:v>#N/A</c:v>
                </c:pt>
                <c:pt idx="113">
                  <c:v>#N/A</c:v>
                </c:pt>
                <c:pt idx="114">
                  <c:v>2.9636010352999</c:v>
                </c:pt>
                <c:pt idx="115">
                  <c:v>2.96212315641035</c:v>
                </c:pt>
                <c:pt idx="116">
                  <c:v>2.95981872226812</c:v>
                </c:pt>
                <c:pt idx="117">
                  <c:v>#N/A</c:v>
                </c:pt>
                <c:pt idx="118">
                  <c:v>#N/A</c:v>
                </c:pt>
                <c:pt idx="119">
                  <c:v>2.96031088483763</c:v>
                </c:pt>
                <c:pt idx="120">
                  <c:v>2.96053697683757</c:v>
                </c:pt>
                <c:pt idx="121">
                  <c:v>2.94767480636005</c:v>
                </c:pt>
                <c:pt idx="122">
                  <c:v>2.94072840049002</c:v>
                </c:pt>
                <c:pt idx="123">
                  <c:v>#N/A</c:v>
                </c:pt>
                <c:pt idx="124">
                  <c:v>2.93734825771611</c:v>
                </c:pt>
                <c:pt idx="125">
                  <c:v>2.93671481920282</c:v>
                </c:pt>
                <c:pt idx="126">
                  <c:v>#N/A</c:v>
                </c:pt>
                <c:pt idx="127">
                  <c:v>#N/A</c:v>
                </c:pt>
                <c:pt idx="128">
                  <c:v>2.93615169887063</c:v>
                </c:pt>
                <c:pt idx="129">
                  <c:v>2.93098767545626</c:v>
                </c:pt>
                <c:pt idx="130">
                  <c:v>2.92630238549446</c:v>
                </c:pt>
                <c:pt idx="131">
                  <c:v>2.90967853582308</c:v>
                </c:pt>
                <c:pt idx="132">
                  <c:v>2.90580121091446</c:v>
                </c:pt>
                <c:pt idx="133">
                  <c:v>2.90216412950903</c:v>
                </c:pt>
                <c:pt idx="134">
                  <c:v>2.90581756978881</c:v>
                </c:pt>
                <c:pt idx="135">
                  <c:v>2.8897411706367</c:v>
                </c:pt>
                <c:pt idx="136">
                  <c:v>#N/A</c:v>
                </c:pt>
                <c:pt idx="137">
                  <c:v>#N/A</c:v>
                </c:pt>
                <c:pt idx="138">
                  <c:v>2.86765403662102</c:v>
                </c:pt>
                <c:pt idx="139">
                  <c:v>2.861639064857</c:v>
                </c:pt>
                <c:pt idx="140">
                  <c:v>2.85837457416593</c:v>
                </c:pt>
                <c:pt idx="141">
                  <c:v>2.85784608152422</c:v>
                </c:pt>
                <c:pt idx="142">
                  <c:v>#N/A</c:v>
                </c:pt>
                <c:pt idx="143">
                  <c:v>#N/A</c:v>
                </c:pt>
                <c:pt idx="144">
                  <c:v>2.84104450668559</c:v>
                </c:pt>
                <c:pt idx="145">
                  <c:v>2.84063244721673</c:v>
                </c:pt>
                <c:pt idx="146">
                  <c:v>2.82233369185724</c:v>
                </c:pt>
                <c:pt idx="147">
                  <c:v>2.82153523096741</c:v>
                </c:pt>
                <c:pt idx="148">
                  <c:v>#N/A</c:v>
                </c:pt>
                <c:pt idx="149">
                  <c:v>#N/A</c:v>
                </c:pt>
                <c:pt idx="150">
                  <c:v>2.81786348699241</c:v>
                </c:pt>
                <c:pt idx="151">
                  <c:v>2.81213785721037</c:v>
                </c:pt>
                <c:pt idx="152">
                  <c:v>2.80568523604657</c:v>
                </c:pt>
                <c:pt idx="153">
                  <c:v>#N/A</c:v>
                </c:pt>
                <c:pt idx="154">
                  <c:v>#N/A</c:v>
                </c:pt>
                <c:pt idx="155">
                  <c:v>2.77492578381845</c:v>
                </c:pt>
                <c:pt idx="156">
                  <c:v>2.76432719230911</c:v>
                </c:pt>
                <c:pt idx="157">
                  <c:v>2.75263099264417</c:v>
                </c:pt>
                <c:pt idx="158">
                  <c:v>#N/A</c:v>
                </c:pt>
                <c:pt idx="159">
                  <c:v>2.73007685259275</c:v>
                </c:pt>
                <c:pt idx="160">
                  <c:v>2.72427561883953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2.6792512242227</c:v>
                </c:pt>
                <c:pt idx="168">
                  <c:v>2.65743884945416</c:v>
                </c:pt>
                <c:pt idx="169">
                  <c:v>#N/A</c:v>
                </c:pt>
                <c:pt idx="170">
                  <c:v>2.64711102814291</c:v>
                </c:pt>
                <c:pt idx="171">
                  <c:v>2.64118433905193</c:v>
                </c:pt>
                <c:pt idx="172">
                  <c:v>2.63614123554873</c:v>
                </c:pt>
                <c:pt idx="173">
                  <c:v>#N/A</c:v>
                </c:pt>
                <c:pt idx="174">
                  <c:v>#N/A</c:v>
                </c:pt>
                <c:pt idx="175">
                  <c:v>2.62965459259293</c:v>
                </c:pt>
                <c:pt idx="176">
                  <c:v>2.61883546808723</c:v>
                </c:pt>
                <c:pt idx="177">
                  <c:v>2.61543012753456</c:v>
                </c:pt>
                <c:pt idx="178">
                  <c:v>#N/A</c:v>
                </c:pt>
                <c:pt idx="179">
                  <c:v>#N/A</c:v>
                </c:pt>
                <c:pt idx="180">
                  <c:v>2.60311459132517</c:v>
                </c:pt>
                <c:pt idx="181">
                  <c:v>2.60019014874889</c:v>
                </c:pt>
                <c:pt idx="182">
                  <c:v>2.59784886402958</c:v>
                </c:pt>
                <c:pt idx="183">
                  <c:v>#N/A</c:v>
                </c:pt>
                <c:pt idx="184">
                  <c:v>#N/A</c:v>
                </c:pt>
                <c:pt idx="185">
                  <c:v>2.57742220245785</c:v>
                </c:pt>
                <c:pt idx="186">
                  <c:v>2.5677255188608</c:v>
                </c:pt>
                <c:pt idx="187">
                  <c:v>#N/A</c:v>
                </c:pt>
                <c:pt idx="188">
                  <c:v>#N/A</c:v>
                </c:pt>
                <c:pt idx="189">
                  <c:v>2.53757837226126</c:v>
                </c:pt>
                <c:pt idx="190">
                  <c:v>2.53214766318467</c:v>
                </c:pt>
                <c:pt idx="191">
                  <c:v>2.52701453562859</c:v>
                </c:pt>
                <c:pt idx="192">
                  <c:v>#N/A</c:v>
                </c:pt>
                <c:pt idx="193">
                  <c:v>#N/A</c:v>
                </c:pt>
                <c:pt idx="194">
                  <c:v>2.50269094806714</c:v>
                </c:pt>
                <c:pt idx="195">
                  <c:v>2.5034406198575</c:v>
                </c:pt>
                <c:pt idx="196">
                  <c:v>2.49464539828934</c:v>
                </c:pt>
                <c:pt idx="197">
                  <c:v>#N/A</c:v>
                </c:pt>
                <c:pt idx="198">
                  <c:v>#N/A</c:v>
                </c:pt>
                <c:pt idx="199">
                  <c:v>2.48568285894674</c:v>
                </c:pt>
                <c:pt idx="200">
                  <c:v>2.4827834186456</c:v>
                </c:pt>
                <c:pt idx="201">
                  <c:v>2.47745611267006</c:v>
                </c:pt>
                <c:pt idx="202">
                  <c:v>2.46769647821605</c:v>
                </c:pt>
                <c:pt idx="203">
                  <c:v>#N/A</c:v>
                </c:pt>
                <c:pt idx="204">
                  <c:v>#N/A</c:v>
                </c:pt>
                <c:pt idx="205">
                  <c:v>2.46082105824041</c:v>
                </c:pt>
                <c:pt idx="206">
                  <c:v>#N/A</c:v>
                </c:pt>
                <c:pt idx="207">
                  <c:v>2.45539649056867</c:v>
                </c:pt>
                <c:pt idx="208">
                  <c:v>2.44315395084116</c:v>
                </c:pt>
                <c:pt idx="209">
                  <c:v>2.45297059182511</c:v>
                </c:pt>
                <c:pt idx="210">
                  <c:v>#N/A</c:v>
                </c:pt>
                <c:pt idx="211">
                  <c:v>#N/A</c:v>
                </c:pt>
                <c:pt idx="212">
                  <c:v>2.46241552789056</c:v>
                </c:pt>
                <c:pt idx="213">
                  <c:v>2.4624073053007</c:v>
                </c:pt>
                <c:pt idx="214">
                  <c:v>2.45744659396012</c:v>
                </c:pt>
                <c:pt idx="215">
                  <c:v>#N/A</c:v>
                </c:pt>
                <c:pt idx="216">
                  <c:v>#N/A</c:v>
                </c:pt>
                <c:pt idx="217">
                  <c:v>2.44936344519902</c:v>
                </c:pt>
                <c:pt idx="218">
                  <c:v>2.44825182514726</c:v>
                </c:pt>
                <c:pt idx="219">
                  <c:v>2.4476466471298</c:v>
                </c:pt>
                <c:pt idx="220">
                  <c:v>#N/A</c:v>
                </c:pt>
                <c:pt idx="221">
                  <c:v>2.4454934128361</c:v>
                </c:pt>
                <c:pt idx="222">
                  <c:v>2.44850564127577</c:v>
                </c:pt>
                <c:pt idx="223">
                  <c:v>2.44823549217071</c:v>
                </c:pt>
                <c:pt idx="224">
                  <c:v>2.44577739034449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2.44205865236733</c:v>
                </c:pt>
                <c:pt idx="229">
                  <c:v>2.44017821192901</c:v>
                </c:pt>
                <c:pt idx="230">
                  <c:v>#N/A</c:v>
                </c:pt>
                <c:pt idx="231">
                  <c:v>#N/A</c:v>
                </c:pt>
                <c:pt idx="232">
                  <c:v>2.43080294717215</c:v>
                </c:pt>
                <c:pt idx="233">
                  <c:v>2.42520293271917</c:v>
                </c:pt>
                <c:pt idx="234">
                  <c:v>2.42077019881288</c:v>
                </c:pt>
                <c:pt idx="235">
                  <c:v>#N/A</c:v>
                </c:pt>
                <c:pt idx="236">
                  <c:v>#N/A</c:v>
                </c:pt>
                <c:pt idx="237">
                  <c:v>2.40724718474731</c:v>
                </c:pt>
                <c:pt idx="238">
                  <c:v>2.4078093855465</c:v>
                </c:pt>
                <c:pt idx="239">
                  <c:v>2.40011382359306</c:v>
                </c:pt>
                <c:pt idx="240">
                  <c:v>#N/A</c:v>
                </c:pt>
                <c:pt idx="241">
                  <c:v>#N/A</c:v>
                </c:pt>
                <c:pt idx="242">
                  <c:v>2.37864543371405</c:v>
                </c:pt>
                <c:pt idx="243">
                  <c:v>2.37522656413004</c:v>
                </c:pt>
                <c:pt idx="244">
                  <c:v>2.38851336426056</c:v>
                </c:pt>
                <c:pt idx="245">
                  <c:v>2.37692518070644</c:v>
                </c:pt>
                <c:pt idx="246">
                  <c:v>#N/A</c:v>
                </c:pt>
                <c:pt idx="247">
                  <c:v>#N/A</c:v>
                </c:pt>
                <c:pt idx="248">
                  <c:v>2.3706297885226</c:v>
                </c:pt>
                <c:pt idx="249">
                  <c:v>2.36793956783187</c:v>
                </c:pt>
                <c:pt idx="250">
                  <c:v>#N/A</c:v>
                </c:pt>
                <c:pt idx="251">
                  <c:v>#N/A</c:v>
                </c:pt>
                <c:pt idx="252">
                  <c:v>2.30042846426493</c:v>
                </c:pt>
                <c:pt idx="253">
                  <c:v>2.29588540894418</c:v>
                </c:pt>
                <c:pt idx="254">
                  <c:v>2.28842104184362</c:v>
                </c:pt>
                <c:pt idx="255">
                  <c:v>#N/A</c:v>
                </c:pt>
                <c:pt idx="256">
                  <c:v>#N/A</c:v>
                </c:pt>
                <c:pt idx="257">
                  <c:v>2.27202194699851</c:v>
                </c:pt>
                <c:pt idx="258">
                  <c:v>2.26976603938932</c:v>
                </c:pt>
                <c:pt idx="259">
                  <c:v>2.26766391230081</c:v>
                </c:pt>
                <c:pt idx="260">
                  <c:v>#N/A</c:v>
                </c:pt>
                <c:pt idx="261">
                  <c:v>#N/A</c:v>
                </c:pt>
                <c:pt idx="262">
                  <c:v>2.25694614150613</c:v>
                </c:pt>
                <c:pt idx="263">
                  <c:v>2.2718466191535</c:v>
                </c:pt>
                <c:pt idx="264">
                  <c:v>2.27509712645184</c:v>
                </c:pt>
                <c:pt idx="265">
                  <c:v>#N/A</c:v>
                </c:pt>
                <c:pt idx="266">
                  <c:v>#N/A</c:v>
                </c:pt>
                <c:pt idx="267">
                  <c:v>2.27729659757498</c:v>
                </c:pt>
                <c:pt idx="268">
                  <c:v>2.28185368262154</c:v>
                </c:pt>
                <c:pt idx="269">
                  <c:v>2.28503168298105</c:v>
                </c:pt>
                <c:pt idx="270">
                  <c:v>#N/A</c:v>
                </c:pt>
                <c:pt idx="271">
                  <c:v>#N/A</c:v>
                </c:pt>
                <c:pt idx="272">
                  <c:v>2.35703442726528</c:v>
                </c:pt>
                <c:pt idx="273">
                  <c:v>2.36687294793354</c:v>
                </c:pt>
                <c:pt idx="274">
                  <c:v>2.36766891957169</c:v>
                </c:pt>
                <c:pt idx="275">
                  <c:v>2.37338074795908</c:v>
                </c:pt>
                <c:pt idx="276">
                  <c:v>2.37908015615008</c:v>
                </c:pt>
                <c:pt idx="277">
                  <c:v>#N/A</c:v>
                </c:pt>
                <c:pt idx="278">
                  <c:v>#N/A</c:v>
                </c:pt>
                <c:pt idx="279">
                  <c:v>2.40192877621592</c:v>
                </c:pt>
                <c:pt idx="280">
                  <c:v>2.40498045257983</c:v>
                </c:pt>
                <c:pt idx="281">
                  <c:v>2.41141913646002</c:v>
                </c:pt>
                <c:pt idx="282">
                  <c:v>2.41743316959519</c:v>
                </c:pt>
                <c:pt idx="283">
                  <c:v>2.42321062507905</c:v>
                </c:pt>
                <c:pt idx="284">
                  <c:v>#N/A</c:v>
                </c:pt>
                <c:pt idx="285">
                  <c:v>#N/A</c:v>
                </c:pt>
                <c:pt idx="286">
                  <c:v>2.44599650733887</c:v>
                </c:pt>
                <c:pt idx="287">
                  <c:v>2.45748361376373</c:v>
                </c:pt>
                <c:pt idx="288">
                  <c:v>2.46428983051006</c:v>
                </c:pt>
                <c:pt idx="289">
                  <c:v>#N/A</c:v>
                </c:pt>
                <c:pt idx="290">
                  <c:v>#N/A</c:v>
                </c:pt>
                <c:pt idx="291">
                  <c:v>2.44457112972212</c:v>
                </c:pt>
                <c:pt idx="292">
                  <c:v>2.44174482234292</c:v>
                </c:pt>
                <c:pt idx="293">
                  <c:v>2.44388832429368</c:v>
                </c:pt>
                <c:pt idx="294">
                  <c:v>2.43753020942193</c:v>
                </c:pt>
                <c:pt idx="295">
                  <c:v>#N/A</c:v>
                </c:pt>
                <c:pt idx="296">
                  <c:v>#N/A</c:v>
                </c:pt>
                <c:pt idx="297">
                  <c:v>2.43727821153134</c:v>
                </c:pt>
                <c:pt idx="298">
                  <c:v>2.43948104300484</c:v>
                </c:pt>
                <c:pt idx="299">
                  <c:v>2.44070738894929</c:v>
                </c:pt>
                <c:pt idx="300">
                  <c:v>2.43390467301084</c:v>
                </c:pt>
                <c:pt idx="301">
                  <c:v>2.43678986813004</c:v>
                </c:pt>
                <c:pt idx="302">
                  <c:v>2.44016918971952</c:v>
                </c:pt>
                <c:pt idx="303">
                  <c:v>2.440477930443</c:v>
                </c:pt>
                <c:pt idx="304">
                  <c:v>2.43680417697572</c:v>
                </c:pt>
                <c:pt idx="305">
                  <c:v>2.43761284180573</c:v>
                </c:pt>
                <c:pt idx="306">
                  <c:v>2.43820442804555</c:v>
                </c:pt>
                <c:pt idx="307">
                  <c:v>2.4449098110592</c:v>
                </c:pt>
                <c:pt idx="308">
                  <c:v>2.44970229130021</c:v>
                </c:pt>
                <c:pt idx="309">
                  <c:v>2.45318440278189</c:v>
                </c:pt>
                <c:pt idx="310">
                  <c:v>#N/A</c:v>
                </c:pt>
                <c:pt idx="311">
                  <c:v>#N/A</c:v>
                </c:pt>
                <c:pt idx="312">
                  <c:v>2.45232768923315</c:v>
                </c:pt>
                <c:pt idx="313">
                  <c:v>2.45404700485028</c:v>
                </c:pt>
                <c:pt idx="314">
                  <c:v>2.45575380063544</c:v>
                </c:pt>
                <c:pt idx="315">
                  <c:v>2.45643428502078</c:v>
                </c:pt>
                <c:pt idx="316">
                  <c:v>#N/A</c:v>
                </c:pt>
                <c:pt idx="317">
                  <c:v>2.46226818529686</c:v>
                </c:pt>
                <c:pt idx="318">
                  <c:v>2.4671241749396</c:v>
                </c:pt>
                <c:pt idx="319">
                  <c:v>2.46542843745965</c:v>
                </c:pt>
                <c:pt idx="320">
                  <c:v>2.46646165356224</c:v>
                </c:pt>
                <c:pt idx="321">
                  <c:v>#N/A</c:v>
                </c:pt>
                <c:pt idx="322">
                  <c:v>#N/A</c:v>
                </c:pt>
                <c:pt idx="323">
                  <c:v>2.47085155878946</c:v>
                </c:pt>
                <c:pt idx="324">
                  <c:v>2.47374973574846</c:v>
                </c:pt>
                <c:pt idx="325">
                  <c:v>2.46949062004372</c:v>
                </c:pt>
                <c:pt idx="326">
                  <c:v>#N/A</c:v>
                </c:pt>
                <c:pt idx="327">
                  <c:v>#N/A</c:v>
                </c:pt>
                <c:pt idx="328">
                  <c:v>2.46055487611604</c:v>
                </c:pt>
                <c:pt idx="329">
                  <c:v>2.46388395094519</c:v>
                </c:pt>
                <c:pt idx="330">
                  <c:v>2.46294472520996</c:v>
                </c:pt>
                <c:pt idx="331">
                  <c:v>#N/A</c:v>
                </c:pt>
                <c:pt idx="332">
                  <c:v>2.46129764854376</c:v>
                </c:pt>
                <c:pt idx="333">
                  <c:v>2.45992399616359</c:v>
                </c:pt>
                <c:pt idx="334">
                  <c:v>2.46146828792951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2.47253460603411</c:v>
                </c:pt>
                <c:pt idx="342">
                  <c:v>2.47308246864724</c:v>
                </c:pt>
                <c:pt idx="343">
                  <c:v>2.47371239544896</c:v>
                </c:pt>
                <c:pt idx="344">
                  <c:v>#N/A</c:v>
                </c:pt>
                <c:pt idx="345">
                  <c:v>2.47785508304138</c:v>
                </c:pt>
                <c:pt idx="346">
                  <c:v>2.47638386392112</c:v>
                </c:pt>
                <c:pt idx="347">
                  <c:v>2.478947813992</c:v>
                </c:pt>
                <c:pt idx="348">
                  <c:v>2.47861319701623</c:v>
                </c:pt>
                <c:pt idx="349">
                  <c:v>2.47873806136154</c:v>
                </c:pt>
                <c:pt idx="350">
                  <c:v>#N/A</c:v>
                </c:pt>
                <c:pt idx="351">
                  <c:v>#N/A</c:v>
                </c:pt>
                <c:pt idx="352">
                  <c:v>2.48080193551404</c:v>
                </c:pt>
                <c:pt idx="353">
                  <c:v>2.48446658775576</c:v>
                </c:pt>
                <c:pt idx="354">
                  <c:v>2.48589281872851</c:v>
                </c:pt>
                <c:pt idx="355">
                  <c:v>2.48447787535387</c:v>
                </c:pt>
                <c:pt idx="356">
                  <c:v>2.48622080914371</c:v>
                </c:pt>
                <c:pt idx="357">
                  <c:v>#N/A</c:v>
                </c:pt>
                <c:pt idx="358">
                  <c:v>#N/A</c:v>
                </c:pt>
                <c:pt idx="359">
                  <c:v>2.48925293036247</c:v>
                </c:pt>
                <c:pt idx="360">
                  <c:v>2.48815308150873</c:v>
                </c:pt>
                <c:pt idx="361">
                  <c:v>2.48630317933279</c:v>
                </c:pt>
                <c:pt idx="362">
                  <c:v>2.48096415324838</c:v>
                </c:pt>
                <c:pt idx="363">
                  <c:v>#N/A</c:v>
                </c:pt>
                <c:pt idx="364">
                  <c:v>#N/A</c:v>
                </c:pt>
                <c:pt idx="365">
                  <c:v>2.47646801765762</c:v>
                </c:pt>
                <c:pt idx="366">
                  <c:v>2.47284636644665</c:v>
                </c:pt>
                <c:pt idx="367">
                  <c:v>2.47176545408587</c:v>
                </c:pt>
                <c:pt idx="368">
                  <c:v>2.46529869286634</c:v>
                </c:pt>
                <c:pt idx="369">
                  <c:v>2.46342452723288</c:v>
                </c:pt>
                <c:pt idx="370">
                  <c:v>2.4630468904166</c:v>
                </c:pt>
                <c:pt idx="371">
                  <c:v>2.47244119573417</c:v>
                </c:pt>
                <c:pt idx="372">
                  <c:v>2.47030598871896</c:v>
                </c:pt>
                <c:pt idx="373">
                  <c:v>2.46570943033798</c:v>
                </c:pt>
                <c:pt idx="374">
                  <c:v>2.4645139120257</c:v>
                </c:pt>
                <c:pt idx="375">
                  <c:v>2.46430029249376</c:v>
                </c:pt>
                <c:pt idx="376">
                  <c:v>2.46385274893593</c:v>
                </c:pt>
                <c:pt idx="377">
                  <c:v>2.464234734801</c:v>
                </c:pt>
                <c:pt idx="378">
                  <c:v>2.46192947517917</c:v>
                </c:pt>
                <c:pt idx="379">
                  <c:v>2.46148243407073</c:v>
                </c:pt>
                <c:pt idx="380">
                  <c:v>2.46089483697424</c:v>
                </c:pt>
                <c:pt idx="381">
                  <c:v>2.4616842698306</c:v>
                </c:pt>
                <c:pt idx="382">
                  <c:v>2.46430769998874</c:v>
                </c:pt>
                <c:pt idx="383">
                  <c:v>#N/A</c:v>
                </c:pt>
                <c:pt idx="384">
                  <c:v>2.47937089790628</c:v>
                </c:pt>
                <c:pt idx="385">
                  <c:v>2.48268416659808</c:v>
                </c:pt>
                <c:pt idx="386">
                  <c:v>2.49351354705055</c:v>
                </c:pt>
                <c:pt idx="387">
                  <c:v>#N/A</c:v>
                </c:pt>
                <c:pt idx="388">
                  <c:v>#N/A</c:v>
                </c:pt>
                <c:pt idx="389">
                  <c:v>2.50434760426731</c:v>
                </c:pt>
                <c:pt idx="390">
                  <c:v>2.50495149062912</c:v>
                </c:pt>
                <c:pt idx="391">
                  <c:v>2.5033472837249</c:v>
                </c:pt>
                <c:pt idx="392">
                  <c:v>#N/A</c:v>
                </c:pt>
                <c:pt idx="393">
                  <c:v>#N/A</c:v>
                </c:pt>
                <c:pt idx="394">
                  <c:v>2.49946430599866</c:v>
                </c:pt>
                <c:pt idx="395">
                  <c:v>2.50119804239342</c:v>
                </c:pt>
                <c:pt idx="396">
                  <c:v>2.50220683714063</c:v>
                </c:pt>
                <c:pt idx="397">
                  <c:v>2.50288921207635</c:v>
                </c:pt>
                <c:pt idx="398">
                  <c:v>2.50271868138582</c:v>
                </c:pt>
                <c:pt idx="399">
                  <c:v>#N/A</c:v>
                </c:pt>
                <c:pt idx="400">
                  <c:v>#N/A</c:v>
                </c:pt>
                <c:pt idx="401">
                  <c:v>2.50528636345773</c:v>
                </c:pt>
                <c:pt idx="402">
                  <c:v>2.5017</c:v>
                </c:pt>
                <c:pt idx="403">
                  <c:v>2.4977</c:v>
                </c:pt>
                <c:pt idx="404">
                  <c:v>2.4961</c:v>
                </c:pt>
                <c:pt idx="405">
                  <c:v>2.4923</c:v>
                </c:pt>
                <c:pt idx="406">
                  <c:v>2.4898</c:v>
                </c:pt>
                <c:pt idx="407">
                  <c:v>2.4876</c:v>
                </c:pt>
                <c:pt idx="408">
                  <c:v>2.4843</c:v>
                </c:pt>
                <c:pt idx="409">
                  <c:v>2.4823</c:v>
                </c:pt>
                <c:pt idx="410">
                  <c:v>2.4799</c:v>
                </c:pt>
                <c:pt idx="411">
                  <c:v>2.478</c:v>
                </c:pt>
                <c:pt idx="412">
                  <c:v>2.4754</c:v>
                </c:pt>
                <c:pt idx="413">
                  <c:v>2.4727</c:v>
                </c:pt>
                <c:pt idx="414">
                  <c:v>2.4703</c:v>
                </c:pt>
                <c:pt idx="415">
                  <c:v>2.4675</c:v>
                </c:pt>
                <c:pt idx="416">
                  <c:v>2.465</c:v>
                </c:pt>
                <c:pt idx="417">
                  <c:v>2.4634</c:v>
                </c:pt>
                <c:pt idx="418">
                  <c:v>2.4634</c:v>
                </c:pt>
                <c:pt idx="419">
                  <c:v>2.4642</c:v>
                </c:pt>
                <c:pt idx="420">
                  <c:v>2.4627</c:v>
                </c:pt>
                <c:pt idx="421">
                  <c:v>2.4608</c:v>
                </c:pt>
                <c:pt idx="422">
                  <c:v>2.461</c:v>
                </c:pt>
                <c:pt idx="423">
                  <c:v>2.457</c:v>
                </c:pt>
                <c:pt idx="424">
                  <c:v>2.4522</c:v>
                </c:pt>
                <c:pt idx="425">
                  <c:v>2.4477</c:v>
                </c:pt>
                <c:pt idx="426">
                  <c:v>2.4431</c:v>
                </c:pt>
                <c:pt idx="427">
                  <c:v>2.439</c:v>
                </c:pt>
                <c:pt idx="428">
                  <c:v>2.4348</c:v>
                </c:pt>
                <c:pt idx="429">
                  <c:v>2.4306</c:v>
                </c:pt>
                <c:pt idx="430">
                  <c:v>2.4254</c:v>
                </c:pt>
                <c:pt idx="431">
                  <c:v>2.42</c:v>
                </c:pt>
                <c:pt idx="432">
                  <c:v>2.4202</c:v>
                </c:pt>
                <c:pt idx="433">
                  <c:v>2.4207</c:v>
                </c:pt>
                <c:pt idx="434">
                  <c:v>2.4169</c:v>
                </c:pt>
                <c:pt idx="435">
                  <c:v>2.4139</c:v>
                </c:pt>
                <c:pt idx="436">
                  <c:v>2.4109</c:v>
                </c:pt>
                <c:pt idx="437">
                  <c:v>2.3912</c:v>
                </c:pt>
                <c:pt idx="438">
                  <c:v>2.3802</c:v>
                </c:pt>
                <c:pt idx="439">
                  <c:v>2.3731</c:v>
                </c:pt>
                <c:pt idx="440">
                  <c:v>2.3658</c:v>
                </c:pt>
                <c:pt idx="441">
                  <c:v>2.3582</c:v>
                </c:pt>
                <c:pt idx="442">
                  <c:v>2.3535</c:v>
                </c:pt>
                <c:pt idx="443">
                  <c:v>2.3476</c:v>
                </c:pt>
                <c:pt idx="444">
                  <c:v>2.3405</c:v>
                </c:pt>
                <c:pt idx="445">
                  <c:v>2.334</c:v>
                </c:pt>
                <c:pt idx="446">
                  <c:v>2.328</c:v>
                </c:pt>
                <c:pt idx="447">
                  <c:v>2.32</c:v>
                </c:pt>
                <c:pt idx="448">
                  <c:v>2.3133</c:v>
                </c:pt>
                <c:pt idx="449">
                  <c:v>2.3066</c:v>
                </c:pt>
                <c:pt idx="450">
                  <c:v>2.3008</c:v>
                </c:pt>
                <c:pt idx="451">
                  <c:v>2.2941</c:v>
                </c:pt>
                <c:pt idx="452">
                  <c:v>2.2853</c:v>
                </c:pt>
                <c:pt idx="453">
                  <c:v>2.2807</c:v>
                </c:pt>
                <c:pt idx="454">
                  <c:v>2.2759</c:v>
                </c:pt>
                <c:pt idx="455">
                  <c:v>2.2715</c:v>
                </c:pt>
                <c:pt idx="456">
                  <c:v>2.2677</c:v>
                </c:pt>
                <c:pt idx="457">
                  <c:v>2.2669</c:v>
                </c:pt>
                <c:pt idx="458">
                  <c:v>2.263</c:v>
                </c:pt>
                <c:pt idx="459">
                  <c:v>2.2604</c:v>
                </c:pt>
                <c:pt idx="460">
                  <c:v>2.2565</c:v>
                </c:pt>
                <c:pt idx="461">
                  <c:v>2.2526</c:v>
                </c:pt>
                <c:pt idx="462">
                  <c:v>2.2493</c:v>
                </c:pt>
                <c:pt idx="463">
                  <c:v>2.2473</c:v>
                </c:pt>
                <c:pt idx="464">
                  <c:v>2.2395</c:v>
                </c:pt>
                <c:pt idx="465">
                  <c:v>2.2376</c:v>
                </c:pt>
                <c:pt idx="466">
                  <c:v>2.2505</c:v>
                </c:pt>
                <c:pt idx="467">
                  <c:v>2.2559</c:v>
                </c:pt>
                <c:pt idx="468">
                  <c:v>2.256</c:v>
                </c:pt>
                <c:pt idx="469">
                  <c:v>2.2567</c:v>
                </c:pt>
                <c:pt idx="470">
                  <c:v>2.2587</c:v>
                </c:pt>
                <c:pt idx="471">
                  <c:v>2.2554</c:v>
                </c:pt>
                <c:pt idx="472">
                  <c:v>2.2516</c:v>
                </c:pt>
                <c:pt idx="473">
                  <c:v>2.2504</c:v>
                </c:pt>
                <c:pt idx="474">
                  <c:v>2.2492</c:v>
                </c:pt>
                <c:pt idx="475">
                  <c:v>2.247</c:v>
                </c:pt>
                <c:pt idx="476">
                  <c:v>2.2459</c:v>
                </c:pt>
                <c:pt idx="477">
                  <c:v>2.2476</c:v>
                </c:pt>
                <c:pt idx="478">
                  <c:v>2.2442</c:v>
                </c:pt>
                <c:pt idx="479">
                  <c:v>2.2396</c:v>
                </c:pt>
                <c:pt idx="480">
                  <c:v>2.2383</c:v>
                </c:pt>
                <c:pt idx="481">
                  <c:v>2.2347</c:v>
                </c:pt>
                <c:pt idx="482">
                  <c:v>2.2309</c:v>
                </c:pt>
                <c:pt idx="483">
                  <c:v>2.2294</c:v>
                </c:pt>
                <c:pt idx="484">
                  <c:v>2.2283</c:v>
                </c:pt>
                <c:pt idx="485">
                  <c:v>2.2276</c:v>
                </c:pt>
                <c:pt idx="486">
                  <c:v>2.2235</c:v>
                </c:pt>
                <c:pt idx="487">
                  <c:v>2.2209</c:v>
                </c:pt>
                <c:pt idx="488">
                  <c:v>2.2172</c:v>
                </c:pt>
                <c:pt idx="489">
                  <c:v>2.2147</c:v>
                </c:pt>
                <c:pt idx="490">
                  <c:v>2.2117</c:v>
                </c:pt>
                <c:pt idx="491">
                  <c:v>2.2153</c:v>
                </c:pt>
                <c:pt idx="492">
                  <c:v>2.2111</c:v>
                </c:pt>
                <c:pt idx="493">
                  <c:v>2.2111</c:v>
                </c:pt>
                <c:pt idx="494">
                  <c:v>2.2091</c:v>
                </c:pt>
                <c:pt idx="495">
                  <c:v>2.2012</c:v>
                </c:pt>
                <c:pt idx="496">
                  <c:v>2.198</c:v>
                </c:pt>
                <c:pt idx="497">
                  <c:v>2.1979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972800"/>
        <c:axId val="312974336"/>
      </c:lineChart>
      <c:dateAx>
        <c:axId val="3129728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974336"/>
        <c:crosses val="autoZero"/>
        <c:auto val="1"/>
        <c:lblOffset val="100"/>
        <c:baseTimeUnit val="days"/>
        <c:majorUnit val="657"/>
        <c:majorTimeUnit val="days"/>
      </c:dateAx>
      <c:valAx>
        <c:axId val="312974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297280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6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9"/>
        </c:manualLayout>
      </c:layout>
      <c:lineChart>
        <c:grouping val="standard"/>
        <c:varyColors val="0"/>
        <c:ser>
          <c:idx val="0"/>
          <c:order val="0"/>
          <c:tx>
            <c:strRef>
              <c:f>稳健28天6号!$D$1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layout>
                <c:manualLayout>
                  <c:x val="0"/>
                  <c:y val="-0.03147352475597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稳健28天6号!$A$2:$A$447</c:f>
              <c:numCache>
                <c:formatCode>yyyy/m/d</c:formatCode>
                <c:ptCount val="446"/>
                <c:pt idx="0" c:formatCode="yyyy/m/d">
                  <c:v>45442</c:v>
                </c:pt>
                <c:pt idx="1" c:formatCode="yyyy/m/d">
                  <c:v>45443</c:v>
                </c:pt>
                <c:pt idx="2" c:formatCode="yyyy/m/d">
                  <c:v>45446</c:v>
                </c:pt>
                <c:pt idx="3" c:formatCode="yyyy/m/d">
                  <c:v>45447</c:v>
                </c:pt>
                <c:pt idx="4" c:formatCode="yyyy/m/d">
                  <c:v>45448</c:v>
                </c:pt>
                <c:pt idx="5" c:formatCode="yyyy/m/d">
                  <c:v>45449</c:v>
                </c:pt>
                <c:pt idx="6" c:formatCode="yyyy/m/d">
                  <c:v>45450</c:v>
                </c:pt>
                <c:pt idx="7" c:formatCode="yyyy/m/d">
                  <c:v>45454</c:v>
                </c:pt>
                <c:pt idx="8" c:formatCode="yyyy/m/d">
                  <c:v>45455</c:v>
                </c:pt>
                <c:pt idx="9" c:formatCode="yyyy/m/d">
                  <c:v>45456</c:v>
                </c:pt>
                <c:pt idx="10" c:formatCode="yyyy/m/d">
                  <c:v>45457</c:v>
                </c:pt>
                <c:pt idx="11" c:formatCode="yyyy/m/d">
                  <c:v>45460</c:v>
                </c:pt>
                <c:pt idx="12" c:formatCode="yyyy/m/d">
                  <c:v>45461</c:v>
                </c:pt>
                <c:pt idx="13" c:formatCode="yyyy/m/d">
                  <c:v>45462</c:v>
                </c:pt>
                <c:pt idx="14" c:formatCode="yyyy/m/d">
                  <c:v>45463</c:v>
                </c:pt>
                <c:pt idx="15" c:formatCode="yyyy/m/d">
                  <c:v>45464</c:v>
                </c:pt>
                <c:pt idx="16" c:formatCode="yyyy/m/d">
                  <c:v>45467</c:v>
                </c:pt>
                <c:pt idx="17" c:formatCode="yyyy/m/d">
                  <c:v>45468</c:v>
                </c:pt>
                <c:pt idx="18" c:formatCode="yyyy/m/d">
                  <c:v>45469</c:v>
                </c:pt>
                <c:pt idx="19" c:formatCode="yyyy/m/d">
                  <c:v>45470</c:v>
                </c:pt>
                <c:pt idx="20" c:formatCode="yyyy/m/d">
                  <c:v>45471</c:v>
                </c:pt>
                <c:pt idx="21" c:formatCode="yyyy/m/d">
                  <c:v>45473</c:v>
                </c:pt>
                <c:pt idx="22" c:formatCode="yyyy/m/d">
                  <c:v>45474</c:v>
                </c:pt>
                <c:pt idx="23" c:formatCode="yyyy/m/d">
                  <c:v>45475</c:v>
                </c:pt>
                <c:pt idx="24" c:formatCode="yyyy/m/d">
                  <c:v>45476</c:v>
                </c:pt>
                <c:pt idx="25" c:formatCode="yyyy/m/d">
                  <c:v>45477</c:v>
                </c:pt>
                <c:pt idx="26" c:formatCode="yyyy/m/d">
                  <c:v>45478</c:v>
                </c:pt>
                <c:pt idx="27" c:formatCode="yyyy/m/d">
                  <c:v>45481</c:v>
                </c:pt>
                <c:pt idx="28" c:formatCode="yyyy/m/d">
                  <c:v>45482</c:v>
                </c:pt>
                <c:pt idx="29" c:formatCode="yyyy/m/d">
                  <c:v>45483</c:v>
                </c:pt>
                <c:pt idx="30" c:formatCode="yyyy/m/d">
                  <c:v>45484</c:v>
                </c:pt>
                <c:pt idx="31" c:formatCode="yyyy/m/d">
                  <c:v>45485</c:v>
                </c:pt>
                <c:pt idx="32" c:formatCode="yyyy/m/d">
                  <c:v>45488</c:v>
                </c:pt>
                <c:pt idx="33" c:formatCode="yyyy/m/d">
                  <c:v>45489</c:v>
                </c:pt>
                <c:pt idx="34" c:formatCode="yyyy/m/d">
                  <c:v>45490</c:v>
                </c:pt>
                <c:pt idx="35" c:formatCode="yyyy/m/d">
                  <c:v>45491</c:v>
                </c:pt>
                <c:pt idx="36" c:formatCode="yyyy/m/d">
                  <c:v>45492</c:v>
                </c:pt>
                <c:pt idx="37" c:formatCode="yyyy/m/d">
                  <c:v>45495</c:v>
                </c:pt>
                <c:pt idx="38" c:formatCode="yyyy/m/d">
                  <c:v>45496</c:v>
                </c:pt>
                <c:pt idx="39" c:formatCode="yyyy/m/d">
                  <c:v>45497</c:v>
                </c:pt>
                <c:pt idx="40" c:formatCode="yyyy/m/d">
                  <c:v>45498</c:v>
                </c:pt>
                <c:pt idx="41" c:formatCode="yyyy/m/d">
                  <c:v>45499</c:v>
                </c:pt>
                <c:pt idx="42" c:formatCode="yyyy/m/d">
                  <c:v>45502</c:v>
                </c:pt>
                <c:pt idx="43" c:formatCode="yyyy/m/d">
                  <c:v>45503</c:v>
                </c:pt>
                <c:pt idx="44" c:formatCode="yyyy/m/d">
                  <c:v>45504</c:v>
                </c:pt>
                <c:pt idx="45" c:formatCode="yyyy/m/d">
                  <c:v>45505</c:v>
                </c:pt>
                <c:pt idx="46" c:formatCode="yyyy/m/d">
                  <c:v>45506</c:v>
                </c:pt>
                <c:pt idx="47" c:formatCode="yyyy/m/d">
                  <c:v>45509</c:v>
                </c:pt>
                <c:pt idx="48" c:formatCode="yyyy/m/d">
                  <c:v>45510</c:v>
                </c:pt>
                <c:pt idx="49" c:formatCode="yyyy/m/d">
                  <c:v>45511</c:v>
                </c:pt>
                <c:pt idx="50" c:formatCode="yyyy/m/d">
                  <c:v>45512</c:v>
                </c:pt>
                <c:pt idx="51" c:formatCode="yyyy/m/d">
                  <c:v>45513</c:v>
                </c:pt>
                <c:pt idx="52" c:formatCode="yyyy/m/d">
                  <c:v>45516</c:v>
                </c:pt>
                <c:pt idx="53" c:formatCode="yyyy/m/d">
                  <c:v>45517</c:v>
                </c:pt>
                <c:pt idx="54" c:formatCode="yyyy/m/d">
                  <c:v>45518</c:v>
                </c:pt>
                <c:pt idx="55" c:formatCode="yyyy/m/d">
                  <c:v>45519</c:v>
                </c:pt>
                <c:pt idx="56" c:formatCode="yyyy/m/d">
                  <c:v>45520</c:v>
                </c:pt>
                <c:pt idx="57" c:formatCode="yyyy/m/d">
                  <c:v>45523</c:v>
                </c:pt>
                <c:pt idx="58" c:formatCode="yyyy/m/d">
                  <c:v>45524</c:v>
                </c:pt>
                <c:pt idx="59" c:formatCode="yyyy/m/d">
                  <c:v>45525</c:v>
                </c:pt>
                <c:pt idx="60" c:formatCode="yyyy/m/d">
                  <c:v>45526</c:v>
                </c:pt>
                <c:pt idx="61" c:formatCode="yyyy/m/d">
                  <c:v>45527</c:v>
                </c:pt>
                <c:pt idx="62" c:formatCode="yyyy/m/d">
                  <c:v>45530</c:v>
                </c:pt>
                <c:pt idx="63" c:formatCode="yyyy/m/d">
                  <c:v>45531</c:v>
                </c:pt>
                <c:pt idx="64" c:formatCode="yyyy/m/d">
                  <c:v>45532</c:v>
                </c:pt>
                <c:pt idx="65" c:formatCode="yyyy/m/d">
                  <c:v>45533</c:v>
                </c:pt>
                <c:pt idx="66" c:formatCode="yyyy/m/d">
                  <c:v>45534</c:v>
                </c:pt>
                <c:pt idx="67" c:formatCode="yyyy/m/d">
                  <c:v>45535</c:v>
                </c:pt>
                <c:pt idx="68" c:formatCode="yyyy/m/d">
                  <c:v>45537</c:v>
                </c:pt>
                <c:pt idx="69" c:formatCode="yyyy/m/d">
                  <c:v>45538</c:v>
                </c:pt>
                <c:pt idx="70" c:formatCode="yyyy/m/d">
                  <c:v>45539</c:v>
                </c:pt>
                <c:pt idx="71" c:formatCode="yyyy/m/d">
                  <c:v>45540</c:v>
                </c:pt>
                <c:pt idx="72" c:formatCode="yyyy/m/d">
                  <c:v>45541</c:v>
                </c:pt>
                <c:pt idx="73" c:formatCode="yyyy/m/d">
                  <c:v>45544</c:v>
                </c:pt>
                <c:pt idx="74" c:formatCode="yyyy/m/d">
                  <c:v>45545</c:v>
                </c:pt>
                <c:pt idx="75" c:formatCode="yyyy/m/d">
                  <c:v>45546</c:v>
                </c:pt>
                <c:pt idx="76" c:formatCode="yyyy/m/d">
                  <c:v>45547</c:v>
                </c:pt>
                <c:pt idx="77" c:formatCode="yyyy/m/d">
                  <c:v>45548</c:v>
                </c:pt>
                <c:pt idx="78" c:formatCode="yyyy/m/d">
                  <c:v>45549</c:v>
                </c:pt>
                <c:pt idx="79" c:formatCode="yyyy/m/d">
                  <c:v>45553</c:v>
                </c:pt>
                <c:pt idx="80" c:formatCode="yyyy/m/d">
                  <c:v>45554</c:v>
                </c:pt>
                <c:pt idx="81" c:formatCode="yyyy/m/d">
                  <c:v>45555</c:v>
                </c:pt>
                <c:pt idx="82" c:formatCode="yyyy/m/d">
                  <c:v>45558</c:v>
                </c:pt>
                <c:pt idx="83" c:formatCode="yyyy/m/d">
                  <c:v>45559</c:v>
                </c:pt>
                <c:pt idx="84" c:formatCode="yyyy/m/d">
                  <c:v>45560</c:v>
                </c:pt>
                <c:pt idx="85" c:formatCode="yyyy/m/d">
                  <c:v>45561</c:v>
                </c:pt>
                <c:pt idx="86" c:formatCode="yyyy/m/d">
                  <c:v>45562</c:v>
                </c:pt>
                <c:pt idx="87" c:formatCode="yyyy/m/d">
                  <c:v>45564</c:v>
                </c:pt>
                <c:pt idx="88" c:formatCode="yyyy/m/d">
                  <c:v>45565</c:v>
                </c:pt>
                <c:pt idx="89" c:formatCode="yyyy/m/d">
                  <c:v>45573</c:v>
                </c:pt>
                <c:pt idx="90" c:formatCode="yyyy/m/d">
                  <c:v>45574</c:v>
                </c:pt>
                <c:pt idx="91" c:formatCode="yyyy/m/d">
                  <c:v>45575</c:v>
                </c:pt>
                <c:pt idx="92" c:formatCode="yyyy/m/d">
                  <c:v>45576</c:v>
                </c:pt>
                <c:pt idx="93" c:formatCode="yyyy/m/d">
                  <c:v>45577</c:v>
                </c:pt>
                <c:pt idx="94" c:formatCode="yyyy/m/d">
                  <c:v>45579</c:v>
                </c:pt>
                <c:pt idx="95" c:formatCode="yyyy/m/d">
                  <c:v>45580</c:v>
                </c:pt>
                <c:pt idx="96" c:formatCode="yyyy/m/d">
                  <c:v>45581</c:v>
                </c:pt>
                <c:pt idx="97" c:formatCode="yyyy/m/d">
                  <c:v>45582</c:v>
                </c:pt>
                <c:pt idx="98" c:formatCode="yyyy/m/d">
                  <c:v>45583</c:v>
                </c:pt>
                <c:pt idx="99" c:formatCode="yyyy/m/d">
                  <c:v>45586</c:v>
                </c:pt>
                <c:pt idx="100" c:formatCode="yyyy/m/d">
                  <c:v>45587</c:v>
                </c:pt>
                <c:pt idx="101" c:formatCode="yyyy/m/d">
                  <c:v>45588</c:v>
                </c:pt>
                <c:pt idx="102" c:formatCode="yyyy/m/d">
                  <c:v>45589</c:v>
                </c:pt>
                <c:pt idx="103" c:formatCode="yyyy/m/d">
                  <c:v>45590</c:v>
                </c:pt>
                <c:pt idx="104" c:formatCode="yyyy/m/d">
                  <c:v>45593</c:v>
                </c:pt>
                <c:pt idx="105" c:formatCode="yyyy/m/d">
                  <c:v>45594</c:v>
                </c:pt>
                <c:pt idx="106" c:formatCode="yyyy/m/d">
                  <c:v>45595</c:v>
                </c:pt>
                <c:pt idx="107" c:formatCode="yyyy/m/d">
                  <c:v>45596</c:v>
                </c:pt>
                <c:pt idx="108" c:formatCode="yyyy/m/d">
                  <c:v>45597</c:v>
                </c:pt>
                <c:pt idx="109" c:formatCode="yyyy/m/d">
                  <c:v>45600</c:v>
                </c:pt>
                <c:pt idx="110" c:formatCode="yyyy/m/d">
                  <c:v>45601</c:v>
                </c:pt>
                <c:pt idx="111" c:formatCode="yyyy/m/d">
                  <c:v>45602</c:v>
                </c:pt>
                <c:pt idx="112" c:formatCode="yyyy/m/d">
                  <c:v>45603</c:v>
                </c:pt>
                <c:pt idx="113" c:formatCode="yyyy/m/d">
                  <c:v>45604</c:v>
                </c:pt>
                <c:pt idx="114" c:formatCode="yyyy/m/d">
                  <c:v>45607</c:v>
                </c:pt>
                <c:pt idx="115" c:formatCode="yyyy/m/d">
                  <c:v>45608</c:v>
                </c:pt>
                <c:pt idx="116" c:formatCode="yyyy/m/d">
                  <c:v>45609</c:v>
                </c:pt>
                <c:pt idx="117" c:formatCode="yyyy/m/d">
                  <c:v>45610</c:v>
                </c:pt>
                <c:pt idx="118" c:formatCode="yyyy/m/d">
                  <c:v>45611</c:v>
                </c:pt>
                <c:pt idx="119" c:formatCode="yyyy/m/d">
                  <c:v>45614</c:v>
                </c:pt>
                <c:pt idx="120" c:formatCode="yyyy/m/d">
                  <c:v>45615</c:v>
                </c:pt>
                <c:pt idx="121" c:formatCode="yyyy/m/d">
                  <c:v>45616</c:v>
                </c:pt>
                <c:pt idx="122" c:formatCode="yyyy/m/d">
                  <c:v>45617</c:v>
                </c:pt>
                <c:pt idx="123" c:formatCode="yyyy/m/d">
                  <c:v>45618</c:v>
                </c:pt>
                <c:pt idx="124" c:formatCode="yyyy/m/d">
                  <c:v>45621</c:v>
                </c:pt>
                <c:pt idx="125" c:formatCode="yyyy/m/d">
                  <c:v>45622</c:v>
                </c:pt>
                <c:pt idx="126" c:formatCode="yyyy/m/d">
                  <c:v>45623</c:v>
                </c:pt>
                <c:pt idx="127" c:formatCode="yyyy/m/d">
                  <c:v>45624</c:v>
                </c:pt>
                <c:pt idx="128" c:formatCode="yyyy/m/d">
                  <c:v>45625</c:v>
                </c:pt>
                <c:pt idx="129" c:formatCode="yyyy/m/d">
                  <c:v>45626</c:v>
                </c:pt>
                <c:pt idx="130" c:formatCode="yyyy/m/d">
                  <c:v>45628</c:v>
                </c:pt>
                <c:pt idx="131" c:formatCode="yyyy/m/d">
                  <c:v>45629</c:v>
                </c:pt>
                <c:pt idx="132" c:formatCode="yyyy/m/d">
                  <c:v>45630</c:v>
                </c:pt>
                <c:pt idx="133" c:formatCode="yyyy/m/d">
                  <c:v>45631</c:v>
                </c:pt>
                <c:pt idx="134" c:formatCode="yyyy/m/d">
                  <c:v>45632</c:v>
                </c:pt>
                <c:pt idx="135" c:formatCode="yyyy/m/d">
                  <c:v>45635</c:v>
                </c:pt>
                <c:pt idx="136" c:formatCode="yyyy/m/d">
                  <c:v>45636</c:v>
                </c:pt>
                <c:pt idx="137" c:formatCode="yyyy/m/d">
                  <c:v>45637</c:v>
                </c:pt>
                <c:pt idx="138" c:formatCode="yyyy/m/d">
                  <c:v>45638</c:v>
                </c:pt>
                <c:pt idx="139" c:formatCode="yyyy/m/d">
                  <c:v>45639</c:v>
                </c:pt>
                <c:pt idx="140" c:formatCode="[$-F800]dddd\,\ mmmm\ dd\,\ yyyy">
                  <c:v>45640</c:v>
                </c:pt>
                <c:pt idx="141" c:formatCode="[$-F800]dddd\,\ mmmm\ dd\,\ yyyy">
                  <c:v>45641</c:v>
                </c:pt>
                <c:pt idx="142" c:formatCode="[$-F800]dddd\,\ mmmm\ dd\,\ yyyy">
                  <c:v>45642</c:v>
                </c:pt>
                <c:pt idx="143" c:formatCode="[$-F800]dddd\,\ mmmm\ dd\,\ yyyy">
                  <c:v>45643</c:v>
                </c:pt>
                <c:pt idx="144" c:formatCode="[$-F800]dddd\,\ mmmm\ dd\,\ yyyy">
                  <c:v>45644</c:v>
                </c:pt>
                <c:pt idx="145" c:formatCode="[$-F800]dddd\,\ mmmm\ dd\,\ yyyy">
                  <c:v>45645</c:v>
                </c:pt>
                <c:pt idx="146" c:formatCode="[$-F800]dddd\,\ mmmm\ dd\,\ yyyy">
                  <c:v>45646</c:v>
                </c:pt>
                <c:pt idx="147" c:formatCode="[$-F800]dddd\,\ mmmm\ dd\,\ yyyy">
                  <c:v>45649</c:v>
                </c:pt>
                <c:pt idx="148" c:formatCode="[$-F800]dddd\,\ mmmm\ dd\,\ yyyy">
                  <c:v>45650</c:v>
                </c:pt>
                <c:pt idx="149" c:formatCode="[$-F800]dddd\,\ mmmm\ dd\,\ yyyy">
                  <c:v>45651</c:v>
                </c:pt>
                <c:pt idx="150" c:formatCode="[$-F800]dddd\,\ mmmm\ dd\,\ yyyy">
                  <c:v>45652</c:v>
                </c:pt>
                <c:pt idx="151" c:formatCode="[$-F800]dddd\,\ mmmm\ dd\,\ yyyy">
                  <c:v>45653</c:v>
                </c:pt>
                <c:pt idx="152" c:formatCode="[$-F800]dddd\,\ mmmm\ dd\,\ yyyy">
                  <c:v>45656</c:v>
                </c:pt>
                <c:pt idx="153" c:formatCode="[$-F800]dddd\,\ mmmm\ dd\,\ yyyy">
                  <c:v>45657</c:v>
                </c:pt>
                <c:pt idx="154" c:formatCode="[$-F800]dddd\,\ mmmm\ dd\,\ yyyy">
                  <c:v>45659</c:v>
                </c:pt>
                <c:pt idx="155" c:formatCode="[$-F800]dddd\,\ mmmm\ dd\,\ yyyy">
                  <c:v>45660</c:v>
                </c:pt>
                <c:pt idx="156" c:formatCode="[$-F800]dddd\,\ mmmm\ dd\,\ yyyy">
                  <c:v>45663</c:v>
                </c:pt>
                <c:pt idx="157" c:formatCode="[$-F800]dddd\,\ mmmm\ dd\,\ yyyy">
                  <c:v>45664</c:v>
                </c:pt>
                <c:pt idx="158" c:formatCode="[$-F800]dddd\,\ mmmm\ dd\,\ yyyy">
                  <c:v>45665</c:v>
                </c:pt>
                <c:pt idx="159" c:formatCode="[$-F800]dddd\,\ mmmm\ dd\,\ yyyy">
                  <c:v>45666</c:v>
                </c:pt>
                <c:pt idx="160" c:formatCode="[$-F800]dddd\,\ mmmm\ dd\,\ yyyy">
                  <c:v>45667</c:v>
                </c:pt>
                <c:pt idx="161" c:formatCode="[$-F800]dddd\,\ mmmm\ dd\,\ yyyy">
                  <c:v>45670</c:v>
                </c:pt>
                <c:pt idx="162" c:formatCode="[$-F800]dddd\,\ mmmm\ dd\,\ yyyy">
                  <c:v>45671</c:v>
                </c:pt>
                <c:pt idx="163" c:formatCode="[$-F800]dddd\,\ mmmm\ dd\,\ yyyy">
                  <c:v>45672</c:v>
                </c:pt>
                <c:pt idx="164" c:formatCode="[$-F800]dddd\,\ mmmm\ dd\,\ yyyy">
                  <c:v>45673</c:v>
                </c:pt>
                <c:pt idx="165" c:formatCode="[$-F800]dddd\,\ mmmm\ dd\,\ yyyy">
                  <c:v>45674</c:v>
                </c:pt>
                <c:pt idx="166" c:formatCode="[$-F800]dddd\,\ mmmm\ dd\,\ yyyy">
                  <c:v>45677</c:v>
                </c:pt>
                <c:pt idx="167" c:formatCode="[$-F800]dddd\,\ mmmm\ dd\,\ yyyy">
                  <c:v>45678</c:v>
                </c:pt>
                <c:pt idx="168" c:formatCode="[$-F800]dddd\,\ mmmm\ dd\,\ yyyy">
                  <c:v>45679</c:v>
                </c:pt>
                <c:pt idx="169" c:formatCode="[$-F800]dddd\,\ mmmm\ dd\,\ yyyy">
                  <c:v>45680</c:v>
                </c:pt>
                <c:pt idx="170" c:formatCode="[$-F800]dddd\,\ mmmm\ dd\,\ yyyy">
                  <c:v>45681</c:v>
                </c:pt>
                <c:pt idx="171" c:formatCode="[$-F800]dddd\,\ mmmm\ dd\,\ yyyy">
                  <c:v>45683</c:v>
                </c:pt>
                <c:pt idx="172" c:formatCode="[$-F800]dddd\,\ mmmm\ dd\,\ yyyy">
                  <c:v>45684</c:v>
                </c:pt>
                <c:pt idx="173" c:formatCode="[$-F800]dddd\,\ mmmm\ dd\,\ yyyy">
                  <c:v>45688</c:v>
                </c:pt>
                <c:pt idx="174" c:formatCode="[$-F800]dddd\,\ mmmm\ dd\,\ yyyy">
                  <c:v>45693</c:v>
                </c:pt>
                <c:pt idx="175" c:formatCode="[$-F800]dddd\,\ mmmm\ dd\,\ yyyy">
                  <c:v>45694</c:v>
                </c:pt>
                <c:pt idx="176" c:formatCode="[$-F800]dddd\,\ mmmm\ dd\,\ yyyy">
                  <c:v>45695</c:v>
                </c:pt>
                <c:pt idx="177" c:formatCode="[$-F800]dddd\,\ mmmm\ dd\,\ yyyy">
                  <c:v>45696</c:v>
                </c:pt>
                <c:pt idx="178" c:formatCode="[$-F800]dddd\,\ mmmm\ dd\,\ yyyy">
                  <c:v>45698</c:v>
                </c:pt>
                <c:pt idx="179" c:formatCode="[$-F800]dddd\,\ mmmm\ dd\,\ yyyy">
                  <c:v>45699</c:v>
                </c:pt>
                <c:pt idx="180" c:formatCode="[$-F800]dddd\,\ mmmm\ dd\,\ yyyy">
                  <c:v>45700</c:v>
                </c:pt>
                <c:pt idx="181" c:formatCode="[$-F800]dddd\,\ mmmm\ dd\,\ yyyy">
                  <c:v>45701</c:v>
                </c:pt>
                <c:pt idx="182" c:formatCode="[$-F800]dddd\,\ mmmm\ dd\,\ yyyy">
                  <c:v>45702</c:v>
                </c:pt>
                <c:pt idx="183" c:formatCode="[$-F800]dddd\,\ mmmm\ dd\,\ yyyy">
                  <c:v>45705</c:v>
                </c:pt>
                <c:pt idx="184" c:formatCode="[$-F800]dddd\,\ mmmm\ dd\,\ yyyy">
                  <c:v>45706</c:v>
                </c:pt>
                <c:pt idx="185" c:formatCode="[$-F800]dddd\,\ mmmm\ dd\,\ yyyy">
                  <c:v>45707</c:v>
                </c:pt>
                <c:pt idx="186" c:formatCode="[$-F800]dddd\,\ mmmm\ dd\,\ yyyy">
                  <c:v>45708</c:v>
                </c:pt>
                <c:pt idx="187" c:formatCode="[$-F800]dddd\,\ mmmm\ dd\,\ yyyy">
                  <c:v>45709</c:v>
                </c:pt>
                <c:pt idx="188" c:formatCode="[$-F800]dddd\,\ mmmm\ dd\,\ yyyy">
                  <c:v>45712</c:v>
                </c:pt>
                <c:pt idx="189" c:formatCode="[$-F800]dddd\,\ mmmm\ dd\,\ yyyy">
                  <c:v>45713</c:v>
                </c:pt>
                <c:pt idx="190" c:formatCode="[$-F800]dddd\,\ mmmm\ dd\,\ yyyy">
                  <c:v>45714</c:v>
                </c:pt>
                <c:pt idx="191" c:formatCode="[$-F800]dddd\,\ mmmm\ dd\,\ yyyy">
                  <c:v>45715</c:v>
                </c:pt>
                <c:pt idx="192" c:formatCode="[$-F800]dddd\,\ mmmm\ dd\,\ yyyy">
                  <c:v>45716</c:v>
                </c:pt>
                <c:pt idx="193" c:formatCode="[$-F800]dddd\,\ mmmm\ dd\,\ yyyy">
                  <c:v>45719</c:v>
                </c:pt>
                <c:pt idx="194" c:formatCode="[$-F800]dddd\,\ mmmm\ dd\,\ yyyy">
                  <c:v>45720</c:v>
                </c:pt>
                <c:pt idx="195" c:formatCode="[$-F800]dddd\,\ mmmm\ dd\,\ yyyy">
                  <c:v>45721</c:v>
                </c:pt>
                <c:pt idx="196" c:formatCode="[$-F800]dddd\,\ mmmm\ dd\,\ yyyy">
                  <c:v>45722</c:v>
                </c:pt>
                <c:pt idx="197" c:formatCode="[$-F800]dddd\,\ mmmm\ dd\,\ yyyy">
                  <c:v>45723</c:v>
                </c:pt>
                <c:pt idx="198" c:formatCode="[$-F800]dddd\,\ mmmm\ dd\,\ yyyy">
                  <c:v>45726</c:v>
                </c:pt>
                <c:pt idx="199" c:formatCode="[$-F800]dddd\,\ mmmm\ dd\,\ yyyy">
                  <c:v>45727</c:v>
                </c:pt>
                <c:pt idx="200" c:formatCode="[$-F800]dddd\,\ mmmm\ dd\,\ yyyy">
                  <c:v>45728</c:v>
                </c:pt>
                <c:pt idx="201" c:formatCode="[$-F800]dddd\,\ mmmm\ dd\,\ yyyy">
                  <c:v>45729</c:v>
                </c:pt>
                <c:pt idx="202" c:formatCode="[$-F800]dddd\,\ mmmm\ dd\,\ yyyy">
                  <c:v>45730</c:v>
                </c:pt>
                <c:pt idx="203" c:formatCode="[$-F800]dddd\,\ mmmm\ dd\,\ yyyy">
                  <c:v>45733</c:v>
                </c:pt>
                <c:pt idx="204" c:formatCode="[$-F800]dddd\,\ mmmm\ dd\,\ yyyy">
                  <c:v>45734</c:v>
                </c:pt>
                <c:pt idx="205" c:formatCode="[$-F800]dddd\,\ mmmm\ dd\,\ yyyy">
                  <c:v>45735</c:v>
                </c:pt>
                <c:pt idx="206" c:formatCode="[$-F800]dddd\,\ mmmm\ dd\,\ yyyy">
                  <c:v>45736</c:v>
                </c:pt>
                <c:pt idx="207" c:formatCode="[$-F800]dddd\,\ mmmm\ dd\,\ yyyy">
                  <c:v>45737</c:v>
                </c:pt>
                <c:pt idx="208" c:formatCode="[$-F800]dddd\,\ mmmm\ dd\,\ yyyy">
                  <c:v>45740</c:v>
                </c:pt>
                <c:pt idx="209" c:formatCode="[$-F800]dddd\,\ mmmm\ dd\,\ yyyy">
                  <c:v>45741</c:v>
                </c:pt>
                <c:pt idx="210" c:formatCode="[$-F800]dddd\,\ mmmm\ dd\,\ yyyy">
                  <c:v>45742</c:v>
                </c:pt>
                <c:pt idx="211" c:formatCode="[$-F800]dddd\,\ mmmm\ dd\,\ yyyy">
                  <c:v>45743</c:v>
                </c:pt>
                <c:pt idx="212" c:formatCode="[$-F800]dddd\,\ mmmm\ dd\,\ yyyy">
                  <c:v>45744</c:v>
                </c:pt>
                <c:pt idx="213" c:formatCode="[$-F800]dddd\,\ mmmm\ dd\,\ yyyy">
                  <c:v>45747</c:v>
                </c:pt>
                <c:pt idx="214" c:formatCode="[$-F800]dddd\,\ mmmm\ dd\,\ yyyy">
                  <c:v>45748</c:v>
                </c:pt>
                <c:pt idx="215" c:formatCode="[$-F800]dddd\,\ mmmm\ dd\,\ yyyy">
                  <c:v>45749</c:v>
                </c:pt>
                <c:pt idx="216" c:formatCode="[$-F800]dddd\,\ mmmm\ dd\,\ yyyy">
                  <c:v>45750</c:v>
                </c:pt>
                <c:pt idx="217" c:formatCode="[$-F800]dddd\,\ mmmm\ dd\,\ yyyy">
                  <c:v>45754</c:v>
                </c:pt>
                <c:pt idx="218" c:formatCode="[$-F800]dddd\,\ mmmm\ dd\,\ yyyy">
                  <c:v>45755</c:v>
                </c:pt>
                <c:pt idx="219" c:formatCode="[$-F800]dddd\,\ mmmm\ dd\,\ yyyy">
                  <c:v>45756</c:v>
                </c:pt>
                <c:pt idx="220" c:formatCode="[$-F800]dddd\,\ mmmm\ dd\,\ yyyy">
                  <c:v>45757</c:v>
                </c:pt>
                <c:pt idx="221" c:formatCode="[$-F800]dddd\,\ mmmm\ dd\,\ yyyy">
                  <c:v>45758</c:v>
                </c:pt>
                <c:pt idx="222" c:formatCode="[$-F800]dddd\,\ mmmm\ dd\,\ yyyy">
                  <c:v>45761</c:v>
                </c:pt>
                <c:pt idx="223" c:formatCode="[$-F800]dddd\,\ mmmm\ dd\,\ yyyy">
                  <c:v>45762</c:v>
                </c:pt>
                <c:pt idx="224" c:formatCode="[$-F800]dddd\,\ mmmm\ dd\,\ yyyy">
                  <c:v>45763</c:v>
                </c:pt>
                <c:pt idx="225" c:formatCode="[$-F800]dddd\,\ mmmm\ dd\,\ yyyy">
                  <c:v>45764</c:v>
                </c:pt>
                <c:pt idx="226" c:formatCode="[$-F800]dddd\,\ mmmm\ dd\,\ yyyy">
                  <c:v>45765</c:v>
                </c:pt>
                <c:pt idx="227" c:formatCode="[$-F800]dddd\,\ mmmm\ dd\,\ yyyy">
                  <c:v>45768</c:v>
                </c:pt>
                <c:pt idx="228" c:formatCode="[$-F800]dddd\,\ mmmm\ dd\,\ yyyy">
                  <c:v>45769</c:v>
                </c:pt>
                <c:pt idx="229" c:formatCode="[$-F800]dddd\,\ mmmm\ dd\,\ yyyy">
                  <c:v>45770</c:v>
                </c:pt>
                <c:pt idx="230" c:formatCode="[$-F800]dddd\,\ mmmm\ dd\,\ yyyy">
                  <c:v>45771</c:v>
                </c:pt>
                <c:pt idx="231" c:formatCode="[$-F800]dddd\,\ mmmm\ dd\,\ yyyy">
                  <c:v>45772</c:v>
                </c:pt>
                <c:pt idx="232" c:formatCode="[$-F800]dddd\,\ mmmm\ dd\,\ yyyy">
                  <c:v>45774</c:v>
                </c:pt>
                <c:pt idx="233" c:formatCode="[$-F800]dddd\,\ mmmm\ dd\,\ yyyy">
                  <c:v>45775</c:v>
                </c:pt>
                <c:pt idx="234" c:formatCode="[$-F800]dddd\,\ mmmm\ dd\,\ yyyy">
                  <c:v>45776</c:v>
                </c:pt>
                <c:pt idx="235" c:formatCode="[$-F800]dddd\,\ mmmm\ dd\,\ yyyy">
                  <c:v>45777</c:v>
                </c:pt>
                <c:pt idx="236" c:formatCode="[$-F800]dddd\,\ mmmm\ dd\,\ yyyy">
                  <c:v>45783</c:v>
                </c:pt>
                <c:pt idx="237" c:formatCode="[$-F800]dddd\,\ mmmm\ dd\,\ yyyy">
                  <c:v>45784</c:v>
                </c:pt>
                <c:pt idx="238" c:formatCode="[$-F800]dddd\,\ mmmm\ dd\,\ yyyy">
                  <c:v>45785</c:v>
                </c:pt>
                <c:pt idx="239" c:formatCode="[$-F800]dddd\,\ mmmm\ dd\,\ yyyy">
                  <c:v>45786</c:v>
                </c:pt>
                <c:pt idx="240" c:formatCode="[$-F800]dddd\,\ mmmm\ dd\,\ yyyy">
                  <c:v>45789</c:v>
                </c:pt>
                <c:pt idx="241" c:formatCode="[$-F800]dddd\,\ mmmm\ dd\,\ yyyy">
                  <c:v>45790</c:v>
                </c:pt>
                <c:pt idx="242" c:formatCode="[$-F800]dddd\,\ mmmm\ dd\,\ yyyy">
                  <c:v>45791</c:v>
                </c:pt>
                <c:pt idx="243" c:formatCode="[$-F800]dddd\,\ mmmm\ dd\,\ yyyy">
                  <c:v>45792</c:v>
                </c:pt>
                <c:pt idx="244" c:formatCode="[$-F800]dddd\,\ mmmm\ dd\,\ yyyy">
                  <c:v>45793</c:v>
                </c:pt>
                <c:pt idx="245" c:formatCode="[$-F800]dddd\,\ mmmm\ dd\,\ yyyy">
                  <c:v>45796</c:v>
                </c:pt>
                <c:pt idx="246" c:formatCode="[$-F800]dddd\,\ mmmm\ dd\,\ yyyy">
                  <c:v>45797</c:v>
                </c:pt>
                <c:pt idx="247" c:formatCode="[$-F800]dddd\,\ mmmm\ dd\,\ yyyy">
                  <c:v>45798</c:v>
                </c:pt>
                <c:pt idx="248" c:formatCode="[$-F800]dddd\,\ mmmm\ dd\,\ yyyy">
                  <c:v>45799</c:v>
                </c:pt>
                <c:pt idx="249" c:formatCode="[$-F800]dddd\,\ mmmm\ dd\,\ yyyy">
                  <c:v>45800</c:v>
                </c:pt>
                <c:pt idx="250" c:formatCode="[$-F800]dddd\,\ mmmm\ dd\,\ yyyy">
                  <c:v>45803</c:v>
                </c:pt>
                <c:pt idx="251" c:formatCode="[$-F800]dddd\,\ mmmm\ dd\,\ yyyy">
                  <c:v>45804</c:v>
                </c:pt>
                <c:pt idx="252" c:formatCode="[$-F800]dddd\,\ mmmm\ dd\,\ yyyy">
                  <c:v>45805</c:v>
                </c:pt>
                <c:pt idx="253" c:formatCode="[$-F800]dddd\,\ mmmm\ dd\,\ yyyy">
                  <c:v>45806</c:v>
                </c:pt>
                <c:pt idx="254" c:formatCode="[$-F800]dddd\,\ mmmm\ dd\,\ yyyy">
                  <c:v>45807</c:v>
                </c:pt>
                <c:pt idx="255" c:formatCode="[$-F800]dddd\,\ mmmm\ dd\,\ yyyy">
                  <c:v>45808</c:v>
                </c:pt>
                <c:pt idx="256" c:formatCode="[$-F800]dddd\,\ mmmm\ dd\,\ yyyy">
                  <c:v>45811</c:v>
                </c:pt>
                <c:pt idx="257" c:formatCode="[$-F800]dddd\,\ mmmm\ dd\,\ yyyy">
                  <c:v>45812</c:v>
                </c:pt>
                <c:pt idx="258" c:formatCode="[$-F800]dddd\,\ mmmm\ dd\,\ yyyy">
                  <c:v>45813</c:v>
                </c:pt>
                <c:pt idx="259" c:formatCode="[$-F800]dddd\,\ mmmm\ dd\,\ yyyy">
                  <c:v>45814</c:v>
                </c:pt>
                <c:pt idx="260" c:formatCode="[$-F800]dddd\,\ mmmm\ dd\,\ yyyy">
                  <c:v>45817</c:v>
                </c:pt>
                <c:pt idx="261" c:formatCode="[$-F800]dddd\,\ mmmm\ dd\,\ yyyy">
                  <c:v>45818</c:v>
                </c:pt>
                <c:pt idx="262" c:formatCode="[$-F800]dddd\,\ mmmm\ dd\,\ yyyy">
                  <c:v>45819</c:v>
                </c:pt>
                <c:pt idx="263" c:formatCode="[$-F800]dddd\,\ mmmm\ dd\,\ yyyy">
                  <c:v>45820</c:v>
                </c:pt>
                <c:pt idx="264" c:formatCode="[$-F800]dddd\,\ mmmm\ dd\,\ yyyy">
                  <c:v>45821</c:v>
                </c:pt>
                <c:pt idx="265" c:formatCode="[$-F800]dddd\,\ mmmm\ dd\,\ yyyy">
                  <c:v>45824</c:v>
                </c:pt>
                <c:pt idx="266" c:formatCode="[$-F800]dddd\,\ mmmm\ dd\,\ yyyy">
                  <c:v>45825</c:v>
                </c:pt>
                <c:pt idx="267" c:formatCode="[$-F800]dddd\,\ mmmm\ dd\,\ yyyy">
                  <c:v>45826</c:v>
                </c:pt>
                <c:pt idx="268" c:formatCode="[$-F800]dddd\,\ mmmm\ dd\,\ yyyy">
                  <c:v>45827</c:v>
                </c:pt>
                <c:pt idx="269" c:formatCode="[$-F800]dddd\,\ mmmm\ dd\,\ yyyy">
                  <c:v>45828</c:v>
                </c:pt>
                <c:pt idx="270" c:formatCode="[$-F800]dddd\,\ mmmm\ dd\,\ yyyy">
                  <c:v>45831</c:v>
                </c:pt>
                <c:pt idx="271" c:formatCode="[$-F800]dddd\,\ mmmm\ dd\,\ yyyy">
                  <c:v>45832</c:v>
                </c:pt>
                <c:pt idx="272" c:formatCode="[$-F800]dddd\,\ mmmm\ dd\,\ yyyy">
                  <c:v>45833</c:v>
                </c:pt>
                <c:pt idx="273" c:formatCode="[$-F800]dddd\,\ mmmm\ dd\,\ yyyy">
                  <c:v>45834</c:v>
                </c:pt>
                <c:pt idx="274" c:formatCode="[$-F800]dddd\,\ mmmm\ dd\,\ yyyy">
                  <c:v>45835</c:v>
                </c:pt>
                <c:pt idx="275" c:formatCode="[$-F800]dddd\,\ mmmm\ dd\,\ yyyy">
                  <c:v>45838</c:v>
                </c:pt>
                <c:pt idx="276" c:formatCode="[$-F800]dddd\,\ mmmm\ dd\,\ yyyy">
                  <c:v>45839</c:v>
                </c:pt>
                <c:pt idx="277" c:formatCode="[$-F800]dddd\,\ mmmm\ dd\,\ yyyy">
                  <c:v>45840</c:v>
                </c:pt>
                <c:pt idx="278" c:formatCode="[$-F800]dddd\,\ mmmm\ dd\,\ yyyy">
                  <c:v>45841</c:v>
                </c:pt>
                <c:pt idx="279" c:formatCode="[$-F800]dddd\,\ mmmm\ dd\,\ yyyy">
                  <c:v>45842</c:v>
                </c:pt>
                <c:pt idx="280" c:formatCode="[$-F800]dddd\,\ mmmm\ dd\,\ yyyy">
                  <c:v>45845</c:v>
                </c:pt>
                <c:pt idx="281" c:formatCode="[$-F800]dddd\,\ mmmm\ dd\,\ yyyy">
                  <c:v>45846</c:v>
                </c:pt>
                <c:pt idx="282" c:formatCode="[$-F800]dddd\,\ mmmm\ dd\,\ yyyy">
                  <c:v>45847</c:v>
                </c:pt>
                <c:pt idx="283" c:formatCode="[$-F800]dddd\,\ mmmm\ dd\,\ yyyy">
                  <c:v>45848</c:v>
                </c:pt>
                <c:pt idx="284" c:formatCode="[$-F800]dddd\,\ mmmm\ dd\,\ yyyy">
                  <c:v>45849</c:v>
                </c:pt>
                <c:pt idx="285" c:formatCode="[$-F800]dddd\,\ mmmm\ dd\,\ yyyy">
                  <c:v>45852</c:v>
                </c:pt>
                <c:pt idx="286" c:formatCode="[$-F800]dddd\,\ mmmm\ dd\,\ yyyy">
                  <c:v>45853</c:v>
                </c:pt>
                <c:pt idx="287" c:formatCode="[$-F800]dddd\,\ mmmm\ dd\,\ yyyy">
                  <c:v>45854</c:v>
                </c:pt>
                <c:pt idx="288" c:formatCode="[$-F800]dddd\,\ mmmm\ dd\,\ yyyy">
                  <c:v>45855</c:v>
                </c:pt>
                <c:pt idx="289" c:formatCode="[$-F800]dddd\,\ mmmm\ dd\,\ yyyy">
                  <c:v>45856</c:v>
                </c:pt>
                <c:pt idx="290" c:formatCode="[$-F800]dddd\,\ mmmm\ dd\,\ yyyy">
                  <c:v>45859</c:v>
                </c:pt>
                <c:pt idx="291" c:formatCode="[$-F800]dddd\,\ mmmm\ dd\,\ yyyy">
                  <c:v>45860</c:v>
                </c:pt>
                <c:pt idx="292" c:formatCode="[$-F800]dddd\,\ mmmm\ dd\,\ yyyy">
                  <c:v>45861</c:v>
                </c:pt>
                <c:pt idx="293" c:formatCode="[$-F800]dddd\,\ mmmm\ dd\,\ yyyy">
                  <c:v>45862</c:v>
                </c:pt>
                <c:pt idx="294" c:formatCode="[$-F800]dddd\,\ mmmm\ dd\,\ yyyy">
                  <c:v>45863</c:v>
                </c:pt>
                <c:pt idx="295" c:formatCode="[$-F800]dddd\,\ mmmm\ dd\,\ yyyy">
                  <c:v>45866</c:v>
                </c:pt>
                <c:pt idx="296" c:formatCode="[$-F800]dddd\,\ mmmm\ dd\,\ yyyy">
                  <c:v>45867</c:v>
                </c:pt>
                <c:pt idx="297" c:formatCode="[$-F800]dddd\,\ mmmm\ dd\,\ yyyy">
                  <c:v>45868</c:v>
                </c:pt>
                <c:pt idx="298" c:formatCode="[$-F800]dddd\,\ mmmm\ dd\,\ yyyy">
                  <c:v>45869</c:v>
                </c:pt>
                <c:pt idx="299" c:formatCode="[$-F800]dddd\,\ mmmm\ dd\,\ yyyy">
                  <c:v>45870</c:v>
                </c:pt>
                <c:pt idx="300" c:formatCode="[$-F800]dddd\,\ mmmm\ dd\,\ yyyy">
                  <c:v>45873</c:v>
                </c:pt>
                <c:pt idx="301" c:formatCode="[$-F800]dddd\,\ mmmm\ dd\,\ yyyy">
                  <c:v>45874</c:v>
                </c:pt>
                <c:pt idx="302" c:formatCode="[$-F800]dddd\,\ mmmm\ dd\,\ yyyy">
                  <c:v>45875</c:v>
                </c:pt>
                <c:pt idx="303" c:formatCode="[$-F800]dddd\,\ mmmm\ dd\,\ yyyy">
                  <c:v>45876</c:v>
                </c:pt>
                <c:pt idx="304" c:formatCode="[$-F800]dddd\,\ mmmm\ dd\,\ yyyy">
                  <c:v>45877</c:v>
                </c:pt>
                <c:pt idx="305" c:formatCode="[$-F800]dddd\,\ mmmm\ dd\,\ yyyy">
                  <c:v>45878</c:v>
                </c:pt>
                <c:pt idx="306" c:formatCode="[$-F800]dddd\,\ mmmm\ dd\,\ yyyy">
                  <c:v>45879</c:v>
                </c:pt>
                <c:pt idx="307" c:formatCode="[$-F800]dddd\,\ mmmm\ dd\,\ yyyy">
                  <c:v>45880</c:v>
                </c:pt>
                <c:pt idx="308" c:formatCode="[$-F800]dddd\,\ mmmm\ dd\,\ yyyy">
                  <c:v>45881</c:v>
                </c:pt>
                <c:pt idx="309" c:formatCode="[$-F800]dddd\,\ mmmm\ dd\,\ yyyy">
                  <c:v>45882</c:v>
                </c:pt>
                <c:pt idx="310" c:formatCode="[$-F800]dddd\,\ mmmm\ dd\,\ yyyy">
                  <c:v>45883</c:v>
                </c:pt>
                <c:pt idx="311" c:formatCode="[$-F800]dddd\,\ mmmm\ dd\,\ yyyy">
                  <c:v>45884</c:v>
                </c:pt>
                <c:pt idx="312" c:formatCode="[$-F800]dddd\,\ mmmm\ dd\,\ yyyy">
                  <c:v>45885</c:v>
                </c:pt>
                <c:pt idx="313" c:formatCode="[$-F800]dddd\,\ mmmm\ dd\,\ yyyy">
                  <c:v>45886</c:v>
                </c:pt>
                <c:pt idx="314" c:formatCode="[$-F800]dddd\,\ mmmm\ dd\,\ yyyy">
                  <c:v>45887</c:v>
                </c:pt>
                <c:pt idx="315" c:formatCode="[$-F800]dddd\,\ mmmm\ dd\,\ yyyy">
                  <c:v>45888</c:v>
                </c:pt>
                <c:pt idx="316" c:formatCode="[$-F800]dddd\,\ mmmm\ dd\,\ yyyy">
                  <c:v>45889</c:v>
                </c:pt>
                <c:pt idx="317" c:formatCode="[$-F800]dddd\,\ mmmm\ dd\,\ yyyy">
                  <c:v>45890</c:v>
                </c:pt>
                <c:pt idx="318" c:formatCode="[$-F800]dddd\,\ mmmm\ dd\,\ yyyy">
                  <c:v>45891</c:v>
                </c:pt>
                <c:pt idx="319" c:formatCode="[$-F800]dddd\,\ mmmm\ dd\,\ yyyy">
                  <c:v>45894</c:v>
                </c:pt>
                <c:pt idx="320" c:formatCode="[$-F800]dddd\,\ mmmm\ dd\,\ yyyy">
                  <c:v>45895</c:v>
                </c:pt>
                <c:pt idx="321" c:formatCode="[$-F800]dddd\,\ mmmm\ dd\,\ yyyy">
                  <c:v>45896</c:v>
                </c:pt>
                <c:pt idx="322" c:formatCode="[$-F800]dddd\,\ mmmm\ dd\,\ yyyy">
                  <c:v>45897</c:v>
                </c:pt>
                <c:pt idx="323" c:formatCode="[$-F800]dddd\,\ mmmm\ dd\,\ yyyy">
                  <c:v>45898</c:v>
                </c:pt>
                <c:pt idx="324" c:formatCode="[$-F800]dddd\,\ mmmm\ dd\,\ yyyy">
                  <c:v>45900</c:v>
                </c:pt>
                <c:pt idx="325" c:formatCode="[$-F800]dddd\,\ mmmm\ dd\,\ yyyy">
                  <c:v>45901</c:v>
                </c:pt>
                <c:pt idx="326" c:formatCode="[$-F800]dddd\,\ mmmm\ dd\,\ yyyy">
                  <c:v>45902</c:v>
                </c:pt>
                <c:pt idx="327" c:formatCode="[$-F800]dddd\,\ mmmm\ dd\,\ yyyy">
                  <c:v>45903</c:v>
                </c:pt>
                <c:pt idx="328" c:formatCode="[$-F800]dddd\,\ mmmm\ dd\,\ yyyy">
                  <c:v>45904</c:v>
                </c:pt>
                <c:pt idx="329" c:formatCode="[$-F800]dddd\,\ mmmm\ dd\,\ yyyy">
                  <c:v>45905</c:v>
                </c:pt>
                <c:pt idx="330" c:formatCode="[$-F800]dddd\,\ mmmm\ dd\,\ yyyy">
                  <c:v>45908</c:v>
                </c:pt>
                <c:pt idx="331" c:formatCode="[$-F800]dddd\,\ mmmm\ dd\,\ yyyy">
                  <c:v>45909</c:v>
                </c:pt>
                <c:pt idx="332" c:formatCode="[$-F800]dddd\,\ mmmm\ dd\,\ yyyy">
                  <c:v>45910</c:v>
                </c:pt>
                <c:pt idx="333" c:formatCode="[$-F800]dddd\,\ mmmm\ dd\,\ yyyy">
                  <c:v>45911</c:v>
                </c:pt>
                <c:pt idx="334" c:formatCode="[$-F800]dddd\,\ mmmm\ dd\,\ yyyy">
                  <c:v>45912</c:v>
                </c:pt>
                <c:pt idx="335" c:formatCode="[$-F800]dddd\,\ mmmm\ dd\,\ yyyy">
                  <c:v>45915</c:v>
                </c:pt>
                <c:pt idx="336" c:formatCode="[$-F800]dddd\,\ mmmm\ dd\,\ yyyy">
                  <c:v>45916</c:v>
                </c:pt>
                <c:pt idx="337" c:formatCode="[$-F800]dddd\,\ mmmm\ dd\,\ yyyy">
                  <c:v>45917</c:v>
                </c:pt>
                <c:pt idx="338" c:formatCode="[$-F800]dddd\,\ mmmm\ dd\,\ yyyy">
                  <c:v>45918</c:v>
                </c:pt>
                <c:pt idx="339" c:formatCode="[$-F800]dddd\,\ mmmm\ dd\,\ yyyy">
                  <c:v>45919</c:v>
                </c:pt>
                <c:pt idx="340" c:formatCode="[$-F800]dddd\,\ mmmm\ dd\,\ yyyy">
                  <c:v>45922</c:v>
                </c:pt>
                <c:pt idx="341" c:formatCode="[$-F800]dddd\,\ mmmm\ dd\,\ yyyy">
                  <c:v>45923</c:v>
                </c:pt>
                <c:pt idx="342" c:formatCode="[$-F800]dddd\,\ mmmm\ dd\,\ yyyy">
                  <c:v>45924</c:v>
                </c:pt>
                <c:pt idx="343" c:formatCode="[$-F800]dddd\,\ mmmm\ dd\,\ yyyy">
                  <c:v>45925</c:v>
                </c:pt>
                <c:pt idx="344" c:formatCode="[$-F800]dddd\,\ mmmm\ dd\,\ yyyy">
                  <c:v>45926</c:v>
                </c:pt>
                <c:pt idx="345" c:formatCode="[$-F800]dddd\,\ mmmm\ dd\,\ yyyy">
                  <c:v>45928</c:v>
                </c:pt>
                <c:pt idx="346" c:formatCode="[$-F800]dddd\,\ mmmm\ dd\,\ yyyy">
                  <c:v>45929</c:v>
                </c:pt>
                <c:pt idx="347" c:formatCode="[$-F800]dddd\,\ mmmm\ dd\,\ yyyy">
                  <c:v>45930</c:v>
                </c:pt>
                <c:pt idx="348" c:formatCode="[$-F800]dddd\,\ mmmm\ dd\,\ yyyy">
                  <c:v>45939</c:v>
                </c:pt>
                <c:pt idx="349" c:formatCode="[$-F800]dddd\,\ mmmm\ dd\,\ yyyy">
                  <c:v>45940</c:v>
                </c:pt>
                <c:pt idx="350" c:formatCode="[$-F800]dddd\,\ mmmm\ dd\,\ yyyy">
                  <c:v>45941</c:v>
                </c:pt>
                <c:pt idx="351" c:formatCode="[$-F800]dddd\,\ mmmm\ dd\,\ yyyy">
                  <c:v>45943</c:v>
                </c:pt>
                <c:pt idx="352" c:formatCode="[$-F800]dddd\,\ mmmm\ dd\,\ yyyy">
                  <c:v>45944</c:v>
                </c:pt>
                <c:pt idx="353" c:formatCode="[$-F800]dddd\,\ mmmm\ dd\,\ yyyy">
                  <c:v>45945</c:v>
                </c:pt>
                <c:pt idx="354" c:formatCode="[$-F800]dddd\,\ mmmm\ dd\,\ yyyy">
                  <c:v>45946</c:v>
                </c:pt>
                <c:pt idx="355" c:formatCode="[$-F800]dddd\,\ mmmm\ dd\,\ yyyy">
                  <c:v>45947</c:v>
                </c:pt>
                <c:pt idx="356" c:formatCode="[$-F800]dddd\,\ mmmm\ dd\,\ yyyy">
                  <c:v>45950</c:v>
                </c:pt>
                <c:pt idx="357" c:formatCode="[$-F800]dddd\,\ mmmm\ dd\,\ yyyy">
                  <c:v>45951</c:v>
                </c:pt>
                <c:pt idx="358" c:formatCode="[$-F800]dddd\,\ mmmm\ dd\,\ yyyy">
                  <c:v>45952</c:v>
                </c:pt>
                <c:pt idx="359" c:formatCode="[$-F800]dddd\,\ mmmm\ dd\,\ yyyy">
                  <c:v>45953</c:v>
                </c:pt>
                <c:pt idx="360" c:formatCode="[$-F800]dddd\,\ mmmm\ dd\,\ yyyy">
                  <c:v>45954</c:v>
                </c:pt>
                <c:pt idx="361" c:formatCode="[$-F800]dddd\,\ mmmm\ dd\,\ yyyy">
                  <c:v>45957</c:v>
                </c:pt>
                <c:pt idx="362" c:formatCode="[$-F800]dddd\,\ mmmm\ dd\,\ yyyy">
                  <c:v>45958</c:v>
                </c:pt>
                <c:pt idx="363" c:formatCode="[$-F800]dddd\,\ mmmm\ dd\,\ yyyy">
                  <c:v>45959</c:v>
                </c:pt>
                <c:pt idx="364" c:formatCode="[$-F800]dddd\,\ mmmm\ dd\,\ yyyy">
                  <c:v>45960</c:v>
                </c:pt>
                <c:pt idx="365" c:formatCode="[$-F800]dddd\,\ mmmm\ dd\,\ yyyy">
                  <c:v>45961</c:v>
                </c:pt>
                <c:pt idx="366" c:formatCode="[$-F800]dddd\,\ mmmm\ dd\,\ yyyy">
                  <c:v>45964</c:v>
                </c:pt>
                <c:pt idx="367" c:formatCode="[$-F800]dddd\,\ mmmm\ dd\,\ yyyy">
                  <c:v>45965</c:v>
                </c:pt>
                <c:pt idx="368" c:formatCode="[$-F800]dddd\,\ mmmm\ dd\,\ yyyy">
                  <c:v>45966</c:v>
                </c:pt>
                <c:pt idx="369" c:formatCode="[$-F800]dddd\,\ mmmm\ dd\,\ yyyy">
                  <c:v>45967</c:v>
                </c:pt>
                <c:pt idx="370" c:formatCode="[$-F800]dddd\,\ mmmm\ dd\,\ yyyy">
                  <c:v>45968</c:v>
                </c:pt>
                <c:pt idx="371" c:formatCode="[$-F800]dddd\,\ mmmm\ dd\,\ yyyy">
                  <c:v>45969</c:v>
                </c:pt>
                <c:pt idx="372" c:formatCode="[$-F800]dddd\,\ mmmm\ dd\,\ yyyy">
                  <c:v>45970</c:v>
                </c:pt>
                <c:pt idx="373" c:formatCode="[$-F800]dddd\,\ mmmm\ dd\,\ yyyy">
                  <c:v>45971</c:v>
                </c:pt>
                <c:pt idx="374" c:formatCode="[$-F800]dddd\,\ mmmm\ dd\,\ yyyy">
                  <c:v>45972</c:v>
                </c:pt>
                <c:pt idx="375" c:formatCode="[$-F800]dddd\,\ mmmm\ dd\,\ yyyy">
                  <c:v>45973</c:v>
                </c:pt>
                <c:pt idx="376" c:formatCode="[$-F800]dddd\,\ mmmm\ dd\,\ yyyy">
                  <c:v>45974</c:v>
                </c:pt>
                <c:pt idx="377" c:formatCode="[$-F800]dddd\,\ mmmm\ dd\,\ yyyy">
                  <c:v>45975</c:v>
                </c:pt>
                <c:pt idx="378" c:formatCode="[$-F800]dddd\,\ mmmm\ dd\,\ yyyy">
                  <c:v>45976</c:v>
                </c:pt>
                <c:pt idx="379" c:formatCode="[$-F800]dddd\,\ mmmm\ dd\,\ yyyy">
                  <c:v>45977</c:v>
                </c:pt>
                <c:pt idx="380" c:formatCode="[$-F800]dddd\,\ mmmm\ dd\,\ yyyy">
                  <c:v>45978</c:v>
                </c:pt>
                <c:pt idx="381" c:formatCode="[$-F800]dddd\,\ mmmm\ dd\,\ yyyy">
                  <c:v>45979</c:v>
                </c:pt>
                <c:pt idx="382" c:formatCode="[$-F800]dddd\,\ mmmm\ dd\,\ yyyy">
                  <c:v>45980</c:v>
                </c:pt>
                <c:pt idx="383" c:formatCode="[$-F800]dddd\,\ mmmm\ dd\,\ yyyy">
                  <c:v>45981</c:v>
                </c:pt>
                <c:pt idx="384" c:formatCode="[$-F800]dddd\,\ mmmm\ dd\,\ yyyy">
                  <c:v>45982</c:v>
                </c:pt>
                <c:pt idx="385" c:formatCode="[$-F800]dddd\,\ mmmm\ dd\,\ yyyy">
                  <c:v>45983</c:v>
                </c:pt>
                <c:pt idx="386" c:formatCode="[$-F800]dddd\,\ mmmm\ dd\,\ yyyy">
                  <c:v>45984</c:v>
                </c:pt>
                <c:pt idx="387" c:formatCode="[$-F800]dddd\,\ mmmm\ dd\,\ yyyy">
                  <c:v>45985</c:v>
                </c:pt>
                <c:pt idx="388" c:formatCode="[$-F800]dddd\,\ mmmm\ dd\,\ yyyy">
                  <c:v>45986</c:v>
                </c:pt>
                <c:pt idx="389" c:formatCode="[$-F800]dddd\,\ mmmm\ dd\,\ yyyy">
                  <c:v>45987</c:v>
                </c:pt>
                <c:pt idx="390" c:formatCode="yyyy/m/d">
                  <c:v>45988</c:v>
                </c:pt>
                <c:pt idx="391" c:formatCode="yyyy/m/d">
                  <c:v>45989</c:v>
                </c:pt>
                <c:pt idx="392" c:formatCode="yyyy/m/d">
                  <c:v>45991</c:v>
                </c:pt>
                <c:pt idx="393" c:formatCode="yyyy/m/d">
                  <c:v>45992</c:v>
                </c:pt>
                <c:pt idx="394" c:formatCode="yyyy/m/d">
                  <c:v>45993</c:v>
                </c:pt>
                <c:pt idx="395" c:formatCode="yyyy/m/d">
                  <c:v>45994</c:v>
                </c:pt>
                <c:pt idx="396" c:formatCode="yyyy/m/d">
                  <c:v>45995</c:v>
                </c:pt>
                <c:pt idx="397" c:formatCode="yyyy/m/d">
                  <c:v>45996</c:v>
                </c:pt>
                <c:pt idx="398" c:formatCode="yyyy/m/d">
                  <c:v>45999</c:v>
                </c:pt>
                <c:pt idx="399" c:formatCode="yyyy/m/d">
                  <c:v>46000</c:v>
                </c:pt>
                <c:pt idx="400" c:formatCode="yyyy/m/d">
                  <c:v>46001</c:v>
                </c:pt>
                <c:pt idx="401" c:formatCode="yyyy/m/d">
                  <c:v>46002</c:v>
                </c:pt>
                <c:pt idx="402" c:formatCode="yyyy/m/d">
                  <c:v>46003</c:v>
                </c:pt>
                <c:pt idx="403" c:formatCode="yyyy/m/d">
                  <c:v>46006</c:v>
                </c:pt>
                <c:pt idx="404" c:formatCode="yyyy/m/d">
                  <c:v>46007</c:v>
                </c:pt>
                <c:pt idx="405" c:formatCode="yyyy/m/d">
                  <c:v>46008</c:v>
                </c:pt>
                <c:pt idx="406" c:formatCode="yyyy/m/d">
                  <c:v>46009</c:v>
                </c:pt>
                <c:pt idx="407" c:formatCode="yyyy/m/d">
                  <c:v>46010</c:v>
                </c:pt>
                <c:pt idx="408" c:formatCode="yyyy/m/d">
                  <c:v>46013</c:v>
                </c:pt>
                <c:pt idx="409" c:formatCode="yyyy/m/d">
                  <c:v>46014</c:v>
                </c:pt>
                <c:pt idx="410" c:formatCode="yyyy/m/d">
                  <c:v>46015</c:v>
                </c:pt>
                <c:pt idx="411" c:formatCode="yyyy/m/d">
                  <c:v>46016</c:v>
                </c:pt>
                <c:pt idx="412" c:formatCode="yyyy/m/d">
                  <c:v>46017</c:v>
                </c:pt>
                <c:pt idx="413" c:formatCode="yyyy/m/d">
                  <c:v>46020</c:v>
                </c:pt>
                <c:pt idx="414" c:formatCode="yyyy/m/d">
                  <c:v>46021</c:v>
                </c:pt>
                <c:pt idx="415" c:formatCode="yyyy/m/d">
                  <c:v>46022</c:v>
                </c:pt>
                <c:pt idx="416" c:formatCode="yyyy/m/d">
                  <c:v>46026</c:v>
                </c:pt>
                <c:pt idx="417" c:formatCode="yyyy/m/d">
                  <c:v>46027</c:v>
                </c:pt>
                <c:pt idx="418" c:formatCode="yyyy/m/d">
                  <c:v>46028</c:v>
                </c:pt>
                <c:pt idx="419" c:formatCode="yyyy/m/d">
                  <c:v>46029</c:v>
                </c:pt>
                <c:pt idx="420" c:formatCode="yyyy/m/d">
                  <c:v>46030</c:v>
                </c:pt>
                <c:pt idx="421" c:formatCode="yyyy/m/d">
                  <c:v>46031</c:v>
                </c:pt>
                <c:pt idx="422" c:formatCode="yyyy/m/d">
                  <c:v>46034</c:v>
                </c:pt>
                <c:pt idx="423" c:formatCode="yyyy/m/d">
                  <c:v>46035</c:v>
                </c:pt>
                <c:pt idx="424" c:formatCode="yyyy/m/d">
                  <c:v>46036</c:v>
                </c:pt>
                <c:pt idx="425" c:formatCode="yyyy/m/d">
                  <c:v>46037</c:v>
                </c:pt>
                <c:pt idx="426" c:formatCode="yyyy/m/d">
                  <c:v>46038</c:v>
                </c:pt>
                <c:pt idx="427" c:formatCode="yyyy/m/d">
                  <c:v>46039</c:v>
                </c:pt>
                <c:pt idx="428" c:formatCode="yyyy/m/d">
                  <c:v>46040</c:v>
                </c:pt>
                <c:pt idx="429" c:formatCode="yyyy/m/d">
                  <c:v>46041</c:v>
                </c:pt>
                <c:pt idx="430" c:formatCode="yyyy/m/d">
                  <c:v>46042</c:v>
                </c:pt>
                <c:pt idx="431" c:formatCode="yyyy/m/d">
                  <c:v>46043</c:v>
                </c:pt>
                <c:pt idx="432" c:formatCode="yyyy/m/d">
                  <c:v>46044</c:v>
                </c:pt>
                <c:pt idx="433" c:formatCode="yyyy/m/d">
                  <c:v>46045</c:v>
                </c:pt>
                <c:pt idx="434" c:formatCode="yyyy/m/d">
                  <c:v>46046</c:v>
                </c:pt>
                <c:pt idx="435" c:formatCode="yyyy/m/d">
                  <c:v>46047</c:v>
                </c:pt>
                <c:pt idx="436" c:formatCode="yyyy/m/d">
                  <c:v>46048</c:v>
                </c:pt>
                <c:pt idx="437" c:formatCode="yyyy/m/d">
                  <c:v>46049</c:v>
                </c:pt>
                <c:pt idx="438" c:formatCode="yyyy/m/d">
                  <c:v>46050</c:v>
                </c:pt>
                <c:pt idx="439" c:formatCode="yyyy/m/d">
                  <c:v>46051</c:v>
                </c:pt>
                <c:pt idx="440" c:formatCode="yyyy/m/d">
                  <c:v>46052</c:v>
                </c:pt>
                <c:pt idx="441" c:formatCode="yyyy/m/d">
                  <c:v>46053</c:v>
                </c:pt>
                <c:pt idx="442" c:formatCode="yyyy/m/d">
                  <c:v>46054</c:v>
                </c:pt>
                <c:pt idx="443" c:formatCode="yyyy/m/d">
                  <c:v>46055</c:v>
                </c:pt>
                <c:pt idx="444" c:formatCode="yyyy/m/d">
                  <c:v>46056</c:v>
                </c:pt>
                <c:pt idx="445" c:formatCode="yyyy/m/d">
                  <c:v>46057</c:v>
                </c:pt>
              </c:numCache>
            </c:numRef>
          </c:cat>
          <c:val>
            <c:numRef>
              <c:f>稳健28天6号!$D$2:$D$447</c:f>
              <c:numCache>
                <c:formatCode>0.0000_);[Red]\(0.0000\)</c:formatCode>
                <c:ptCount val="446"/>
                <c:pt idx="0">
                  <c:v>1.00003388</c:v>
                </c:pt>
                <c:pt idx="1">
                  <c:v>1.00016162</c:v>
                </c:pt>
                <c:pt idx="2">
                  <c:v>1.00030812</c:v>
                </c:pt>
                <c:pt idx="3">
                  <c:v>1.00053053</c:v>
                </c:pt>
                <c:pt idx="4">
                  <c:v>1.00061092</c:v>
                </c:pt>
                <c:pt idx="5">
                  <c:v>1.00073865</c:v>
                </c:pt>
                <c:pt idx="6">
                  <c:v>1.00081904</c:v>
                </c:pt>
                <c:pt idx="7">
                  <c:v>1.00099857</c:v>
                </c:pt>
                <c:pt idx="8">
                  <c:v>1.00122098</c:v>
                </c:pt>
                <c:pt idx="9">
                  <c:v>1.00130136</c:v>
                </c:pt>
                <c:pt idx="10">
                  <c:v>1.00138175</c:v>
                </c:pt>
                <c:pt idx="11">
                  <c:v>1.00152822</c:v>
                </c:pt>
                <c:pt idx="12">
                  <c:v>1.00175062</c:v>
                </c:pt>
                <c:pt idx="13">
                  <c:v>1.00187834</c:v>
                </c:pt>
                <c:pt idx="14">
                  <c:v>1.00195872</c:v>
                </c:pt>
                <c:pt idx="15">
                  <c:v>1.00205039</c:v>
                </c:pt>
                <c:pt idx="16">
                  <c:v>1.00219684</c:v>
                </c:pt>
                <c:pt idx="17">
                  <c:v>1.00237189</c:v>
                </c:pt>
                <c:pt idx="18">
                  <c:v>1.00245226</c:v>
                </c:pt>
                <c:pt idx="19">
                  <c:v>1.00253263</c:v>
                </c:pt>
                <c:pt idx="20">
                  <c:v>1.00261301</c:v>
                </c:pt>
                <c:pt idx="21">
                  <c:v>1.00267908</c:v>
                </c:pt>
                <c:pt idx="22">
                  <c:v>1.00275945</c:v>
                </c:pt>
                <c:pt idx="23">
                  <c:v>1.0029345</c:v>
                </c:pt>
                <c:pt idx="24">
                  <c:v>1.00301486</c:v>
                </c:pt>
                <c:pt idx="25">
                  <c:v>1.00309523</c:v>
                </c:pt>
                <c:pt idx="26">
                  <c:v>1.00317559</c:v>
                </c:pt>
                <c:pt idx="27">
                  <c:v>1.00336935</c:v>
                </c:pt>
                <c:pt idx="28">
                  <c:v>1.00354439</c:v>
                </c:pt>
                <c:pt idx="29">
                  <c:v>1.00362475</c:v>
                </c:pt>
                <c:pt idx="30">
                  <c:v>1.00375586</c:v>
                </c:pt>
                <c:pt idx="31">
                  <c:v>1.00383962</c:v>
                </c:pt>
                <c:pt idx="32">
                  <c:v>1.00409092</c:v>
                </c:pt>
                <c:pt idx="33">
                  <c:v>1.00417467</c:v>
                </c:pt>
                <c:pt idx="34">
                  <c:v>1.00425843</c:v>
                </c:pt>
                <c:pt idx="35">
                  <c:v>1.00434219</c:v>
                </c:pt>
                <c:pt idx="36">
                  <c:v>1.00442595</c:v>
                </c:pt>
                <c:pt idx="37">
                  <c:v>1.00467722</c:v>
                </c:pt>
                <c:pt idx="38">
                  <c:v>1.00476097</c:v>
                </c:pt>
                <c:pt idx="39">
                  <c:v>1.00484472</c:v>
                </c:pt>
                <c:pt idx="40">
                  <c:v>1.00493048</c:v>
                </c:pt>
                <c:pt idx="41">
                  <c:v>1.00501626</c:v>
                </c:pt>
                <c:pt idx="42">
                  <c:v>1.00527358</c:v>
                </c:pt>
                <c:pt idx="43">
                  <c:v>1.00535935</c:v>
                </c:pt>
                <c:pt idx="44">
                  <c:v>1.00544512</c:v>
                </c:pt>
                <c:pt idx="45">
                  <c:v>1.0055309</c:v>
                </c:pt>
                <c:pt idx="46">
                  <c:v>1.00561666</c:v>
                </c:pt>
                <c:pt idx="47">
                  <c:v>1.00587397</c:v>
                </c:pt>
                <c:pt idx="48">
                  <c:v>1.00595973</c:v>
                </c:pt>
                <c:pt idx="49">
                  <c:v>1.00604549</c:v>
                </c:pt>
                <c:pt idx="50">
                  <c:v>1.00613126</c:v>
                </c:pt>
                <c:pt idx="51">
                  <c:v>1.00621702</c:v>
                </c:pt>
                <c:pt idx="52">
                  <c:v>1.0064743</c:v>
                </c:pt>
                <c:pt idx="53">
                  <c:v>1.00656006</c:v>
                </c:pt>
                <c:pt idx="54">
                  <c:v>1.00664582</c:v>
                </c:pt>
                <c:pt idx="55">
                  <c:v>1.00673158</c:v>
                </c:pt>
                <c:pt idx="56">
                  <c:v>1.00681733</c:v>
                </c:pt>
                <c:pt idx="57">
                  <c:v>1.0070746</c:v>
                </c:pt>
                <c:pt idx="58">
                  <c:v>1.00716036</c:v>
                </c:pt>
                <c:pt idx="59">
                  <c:v>1.00724611</c:v>
                </c:pt>
                <c:pt idx="60">
                  <c:v>1.00733885</c:v>
                </c:pt>
                <c:pt idx="61">
                  <c:v>1.0074324</c:v>
                </c:pt>
                <c:pt idx="62">
                  <c:v>1.00771304</c:v>
                </c:pt>
                <c:pt idx="63">
                  <c:v>1.00780659</c:v>
                </c:pt>
                <c:pt idx="64">
                  <c:v>1.00790014</c:v>
                </c:pt>
                <c:pt idx="65">
                  <c:v>1.00799368</c:v>
                </c:pt>
                <c:pt idx="66">
                  <c:v>1.00808721</c:v>
                </c:pt>
                <c:pt idx="67">
                  <c:v>1.00818075</c:v>
                </c:pt>
                <c:pt idx="68">
                  <c:v>1.00836784</c:v>
                </c:pt>
                <c:pt idx="69">
                  <c:v>1.00846138</c:v>
                </c:pt>
                <c:pt idx="70">
                  <c:v>1.00855492</c:v>
                </c:pt>
                <c:pt idx="71">
                  <c:v>1.00865051</c:v>
                </c:pt>
                <c:pt idx="72">
                  <c:v>1.00874551</c:v>
                </c:pt>
                <c:pt idx="73">
                  <c:v>1.00903052</c:v>
                </c:pt>
                <c:pt idx="74">
                  <c:v>1.00912552</c:v>
                </c:pt>
                <c:pt idx="75">
                  <c:v>1.00922052</c:v>
                </c:pt>
                <c:pt idx="76">
                  <c:v>1.00931551</c:v>
                </c:pt>
                <c:pt idx="77">
                  <c:v>1.00941051</c:v>
                </c:pt>
                <c:pt idx="78">
                  <c:v>1.00950551</c:v>
                </c:pt>
                <c:pt idx="79">
                  <c:v>1.00988547</c:v>
                </c:pt>
                <c:pt idx="80">
                  <c:v>1.00998046</c:v>
                </c:pt>
                <c:pt idx="81">
                  <c:v>1.01007546</c:v>
                </c:pt>
                <c:pt idx="82">
                  <c:v>1.01037966</c:v>
                </c:pt>
                <c:pt idx="83">
                  <c:v>1.01047465</c:v>
                </c:pt>
                <c:pt idx="84">
                  <c:v>1.01056963</c:v>
                </c:pt>
                <c:pt idx="85">
                  <c:v>1.01064346</c:v>
                </c:pt>
                <c:pt idx="86">
                  <c:v>1.01071668</c:v>
                </c:pt>
                <c:pt idx="87">
                  <c:v>1.01088931</c:v>
                </c:pt>
                <c:pt idx="88">
                  <c:v>1.01097561</c:v>
                </c:pt>
                <c:pt idx="89">
                  <c:v>1.01166752</c:v>
                </c:pt>
                <c:pt idx="90">
                  <c:v>1.01175468</c:v>
                </c:pt>
                <c:pt idx="91">
                  <c:v>1.01183657</c:v>
                </c:pt>
                <c:pt idx="92">
                  <c:v>1.01191905</c:v>
                </c:pt>
                <c:pt idx="93">
                  <c:v>1.0120072</c:v>
                </c:pt>
                <c:pt idx="94">
                  <c:v>1.01218253</c:v>
                </c:pt>
                <c:pt idx="95">
                  <c:v>1.0122705</c:v>
                </c:pt>
                <c:pt idx="96">
                  <c:v>1.01235816</c:v>
                </c:pt>
                <c:pt idx="97">
                  <c:v>1.01242937</c:v>
                </c:pt>
                <c:pt idx="98">
                  <c:v>1.01250001</c:v>
                </c:pt>
                <c:pt idx="99">
                  <c:v>1.01275182</c:v>
                </c:pt>
                <c:pt idx="100">
                  <c:v>1.0128355</c:v>
                </c:pt>
                <c:pt idx="101">
                  <c:v>1.01291963</c:v>
                </c:pt>
                <c:pt idx="102">
                  <c:v>1.0130046</c:v>
                </c:pt>
                <c:pt idx="103">
                  <c:v>1.01308852</c:v>
                </c:pt>
                <c:pt idx="104">
                  <c:v>1.01333881</c:v>
                </c:pt>
                <c:pt idx="105">
                  <c:v>1.01342279</c:v>
                </c:pt>
                <c:pt idx="106">
                  <c:v>1.01350706</c:v>
                </c:pt>
                <c:pt idx="107">
                  <c:v>1.01359063</c:v>
                </c:pt>
                <c:pt idx="108">
                  <c:v>1.01367423</c:v>
                </c:pt>
                <c:pt idx="109">
                  <c:v>1.0139252</c:v>
                </c:pt>
                <c:pt idx="110">
                  <c:v>1.01400883</c:v>
                </c:pt>
                <c:pt idx="111">
                  <c:v>1.01409268</c:v>
                </c:pt>
                <c:pt idx="112">
                  <c:v>1.0141774</c:v>
                </c:pt>
                <c:pt idx="113">
                  <c:v>1.01426039</c:v>
                </c:pt>
                <c:pt idx="114">
                  <c:v>1.01450717</c:v>
                </c:pt>
                <c:pt idx="115">
                  <c:v>1.0145923</c:v>
                </c:pt>
                <c:pt idx="116">
                  <c:v>1.01467559</c:v>
                </c:pt>
                <c:pt idx="117">
                  <c:v>1.01475928</c:v>
                </c:pt>
                <c:pt idx="118">
                  <c:v>1.01484207</c:v>
                </c:pt>
                <c:pt idx="119">
                  <c:v>1.01508867</c:v>
                </c:pt>
                <c:pt idx="120">
                  <c:v>1.01517206</c:v>
                </c:pt>
                <c:pt idx="121">
                  <c:v>1.01525542</c:v>
                </c:pt>
                <c:pt idx="122">
                  <c:v>1.01533772</c:v>
                </c:pt>
                <c:pt idx="123">
                  <c:v>1.01542098</c:v>
                </c:pt>
                <c:pt idx="124">
                  <c:v>1.01566613</c:v>
                </c:pt>
                <c:pt idx="125">
                  <c:v>1.01574884</c:v>
                </c:pt>
                <c:pt idx="126">
                  <c:v>1.01583475</c:v>
                </c:pt>
                <c:pt idx="127">
                  <c:v>1.01591482</c:v>
                </c:pt>
                <c:pt idx="128">
                  <c:v>1.01599546</c:v>
                </c:pt>
                <c:pt idx="129">
                  <c:v>1.01607876</c:v>
                </c:pt>
                <c:pt idx="130">
                  <c:v>1.01624236</c:v>
                </c:pt>
                <c:pt idx="131">
                  <c:v>1.01632433</c:v>
                </c:pt>
                <c:pt idx="132">
                  <c:v>1.01640683</c:v>
                </c:pt>
                <c:pt idx="133">
                  <c:v>1.01649056</c:v>
                </c:pt>
                <c:pt idx="134">
                  <c:v>1.01657234</c:v>
                </c:pt>
                <c:pt idx="135">
                  <c:v>1.01681724</c:v>
                </c:pt>
                <c:pt idx="136">
                  <c:v>1.01689851</c:v>
                </c:pt>
                <c:pt idx="137">
                  <c:v>1.01698</c:v>
                </c:pt>
                <c:pt idx="138">
                  <c:v>1.01706339</c:v>
                </c:pt>
                <c:pt idx="139">
                  <c:v>1.01714439</c:v>
                </c:pt>
                <c:pt idx="140">
                  <c:v>1.0172248</c:v>
                </c:pt>
                <c:pt idx="141">
                  <c:v>1.01730508</c:v>
                </c:pt>
                <c:pt idx="142">
                  <c:v>1.0173852</c:v>
                </c:pt>
                <c:pt idx="143">
                  <c:v>1.01747102</c:v>
                </c:pt>
                <c:pt idx="144">
                  <c:v>1.01756126</c:v>
                </c:pt>
                <c:pt idx="145">
                  <c:v>1.01764362</c:v>
                </c:pt>
                <c:pt idx="146">
                  <c:v>1.01772526</c:v>
                </c:pt>
                <c:pt idx="147">
                  <c:v>1.01796967</c:v>
                </c:pt>
                <c:pt idx="148">
                  <c:v>1.01805583</c:v>
                </c:pt>
                <c:pt idx="149">
                  <c:v>1.01813738</c:v>
                </c:pt>
                <c:pt idx="150">
                  <c:v>1.01822048</c:v>
                </c:pt>
                <c:pt idx="151">
                  <c:v>1.01829586</c:v>
                </c:pt>
                <c:pt idx="152">
                  <c:v>1.01853466</c:v>
                </c:pt>
                <c:pt idx="153">
                  <c:v>1.01861676</c:v>
                </c:pt>
                <c:pt idx="154">
                  <c:v>1.018778</c:v>
                </c:pt>
                <c:pt idx="155">
                  <c:v>1.01886017</c:v>
                </c:pt>
                <c:pt idx="156">
                  <c:v>1.01909761</c:v>
                </c:pt>
                <c:pt idx="157">
                  <c:v>1.01917691</c:v>
                </c:pt>
                <c:pt idx="158">
                  <c:v>1.0192711</c:v>
                </c:pt>
                <c:pt idx="159">
                  <c:v>1.01934825</c:v>
                </c:pt>
                <c:pt idx="160">
                  <c:v>1.01942602</c:v>
                </c:pt>
                <c:pt idx="161">
                  <c:v>1.01965751</c:v>
                </c:pt>
                <c:pt idx="162">
                  <c:v>1.01973474</c:v>
                </c:pt>
                <c:pt idx="163">
                  <c:v>1.01981201</c:v>
                </c:pt>
                <c:pt idx="164">
                  <c:v>1.01990109</c:v>
                </c:pt>
                <c:pt idx="165">
                  <c:v>1.0199781</c:v>
                </c:pt>
                <c:pt idx="166">
                  <c:v>1.02021215</c:v>
                </c:pt>
                <c:pt idx="167">
                  <c:v>1.02029016</c:v>
                </c:pt>
                <c:pt idx="168">
                  <c:v>1.020369</c:v>
                </c:pt>
                <c:pt idx="169">
                  <c:v>1.02045033</c:v>
                </c:pt>
                <c:pt idx="170">
                  <c:v>1.02052934</c:v>
                </c:pt>
                <c:pt idx="171">
                  <c:v>1.02068775</c:v>
                </c:pt>
                <c:pt idx="172">
                  <c:v>1.0207667</c:v>
                </c:pt>
                <c:pt idx="173">
                  <c:v>1.02108259</c:v>
                </c:pt>
                <c:pt idx="174">
                  <c:v>1.02147731</c:v>
                </c:pt>
                <c:pt idx="175">
                  <c:v>1.02155645</c:v>
                </c:pt>
                <c:pt idx="176">
                  <c:v>1.02163553</c:v>
                </c:pt>
                <c:pt idx="177">
                  <c:v>1.02171219</c:v>
                </c:pt>
                <c:pt idx="178">
                  <c:v>1.02186521</c:v>
                </c:pt>
                <c:pt idx="179">
                  <c:v>1.02194249</c:v>
                </c:pt>
                <c:pt idx="180">
                  <c:v>1.02201909</c:v>
                </c:pt>
                <c:pt idx="181">
                  <c:v>1.0220917</c:v>
                </c:pt>
                <c:pt idx="182">
                  <c:v>1.02216374</c:v>
                </c:pt>
                <c:pt idx="183">
                  <c:v>1.02238871</c:v>
                </c:pt>
                <c:pt idx="184">
                  <c:v>1.02246375</c:v>
                </c:pt>
                <c:pt idx="185">
                  <c:v>1.02253901</c:v>
                </c:pt>
                <c:pt idx="186">
                  <c:v>1.02260831</c:v>
                </c:pt>
                <c:pt idx="187">
                  <c:v>1.02267752</c:v>
                </c:pt>
                <c:pt idx="188">
                  <c:v>1.02290381</c:v>
                </c:pt>
                <c:pt idx="189">
                  <c:v>1.02297807</c:v>
                </c:pt>
                <c:pt idx="190">
                  <c:v>1.02305233</c:v>
                </c:pt>
                <c:pt idx="191">
                  <c:v>1.02313101</c:v>
                </c:pt>
                <c:pt idx="192">
                  <c:v>1.02320552</c:v>
                </c:pt>
                <c:pt idx="193">
                  <c:v>1.02342811</c:v>
                </c:pt>
                <c:pt idx="194">
                  <c:v>1.02350231</c:v>
                </c:pt>
                <c:pt idx="195">
                  <c:v>1.02357611</c:v>
                </c:pt>
                <c:pt idx="196">
                  <c:v>1.02365371</c:v>
                </c:pt>
                <c:pt idx="197">
                  <c:v>1.02372673</c:v>
                </c:pt>
                <c:pt idx="198">
                  <c:v>1.02394381</c:v>
                </c:pt>
                <c:pt idx="199">
                  <c:v>1.02401611</c:v>
                </c:pt>
                <c:pt idx="200">
                  <c:v>1.02408849</c:v>
                </c:pt>
                <c:pt idx="201">
                  <c:v>1.02416096</c:v>
                </c:pt>
                <c:pt idx="202">
                  <c:v>1.02423349</c:v>
                </c:pt>
                <c:pt idx="203">
                  <c:v>1.02444997</c:v>
                </c:pt>
                <c:pt idx="204">
                  <c:v>1.02452227</c:v>
                </c:pt>
                <c:pt idx="205">
                  <c:v>1.02459846</c:v>
                </c:pt>
                <c:pt idx="206">
                  <c:v>1.02466457</c:v>
                </c:pt>
                <c:pt idx="207">
                  <c:v>1.02473713</c:v>
                </c:pt>
                <c:pt idx="208">
                  <c:v>1.02494974</c:v>
                </c:pt>
                <c:pt idx="209">
                  <c:v>1.0250196</c:v>
                </c:pt>
                <c:pt idx="210">
                  <c:v>1.02509236</c:v>
                </c:pt>
                <c:pt idx="211">
                  <c:v>1.02516432</c:v>
                </c:pt>
                <c:pt idx="212">
                  <c:v>1.02523677</c:v>
                </c:pt>
                <c:pt idx="213">
                  <c:v>1.02545117</c:v>
                </c:pt>
                <c:pt idx="214">
                  <c:v>1.02552343</c:v>
                </c:pt>
                <c:pt idx="215">
                  <c:v>1.02559617</c:v>
                </c:pt>
                <c:pt idx="216">
                  <c:v>1.02566237</c:v>
                </c:pt>
                <c:pt idx="217">
                  <c:v>1.02593777</c:v>
                </c:pt>
                <c:pt idx="218">
                  <c:v>1.02601912</c:v>
                </c:pt>
                <c:pt idx="219">
                  <c:v>1.02607943</c:v>
                </c:pt>
                <c:pt idx="220">
                  <c:v>1.02614731</c:v>
                </c:pt>
                <c:pt idx="221">
                  <c:v>1.02621552</c:v>
                </c:pt>
                <c:pt idx="222">
                  <c:v>1.02641768</c:v>
                </c:pt>
                <c:pt idx="223">
                  <c:v>1.02648534</c:v>
                </c:pt>
                <c:pt idx="224">
                  <c:v>1.02655727</c:v>
                </c:pt>
                <c:pt idx="225">
                  <c:v>1.02663035</c:v>
                </c:pt>
                <c:pt idx="226">
                  <c:v>1.02669929</c:v>
                </c:pt>
                <c:pt idx="227">
                  <c:v>1.02690504</c:v>
                </c:pt>
                <c:pt idx="228">
                  <c:v>1.02697374</c:v>
                </c:pt>
                <c:pt idx="229">
                  <c:v>1.02704374</c:v>
                </c:pt>
                <c:pt idx="230">
                  <c:v>1.0271113</c:v>
                </c:pt>
                <c:pt idx="231">
                  <c:v>1.02717972</c:v>
                </c:pt>
                <c:pt idx="232">
                  <c:v>1.0273162</c:v>
                </c:pt>
                <c:pt idx="233">
                  <c:v>1.02738406</c:v>
                </c:pt>
                <c:pt idx="234">
                  <c:v>1.0274527</c:v>
                </c:pt>
                <c:pt idx="235">
                  <c:v>1.02752524</c:v>
                </c:pt>
                <c:pt idx="236">
                  <c:v>1.02793907</c:v>
                </c:pt>
                <c:pt idx="237">
                  <c:v>1.02800825</c:v>
                </c:pt>
                <c:pt idx="238">
                  <c:v>1.02807944</c:v>
                </c:pt>
                <c:pt idx="239">
                  <c:v>1.02814815</c:v>
                </c:pt>
                <c:pt idx="240">
                  <c:v>1.02835437</c:v>
                </c:pt>
                <c:pt idx="241">
                  <c:v>1.02842624</c:v>
                </c:pt>
                <c:pt idx="242">
                  <c:v>1.02849505</c:v>
                </c:pt>
                <c:pt idx="243">
                  <c:v>1.02856284</c:v>
                </c:pt>
                <c:pt idx="244">
                  <c:v>1.02863073</c:v>
                </c:pt>
                <c:pt idx="245">
                  <c:v>1.02883445</c:v>
                </c:pt>
                <c:pt idx="246">
                  <c:v>1.02890246</c:v>
                </c:pt>
                <c:pt idx="247">
                  <c:v>1.02897238</c:v>
                </c:pt>
                <c:pt idx="248">
                  <c:v>1.02904028</c:v>
                </c:pt>
                <c:pt idx="249">
                  <c:v>1.02910991</c:v>
                </c:pt>
                <c:pt idx="250">
                  <c:v>1.02931328</c:v>
                </c:pt>
                <c:pt idx="251">
                  <c:v>1.0293811</c:v>
                </c:pt>
                <c:pt idx="252">
                  <c:v>1.02945164</c:v>
                </c:pt>
                <c:pt idx="253">
                  <c:v>1.02952019</c:v>
                </c:pt>
                <c:pt idx="254">
                  <c:v>1.0295908</c:v>
                </c:pt>
                <c:pt idx="255">
                  <c:v>1.02965897</c:v>
                </c:pt>
                <c:pt idx="256">
                  <c:v>1.02986311</c:v>
                </c:pt>
                <c:pt idx="257">
                  <c:v>1.02993359</c:v>
                </c:pt>
                <c:pt idx="258">
                  <c:v>1.03000232</c:v>
                </c:pt>
                <c:pt idx="259">
                  <c:v>1.03007005</c:v>
                </c:pt>
                <c:pt idx="260">
                  <c:v>1.03027184</c:v>
                </c:pt>
                <c:pt idx="261">
                  <c:v>1.03033917</c:v>
                </c:pt>
                <c:pt idx="262">
                  <c:v>1.03040894</c:v>
                </c:pt>
                <c:pt idx="263">
                  <c:v>1.03047622</c:v>
                </c:pt>
                <c:pt idx="264">
                  <c:v>1.03054142</c:v>
                </c:pt>
                <c:pt idx="265">
                  <c:v>1.03074019</c:v>
                </c:pt>
                <c:pt idx="266">
                  <c:v>1.03080514</c:v>
                </c:pt>
                <c:pt idx="267">
                  <c:v>1.03087006</c:v>
                </c:pt>
                <c:pt idx="268">
                  <c:v>1.03093868</c:v>
                </c:pt>
                <c:pt idx="269">
                  <c:v>1.03100223</c:v>
                </c:pt>
                <c:pt idx="270">
                  <c:v>1.03119408</c:v>
                </c:pt>
                <c:pt idx="271">
                  <c:v>1.03125888</c:v>
                </c:pt>
                <c:pt idx="272">
                  <c:v>1.03132564</c:v>
                </c:pt>
                <c:pt idx="273">
                  <c:v>1.0313907</c:v>
                </c:pt>
                <c:pt idx="274">
                  <c:v>1.03147262</c:v>
                </c:pt>
                <c:pt idx="275">
                  <c:v>1.03167055</c:v>
                </c:pt>
                <c:pt idx="276">
                  <c:v>1.03173764</c:v>
                </c:pt>
                <c:pt idx="277">
                  <c:v>1.03180422</c:v>
                </c:pt>
                <c:pt idx="278">
                  <c:v>1.03186976</c:v>
                </c:pt>
                <c:pt idx="279">
                  <c:v>1.0319381</c:v>
                </c:pt>
                <c:pt idx="280">
                  <c:v>1.03208682</c:v>
                </c:pt>
                <c:pt idx="281">
                  <c:v>1.0321506</c:v>
                </c:pt>
                <c:pt idx="282">
                  <c:v>1.03221984</c:v>
                </c:pt>
                <c:pt idx="283">
                  <c:v>1.03228345</c:v>
                </c:pt>
                <c:pt idx="284">
                  <c:v>1.03234703</c:v>
                </c:pt>
                <c:pt idx="285">
                  <c:v>1.03253589</c:v>
                </c:pt>
                <c:pt idx="286">
                  <c:v>1.03260174</c:v>
                </c:pt>
                <c:pt idx="287">
                  <c:v>1.03266501</c:v>
                </c:pt>
                <c:pt idx="288">
                  <c:v>1.03272817</c:v>
                </c:pt>
                <c:pt idx="289">
                  <c:v>1.03279143</c:v>
                </c:pt>
                <c:pt idx="290">
                  <c:v>1.03297933</c:v>
                </c:pt>
                <c:pt idx="291">
                  <c:v>1.03304229</c:v>
                </c:pt>
                <c:pt idx="292">
                  <c:v>1.03310697</c:v>
                </c:pt>
                <c:pt idx="293">
                  <c:v>1.03318452</c:v>
                </c:pt>
                <c:pt idx="294">
                  <c:v>1.03325416</c:v>
                </c:pt>
                <c:pt idx="295">
                  <c:v>1.03346219</c:v>
                </c:pt>
                <c:pt idx="296">
                  <c:v>1.03353231</c:v>
                </c:pt>
                <c:pt idx="297">
                  <c:v>1.03360158</c:v>
                </c:pt>
                <c:pt idx="298">
                  <c:v>1.03367266</c:v>
                </c:pt>
                <c:pt idx="299">
                  <c:v>1.03374206</c:v>
                </c:pt>
                <c:pt idx="300">
                  <c:v>1.03394878</c:v>
                </c:pt>
                <c:pt idx="301">
                  <c:v>1.0340176</c:v>
                </c:pt>
                <c:pt idx="302">
                  <c:v>1.03408627</c:v>
                </c:pt>
                <c:pt idx="303">
                  <c:v>1.03415852</c:v>
                </c:pt>
                <c:pt idx="304">
                  <c:v>1.03422857</c:v>
                </c:pt>
                <c:pt idx="305">
                  <c:v>1.03429715</c:v>
                </c:pt>
                <c:pt idx="306">
                  <c:v>1.03436569</c:v>
                </c:pt>
                <c:pt idx="307">
                  <c:v>1.03443401</c:v>
                </c:pt>
                <c:pt idx="308">
                  <c:v>1.03450256</c:v>
                </c:pt>
                <c:pt idx="309">
                  <c:v>1.03457431</c:v>
                </c:pt>
                <c:pt idx="310">
                  <c:v>1.03464288</c:v>
                </c:pt>
                <c:pt idx="311">
                  <c:v>1.03471174</c:v>
                </c:pt>
                <c:pt idx="312">
                  <c:v>1.03478013</c:v>
                </c:pt>
                <c:pt idx="313">
                  <c:v>1.03484842</c:v>
                </c:pt>
                <c:pt idx="314">
                  <c:v>1.03491643</c:v>
                </c:pt>
                <c:pt idx="315">
                  <c:v>1.03498767</c:v>
                </c:pt>
                <c:pt idx="316">
                  <c:v>1.03505604</c:v>
                </c:pt>
                <c:pt idx="317">
                  <c:v>1.03512888</c:v>
                </c:pt>
                <c:pt idx="318">
                  <c:v>1.03519947</c:v>
                </c:pt>
                <c:pt idx="319">
                  <c:v>1.03540275</c:v>
                </c:pt>
                <c:pt idx="320">
                  <c:v>1.03547059</c:v>
                </c:pt>
                <c:pt idx="321">
                  <c:v>1.03553866</c:v>
                </c:pt>
                <c:pt idx="322">
                  <c:v>1.03560652</c:v>
                </c:pt>
                <c:pt idx="323">
                  <c:v>1.03567775</c:v>
                </c:pt>
                <c:pt idx="324">
                  <c:v>1.03581311</c:v>
                </c:pt>
                <c:pt idx="325">
                  <c:v>1.03588103</c:v>
                </c:pt>
                <c:pt idx="326">
                  <c:v>1.03594937</c:v>
                </c:pt>
                <c:pt idx="327">
                  <c:v>1.03602003</c:v>
                </c:pt>
                <c:pt idx="328">
                  <c:v>1.03609086</c:v>
                </c:pt>
                <c:pt idx="329">
                  <c:v>1.03616071</c:v>
                </c:pt>
                <c:pt idx="330">
                  <c:v>1.03636623</c:v>
                </c:pt>
                <c:pt idx="331">
                  <c:v>1.03643736</c:v>
                </c:pt>
                <c:pt idx="332">
                  <c:v>1.03650869</c:v>
                </c:pt>
                <c:pt idx="333">
                  <c:v>1.03657764</c:v>
                </c:pt>
                <c:pt idx="334">
                  <c:v>1.03664641</c:v>
                </c:pt>
                <c:pt idx="335">
                  <c:v>1.03685333</c:v>
                </c:pt>
                <c:pt idx="336">
                  <c:v>1.03692226</c:v>
                </c:pt>
                <c:pt idx="337">
                  <c:v>1.03699611</c:v>
                </c:pt>
                <c:pt idx="338">
                  <c:v>1.03707157</c:v>
                </c:pt>
                <c:pt idx="339">
                  <c:v>1.03714304</c:v>
                </c:pt>
                <c:pt idx="340">
                  <c:v>1.03735023</c:v>
                </c:pt>
                <c:pt idx="341">
                  <c:v>1.03742014</c:v>
                </c:pt>
                <c:pt idx="342">
                  <c:v>1.03748972</c:v>
                </c:pt>
                <c:pt idx="343">
                  <c:v>1.03755916</c:v>
                </c:pt>
                <c:pt idx="344">
                  <c:v>1.03762882</c:v>
                </c:pt>
                <c:pt idx="345">
                  <c:v>1.03776877</c:v>
                </c:pt>
                <c:pt idx="346">
                  <c:v>1.03783884</c:v>
                </c:pt>
                <c:pt idx="347">
                  <c:v>1.03790937</c:v>
                </c:pt>
                <c:pt idx="348">
                  <c:v>1.03853902</c:v>
                </c:pt>
                <c:pt idx="349">
                  <c:v>1.03860905</c:v>
                </c:pt>
                <c:pt idx="350">
                  <c:v>1.03867902</c:v>
                </c:pt>
                <c:pt idx="351">
                  <c:v>1.03881815</c:v>
                </c:pt>
                <c:pt idx="352">
                  <c:v>1.03888996</c:v>
                </c:pt>
                <c:pt idx="353">
                  <c:v>1.03895901</c:v>
                </c:pt>
                <c:pt idx="354">
                  <c:v>1.03903055</c:v>
                </c:pt>
                <c:pt idx="355">
                  <c:v>1.03910092</c:v>
                </c:pt>
                <c:pt idx="356">
                  <c:v>1.0393105</c:v>
                </c:pt>
                <c:pt idx="357">
                  <c:v>1.03937884</c:v>
                </c:pt>
                <c:pt idx="358">
                  <c:v>1.03944814</c:v>
                </c:pt>
                <c:pt idx="359">
                  <c:v>1.03952103</c:v>
                </c:pt>
                <c:pt idx="360">
                  <c:v>1.03958995</c:v>
                </c:pt>
                <c:pt idx="361">
                  <c:v>1.03979972</c:v>
                </c:pt>
                <c:pt idx="362">
                  <c:v>1.03986816</c:v>
                </c:pt>
                <c:pt idx="363">
                  <c:v>1.0399372</c:v>
                </c:pt>
                <c:pt idx="364">
                  <c:v>1.04000919</c:v>
                </c:pt>
                <c:pt idx="365">
                  <c:v>1.04008113</c:v>
                </c:pt>
                <c:pt idx="366">
                  <c:v>1.04029414</c:v>
                </c:pt>
                <c:pt idx="367">
                  <c:v>1.04036629</c:v>
                </c:pt>
                <c:pt idx="368">
                  <c:v>1.04043731</c:v>
                </c:pt>
                <c:pt idx="369">
                  <c:v>1.04050788</c:v>
                </c:pt>
                <c:pt idx="370">
                  <c:v>1.04057889</c:v>
                </c:pt>
                <c:pt idx="371">
                  <c:v>1.04064956</c:v>
                </c:pt>
                <c:pt idx="372">
                  <c:v>1.0407202</c:v>
                </c:pt>
                <c:pt idx="373">
                  <c:v>1.04079085</c:v>
                </c:pt>
                <c:pt idx="374">
                  <c:v>1.04086156</c:v>
                </c:pt>
                <c:pt idx="375">
                  <c:v>1.0409338</c:v>
                </c:pt>
                <c:pt idx="376">
                  <c:v>1.0410045</c:v>
                </c:pt>
                <c:pt idx="377">
                  <c:v>1.04107588</c:v>
                </c:pt>
                <c:pt idx="378">
                  <c:v>1.04114728</c:v>
                </c:pt>
                <c:pt idx="379">
                  <c:v>1.0412179</c:v>
                </c:pt>
                <c:pt idx="380">
                  <c:v>1.04128841</c:v>
                </c:pt>
                <c:pt idx="381">
                  <c:v>1.04135904</c:v>
                </c:pt>
                <c:pt idx="382">
                  <c:v>1.04142967</c:v>
                </c:pt>
                <c:pt idx="383">
                  <c:v>1.04150128</c:v>
                </c:pt>
                <c:pt idx="384">
                  <c:v>1.04157194</c:v>
                </c:pt>
                <c:pt idx="385">
                  <c:v>1.04164377</c:v>
                </c:pt>
                <c:pt idx="386">
                  <c:v>1.04171432</c:v>
                </c:pt>
                <c:pt idx="387">
                  <c:v>1.04178507</c:v>
                </c:pt>
                <c:pt idx="388">
                  <c:v>1.04185626</c:v>
                </c:pt>
                <c:pt idx="389">
                  <c:v>1.04192711</c:v>
                </c:pt>
                <c:pt idx="390">
                  <c:v>1.04199475</c:v>
                </c:pt>
                <c:pt idx="391">
                  <c:v>1.04206235</c:v>
                </c:pt>
                <c:pt idx="392">
                  <c:v>1.04220201</c:v>
                </c:pt>
                <c:pt idx="393">
                  <c:v>1.04227152</c:v>
                </c:pt>
                <c:pt idx="394">
                  <c:v>1.04234097</c:v>
                </c:pt>
                <c:pt idx="395">
                  <c:v>1.04241161</c:v>
                </c:pt>
                <c:pt idx="396">
                  <c:v>1.04248081</c:v>
                </c:pt>
                <c:pt idx="397">
                  <c:v>1.04255105</c:v>
                </c:pt>
                <c:pt idx="398">
                  <c:v>1.0427582</c:v>
                </c:pt>
                <c:pt idx="399">
                  <c:v>1.04282738</c:v>
                </c:pt>
                <c:pt idx="400">
                  <c:v>1.04289785</c:v>
                </c:pt>
                <c:pt idx="401">
                  <c:v>1.04297674</c:v>
                </c:pt>
                <c:pt idx="402">
                  <c:v>1.0430473</c:v>
                </c:pt>
                <c:pt idx="403">
                  <c:v>1.04325728</c:v>
                </c:pt>
                <c:pt idx="404">
                  <c:v>1.04332702</c:v>
                </c:pt>
                <c:pt idx="405">
                  <c:v>1.04339749</c:v>
                </c:pt>
                <c:pt idx="406">
                  <c:v>1.04346788</c:v>
                </c:pt>
                <c:pt idx="407">
                  <c:v>1.04353898</c:v>
                </c:pt>
                <c:pt idx="408">
                  <c:v>1.04375154</c:v>
                </c:pt>
                <c:pt idx="409">
                  <c:v>1.04382185</c:v>
                </c:pt>
                <c:pt idx="410">
                  <c:v>1.04389224</c:v>
                </c:pt>
                <c:pt idx="411">
                  <c:v>1.04396425</c:v>
                </c:pt>
                <c:pt idx="412">
                  <c:v>1.04403749</c:v>
                </c:pt>
                <c:pt idx="413">
                  <c:v>1.04425365</c:v>
                </c:pt>
                <c:pt idx="414">
                  <c:v>1.04432585</c:v>
                </c:pt>
                <c:pt idx="415">
                  <c:v>1.04439834</c:v>
                </c:pt>
                <c:pt idx="416">
                  <c:v>1.04468772</c:v>
                </c:pt>
                <c:pt idx="417">
                  <c:v>1.04475995</c:v>
                </c:pt>
                <c:pt idx="418">
                  <c:v>1.04483217</c:v>
                </c:pt>
                <c:pt idx="419">
                  <c:v>1.04490458</c:v>
                </c:pt>
                <c:pt idx="420">
                  <c:v>1.04497442</c:v>
                </c:pt>
                <c:pt idx="421">
                  <c:v>1.04504366</c:v>
                </c:pt>
                <c:pt idx="422">
                  <c:v>1.04525728</c:v>
                </c:pt>
                <c:pt idx="423">
                  <c:v>1.04532842</c:v>
                </c:pt>
                <c:pt idx="424">
                  <c:v>1.0454005</c:v>
                </c:pt>
                <c:pt idx="425">
                  <c:v>1.04547187</c:v>
                </c:pt>
                <c:pt idx="426">
                  <c:v>1.04554335</c:v>
                </c:pt>
                <c:pt idx="427">
                  <c:v>1.04561447</c:v>
                </c:pt>
                <c:pt idx="428">
                  <c:v>1.04568557</c:v>
                </c:pt>
                <c:pt idx="429">
                  <c:v>1.04575669</c:v>
                </c:pt>
                <c:pt idx="430">
                  <c:v>1.04582867</c:v>
                </c:pt>
                <c:pt idx="431">
                  <c:v>1.04590077</c:v>
                </c:pt>
                <c:pt idx="432">
                  <c:v>1.04596819</c:v>
                </c:pt>
                <c:pt idx="433">
                  <c:v>1.04603523</c:v>
                </c:pt>
                <c:pt idx="434">
                  <c:v>1.04610601</c:v>
                </c:pt>
                <c:pt idx="435">
                  <c:v>1.04617613</c:v>
                </c:pt>
                <c:pt idx="436">
                  <c:v>1.04624625</c:v>
                </c:pt>
                <c:pt idx="437">
                  <c:v>1.04631657</c:v>
                </c:pt>
                <c:pt idx="438">
                  <c:v>1.04638588</c:v>
                </c:pt>
                <c:pt idx="439">
                  <c:v>1.0464565</c:v>
                </c:pt>
                <c:pt idx="440">
                  <c:v>1.04652708</c:v>
                </c:pt>
                <c:pt idx="441">
                  <c:v>1.04659796</c:v>
                </c:pt>
                <c:pt idx="442">
                  <c:v>1.04666828</c:v>
                </c:pt>
                <c:pt idx="443">
                  <c:v>1.04673843</c:v>
                </c:pt>
                <c:pt idx="444">
                  <c:v>1.04680886</c:v>
                </c:pt>
                <c:pt idx="445">
                  <c:v>1.04687883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094912"/>
        <c:axId val="313096448"/>
      </c:lineChart>
      <c:dateAx>
        <c:axId val="31309491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96448"/>
        <c:crosses val="autoZero"/>
        <c:auto val="1"/>
        <c:lblOffset val="100"/>
        <c:baseTimeUnit val="days"/>
      </c:dateAx>
      <c:valAx>
        <c:axId val="31309644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9491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汇益稳健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6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2"/>
          <c:w val="0.829220260239686"/>
          <c:h val="0.622605205498949"/>
        </c:manualLayout>
      </c:layout>
      <c:lineChart>
        <c:grouping val="standard"/>
        <c:varyColors val="0"/>
        <c:ser>
          <c:idx val="2"/>
          <c:order val="0"/>
          <c:tx>
            <c:strRef>
              <c:f>稳健28天6号!$G$1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稳健28天6号!$A$32:$A$447</c:f>
              <c:numCache>
                <c:formatCode>yyyy/m/d</c:formatCode>
                <c:ptCount val="416"/>
                <c:pt idx="0" c:formatCode="yyyy/m/d">
                  <c:v>45484</c:v>
                </c:pt>
                <c:pt idx="1" c:formatCode="yyyy/m/d">
                  <c:v>45485</c:v>
                </c:pt>
                <c:pt idx="2" c:formatCode="yyyy/m/d">
                  <c:v>45488</c:v>
                </c:pt>
                <c:pt idx="3" c:formatCode="yyyy/m/d">
                  <c:v>45489</c:v>
                </c:pt>
                <c:pt idx="4" c:formatCode="yyyy/m/d">
                  <c:v>45490</c:v>
                </c:pt>
                <c:pt idx="5" c:formatCode="yyyy/m/d">
                  <c:v>45491</c:v>
                </c:pt>
                <c:pt idx="6" c:formatCode="yyyy/m/d">
                  <c:v>45492</c:v>
                </c:pt>
                <c:pt idx="7" c:formatCode="yyyy/m/d">
                  <c:v>45495</c:v>
                </c:pt>
                <c:pt idx="8" c:formatCode="yyyy/m/d">
                  <c:v>45496</c:v>
                </c:pt>
                <c:pt idx="9" c:formatCode="yyyy/m/d">
                  <c:v>45497</c:v>
                </c:pt>
                <c:pt idx="10" c:formatCode="yyyy/m/d">
                  <c:v>45498</c:v>
                </c:pt>
                <c:pt idx="11" c:formatCode="yyyy/m/d">
                  <c:v>45499</c:v>
                </c:pt>
                <c:pt idx="12" c:formatCode="yyyy/m/d">
                  <c:v>45502</c:v>
                </c:pt>
                <c:pt idx="13" c:formatCode="yyyy/m/d">
                  <c:v>45503</c:v>
                </c:pt>
                <c:pt idx="14" c:formatCode="yyyy/m/d">
                  <c:v>45504</c:v>
                </c:pt>
                <c:pt idx="15" c:formatCode="yyyy/m/d">
                  <c:v>45505</c:v>
                </c:pt>
                <c:pt idx="16" c:formatCode="yyyy/m/d">
                  <c:v>45506</c:v>
                </c:pt>
                <c:pt idx="17" c:formatCode="yyyy/m/d">
                  <c:v>45509</c:v>
                </c:pt>
                <c:pt idx="18" c:formatCode="yyyy/m/d">
                  <c:v>45510</c:v>
                </c:pt>
                <c:pt idx="19" c:formatCode="yyyy/m/d">
                  <c:v>45511</c:v>
                </c:pt>
                <c:pt idx="20" c:formatCode="yyyy/m/d">
                  <c:v>45512</c:v>
                </c:pt>
                <c:pt idx="21" c:formatCode="yyyy/m/d">
                  <c:v>45513</c:v>
                </c:pt>
                <c:pt idx="22" c:formatCode="yyyy/m/d">
                  <c:v>45516</c:v>
                </c:pt>
                <c:pt idx="23" c:formatCode="yyyy/m/d">
                  <c:v>45517</c:v>
                </c:pt>
                <c:pt idx="24" c:formatCode="yyyy/m/d">
                  <c:v>45518</c:v>
                </c:pt>
                <c:pt idx="25" c:formatCode="yyyy/m/d">
                  <c:v>45519</c:v>
                </c:pt>
                <c:pt idx="26" c:formatCode="yyyy/m/d">
                  <c:v>45520</c:v>
                </c:pt>
                <c:pt idx="27" c:formatCode="yyyy/m/d">
                  <c:v>45523</c:v>
                </c:pt>
                <c:pt idx="28" c:formatCode="yyyy/m/d">
                  <c:v>45524</c:v>
                </c:pt>
                <c:pt idx="29" c:formatCode="yyyy/m/d">
                  <c:v>45525</c:v>
                </c:pt>
                <c:pt idx="30" c:formatCode="yyyy/m/d">
                  <c:v>45526</c:v>
                </c:pt>
                <c:pt idx="31" c:formatCode="yyyy/m/d">
                  <c:v>45527</c:v>
                </c:pt>
                <c:pt idx="32" c:formatCode="yyyy/m/d">
                  <c:v>45530</c:v>
                </c:pt>
                <c:pt idx="33" c:formatCode="yyyy/m/d">
                  <c:v>45531</c:v>
                </c:pt>
                <c:pt idx="34" c:formatCode="yyyy/m/d">
                  <c:v>45532</c:v>
                </c:pt>
                <c:pt idx="35" c:formatCode="yyyy/m/d">
                  <c:v>45533</c:v>
                </c:pt>
                <c:pt idx="36" c:formatCode="yyyy/m/d">
                  <c:v>45534</c:v>
                </c:pt>
                <c:pt idx="37" c:formatCode="yyyy/m/d">
                  <c:v>45535</c:v>
                </c:pt>
                <c:pt idx="38" c:formatCode="yyyy/m/d">
                  <c:v>45537</c:v>
                </c:pt>
                <c:pt idx="39" c:formatCode="yyyy/m/d">
                  <c:v>45538</c:v>
                </c:pt>
                <c:pt idx="40" c:formatCode="yyyy/m/d">
                  <c:v>45539</c:v>
                </c:pt>
                <c:pt idx="41" c:formatCode="yyyy/m/d">
                  <c:v>45540</c:v>
                </c:pt>
                <c:pt idx="42" c:formatCode="yyyy/m/d">
                  <c:v>45541</c:v>
                </c:pt>
                <c:pt idx="43" c:formatCode="yyyy/m/d">
                  <c:v>45544</c:v>
                </c:pt>
                <c:pt idx="44" c:formatCode="yyyy/m/d">
                  <c:v>45545</c:v>
                </c:pt>
                <c:pt idx="45" c:formatCode="yyyy/m/d">
                  <c:v>45546</c:v>
                </c:pt>
                <c:pt idx="46" c:formatCode="yyyy/m/d">
                  <c:v>45547</c:v>
                </c:pt>
                <c:pt idx="47" c:formatCode="yyyy/m/d">
                  <c:v>45548</c:v>
                </c:pt>
                <c:pt idx="48" c:formatCode="yyyy/m/d">
                  <c:v>45549</c:v>
                </c:pt>
                <c:pt idx="49" c:formatCode="yyyy/m/d">
                  <c:v>45553</c:v>
                </c:pt>
                <c:pt idx="50" c:formatCode="yyyy/m/d">
                  <c:v>45554</c:v>
                </c:pt>
                <c:pt idx="51" c:formatCode="yyyy/m/d">
                  <c:v>45555</c:v>
                </c:pt>
                <c:pt idx="52" c:formatCode="yyyy/m/d">
                  <c:v>45558</c:v>
                </c:pt>
                <c:pt idx="53" c:formatCode="yyyy/m/d">
                  <c:v>45559</c:v>
                </c:pt>
                <c:pt idx="54" c:formatCode="yyyy/m/d">
                  <c:v>45560</c:v>
                </c:pt>
                <c:pt idx="55" c:formatCode="yyyy/m/d">
                  <c:v>45561</c:v>
                </c:pt>
                <c:pt idx="56" c:formatCode="yyyy/m/d">
                  <c:v>45562</c:v>
                </c:pt>
                <c:pt idx="57" c:formatCode="yyyy/m/d">
                  <c:v>45564</c:v>
                </c:pt>
                <c:pt idx="58" c:formatCode="yyyy/m/d">
                  <c:v>45565</c:v>
                </c:pt>
                <c:pt idx="59" c:formatCode="yyyy/m/d">
                  <c:v>45573</c:v>
                </c:pt>
                <c:pt idx="60" c:formatCode="yyyy/m/d">
                  <c:v>45574</c:v>
                </c:pt>
                <c:pt idx="61" c:formatCode="yyyy/m/d">
                  <c:v>45575</c:v>
                </c:pt>
                <c:pt idx="62" c:formatCode="yyyy/m/d">
                  <c:v>45576</c:v>
                </c:pt>
                <c:pt idx="63" c:formatCode="yyyy/m/d">
                  <c:v>45577</c:v>
                </c:pt>
                <c:pt idx="64" c:formatCode="yyyy/m/d">
                  <c:v>45579</c:v>
                </c:pt>
                <c:pt idx="65" c:formatCode="yyyy/m/d">
                  <c:v>45580</c:v>
                </c:pt>
                <c:pt idx="66" c:formatCode="yyyy/m/d">
                  <c:v>45581</c:v>
                </c:pt>
                <c:pt idx="67" c:formatCode="yyyy/m/d">
                  <c:v>45582</c:v>
                </c:pt>
                <c:pt idx="68" c:formatCode="yyyy/m/d">
                  <c:v>45583</c:v>
                </c:pt>
                <c:pt idx="69" c:formatCode="yyyy/m/d">
                  <c:v>45586</c:v>
                </c:pt>
                <c:pt idx="70" c:formatCode="yyyy/m/d">
                  <c:v>45587</c:v>
                </c:pt>
                <c:pt idx="71" c:formatCode="yyyy/m/d">
                  <c:v>45588</c:v>
                </c:pt>
                <c:pt idx="72" c:formatCode="yyyy/m/d">
                  <c:v>45589</c:v>
                </c:pt>
                <c:pt idx="73" c:formatCode="yyyy/m/d">
                  <c:v>45590</c:v>
                </c:pt>
                <c:pt idx="74" c:formatCode="yyyy/m/d">
                  <c:v>45593</c:v>
                </c:pt>
                <c:pt idx="75" c:formatCode="yyyy/m/d">
                  <c:v>45594</c:v>
                </c:pt>
                <c:pt idx="76" c:formatCode="yyyy/m/d">
                  <c:v>45595</c:v>
                </c:pt>
                <c:pt idx="77" c:formatCode="yyyy/m/d">
                  <c:v>45596</c:v>
                </c:pt>
                <c:pt idx="78" c:formatCode="yyyy/m/d">
                  <c:v>45597</c:v>
                </c:pt>
                <c:pt idx="79" c:formatCode="yyyy/m/d">
                  <c:v>45600</c:v>
                </c:pt>
                <c:pt idx="80" c:formatCode="yyyy/m/d">
                  <c:v>45601</c:v>
                </c:pt>
                <c:pt idx="81" c:formatCode="yyyy/m/d">
                  <c:v>45602</c:v>
                </c:pt>
                <c:pt idx="82" c:formatCode="yyyy/m/d">
                  <c:v>45603</c:v>
                </c:pt>
                <c:pt idx="83" c:formatCode="yyyy/m/d">
                  <c:v>45604</c:v>
                </c:pt>
                <c:pt idx="84" c:formatCode="yyyy/m/d">
                  <c:v>45607</c:v>
                </c:pt>
                <c:pt idx="85" c:formatCode="yyyy/m/d">
                  <c:v>45608</c:v>
                </c:pt>
                <c:pt idx="86" c:formatCode="yyyy/m/d">
                  <c:v>45609</c:v>
                </c:pt>
                <c:pt idx="87" c:formatCode="yyyy/m/d">
                  <c:v>45610</c:v>
                </c:pt>
                <c:pt idx="88" c:formatCode="yyyy/m/d">
                  <c:v>45611</c:v>
                </c:pt>
                <c:pt idx="89" c:formatCode="yyyy/m/d">
                  <c:v>45614</c:v>
                </c:pt>
                <c:pt idx="90" c:formatCode="yyyy/m/d">
                  <c:v>45615</c:v>
                </c:pt>
                <c:pt idx="91" c:formatCode="yyyy/m/d">
                  <c:v>45616</c:v>
                </c:pt>
                <c:pt idx="92" c:formatCode="yyyy/m/d">
                  <c:v>45617</c:v>
                </c:pt>
                <c:pt idx="93" c:formatCode="yyyy/m/d">
                  <c:v>45618</c:v>
                </c:pt>
                <c:pt idx="94" c:formatCode="yyyy/m/d">
                  <c:v>45621</c:v>
                </c:pt>
                <c:pt idx="95" c:formatCode="yyyy/m/d">
                  <c:v>45622</c:v>
                </c:pt>
                <c:pt idx="96" c:formatCode="yyyy/m/d">
                  <c:v>45623</c:v>
                </c:pt>
                <c:pt idx="97" c:formatCode="yyyy/m/d">
                  <c:v>45624</c:v>
                </c:pt>
                <c:pt idx="98" c:formatCode="yyyy/m/d">
                  <c:v>45625</c:v>
                </c:pt>
                <c:pt idx="99" c:formatCode="yyyy/m/d">
                  <c:v>45626</c:v>
                </c:pt>
                <c:pt idx="100" c:formatCode="yyyy/m/d">
                  <c:v>45628</c:v>
                </c:pt>
                <c:pt idx="101" c:formatCode="yyyy/m/d">
                  <c:v>45629</c:v>
                </c:pt>
                <c:pt idx="102" c:formatCode="yyyy/m/d">
                  <c:v>45630</c:v>
                </c:pt>
                <c:pt idx="103" c:formatCode="yyyy/m/d">
                  <c:v>45631</c:v>
                </c:pt>
                <c:pt idx="104" c:formatCode="yyyy/m/d">
                  <c:v>45632</c:v>
                </c:pt>
                <c:pt idx="105" c:formatCode="yyyy/m/d">
                  <c:v>45635</c:v>
                </c:pt>
                <c:pt idx="106" c:formatCode="yyyy/m/d">
                  <c:v>45636</c:v>
                </c:pt>
                <c:pt idx="107" c:formatCode="yyyy/m/d">
                  <c:v>45637</c:v>
                </c:pt>
                <c:pt idx="108" c:formatCode="yyyy/m/d">
                  <c:v>45638</c:v>
                </c:pt>
                <c:pt idx="109" c:formatCode="yyyy/m/d">
                  <c:v>45639</c:v>
                </c:pt>
                <c:pt idx="110" c:formatCode="[$-F800]dddd\,\ mmmm\ dd\,\ yyyy">
                  <c:v>45640</c:v>
                </c:pt>
                <c:pt idx="111" c:formatCode="[$-F800]dddd\,\ mmmm\ dd\,\ yyyy">
                  <c:v>45641</c:v>
                </c:pt>
                <c:pt idx="112" c:formatCode="[$-F800]dddd\,\ mmmm\ dd\,\ yyyy">
                  <c:v>45642</c:v>
                </c:pt>
                <c:pt idx="113" c:formatCode="[$-F800]dddd\,\ mmmm\ dd\,\ yyyy">
                  <c:v>45643</c:v>
                </c:pt>
                <c:pt idx="114" c:formatCode="[$-F800]dddd\,\ mmmm\ dd\,\ yyyy">
                  <c:v>45644</c:v>
                </c:pt>
                <c:pt idx="115" c:formatCode="[$-F800]dddd\,\ mmmm\ dd\,\ yyyy">
                  <c:v>45645</c:v>
                </c:pt>
                <c:pt idx="116" c:formatCode="[$-F800]dddd\,\ mmmm\ dd\,\ yyyy">
                  <c:v>45646</c:v>
                </c:pt>
                <c:pt idx="117" c:formatCode="[$-F800]dddd\,\ mmmm\ dd\,\ yyyy">
                  <c:v>45649</c:v>
                </c:pt>
                <c:pt idx="118" c:formatCode="[$-F800]dddd\,\ mmmm\ dd\,\ yyyy">
                  <c:v>45650</c:v>
                </c:pt>
                <c:pt idx="119" c:formatCode="[$-F800]dddd\,\ mmmm\ dd\,\ yyyy">
                  <c:v>45651</c:v>
                </c:pt>
                <c:pt idx="120" c:formatCode="[$-F800]dddd\,\ mmmm\ dd\,\ yyyy">
                  <c:v>45652</c:v>
                </c:pt>
                <c:pt idx="121" c:formatCode="[$-F800]dddd\,\ mmmm\ dd\,\ yyyy">
                  <c:v>45653</c:v>
                </c:pt>
                <c:pt idx="122" c:formatCode="[$-F800]dddd\,\ mmmm\ dd\,\ yyyy">
                  <c:v>45656</c:v>
                </c:pt>
                <c:pt idx="123" c:formatCode="[$-F800]dddd\,\ mmmm\ dd\,\ yyyy">
                  <c:v>45657</c:v>
                </c:pt>
                <c:pt idx="124" c:formatCode="[$-F800]dddd\,\ mmmm\ dd\,\ yyyy">
                  <c:v>45659</c:v>
                </c:pt>
                <c:pt idx="125" c:formatCode="[$-F800]dddd\,\ mmmm\ dd\,\ yyyy">
                  <c:v>45660</c:v>
                </c:pt>
                <c:pt idx="126" c:formatCode="[$-F800]dddd\,\ mmmm\ dd\,\ yyyy">
                  <c:v>45663</c:v>
                </c:pt>
                <c:pt idx="127" c:formatCode="[$-F800]dddd\,\ mmmm\ dd\,\ yyyy">
                  <c:v>45664</c:v>
                </c:pt>
                <c:pt idx="128" c:formatCode="[$-F800]dddd\,\ mmmm\ dd\,\ yyyy">
                  <c:v>45665</c:v>
                </c:pt>
                <c:pt idx="129" c:formatCode="[$-F800]dddd\,\ mmmm\ dd\,\ yyyy">
                  <c:v>45666</c:v>
                </c:pt>
                <c:pt idx="130" c:formatCode="[$-F800]dddd\,\ mmmm\ dd\,\ yyyy">
                  <c:v>45667</c:v>
                </c:pt>
                <c:pt idx="131" c:formatCode="[$-F800]dddd\,\ mmmm\ dd\,\ yyyy">
                  <c:v>45670</c:v>
                </c:pt>
                <c:pt idx="132" c:formatCode="[$-F800]dddd\,\ mmmm\ dd\,\ yyyy">
                  <c:v>45671</c:v>
                </c:pt>
                <c:pt idx="133" c:formatCode="[$-F800]dddd\,\ mmmm\ dd\,\ yyyy">
                  <c:v>45672</c:v>
                </c:pt>
                <c:pt idx="134" c:formatCode="[$-F800]dddd\,\ mmmm\ dd\,\ yyyy">
                  <c:v>45673</c:v>
                </c:pt>
                <c:pt idx="135" c:formatCode="[$-F800]dddd\,\ mmmm\ dd\,\ yyyy">
                  <c:v>45674</c:v>
                </c:pt>
                <c:pt idx="136" c:formatCode="[$-F800]dddd\,\ mmmm\ dd\,\ yyyy">
                  <c:v>45677</c:v>
                </c:pt>
                <c:pt idx="137" c:formatCode="[$-F800]dddd\,\ mmmm\ dd\,\ yyyy">
                  <c:v>45678</c:v>
                </c:pt>
                <c:pt idx="138" c:formatCode="[$-F800]dddd\,\ mmmm\ dd\,\ yyyy">
                  <c:v>45679</c:v>
                </c:pt>
                <c:pt idx="139" c:formatCode="[$-F800]dddd\,\ mmmm\ dd\,\ yyyy">
                  <c:v>45680</c:v>
                </c:pt>
                <c:pt idx="140" c:formatCode="[$-F800]dddd\,\ mmmm\ dd\,\ yyyy">
                  <c:v>45681</c:v>
                </c:pt>
                <c:pt idx="141" c:formatCode="[$-F800]dddd\,\ mmmm\ dd\,\ yyyy">
                  <c:v>45683</c:v>
                </c:pt>
                <c:pt idx="142" c:formatCode="[$-F800]dddd\,\ mmmm\ dd\,\ yyyy">
                  <c:v>45684</c:v>
                </c:pt>
                <c:pt idx="143" c:formatCode="[$-F800]dddd\,\ mmmm\ dd\,\ yyyy">
                  <c:v>45688</c:v>
                </c:pt>
                <c:pt idx="144" c:formatCode="[$-F800]dddd\,\ mmmm\ dd\,\ yyyy">
                  <c:v>45693</c:v>
                </c:pt>
                <c:pt idx="145" c:formatCode="[$-F800]dddd\,\ mmmm\ dd\,\ yyyy">
                  <c:v>45694</c:v>
                </c:pt>
                <c:pt idx="146" c:formatCode="[$-F800]dddd\,\ mmmm\ dd\,\ yyyy">
                  <c:v>45695</c:v>
                </c:pt>
                <c:pt idx="147" c:formatCode="[$-F800]dddd\,\ mmmm\ dd\,\ yyyy">
                  <c:v>45696</c:v>
                </c:pt>
                <c:pt idx="148" c:formatCode="[$-F800]dddd\,\ mmmm\ dd\,\ yyyy">
                  <c:v>45698</c:v>
                </c:pt>
                <c:pt idx="149" c:formatCode="[$-F800]dddd\,\ mmmm\ dd\,\ yyyy">
                  <c:v>45699</c:v>
                </c:pt>
                <c:pt idx="150" c:formatCode="[$-F800]dddd\,\ mmmm\ dd\,\ yyyy">
                  <c:v>45700</c:v>
                </c:pt>
                <c:pt idx="151" c:formatCode="[$-F800]dddd\,\ mmmm\ dd\,\ yyyy">
                  <c:v>45701</c:v>
                </c:pt>
                <c:pt idx="152" c:formatCode="[$-F800]dddd\,\ mmmm\ dd\,\ yyyy">
                  <c:v>45702</c:v>
                </c:pt>
                <c:pt idx="153" c:formatCode="[$-F800]dddd\,\ mmmm\ dd\,\ yyyy">
                  <c:v>45705</c:v>
                </c:pt>
                <c:pt idx="154" c:formatCode="[$-F800]dddd\,\ mmmm\ dd\,\ yyyy">
                  <c:v>45706</c:v>
                </c:pt>
                <c:pt idx="155" c:formatCode="[$-F800]dddd\,\ mmmm\ dd\,\ yyyy">
                  <c:v>45707</c:v>
                </c:pt>
                <c:pt idx="156" c:formatCode="[$-F800]dddd\,\ mmmm\ dd\,\ yyyy">
                  <c:v>45708</c:v>
                </c:pt>
                <c:pt idx="157" c:formatCode="[$-F800]dddd\,\ mmmm\ dd\,\ yyyy">
                  <c:v>45709</c:v>
                </c:pt>
                <c:pt idx="158" c:formatCode="[$-F800]dddd\,\ mmmm\ dd\,\ yyyy">
                  <c:v>45712</c:v>
                </c:pt>
                <c:pt idx="159" c:formatCode="[$-F800]dddd\,\ mmmm\ dd\,\ yyyy">
                  <c:v>45713</c:v>
                </c:pt>
                <c:pt idx="160" c:formatCode="[$-F800]dddd\,\ mmmm\ dd\,\ yyyy">
                  <c:v>45714</c:v>
                </c:pt>
                <c:pt idx="161" c:formatCode="[$-F800]dddd\,\ mmmm\ dd\,\ yyyy">
                  <c:v>45715</c:v>
                </c:pt>
                <c:pt idx="162" c:formatCode="[$-F800]dddd\,\ mmmm\ dd\,\ yyyy">
                  <c:v>45716</c:v>
                </c:pt>
                <c:pt idx="163" c:formatCode="[$-F800]dddd\,\ mmmm\ dd\,\ yyyy">
                  <c:v>45719</c:v>
                </c:pt>
                <c:pt idx="164" c:formatCode="[$-F800]dddd\,\ mmmm\ dd\,\ yyyy">
                  <c:v>45720</c:v>
                </c:pt>
                <c:pt idx="165" c:formatCode="[$-F800]dddd\,\ mmmm\ dd\,\ yyyy">
                  <c:v>45721</c:v>
                </c:pt>
                <c:pt idx="166" c:formatCode="[$-F800]dddd\,\ mmmm\ dd\,\ yyyy">
                  <c:v>45722</c:v>
                </c:pt>
                <c:pt idx="167" c:formatCode="[$-F800]dddd\,\ mmmm\ dd\,\ yyyy">
                  <c:v>45723</c:v>
                </c:pt>
                <c:pt idx="168" c:formatCode="[$-F800]dddd\,\ mmmm\ dd\,\ yyyy">
                  <c:v>45726</c:v>
                </c:pt>
                <c:pt idx="169" c:formatCode="[$-F800]dddd\,\ mmmm\ dd\,\ yyyy">
                  <c:v>45727</c:v>
                </c:pt>
                <c:pt idx="170" c:formatCode="[$-F800]dddd\,\ mmmm\ dd\,\ yyyy">
                  <c:v>45728</c:v>
                </c:pt>
                <c:pt idx="171" c:formatCode="[$-F800]dddd\,\ mmmm\ dd\,\ yyyy">
                  <c:v>45729</c:v>
                </c:pt>
                <c:pt idx="172" c:formatCode="[$-F800]dddd\,\ mmmm\ dd\,\ yyyy">
                  <c:v>45730</c:v>
                </c:pt>
                <c:pt idx="173" c:formatCode="[$-F800]dddd\,\ mmmm\ dd\,\ yyyy">
                  <c:v>45733</c:v>
                </c:pt>
                <c:pt idx="174" c:formatCode="[$-F800]dddd\,\ mmmm\ dd\,\ yyyy">
                  <c:v>45734</c:v>
                </c:pt>
                <c:pt idx="175" c:formatCode="[$-F800]dddd\,\ mmmm\ dd\,\ yyyy">
                  <c:v>45735</c:v>
                </c:pt>
                <c:pt idx="176" c:formatCode="[$-F800]dddd\,\ mmmm\ dd\,\ yyyy">
                  <c:v>45736</c:v>
                </c:pt>
                <c:pt idx="177" c:formatCode="[$-F800]dddd\,\ mmmm\ dd\,\ yyyy">
                  <c:v>45737</c:v>
                </c:pt>
                <c:pt idx="178" c:formatCode="[$-F800]dddd\,\ mmmm\ dd\,\ yyyy">
                  <c:v>45740</c:v>
                </c:pt>
                <c:pt idx="179" c:formatCode="[$-F800]dddd\,\ mmmm\ dd\,\ yyyy">
                  <c:v>45741</c:v>
                </c:pt>
                <c:pt idx="180" c:formatCode="[$-F800]dddd\,\ mmmm\ dd\,\ yyyy">
                  <c:v>45742</c:v>
                </c:pt>
                <c:pt idx="181" c:formatCode="[$-F800]dddd\,\ mmmm\ dd\,\ yyyy">
                  <c:v>45743</c:v>
                </c:pt>
                <c:pt idx="182" c:formatCode="[$-F800]dddd\,\ mmmm\ dd\,\ yyyy">
                  <c:v>45744</c:v>
                </c:pt>
                <c:pt idx="183" c:formatCode="[$-F800]dddd\,\ mmmm\ dd\,\ yyyy">
                  <c:v>45747</c:v>
                </c:pt>
                <c:pt idx="184" c:formatCode="[$-F800]dddd\,\ mmmm\ dd\,\ yyyy">
                  <c:v>45748</c:v>
                </c:pt>
                <c:pt idx="185" c:formatCode="[$-F800]dddd\,\ mmmm\ dd\,\ yyyy">
                  <c:v>45749</c:v>
                </c:pt>
                <c:pt idx="186" c:formatCode="[$-F800]dddd\,\ mmmm\ dd\,\ yyyy">
                  <c:v>45750</c:v>
                </c:pt>
                <c:pt idx="187" c:formatCode="[$-F800]dddd\,\ mmmm\ dd\,\ yyyy">
                  <c:v>45754</c:v>
                </c:pt>
                <c:pt idx="188" c:formatCode="[$-F800]dddd\,\ mmmm\ dd\,\ yyyy">
                  <c:v>45755</c:v>
                </c:pt>
                <c:pt idx="189" c:formatCode="[$-F800]dddd\,\ mmmm\ dd\,\ yyyy">
                  <c:v>45756</c:v>
                </c:pt>
                <c:pt idx="190" c:formatCode="[$-F800]dddd\,\ mmmm\ dd\,\ yyyy">
                  <c:v>45757</c:v>
                </c:pt>
                <c:pt idx="191" c:formatCode="[$-F800]dddd\,\ mmmm\ dd\,\ yyyy">
                  <c:v>45758</c:v>
                </c:pt>
                <c:pt idx="192" c:formatCode="[$-F800]dddd\,\ mmmm\ dd\,\ yyyy">
                  <c:v>45761</c:v>
                </c:pt>
                <c:pt idx="193" c:formatCode="[$-F800]dddd\,\ mmmm\ dd\,\ yyyy">
                  <c:v>45762</c:v>
                </c:pt>
                <c:pt idx="194" c:formatCode="[$-F800]dddd\,\ mmmm\ dd\,\ yyyy">
                  <c:v>45763</c:v>
                </c:pt>
                <c:pt idx="195" c:formatCode="[$-F800]dddd\,\ mmmm\ dd\,\ yyyy">
                  <c:v>45764</c:v>
                </c:pt>
                <c:pt idx="196" c:formatCode="[$-F800]dddd\,\ mmmm\ dd\,\ yyyy">
                  <c:v>45765</c:v>
                </c:pt>
                <c:pt idx="197" c:formatCode="[$-F800]dddd\,\ mmmm\ dd\,\ yyyy">
                  <c:v>45768</c:v>
                </c:pt>
                <c:pt idx="198" c:formatCode="[$-F800]dddd\,\ mmmm\ dd\,\ yyyy">
                  <c:v>45769</c:v>
                </c:pt>
                <c:pt idx="199" c:formatCode="[$-F800]dddd\,\ mmmm\ dd\,\ yyyy">
                  <c:v>45770</c:v>
                </c:pt>
                <c:pt idx="200" c:formatCode="[$-F800]dddd\,\ mmmm\ dd\,\ yyyy">
                  <c:v>45771</c:v>
                </c:pt>
                <c:pt idx="201" c:formatCode="[$-F800]dddd\,\ mmmm\ dd\,\ yyyy">
                  <c:v>45772</c:v>
                </c:pt>
                <c:pt idx="202" c:formatCode="[$-F800]dddd\,\ mmmm\ dd\,\ yyyy">
                  <c:v>45774</c:v>
                </c:pt>
                <c:pt idx="203" c:formatCode="[$-F800]dddd\,\ mmmm\ dd\,\ yyyy">
                  <c:v>45775</c:v>
                </c:pt>
                <c:pt idx="204" c:formatCode="[$-F800]dddd\,\ mmmm\ dd\,\ yyyy">
                  <c:v>45776</c:v>
                </c:pt>
                <c:pt idx="205" c:formatCode="[$-F800]dddd\,\ mmmm\ dd\,\ yyyy">
                  <c:v>45777</c:v>
                </c:pt>
                <c:pt idx="206" c:formatCode="[$-F800]dddd\,\ mmmm\ dd\,\ yyyy">
                  <c:v>45783</c:v>
                </c:pt>
                <c:pt idx="207" c:formatCode="[$-F800]dddd\,\ mmmm\ dd\,\ yyyy">
                  <c:v>45784</c:v>
                </c:pt>
                <c:pt idx="208" c:formatCode="[$-F800]dddd\,\ mmmm\ dd\,\ yyyy">
                  <c:v>45785</c:v>
                </c:pt>
                <c:pt idx="209" c:formatCode="[$-F800]dddd\,\ mmmm\ dd\,\ yyyy">
                  <c:v>45786</c:v>
                </c:pt>
                <c:pt idx="210" c:formatCode="[$-F800]dddd\,\ mmmm\ dd\,\ yyyy">
                  <c:v>45789</c:v>
                </c:pt>
                <c:pt idx="211" c:formatCode="[$-F800]dddd\,\ mmmm\ dd\,\ yyyy">
                  <c:v>45790</c:v>
                </c:pt>
                <c:pt idx="212" c:formatCode="[$-F800]dddd\,\ mmmm\ dd\,\ yyyy">
                  <c:v>45791</c:v>
                </c:pt>
                <c:pt idx="213" c:formatCode="[$-F800]dddd\,\ mmmm\ dd\,\ yyyy">
                  <c:v>45792</c:v>
                </c:pt>
                <c:pt idx="214" c:formatCode="[$-F800]dddd\,\ mmmm\ dd\,\ yyyy">
                  <c:v>45793</c:v>
                </c:pt>
                <c:pt idx="215" c:formatCode="[$-F800]dddd\,\ mmmm\ dd\,\ yyyy">
                  <c:v>45796</c:v>
                </c:pt>
                <c:pt idx="216" c:formatCode="[$-F800]dddd\,\ mmmm\ dd\,\ yyyy">
                  <c:v>45797</c:v>
                </c:pt>
                <c:pt idx="217" c:formatCode="[$-F800]dddd\,\ mmmm\ dd\,\ yyyy">
                  <c:v>45798</c:v>
                </c:pt>
                <c:pt idx="218" c:formatCode="[$-F800]dddd\,\ mmmm\ dd\,\ yyyy">
                  <c:v>45799</c:v>
                </c:pt>
                <c:pt idx="219" c:formatCode="[$-F800]dddd\,\ mmmm\ dd\,\ yyyy">
                  <c:v>45800</c:v>
                </c:pt>
                <c:pt idx="220" c:formatCode="[$-F800]dddd\,\ mmmm\ dd\,\ yyyy">
                  <c:v>45803</c:v>
                </c:pt>
                <c:pt idx="221" c:formatCode="[$-F800]dddd\,\ mmmm\ dd\,\ yyyy">
                  <c:v>45804</c:v>
                </c:pt>
                <c:pt idx="222" c:formatCode="[$-F800]dddd\,\ mmmm\ dd\,\ yyyy">
                  <c:v>45805</c:v>
                </c:pt>
                <c:pt idx="223" c:formatCode="[$-F800]dddd\,\ mmmm\ dd\,\ yyyy">
                  <c:v>45806</c:v>
                </c:pt>
                <c:pt idx="224" c:formatCode="[$-F800]dddd\,\ mmmm\ dd\,\ yyyy">
                  <c:v>45807</c:v>
                </c:pt>
                <c:pt idx="225" c:formatCode="[$-F800]dddd\,\ mmmm\ dd\,\ yyyy">
                  <c:v>45808</c:v>
                </c:pt>
                <c:pt idx="226" c:formatCode="[$-F800]dddd\,\ mmmm\ dd\,\ yyyy">
                  <c:v>45811</c:v>
                </c:pt>
                <c:pt idx="227" c:formatCode="[$-F800]dddd\,\ mmmm\ dd\,\ yyyy">
                  <c:v>45812</c:v>
                </c:pt>
                <c:pt idx="228" c:formatCode="[$-F800]dddd\,\ mmmm\ dd\,\ yyyy">
                  <c:v>45813</c:v>
                </c:pt>
                <c:pt idx="229" c:formatCode="[$-F800]dddd\,\ mmmm\ dd\,\ yyyy">
                  <c:v>45814</c:v>
                </c:pt>
                <c:pt idx="230" c:formatCode="[$-F800]dddd\,\ mmmm\ dd\,\ yyyy">
                  <c:v>45817</c:v>
                </c:pt>
                <c:pt idx="231" c:formatCode="[$-F800]dddd\,\ mmmm\ dd\,\ yyyy">
                  <c:v>45818</c:v>
                </c:pt>
                <c:pt idx="232" c:formatCode="[$-F800]dddd\,\ mmmm\ dd\,\ yyyy">
                  <c:v>45819</c:v>
                </c:pt>
                <c:pt idx="233" c:formatCode="[$-F800]dddd\,\ mmmm\ dd\,\ yyyy">
                  <c:v>45820</c:v>
                </c:pt>
                <c:pt idx="234" c:formatCode="[$-F800]dddd\,\ mmmm\ dd\,\ yyyy">
                  <c:v>45821</c:v>
                </c:pt>
                <c:pt idx="235" c:formatCode="[$-F800]dddd\,\ mmmm\ dd\,\ yyyy">
                  <c:v>45824</c:v>
                </c:pt>
                <c:pt idx="236" c:formatCode="[$-F800]dddd\,\ mmmm\ dd\,\ yyyy">
                  <c:v>45825</c:v>
                </c:pt>
                <c:pt idx="237" c:formatCode="[$-F800]dddd\,\ mmmm\ dd\,\ yyyy">
                  <c:v>45826</c:v>
                </c:pt>
                <c:pt idx="238" c:formatCode="[$-F800]dddd\,\ mmmm\ dd\,\ yyyy">
                  <c:v>45827</c:v>
                </c:pt>
                <c:pt idx="239" c:formatCode="[$-F800]dddd\,\ mmmm\ dd\,\ yyyy">
                  <c:v>45828</c:v>
                </c:pt>
                <c:pt idx="240" c:formatCode="[$-F800]dddd\,\ mmmm\ dd\,\ yyyy">
                  <c:v>45831</c:v>
                </c:pt>
                <c:pt idx="241" c:formatCode="[$-F800]dddd\,\ mmmm\ dd\,\ yyyy">
                  <c:v>45832</c:v>
                </c:pt>
                <c:pt idx="242" c:formatCode="[$-F800]dddd\,\ mmmm\ dd\,\ yyyy">
                  <c:v>45833</c:v>
                </c:pt>
                <c:pt idx="243" c:formatCode="[$-F800]dddd\,\ mmmm\ dd\,\ yyyy">
                  <c:v>45834</c:v>
                </c:pt>
                <c:pt idx="244" c:formatCode="[$-F800]dddd\,\ mmmm\ dd\,\ yyyy">
                  <c:v>45835</c:v>
                </c:pt>
                <c:pt idx="245" c:formatCode="[$-F800]dddd\,\ mmmm\ dd\,\ yyyy">
                  <c:v>45838</c:v>
                </c:pt>
                <c:pt idx="246" c:formatCode="[$-F800]dddd\,\ mmmm\ dd\,\ yyyy">
                  <c:v>45839</c:v>
                </c:pt>
                <c:pt idx="247" c:formatCode="[$-F800]dddd\,\ mmmm\ dd\,\ yyyy">
                  <c:v>45840</c:v>
                </c:pt>
                <c:pt idx="248" c:formatCode="[$-F800]dddd\,\ mmmm\ dd\,\ yyyy">
                  <c:v>45841</c:v>
                </c:pt>
                <c:pt idx="249" c:formatCode="[$-F800]dddd\,\ mmmm\ dd\,\ yyyy">
                  <c:v>45842</c:v>
                </c:pt>
                <c:pt idx="250" c:formatCode="[$-F800]dddd\,\ mmmm\ dd\,\ yyyy">
                  <c:v>45845</c:v>
                </c:pt>
                <c:pt idx="251" c:formatCode="[$-F800]dddd\,\ mmmm\ dd\,\ yyyy">
                  <c:v>45846</c:v>
                </c:pt>
                <c:pt idx="252" c:formatCode="[$-F800]dddd\,\ mmmm\ dd\,\ yyyy">
                  <c:v>45847</c:v>
                </c:pt>
                <c:pt idx="253" c:formatCode="[$-F800]dddd\,\ mmmm\ dd\,\ yyyy">
                  <c:v>45848</c:v>
                </c:pt>
                <c:pt idx="254" c:formatCode="[$-F800]dddd\,\ mmmm\ dd\,\ yyyy">
                  <c:v>45849</c:v>
                </c:pt>
                <c:pt idx="255" c:formatCode="[$-F800]dddd\,\ mmmm\ dd\,\ yyyy">
                  <c:v>45852</c:v>
                </c:pt>
                <c:pt idx="256" c:formatCode="[$-F800]dddd\,\ mmmm\ dd\,\ yyyy">
                  <c:v>45853</c:v>
                </c:pt>
                <c:pt idx="257" c:formatCode="[$-F800]dddd\,\ mmmm\ dd\,\ yyyy">
                  <c:v>45854</c:v>
                </c:pt>
                <c:pt idx="258" c:formatCode="[$-F800]dddd\,\ mmmm\ dd\,\ yyyy">
                  <c:v>45855</c:v>
                </c:pt>
                <c:pt idx="259" c:formatCode="[$-F800]dddd\,\ mmmm\ dd\,\ yyyy">
                  <c:v>45856</c:v>
                </c:pt>
                <c:pt idx="260" c:formatCode="[$-F800]dddd\,\ mmmm\ dd\,\ yyyy">
                  <c:v>45859</c:v>
                </c:pt>
                <c:pt idx="261" c:formatCode="[$-F800]dddd\,\ mmmm\ dd\,\ yyyy">
                  <c:v>45860</c:v>
                </c:pt>
                <c:pt idx="262" c:formatCode="[$-F800]dddd\,\ mmmm\ dd\,\ yyyy">
                  <c:v>45861</c:v>
                </c:pt>
                <c:pt idx="263" c:formatCode="[$-F800]dddd\,\ mmmm\ dd\,\ yyyy">
                  <c:v>45862</c:v>
                </c:pt>
                <c:pt idx="264" c:formatCode="[$-F800]dddd\,\ mmmm\ dd\,\ yyyy">
                  <c:v>45863</c:v>
                </c:pt>
                <c:pt idx="265" c:formatCode="[$-F800]dddd\,\ mmmm\ dd\,\ yyyy">
                  <c:v>45866</c:v>
                </c:pt>
                <c:pt idx="266" c:formatCode="[$-F800]dddd\,\ mmmm\ dd\,\ yyyy">
                  <c:v>45867</c:v>
                </c:pt>
                <c:pt idx="267" c:formatCode="[$-F800]dddd\,\ mmmm\ dd\,\ yyyy">
                  <c:v>45868</c:v>
                </c:pt>
                <c:pt idx="268" c:formatCode="[$-F800]dddd\,\ mmmm\ dd\,\ yyyy">
                  <c:v>45869</c:v>
                </c:pt>
                <c:pt idx="269" c:formatCode="[$-F800]dddd\,\ mmmm\ dd\,\ yyyy">
                  <c:v>45870</c:v>
                </c:pt>
                <c:pt idx="270" c:formatCode="[$-F800]dddd\,\ mmmm\ dd\,\ yyyy">
                  <c:v>45873</c:v>
                </c:pt>
                <c:pt idx="271" c:formatCode="[$-F800]dddd\,\ mmmm\ dd\,\ yyyy">
                  <c:v>45874</c:v>
                </c:pt>
                <c:pt idx="272" c:formatCode="[$-F800]dddd\,\ mmmm\ dd\,\ yyyy">
                  <c:v>45875</c:v>
                </c:pt>
                <c:pt idx="273" c:formatCode="[$-F800]dddd\,\ mmmm\ dd\,\ yyyy">
                  <c:v>45876</c:v>
                </c:pt>
                <c:pt idx="274" c:formatCode="[$-F800]dddd\,\ mmmm\ dd\,\ yyyy">
                  <c:v>45877</c:v>
                </c:pt>
                <c:pt idx="275" c:formatCode="[$-F800]dddd\,\ mmmm\ dd\,\ yyyy">
                  <c:v>45878</c:v>
                </c:pt>
                <c:pt idx="276" c:formatCode="[$-F800]dddd\,\ mmmm\ dd\,\ yyyy">
                  <c:v>45879</c:v>
                </c:pt>
                <c:pt idx="277" c:formatCode="[$-F800]dddd\,\ mmmm\ dd\,\ yyyy">
                  <c:v>45880</c:v>
                </c:pt>
                <c:pt idx="278" c:formatCode="[$-F800]dddd\,\ mmmm\ dd\,\ yyyy">
                  <c:v>45881</c:v>
                </c:pt>
                <c:pt idx="279" c:formatCode="[$-F800]dddd\,\ mmmm\ dd\,\ yyyy">
                  <c:v>45882</c:v>
                </c:pt>
                <c:pt idx="280" c:formatCode="[$-F800]dddd\,\ mmmm\ dd\,\ yyyy">
                  <c:v>45883</c:v>
                </c:pt>
                <c:pt idx="281" c:formatCode="[$-F800]dddd\,\ mmmm\ dd\,\ yyyy">
                  <c:v>45884</c:v>
                </c:pt>
                <c:pt idx="282" c:formatCode="[$-F800]dddd\,\ mmmm\ dd\,\ yyyy">
                  <c:v>45885</c:v>
                </c:pt>
                <c:pt idx="283" c:formatCode="[$-F800]dddd\,\ mmmm\ dd\,\ yyyy">
                  <c:v>45886</c:v>
                </c:pt>
                <c:pt idx="284" c:formatCode="[$-F800]dddd\,\ mmmm\ dd\,\ yyyy">
                  <c:v>45887</c:v>
                </c:pt>
                <c:pt idx="285" c:formatCode="[$-F800]dddd\,\ mmmm\ dd\,\ yyyy">
                  <c:v>45888</c:v>
                </c:pt>
                <c:pt idx="286" c:formatCode="[$-F800]dddd\,\ mmmm\ dd\,\ yyyy">
                  <c:v>45889</c:v>
                </c:pt>
                <c:pt idx="287" c:formatCode="[$-F800]dddd\,\ mmmm\ dd\,\ yyyy">
                  <c:v>45890</c:v>
                </c:pt>
                <c:pt idx="288" c:formatCode="[$-F800]dddd\,\ mmmm\ dd\,\ yyyy">
                  <c:v>45891</c:v>
                </c:pt>
                <c:pt idx="289" c:formatCode="[$-F800]dddd\,\ mmmm\ dd\,\ yyyy">
                  <c:v>45894</c:v>
                </c:pt>
                <c:pt idx="290" c:formatCode="[$-F800]dddd\,\ mmmm\ dd\,\ yyyy">
                  <c:v>45895</c:v>
                </c:pt>
                <c:pt idx="291" c:formatCode="[$-F800]dddd\,\ mmmm\ dd\,\ yyyy">
                  <c:v>45896</c:v>
                </c:pt>
                <c:pt idx="292" c:formatCode="[$-F800]dddd\,\ mmmm\ dd\,\ yyyy">
                  <c:v>45897</c:v>
                </c:pt>
                <c:pt idx="293" c:formatCode="[$-F800]dddd\,\ mmmm\ dd\,\ yyyy">
                  <c:v>45898</c:v>
                </c:pt>
                <c:pt idx="294" c:formatCode="[$-F800]dddd\,\ mmmm\ dd\,\ yyyy">
                  <c:v>45900</c:v>
                </c:pt>
                <c:pt idx="295" c:formatCode="[$-F800]dddd\,\ mmmm\ dd\,\ yyyy">
                  <c:v>45901</c:v>
                </c:pt>
                <c:pt idx="296" c:formatCode="[$-F800]dddd\,\ mmmm\ dd\,\ yyyy">
                  <c:v>45902</c:v>
                </c:pt>
                <c:pt idx="297" c:formatCode="[$-F800]dddd\,\ mmmm\ dd\,\ yyyy">
                  <c:v>45903</c:v>
                </c:pt>
                <c:pt idx="298" c:formatCode="[$-F800]dddd\,\ mmmm\ dd\,\ yyyy">
                  <c:v>45904</c:v>
                </c:pt>
                <c:pt idx="299" c:formatCode="[$-F800]dddd\,\ mmmm\ dd\,\ yyyy">
                  <c:v>45905</c:v>
                </c:pt>
                <c:pt idx="300" c:formatCode="[$-F800]dddd\,\ mmmm\ dd\,\ yyyy">
                  <c:v>45908</c:v>
                </c:pt>
                <c:pt idx="301" c:formatCode="[$-F800]dddd\,\ mmmm\ dd\,\ yyyy">
                  <c:v>45909</c:v>
                </c:pt>
                <c:pt idx="302" c:formatCode="[$-F800]dddd\,\ mmmm\ dd\,\ yyyy">
                  <c:v>45910</c:v>
                </c:pt>
                <c:pt idx="303" c:formatCode="[$-F800]dddd\,\ mmmm\ dd\,\ yyyy">
                  <c:v>45911</c:v>
                </c:pt>
                <c:pt idx="304" c:formatCode="[$-F800]dddd\,\ mmmm\ dd\,\ yyyy">
                  <c:v>45912</c:v>
                </c:pt>
                <c:pt idx="305" c:formatCode="[$-F800]dddd\,\ mmmm\ dd\,\ yyyy">
                  <c:v>45915</c:v>
                </c:pt>
                <c:pt idx="306" c:formatCode="[$-F800]dddd\,\ mmmm\ dd\,\ yyyy">
                  <c:v>45916</c:v>
                </c:pt>
                <c:pt idx="307" c:formatCode="[$-F800]dddd\,\ mmmm\ dd\,\ yyyy">
                  <c:v>45917</c:v>
                </c:pt>
                <c:pt idx="308" c:formatCode="[$-F800]dddd\,\ mmmm\ dd\,\ yyyy">
                  <c:v>45918</c:v>
                </c:pt>
                <c:pt idx="309" c:formatCode="[$-F800]dddd\,\ mmmm\ dd\,\ yyyy">
                  <c:v>45919</c:v>
                </c:pt>
                <c:pt idx="310" c:formatCode="[$-F800]dddd\,\ mmmm\ dd\,\ yyyy">
                  <c:v>45922</c:v>
                </c:pt>
                <c:pt idx="311" c:formatCode="[$-F800]dddd\,\ mmmm\ dd\,\ yyyy">
                  <c:v>45923</c:v>
                </c:pt>
                <c:pt idx="312" c:formatCode="[$-F800]dddd\,\ mmmm\ dd\,\ yyyy">
                  <c:v>45924</c:v>
                </c:pt>
                <c:pt idx="313" c:formatCode="[$-F800]dddd\,\ mmmm\ dd\,\ yyyy">
                  <c:v>45925</c:v>
                </c:pt>
                <c:pt idx="314" c:formatCode="[$-F800]dddd\,\ mmmm\ dd\,\ yyyy">
                  <c:v>45926</c:v>
                </c:pt>
                <c:pt idx="315" c:formatCode="[$-F800]dddd\,\ mmmm\ dd\,\ yyyy">
                  <c:v>45928</c:v>
                </c:pt>
                <c:pt idx="316" c:formatCode="[$-F800]dddd\,\ mmmm\ dd\,\ yyyy">
                  <c:v>45929</c:v>
                </c:pt>
                <c:pt idx="317" c:formatCode="[$-F800]dddd\,\ mmmm\ dd\,\ yyyy">
                  <c:v>45930</c:v>
                </c:pt>
                <c:pt idx="318" c:formatCode="[$-F800]dddd\,\ mmmm\ dd\,\ yyyy">
                  <c:v>45939</c:v>
                </c:pt>
                <c:pt idx="319" c:formatCode="[$-F800]dddd\,\ mmmm\ dd\,\ yyyy">
                  <c:v>45940</c:v>
                </c:pt>
                <c:pt idx="320" c:formatCode="[$-F800]dddd\,\ mmmm\ dd\,\ yyyy">
                  <c:v>45941</c:v>
                </c:pt>
                <c:pt idx="321" c:formatCode="[$-F800]dddd\,\ mmmm\ dd\,\ yyyy">
                  <c:v>45943</c:v>
                </c:pt>
                <c:pt idx="322" c:formatCode="[$-F800]dddd\,\ mmmm\ dd\,\ yyyy">
                  <c:v>45944</c:v>
                </c:pt>
                <c:pt idx="323" c:formatCode="[$-F800]dddd\,\ mmmm\ dd\,\ yyyy">
                  <c:v>45945</c:v>
                </c:pt>
                <c:pt idx="324" c:formatCode="[$-F800]dddd\,\ mmmm\ dd\,\ yyyy">
                  <c:v>45946</c:v>
                </c:pt>
                <c:pt idx="325" c:formatCode="[$-F800]dddd\,\ mmmm\ dd\,\ yyyy">
                  <c:v>45947</c:v>
                </c:pt>
                <c:pt idx="326" c:formatCode="[$-F800]dddd\,\ mmmm\ dd\,\ yyyy">
                  <c:v>45950</c:v>
                </c:pt>
                <c:pt idx="327" c:formatCode="[$-F800]dddd\,\ mmmm\ dd\,\ yyyy">
                  <c:v>45951</c:v>
                </c:pt>
                <c:pt idx="328" c:formatCode="[$-F800]dddd\,\ mmmm\ dd\,\ yyyy">
                  <c:v>45952</c:v>
                </c:pt>
                <c:pt idx="329" c:formatCode="[$-F800]dddd\,\ mmmm\ dd\,\ yyyy">
                  <c:v>45953</c:v>
                </c:pt>
                <c:pt idx="330" c:formatCode="[$-F800]dddd\,\ mmmm\ dd\,\ yyyy">
                  <c:v>45954</c:v>
                </c:pt>
                <c:pt idx="331" c:formatCode="[$-F800]dddd\,\ mmmm\ dd\,\ yyyy">
                  <c:v>45957</c:v>
                </c:pt>
                <c:pt idx="332" c:formatCode="[$-F800]dddd\,\ mmmm\ dd\,\ yyyy">
                  <c:v>45958</c:v>
                </c:pt>
                <c:pt idx="333" c:formatCode="[$-F800]dddd\,\ mmmm\ dd\,\ yyyy">
                  <c:v>45959</c:v>
                </c:pt>
                <c:pt idx="334" c:formatCode="[$-F800]dddd\,\ mmmm\ dd\,\ yyyy">
                  <c:v>45960</c:v>
                </c:pt>
                <c:pt idx="335" c:formatCode="[$-F800]dddd\,\ mmmm\ dd\,\ yyyy">
                  <c:v>45961</c:v>
                </c:pt>
                <c:pt idx="336" c:formatCode="[$-F800]dddd\,\ mmmm\ dd\,\ yyyy">
                  <c:v>45964</c:v>
                </c:pt>
                <c:pt idx="337" c:formatCode="[$-F800]dddd\,\ mmmm\ dd\,\ yyyy">
                  <c:v>45965</c:v>
                </c:pt>
                <c:pt idx="338" c:formatCode="[$-F800]dddd\,\ mmmm\ dd\,\ yyyy">
                  <c:v>45966</c:v>
                </c:pt>
                <c:pt idx="339" c:formatCode="[$-F800]dddd\,\ mmmm\ dd\,\ yyyy">
                  <c:v>45967</c:v>
                </c:pt>
                <c:pt idx="340" c:formatCode="[$-F800]dddd\,\ mmmm\ dd\,\ yyyy">
                  <c:v>45968</c:v>
                </c:pt>
                <c:pt idx="341" c:formatCode="[$-F800]dddd\,\ mmmm\ dd\,\ yyyy">
                  <c:v>45969</c:v>
                </c:pt>
                <c:pt idx="342" c:formatCode="[$-F800]dddd\,\ mmmm\ dd\,\ yyyy">
                  <c:v>45970</c:v>
                </c:pt>
                <c:pt idx="343" c:formatCode="[$-F800]dddd\,\ mmmm\ dd\,\ yyyy">
                  <c:v>45971</c:v>
                </c:pt>
                <c:pt idx="344" c:formatCode="[$-F800]dddd\,\ mmmm\ dd\,\ yyyy">
                  <c:v>45972</c:v>
                </c:pt>
                <c:pt idx="345" c:formatCode="[$-F800]dddd\,\ mmmm\ dd\,\ yyyy">
                  <c:v>45973</c:v>
                </c:pt>
                <c:pt idx="346" c:formatCode="[$-F800]dddd\,\ mmmm\ dd\,\ yyyy">
                  <c:v>45974</c:v>
                </c:pt>
                <c:pt idx="347" c:formatCode="[$-F800]dddd\,\ mmmm\ dd\,\ yyyy">
                  <c:v>45975</c:v>
                </c:pt>
                <c:pt idx="348" c:formatCode="[$-F800]dddd\,\ mmmm\ dd\,\ yyyy">
                  <c:v>45976</c:v>
                </c:pt>
                <c:pt idx="349" c:formatCode="[$-F800]dddd\,\ mmmm\ dd\,\ yyyy">
                  <c:v>45977</c:v>
                </c:pt>
                <c:pt idx="350" c:formatCode="[$-F800]dddd\,\ mmmm\ dd\,\ yyyy">
                  <c:v>45978</c:v>
                </c:pt>
                <c:pt idx="351" c:formatCode="[$-F800]dddd\,\ mmmm\ dd\,\ yyyy">
                  <c:v>45979</c:v>
                </c:pt>
                <c:pt idx="352" c:formatCode="[$-F800]dddd\,\ mmmm\ dd\,\ yyyy">
                  <c:v>45980</c:v>
                </c:pt>
                <c:pt idx="353" c:formatCode="[$-F800]dddd\,\ mmmm\ dd\,\ yyyy">
                  <c:v>45981</c:v>
                </c:pt>
                <c:pt idx="354" c:formatCode="[$-F800]dddd\,\ mmmm\ dd\,\ yyyy">
                  <c:v>45982</c:v>
                </c:pt>
                <c:pt idx="355" c:formatCode="[$-F800]dddd\,\ mmmm\ dd\,\ yyyy">
                  <c:v>45983</c:v>
                </c:pt>
                <c:pt idx="356" c:formatCode="[$-F800]dddd\,\ mmmm\ dd\,\ yyyy">
                  <c:v>45984</c:v>
                </c:pt>
                <c:pt idx="357" c:formatCode="[$-F800]dddd\,\ mmmm\ dd\,\ yyyy">
                  <c:v>45985</c:v>
                </c:pt>
                <c:pt idx="358" c:formatCode="[$-F800]dddd\,\ mmmm\ dd\,\ yyyy">
                  <c:v>45986</c:v>
                </c:pt>
                <c:pt idx="359" c:formatCode="[$-F800]dddd\,\ mmmm\ dd\,\ yyyy">
                  <c:v>45987</c:v>
                </c:pt>
                <c:pt idx="360" c:formatCode="yyyy/m/d">
                  <c:v>45988</c:v>
                </c:pt>
                <c:pt idx="361" c:formatCode="yyyy/m/d">
                  <c:v>45989</c:v>
                </c:pt>
                <c:pt idx="362" c:formatCode="yyyy/m/d">
                  <c:v>45991</c:v>
                </c:pt>
                <c:pt idx="363" c:formatCode="yyyy/m/d">
                  <c:v>45992</c:v>
                </c:pt>
                <c:pt idx="364" c:formatCode="yyyy/m/d">
                  <c:v>45993</c:v>
                </c:pt>
                <c:pt idx="365" c:formatCode="yyyy/m/d">
                  <c:v>45994</c:v>
                </c:pt>
                <c:pt idx="366" c:formatCode="yyyy/m/d">
                  <c:v>45995</c:v>
                </c:pt>
                <c:pt idx="367" c:formatCode="yyyy/m/d">
                  <c:v>45996</c:v>
                </c:pt>
                <c:pt idx="368" c:formatCode="yyyy/m/d">
                  <c:v>45999</c:v>
                </c:pt>
                <c:pt idx="369" c:formatCode="yyyy/m/d">
                  <c:v>46000</c:v>
                </c:pt>
                <c:pt idx="370" c:formatCode="yyyy/m/d">
                  <c:v>46001</c:v>
                </c:pt>
                <c:pt idx="371" c:formatCode="yyyy/m/d">
                  <c:v>46002</c:v>
                </c:pt>
                <c:pt idx="372" c:formatCode="yyyy/m/d">
                  <c:v>46003</c:v>
                </c:pt>
                <c:pt idx="373" c:formatCode="yyyy/m/d">
                  <c:v>46006</c:v>
                </c:pt>
                <c:pt idx="374" c:formatCode="yyyy/m/d">
                  <c:v>46007</c:v>
                </c:pt>
                <c:pt idx="375" c:formatCode="yyyy/m/d">
                  <c:v>46008</c:v>
                </c:pt>
                <c:pt idx="376" c:formatCode="yyyy/m/d">
                  <c:v>46009</c:v>
                </c:pt>
                <c:pt idx="377" c:formatCode="yyyy/m/d">
                  <c:v>46010</c:v>
                </c:pt>
                <c:pt idx="378" c:formatCode="yyyy/m/d">
                  <c:v>46013</c:v>
                </c:pt>
                <c:pt idx="379" c:formatCode="yyyy/m/d">
                  <c:v>46014</c:v>
                </c:pt>
                <c:pt idx="380" c:formatCode="yyyy/m/d">
                  <c:v>46015</c:v>
                </c:pt>
                <c:pt idx="381" c:formatCode="yyyy/m/d">
                  <c:v>46016</c:v>
                </c:pt>
                <c:pt idx="382" c:formatCode="yyyy/m/d">
                  <c:v>46017</c:v>
                </c:pt>
                <c:pt idx="383" c:formatCode="yyyy/m/d">
                  <c:v>46020</c:v>
                </c:pt>
                <c:pt idx="384" c:formatCode="yyyy/m/d">
                  <c:v>46021</c:v>
                </c:pt>
                <c:pt idx="385" c:formatCode="yyyy/m/d">
                  <c:v>46022</c:v>
                </c:pt>
                <c:pt idx="386" c:formatCode="yyyy/m/d">
                  <c:v>46026</c:v>
                </c:pt>
                <c:pt idx="387" c:formatCode="yyyy/m/d">
                  <c:v>46027</c:v>
                </c:pt>
                <c:pt idx="388" c:formatCode="yyyy/m/d">
                  <c:v>46028</c:v>
                </c:pt>
                <c:pt idx="389" c:formatCode="yyyy/m/d">
                  <c:v>46029</c:v>
                </c:pt>
                <c:pt idx="390" c:formatCode="yyyy/m/d">
                  <c:v>46030</c:v>
                </c:pt>
                <c:pt idx="391" c:formatCode="yyyy/m/d">
                  <c:v>46031</c:v>
                </c:pt>
                <c:pt idx="392" c:formatCode="yyyy/m/d">
                  <c:v>46034</c:v>
                </c:pt>
                <c:pt idx="393" c:formatCode="yyyy/m/d">
                  <c:v>46035</c:v>
                </c:pt>
                <c:pt idx="394" c:formatCode="yyyy/m/d">
                  <c:v>46036</c:v>
                </c:pt>
                <c:pt idx="395" c:formatCode="yyyy/m/d">
                  <c:v>46037</c:v>
                </c:pt>
                <c:pt idx="396" c:formatCode="yyyy/m/d">
                  <c:v>46038</c:v>
                </c:pt>
                <c:pt idx="397" c:formatCode="yyyy/m/d">
                  <c:v>46039</c:v>
                </c:pt>
                <c:pt idx="398" c:formatCode="yyyy/m/d">
                  <c:v>46040</c:v>
                </c:pt>
                <c:pt idx="399" c:formatCode="yyyy/m/d">
                  <c:v>46041</c:v>
                </c:pt>
                <c:pt idx="400" c:formatCode="yyyy/m/d">
                  <c:v>46042</c:v>
                </c:pt>
                <c:pt idx="401" c:formatCode="yyyy/m/d">
                  <c:v>46043</c:v>
                </c:pt>
                <c:pt idx="402" c:formatCode="yyyy/m/d">
                  <c:v>46044</c:v>
                </c:pt>
                <c:pt idx="403" c:formatCode="yyyy/m/d">
                  <c:v>46045</c:v>
                </c:pt>
                <c:pt idx="404" c:formatCode="yyyy/m/d">
                  <c:v>46046</c:v>
                </c:pt>
                <c:pt idx="405" c:formatCode="yyyy/m/d">
                  <c:v>46047</c:v>
                </c:pt>
                <c:pt idx="406" c:formatCode="yyyy/m/d">
                  <c:v>46048</c:v>
                </c:pt>
                <c:pt idx="407" c:formatCode="yyyy/m/d">
                  <c:v>46049</c:v>
                </c:pt>
                <c:pt idx="408" c:formatCode="yyyy/m/d">
                  <c:v>46050</c:v>
                </c:pt>
                <c:pt idx="409" c:formatCode="yyyy/m/d">
                  <c:v>46051</c:v>
                </c:pt>
                <c:pt idx="410" c:formatCode="yyyy/m/d">
                  <c:v>46052</c:v>
                </c:pt>
                <c:pt idx="411" c:formatCode="yyyy/m/d">
                  <c:v>46053</c:v>
                </c:pt>
                <c:pt idx="412" c:formatCode="yyyy/m/d">
                  <c:v>46054</c:v>
                </c:pt>
                <c:pt idx="413" c:formatCode="yyyy/m/d">
                  <c:v>46055</c:v>
                </c:pt>
                <c:pt idx="414" c:formatCode="yyyy/m/d">
                  <c:v>46056</c:v>
                </c:pt>
                <c:pt idx="415" c:formatCode="yyyy/m/d">
                  <c:v>46057</c:v>
                </c:pt>
              </c:numCache>
            </c:numRef>
          </c:cat>
          <c:val>
            <c:numRef>
              <c:f>稳健28天6号!$G$32:$G$447</c:f>
              <c:numCache>
                <c:formatCode>0.0000_);[Red]\(0.0000\)</c:formatCode>
                <c:ptCount val="416"/>
                <c:pt idx="0">
                  <c:v>3.35135626950336</c:v>
                </c:pt>
                <c:pt idx="1">
                  <c:v>3.18212668695775</c:v>
                </c:pt>
                <c:pt idx="2">
                  <c:v>#N/A</c:v>
                </c:pt>
                <c:pt idx="3">
                  <c:v>#N/A</c:v>
                </c:pt>
                <c:pt idx="4">
                  <c:v>3.31668687278713</c:v>
                </c:pt>
                <c:pt idx="5">
                  <c:v>3.14756664022175</c:v>
                </c:pt>
                <c:pt idx="6">
                  <c:v>3.09378099407421</c:v>
                </c:pt>
                <c:pt idx="7">
                  <c:v>#N/A</c:v>
                </c:pt>
                <c:pt idx="8">
                  <c:v>#N/A</c:v>
                </c:pt>
                <c:pt idx="9">
                  <c:v>3.21452553505659</c:v>
                </c:pt>
                <c:pt idx="10">
                  <c:v>3.10558506051761</c:v>
                </c:pt>
                <c:pt idx="11">
                  <c:v>3.111902140191</c:v>
                </c:pt>
                <c:pt idx="12">
                  <c:v>#N/A</c:v>
                </c:pt>
                <c:pt idx="13">
                  <c:v>3.25228204289122</c:v>
                </c:pt>
                <c:pt idx="14">
                  <c:v>3.25857329658343</c:v>
                </c:pt>
                <c:pt idx="15">
                  <c:v>3.14971050784792</c:v>
                </c:pt>
                <c:pt idx="16">
                  <c:v>3.15600840981895</c:v>
                </c:pt>
                <c:pt idx="17">
                  <c:v>#N/A</c:v>
                </c:pt>
                <c:pt idx="18">
                  <c:v>#N/A</c:v>
                </c:pt>
                <c:pt idx="19">
                  <c:v>3.24503666903251</c:v>
                </c:pt>
                <c:pt idx="20">
                  <c:v>3.13624243368048</c:v>
                </c:pt>
                <c:pt idx="21">
                  <c:v>3.14253758688207</c:v>
                </c:pt>
                <c:pt idx="22">
                  <c:v>#N/A</c:v>
                </c:pt>
                <c:pt idx="23">
                  <c:v>#N/A</c:v>
                </c:pt>
                <c:pt idx="24">
                  <c:v>3.09579700876725</c:v>
                </c:pt>
                <c:pt idx="25">
                  <c:v>3.09797414693476</c:v>
                </c:pt>
                <c:pt idx="26">
                  <c:v>3.10012666095665</c:v>
                </c:pt>
                <c:pt idx="27">
                  <c:v>#N/A</c:v>
                </c:pt>
                <c:pt idx="28">
                  <c:v>#N/A</c:v>
                </c:pt>
                <c:pt idx="29">
                  <c:v>3.11093231847465</c:v>
                </c:pt>
                <c:pt idx="30">
                  <c:v>3.1215590178297</c:v>
                </c:pt>
                <c:pt idx="31">
                  <c:v>3.13316469434201</c:v>
                </c:pt>
                <c:pt idx="32">
                  <c:v>#N/A</c:v>
                </c:pt>
                <c:pt idx="33">
                  <c:v>#N/A</c:v>
                </c:pt>
                <c:pt idx="34">
                  <c:v>3.17888390143512</c:v>
                </c:pt>
                <c:pt idx="35">
                  <c:v>3.18801580748211</c:v>
                </c:pt>
                <c:pt idx="36">
                  <c:v>3.19713405474914</c:v>
                </c:pt>
                <c:pt idx="37">
                  <c:v>3.20625071458942</c:v>
                </c:pt>
                <c:pt idx="38">
                  <c:v>#N/A</c:v>
                </c:pt>
                <c:pt idx="39">
                  <c:v>#N/A</c:v>
                </c:pt>
                <c:pt idx="40">
                  <c:v>3.24277453963731</c:v>
                </c:pt>
                <c:pt idx="41">
                  <c:v>3.25438706510984</c:v>
                </c:pt>
                <c:pt idx="42">
                  <c:v>3.26528409101402</c:v>
                </c:pt>
                <c:pt idx="43">
                  <c:v>#N/A</c:v>
                </c:pt>
                <c:pt idx="44">
                  <c:v>#N/A</c:v>
                </c:pt>
                <c:pt idx="45">
                  <c:v>3.31974133202719</c:v>
                </c:pt>
                <c:pt idx="46">
                  <c:v>3.33061513156665</c:v>
                </c:pt>
                <c:pt idx="47">
                  <c:v>3.34149916468814</c:v>
                </c:pt>
                <c:pt idx="48">
                  <c:v>3.35238134346263</c:v>
                </c:pt>
                <c:pt idx="49">
                  <c:v>3.39586742961575</c:v>
                </c:pt>
                <c:pt idx="50">
                  <c:v>3.40672826586067</c:v>
                </c:pt>
                <c:pt idx="51">
                  <c:v>3.41761144486649</c:v>
                </c:pt>
                <c:pt idx="52">
                  <c:v>#N/A</c:v>
                </c:pt>
                <c:pt idx="53">
                  <c:v>#N/A</c:v>
                </c:pt>
                <c:pt idx="54">
                  <c:v>3.44891620468997</c:v>
                </c:pt>
                <c:pt idx="55">
                  <c:v>3.42478924122404</c:v>
                </c:pt>
                <c:pt idx="56">
                  <c:v>3.39993040712686</c:v>
                </c:pt>
                <c:pt idx="57">
                  <c:v>3.38187175955424</c:v>
                </c:pt>
                <c:pt idx="58">
                  <c:v>3.37282079627088</c:v>
                </c:pt>
                <c:pt idx="59">
                  <c:v>#N/A</c:v>
                </c:pt>
                <c:pt idx="60">
                  <c:v>3.2847318301793</c:v>
                </c:pt>
                <c:pt idx="61">
                  <c:v>3.26861634285766</c:v>
                </c:pt>
                <c:pt idx="62">
                  <c:v>3.25321516451127</c:v>
                </c:pt>
                <c:pt idx="63">
                  <c:v>3.24466380190683</c:v>
                </c:pt>
                <c:pt idx="64">
                  <c:v>3.22637268220544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3.14988556738679</c:v>
                </c:pt>
                <c:pt idx="69">
                  <c:v>#N/A</c:v>
                </c:pt>
                <c:pt idx="70">
                  <c:v>#N/A</c:v>
                </c:pt>
                <c:pt idx="71">
                  <c:v>3.05855012296417</c:v>
                </c:pt>
                <c:pt idx="72">
                  <c:v>3.04619797570701</c:v>
                </c:pt>
                <c:pt idx="73">
                  <c:v>3.03259608147919</c:v>
                </c:pt>
                <c:pt idx="74">
                  <c:v>#N/A</c:v>
                </c:pt>
                <c:pt idx="75">
                  <c:v>3.04919701511773</c:v>
                </c:pt>
                <c:pt idx="76">
                  <c:v>3.04649370654272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3.01846928260901</c:v>
                </c:pt>
                <c:pt idx="83">
                  <c:v>3.01319469392866</c:v>
                </c:pt>
                <c:pt idx="84">
                  <c:v>3.00554202249396</c:v>
                </c:pt>
                <c:pt idx="85">
                  <c:v>#N/A</c:v>
                </c:pt>
                <c:pt idx="86">
                  <c:v>2.9967154244401</c:v>
                </c:pt>
                <c:pt idx="87">
                  <c:v>2.99131078764678</c:v>
                </c:pt>
                <c:pt idx="88">
                  <c:v>2.98519893394268</c:v>
                </c:pt>
                <c:pt idx="89">
                  <c:v>#N/A</c:v>
                </c:pt>
                <c:pt idx="90">
                  <c:v>#N/A</c:v>
                </c:pt>
                <c:pt idx="91">
                  <c:v>3.00769310556894</c:v>
                </c:pt>
                <c:pt idx="92">
                  <c:v>3.00578688905233</c:v>
                </c:pt>
                <c:pt idx="93">
                  <c:v>3.00449223860592</c:v>
                </c:pt>
                <c:pt idx="94">
                  <c:v>#N/A</c:v>
                </c:pt>
                <c:pt idx="95">
                  <c:v>#N/A</c:v>
                </c:pt>
                <c:pt idx="96">
                  <c:v>2.99675386951766</c:v>
                </c:pt>
                <c:pt idx="97">
                  <c:v>2.99181137749393</c:v>
                </c:pt>
                <c:pt idx="98">
                  <c:v>2.98720497648385</c:v>
                </c:pt>
                <c:pt idx="99">
                  <c:v>2.98663458770669</c:v>
                </c:pt>
                <c:pt idx="100">
                  <c:v>#N/A</c:v>
                </c:pt>
                <c:pt idx="101">
                  <c:v>#N/A</c:v>
                </c:pt>
                <c:pt idx="102">
                  <c:v>2.97784935220064</c:v>
                </c:pt>
                <c:pt idx="103">
                  <c:v>2.97772374099196</c:v>
                </c:pt>
                <c:pt idx="104">
                  <c:v>2.97499402783044</c:v>
                </c:pt>
                <c:pt idx="105">
                  <c:v>#N/A</c:v>
                </c:pt>
                <c:pt idx="106">
                  <c:v>#N/A</c:v>
                </c:pt>
                <c:pt idx="107">
                  <c:v>2.96558755058719</c:v>
                </c:pt>
                <c:pt idx="108">
                  <c:v>2.96325216871192</c:v>
                </c:pt>
                <c:pt idx="109">
                  <c:v>2.96026305971018</c:v>
                </c:pt>
                <c:pt idx="110">
                  <c:v>2.95608629467264</c:v>
                </c:pt>
                <c:pt idx="111">
                  <c:v>2.95283596852327</c:v>
                </c:pt>
                <c:pt idx="112">
                  <c:v>#N/A</c:v>
                </c:pt>
                <c:pt idx="113">
                  <c:v>#N/A</c:v>
                </c:pt>
                <c:pt idx="114">
                  <c:v>2.9636010352999</c:v>
                </c:pt>
                <c:pt idx="115">
                  <c:v>2.96212315641035</c:v>
                </c:pt>
                <c:pt idx="116">
                  <c:v>2.95981872226812</c:v>
                </c:pt>
                <c:pt idx="117">
                  <c:v>#N/A</c:v>
                </c:pt>
                <c:pt idx="118">
                  <c:v>#N/A</c:v>
                </c:pt>
                <c:pt idx="119">
                  <c:v>2.96031088483763</c:v>
                </c:pt>
                <c:pt idx="120">
                  <c:v>2.96053697683757</c:v>
                </c:pt>
                <c:pt idx="121">
                  <c:v>2.94767480636005</c:v>
                </c:pt>
                <c:pt idx="122">
                  <c:v>2.94072840049002</c:v>
                </c:pt>
                <c:pt idx="123">
                  <c:v>#N/A</c:v>
                </c:pt>
                <c:pt idx="124">
                  <c:v>2.93734825771611</c:v>
                </c:pt>
                <c:pt idx="125">
                  <c:v>2.93671481920282</c:v>
                </c:pt>
                <c:pt idx="126">
                  <c:v>#N/A</c:v>
                </c:pt>
                <c:pt idx="127">
                  <c:v>#N/A</c:v>
                </c:pt>
                <c:pt idx="128">
                  <c:v>2.93615169887063</c:v>
                </c:pt>
                <c:pt idx="129">
                  <c:v>2.93098767545626</c:v>
                </c:pt>
                <c:pt idx="130">
                  <c:v>2.92630238549446</c:v>
                </c:pt>
                <c:pt idx="131">
                  <c:v>2.90967853582308</c:v>
                </c:pt>
                <c:pt idx="132">
                  <c:v>2.90580121091446</c:v>
                </c:pt>
                <c:pt idx="133">
                  <c:v>2.90216412950903</c:v>
                </c:pt>
                <c:pt idx="134">
                  <c:v>2.90581756978881</c:v>
                </c:pt>
                <c:pt idx="135">
                  <c:v>2.8897411706367</c:v>
                </c:pt>
                <c:pt idx="136">
                  <c:v>#N/A</c:v>
                </c:pt>
                <c:pt idx="137">
                  <c:v>#N/A</c:v>
                </c:pt>
                <c:pt idx="138">
                  <c:v>2.86765403662102</c:v>
                </c:pt>
                <c:pt idx="139">
                  <c:v>2.861639064857</c:v>
                </c:pt>
                <c:pt idx="140">
                  <c:v>2.85837457416593</c:v>
                </c:pt>
                <c:pt idx="141">
                  <c:v>2.85784608152422</c:v>
                </c:pt>
                <c:pt idx="142">
                  <c:v>#N/A</c:v>
                </c:pt>
                <c:pt idx="143">
                  <c:v>#N/A</c:v>
                </c:pt>
                <c:pt idx="144">
                  <c:v>2.84104450668559</c:v>
                </c:pt>
                <c:pt idx="145">
                  <c:v>2.84063244721673</c:v>
                </c:pt>
                <c:pt idx="146">
                  <c:v>2.82233369185724</c:v>
                </c:pt>
                <c:pt idx="147">
                  <c:v>2.82153523096741</c:v>
                </c:pt>
                <c:pt idx="148">
                  <c:v>#N/A</c:v>
                </c:pt>
                <c:pt idx="149">
                  <c:v>#N/A</c:v>
                </c:pt>
                <c:pt idx="150">
                  <c:v>2.81786348699241</c:v>
                </c:pt>
                <c:pt idx="151">
                  <c:v>2.81213785721037</c:v>
                </c:pt>
                <c:pt idx="152">
                  <c:v>2.80568523604657</c:v>
                </c:pt>
                <c:pt idx="153">
                  <c:v>#N/A</c:v>
                </c:pt>
                <c:pt idx="154">
                  <c:v>#N/A</c:v>
                </c:pt>
                <c:pt idx="155">
                  <c:v>2.77492578381845</c:v>
                </c:pt>
                <c:pt idx="156">
                  <c:v>2.76432719230911</c:v>
                </c:pt>
                <c:pt idx="157">
                  <c:v>2.75263099264417</c:v>
                </c:pt>
                <c:pt idx="158">
                  <c:v>#N/A</c:v>
                </c:pt>
                <c:pt idx="159">
                  <c:v>2.73007685259275</c:v>
                </c:pt>
                <c:pt idx="160">
                  <c:v>2.72427561883953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2.6792512242227</c:v>
                </c:pt>
                <c:pt idx="168">
                  <c:v>2.65743884945416</c:v>
                </c:pt>
                <c:pt idx="169">
                  <c:v>#N/A</c:v>
                </c:pt>
                <c:pt idx="170">
                  <c:v>2.64711102814291</c:v>
                </c:pt>
                <c:pt idx="171">
                  <c:v>2.64118433905193</c:v>
                </c:pt>
                <c:pt idx="172">
                  <c:v>2.63614123554873</c:v>
                </c:pt>
                <c:pt idx="173">
                  <c:v>#N/A</c:v>
                </c:pt>
                <c:pt idx="174">
                  <c:v>#N/A</c:v>
                </c:pt>
                <c:pt idx="175">
                  <c:v>2.62965459259293</c:v>
                </c:pt>
                <c:pt idx="176">
                  <c:v>2.61883546808723</c:v>
                </c:pt>
                <c:pt idx="177">
                  <c:v>2.61543012753456</c:v>
                </c:pt>
                <c:pt idx="178">
                  <c:v>#N/A</c:v>
                </c:pt>
                <c:pt idx="179">
                  <c:v>#N/A</c:v>
                </c:pt>
                <c:pt idx="180">
                  <c:v>2.60311459132517</c:v>
                </c:pt>
                <c:pt idx="181">
                  <c:v>2.60019014874889</c:v>
                </c:pt>
                <c:pt idx="182">
                  <c:v>2.59784886402958</c:v>
                </c:pt>
                <c:pt idx="183">
                  <c:v>#N/A</c:v>
                </c:pt>
                <c:pt idx="184">
                  <c:v>#N/A</c:v>
                </c:pt>
                <c:pt idx="185">
                  <c:v>2.57742220245785</c:v>
                </c:pt>
                <c:pt idx="186">
                  <c:v>2.5677255188608</c:v>
                </c:pt>
                <c:pt idx="187">
                  <c:v>#N/A</c:v>
                </c:pt>
                <c:pt idx="188">
                  <c:v>#N/A</c:v>
                </c:pt>
                <c:pt idx="189">
                  <c:v>2.53757837226126</c:v>
                </c:pt>
                <c:pt idx="190">
                  <c:v>2.53214766318467</c:v>
                </c:pt>
                <c:pt idx="191">
                  <c:v>2.52701453562859</c:v>
                </c:pt>
                <c:pt idx="192">
                  <c:v>#N/A</c:v>
                </c:pt>
                <c:pt idx="193">
                  <c:v>#N/A</c:v>
                </c:pt>
                <c:pt idx="194">
                  <c:v>2.50269094806714</c:v>
                </c:pt>
                <c:pt idx="195">
                  <c:v>2.5034406198575</c:v>
                </c:pt>
                <c:pt idx="196">
                  <c:v>2.49464539828934</c:v>
                </c:pt>
                <c:pt idx="197">
                  <c:v>#N/A</c:v>
                </c:pt>
                <c:pt idx="198">
                  <c:v>#N/A</c:v>
                </c:pt>
                <c:pt idx="199">
                  <c:v>2.48568285894674</c:v>
                </c:pt>
                <c:pt idx="200">
                  <c:v>2.4827834186456</c:v>
                </c:pt>
                <c:pt idx="201">
                  <c:v>2.47745611267006</c:v>
                </c:pt>
                <c:pt idx="202">
                  <c:v>2.46769647821605</c:v>
                </c:pt>
                <c:pt idx="203">
                  <c:v>#N/A</c:v>
                </c:pt>
                <c:pt idx="204">
                  <c:v>#N/A</c:v>
                </c:pt>
                <c:pt idx="205">
                  <c:v>2.46082105824041</c:v>
                </c:pt>
                <c:pt idx="206">
                  <c:v>#N/A</c:v>
                </c:pt>
                <c:pt idx="207">
                  <c:v>2.45539649056867</c:v>
                </c:pt>
                <c:pt idx="208">
                  <c:v>2.44315395084116</c:v>
                </c:pt>
                <c:pt idx="209">
                  <c:v>2.45297059182511</c:v>
                </c:pt>
                <c:pt idx="210">
                  <c:v>#N/A</c:v>
                </c:pt>
                <c:pt idx="211">
                  <c:v>#N/A</c:v>
                </c:pt>
                <c:pt idx="212">
                  <c:v>2.46241552789056</c:v>
                </c:pt>
                <c:pt idx="213">
                  <c:v>2.4624073053007</c:v>
                </c:pt>
                <c:pt idx="214">
                  <c:v>2.45744659396012</c:v>
                </c:pt>
                <c:pt idx="215">
                  <c:v>#N/A</c:v>
                </c:pt>
                <c:pt idx="216">
                  <c:v>#N/A</c:v>
                </c:pt>
                <c:pt idx="217">
                  <c:v>2.44936344519902</c:v>
                </c:pt>
                <c:pt idx="218">
                  <c:v>2.44825182514726</c:v>
                </c:pt>
                <c:pt idx="219">
                  <c:v>2.4476466471298</c:v>
                </c:pt>
                <c:pt idx="220">
                  <c:v>#N/A</c:v>
                </c:pt>
                <c:pt idx="221">
                  <c:v>2.4454934128361</c:v>
                </c:pt>
                <c:pt idx="222">
                  <c:v>2.44850564127577</c:v>
                </c:pt>
                <c:pt idx="223">
                  <c:v>2.44823549217071</c:v>
                </c:pt>
                <c:pt idx="224">
                  <c:v>2.44577739034449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2.44205865236733</c:v>
                </c:pt>
                <c:pt idx="229">
                  <c:v>2.44017821192901</c:v>
                </c:pt>
                <c:pt idx="230">
                  <c:v>#N/A</c:v>
                </c:pt>
                <c:pt idx="231">
                  <c:v>#N/A</c:v>
                </c:pt>
                <c:pt idx="232">
                  <c:v>2.43080294717215</c:v>
                </c:pt>
                <c:pt idx="233">
                  <c:v>2.42520293271917</c:v>
                </c:pt>
                <c:pt idx="234">
                  <c:v>2.42077019881288</c:v>
                </c:pt>
                <c:pt idx="235">
                  <c:v>#N/A</c:v>
                </c:pt>
                <c:pt idx="236">
                  <c:v>#N/A</c:v>
                </c:pt>
                <c:pt idx="237">
                  <c:v>2.40724718474731</c:v>
                </c:pt>
                <c:pt idx="238">
                  <c:v>2.4078093855465</c:v>
                </c:pt>
                <c:pt idx="239">
                  <c:v>2.40011382359306</c:v>
                </c:pt>
                <c:pt idx="240">
                  <c:v>#N/A</c:v>
                </c:pt>
                <c:pt idx="241">
                  <c:v>#N/A</c:v>
                </c:pt>
                <c:pt idx="242">
                  <c:v>2.37864543371405</c:v>
                </c:pt>
                <c:pt idx="243">
                  <c:v>2.37522656413004</c:v>
                </c:pt>
                <c:pt idx="244">
                  <c:v>2.38851336426056</c:v>
                </c:pt>
                <c:pt idx="245">
                  <c:v>2.37692518070644</c:v>
                </c:pt>
                <c:pt idx="246">
                  <c:v>#N/A</c:v>
                </c:pt>
                <c:pt idx="247">
                  <c:v>#N/A</c:v>
                </c:pt>
                <c:pt idx="248">
                  <c:v>2.3706297885226</c:v>
                </c:pt>
                <c:pt idx="249">
                  <c:v>2.36793956783187</c:v>
                </c:pt>
                <c:pt idx="250">
                  <c:v>#N/A</c:v>
                </c:pt>
                <c:pt idx="251">
                  <c:v>#N/A</c:v>
                </c:pt>
                <c:pt idx="252">
                  <c:v>2.30042846426493</c:v>
                </c:pt>
                <c:pt idx="253">
                  <c:v>2.29588540894418</c:v>
                </c:pt>
                <c:pt idx="254">
                  <c:v>2.28842104184362</c:v>
                </c:pt>
                <c:pt idx="255">
                  <c:v>#N/A</c:v>
                </c:pt>
                <c:pt idx="256">
                  <c:v>#N/A</c:v>
                </c:pt>
                <c:pt idx="257">
                  <c:v>2.27202194699851</c:v>
                </c:pt>
                <c:pt idx="258">
                  <c:v>2.26976603938932</c:v>
                </c:pt>
                <c:pt idx="259">
                  <c:v>2.26766391230081</c:v>
                </c:pt>
                <c:pt idx="260">
                  <c:v>#N/A</c:v>
                </c:pt>
                <c:pt idx="261">
                  <c:v>#N/A</c:v>
                </c:pt>
                <c:pt idx="262">
                  <c:v>2.25694614150613</c:v>
                </c:pt>
                <c:pt idx="263">
                  <c:v>2.2718466191535</c:v>
                </c:pt>
                <c:pt idx="264">
                  <c:v>2.27509712645184</c:v>
                </c:pt>
                <c:pt idx="265">
                  <c:v>#N/A</c:v>
                </c:pt>
                <c:pt idx="266">
                  <c:v>#N/A</c:v>
                </c:pt>
                <c:pt idx="267">
                  <c:v>2.27729659757498</c:v>
                </c:pt>
                <c:pt idx="268">
                  <c:v>2.28185368262154</c:v>
                </c:pt>
                <c:pt idx="269">
                  <c:v>2.28503168298105</c:v>
                </c:pt>
                <c:pt idx="270">
                  <c:v>#N/A</c:v>
                </c:pt>
                <c:pt idx="271">
                  <c:v>#N/A</c:v>
                </c:pt>
                <c:pt idx="272">
                  <c:v>2.35703442726528</c:v>
                </c:pt>
                <c:pt idx="273">
                  <c:v>2.36687294793354</c:v>
                </c:pt>
                <c:pt idx="274">
                  <c:v>2.36766891957169</c:v>
                </c:pt>
                <c:pt idx="275">
                  <c:v>2.37338074795908</c:v>
                </c:pt>
                <c:pt idx="276">
                  <c:v>2.37908015615008</c:v>
                </c:pt>
                <c:pt idx="277">
                  <c:v>#N/A</c:v>
                </c:pt>
                <c:pt idx="278">
                  <c:v>#N/A</c:v>
                </c:pt>
                <c:pt idx="279">
                  <c:v>2.40192877621592</c:v>
                </c:pt>
                <c:pt idx="280">
                  <c:v>2.40498045257983</c:v>
                </c:pt>
                <c:pt idx="281">
                  <c:v>2.41141913646002</c:v>
                </c:pt>
                <c:pt idx="282">
                  <c:v>2.41743316959519</c:v>
                </c:pt>
                <c:pt idx="283">
                  <c:v>2.42321062507905</c:v>
                </c:pt>
                <c:pt idx="284">
                  <c:v>#N/A</c:v>
                </c:pt>
                <c:pt idx="285">
                  <c:v>#N/A</c:v>
                </c:pt>
                <c:pt idx="286">
                  <c:v>2.44599650733887</c:v>
                </c:pt>
                <c:pt idx="287">
                  <c:v>2.45748361376373</c:v>
                </c:pt>
                <c:pt idx="288">
                  <c:v>2.46428983051006</c:v>
                </c:pt>
                <c:pt idx="289">
                  <c:v>#N/A</c:v>
                </c:pt>
                <c:pt idx="290">
                  <c:v>#N/A</c:v>
                </c:pt>
                <c:pt idx="291">
                  <c:v>2.44457112972212</c:v>
                </c:pt>
                <c:pt idx="292">
                  <c:v>2.44174482234292</c:v>
                </c:pt>
                <c:pt idx="293">
                  <c:v>2.44388832429368</c:v>
                </c:pt>
                <c:pt idx="294">
                  <c:v>2.43753020942193</c:v>
                </c:pt>
                <c:pt idx="295">
                  <c:v>#N/A</c:v>
                </c:pt>
                <c:pt idx="296">
                  <c:v>#N/A</c:v>
                </c:pt>
                <c:pt idx="297">
                  <c:v>2.43727821153134</c:v>
                </c:pt>
                <c:pt idx="298">
                  <c:v>2.43948104300484</c:v>
                </c:pt>
                <c:pt idx="299">
                  <c:v>2.44070738894929</c:v>
                </c:pt>
                <c:pt idx="300">
                  <c:v>2.43390467301084</c:v>
                </c:pt>
                <c:pt idx="301">
                  <c:v>2.43678986813004</c:v>
                </c:pt>
                <c:pt idx="302">
                  <c:v>2.44016918971952</c:v>
                </c:pt>
                <c:pt idx="303">
                  <c:v>2.440477930443</c:v>
                </c:pt>
                <c:pt idx="304">
                  <c:v>2.43680417697572</c:v>
                </c:pt>
                <c:pt idx="305">
                  <c:v>2.43761284180573</c:v>
                </c:pt>
                <c:pt idx="306">
                  <c:v>2.43820442804555</c:v>
                </c:pt>
                <c:pt idx="307">
                  <c:v>2.4449098110592</c:v>
                </c:pt>
                <c:pt idx="308">
                  <c:v>2.44970229130021</c:v>
                </c:pt>
                <c:pt idx="309">
                  <c:v>2.45318440278189</c:v>
                </c:pt>
                <c:pt idx="310">
                  <c:v>#N/A</c:v>
                </c:pt>
                <c:pt idx="311">
                  <c:v>#N/A</c:v>
                </c:pt>
                <c:pt idx="312">
                  <c:v>2.45232768923315</c:v>
                </c:pt>
                <c:pt idx="313">
                  <c:v>2.45404700485028</c:v>
                </c:pt>
                <c:pt idx="314">
                  <c:v>2.45575380063544</c:v>
                </c:pt>
                <c:pt idx="315">
                  <c:v>2.45643428502078</c:v>
                </c:pt>
                <c:pt idx="316">
                  <c:v>#N/A</c:v>
                </c:pt>
                <c:pt idx="317">
                  <c:v>2.46226818529686</c:v>
                </c:pt>
                <c:pt idx="318">
                  <c:v>2.4671241749396</c:v>
                </c:pt>
                <c:pt idx="319">
                  <c:v>2.46542843745965</c:v>
                </c:pt>
                <c:pt idx="320">
                  <c:v>2.46646165356224</c:v>
                </c:pt>
                <c:pt idx="321">
                  <c:v>#N/A</c:v>
                </c:pt>
                <c:pt idx="322">
                  <c:v>#N/A</c:v>
                </c:pt>
                <c:pt idx="323">
                  <c:v>2.47085155878946</c:v>
                </c:pt>
                <c:pt idx="324">
                  <c:v>2.47374973574846</c:v>
                </c:pt>
                <c:pt idx="325">
                  <c:v>2.46949062004372</c:v>
                </c:pt>
                <c:pt idx="326">
                  <c:v>#N/A</c:v>
                </c:pt>
                <c:pt idx="327">
                  <c:v>#N/A</c:v>
                </c:pt>
                <c:pt idx="328">
                  <c:v>2.46055487611604</c:v>
                </c:pt>
                <c:pt idx="329">
                  <c:v>2.46388395094519</c:v>
                </c:pt>
                <c:pt idx="330">
                  <c:v>2.46294472520996</c:v>
                </c:pt>
                <c:pt idx="331">
                  <c:v>#N/A</c:v>
                </c:pt>
                <c:pt idx="332">
                  <c:v>2.46129764854376</c:v>
                </c:pt>
                <c:pt idx="333">
                  <c:v>2.45992399616359</c:v>
                </c:pt>
                <c:pt idx="334">
                  <c:v>2.46146828792951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2.47253460603411</c:v>
                </c:pt>
                <c:pt idx="342">
                  <c:v>2.47308246864724</c:v>
                </c:pt>
                <c:pt idx="343">
                  <c:v>2.47371239544896</c:v>
                </c:pt>
                <c:pt idx="344">
                  <c:v>#N/A</c:v>
                </c:pt>
                <c:pt idx="345">
                  <c:v>2.47785508304138</c:v>
                </c:pt>
                <c:pt idx="346">
                  <c:v>2.47638386392112</c:v>
                </c:pt>
                <c:pt idx="347">
                  <c:v>2.478947813992</c:v>
                </c:pt>
                <c:pt idx="348">
                  <c:v>2.47861319701623</c:v>
                </c:pt>
                <c:pt idx="349">
                  <c:v>2.47873806136154</c:v>
                </c:pt>
                <c:pt idx="350">
                  <c:v>#N/A</c:v>
                </c:pt>
                <c:pt idx="351">
                  <c:v>#N/A</c:v>
                </c:pt>
                <c:pt idx="352">
                  <c:v>2.48080193551404</c:v>
                </c:pt>
                <c:pt idx="353">
                  <c:v>2.48446658775576</c:v>
                </c:pt>
                <c:pt idx="354">
                  <c:v>2.48589281872851</c:v>
                </c:pt>
                <c:pt idx="355">
                  <c:v>2.48447787535387</c:v>
                </c:pt>
                <c:pt idx="356">
                  <c:v>2.48622080914371</c:v>
                </c:pt>
                <c:pt idx="357">
                  <c:v>#N/A</c:v>
                </c:pt>
                <c:pt idx="358">
                  <c:v>#N/A</c:v>
                </c:pt>
                <c:pt idx="359">
                  <c:v>2.48925293036247</c:v>
                </c:pt>
                <c:pt idx="360">
                  <c:v>2.48815308150873</c:v>
                </c:pt>
                <c:pt idx="361">
                  <c:v>2.48630317933279</c:v>
                </c:pt>
                <c:pt idx="362">
                  <c:v>2.48096415324838</c:v>
                </c:pt>
                <c:pt idx="363">
                  <c:v>#N/A</c:v>
                </c:pt>
                <c:pt idx="364">
                  <c:v>#N/A</c:v>
                </c:pt>
                <c:pt idx="365">
                  <c:v>2.47646801765762</c:v>
                </c:pt>
                <c:pt idx="366">
                  <c:v>2.47284636644665</c:v>
                </c:pt>
                <c:pt idx="367">
                  <c:v>2.47176545408587</c:v>
                </c:pt>
                <c:pt idx="368">
                  <c:v>2.46529869286634</c:v>
                </c:pt>
                <c:pt idx="369">
                  <c:v>2.46342452723288</c:v>
                </c:pt>
                <c:pt idx="370">
                  <c:v>2.4630468904166</c:v>
                </c:pt>
                <c:pt idx="371">
                  <c:v>2.47244119573417</c:v>
                </c:pt>
                <c:pt idx="372">
                  <c:v>2.47030598871896</c:v>
                </c:pt>
                <c:pt idx="373">
                  <c:v>2.46570943033798</c:v>
                </c:pt>
                <c:pt idx="374">
                  <c:v>2.4645139120257</c:v>
                </c:pt>
                <c:pt idx="375">
                  <c:v>2.46430029249376</c:v>
                </c:pt>
                <c:pt idx="376">
                  <c:v>2.46385274893593</c:v>
                </c:pt>
                <c:pt idx="377">
                  <c:v>2.464234734801</c:v>
                </c:pt>
                <c:pt idx="378">
                  <c:v>2.46192947517917</c:v>
                </c:pt>
                <c:pt idx="379">
                  <c:v>2.46148243407073</c:v>
                </c:pt>
                <c:pt idx="380">
                  <c:v>2.46089483697424</c:v>
                </c:pt>
                <c:pt idx="381">
                  <c:v>2.4616842698306</c:v>
                </c:pt>
                <c:pt idx="382">
                  <c:v>2.46430769998874</c:v>
                </c:pt>
                <c:pt idx="383">
                  <c:v>#N/A</c:v>
                </c:pt>
                <c:pt idx="384">
                  <c:v>2.47937089790628</c:v>
                </c:pt>
                <c:pt idx="385">
                  <c:v>2.48268416659808</c:v>
                </c:pt>
                <c:pt idx="386">
                  <c:v>2.49351354705055</c:v>
                </c:pt>
                <c:pt idx="387">
                  <c:v>#N/A</c:v>
                </c:pt>
                <c:pt idx="388">
                  <c:v>#N/A</c:v>
                </c:pt>
                <c:pt idx="389">
                  <c:v>2.50434760426731</c:v>
                </c:pt>
                <c:pt idx="390">
                  <c:v>2.50495149062912</c:v>
                </c:pt>
                <c:pt idx="391">
                  <c:v>2.5033472837249</c:v>
                </c:pt>
                <c:pt idx="392">
                  <c:v>#N/A</c:v>
                </c:pt>
                <c:pt idx="393">
                  <c:v>#N/A</c:v>
                </c:pt>
                <c:pt idx="394">
                  <c:v>2.49946430599866</c:v>
                </c:pt>
                <c:pt idx="395">
                  <c:v>2.50119804239342</c:v>
                </c:pt>
                <c:pt idx="396">
                  <c:v>2.50220683714063</c:v>
                </c:pt>
                <c:pt idx="397">
                  <c:v>2.50288921207635</c:v>
                </c:pt>
                <c:pt idx="398">
                  <c:v>2.50271868138582</c:v>
                </c:pt>
                <c:pt idx="399">
                  <c:v>#N/A</c:v>
                </c:pt>
                <c:pt idx="400">
                  <c:v>#N/A</c:v>
                </c:pt>
                <c:pt idx="401">
                  <c:v>2.50528636345773</c:v>
                </c:pt>
                <c:pt idx="402">
                  <c:v>2.5017</c:v>
                </c:pt>
                <c:pt idx="403">
                  <c:v>2.4977</c:v>
                </c:pt>
                <c:pt idx="404">
                  <c:v>2.4961</c:v>
                </c:pt>
                <c:pt idx="405">
                  <c:v>2.4923</c:v>
                </c:pt>
                <c:pt idx="406">
                  <c:v>2.4898</c:v>
                </c:pt>
                <c:pt idx="407">
                  <c:v>2.4876</c:v>
                </c:pt>
                <c:pt idx="408">
                  <c:v>2.4843</c:v>
                </c:pt>
                <c:pt idx="409">
                  <c:v>2.4823</c:v>
                </c:pt>
                <c:pt idx="410">
                  <c:v>2.4799</c:v>
                </c:pt>
                <c:pt idx="411">
                  <c:v>2.478</c:v>
                </c:pt>
                <c:pt idx="412">
                  <c:v>2.4754</c:v>
                </c:pt>
                <c:pt idx="413">
                  <c:v>2.4727</c:v>
                </c:pt>
                <c:pt idx="414">
                  <c:v>2.4703</c:v>
                </c:pt>
                <c:pt idx="415">
                  <c:v>2.4675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087872"/>
        <c:axId val="313089408"/>
      </c:lineChart>
      <c:dateAx>
        <c:axId val="3130878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89408"/>
        <c:crosses val="autoZero"/>
        <c:auto val="1"/>
        <c:lblOffset val="100"/>
        <c:baseTimeUnit val="days"/>
      </c:dateAx>
      <c:valAx>
        <c:axId val="313089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0878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9"/>
        </c:manualLayout>
      </c:layout>
      <c:lineChart>
        <c:grouping val="standard"/>
        <c:varyColors val="0"/>
        <c:ser>
          <c:idx val="0"/>
          <c:order val="0"/>
          <c:tx>
            <c:strRef>
              <c:f>稳享91天3号!$D$1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layout>
                <c:manualLayout>
                  <c:x val="-0.00257626714307999"/>
                  <c:y val="-0.06425712971117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稳享91天3号!$A$2:$A$473</c:f>
              <c:numCache>
                <c:formatCode>yyyy/m/d</c:formatCode>
                <c:ptCount val="472"/>
                <c:pt idx="0" c:formatCode="yyyy/m/d">
                  <c:v>45533</c:v>
                </c:pt>
                <c:pt idx="1" c:formatCode="yyyy/m/d">
                  <c:v>45534</c:v>
                </c:pt>
                <c:pt idx="2" c:formatCode="yyyy/m/d">
                  <c:v>45535</c:v>
                </c:pt>
                <c:pt idx="3" c:formatCode="yyyy/m/d">
                  <c:v>45537</c:v>
                </c:pt>
                <c:pt idx="4" c:formatCode="yyyy/m/d">
                  <c:v>45538</c:v>
                </c:pt>
                <c:pt idx="5" c:formatCode="yyyy/m/d">
                  <c:v>45539</c:v>
                </c:pt>
                <c:pt idx="6" c:formatCode="yyyy/m/d">
                  <c:v>45540</c:v>
                </c:pt>
                <c:pt idx="7" c:formatCode="yyyy/m/d">
                  <c:v>45541</c:v>
                </c:pt>
                <c:pt idx="8" c:formatCode="yyyy/m/d">
                  <c:v>45544</c:v>
                </c:pt>
                <c:pt idx="9" c:formatCode="yyyy/m/d">
                  <c:v>45545</c:v>
                </c:pt>
                <c:pt idx="10" c:formatCode="yyyy/m/d">
                  <c:v>45546</c:v>
                </c:pt>
                <c:pt idx="11" c:formatCode="yyyy/m/d">
                  <c:v>45547</c:v>
                </c:pt>
                <c:pt idx="12" c:formatCode="yyyy/m/d">
                  <c:v>45548</c:v>
                </c:pt>
                <c:pt idx="13" c:formatCode="yyyy/m/d">
                  <c:v>45549</c:v>
                </c:pt>
                <c:pt idx="14" c:formatCode="yyyy/m/d">
                  <c:v>45553</c:v>
                </c:pt>
                <c:pt idx="15" c:formatCode="yyyy/m/d">
                  <c:v>45554</c:v>
                </c:pt>
                <c:pt idx="16" c:formatCode="yyyy/m/d">
                  <c:v>45555</c:v>
                </c:pt>
                <c:pt idx="17" c:formatCode="yyyy/m/d">
                  <c:v>45558</c:v>
                </c:pt>
                <c:pt idx="18" c:formatCode="yyyy/m/d">
                  <c:v>45559</c:v>
                </c:pt>
                <c:pt idx="19" c:formatCode="yyyy/m/d">
                  <c:v>45560</c:v>
                </c:pt>
                <c:pt idx="20" c:formatCode="yyyy/m/d">
                  <c:v>45561</c:v>
                </c:pt>
                <c:pt idx="21" c:formatCode="yyyy/m/d">
                  <c:v>45562</c:v>
                </c:pt>
                <c:pt idx="22" c:formatCode="yyyy/m/d">
                  <c:v>45564</c:v>
                </c:pt>
                <c:pt idx="23" c:formatCode="yyyy/m/d">
                  <c:v>45565</c:v>
                </c:pt>
                <c:pt idx="24" c:formatCode="yyyy/m/d">
                  <c:v>45573</c:v>
                </c:pt>
                <c:pt idx="25" c:formatCode="yyyy/m/d">
                  <c:v>45574</c:v>
                </c:pt>
                <c:pt idx="26" c:formatCode="yyyy/m/d">
                  <c:v>45575</c:v>
                </c:pt>
                <c:pt idx="27" c:formatCode="yyyy/m/d">
                  <c:v>45576</c:v>
                </c:pt>
                <c:pt idx="28" c:formatCode="yyyy/m/d">
                  <c:v>45577</c:v>
                </c:pt>
                <c:pt idx="29" c:formatCode="yyyy/m/d">
                  <c:v>45579</c:v>
                </c:pt>
                <c:pt idx="30" c:formatCode="yyyy/m/d">
                  <c:v>45580</c:v>
                </c:pt>
                <c:pt idx="31" c:formatCode="yyyy/m/d">
                  <c:v>45581</c:v>
                </c:pt>
                <c:pt idx="32" c:formatCode="yyyy/m/d">
                  <c:v>45582</c:v>
                </c:pt>
                <c:pt idx="33" c:formatCode="yyyy/m/d">
                  <c:v>45583</c:v>
                </c:pt>
                <c:pt idx="34" c:formatCode="yyyy/m/d">
                  <c:v>45586</c:v>
                </c:pt>
                <c:pt idx="35" c:formatCode="yyyy/m/d">
                  <c:v>45587</c:v>
                </c:pt>
                <c:pt idx="36" c:formatCode="yyyy/m/d">
                  <c:v>45588</c:v>
                </c:pt>
                <c:pt idx="37" c:formatCode="yyyy/m/d">
                  <c:v>45589</c:v>
                </c:pt>
                <c:pt idx="38" c:formatCode="yyyy/m/d">
                  <c:v>45590</c:v>
                </c:pt>
                <c:pt idx="39" c:formatCode="yyyy/m/d">
                  <c:v>45593</c:v>
                </c:pt>
                <c:pt idx="40" c:formatCode="yyyy/m/d">
                  <c:v>45594</c:v>
                </c:pt>
                <c:pt idx="41" c:formatCode="yyyy/m/d">
                  <c:v>45595</c:v>
                </c:pt>
                <c:pt idx="42" c:formatCode="yyyy/m/d">
                  <c:v>45596</c:v>
                </c:pt>
                <c:pt idx="43" c:formatCode="yyyy/m/d">
                  <c:v>45597</c:v>
                </c:pt>
                <c:pt idx="44" c:formatCode="yyyy/m/d">
                  <c:v>45600</c:v>
                </c:pt>
                <c:pt idx="45" c:formatCode="yyyy/m/d">
                  <c:v>45601</c:v>
                </c:pt>
                <c:pt idx="46" c:formatCode="yyyy/m/d">
                  <c:v>45602</c:v>
                </c:pt>
                <c:pt idx="47" c:formatCode="yyyy/m/d">
                  <c:v>45603</c:v>
                </c:pt>
                <c:pt idx="48" c:formatCode="yyyy/m/d">
                  <c:v>45604</c:v>
                </c:pt>
                <c:pt idx="49" c:formatCode="yyyy/m/d">
                  <c:v>45607</c:v>
                </c:pt>
                <c:pt idx="50" c:formatCode="yyyy/m/d">
                  <c:v>45608</c:v>
                </c:pt>
                <c:pt idx="51" c:formatCode="yyyy/m/d">
                  <c:v>45609</c:v>
                </c:pt>
                <c:pt idx="52" c:formatCode="yyyy/m/d">
                  <c:v>45610</c:v>
                </c:pt>
                <c:pt idx="53" c:formatCode="yyyy/m/d">
                  <c:v>45611</c:v>
                </c:pt>
                <c:pt idx="54" c:formatCode="yyyy/m/d">
                  <c:v>45614</c:v>
                </c:pt>
                <c:pt idx="55" c:formatCode="yyyy/m/d">
                  <c:v>45615</c:v>
                </c:pt>
                <c:pt idx="56" c:formatCode="yyyy/m/d">
                  <c:v>45616</c:v>
                </c:pt>
                <c:pt idx="57" c:formatCode="yyyy/m/d">
                  <c:v>45617</c:v>
                </c:pt>
                <c:pt idx="58" c:formatCode="yyyy/m/d">
                  <c:v>45618</c:v>
                </c:pt>
                <c:pt idx="59" c:formatCode="yyyy/m/d">
                  <c:v>45621</c:v>
                </c:pt>
                <c:pt idx="60" c:formatCode="yyyy/m/d">
                  <c:v>45622</c:v>
                </c:pt>
                <c:pt idx="61" c:formatCode="yyyy/m/d">
                  <c:v>45623</c:v>
                </c:pt>
                <c:pt idx="62" c:formatCode="yyyy/m/d">
                  <c:v>45624</c:v>
                </c:pt>
                <c:pt idx="63" c:formatCode="yyyy/m/d">
                  <c:v>45625</c:v>
                </c:pt>
                <c:pt idx="64" c:formatCode="yyyy/m/d">
                  <c:v>45626</c:v>
                </c:pt>
                <c:pt idx="65" c:formatCode="yyyy/m/d">
                  <c:v>45628</c:v>
                </c:pt>
                <c:pt idx="66" c:formatCode="yyyy/m/d">
                  <c:v>45629</c:v>
                </c:pt>
                <c:pt idx="67" c:formatCode="yyyy/m/d">
                  <c:v>45630</c:v>
                </c:pt>
                <c:pt idx="68" c:formatCode="yyyy/m/d">
                  <c:v>45631</c:v>
                </c:pt>
                <c:pt idx="69" c:formatCode="yyyy/m/d">
                  <c:v>45632</c:v>
                </c:pt>
                <c:pt idx="70" c:formatCode="yyyy/m/d">
                  <c:v>45635</c:v>
                </c:pt>
                <c:pt idx="71" c:formatCode="yyyy/m/d">
                  <c:v>45636</c:v>
                </c:pt>
                <c:pt idx="72" c:formatCode="yyyy/m/d">
                  <c:v>45637</c:v>
                </c:pt>
                <c:pt idx="73" c:formatCode="yyyy/m/d">
                  <c:v>45638</c:v>
                </c:pt>
                <c:pt idx="74" c:formatCode="yyyy/m/d">
                  <c:v>45639</c:v>
                </c:pt>
                <c:pt idx="75" c:formatCode="yyyy/m/d">
                  <c:v>45640</c:v>
                </c:pt>
                <c:pt idx="76" c:formatCode="yyyy/m/d">
                  <c:v>45641</c:v>
                </c:pt>
                <c:pt idx="77" c:formatCode="yyyy/m/d">
                  <c:v>45642</c:v>
                </c:pt>
                <c:pt idx="78" c:formatCode="yyyy/m/d">
                  <c:v>45643</c:v>
                </c:pt>
                <c:pt idx="79" c:formatCode="yyyy/m/d">
                  <c:v>45644</c:v>
                </c:pt>
                <c:pt idx="80" c:formatCode="yyyy/m/d">
                  <c:v>45645</c:v>
                </c:pt>
                <c:pt idx="81" c:formatCode="yyyy/m/d">
                  <c:v>45646</c:v>
                </c:pt>
                <c:pt idx="82" c:formatCode="yyyy/m/d">
                  <c:v>45649</c:v>
                </c:pt>
                <c:pt idx="83" c:formatCode="yyyy/m/d">
                  <c:v>45650</c:v>
                </c:pt>
                <c:pt idx="84" c:formatCode="yyyy/m/d">
                  <c:v>45651</c:v>
                </c:pt>
                <c:pt idx="85" c:formatCode="yyyy/m/d">
                  <c:v>45652</c:v>
                </c:pt>
                <c:pt idx="86" c:formatCode="yyyy/m/d">
                  <c:v>45653</c:v>
                </c:pt>
                <c:pt idx="87" c:formatCode="yyyy/m/d">
                  <c:v>45656</c:v>
                </c:pt>
                <c:pt idx="88" c:formatCode="yyyy/m/d">
                  <c:v>45657</c:v>
                </c:pt>
                <c:pt idx="89" c:formatCode="yyyy/m/d">
                  <c:v>45659</c:v>
                </c:pt>
                <c:pt idx="90" c:formatCode="yyyy/m/d">
                  <c:v>45660</c:v>
                </c:pt>
                <c:pt idx="91" c:formatCode="yyyy/m/d">
                  <c:v>45663</c:v>
                </c:pt>
                <c:pt idx="92" c:formatCode="yyyy/m/d">
                  <c:v>45664</c:v>
                </c:pt>
                <c:pt idx="93" c:formatCode="yyyy/m/d">
                  <c:v>45665</c:v>
                </c:pt>
                <c:pt idx="94" c:formatCode="yyyy/m/d">
                  <c:v>45666</c:v>
                </c:pt>
                <c:pt idx="95" c:formatCode="yyyy/m/d">
                  <c:v>45667</c:v>
                </c:pt>
                <c:pt idx="96" c:formatCode="yyyy/m/d">
                  <c:v>45670</c:v>
                </c:pt>
                <c:pt idx="97" c:formatCode="yyyy/m/d">
                  <c:v>45671</c:v>
                </c:pt>
                <c:pt idx="98" c:formatCode="yyyy/m/d">
                  <c:v>45672</c:v>
                </c:pt>
                <c:pt idx="99" c:formatCode="yyyy/m/d">
                  <c:v>45673</c:v>
                </c:pt>
                <c:pt idx="100" c:formatCode="yyyy/m/d">
                  <c:v>45674</c:v>
                </c:pt>
                <c:pt idx="101" c:formatCode="yyyy/m/d">
                  <c:v>45677</c:v>
                </c:pt>
                <c:pt idx="102" c:formatCode="yyyy/m/d">
                  <c:v>45678</c:v>
                </c:pt>
                <c:pt idx="103" c:formatCode="yyyy/m/d">
                  <c:v>45679</c:v>
                </c:pt>
                <c:pt idx="104" c:formatCode="yyyy/m/d">
                  <c:v>45680</c:v>
                </c:pt>
                <c:pt idx="105" c:formatCode="yyyy/m/d">
                  <c:v>45681</c:v>
                </c:pt>
                <c:pt idx="106" c:formatCode="yyyy/m/d">
                  <c:v>45683</c:v>
                </c:pt>
                <c:pt idx="107" c:formatCode="yyyy/m/d">
                  <c:v>45684</c:v>
                </c:pt>
                <c:pt idx="108" c:formatCode="yyyy/m/d">
                  <c:v>45688</c:v>
                </c:pt>
                <c:pt idx="109" c:formatCode="yyyy/m/d">
                  <c:v>45693</c:v>
                </c:pt>
                <c:pt idx="110" c:formatCode="yyyy/m/d">
                  <c:v>45694</c:v>
                </c:pt>
                <c:pt idx="111" c:formatCode="yyyy/m/d">
                  <c:v>45695</c:v>
                </c:pt>
                <c:pt idx="112" c:formatCode="yyyy/m/d">
                  <c:v>45696</c:v>
                </c:pt>
                <c:pt idx="113" c:formatCode="yyyy/m/d">
                  <c:v>45698</c:v>
                </c:pt>
                <c:pt idx="114" c:formatCode="yyyy/m/d">
                  <c:v>45699</c:v>
                </c:pt>
                <c:pt idx="115" c:formatCode="yyyy/m/d">
                  <c:v>45700</c:v>
                </c:pt>
                <c:pt idx="116" c:formatCode="yyyy/m/d">
                  <c:v>45701</c:v>
                </c:pt>
                <c:pt idx="117" c:formatCode="yyyy/m/d">
                  <c:v>45702</c:v>
                </c:pt>
                <c:pt idx="118" c:formatCode="yyyy/m/d">
                  <c:v>45705</c:v>
                </c:pt>
                <c:pt idx="119" c:formatCode="yyyy/m/d">
                  <c:v>45706</c:v>
                </c:pt>
                <c:pt idx="120" c:formatCode="yyyy/m/d">
                  <c:v>45707</c:v>
                </c:pt>
                <c:pt idx="121" c:formatCode="yyyy/m/d">
                  <c:v>45708</c:v>
                </c:pt>
                <c:pt idx="122" c:formatCode="yyyy/m/d">
                  <c:v>45709</c:v>
                </c:pt>
                <c:pt idx="123" c:formatCode="yyyy/m/d">
                  <c:v>45712</c:v>
                </c:pt>
                <c:pt idx="124" c:formatCode="yyyy/m/d">
                  <c:v>45713</c:v>
                </c:pt>
                <c:pt idx="125" c:formatCode="yyyy/m/d">
                  <c:v>45714</c:v>
                </c:pt>
                <c:pt idx="126" c:formatCode="yyyy/m/d">
                  <c:v>45715</c:v>
                </c:pt>
                <c:pt idx="127" c:formatCode="yyyy/m/d">
                  <c:v>45716</c:v>
                </c:pt>
                <c:pt idx="128" c:formatCode="yyyy/m/d">
                  <c:v>45719</c:v>
                </c:pt>
                <c:pt idx="129" c:formatCode="yyyy/m/d">
                  <c:v>45720</c:v>
                </c:pt>
                <c:pt idx="130" c:formatCode="yyyy/m/d">
                  <c:v>45721</c:v>
                </c:pt>
                <c:pt idx="131" c:formatCode="yyyy/m/d">
                  <c:v>45722</c:v>
                </c:pt>
                <c:pt idx="132" c:formatCode="yyyy/m/d">
                  <c:v>45723</c:v>
                </c:pt>
                <c:pt idx="133" c:formatCode="yyyy/m/d">
                  <c:v>45726</c:v>
                </c:pt>
                <c:pt idx="134" c:formatCode="yyyy/m/d">
                  <c:v>45727</c:v>
                </c:pt>
                <c:pt idx="135" c:formatCode="yyyy/m/d">
                  <c:v>45728</c:v>
                </c:pt>
                <c:pt idx="136" c:formatCode="yyyy/m/d">
                  <c:v>45729</c:v>
                </c:pt>
                <c:pt idx="137" c:formatCode="yyyy/m/d">
                  <c:v>45730</c:v>
                </c:pt>
                <c:pt idx="138" c:formatCode="yyyy/m/d">
                  <c:v>45733</c:v>
                </c:pt>
                <c:pt idx="139" c:formatCode="yyyy/m/d">
                  <c:v>45734</c:v>
                </c:pt>
                <c:pt idx="140" c:formatCode="yyyy/m/d">
                  <c:v>45735</c:v>
                </c:pt>
                <c:pt idx="141" c:formatCode="yyyy/m/d">
                  <c:v>45736</c:v>
                </c:pt>
                <c:pt idx="142" c:formatCode="yyyy/m/d">
                  <c:v>45737</c:v>
                </c:pt>
                <c:pt idx="143" c:formatCode="yyyy/m/d">
                  <c:v>45740</c:v>
                </c:pt>
                <c:pt idx="144" c:formatCode="yyyy/m/d">
                  <c:v>45741</c:v>
                </c:pt>
                <c:pt idx="145" c:formatCode="yyyy/m/d">
                  <c:v>45742</c:v>
                </c:pt>
                <c:pt idx="146" c:formatCode="yyyy/m/d">
                  <c:v>45743</c:v>
                </c:pt>
                <c:pt idx="147" c:formatCode="yyyy/m/d">
                  <c:v>45744</c:v>
                </c:pt>
                <c:pt idx="148" c:formatCode="yyyy/m/d">
                  <c:v>45747</c:v>
                </c:pt>
                <c:pt idx="149" c:formatCode="yyyy/m/d">
                  <c:v>45748</c:v>
                </c:pt>
                <c:pt idx="150" c:formatCode="yyyy/m/d">
                  <c:v>45749</c:v>
                </c:pt>
                <c:pt idx="151" c:formatCode="yyyy/m/d">
                  <c:v>45750</c:v>
                </c:pt>
                <c:pt idx="152" c:formatCode="yyyy/m/d">
                  <c:v>45754</c:v>
                </c:pt>
                <c:pt idx="153" c:formatCode="yyyy/m/d">
                  <c:v>45755</c:v>
                </c:pt>
                <c:pt idx="154" c:formatCode="yyyy/m/d">
                  <c:v>45756</c:v>
                </c:pt>
                <c:pt idx="155" c:formatCode="yyyy/m/d">
                  <c:v>45757</c:v>
                </c:pt>
                <c:pt idx="156" c:formatCode="yyyy/m/d">
                  <c:v>45758</c:v>
                </c:pt>
                <c:pt idx="157" c:formatCode="yyyy/m/d">
                  <c:v>45761</c:v>
                </c:pt>
                <c:pt idx="158" c:formatCode="yyyy/m/d">
                  <c:v>45762</c:v>
                </c:pt>
                <c:pt idx="159" c:formatCode="yyyy/m/d">
                  <c:v>45763</c:v>
                </c:pt>
                <c:pt idx="160" c:formatCode="yyyy/m/d">
                  <c:v>45764</c:v>
                </c:pt>
                <c:pt idx="161" c:formatCode="yyyy/m/d">
                  <c:v>45765</c:v>
                </c:pt>
                <c:pt idx="162" c:formatCode="yyyy/m/d">
                  <c:v>45768</c:v>
                </c:pt>
                <c:pt idx="163" c:formatCode="yyyy/m/d">
                  <c:v>45769</c:v>
                </c:pt>
                <c:pt idx="164" c:formatCode="yyyy/m/d">
                  <c:v>45770</c:v>
                </c:pt>
                <c:pt idx="165" c:formatCode="yyyy/m/d">
                  <c:v>45771</c:v>
                </c:pt>
                <c:pt idx="166" c:formatCode="yyyy/m/d">
                  <c:v>45772</c:v>
                </c:pt>
                <c:pt idx="167" c:formatCode="yyyy/m/d">
                  <c:v>45774</c:v>
                </c:pt>
                <c:pt idx="168" c:formatCode="yyyy/m/d">
                  <c:v>45775</c:v>
                </c:pt>
                <c:pt idx="169" c:formatCode="yyyy/m/d">
                  <c:v>45776</c:v>
                </c:pt>
                <c:pt idx="170" c:formatCode="yyyy/m/d">
                  <c:v>45777</c:v>
                </c:pt>
                <c:pt idx="171" c:formatCode="yyyy/m/d">
                  <c:v>45783</c:v>
                </c:pt>
                <c:pt idx="172" c:formatCode="yyyy/m/d">
                  <c:v>45784</c:v>
                </c:pt>
                <c:pt idx="173" c:formatCode="yyyy/m/d">
                  <c:v>45785</c:v>
                </c:pt>
                <c:pt idx="174" c:formatCode="yyyy/m/d">
                  <c:v>45786</c:v>
                </c:pt>
                <c:pt idx="175" c:formatCode="yyyy/m/d">
                  <c:v>45789</c:v>
                </c:pt>
                <c:pt idx="176" c:formatCode="yyyy/m/d">
                  <c:v>45790</c:v>
                </c:pt>
                <c:pt idx="177" c:formatCode="yyyy/m/d">
                  <c:v>45791</c:v>
                </c:pt>
                <c:pt idx="178" c:formatCode="yyyy/m/d">
                  <c:v>45792</c:v>
                </c:pt>
                <c:pt idx="179" c:formatCode="yyyy/m/d">
                  <c:v>45793</c:v>
                </c:pt>
                <c:pt idx="180" c:formatCode="yyyy/m/d">
                  <c:v>45796</c:v>
                </c:pt>
                <c:pt idx="181" c:formatCode="yyyy/m/d">
                  <c:v>45797</c:v>
                </c:pt>
                <c:pt idx="182" c:formatCode="yyyy/m/d">
                  <c:v>45798</c:v>
                </c:pt>
                <c:pt idx="183" c:formatCode="yyyy/m/d">
                  <c:v>45799</c:v>
                </c:pt>
                <c:pt idx="184" c:formatCode="yyyy/m/d">
                  <c:v>45800</c:v>
                </c:pt>
                <c:pt idx="185" c:formatCode="yyyy/m/d">
                  <c:v>45803</c:v>
                </c:pt>
                <c:pt idx="186" c:formatCode="yyyy/m/d">
                  <c:v>45804</c:v>
                </c:pt>
                <c:pt idx="187" c:formatCode="yyyy/m/d">
                  <c:v>45805</c:v>
                </c:pt>
                <c:pt idx="188" c:formatCode="yyyy/m/d">
                  <c:v>45806</c:v>
                </c:pt>
                <c:pt idx="189" c:formatCode="yyyy/m/d">
                  <c:v>45807</c:v>
                </c:pt>
                <c:pt idx="190" c:formatCode="yyyy/m/d">
                  <c:v>45808</c:v>
                </c:pt>
                <c:pt idx="191" c:formatCode="yyyy/m/d">
                  <c:v>45811</c:v>
                </c:pt>
                <c:pt idx="192" c:formatCode="yyyy/m/d">
                  <c:v>45812</c:v>
                </c:pt>
                <c:pt idx="193" c:formatCode="yyyy/m/d">
                  <c:v>45813</c:v>
                </c:pt>
                <c:pt idx="194" c:formatCode="yyyy/m/d">
                  <c:v>45814</c:v>
                </c:pt>
                <c:pt idx="195" c:formatCode="yyyy/m/d">
                  <c:v>45817</c:v>
                </c:pt>
                <c:pt idx="196" c:formatCode="yyyy/m/d">
                  <c:v>45818</c:v>
                </c:pt>
                <c:pt idx="197" c:formatCode="yyyy/m/d">
                  <c:v>45819</c:v>
                </c:pt>
                <c:pt idx="198" c:formatCode="yyyy/m/d">
                  <c:v>45820</c:v>
                </c:pt>
                <c:pt idx="199" c:formatCode="yyyy/m/d">
                  <c:v>45821</c:v>
                </c:pt>
                <c:pt idx="200" c:formatCode="yyyy/m/d">
                  <c:v>45824</c:v>
                </c:pt>
                <c:pt idx="201" c:formatCode="yyyy/m/d">
                  <c:v>45825</c:v>
                </c:pt>
                <c:pt idx="202" c:formatCode="yyyy/m/d">
                  <c:v>45826</c:v>
                </c:pt>
                <c:pt idx="203" c:formatCode="yyyy/m/d">
                  <c:v>45827</c:v>
                </c:pt>
                <c:pt idx="204" c:formatCode="yyyy/m/d">
                  <c:v>45828</c:v>
                </c:pt>
                <c:pt idx="205" c:formatCode="yyyy/m/d">
                  <c:v>45831</c:v>
                </c:pt>
                <c:pt idx="206" c:formatCode="yyyy/m/d">
                  <c:v>45832</c:v>
                </c:pt>
                <c:pt idx="207" c:formatCode="yyyy/m/d">
                  <c:v>45833</c:v>
                </c:pt>
                <c:pt idx="208" c:formatCode="yyyy/m/d">
                  <c:v>45834</c:v>
                </c:pt>
                <c:pt idx="209" c:formatCode="yyyy/m/d">
                  <c:v>45835</c:v>
                </c:pt>
                <c:pt idx="210" c:formatCode="yyyy/m/d">
                  <c:v>45838</c:v>
                </c:pt>
                <c:pt idx="211" c:formatCode="yyyy/m/d">
                  <c:v>45839</c:v>
                </c:pt>
                <c:pt idx="212" c:formatCode="yyyy/m/d">
                  <c:v>45840</c:v>
                </c:pt>
                <c:pt idx="213" c:formatCode="yyyy/m/d">
                  <c:v>45841</c:v>
                </c:pt>
                <c:pt idx="214" c:formatCode="yyyy/m/d">
                  <c:v>45842</c:v>
                </c:pt>
                <c:pt idx="215" c:formatCode="yyyy/m/d">
                  <c:v>45845</c:v>
                </c:pt>
                <c:pt idx="216" c:formatCode="yyyy/m/d">
                  <c:v>45846</c:v>
                </c:pt>
                <c:pt idx="217" c:formatCode="yyyy/m/d">
                  <c:v>45847</c:v>
                </c:pt>
                <c:pt idx="218" c:formatCode="yyyy/m/d">
                  <c:v>45848</c:v>
                </c:pt>
                <c:pt idx="219" c:formatCode="yyyy/m/d">
                  <c:v>45849</c:v>
                </c:pt>
                <c:pt idx="220" c:formatCode="yyyy/m/d">
                  <c:v>45852</c:v>
                </c:pt>
                <c:pt idx="221" c:formatCode="yyyy/m/d">
                  <c:v>45853</c:v>
                </c:pt>
                <c:pt idx="222" c:formatCode="yyyy/m/d">
                  <c:v>45854</c:v>
                </c:pt>
                <c:pt idx="223" c:formatCode="yyyy/m/d">
                  <c:v>45855</c:v>
                </c:pt>
                <c:pt idx="224" c:formatCode="yyyy/m/d">
                  <c:v>45856</c:v>
                </c:pt>
                <c:pt idx="225" c:formatCode="yyyy/m/d">
                  <c:v>45859</c:v>
                </c:pt>
                <c:pt idx="226" c:formatCode="yyyy/m/d">
                  <c:v>45860</c:v>
                </c:pt>
                <c:pt idx="227" c:formatCode="yyyy/m/d">
                  <c:v>45861</c:v>
                </c:pt>
                <c:pt idx="228" c:formatCode="yyyy/m/d">
                  <c:v>45862</c:v>
                </c:pt>
                <c:pt idx="229" c:formatCode="yyyy/m/d">
                  <c:v>45863</c:v>
                </c:pt>
                <c:pt idx="230" c:formatCode="yyyy/m/d">
                  <c:v>45866</c:v>
                </c:pt>
                <c:pt idx="231" c:formatCode="yyyy/m/d">
                  <c:v>45867</c:v>
                </c:pt>
                <c:pt idx="232" c:formatCode="yyyy/m/d">
                  <c:v>45868</c:v>
                </c:pt>
                <c:pt idx="233" c:formatCode="yyyy/m/d">
                  <c:v>45869</c:v>
                </c:pt>
                <c:pt idx="234" c:formatCode="yyyy/m/d">
                  <c:v>45870</c:v>
                </c:pt>
                <c:pt idx="235" c:formatCode="yyyy/m/d">
                  <c:v>45873</c:v>
                </c:pt>
                <c:pt idx="236" c:formatCode="yyyy/m/d">
                  <c:v>45874</c:v>
                </c:pt>
                <c:pt idx="237" c:formatCode="yyyy/m/d">
                  <c:v>45875</c:v>
                </c:pt>
                <c:pt idx="238" c:formatCode="yyyy/m/d">
                  <c:v>45876</c:v>
                </c:pt>
                <c:pt idx="239" c:formatCode="yyyy/m/d">
                  <c:v>45877</c:v>
                </c:pt>
                <c:pt idx="240" c:formatCode="yyyy/m/d">
                  <c:v>45880</c:v>
                </c:pt>
                <c:pt idx="241" c:formatCode="yyyy/m/d">
                  <c:v>45881</c:v>
                </c:pt>
                <c:pt idx="242" c:formatCode="yyyy/m/d">
                  <c:v>45882</c:v>
                </c:pt>
                <c:pt idx="243" c:formatCode="yyyy/m/d">
                  <c:v>45883</c:v>
                </c:pt>
                <c:pt idx="244" c:formatCode="yyyy/m/d">
                  <c:v>45884</c:v>
                </c:pt>
                <c:pt idx="245" c:formatCode="yyyy/m/d">
                  <c:v>45887</c:v>
                </c:pt>
                <c:pt idx="246" c:formatCode="yyyy/m/d">
                  <c:v>45888</c:v>
                </c:pt>
                <c:pt idx="247" c:formatCode="yyyy/m/d">
                  <c:v>45889</c:v>
                </c:pt>
                <c:pt idx="248" c:formatCode="[$-F800]dddd\,\ mmmm\ dd\,\ yyyy">
                  <c:v>45890</c:v>
                </c:pt>
                <c:pt idx="249" c:formatCode="[$-F800]dddd\,\ mmmm\ dd\,\ yyyy">
                  <c:v>45891</c:v>
                </c:pt>
                <c:pt idx="250" c:formatCode="[$-F800]dddd\,\ mmmm\ dd\,\ yyyy">
                  <c:v>45894</c:v>
                </c:pt>
                <c:pt idx="251" c:formatCode="[$-F800]dddd\,\ mmmm\ dd\,\ yyyy">
                  <c:v>45895</c:v>
                </c:pt>
                <c:pt idx="252" c:formatCode="[$-F800]dddd\,\ mmmm\ dd\,\ yyyy">
                  <c:v>45896</c:v>
                </c:pt>
                <c:pt idx="253" c:formatCode="[$-F800]dddd\,\ mmmm\ dd\,\ yyyy">
                  <c:v>45897</c:v>
                </c:pt>
                <c:pt idx="254" c:formatCode="[$-F800]dddd\,\ mmmm\ dd\,\ yyyy">
                  <c:v>45898</c:v>
                </c:pt>
                <c:pt idx="255" c:formatCode="[$-F800]dddd\,\ mmmm\ dd\,\ yyyy">
                  <c:v>45900</c:v>
                </c:pt>
                <c:pt idx="256" c:formatCode="[$-F800]dddd\,\ mmmm\ dd\,\ yyyy">
                  <c:v>45901</c:v>
                </c:pt>
                <c:pt idx="257" c:formatCode="[$-F800]dddd\,\ mmmm\ dd\,\ yyyy">
                  <c:v>45902</c:v>
                </c:pt>
                <c:pt idx="258" c:formatCode="[$-F800]dddd\,\ mmmm\ dd\,\ yyyy">
                  <c:v>45903</c:v>
                </c:pt>
                <c:pt idx="259" c:formatCode="[$-F800]dddd\,\ mmmm\ dd\,\ yyyy">
                  <c:v>45904</c:v>
                </c:pt>
                <c:pt idx="260" c:formatCode="[$-F800]dddd\,\ mmmm\ dd\,\ yyyy">
                  <c:v>45905</c:v>
                </c:pt>
                <c:pt idx="261" c:formatCode="[$-F800]dddd\,\ mmmm\ dd\,\ yyyy">
                  <c:v>45908</c:v>
                </c:pt>
                <c:pt idx="262" c:formatCode="[$-F800]dddd\,\ mmmm\ dd\,\ yyyy">
                  <c:v>45909</c:v>
                </c:pt>
                <c:pt idx="263" c:formatCode="[$-F800]dddd\,\ mmmm\ dd\,\ yyyy">
                  <c:v>45910</c:v>
                </c:pt>
                <c:pt idx="264" c:formatCode="[$-F800]dddd\,\ mmmm\ dd\,\ yyyy">
                  <c:v>45911</c:v>
                </c:pt>
                <c:pt idx="265" c:formatCode="[$-F800]dddd\,\ mmmm\ dd\,\ yyyy">
                  <c:v>45912</c:v>
                </c:pt>
                <c:pt idx="266" c:formatCode="[$-F800]dddd\,\ mmmm\ dd\,\ yyyy">
                  <c:v>45915</c:v>
                </c:pt>
                <c:pt idx="267" c:formatCode="[$-F800]dddd\,\ mmmm\ dd\,\ yyyy">
                  <c:v>45916</c:v>
                </c:pt>
                <c:pt idx="268" c:formatCode="[$-F800]dddd\,\ mmmm\ dd\,\ yyyy">
                  <c:v>45917</c:v>
                </c:pt>
                <c:pt idx="269" c:formatCode="[$-F800]dddd\,\ mmmm\ dd\,\ yyyy">
                  <c:v>45918</c:v>
                </c:pt>
                <c:pt idx="270" c:formatCode="[$-F800]dddd\,\ mmmm\ dd\,\ yyyy">
                  <c:v>45919</c:v>
                </c:pt>
                <c:pt idx="271" c:formatCode="[$-F800]dddd\,\ mmmm\ dd\,\ yyyy">
                  <c:v>45922</c:v>
                </c:pt>
                <c:pt idx="272" c:formatCode="[$-F800]dddd\,\ mmmm\ dd\,\ yyyy">
                  <c:v>45923</c:v>
                </c:pt>
                <c:pt idx="273" c:formatCode="[$-F800]dddd\,\ mmmm\ dd\,\ yyyy">
                  <c:v>45924</c:v>
                </c:pt>
                <c:pt idx="274" c:formatCode="[$-F800]dddd\,\ mmmm\ dd\,\ yyyy">
                  <c:v>45925</c:v>
                </c:pt>
                <c:pt idx="275" c:formatCode="[$-F800]dddd\,\ mmmm\ dd\,\ yyyy">
                  <c:v>45926</c:v>
                </c:pt>
                <c:pt idx="276" c:formatCode="yyyy/m/d">
                  <c:v>45953</c:v>
                </c:pt>
                <c:pt idx="277" c:formatCode="yyyy/m/d">
                  <c:v>45954</c:v>
                </c:pt>
                <c:pt idx="278" c:formatCode="yyyy/m/d">
                  <c:v>45955</c:v>
                </c:pt>
                <c:pt idx="279" c:formatCode="yyyy/m/d">
                  <c:v>45956</c:v>
                </c:pt>
                <c:pt idx="280" c:formatCode="yyyy/m/d">
                  <c:v>45957</c:v>
                </c:pt>
                <c:pt idx="281" c:formatCode="yyyy/m/d">
                  <c:v>45958</c:v>
                </c:pt>
                <c:pt idx="282" c:formatCode="yyyy/m/d">
                  <c:v>45959</c:v>
                </c:pt>
                <c:pt idx="283" c:formatCode="yyyy/m/d">
                  <c:v>45960</c:v>
                </c:pt>
                <c:pt idx="284" c:formatCode="yyyy/m/d">
                  <c:v>45961</c:v>
                </c:pt>
                <c:pt idx="285" c:formatCode="yyyy/m/d">
                  <c:v>45964</c:v>
                </c:pt>
                <c:pt idx="286" c:formatCode="yyyy/m/d">
                  <c:v>45965</c:v>
                </c:pt>
                <c:pt idx="287" c:formatCode="yyyy/m/d">
                  <c:v>45966</c:v>
                </c:pt>
                <c:pt idx="288" c:formatCode="yyyy/m/d">
                  <c:v>45967</c:v>
                </c:pt>
                <c:pt idx="289" c:formatCode="yyyy/m/d">
                  <c:v>45968</c:v>
                </c:pt>
                <c:pt idx="290" c:formatCode="yyyy/m/d">
                  <c:v>45969</c:v>
                </c:pt>
                <c:pt idx="291" c:formatCode="yyyy/m/d">
                  <c:v>45970</c:v>
                </c:pt>
                <c:pt idx="292" c:formatCode="yyyy/m/d">
                  <c:v>45971</c:v>
                </c:pt>
                <c:pt idx="293" c:formatCode="yyyy/m/d">
                  <c:v>45972</c:v>
                </c:pt>
                <c:pt idx="294" c:formatCode="yyyy/m/d">
                  <c:v>45973</c:v>
                </c:pt>
                <c:pt idx="295" c:formatCode="yyyy/m/d">
                  <c:v>45974</c:v>
                </c:pt>
                <c:pt idx="296" c:formatCode="yyyy/m/d">
                  <c:v>45975</c:v>
                </c:pt>
                <c:pt idx="297" c:formatCode="yyyy/m/d">
                  <c:v>45978</c:v>
                </c:pt>
                <c:pt idx="298" c:formatCode="yyyy/m/d">
                  <c:v>45979</c:v>
                </c:pt>
                <c:pt idx="299" c:formatCode="yyyy/m/d">
                  <c:v>45980</c:v>
                </c:pt>
                <c:pt idx="300" c:formatCode="yyyy/m/d">
                  <c:v>45981</c:v>
                </c:pt>
                <c:pt idx="301" c:formatCode="yyyy/m/d">
                  <c:v>45982</c:v>
                </c:pt>
                <c:pt idx="302" c:formatCode="yyyy/m/d">
                  <c:v>45985</c:v>
                </c:pt>
                <c:pt idx="303" c:formatCode="yyyy/m/d">
                  <c:v>45986</c:v>
                </c:pt>
                <c:pt idx="304" c:formatCode="yyyy/m/d">
                  <c:v>45987</c:v>
                </c:pt>
                <c:pt idx="305" c:formatCode="yyyy/m/d">
                  <c:v>45988</c:v>
                </c:pt>
                <c:pt idx="306" c:formatCode="yyyy/m/d">
                  <c:v>45989</c:v>
                </c:pt>
                <c:pt idx="307" c:formatCode="yyyy/m/d">
                  <c:v>45991</c:v>
                </c:pt>
                <c:pt idx="308" c:formatCode="yyyy/m/d">
                  <c:v>45992</c:v>
                </c:pt>
                <c:pt idx="309" c:formatCode="yyyy/m/d">
                  <c:v>45993</c:v>
                </c:pt>
                <c:pt idx="310" c:formatCode="yyyy/m/d">
                  <c:v>45994</c:v>
                </c:pt>
                <c:pt idx="311" c:formatCode="yyyy/m/d">
                  <c:v>45995</c:v>
                </c:pt>
                <c:pt idx="312" c:formatCode="yyyy/m/d">
                  <c:v>45996</c:v>
                </c:pt>
                <c:pt idx="313" c:formatCode="yyyy/m/d">
                  <c:v>45999</c:v>
                </c:pt>
                <c:pt idx="314" c:formatCode="yyyy/m/d">
                  <c:v>46000</c:v>
                </c:pt>
                <c:pt idx="315" c:formatCode="yyyy/m/d">
                  <c:v>46001</c:v>
                </c:pt>
                <c:pt idx="316" c:formatCode="yyyy/m/d">
                  <c:v>46002</c:v>
                </c:pt>
                <c:pt idx="317" c:formatCode="yyyy/m/d">
                  <c:v>46003</c:v>
                </c:pt>
                <c:pt idx="318" c:formatCode="yyyy/m/d">
                  <c:v>46006</c:v>
                </c:pt>
                <c:pt idx="319" c:formatCode="yyyy/m/d">
                  <c:v>46007</c:v>
                </c:pt>
                <c:pt idx="320" c:formatCode="yyyy/m/d">
                  <c:v>46008</c:v>
                </c:pt>
                <c:pt idx="321" c:formatCode="yyyy/m/d">
                  <c:v>46009</c:v>
                </c:pt>
                <c:pt idx="322" c:formatCode="yyyy/m/d">
                  <c:v>46010</c:v>
                </c:pt>
                <c:pt idx="323" c:formatCode="yyyy/m/d">
                  <c:v>46013</c:v>
                </c:pt>
                <c:pt idx="324" c:formatCode="yyyy/m/d">
                  <c:v>46014</c:v>
                </c:pt>
                <c:pt idx="325" c:formatCode="yyyy/m/d">
                  <c:v>46015</c:v>
                </c:pt>
                <c:pt idx="326" c:formatCode="yyyy/m/d">
                  <c:v>46016</c:v>
                </c:pt>
                <c:pt idx="327" c:formatCode="yyyy/m/d">
                  <c:v>46017</c:v>
                </c:pt>
                <c:pt idx="328" c:formatCode="yyyy/m/d">
                  <c:v>46020</c:v>
                </c:pt>
                <c:pt idx="329" c:formatCode="yyyy/m/d">
                  <c:v>46021</c:v>
                </c:pt>
                <c:pt idx="330" c:formatCode="yyyy/m/d">
                  <c:v>46022</c:v>
                </c:pt>
                <c:pt idx="331" c:formatCode="yyyy/m/d">
                  <c:v>46026</c:v>
                </c:pt>
                <c:pt idx="332" c:formatCode="yyyy/m/d">
                  <c:v>46027</c:v>
                </c:pt>
                <c:pt idx="333" c:formatCode="yyyy/m/d">
                  <c:v>46028</c:v>
                </c:pt>
                <c:pt idx="334" c:formatCode="yyyy/m/d">
                  <c:v>46029</c:v>
                </c:pt>
                <c:pt idx="335" c:formatCode="yyyy/m/d">
                  <c:v>46030</c:v>
                </c:pt>
                <c:pt idx="336" c:formatCode="yyyy/m/d">
                  <c:v>46031</c:v>
                </c:pt>
                <c:pt idx="337" c:formatCode="yyyy/m/d">
                  <c:v>46034</c:v>
                </c:pt>
                <c:pt idx="338" c:formatCode="yyyy/m/d">
                  <c:v>46035</c:v>
                </c:pt>
                <c:pt idx="339" c:formatCode="yyyy/m/d">
                  <c:v>46036</c:v>
                </c:pt>
                <c:pt idx="340" c:formatCode="yyyy/m/d">
                  <c:v>45926</c:v>
                </c:pt>
                <c:pt idx="341" c:formatCode="yyyy/m/d">
                  <c:v>45927</c:v>
                </c:pt>
                <c:pt idx="342" c:formatCode="yyyy/m/d">
                  <c:v>45928</c:v>
                </c:pt>
                <c:pt idx="343" c:formatCode="yyyy/m/d">
                  <c:v>45929</c:v>
                </c:pt>
                <c:pt idx="344" c:formatCode="yyyy/m/d">
                  <c:v>45930</c:v>
                </c:pt>
                <c:pt idx="345" c:formatCode="yyyy/m/d">
                  <c:v>45931</c:v>
                </c:pt>
                <c:pt idx="346" c:formatCode="yyyy/m/d">
                  <c:v>45932</c:v>
                </c:pt>
                <c:pt idx="347" c:formatCode="yyyy/m/d">
                  <c:v>45933</c:v>
                </c:pt>
                <c:pt idx="348" c:formatCode="yyyy/m/d">
                  <c:v>45934</c:v>
                </c:pt>
                <c:pt idx="349" c:formatCode="yyyy/m/d">
                  <c:v>45935</c:v>
                </c:pt>
                <c:pt idx="350" c:formatCode="yyyy/m/d">
                  <c:v>45936</c:v>
                </c:pt>
                <c:pt idx="351" c:formatCode="yyyy/m/d">
                  <c:v>45937</c:v>
                </c:pt>
                <c:pt idx="352" c:formatCode="yyyy/m/d">
                  <c:v>45938</c:v>
                </c:pt>
                <c:pt idx="353" c:formatCode="yyyy/m/d">
                  <c:v>45939</c:v>
                </c:pt>
                <c:pt idx="354" c:formatCode="yyyy/m/d">
                  <c:v>45940</c:v>
                </c:pt>
                <c:pt idx="355" c:formatCode="yyyy/m/d">
                  <c:v>45941</c:v>
                </c:pt>
                <c:pt idx="356" c:formatCode="yyyy/m/d">
                  <c:v>45942</c:v>
                </c:pt>
                <c:pt idx="357" c:formatCode="yyyy/m/d">
                  <c:v>45943</c:v>
                </c:pt>
                <c:pt idx="358" c:formatCode="yyyy/m/d">
                  <c:v>45944</c:v>
                </c:pt>
                <c:pt idx="359" c:formatCode="yyyy/m/d">
                  <c:v>45945</c:v>
                </c:pt>
                <c:pt idx="360" c:formatCode="yyyy/m/d">
                  <c:v>45946</c:v>
                </c:pt>
                <c:pt idx="361" c:formatCode="yyyy/m/d">
                  <c:v>45947</c:v>
                </c:pt>
                <c:pt idx="362" c:formatCode="yyyy/m/d">
                  <c:v>45948</c:v>
                </c:pt>
                <c:pt idx="363" c:formatCode="yyyy/m/d">
                  <c:v>45949</c:v>
                </c:pt>
                <c:pt idx="364" c:formatCode="yyyy/m/d">
                  <c:v>45950</c:v>
                </c:pt>
                <c:pt idx="365" c:formatCode="yyyy/m/d">
                  <c:v>45951</c:v>
                </c:pt>
                <c:pt idx="366" c:formatCode="yyyy/m/d">
                  <c:v>45952</c:v>
                </c:pt>
                <c:pt idx="367" c:formatCode="yyyy/m/d">
                  <c:v>45953</c:v>
                </c:pt>
                <c:pt idx="368" c:formatCode="yyyy/m/d">
                  <c:v>45954</c:v>
                </c:pt>
                <c:pt idx="369" c:formatCode="yyyy/m/d">
                  <c:v>45955</c:v>
                </c:pt>
                <c:pt idx="370" c:formatCode="yyyy/m/d">
                  <c:v>45956</c:v>
                </c:pt>
                <c:pt idx="371" c:formatCode="yyyy/m/d">
                  <c:v>45957</c:v>
                </c:pt>
                <c:pt idx="372" c:formatCode="yyyy/m/d">
                  <c:v>45958</c:v>
                </c:pt>
                <c:pt idx="373" c:formatCode="yyyy/m/d">
                  <c:v>45959</c:v>
                </c:pt>
                <c:pt idx="374" c:formatCode="yyyy/m/d">
                  <c:v>45960</c:v>
                </c:pt>
                <c:pt idx="375" c:formatCode="yyyy/m/d">
                  <c:v>45961</c:v>
                </c:pt>
                <c:pt idx="376" c:formatCode="yyyy/m/d">
                  <c:v>45962</c:v>
                </c:pt>
                <c:pt idx="377" c:formatCode="yyyy/m/d">
                  <c:v>45963</c:v>
                </c:pt>
                <c:pt idx="378" c:formatCode="yyyy/m/d">
                  <c:v>45964</c:v>
                </c:pt>
                <c:pt idx="379" c:formatCode="yyyy/m/d">
                  <c:v>45965</c:v>
                </c:pt>
                <c:pt idx="380" c:formatCode="yyyy/m/d">
                  <c:v>45966</c:v>
                </c:pt>
                <c:pt idx="381" c:formatCode="yyyy/m/d">
                  <c:v>45967</c:v>
                </c:pt>
                <c:pt idx="382" c:formatCode="yyyy/m/d">
                  <c:v>45968</c:v>
                </c:pt>
                <c:pt idx="383" c:formatCode="yyyy/m/d">
                  <c:v>45969</c:v>
                </c:pt>
                <c:pt idx="384" c:formatCode="yyyy/m/d">
                  <c:v>45970</c:v>
                </c:pt>
                <c:pt idx="385" c:formatCode="yyyy/m/d">
                  <c:v>45971</c:v>
                </c:pt>
                <c:pt idx="386" c:formatCode="yyyy/m/d">
                  <c:v>45972</c:v>
                </c:pt>
                <c:pt idx="387" c:formatCode="yyyy/m/d">
                  <c:v>45973</c:v>
                </c:pt>
                <c:pt idx="388" c:formatCode="yyyy/m/d">
                  <c:v>45974</c:v>
                </c:pt>
                <c:pt idx="389" c:formatCode="yyyy/m/d">
                  <c:v>45975</c:v>
                </c:pt>
                <c:pt idx="390" c:formatCode="yyyy/m/d">
                  <c:v>45976</c:v>
                </c:pt>
                <c:pt idx="391" c:formatCode="yyyy/m/d">
                  <c:v>45977</c:v>
                </c:pt>
                <c:pt idx="392" c:formatCode="yyyy/m/d">
                  <c:v>45978</c:v>
                </c:pt>
                <c:pt idx="393" c:formatCode="yyyy/m/d">
                  <c:v>45979</c:v>
                </c:pt>
                <c:pt idx="394" c:formatCode="yyyy/m/d">
                  <c:v>45980</c:v>
                </c:pt>
                <c:pt idx="395" c:formatCode="yyyy/m/d">
                  <c:v>45981</c:v>
                </c:pt>
                <c:pt idx="396" c:formatCode="yyyy/m/d">
                  <c:v>45982</c:v>
                </c:pt>
                <c:pt idx="397" c:formatCode="yyyy/m/d">
                  <c:v>45983</c:v>
                </c:pt>
                <c:pt idx="398" c:formatCode="yyyy/m/d">
                  <c:v>45984</c:v>
                </c:pt>
                <c:pt idx="399" c:formatCode="yyyy/m/d">
                  <c:v>45985</c:v>
                </c:pt>
                <c:pt idx="400" c:formatCode="yyyy/m/d">
                  <c:v>45986</c:v>
                </c:pt>
                <c:pt idx="401" c:formatCode="yyyy/m/d">
                  <c:v>45987</c:v>
                </c:pt>
                <c:pt idx="402" c:formatCode="yyyy/m/d">
                  <c:v>45988</c:v>
                </c:pt>
                <c:pt idx="403" c:formatCode="yyyy/m/d">
                  <c:v>45989</c:v>
                </c:pt>
                <c:pt idx="404" c:formatCode="yyyy/m/d">
                  <c:v>45990</c:v>
                </c:pt>
                <c:pt idx="405" c:formatCode="yyyy/m/d">
                  <c:v>45991</c:v>
                </c:pt>
                <c:pt idx="406" c:formatCode="yyyy/m/d">
                  <c:v>45992</c:v>
                </c:pt>
                <c:pt idx="407" c:formatCode="yyyy/m/d">
                  <c:v>45993</c:v>
                </c:pt>
                <c:pt idx="408" c:formatCode="yyyy/m/d">
                  <c:v>45994</c:v>
                </c:pt>
                <c:pt idx="409" c:formatCode="yyyy/m/d">
                  <c:v>45995</c:v>
                </c:pt>
                <c:pt idx="410" c:formatCode="yyyy/m/d">
                  <c:v>45996</c:v>
                </c:pt>
                <c:pt idx="411" c:formatCode="yyyy/m/d">
                  <c:v>45997</c:v>
                </c:pt>
                <c:pt idx="412" c:formatCode="yyyy/m/d">
                  <c:v>45998</c:v>
                </c:pt>
                <c:pt idx="413" c:formatCode="yyyy/m/d">
                  <c:v>45999</c:v>
                </c:pt>
                <c:pt idx="414" c:formatCode="yyyy/m/d">
                  <c:v>46000</c:v>
                </c:pt>
                <c:pt idx="415" c:formatCode="yyyy/m/d">
                  <c:v>46001</c:v>
                </c:pt>
                <c:pt idx="416" c:formatCode="yyyy/m/d">
                  <c:v>46002</c:v>
                </c:pt>
                <c:pt idx="417" c:formatCode="yyyy/m/d">
                  <c:v>46003</c:v>
                </c:pt>
                <c:pt idx="418" c:formatCode="yyyy/m/d">
                  <c:v>46004</c:v>
                </c:pt>
                <c:pt idx="419" c:formatCode="yyyy/m/d">
                  <c:v>46005</c:v>
                </c:pt>
                <c:pt idx="420" c:formatCode="yyyy/m/d">
                  <c:v>46006</c:v>
                </c:pt>
                <c:pt idx="421" c:formatCode="yyyy/m/d">
                  <c:v>46007</c:v>
                </c:pt>
                <c:pt idx="422" c:formatCode="yyyy/m/d">
                  <c:v>46008</c:v>
                </c:pt>
                <c:pt idx="423" c:formatCode="yyyy/m/d">
                  <c:v>46009</c:v>
                </c:pt>
                <c:pt idx="424" c:formatCode="yyyy/m/d">
                  <c:v>46010</c:v>
                </c:pt>
                <c:pt idx="425" c:formatCode="yyyy/m/d">
                  <c:v>46011</c:v>
                </c:pt>
                <c:pt idx="426" c:formatCode="yyyy/m/d">
                  <c:v>46012</c:v>
                </c:pt>
                <c:pt idx="427" c:formatCode="yyyy/m/d">
                  <c:v>46013</c:v>
                </c:pt>
                <c:pt idx="428" c:formatCode="yyyy/m/d">
                  <c:v>46014</c:v>
                </c:pt>
                <c:pt idx="429" c:formatCode="yyyy/m/d">
                  <c:v>46015</c:v>
                </c:pt>
                <c:pt idx="430" c:formatCode="yyyy/m/d">
                  <c:v>46016</c:v>
                </c:pt>
                <c:pt idx="431" c:formatCode="yyyy/m/d">
                  <c:v>46017</c:v>
                </c:pt>
                <c:pt idx="432" c:formatCode="yyyy/m/d">
                  <c:v>46018</c:v>
                </c:pt>
                <c:pt idx="433" c:formatCode="yyyy/m/d">
                  <c:v>46019</c:v>
                </c:pt>
                <c:pt idx="434" c:formatCode="yyyy/m/d">
                  <c:v>46020</c:v>
                </c:pt>
                <c:pt idx="435" c:formatCode="yyyy/m/d">
                  <c:v>46021</c:v>
                </c:pt>
                <c:pt idx="436" c:formatCode="yyyy/m/d">
                  <c:v>46022</c:v>
                </c:pt>
                <c:pt idx="437" c:formatCode="yyyy/m/d">
                  <c:v>46023</c:v>
                </c:pt>
                <c:pt idx="438" c:formatCode="yyyy/m/d">
                  <c:v>46024</c:v>
                </c:pt>
                <c:pt idx="439" c:formatCode="yyyy/m/d">
                  <c:v>46025</c:v>
                </c:pt>
                <c:pt idx="440" c:formatCode="yyyy/m/d">
                  <c:v>46026</c:v>
                </c:pt>
                <c:pt idx="441" c:formatCode="yyyy/m/d">
                  <c:v>46027</c:v>
                </c:pt>
                <c:pt idx="442" c:formatCode="yyyy/m/d">
                  <c:v>46028</c:v>
                </c:pt>
                <c:pt idx="443" c:formatCode="yyyy/m/d">
                  <c:v>46029</c:v>
                </c:pt>
                <c:pt idx="444" c:formatCode="yyyy/m/d">
                  <c:v>46030</c:v>
                </c:pt>
                <c:pt idx="445" c:formatCode="yyyy/m/d">
                  <c:v>46031</c:v>
                </c:pt>
                <c:pt idx="446" c:formatCode="yyyy/m/d">
                  <c:v>46032</c:v>
                </c:pt>
                <c:pt idx="447" c:formatCode="yyyy/m/d">
                  <c:v>46033</c:v>
                </c:pt>
                <c:pt idx="448" c:formatCode="yyyy/m/d">
                  <c:v>46034</c:v>
                </c:pt>
                <c:pt idx="449" c:formatCode="yyyy/m/d">
                  <c:v>46035</c:v>
                </c:pt>
                <c:pt idx="450" c:formatCode="yyyy/m/d">
                  <c:v>46036</c:v>
                </c:pt>
                <c:pt idx="451" c:formatCode="yyyy/m/d">
                  <c:v>46037</c:v>
                </c:pt>
                <c:pt idx="452" c:formatCode="yyyy/m/d">
                  <c:v>46038</c:v>
                </c:pt>
                <c:pt idx="453" c:formatCode="yyyy/m/d">
                  <c:v>46039</c:v>
                </c:pt>
                <c:pt idx="454" c:formatCode="yyyy/m/d">
                  <c:v>46040</c:v>
                </c:pt>
                <c:pt idx="455" c:formatCode="yyyy/m/d">
                  <c:v>46041</c:v>
                </c:pt>
                <c:pt idx="456" c:formatCode="yyyy/m/d">
                  <c:v>46042</c:v>
                </c:pt>
                <c:pt idx="457" c:formatCode="yyyy/m/d">
                  <c:v>46043</c:v>
                </c:pt>
                <c:pt idx="458" c:formatCode="yyyy/m/d">
                  <c:v>46044</c:v>
                </c:pt>
                <c:pt idx="459" c:formatCode="yyyy/m/d">
                  <c:v>46045</c:v>
                </c:pt>
                <c:pt idx="460" c:formatCode="yyyy/m/d">
                  <c:v>46046</c:v>
                </c:pt>
                <c:pt idx="461" c:formatCode="yyyy/m/d">
                  <c:v>46047</c:v>
                </c:pt>
                <c:pt idx="462" c:formatCode="yyyy/m/d">
                  <c:v>46048</c:v>
                </c:pt>
                <c:pt idx="463" c:formatCode="yyyy/m/d">
                  <c:v>46049</c:v>
                </c:pt>
                <c:pt idx="464" c:formatCode="yyyy/m/d">
                  <c:v>46050</c:v>
                </c:pt>
                <c:pt idx="465" c:formatCode="yyyy/m/d">
                  <c:v>46051</c:v>
                </c:pt>
                <c:pt idx="466" c:formatCode="yyyy/m/d">
                  <c:v>46052</c:v>
                </c:pt>
                <c:pt idx="467" c:formatCode="yyyy/m/d">
                  <c:v>46053</c:v>
                </c:pt>
                <c:pt idx="468" c:formatCode="yyyy/m/d">
                  <c:v>46054</c:v>
                </c:pt>
                <c:pt idx="469" c:formatCode="yyyy/m/d">
                  <c:v>46055</c:v>
                </c:pt>
                <c:pt idx="470" c:formatCode="yyyy/m/d">
                  <c:v>46056</c:v>
                </c:pt>
                <c:pt idx="471" c:formatCode="yyyy/m/d">
                  <c:v>46057</c:v>
                </c:pt>
              </c:numCache>
            </c:numRef>
          </c:cat>
          <c:val>
            <c:numRef>
              <c:f>稳享91天3号!$D$2:$D$473</c:f>
              <c:numCache>
                <c:formatCode>0.0000_);[Red]\(0.0000\)</c:formatCode>
                <c:ptCount val="472"/>
                <c:pt idx="0">
                  <c:v>1.00007086</c:v>
                </c:pt>
                <c:pt idx="1">
                  <c:v>1.00014145</c:v>
                </c:pt>
                <c:pt idx="2">
                  <c:v>1.00022815</c:v>
                </c:pt>
                <c:pt idx="3">
                  <c:v>1.00040118</c:v>
                </c:pt>
                <c:pt idx="4">
                  <c:v>1.00049067</c:v>
                </c:pt>
                <c:pt idx="5">
                  <c:v>1.00057885</c:v>
                </c:pt>
                <c:pt idx="6">
                  <c:v>1.00065428</c:v>
                </c:pt>
                <c:pt idx="7">
                  <c:v>1.00072856</c:v>
                </c:pt>
                <c:pt idx="8">
                  <c:v>1.00098415</c:v>
                </c:pt>
                <c:pt idx="9">
                  <c:v>1.0010745</c:v>
                </c:pt>
                <c:pt idx="10">
                  <c:v>1.00115874</c:v>
                </c:pt>
                <c:pt idx="11">
                  <c:v>1.00123778</c:v>
                </c:pt>
                <c:pt idx="12">
                  <c:v>1.00131684</c:v>
                </c:pt>
                <c:pt idx="13">
                  <c:v>1.00140427</c:v>
                </c:pt>
                <c:pt idx="14">
                  <c:v>1.00174634</c:v>
                </c:pt>
                <c:pt idx="15">
                  <c:v>1.001828</c:v>
                </c:pt>
                <c:pt idx="16">
                  <c:v>1.00190997</c:v>
                </c:pt>
                <c:pt idx="17">
                  <c:v>1.0021634</c:v>
                </c:pt>
                <c:pt idx="18">
                  <c:v>1.00225254</c:v>
                </c:pt>
                <c:pt idx="19">
                  <c:v>1.00233975</c:v>
                </c:pt>
                <c:pt idx="20">
                  <c:v>1.00242532</c:v>
                </c:pt>
                <c:pt idx="21">
                  <c:v>1.00251264</c:v>
                </c:pt>
                <c:pt idx="22">
                  <c:v>1.00268439</c:v>
                </c:pt>
                <c:pt idx="23">
                  <c:v>1.00277026</c:v>
                </c:pt>
                <c:pt idx="24">
                  <c:v>1.00345855</c:v>
                </c:pt>
                <c:pt idx="25">
                  <c:v>1.00354521</c:v>
                </c:pt>
                <c:pt idx="26">
                  <c:v>1.00363126</c:v>
                </c:pt>
                <c:pt idx="27">
                  <c:v>1.00371894</c:v>
                </c:pt>
                <c:pt idx="28">
                  <c:v>1.00380529</c:v>
                </c:pt>
                <c:pt idx="29">
                  <c:v>1.00397711</c:v>
                </c:pt>
                <c:pt idx="30">
                  <c:v>1.0040633</c:v>
                </c:pt>
                <c:pt idx="31">
                  <c:v>1.0041492</c:v>
                </c:pt>
                <c:pt idx="32">
                  <c:v>1.00423498</c:v>
                </c:pt>
                <c:pt idx="33">
                  <c:v>1.00432071</c:v>
                </c:pt>
                <c:pt idx="34">
                  <c:v>1.00457696</c:v>
                </c:pt>
                <c:pt idx="35">
                  <c:v>1.00466221</c:v>
                </c:pt>
                <c:pt idx="36">
                  <c:v>1.00474775</c:v>
                </c:pt>
                <c:pt idx="37">
                  <c:v>1.00483384</c:v>
                </c:pt>
                <c:pt idx="38">
                  <c:v>1.00491924</c:v>
                </c:pt>
                <c:pt idx="39">
                  <c:v>1.00517448</c:v>
                </c:pt>
                <c:pt idx="40">
                  <c:v>1.00525992</c:v>
                </c:pt>
                <c:pt idx="41">
                  <c:v>1.00534555</c:v>
                </c:pt>
                <c:pt idx="42">
                  <c:v>1.00543098</c:v>
                </c:pt>
                <c:pt idx="43">
                  <c:v>1.00551643</c:v>
                </c:pt>
                <c:pt idx="44">
                  <c:v>1.00577286</c:v>
                </c:pt>
                <c:pt idx="45">
                  <c:v>1.00585833</c:v>
                </c:pt>
                <c:pt idx="46">
                  <c:v>1.00594394</c:v>
                </c:pt>
                <c:pt idx="47">
                  <c:v>1.00603012</c:v>
                </c:pt>
                <c:pt idx="48">
                  <c:v>1.00611515</c:v>
                </c:pt>
                <c:pt idx="49">
                  <c:v>1.00636882</c:v>
                </c:pt>
                <c:pt idx="50">
                  <c:v>1.00645527</c:v>
                </c:pt>
                <c:pt idx="51">
                  <c:v>1.00654051</c:v>
                </c:pt>
                <c:pt idx="52">
                  <c:v>1.00662522</c:v>
                </c:pt>
                <c:pt idx="53">
                  <c:v>1.00671014</c:v>
                </c:pt>
                <c:pt idx="54">
                  <c:v>1.00696372</c:v>
                </c:pt>
                <c:pt idx="55">
                  <c:v>1.00704903</c:v>
                </c:pt>
                <c:pt idx="56">
                  <c:v>1.00713433</c:v>
                </c:pt>
                <c:pt idx="57">
                  <c:v>1.00721892</c:v>
                </c:pt>
                <c:pt idx="58">
                  <c:v>1.00730415</c:v>
                </c:pt>
                <c:pt idx="59">
                  <c:v>1.00755677</c:v>
                </c:pt>
                <c:pt idx="60">
                  <c:v>1.00764162</c:v>
                </c:pt>
                <c:pt idx="61">
                  <c:v>1.00772861</c:v>
                </c:pt>
                <c:pt idx="62">
                  <c:v>1.00781108</c:v>
                </c:pt>
                <c:pt idx="63">
                  <c:v>1.00789382</c:v>
                </c:pt>
                <c:pt idx="64">
                  <c:v>1.00797971</c:v>
                </c:pt>
                <c:pt idx="65">
                  <c:v>1.00814959</c:v>
                </c:pt>
                <c:pt idx="66">
                  <c:v>1.00823464</c:v>
                </c:pt>
                <c:pt idx="67">
                  <c:v>1.00832003</c:v>
                </c:pt>
                <c:pt idx="68">
                  <c:v>1.00840246</c:v>
                </c:pt>
                <c:pt idx="69">
                  <c:v>1.00848737</c:v>
                </c:pt>
                <c:pt idx="70">
                  <c:v>1.00874182</c:v>
                </c:pt>
                <c:pt idx="71">
                  <c:v>1.00882641</c:v>
                </c:pt>
                <c:pt idx="72">
                  <c:v>1.00891113</c:v>
                </c:pt>
                <c:pt idx="73">
                  <c:v>1.0089956</c:v>
                </c:pt>
                <c:pt idx="74">
                  <c:v>1.00908065</c:v>
                </c:pt>
                <c:pt idx="75">
                  <c:v>1.00916538</c:v>
                </c:pt>
                <c:pt idx="76">
                  <c:v>1.00925003</c:v>
                </c:pt>
                <c:pt idx="77">
                  <c:v>1.0093346</c:v>
                </c:pt>
                <c:pt idx="78">
                  <c:v>1.00942232</c:v>
                </c:pt>
                <c:pt idx="79">
                  <c:v>1.00951247</c:v>
                </c:pt>
                <c:pt idx="80">
                  <c:v>1.00959766</c:v>
                </c:pt>
                <c:pt idx="81">
                  <c:v>1.00968276</c:v>
                </c:pt>
                <c:pt idx="82">
                  <c:v>1.00993859</c:v>
                </c:pt>
                <c:pt idx="83">
                  <c:v>1.01002626</c:v>
                </c:pt>
                <c:pt idx="84">
                  <c:v>1.01011131</c:v>
                </c:pt>
                <c:pt idx="85">
                  <c:v>1.01020122</c:v>
                </c:pt>
                <c:pt idx="86">
                  <c:v>1.01028646</c:v>
                </c:pt>
                <c:pt idx="87">
                  <c:v>1.01054109</c:v>
                </c:pt>
                <c:pt idx="88">
                  <c:v>1.0106272</c:v>
                </c:pt>
                <c:pt idx="89">
                  <c:v>1.01079796</c:v>
                </c:pt>
                <c:pt idx="90">
                  <c:v>1.0108841</c:v>
                </c:pt>
                <c:pt idx="91">
                  <c:v>1.01113805</c:v>
                </c:pt>
                <c:pt idx="92">
                  <c:v>1.01122278</c:v>
                </c:pt>
                <c:pt idx="93">
                  <c:v>1.01131483</c:v>
                </c:pt>
                <c:pt idx="94">
                  <c:v>1.01139742</c:v>
                </c:pt>
                <c:pt idx="95">
                  <c:v>1.01148028</c:v>
                </c:pt>
                <c:pt idx="96">
                  <c:v>1.011728</c:v>
                </c:pt>
                <c:pt idx="97">
                  <c:v>1.01181061</c:v>
                </c:pt>
                <c:pt idx="98">
                  <c:v>1.01189323</c:v>
                </c:pt>
                <c:pt idx="99">
                  <c:v>1.0119814</c:v>
                </c:pt>
                <c:pt idx="100">
                  <c:v>1.0120639</c:v>
                </c:pt>
                <c:pt idx="101">
                  <c:v>1.01231282</c:v>
                </c:pt>
                <c:pt idx="102">
                  <c:v>1.01239579</c:v>
                </c:pt>
                <c:pt idx="103">
                  <c:v>1.01247915</c:v>
                </c:pt>
                <c:pt idx="104">
                  <c:v>1.01256348</c:v>
                </c:pt>
                <c:pt idx="105">
                  <c:v>1.01264672</c:v>
                </c:pt>
                <c:pt idx="106">
                  <c:v>1.01281339</c:v>
                </c:pt>
                <c:pt idx="107">
                  <c:v>1.01289661</c:v>
                </c:pt>
                <c:pt idx="108">
                  <c:v>1.0132295</c:v>
                </c:pt>
                <c:pt idx="109">
                  <c:v>1.01364554</c:v>
                </c:pt>
                <c:pt idx="110">
                  <c:v>1.01372884</c:v>
                </c:pt>
                <c:pt idx="111">
                  <c:v>1.01381211</c:v>
                </c:pt>
                <c:pt idx="112">
                  <c:v>1.01389425</c:v>
                </c:pt>
                <c:pt idx="113">
                  <c:v>1.01405838</c:v>
                </c:pt>
                <c:pt idx="114">
                  <c:v>1.01414081</c:v>
                </c:pt>
                <c:pt idx="115">
                  <c:v>1.01422292</c:v>
                </c:pt>
                <c:pt idx="116">
                  <c:v>1.01430516</c:v>
                </c:pt>
                <c:pt idx="117">
                  <c:v>1.01438713</c:v>
                </c:pt>
                <c:pt idx="118">
                  <c:v>1.01463274</c:v>
                </c:pt>
                <c:pt idx="119">
                  <c:v>1.01471463</c:v>
                </c:pt>
                <c:pt idx="120">
                  <c:v>1.01479662</c:v>
                </c:pt>
                <c:pt idx="121">
                  <c:v>1.01487663</c:v>
                </c:pt>
                <c:pt idx="122">
                  <c:v>1.01495668</c:v>
                </c:pt>
                <c:pt idx="123">
                  <c:v>1.0151988</c:v>
                </c:pt>
                <c:pt idx="124">
                  <c:v>1.01527899</c:v>
                </c:pt>
                <c:pt idx="125">
                  <c:v>1.01535919</c:v>
                </c:pt>
                <c:pt idx="126">
                  <c:v>1.01544037</c:v>
                </c:pt>
                <c:pt idx="127">
                  <c:v>1.01551975</c:v>
                </c:pt>
                <c:pt idx="128">
                  <c:v>1.01575948</c:v>
                </c:pt>
                <c:pt idx="129">
                  <c:v>1.01583939</c:v>
                </c:pt>
                <c:pt idx="130">
                  <c:v>1.01591912</c:v>
                </c:pt>
                <c:pt idx="131">
                  <c:v>1.01599983</c:v>
                </c:pt>
                <c:pt idx="132">
                  <c:v>1.01607859</c:v>
                </c:pt>
                <c:pt idx="133">
                  <c:v>1.0163166</c:v>
                </c:pt>
                <c:pt idx="134">
                  <c:v>1.01639591</c:v>
                </c:pt>
                <c:pt idx="135">
                  <c:v>1.01647526</c:v>
                </c:pt>
                <c:pt idx="136">
                  <c:v>1.01655231</c:v>
                </c:pt>
                <c:pt idx="137">
                  <c:v>1.01662938</c:v>
                </c:pt>
                <c:pt idx="138">
                  <c:v>1.01686511</c:v>
                </c:pt>
                <c:pt idx="139">
                  <c:v>1.01694375</c:v>
                </c:pt>
                <c:pt idx="140">
                  <c:v>1.01702433</c:v>
                </c:pt>
                <c:pt idx="141">
                  <c:v>1.01709876</c:v>
                </c:pt>
                <c:pt idx="142">
                  <c:v>1.01717663</c:v>
                </c:pt>
                <c:pt idx="143">
                  <c:v>1.0174068</c:v>
                </c:pt>
                <c:pt idx="144">
                  <c:v>1.01748304</c:v>
                </c:pt>
                <c:pt idx="145">
                  <c:v>1.01755061</c:v>
                </c:pt>
                <c:pt idx="146">
                  <c:v>1.01762786</c:v>
                </c:pt>
                <c:pt idx="147">
                  <c:v>1.01770535</c:v>
                </c:pt>
                <c:pt idx="148">
                  <c:v>1.01793638</c:v>
                </c:pt>
                <c:pt idx="149">
                  <c:v>1.01801378</c:v>
                </c:pt>
                <c:pt idx="150">
                  <c:v>1.0180914</c:v>
                </c:pt>
                <c:pt idx="151">
                  <c:v>1.01816865</c:v>
                </c:pt>
                <c:pt idx="152">
                  <c:v>1.01847457</c:v>
                </c:pt>
                <c:pt idx="153">
                  <c:v>1.01855654</c:v>
                </c:pt>
                <c:pt idx="154">
                  <c:v>1.01862927</c:v>
                </c:pt>
                <c:pt idx="155">
                  <c:v>1.01870532</c:v>
                </c:pt>
                <c:pt idx="156">
                  <c:v>1.01878152</c:v>
                </c:pt>
                <c:pt idx="157">
                  <c:v>1.01900903</c:v>
                </c:pt>
                <c:pt idx="158">
                  <c:v>1.01908498</c:v>
                </c:pt>
                <c:pt idx="159">
                  <c:v>1.01916281</c:v>
                </c:pt>
                <c:pt idx="160">
                  <c:v>1.01923854</c:v>
                </c:pt>
                <c:pt idx="161">
                  <c:v>1.01931444</c:v>
                </c:pt>
                <c:pt idx="162">
                  <c:v>1.01954163</c:v>
                </c:pt>
                <c:pt idx="163">
                  <c:v>1.01961742</c:v>
                </c:pt>
                <c:pt idx="164">
                  <c:v>1.01969383</c:v>
                </c:pt>
                <c:pt idx="165">
                  <c:v>1.01976906</c:v>
                </c:pt>
                <c:pt idx="166">
                  <c:v>1.01984471</c:v>
                </c:pt>
                <c:pt idx="167">
                  <c:v>1.01999584</c:v>
                </c:pt>
                <c:pt idx="168">
                  <c:v>1.02007121</c:v>
                </c:pt>
                <c:pt idx="169">
                  <c:v>1.02014697</c:v>
                </c:pt>
                <c:pt idx="170">
                  <c:v>1.0202246</c:v>
                </c:pt>
                <c:pt idx="171">
                  <c:v>1.02068006</c:v>
                </c:pt>
                <c:pt idx="172">
                  <c:v>1.02075607</c:v>
                </c:pt>
                <c:pt idx="173">
                  <c:v>1.02083302</c:v>
                </c:pt>
                <c:pt idx="174">
                  <c:v>1.02090878</c:v>
                </c:pt>
                <c:pt idx="175">
                  <c:v>1.02113608</c:v>
                </c:pt>
                <c:pt idx="176">
                  <c:v>1.02121335</c:v>
                </c:pt>
                <c:pt idx="177">
                  <c:v>1.02128915</c:v>
                </c:pt>
                <c:pt idx="178">
                  <c:v>1.02136517</c:v>
                </c:pt>
                <c:pt idx="179">
                  <c:v>1.02144124</c:v>
                </c:pt>
                <c:pt idx="180">
                  <c:v>1.0216679</c:v>
                </c:pt>
                <c:pt idx="181">
                  <c:v>1.0217435</c:v>
                </c:pt>
                <c:pt idx="182">
                  <c:v>1.02181999</c:v>
                </c:pt>
                <c:pt idx="183">
                  <c:v>1.02189554</c:v>
                </c:pt>
                <c:pt idx="184">
                  <c:v>1.0219719</c:v>
                </c:pt>
                <c:pt idx="185">
                  <c:v>1.02219839</c:v>
                </c:pt>
                <c:pt idx="186">
                  <c:v>1.0222739</c:v>
                </c:pt>
                <c:pt idx="187">
                  <c:v>1.02235069</c:v>
                </c:pt>
                <c:pt idx="188">
                  <c:v>1.02242706</c:v>
                </c:pt>
                <c:pt idx="189">
                  <c:v>1.02250433</c:v>
                </c:pt>
                <c:pt idx="190">
                  <c:v>1.02258053</c:v>
                </c:pt>
                <c:pt idx="191">
                  <c:v>1.02280892</c:v>
                </c:pt>
                <c:pt idx="192">
                  <c:v>1.02288614</c:v>
                </c:pt>
                <c:pt idx="193">
                  <c:v>1.02296295</c:v>
                </c:pt>
                <c:pt idx="194">
                  <c:v>1.02303932</c:v>
                </c:pt>
                <c:pt idx="195">
                  <c:v>1.02326783</c:v>
                </c:pt>
                <c:pt idx="196">
                  <c:v>1.02334403</c:v>
                </c:pt>
                <c:pt idx="197">
                  <c:v>1.02342128</c:v>
                </c:pt>
                <c:pt idx="198">
                  <c:v>1.02349916</c:v>
                </c:pt>
                <c:pt idx="199">
                  <c:v>1.02357625</c:v>
                </c:pt>
                <c:pt idx="200">
                  <c:v>1.02380862</c:v>
                </c:pt>
                <c:pt idx="201">
                  <c:v>1.02388562</c:v>
                </c:pt>
                <c:pt idx="202">
                  <c:v>1.02396262</c:v>
                </c:pt>
                <c:pt idx="203">
                  <c:v>1.02403916</c:v>
                </c:pt>
                <c:pt idx="204">
                  <c:v>1.02411389</c:v>
                </c:pt>
                <c:pt idx="205">
                  <c:v>1.0243391</c:v>
                </c:pt>
                <c:pt idx="206">
                  <c:v>1.02441428</c:v>
                </c:pt>
                <c:pt idx="207">
                  <c:v>1.02449016</c:v>
                </c:pt>
                <c:pt idx="208">
                  <c:v>1.02456543</c:v>
                </c:pt>
                <c:pt idx="209">
                  <c:v>1.02464672</c:v>
                </c:pt>
                <c:pt idx="210">
                  <c:v>1.02487351</c:v>
                </c:pt>
                <c:pt idx="211">
                  <c:v>1.02494951</c:v>
                </c:pt>
                <c:pt idx="212">
                  <c:v>1.02502532</c:v>
                </c:pt>
                <c:pt idx="213">
                  <c:v>1.02510076</c:v>
                </c:pt>
                <c:pt idx="214">
                  <c:v>1.0251772</c:v>
                </c:pt>
                <c:pt idx="215">
                  <c:v>1.02540197</c:v>
                </c:pt>
                <c:pt idx="216">
                  <c:v>1.02547678</c:v>
                </c:pt>
                <c:pt idx="217">
                  <c:v>1.02555354</c:v>
                </c:pt>
                <c:pt idx="218">
                  <c:v>1.02562817</c:v>
                </c:pt>
                <c:pt idx="219">
                  <c:v>1.02570288</c:v>
                </c:pt>
                <c:pt idx="220">
                  <c:v>1.02592633</c:v>
                </c:pt>
                <c:pt idx="221">
                  <c:v>1.02600185</c:v>
                </c:pt>
                <c:pt idx="222">
                  <c:v>1.02607645</c:v>
                </c:pt>
                <c:pt idx="223">
                  <c:v>1.026151</c:v>
                </c:pt>
                <c:pt idx="224">
                  <c:v>1.0262256</c:v>
                </c:pt>
                <c:pt idx="225">
                  <c:v>1.02644869</c:v>
                </c:pt>
                <c:pt idx="226">
                  <c:v>1.02652318</c:v>
                </c:pt>
                <c:pt idx="227">
                  <c:v>1.02659828</c:v>
                </c:pt>
                <c:pt idx="228">
                  <c:v>1.02667304</c:v>
                </c:pt>
                <c:pt idx="229">
                  <c:v>1.02674803</c:v>
                </c:pt>
                <c:pt idx="230">
                  <c:v>1.02697255</c:v>
                </c:pt>
                <c:pt idx="231">
                  <c:v>1.02704778</c:v>
                </c:pt>
                <c:pt idx="232">
                  <c:v>1.02712258</c:v>
                </c:pt>
                <c:pt idx="233">
                  <c:v>1.02719829</c:v>
                </c:pt>
                <c:pt idx="234">
                  <c:v>1.02727316</c:v>
                </c:pt>
                <c:pt idx="235">
                  <c:v>1.027497</c:v>
                </c:pt>
                <c:pt idx="236">
                  <c:v>1.02757157</c:v>
                </c:pt>
                <c:pt idx="237">
                  <c:v>1.02764607</c:v>
                </c:pt>
                <c:pt idx="238">
                  <c:v>1.02772147</c:v>
                </c:pt>
                <c:pt idx="239">
                  <c:v>1.02779664</c:v>
                </c:pt>
                <c:pt idx="240">
                  <c:v>1.02801976</c:v>
                </c:pt>
                <c:pt idx="241">
                  <c:v>1.02809416</c:v>
                </c:pt>
                <c:pt idx="242">
                  <c:v>1.0281702</c:v>
                </c:pt>
                <c:pt idx="243">
                  <c:v>1.02824462</c:v>
                </c:pt>
                <c:pt idx="244">
                  <c:v>1.02831919</c:v>
                </c:pt>
                <c:pt idx="245">
                  <c:v>1.02854191</c:v>
                </c:pt>
                <c:pt idx="246">
                  <c:v>1.02861769</c:v>
                </c:pt>
                <c:pt idx="247">
                  <c:v>1.028692</c:v>
                </c:pt>
                <c:pt idx="248">
                  <c:v>1.02876697</c:v>
                </c:pt>
                <c:pt idx="249">
                  <c:v>1.02884266</c:v>
                </c:pt>
                <c:pt idx="250">
                  <c:v>1.02906555</c:v>
                </c:pt>
                <c:pt idx="251">
                  <c:v>1.02913988</c:v>
                </c:pt>
                <c:pt idx="252">
                  <c:v>1.02921433</c:v>
                </c:pt>
                <c:pt idx="253">
                  <c:v>1.029289</c:v>
                </c:pt>
                <c:pt idx="254">
                  <c:v>1.02936525</c:v>
                </c:pt>
                <c:pt idx="255">
                  <c:v>1.02951439</c:v>
                </c:pt>
                <c:pt idx="256">
                  <c:v>1.02958907</c:v>
                </c:pt>
                <c:pt idx="257">
                  <c:v>1.02966395</c:v>
                </c:pt>
                <c:pt idx="258">
                  <c:v>1.02973993</c:v>
                </c:pt>
                <c:pt idx="259">
                  <c:v>1.02981405</c:v>
                </c:pt>
                <c:pt idx="260">
                  <c:v>1.02988696</c:v>
                </c:pt>
                <c:pt idx="261">
                  <c:v>1.03010773</c:v>
                </c:pt>
                <c:pt idx="262">
                  <c:v>1.03018284</c:v>
                </c:pt>
                <c:pt idx="263">
                  <c:v>1.03025808</c:v>
                </c:pt>
                <c:pt idx="264">
                  <c:v>1.03033231</c:v>
                </c:pt>
                <c:pt idx="265">
                  <c:v>1.03040642</c:v>
                </c:pt>
                <c:pt idx="266">
                  <c:v>1.0306291</c:v>
                </c:pt>
                <c:pt idx="267">
                  <c:v>1.0307033</c:v>
                </c:pt>
                <c:pt idx="268">
                  <c:v>1.03078028</c:v>
                </c:pt>
                <c:pt idx="269">
                  <c:v>1.0308529</c:v>
                </c:pt>
                <c:pt idx="270">
                  <c:v>1.03092655</c:v>
                </c:pt>
                <c:pt idx="271">
                  <c:v>1.03114379</c:v>
                </c:pt>
                <c:pt idx="272">
                  <c:v>1.03121682</c:v>
                </c:pt>
                <c:pt idx="273">
                  <c:v>1.03128963</c:v>
                </c:pt>
                <c:pt idx="274">
                  <c:v>1.03136237</c:v>
                </c:pt>
                <c:pt idx="275">
                  <c:v>1.03143523</c:v>
                </c:pt>
                <c:pt idx="276" c:formatCode="General">
                  <c:v>1.03340535</c:v>
                </c:pt>
                <c:pt idx="277" c:formatCode="General">
                  <c:v>1.03347697</c:v>
                </c:pt>
                <c:pt idx="278" c:formatCode="General">
                  <c:v>1.03355037</c:v>
                </c:pt>
                <c:pt idx="279" c:formatCode="General">
                  <c:v>1.03362213</c:v>
                </c:pt>
                <c:pt idx="280" c:formatCode="General">
                  <c:v>1.03369396</c:v>
                </c:pt>
                <c:pt idx="281" c:formatCode="General">
                  <c:v>1.03376525</c:v>
                </c:pt>
                <c:pt idx="282" c:formatCode="General">
                  <c:v>1.03383696</c:v>
                </c:pt>
                <c:pt idx="283" c:formatCode="General">
                  <c:v>1.03390964</c:v>
                </c:pt>
                <c:pt idx="284" c:formatCode="General">
                  <c:v>1.03398236</c:v>
                </c:pt>
                <c:pt idx="285" c:formatCode="General">
                  <c:v>1.03419828</c:v>
                </c:pt>
                <c:pt idx="286" c:formatCode="General">
                  <c:v>1.03427118</c:v>
                </c:pt>
                <c:pt idx="287" c:formatCode="General">
                  <c:v>1.03434316</c:v>
                </c:pt>
                <c:pt idx="288" c:formatCode="General">
                  <c:v>1.03441478</c:v>
                </c:pt>
                <c:pt idx="289" c:formatCode="General">
                  <c:v>1.03448675</c:v>
                </c:pt>
                <c:pt idx="290" c:formatCode="General">
                  <c:v>1.03455846</c:v>
                </c:pt>
                <c:pt idx="291" c:formatCode="General">
                  <c:v>1.03463013</c:v>
                </c:pt>
                <c:pt idx="292" c:formatCode="General">
                  <c:v>1.03470182</c:v>
                </c:pt>
                <c:pt idx="293" c:formatCode="General">
                  <c:v>1.03477355</c:v>
                </c:pt>
                <c:pt idx="294" c:formatCode="General">
                  <c:v>1.03484652</c:v>
                </c:pt>
                <c:pt idx="295" c:formatCode="General">
                  <c:v>1.03491824</c:v>
                </c:pt>
                <c:pt idx="296" c:formatCode="General">
                  <c:v>1.03499052</c:v>
                </c:pt>
                <c:pt idx="297" c:formatCode="General">
                  <c:v>1.03520604</c:v>
                </c:pt>
                <c:pt idx="298" c:formatCode="General">
                  <c:v>1.03527771</c:v>
                </c:pt>
                <c:pt idx="299" c:formatCode="General">
                  <c:v>1.03534937</c:v>
                </c:pt>
                <c:pt idx="300" c:formatCode="General">
                  <c:v>1.03542183</c:v>
                </c:pt>
                <c:pt idx="301" c:formatCode="General">
                  <c:v>1.03549352</c:v>
                </c:pt>
                <c:pt idx="302" c:formatCode="General">
                  <c:v>1.03570953</c:v>
                </c:pt>
                <c:pt idx="303" c:formatCode="General">
                  <c:v>1.03578165</c:v>
                </c:pt>
                <c:pt idx="304" c:formatCode="General">
                  <c:v>1.0358535</c:v>
                </c:pt>
                <c:pt idx="305" c:formatCode="General">
                  <c:v>1.03592648</c:v>
                </c:pt>
                <c:pt idx="306" c:formatCode="General">
                  <c:v>1.03599946</c:v>
                </c:pt>
                <c:pt idx="307" c:formatCode="General">
                  <c:v>1.03614465</c:v>
                </c:pt>
                <c:pt idx="308" c:formatCode="General">
                  <c:v>1.03621703</c:v>
                </c:pt>
                <c:pt idx="309" c:formatCode="General">
                  <c:v>1.03628937</c:v>
                </c:pt>
                <c:pt idx="310" c:formatCode="General">
                  <c:v>1.0363625</c:v>
                </c:pt>
                <c:pt idx="311" c:formatCode="General">
                  <c:v>1.03643479</c:v>
                </c:pt>
                <c:pt idx="312" c:formatCode="General">
                  <c:v>1.03650775</c:v>
                </c:pt>
                <c:pt idx="313" c:formatCode="General">
                  <c:v>1.03672432</c:v>
                </c:pt>
                <c:pt idx="314" c:formatCode="General">
                  <c:v>1.03679659</c:v>
                </c:pt>
                <c:pt idx="315" c:formatCode="General">
                  <c:v>1.03686971</c:v>
                </c:pt>
                <c:pt idx="316" c:formatCode="General">
                  <c:v>1.03694154</c:v>
                </c:pt>
                <c:pt idx="317" c:formatCode="General">
                  <c:v>1.03701267</c:v>
                </c:pt>
                <c:pt idx="318" c:formatCode="General">
                  <c:v>1.03722463</c:v>
                </c:pt>
                <c:pt idx="319" c:formatCode="General">
                  <c:v>1.03729506</c:v>
                </c:pt>
                <c:pt idx="320" c:formatCode="General">
                  <c:v>1.03736612</c:v>
                </c:pt>
                <c:pt idx="321" c:formatCode="General">
                  <c:v>1.03743707</c:v>
                </c:pt>
                <c:pt idx="322" c:formatCode="General">
                  <c:v>1.03750861</c:v>
                </c:pt>
                <c:pt idx="323" c:formatCode="General">
                  <c:v>1.03772213</c:v>
                </c:pt>
                <c:pt idx="324" c:formatCode="General">
                  <c:v>1.03779303</c:v>
                </c:pt>
                <c:pt idx="325" c:formatCode="General">
                  <c:v>1.037864</c:v>
                </c:pt>
                <c:pt idx="326" c:formatCode="General">
                  <c:v>1.03793228</c:v>
                </c:pt>
                <c:pt idx="327" c:formatCode="General">
                  <c:v>1.03800656</c:v>
                </c:pt>
                <c:pt idx="328" c:formatCode="General">
                  <c:v>1.03821285</c:v>
                </c:pt>
                <c:pt idx="329" c:formatCode="General">
                  <c:v>1.03829318</c:v>
                </c:pt>
                <c:pt idx="330" c:formatCode="General">
                  <c:v>1.03835999</c:v>
                </c:pt>
                <c:pt idx="331" c:formatCode="General">
                  <c:v>1.03863367</c:v>
                </c:pt>
                <c:pt idx="332" c:formatCode="General">
                  <c:v>1.03871402</c:v>
                </c:pt>
                <c:pt idx="333" c:formatCode="General">
                  <c:v>1.0387875</c:v>
                </c:pt>
                <c:pt idx="334" c:formatCode="General">
                  <c:v>1.03886111</c:v>
                </c:pt>
                <c:pt idx="335" c:formatCode="General">
                  <c:v>1.03893451</c:v>
                </c:pt>
                <c:pt idx="336" c:formatCode="General">
                  <c:v>1.03900747</c:v>
                </c:pt>
                <c:pt idx="337" c:formatCode="General">
                  <c:v>1.03921143</c:v>
                </c:pt>
                <c:pt idx="338" c:formatCode="General">
                  <c:v>1.03929082</c:v>
                </c:pt>
                <c:pt idx="339" c:formatCode="General">
                  <c:v>1.03936401</c:v>
                </c:pt>
                <c:pt idx="340">
                  <c:v>1.03143523</c:v>
                </c:pt>
                <c:pt idx="341">
                  <c:v>1.03150829</c:v>
                </c:pt>
                <c:pt idx="342">
                  <c:v>1.03158138</c:v>
                </c:pt>
                <c:pt idx="343">
                  <c:v>1.03165452</c:v>
                </c:pt>
                <c:pt idx="344">
                  <c:v>1.03172794</c:v>
                </c:pt>
                <c:pt idx="345">
                  <c:v>1.03180105</c:v>
                </c:pt>
                <c:pt idx="346">
                  <c:v>1.03187411</c:v>
                </c:pt>
                <c:pt idx="347">
                  <c:v>1.03194718</c:v>
                </c:pt>
                <c:pt idx="348">
                  <c:v>1.03202023</c:v>
                </c:pt>
                <c:pt idx="349">
                  <c:v>1.03209329</c:v>
                </c:pt>
                <c:pt idx="350">
                  <c:v>1.03216635</c:v>
                </c:pt>
                <c:pt idx="351">
                  <c:v>1.03223941</c:v>
                </c:pt>
                <c:pt idx="352">
                  <c:v>1.03231247</c:v>
                </c:pt>
                <c:pt idx="353">
                  <c:v>1.03238552</c:v>
                </c:pt>
                <c:pt idx="354">
                  <c:v>1.03245863</c:v>
                </c:pt>
                <c:pt idx="355">
                  <c:v>1.0325317</c:v>
                </c:pt>
                <c:pt idx="356">
                  <c:v>1.03260455</c:v>
                </c:pt>
                <c:pt idx="357">
                  <c:v>1.0326773</c:v>
                </c:pt>
                <c:pt idx="358">
                  <c:v>1.03275158</c:v>
                </c:pt>
                <c:pt idx="359">
                  <c:v>1.03282404</c:v>
                </c:pt>
                <c:pt idx="360">
                  <c:v>1.03289666</c:v>
                </c:pt>
                <c:pt idx="361">
                  <c:v>1.03296959</c:v>
                </c:pt>
                <c:pt idx="362">
                  <c:v>1.03304252</c:v>
                </c:pt>
                <c:pt idx="363">
                  <c:v>1.03311494</c:v>
                </c:pt>
                <c:pt idx="364">
                  <c:v>1.03318727</c:v>
                </c:pt>
                <c:pt idx="365">
                  <c:v>1.03325877</c:v>
                </c:pt>
                <c:pt idx="366">
                  <c:v>1.03333093</c:v>
                </c:pt>
                <c:pt idx="367">
                  <c:v>1.03340535</c:v>
                </c:pt>
                <c:pt idx="368">
                  <c:v>1.03347697</c:v>
                </c:pt>
                <c:pt idx="369">
                  <c:v>1.03355037</c:v>
                </c:pt>
                <c:pt idx="370">
                  <c:v>1.03362213</c:v>
                </c:pt>
                <c:pt idx="371">
                  <c:v>1.03369396</c:v>
                </c:pt>
                <c:pt idx="372">
                  <c:v>1.03376525</c:v>
                </c:pt>
                <c:pt idx="373">
                  <c:v>1.03383696</c:v>
                </c:pt>
                <c:pt idx="374">
                  <c:v>1.03390964</c:v>
                </c:pt>
                <c:pt idx="375">
                  <c:v>1.03398236</c:v>
                </c:pt>
                <c:pt idx="376">
                  <c:v>1.0340544</c:v>
                </c:pt>
                <c:pt idx="377">
                  <c:v>1.0341264</c:v>
                </c:pt>
                <c:pt idx="378">
                  <c:v>1.03419828</c:v>
                </c:pt>
                <c:pt idx="379">
                  <c:v>1.03427118</c:v>
                </c:pt>
                <c:pt idx="380">
                  <c:v>1.03434316</c:v>
                </c:pt>
                <c:pt idx="381">
                  <c:v>1.03441478</c:v>
                </c:pt>
                <c:pt idx="382">
                  <c:v>1.03448675</c:v>
                </c:pt>
                <c:pt idx="383">
                  <c:v>1.03455846</c:v>
                </c:pt>
                <c:pt idx="384">
                  <c:v>1.03463013</c:v>
                </c:pt>
                <c:pt idx="385">
                  <c:v>1.03470182</c:v>
                </c:pt>
                <c:pt idx="386">
                  <c:v>1.03477355</c:v>
                </c:pt>
                <c:pt idx="387">
                  <c:v>1.03484652</c:v>
                </c:pt>
                <c:pt idx="388">
                  <c:v>1.03491824</c:v>
                </c:pt>
                <c:pt idx="389">
                  <c:v>1.03499052</c:v>
                </c:pt>
                <c:pt idx="390">
                  <c:v>1.03506281</c:v>
                </c:pt>
                <c:pt idx="391">
                  <c:v>1.03513447</c:v>
                </c:pt>
                <c:pt idx="392">
                  <c:v>1.03520604</c:v>
                </c:pt>
                <c:pt idx="393">
                  <c:v>1.03527771</c:v>
                </c:pt>
                <c:pt idx="394">
                  <c:v>1.03534937</c:v>
                </c:pt>
                <c:pt idx="395">
                  <c:v>1.03542183</c:v>
                </c:pt>
                <c:pt idx="396">
                  <c:v>1.03549352</c:v>
                </c:pt>
                <c:pt idx="397">
                  <c:v>1.03556617</c:v>
                </c:pt>
                <c:pt idx="398">
                  <c:v>1.03563777</c:v>
                </c:pt>
                <c:pt idx="399">
                  <c:v>1.03570953</c:v>
                </c:pt>
                <c:pt idx="400">
                  <c:v>1.03578165</c:v>
                </c:pt>
                <c:pt idx="401">
                  <c:v>1.0358535</c:v>
                </c:pt>
                <c:pt idx="402">
                  <c:v>1.03592648</c:v>
                </c:pt>
                <c:pt idx="403">
                  <c:v>1.03599946</c:v>
                </c:pt>
                <c:pt idx="404">
                  <c:v>1.03607238</c:v>
                </c:pt>
                <c:pt idx="405">
                  <c:v>1.03614465</c:v>
                </c:pt>
                <c:pt idx="406">
                  <c:v>1.03621703</c:v>
                </c:pt>
                <c:pt idx="407">
                  <c:v>1.03628937</c:v>
                </c:pt>
                <c:pt idx="408">
                  <c:v>1.0363625</c:v>
                </c:pt>
                <c:pt idx="409">
                  <c:v>1.03643479</c:v>
                </c:pt>
                <c:pt idx="410">
                  <c:v>1.03650775</c:v>
                </c:pt>
                <c:pt idx="411">
                  <c:v>1.03657996</c:v>
                </c:pt>
                <c:pt idx="412">
                  <c:v>1.03665212</c:v>
                </c:pt>
                <c:pt idx="413">
                  <c:v>1.03672432</c:v>
                </c:pt>
                <c:pt idx="414">
                  <c:v>1.03679659</c:v>
                </c:pt>
                <c:pt idx="415">
                  <c:v>1.03686971</c:v>
                </c:pt>
                <c:pt idx="416">
                  <c:v>1.03694154</c:v>
                </c:pt>
                <c:pt idx="417">
                  <c:v>1.03701267</c:v>
                </c:pt>
                <c:pt idx="418">
                  <c:v>1.03708359</c:v>
                </c:pt>
                <c:pt idx="419">
                  <c:v>1.03715411</c:v>
                </c:pt>
                <c:pt idx="420">
                  <c:v>1.03722463</c:v>
                </c:pt>
                <c:pt idx="421">
                  <c:v>1.03729506</c:v>
                </c:pt>
                <c:pt idx="422">
                  <c:v>1.03736612</c:v>
                </c:pt>
                <c:pt idx="423">
                  <c:v>1.03743707</c:v>
                </c:pt>
                <c:pt idx="424">
                  <c:v>1.03750861</c:v>
                </c:pt>
                <c:pt idx="425">
                  <c:v>1.03758018</c:v>
                </c:pt>
                <c:pt idx="426">
                  <c:v>1.03765099</c:v>
                </c:pt>
                <c:pt idx="427">
                  <c:v>1.03772213</c:v>
                </c:pt>
                <c:pt idx="428">
                  <c:v>1.03779303</c:v>
                </c:pt>
                <c:pt idx="429">
                  <c:v>1.037864</c:v>
                </c:pt>
                <c:pt idx="430">
                  <c:v>1.03793228</c:v>
                </c:pt>
                <c:pt idx="431">
                  <c:v>1.03800656</c:v>
                </c:pt>
                <c:pt idx="432">
                  <c:v>1.03807304</c:v>
                </c:pt>
                <c:pt idx="433">
                  <c:v>1.03813951</c:v>
                </c:pt>
                <c:pt idx="434">
                  <c:v>1.03821285</c:v>
                </c:pt>
                <c:pt idx="435">
                  <c:v>1.03829318</c:v>
                </c:pt>
                <c:pt idx="436">
                  <c:v>1.03835999</c:v>
                </c:pt>
                <c:pt idx="437">
                  <c:v>1.03842672</c:v>
                </c:pt>
                <c:pt idx="438">
                  <c:v>1.03849341</c:v>
                </c:pt>
                <c:pt idx="439">
                  <c:v>1.03856011</c:v>
                </c:pt>
                <c:pt idx="440">
                  <c:v>1.03863367</c:v>
                </c:pt>
                <c:pt idx="441">
                  <c:v>1.03871402</c:v>
                </c:pt>
                <c:pt idx="442">
                  <c:v>1.0387875</c:v>
                </c:pt>
                <c:pt idx="443">
                  <c:v>1.03886111</c:v>
                </c:pt>
                <c:pt idx="444">
                  <c:v>1.03893451</c:v>
                </c:pt>
                <c:pt idx="445">
                  <c:v>1.03900747</c:v>
                </c:pt>
                <c:pt idx="446">
                  <c:v>1.03907311</c:v>
                </c:pt>
                <c:pt idx="447">
                  <c:v>1.03913884</c:v>
                </c:pt>
                <c:pt idx="448">
                  <c:v>1.03921143</c:v>
                </c:pt>
                <c:pt idx="449">
                  <c:v>1.03929082</c:v>
                </c:pt>
                <c:pt idx="450">
                  <c:v>1.03936401</c:v>
                </c:pt>
                <c:pt idx="451">
                  <c:v>1.03942983</c:v>
                </c:pt>
                <c:pt idx="452">
                  <c:v>1.03950259</c:v>
                </c:pt>
                <c:pt idx="453">
                  <c:v>1.03956823</c:v>
                </c:pt>
                <c:pt idx="454">
                  <c:v>1.03963384</c:v>
                </c:pt>
                <c:pt idx="455">
                  <c:v>1.03969948</c:v>
                </c:pt>
                <c:pt idx="456">
                  <c:v>1.03977947</c:v>
                </c:pt>
                <c:pt idx="457">
                  <c:v>1.03986641</c:v>
                </c:pt>
                <c:pt idx="458">
                  <c:v>1.03993893</c:v>
                </c:pt>
                <c:pt idx="459">
                  <c:v>1.04000436</c:v>
                </c:pt>
                <c:pt idx="460">
                  <c:v>1.04007038</c:v>
                </c:pt>
                <c:pt idx="461">
                  <c:v>1.040136</c:v>
                </c:pt>
                <c:pt idx="462">
                  <c:v>1.04020848</c:v>
                </c:pt>
                <c:pt idx="463">
                  <c:v>1.04028795</c:v>
                </c:pt>
                <c:pt idx="464">
                  <c:v>1.04035994</c:v>
                </c:pt>
                <c:pt idx="465">
                  <c:v>1.04043273</c:v>
                </c:pt>
                <c:pt idx="466">
                  <c:v>1.04049863</c:v>
                </c:pt>
                <c:pt idx="467">
                  <c:v>1.0405647</c:v>
                </c:pt>
                <c:pt idx="468">
                  <c:v>1.04063044</c:v>
                </c:pt>
                <c:pt idx="469">
                  <c:v>1.04070294</c:v>
                </c:pt>
                <c:pt idx="470">
                  <c:v>1.04078247</c:v>
                </c:pt>
                <c:pt idx="471">
                  <c:v>1.040848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505280"/>
        <c:axId val="313506816"/>
      </c:lineChart>
      <c:dateAx>
        <c:axId val="31350528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506816"/>
        <c:crosses val="autoZero"/>
        <c:auto val="1"/>
        <c:lblOffset val="100"/>
        <c:baseTimeUnit val="days"/>
        <c:majorUnit val="524"/>
        <c:majorTimeUnit val="days"/>
      </c:dateAx>
      <c:valAx>
        <c:axId val="313506816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50528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2"/>
          <c:w val="0.84526808430992"/>
          <c:h val="0.622605205498949"/>
        </c:manualLayout>
      </c:layout>
      <c:lineChart>
        <c:grouping val="standard"/>
        <c:varyColors val="0"/>
        <c:ser>
          <c:idx val="2"/>
          <c:order val="0"/>
          <c:tx>
            <c:strRef>
              <c:f>稳享91天3号!$G$1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稳享91天3号!$A$35:$A$473</c:f>
              <c:numCache>
                <c:formatCode>yyyy/m/d</c:formatCode>
                <c:ptCount val="439"/>
                <c:pt idx="0" c:formatCode="yyyy/m/d">
                  <c:v>45583</c:v>
                </c:pt>
                <c:pt idx="1" c:formatCode="yyyy/m/d">
                  <c:v>45586</c:v>
                </c:pt>
                <c:pt idx="2" c:formatCode="yyyy/m/d">
                  <c:v>45587</c:v>
                </c:pt>
                <c:pt idx="3" c:formatCode="yyyy/m/d">
                  <c:v>45588</c:v>
                </c:pt>
                <c:pt idx="4" c:formatCode="yyyy/m/d">
                  <c:v>45589</c:v>
                </c:pt>
                <c:pt idx="5" c:formatCode="yyyy/m/d">
                  <c:v>45590</c:v>
                </c:pt>
                <c:pt idx="6" c:formatCode="yyyy/m/d">
                  <c:v>45593</c:v>
                </c:pt>
                <c:pt idx="7" c:formatCode="yyyy/m/d">
                  <c:v>45594</c:v>
                </c:pt>
                <c:pt idx="8" c:formatCode="yyyy/m/d">
                  <c:v>45595</c:v>
                </c:pt>
                <c:pt idx="9" c:formatCode="yyyy/m/d">
                  <c:v>45596</c:v>
                </c:pt>
                <c:pt idx="10" c:formatCode="yyyy/m/d">
                  <c:v>45597</c:v>
                </c:pt>
                <c:pt idx="11" c:formatCode="yyyy/m/d">
                  <c:v>45600</c:v>
                </c:pt>
                <c:pt idx="12" c:formatCode="yyyy/m/d">
                  <c:v>45601</c:v>
                </c:pt>
                <c:pt idx="13" c:formatCode="yyyy/m/d">
                  <c:v>45602</c:v>
                </c:pt>
                <c:pt idx="14" c:formatCode="yyyy/m/d">
                  <c:v>45603</c:v>
                </c:pt>
                <c:pt idx="15" c:formatCode="yyyy/m/d">
                  <c:v>45604</c:v>
                </c:pt>
                <c:pt idx="16" c:formatCode="yyyy/m/d">
                  <c:v>45607</c:v>
                </c:pt>
                <c:pt idx="17" c:formatCode="yyyy/m/d">
                  <c:v>45608</c:v>
                </c:pt>
                <c:pt idx="18" c:formatCode="yyyy/m/d">
                  <c:v>45609</c:v>
                </c:pt>
                <c:pt idx="19" c:formatCode="yyyy/m/d">
                  <c:v>45610</c:v>
                </c:pt>
                <c:pt idx="20" c:formatCode="yyyy/m/d">
                  <c:v>45611</c:v>
                </c:pt>
                <c:pt idx="21" c:formatCode="yyyy/m/d">
                  <c:v>45614</c:v>
                </c:pt>
                <c:pt idx="22" c:formatCode="yyyy/m/d">
                  <c:v>45615</c:v>
                </c:pt>
                <c:pt idx="23" c:formatCode="yyyy/m/d">
                  <c:v>45616</c:v>
                </c:pt>
                <c:pt idx="24" c:formatCode="yyyy/m/d">
                  <c:v>45617</c:v>
                </c:pt>
                <c:pt idx="25" c:formatCode="yyyy/m/d">
                  <c:v>45618</c:v>
                </c:pt>
                <c:pt idx="26" c:formatCode="yyyy/m/d">
                  <c:v>45621</c:v>
                </c:pt>
                <c:pt idx="27" c:formatCode="yyyy/m/d">
                  <c:v>45622</c:v>
                </c:pt>
                <c:pt idx="28" c:formatCode="yyyy/m/d">
                  <c:v>45623</c:v>
                </c:pt>
                <c:pt idx="29" c:formatCode="yyyy/m/d">
                  <c:v>45624</c:v>
                </c:pt>
                <c:pt idx="30" c:formatCode="yyyy/m/d">
                  <c:v>45625</c:v>
                </c:pt>
                <c:pt idx="31" c:formatCode="yyyy/m/d">
                  <c:v>45626</c:v>
                </c:pt>
                <c:pt idx="32" c:formatCode="yyyy/m/d">
                  <c:v>45628</c:v>
                </c:pt>
                <c:pt idx="33" c:formatCode="yyyy/m/d">
                  <c:v>45629</c:v>
                </c:pt>
                <c:pt idx="34" c:formatCode="yyyy/m/d">
                  <c:v>45630</c:v>
                </c:pt>
                <c:pt idx="35" c:formatCode="yyyy/m/d">
                  <c:v>45631</c:v>
                </c:pt>
                <c:pt idx="36" c:formatCode="yyyy/m/d">
                  <c:v>45632</c:v>
                </c:pt>
                <c:pt idx="37" c:formatCode="yyyy/m/d">
                  <c:v>45635</c:v>
                </c:pt>
                <c:pt idx="38" c:formatCode="yyyy/m/d">
                  <c:v>45636</c:v>
                </c:pt>
                <c:pt idx="39" c:formatCode="yyyy/m/d">
                  <c:v>45637</c:v>
                </c:pt>
                <c:pt idx="40" c:formatCode="yyyy/m/d">
                  <c:v>45638</c:v>
                </c:pt>
                <c:pt idx="41" c:formatCode="yyyy/m/d">
                  <c:v>45639</c:v>
                </c:pt>
                <c:pt idx="42" c:formatCode="yyyy/m/d">
                  <c:v>45640</c:v>
                </c:pt>
                <c:pt idx="43" c:formatCode="yyyy/m/d">
                  <c:v>45641</c:v>
                </c:pt>
                <c:pt idx="44" c:formatCode="yyyy/m/d">
                  <c:v>45642</c:v>
                </c:pt>
                <c:pt idx="45" c:formatCode="yyyy/m/d">
                  <c:v>45643</c:v>
                </c:pt>
                <c:pt idx="46" c:formatCode="yyyy/m/d">
                  <c:v>45644</c:v>
                </c:pt>
                <c:pt idx="47" c:formatCode="yyyy/m/d">
                  <c:v>45645</c:v>
                </c:pt>
                <c:pt idx="48" c:formatCode="yyyy/m/d">
                  <c:v>45646</c:v>
                </c:pt>
                <c:pt idx="49" c:formatCode="yyyy/m/d">
                  <c:v>45649</c:v>
                </c:pt>
                <c:pt idx="50" c:formatCode="yyyy/m/d">
                  <c:v>45650</c:v>
                </c:pt>
                <c:pt idx="51" c:formatCode="yyyy/m/d">
                  <c:v>45651</c:v>
                </c:pt>
                <c:pt idx="52" c:formatCode="yyyy/m/d">
                  <c:v>45652</c:v>
                </c:pt>
                <c:pt idx="53" c:formatCode="yyyy/m/d">
                  <c:v>45653</c:v>
                </c:pt>
                <c:pt idx="54" c:formatCode="yyyy/m/d">
                  <c:v>45656</c:v>
                </c:pt>
                <c:pt idx="55" c:formatCode="yyyy/m/d">
                  <c:v>45657</c:v>
                </c:pt>
                <c:pt idx="56" c:formatCode="yyyy/m/d">
                  <c:v>45659</c:v>
                </c:pt>
                <c:pt idx="57" c:formatCode="yyyy/m/d">
                  <c:v>45660</c:v>
                </c:pt>
                <c:pt idx="58" c:formatCode="yyyy/m/d">
                  <c:v>45663</c:v>
                </c:pt>
                <c:pt idx="59" c:formatCode="yyyy/m/d">
                  <c:v>45664</c:v>
                </c:pt>
                <c:pt idx="60" c:formatCode="yyyy/m/d">
                  <c:v>45665</c:v>
                </c:pt>
                <c:pt idx="61" c:formatCode="yyyy/m/d">
                  <c:v>45666</c:v>
                </c:pt>
                <c:pt idx="62" c:formatCode="yyyy/m/d">
                  <c:v>45667</c:v>
                </c:pt>
                <c:pt idx="63" c:formatCode="yyyy/m/d">
                  <c:v>45670</c:v>
                </c:pt>
                <c:pt idx="64" c:formatCode="yyyy/m/d">
                  <c:v>45671</c:v>
                </c:pt>
                <c:pt idx="65" c:formatCode="yyyy/m/d">
                  <c:v>45672</c:v>
                </c:pt>
                <c:pt idx="66" c:formatCode="yyyy/m/d">
                  <c:v>45673</c:v>
                </c:pt>
                <c:pt idx="67" c:formatCode="yyyy/m/d">
                  <c:v>45674</c:v>
                </c:pt>
                <c:pt idx="68" c:formatCode="yyyy/m/d">
                  <c:v>45677</c:v>
                </c:pt>
                <c:pt idx="69" c:formatCode="yyyy/m/d">
                  <c:v>45678</c:v>
                </c:pt>
                <c:pt idx="70" c:formatCode="yyyy/m/d">
                  <c:v>45679</c:v>
                </c:pt>
                <c:pt idx="71" c:formatCode="yyyy/m/d">
                  <c:v>45680</c:v>
                </c:pt>
                <c:pt idx="72" c:formatCode="yyyy/m/d">
                  <c:v>45681</c:v>
                </c:pt>
                <c:pt idx="73" c:formatCode="yyyy/m/d">
                  <c:v>45683</c:v>
                </c:pt>
                <c:pt idx="74" c:formatCode="yyyy/m/d">
                  <c:v>45684</c:v>
                </c:pt>
                <c:pt idx="75" c:formatCode="yyyy/m/d">
                  <c:v>45688</c:v>
                </c:pt>
                <c:pt idx="76" c:formatCode="yyyy/m/d">
                  <c:v>45693</c:v>
                </c:pt>
                <c:pt idx="77" c:formatCode="yyyy/m/d">
                  <c:v>45694</c:v>
                </c:pt>
                <c:pt idx="78" c:formatCode="yyyy/m/d">
                  <c:v>45695</c:v>
                </c:pt>
                <c:pt idx="79" c:formatCode="yyyy/m/d">
                  <c:v>45696</c:v>
                </c:pt>
                <c:pt idx="80" c:formatCode="yyyy/m/d">
                  <c:v>45698</c:v>
                </c:pt>
                <c:pt idx="81" c:formatCode="yyyy/m/d">
                  <c:v>45699</c:v>
                </c:pt>
                <c:pt idx="82" c:formatCode="yyyy/m/d">
                  <c:v>45700</c:v>
                </c:pt>
                <c:pt idx="83" c:formatCode="yyyy/m/d">
                  <c:v>45701</c:v>
                </c:pt>
                <c:pt idx="84" c:formatCode="yyyy/m/d">
                  <c:v>45702</c:v>
                </c:pt>
                <c:pt idx="85" c:formatCode="yyyy/m/d">
                  <c:v>45705</c:v>
                </c:pt>
                <c:pt idx="86" c:formatCode="yyyy/m/d">
                  <c:v>45706</c:v>
                </c:pt>
                <c:pt idx="87" c:formatCode="yyyy/m/d">
                  <c:v>45707</c:v>
                </c:pt>
                <c:pt idx="88" c:formatCode="yyyy/m/d">
                  <c:v>45708</c:v>
                </c:pt>
                <c:pt idx="89" c:formatCode="yyyy/m/d">
                  <c:v>45709</c:v>
                </c:pt>
                <c:pt idx="90" c:formatCode="yyyy/m/d">
                  <c:v>45712</c:v>
                </c:pt>
                <c:pt idx="91" c:formatCode="yyyy/m/d">
                  <c:v>45713</c:v>
                </c:pt>
                <c:pt idx="92" c:formatCode="yyyy/m/d">
                  <c:v>45714</c:v>
                </c:pt>
                <c:pt idx="93" c:formatCode="yyyy/m/d">
                  <c:v>45715</c:v>
                </c:pt>
                <c:pt idx="94" c:formatCode="yyyy/m/d">
                  <c:v>45716</c:v>
                </c:pt>
                <c:pt idx="95" c:formatCode="yyyy/m/d">
                  <c:v>45719</c:v>
                </c:pt>
                <c:pt idx="96" c:formatCode="yyyy/m/d">
                  <c:v>45720</c:v>
                </c:pt>
                <c:pt idx="97" c:formatCode="yyyy/m/d">
                  <c:v>45721</c:v>
                </c:pt>
                <c:pt idx="98" c:formatCode="yyyy/m/d">
                  <c:v>45722</c:v>
                </c:pt>
                <c:pt idx="99" c:formatCode="yyyy/m/d">
                  <c:v>45723</c:v>
                </c:pt>
                <c:pt idx="100" c:formatCode="yyyy/m/d">
                  <c:v>45726</c:v>
                </c:pt>
                <c:pt idx="101" c:formatCode="yyyy/m/d">
                  <c:v>45727</c:v>
                </c:pt>
                <c:pt idx="102" c:formatCode="yyyy/m/d">
                  <c:v>45728</c:v>
                </c:pt>
                <c:pt idx="103" c:formatCode="yyyy/m/d">
                  <c:v>45729</c:v>
                </c:pt>
                <c:pt idx="104" c:formatCode="yyyy/m/d">
                  <c:v>45730</c:v>
                </c:pt>
                <c:pt idx="105" c:formatCode="yyyy/m/d">
                  <c:v>45733</c:v>
                </c:pt>
                <c:pt idx="106" c:formatCode="yyyy/m/d">
                  <c:v>45734</c:v>
                </c:pt>
                <c:pt idx="107" c:formatCode="yyyy/m/d">
                  <c:v>45735</c:v>
                </c:pt>
                <c:pt idx="108" c:formatCode="yyyy/m/d">
                  <c:v>45736</c:v>
                </c:pt>
                <c:pt idx="109" c:formatCode="yyyy/m/d">
                  <c:v>45737</c:v>
                </c:pt>
                <c:pt idx="110" c:formatCode="yyyy/m/d">
                  <c:v>45740</c:v>
                </c:pt>
                <c:pt idx="111" c:formatCode="yyyy/m/d">
                  <c:v>45741</c:v>
                </c:pt>
                <c:pt idx="112" c:formatCode="yyyy/m/d">
                  <c:v>45742</c:v>
                </c:pt>
                <c:pt idx="113" c:formatCode="yyyy/m/d">
                  <c:v>45743</c:v>
                </c:pt>
                <c:pt idx="114" c:formatCode="yyyy/m/d">
                  <c:v>45744</c:v>
                </c:pt>
                <c:pt idx="115" c:formatCode="yyyy/m/d">
                  <c:v>45747</c:v>
                </c:pt>
                <c:pt idx="116" c:formatCode="yyyy/m/d">
                  <c:v>45748</c:v>
                </c:pt>
                <c:pt idx="117" c:formatCode="yyyy/m/d">
                  <c:v>45749</c:v>
                </c:pt>
                <c:pt idx="118" c:formatCode="yyyy/m/d">
                  <c:v>45750</c:v>
                </c:pt>
                <c:pt idx="119" c:formatCode="yyyy/m/d">
                  <c:v>45754</c:v>
                </c:pt>
                <c:pt idx="120" c:formatCode="yyyy/m/d">
                  <c:v>45755</c:v>
                </c:pt>
                <c:pt idx="121" c:formatCode="yyyy/m/d">
                  <c:v>45756</c:v>
                </c:pt>
                <c:pt idx="122" c:formatCode="yyyy/m/d">
                  <c:v>45757</c:v>
                </c:pt>
                <c:pt idx="123" c:formatCode="yyyy/m/d">
                  <c:v>45758</c:v>
                </c:pt>
                <c:pt idx="124" c:formatCode="yyyy/m/d">
                  <c:v>45761</c:v>
                </c:pt>
                <c:pt idx="125" c:formatCode="yyyy/m/d">
                  <c:v>45762</c:v>
                </c:pt>
                <c:pt idx="126" c:formatCode="yyyy/m/d">
                  <c:v>45763</c:v>
                </c:pt>
                <c:pt idx="127" c:formatCode="yyyy/m/d">
                  <c:v>45764</c:v>
                </c:pt>
                <c:pt idx="128" c:formatCode="yyyy/m/d">
                  <c:v>45765</c:v>
                </c:pt>
                <c:pt idx="129" c:formatCode="yyyy/m/d">
                  <c:v>45768</c:v>
                </c:pt>
                <c:pt idx="130" c:formatCode="yyyy/m/d">
                  <c:v>45769</c:v>
                </c:pt>
                <c:pt idx="131" c:formatCode="yyyy/m/d">
                  <c:v>45770</c:v>
                </c:pt>
                <c:pt idx="132" c:formatCode="yyyy/m/d">
                  <c:v>45771</c:v>
                </c:pt>
                <c:pt idx="133" c:formatCode="yyyy/m/d">
                  <c:v>45772</c:v>
                </c:pt>
                <c:pt idx="134" c:formatCode="yyyy/m/d">
                  <c:v>45774</c:v>
                </c:pt>
                <c:pt idx="135" c:formatCode="yyyy/m/d">
                  <c:v>45775</c:v>
                </c:pt>
                <c:pt idx="136" c:formatCode="yyyy/m/d">
                  <c:v>45776</c:v>
                </c:pt>
                <c:pt idx="137" c:formatCode="yyyy/m/d">
                  <c:v>45777</c:v>
                </c:pt>
                <c:pt idx="138" c:formatCode="yyyy/m/d">
                  <c:v>45783</c:v>
                </c:pt>
                <c:pt idx="139" c:formatCode="yyyy/m/d">
                  <c:v>45784</c:v>
                </c:pt>
                <c:pt idx="140" c:formatCode="yyyy/m/d">
                  <c:v>45785</c:v>
                </c:pt>
                <c:pt idx="141" c:formatCode="yyyy/m/d">
                  <c:v>45786</c:v>
                </c:pt>
                <c:pt idx="142" c:formatCode="yyyy/m/d">
                  <c:v>45789</c:v>
                </c:pt>
                <c:pt idx="143" c:formatCode="yyyy/m/d">
                  <c:v>45790</c:v>
                </c:pt>
                <c:pt idx="144" c:formatCode="yyyy/m/d">
                  <c:v>45791</c:v>
                </c:pt>
                <c:pt idx="145" c:formatCode="yyyy/m/d">
                  <c:v>45792</c:v>
                </c:pt>
                <c:pt idx="146" c:formatCode="yyyy/m/d">
                  <c:v>45793</c:v>
                </c:pt>
                <c:pt idx="147" c:formatCode="yyyy/m/d">
                  <c:v>45796</c:v>
                </c:pt>
                <c:pt idx="148" c:formatCode="yyyy/m/d">
                  <c:v>45797</c:v>
                </c:pt>
                <c:pt idx="149" c:formatCode="yyyy/m/d">
                  <c:v>45798</c:v>
                </c:pt>
                <c:pt idx="150" c:formatCode="yyyy/m/d">
                  <c:v>45799</c:v>
                </c:pt>
                <c:pt idx="151" c:formatCode="yyyy/m/d">
                  <c:v>45800</c:v>
                </c:pt>
                <c:pt idx="152" c:formatCode="yyyy/m/d">
                  <c:v>45803</c:v>
                </c:pt>
                <c:pt idx="153" c:formatCode="yyyy/m/d">
                  <c:v>45804</c:v>
                </c:pt>
                <c:pt idx="154" c:formatCode="yyyy/m/d">
                  <c:v>45805</c:v>
                </c:pt>
                <c:pt idx="155" c:formatCode="yyyy/m/d">
                  <c:v>45806</c:v>
                </c:pt>
                <c:pt idx="156" c:formatCode="yyyy/m/d">
                  <c:v>45807</c:v>
                </c:pt>
                <c:pt idx="157" c:formatCode="yyyy/m/d">
                  <c:v>45808</c:v>
                </c:pt>
                <c:pt idx="158" c:formatCode="yyyy/m/d">
                  <c:v>45811</c:v>
                </c:pt>
                <c:pt idx="159" c:formatCode="yyyy/m/d">
                  <c:v>45812</c:v>
                </c:pt>
                <c:pt idx="160" c:formatCode="yyyy/m/d">
                  <c:v>45813</c:v>
                </c:pt>
                <c:pt idx="161" c:formatCode="yyyy/m/d">
                  <c:v>45814</c:v>
                </c:pt>
                <c:pt idx="162" c:formatCode="yyyy/m/d">
                  <c:v>45817</c:v>
                </c:pt>
                <c:pt idx="163" c:formatCode="yyyy/m/d">
                  <c:v>45818</c:v>
                </c:pt>
                <c:pt idx="164" c:formatCode="yyyy/m/d">
                  <c:v>45819</c:v>
                </c:pt>
                <c:pt idx="165" c:formatCode="yyyy/m/d">
                  <c:v>45820</c:v>
                </c:pt>
                <c:pt idx="166" c:formatCode="yyyy/m/d">
                  <c:v>45821</c:v>
                </c:pt>
                <c:pt idx="167" c:formatCode="yyyy/m/d">
                  <c:v>45824</c:v>
                </c:pt>
                <c:pt idx="168" c:formatCode="yyyy/m/d">
                  <c:v>45825</c:v>
                </c:pt>
                <c:pt idx="169" c:formatCode="yyyy/m/d">
                  <c:v>45826</c:v>
                </c:pt>
                <c:pt idx="170" c:formatCode="yyyy/m/d">
                  <c:v>45827</c:v>
                </c:pt>
                <c:pt idx="171" c:formatCode="yyyy/m/d">
                  <c:v>45828</c:v>
                </c:pt>
                <c:pt idx="172" c:formatCode="yyyy/m/d">
                  <c:v>45831</c:v>
                </c:pt>
                <c:pt idx="173" c:formatCode="yyyy/m/d">
                  <c:v>45832</c:v>
                </c:pt>
                <c:pt idx="174" c:formatCode="yyyy/m/d">
                  <c:v>45833</c:v>
                </c:pt>
                <c:pt idx="175" c:formatCode="yyyy/m/d">
                  <c:v>45834</c:v>
                </c:pt>
                <c:pt idx="176" c:formatCode="yyyy/m/d">
                  <c:v>45835</c:v>
                </c:pt>
                <c:pt idx="177" c:formatCode="yyyy/m/d">
                  <c:v>45838</c:v>
                </c:pt>
                <c:pt idx="178" c:formatCode="yyyy/m/d">
                  <c:v>45839</c:v>
                </c:pt>
                <c:pt idx="179" c:formatCode="yyyy/m/d">
                  <c:v>45840</c:v>
                </c:pt>
                <c:pt idx="180" c:formatCode="yyyy/m/d">
                  <c:v>45841</c:v>
                </c:pt>
                <c:pt idx="181" c:formatCode="yyyy/m/d">
                  <c:v>45842</c:v>
                </c:pt>
                <c:pt idx="182" c:formatCode="yyyy/m/d">
                  <c:v>45845</c:v>
                </c:pt>
                <c:pt idx="183" c:formatCode="yyyy/m/d">
                  <c:v>45846</c:v>
                </c:pt>
                <c:pt idx="184" c:formatCode="yyyy/m/d">
                  <c:v>45847</c:v>
                </c:pt>
                <c:pt idx="185" c:formatCode="yyyy/m/d">
                  <c:v>45848</c:v>
                </c:pt>
                <c:pt idx="186" c:formatCode="yyyy/m/d">
                  <c:v>45849</c:v>
                </c:pt>
                <c:pt idx="187" c:formatCode="yyyy/m/d">
                  <c:v>45852</c:v>
                </c:pt>
                <c:pt idx="188" c:formatCode="yyyy/m/d">
                  <c:v>45853</c:v>
                </c:pt>
                <c:pt idx="189" c:formatCode="yyyy/m/d">
                  <c:v>45854</c:v>
                </c:pt>
                <c:pt idx="190" c:formatCode="yyyy/m/d">
                  <c:v>45855</c:v>
                </c:pt>
                <c:pt idx="191" c:formatCode="yyyy/m/d">
                  <c:v>45856</c:v>
                </c:pt>
                <c:pt idx="192" c:formatCode="yyyy/m/d">
                  <c:v>45859</c:v>
                </c:pt>
                <c:pt idx="193" c:formatCode="yyyy/m/d">
                  <c:v>45860</c:v>
                </c:pt>
                <c:pt idx="194" c:formatCode="yyyy/m/d">
                  <c:v>45861</c:v>
                </c:pt>
                <c:pt idx="195" c:formatCode="yyyy/m/d">
                  <c:v>45862</c:v>
                </c:pt>
                <c:pt idx="196" c:formatCode="yyyy/m/d">
                  <c:v>45863</c:v>
                </c:pt>
                <c:pt idx="197" c:formatCode="yyyy/m/d">
                  <c:v>45866</c:v>
                </c:pt>
                <c:pt idx="198" c:formatCode="yyyy/m/d">
                  <c:v>45867</c:v>
                </c:pt>
                <c:pt idx="199" c:formatCode="yyyy/m/d">
                  <c:v>45868</c:v>
                </c:pt>
                <c:pt idx="200" c:formatCode="yyyy/m/d">
                  <c:v>45869</c:v>
                </c:pt>
                <c:pt idx="201" c:formatCode="yyyy/m/d">
                  <c:v>45870</c:v>
                </c:pt>
                <c:pt idx="202" c:formatCode="yyyy/m/d">
                  <c:v>45873</c:v>
                </c:pt>
                <c:pt idx="203" c:formatCode="yyyy/m/d">
                  <c:v>45874</c:v>
                </c:pt>
                <c:pt idx="204" c:formatCode="yyyy/m/d">
                  <c:v>45875</c:v>
                </c:pt>
                <c:pt idx="205" c:formatCode="yyyy/m/d">
                  <c:v>45876</c:v>
                </c:pt>
                <c:pt idx="206" c:formatCode="yyyy/m/d">
                  <c:v>45877</c:v>
                </c:pt>
                <c:pt idx="207" c:formatCode="yyyy/m/d">
                  <c:v>45880</c:v>
                </c:pt>
                <c:pt idx="208" c:formatCode="yyyy/m/d">
                  <c:v>45881</c:v>
                </c:pt>
                <c:pt idx="209" c:formatCode="yyyy/m/d">
                  <c:v>45882</c:v>
                </c:pt>
                <c:pt idx="210" c:formatCode="yyyy/m/d">
                  <c:v>45883</c:v>
                </c:pt>
                <c:pt idx="211" c:formatCode="yyyy/m/d">
                  <c:v>45884</c:v>
                </c:pt>
                <c:pt idx="212" c:formatCode="yyyy/m/d">
                  <c:v>45887</c:v>
                </c:pt>
                <c:pt idx="213" c:formatCode="yyyy/m/d">
                  <c:v>45888</c:v>
                </c:pt>
                <c:pt idx="214" c:formatCode="yyyy/m/d">
                  <c:v>45889</c:v>
                </c:pt>
                <c:pt idx="215" c:formatCode="[$-F800]dddd\,\ mmmm\ dd\,\ yyyy">
                  <c:v>45890</c:v>
                </c:pt>
                <c:pt idx="216" c:formatCode="[$-F800]dddd\,\ mmmm\ dd\,\ yyyy">
                  <c:v>45891</c:v>
                </c:pt>
                <c:pt idx="217" c:formatCode="[$-F800]dddd\,\ mmmm\ dd\,\ yyyy">
                  <c:v>45894</c:v>
                </c:pt>
                <c:pt idx="218" c:formatCode="[$-F800]dddd\,\ mmmm\ dd\,\ yyyy">
                  <c:v>45895</c:v>
                </c:pt>
                <c:pt idx="219" c:formatCode="[$-F800]dddd\,\ mmmm\ dd\,\ yyyy">
                  <c:v>45896</c:v>
                </c:pt>
                <c:pt idx="220" c:formatCode="[$-F800]dddd\,\ mmmm\ dd\,\ yyyy">
                  <c:v>45897</c:v>
                </c:pt>
                <c:pt idx="221" c:formatCode="[$-F800]dddd\,\ mmmm\ dd\,\ yyyy">
                  <c:v>45898</c:v>
                </c:pt>
                <c:pt idx="222" c:formatCode="[$-F800]dddd\,\ mmmm\ dd\,\ yyyy">
                  <c:v>45900</c:v>
                </c:pt>
                <c:pt idx="223" c:formatCode="[$-F800]dddd\,\ mmmm\ dd\,\ yyyy">
                  <c:v>45901</c:v>
                </c:pt>
                <c:pt idx="224" c:formatCode="[$-F800]dddd\,\ mmmm\ dd\,\ yyyy">
                  <c:v>45902</c:v>
                </c:pt>
                <c:pt idx="225" c:formatCode="[$-F800]dddd\,\ mmmm\ dd\,\ yyyy">
                  <c:v>45903</c:v>
                </c:pt>
                <c:pt idx="226" c:formatCode="[$-F800]dddd\,\ mmmm\ dd\,\ yyyy">
                  <c:v>45904</c:v>
                </c:pt>
                <c:pt idx="227" c:formatCode="[$-F800]dddd\,\ mmmm\ dd\,\ yyyy">
                  <c:v>45905</c:v>
                </c:pt>
                <c:pt idx="228" c:formatCode="[$-F800]dddd\,\ mmmm\ dd\,\ yyyy">
                  <c:v>45908</c:v>
                </c:pt>
                <c:pt idx="229" c:formatCode="[$-F800]dddd\,\ mmmm\ dd\,\ yyyy">
                  <c:v>45909</c:v>
                </c:pt>
                <c:pt idx="230" c:formatCode="[$-F800]dddd\,\ mmmm\ dd\,\ yyyy">
                  <c:v>45910</c:v>
                </c:pt>
                <c:pt idx="231" c:formatCode="[$-F800]dddd\,\ mmmm\ dd\,\ yyyy">
                  <c:v>45911</c:v>
                </c:pt>
                <c:pt idx="232" c:formatCode="[$-F800]dddd\,\ mmmm\ dd\,\ yyyy">
                  <c:v>45912</c:v>
                </c:pt>
                <c:pt idx="233" c:formatCode="[$-F800]dddd\,\ mmmm\ dd\,\ yyyy">
                  <c:v>45915</c:v>
                </c:pt>
                <c:pt idx="234" c:formatCode="[$-F800]dddd\,\ mmmm\ dd\,\ yyyy">
                  <c:v>45916</c:v>
                </c:pt>
                <c:pt idx="235" c:formatCode="[$-F800]dddd\,\ mmmm\ dd\,\ yyyy">
                  <c:v>45917</c:v>
                </c:pt>
                <c:pt idx="236" c:formatCode="[$-F800]dddd\,\ mmmm\ dd\,\ yyyy">
                  <c:v>45918</c:v>
                </c:pt>
                <c:pt idx="237" c:formatCode="[$-F800]dddd\,\ mmmm\ dd\,\ yyyy">
                  <c:v>45919</c:v>
                </c:pt>
                <c:pt idx="238" c:formatCode="[$-F800]dddd\,\ mmmm\ dd\,\ yyyy">
                  <c:v>45922</c:v>
                </c:pt>
                <c:pt idx="239" c:formatCode="[$-F800]dddd\,\ mmmm\ dd\,\ yyyy">
                  <c:v>45923</c:v>
                </c:pt>
                <c:pt idx="240" c:formatCode="[$-F800]dddd\,\ mmmm\ dd\,\ yyyy">
                  <c:v>45924</c:v>
                </c:pt>
                <c:pt idx="241" c:formatCode="[$-F800]dddd\,\ mmmm\ dd\,\ yyyy">
                  <c:v>45925</c:v>
                </c:pt>
                <c:pt idx="242" c:formatCode="[$-F800]dddd\,\ mmmm\ dd\,\ yyyy">
                  <c:v>45926</c:v>
                </c:pt>
                <c:pt idx="243" c:formatCode="yyyy/m/d">
                  <c:v>45953</c:v>
                </c:pt>
                <c:pt idx="244" c:formatCode="yyyy/m/d">
                  <c:v>45954</c:v>
                </c:pt>
                <c:pt idx="245" c:formatCode="yyyy/m/d">
                  <c:v>45955</c:v>
                </c:pt>
                <c:pt idx="246" c:formatCode="yyyy/m/d">
                  <c:v>45956</c:v>
                </c:pt>
                <c:pt idx="247" c:formatCode="yyyy/m/d">
                  <c:v>45957</c:v>
                </c:pt>
                <c:pt idx="248" c:formatCode="yyyy/m/d">
                  <c:v>45958</c:v>
                </c:pt>
                <c:pt idx="249" c:formatCode="yyyy/m/d">
                  <c:v>45959</c:v>
                </c:pt>
                <c:pt idx="250" c:formatCode="yyyy/m/d">
                  <c:v>45960</c:v>
                </c:pt>
                <c:pt idx="251" c:formatCode="yyyy/m/d">
                  <c:v>45961</c:v>
                </c:pt>
                <c:pt idx="252" c:formatCode="yyyy/m/d">
                  <c:v>45964</c:v>
                </c:pt>
                <c:pt idx="253" c:formatCode="yyyy/m/d">
                  <c:v>45965</c:v>
                </c:pt>
                <c:pt idx="254" c:formatCode="yyyy/m/d">
                  <c:v>45966</c:v>
                </c:pt>
                <c:pt idx="255" c:formatCode="yyyy/m/d">
                  <c:v>45967</c:v>
                </c:pt>
                <c:pt idx="256" c:formatCode="yyyy/m/d">
                  <c:v>45968</c:v>
                </c:pt>
                <c:pt idx="257" c:formatCode="yyyy/m/d">
                  <c:v>45969</c:v>
                </c:pt>
                <c:pt idx="258" c:formatCode="yyyy/m/d">
                  <c:v>45970</c:v>
                </c:pt>
                <c:pt idx="259" c:formatCode="yyyy/m/d">
                  <c:v>45971</c:v>
                </c:pt>
                <c:pt idx="260" c:formatCode="yyyy/m/d">
                  <c:v>45972</c:v>
                </c:pt>
                <c:pt idx="261" c:formatCode="yyyy/m/d">
                  <c:v>45973</c:v>
                </c:pt>
                <c:pt idx="262" c:formatCode="yyyy/m/d">
                  <c:v>45974</c:v>
                </c:pt>
                <c:pt idx="263" c:formatCode="yyyy/m/d">
                  <c:v>45975</c:v>
                </c:pt>
                <c:pt idx="264" c:formatCode="yyyy/m/d">
                  <c:v>45978</c:v>
                </c:pt>
                <c:pt idx="265" c:formatCode="yyyy/m/d">
                  <c:v>45979</c:v>
                </c:pt>
                <c:pt idx="266" c:formatCode="yyyy/m/d">
                  <c:v>45980</c:v>
                </c:pt>
                <c:pt idx="267" c:formatCode="yyyy/m/d">
                  <c:v>45981</c:v>
                </c:pt>
                <c:pt idx="268" c:formatCode="yyyy/m/d">
                  <c:v>45982</c:v>
                </c:pt>
                <c:pt idx="269" c:formatCode="yyyy/m/d">
                  <c:v>45985</c:v>
                </c:pt>
                <c:pt idx="270" c:formatCode="yyyy/m/d">
                  <c:v>45986</c:v>
                </c:pt>
                <c:pt idx="271" c:formatCode="yyyy/m/d">
                  <c:v>45987</c:v>
                </c:pt>
                <c:pt idx="272" c:formatCode="yyyy/m/d">
                  <c:v>45988</c:v>
                </c:pt>
                <c:pt idx="273" c:formatCode="yyyy/m/d">
                  <c:v>45989</c:v>
                </c:pt>
                <c:pt idx="274" c:formatCode="yyyy/m/d">
                  <c:v>45991</c:v>
                </c:pt>
                <c:pt idx="275" c:formatCode="yyyy/m/d">
                  <c:v>45992</c:v>
                </c:pt>
                <c:pt idx="276" c:formatCode="yyyy/m/d">
                  <c:v>45993</c:v>
                </c:pt>
                <c:pt idx="277" c:formatCode="yyyy/m/d">
                  <c:v>45994</c:v>
                </c:pt>
                <c:pt idx="278" c:formatCode="yyyy/m/d">
                  <c:v>45995</c:v>
                </c:pt>
                <c:pt idx="279" c:formatCode="yyyy/m/d">
                  <c:v>45996</c:v>
                </c:pt>
                <c:pt idx="280" c:formatCode="yyyy/m/d">
                  <c:v>45999</c:v>
                </c:pt>
                <c:pt idx="281" c:formatCode="yyyy/m/d">
                  <c:v>46000</c:v>
                </c:pt>
                <c:pt idx="282" c:formatCode="yyyy/m/d">
                  <c:v>46001</c:v>
                </c:pt>
                <c:pt idx="283" c:formatCode="yyyy/m/d">
                  <c:v>46002</c:v>
                </c:pt>
                <c:pt idx="284" c:formatCode="yyyy/m/d">
                  <c:v>46003</c:v>
                </c:pt>
                <c:pt idx="285" c:formatCode="yyyy/m/d">
                  <c:v>46006</c:v>
                </c:pt>
                <c:pt idx="286" c:formatCode="yyyy/m/d">
                  <c:v>46007</c:v>
                </c:pt>
                <c:pt idx="287" c:formatCode="yyyy/m/d">
                  <c:v>46008</c:v>
                </c:pt>
                <c:pt idx="288" c:formatCode="yyyy/m/d">
                  <c:v>46009</c:v>
                </c:pt>
                <c:pt idx="289" c:formatCode="yyyy/m/d">
                  <c:v>46010</c:v>
                </c:pt>
                <c:pt idx="290" c:formatCode="yyyy/m/d">
                  <c:v>46013</c:v>
                </c:pt>
                <c:pt idx="291" c:formatCode="yyyy/m/d">
                  <c:v>46014</c:v>
                </c:pt>
                <c:pt idx="292" c:formatCode="yyyy/m/d">
                  <c:v>46015</c:v>
                </c:pt>
                <c:pt idx="293" c:formatCode="yyyy/m/d">
                  <c:v>46016</c:v>
                </c:pt>
                <c:pt idx="294" c:formatCode="yyyy/m/d">
                  <c:v>46017</c:v>
                </c:pt>
                <c:pt idx="295" c:formatCode="yyyy/m/d">
                  <c:v>46020</c:v>
                </c:pt>
                <c:pt idx="296" c:formatCode="yyyy/m/d">
                  <c:v>46021</c:v>
                </c:pt>
                <c:pt idx="297" c:formatCode="yyyy/m/d">
                  <c:v>46022</c:v>
                </c:pt>
                <c:pt idx="298" c:formatCode="yyyy/m/d">
                  <c:v>46026</c:v>
                </c:pt>
                <c:pt idx="299" c:formatCode="yyyy/m/d">
                  <c:v>46027</c:v>
                </c:pt>
                <c:pt idx="300" c:formatCode="yyyy/m/d">
                  <c:v>46028</c:v>
                </c:pt>
                <c:pt idx="301" c:formatCode="yyyy/m/d">
                  <c:v>46029</c:v>
                </c:pt>
                <c:pt idx="302" c:formatCode="yyyy/m/d">
                  <c:v>46030</c:v>
                </c:pt>
                <c:pt idx="303" c:formatCode="yyyy/m/d">
                  <c:v>46031</c:v>
                </c:pt>
                <c:pt idx="304" c:formatCode="yyyy/m/d">
                  <c:v>46034</c:v>
                </c:pt>
                <c:pt idx="305" c:formatCode="yyyy/m/d">
                  <c:v>46035</c:v>
                </c:pt>
                <c:pt idx="306" c:formatCode="yyyy/m/d">
                  <c:v>46036</c:v>
                </c:pt>
                <c:pt idx="307" c:formatCode="yyyy/m/d">
                  <c:v>45926</c:v>
                </c:pt>
                <c:pt idx="308" c:formatCode="yyyy/m/d">
                  <c:v>45927</c:v>
                </c:pt>
                <c:pt idx="309" c:formatCode="yyyy/m/d">
                  <c:v>45928</c:v>
                </c:pt>
                <c:pt idx="310" c:formatCode="yyyy/m/d">
                  <c:v>45929</c:v>
                </c:pt>
                <c:pt idx="311" c:formatCode="yyyy/m/d">
                  <c:v>45930</c:v>
                </c:pt>
                <c:pt idx="312" c:formatCode="yyyy/m/d">
                  <c:v>45931</c:v>
                </c:pt>
                <c:pt idx="313" c:formatCode="yyyy/m/d">
                  <c:v>45932</c:v>
                </c:pt>
                <c:pt idx="314" c:formatCode="yyyy/m/d">
                  <c:v>45933</c:v>
                </c:pt>
                <c:pt idx="315" c:formatCode="yyyy/m/d">
                  <c:v>45934</c:v>
                </c:pt>
                <c:pt idx="316" c:formatCode="yyyy/m/d">
                  <c:v>45935</c:v>
                </c:pt>
                <c:pt idx="317" c:formatCode="yyyy/m/d">
                  <c:v>45936</c:v>
                </c:pt>
                <c:pt idx="318" c:formatCode="yyyy/m/d">
                  <c:v>45937</c:v>
                </c:pt>
                <c:pt idx="319" c:formatCode="yyyy/m/d">
                  <c:v>45938</c:v>
                </c:pt>
                <c:pt idx="320" c:formatCode="yyyy/m/d">
                  <c:v>45939</c:v>
                </c:pt>
                <c:pt idx="321" c:formatCode="yyyy/m/d">
                  <c:v>45940</c:v>
                </c:pt>
                <c:pt idx="322" c:formatCode="yyyy/m/d">
                  <c:v>45941</c:v>
                </c:pt>
                <c:pt idx="323" c:formatCode="yyyy/m/d">
                  <c:v>45942</c:v>
                </c:pt>
                <c:pt idx="324" c:formatCode="yyyy/m/d">
                  <c:v>45943</c:v>
                </c:pt>
                <c:pt idx="325" c:formatCode="yyyy/m/d">
                  <c:v>45944</c:v>
                </c:pt>
                <c:pt idx="326" c:formatCode="yyyy/m/d">
                  <c:v>45945</c:v>
                </c:pt>
                <c:pt idx="327" c:formatCode="yyyy/m/d">
                  <c:v>45946</c:v>
                </c:pt>
                <c:pt idx="328" c:formatCode="yyyy/m/d">
                  <c:v>45947</c:v>
                </c:pt>
                <c:pt idx="329" c:formatCode="yyyy/m/d">
                  <c:v>45948</c:v>
                </c:pt>
                <c:pt idx="330" c:formatCode="yyyy/m/d">
                  <c:v>45949</c:v>
                </c:pt>
                <c:pt idx="331" c:formatCode="yyyy/m/d">
                  <c:v>45950</c:v>
                </c:pt>
                <c:pt idx="332" c:formatCode="yyyy/m/d">
                  <c:v>45951</c:v>
                </c:pt>
                <c:pt idx="333" c:formatCode="yyyy/m/d">
                  <c:v>45952</c:v>
                </c:pt>
                <c:pt idx="334" c:formatCode="yyyy/m/d">
                  <c:v>45953</c:v>
                </c:pt>
                <c:pt idx="335" c:formatCode="yyyy/m/d">
                  <c:v>45954</c:v>
                </c:pt>
                <c:pt idx="336" c:formatCode="yyyy/m/d">
                  <c:v>45955</c:v>
                </c:pt>
                <c:pt idx="337" c:formatCode="yyyy/m/d">
                  <c:v>45956</c:v>
                </c:pt>
                <c:pt idx="338" c:formatCode="yyyy/m/d">
                  <c:v>45957</c:v>
                </c:pt>
                <c:pt idx="339" c:formatCode="yyyy/m/d">
                  <c:v>45958</c:v>
                </c:pt>
                <c:pt idx="340" c:formatCode="yyyy/m/d">
                  <c:v>45959</c:v>
                </c:pt>
                <c:pt idx="341" c:formatCode="yyyy/m/d">
                  <c:v>45960</c:v>
                </c:pt>
                <c:pt idx="342" c:formatCode="yyyy/m/d">
                  <c:v>45961</c:v>
                </c:pt>
                <c:pt idx="343" c:formatCode="yyyy/m/d">
                  <c:v>45962</c:v>
                </c:pt>
                <c:pt idx="344" c:formatCode="yyyy/m/d">
                  <c:v>45963</c:v>
                </c:pt>
                <c:pt idx="345" c:formatCode="yyyy/m/d">
                  <c:v>45964</c:v>
                </c:pt>
                <c:pt idx="346" c:formatCode="yyyy/m/d">
                  <c:v>45965</c:v>
                </c:pt>
                <c:pt idx="347" c:formatCode="yyyy/m/d">
                  <c:v>45966</c:v>
                </c:pt>
                <c:pt idx="348" c:formatCode="yyyy/m/d">
                  <c:v>45967</c:v>
                </c:pt>
                <c:pt idx="349" c:formatCode="yyyy/m/d">
                  <c:v>45968</c:v>
                </c:pt>
                <c:pt idx="350" c:formatCode="yyyy/m/d">
                  <c:v>45969</c:v>
                </c:pt>
                <c:pt idx="351" c:formatCode="yyyy/m/d">
                  <c:v>45970</c:v>
                </c:pt>
                <c:pt idx="352" c:formatCode="yyyy/m/d">
                  <c:v>45971</c:v>
                </c:pt>
                <c:pt idx="353" c:formatCode="yyyy/m/d">
                  <c:v>45972</c:v>
                </c:pt>
                <c:pt idx="354" c:formatCode="yyyy/m/d">
                  <c:v>45973</c:v>
                </c:pt>
                <c:pt idx="355" c:formatCode="yyyy/m/d">
                  <c:v>45974</c:v>
                </c:pt>
                <c:pt idx="356" c:formatCode="yyyy/m/d">
                  <c:v>45975</c:v>
                </c:pt>
                <c:pt idx="357" c:formatCode="yyyy/m/d">
                  <c:v>45976</c:v>
                </c:pt>
                <c:pt idx="358" c:formatCode="yyyy/m/d">
                  <c:v>45977</c:v>
                </c:pt>
                <c:pt idx="359" c:formatCode="yyyy/m/d">
                  <c:v>45978</c:v>
                </c:pt>
                <c:pt idx="360" c:formatCode="yyyy/m/d">
                  <c:v>45979</c:v>
                </c:pt>
                <c:pt idx="361" c:formatCode="yyyy/m/d">
                  <c:v>45980</c:v>
                </c:pt>
                <c:pt idx="362" c:formatCode="yyyy/m/d">
                  <c:v>45981</c:v>
                </c:pt>
                <c:pt idx="363" c:formatCode="yyyy/m/d">
                  <c:v>45982</c:v>
                </c:pt>
                <c:pt idx="364" c:formatCode="yyyy/m/d">
                  <c:v>45983</c:v>
                </c:pt>
                <c:pt idx="365" c:formatCode="yyyy/m/d">
                  <c:v>45984</c:v>
                </c:pt>
                <c:pt idx="366" c:formatCode="yyyy/m/d">
                  <c:v>45985</c:v>
                </c:pt>
                <c:pt idx="367" c:formatCode="yyyy/m/d">
                  <c:v>45986</c:v>
                </c:pt>
                <c:pt idx="368" c:formatCode="yyyy/m/d">
                  <c:v>45987</c:v>
                </c:pt>
                <c:pt idx="369" c:formatCode="yyyy/m/d">
                  <c:v>45988</c:v>
                </c:pt>
                <c:pt idx="370" c:formatCode="yyyy/m/d">
                  <c:v>45989</c:v>
                </c:pt>
                <c:pt idx="371" c:formatCode="yyyy/m/d">
                  <c:v>45990</c:v>
                </c:pt>
                <c:pt idx="372" c:formatCode="yyyy/m/d">
                  <c:v>45991</c:v>
                </c:pt>
                <c:pt idx="373" c:formatCode="yyyy/m/d">
                  <c:v>45992</c:v>
                </c:pt>
                <c:pt idx="374" c:formatCode="yyyy/m/d">
                  <c:v>45993</c:v>
                </c:pt>
                <c:pt idx="375" c:formatCode="yyyy/m/d">
                  <c:v>45994</c:v>
                </c:pt>
                <c:pt idx="376" c:formatCode="yyyy/m/d">
                  <c:v>45995</c:v>
                </c:pt>
                <c:pt idx="377" c:formatCode="yyyy/m/d">
                  <c:v>45996</c:v>
                </c:pt>
                <c:pt idx="378" c:formatCode="yyyy/m/d">
                  <c:v>45997</c:v>
                </c:pt>
                <c:pt idx="379" c:formatCode="yyyy/m/d">
                  <c:v>45998</c:v>
                </c:pt>
                <c:pt idx="380" c:formatCode="yyyy/m/d">
                  <c:v>45999</c:v>
                </c:pt>
                <c:pt idx="381" c:formatCode="yyyy/m/d">
                  <c:v>46000</c:v>
                </c:pt>
                <c:pt idx="382" c:formatCode="yyyy/m/d">
                  <c:v>46001</c:v>
                </c:pt>
                <c:pt idx="383" c:formatCode="yyyy/m/d">
                  <c:v>46002</c:v>
                </c:pt>
                <c:pt idx="384" c:formatCode="yyyy/m/d">
                  <c:v>46003</c:v>
                </c:pt>
                <c:pt idx="385" c:formatCode="yyyy/m/d">
                  <c:v>46004</c:v>
                </c:pt>
                <c:pt idx="386" c:formatCode="yyyy/m/d">
                  <c:v>46005</c:v>
                </c:pt>
                <c:pt idx="387" c:formatCode="yyyy/m/d">
                  <c:v>46006</c:v>
                </c:pt>
                <c:pt idx="388" c:formatCode="yyyy/m/d">
                  <c:v>46007</c:v>
                </c:pt>
                <c:pt idx="389" c:formatCode="yyyy/m/d">
                  <c:v>46008</c:v>
                </c:pt>
                <c:pt idx="390" c:formatCode="yyyy/m/d">
                  <c:v>46009</c:v>
                </c:pt>
                <c:pt idx="391" c:formatCode="yyyy/m/d">
                  <c:v>46010</c:v>
                </c:pt>
                <c:pt idx="392" c:formatCode="yyyy/m/d">
                  <c:v>46011</c:v>
                </c:pt>
                <c:pt idx="393" c:formatCode="yyyy/m/d">
                  <c:v>46012</c:v>
                </c:pt>
                <c:pt idx="394" c:formatCode="yyyy/m/d">
                  <c:v>46013</c:v>
                </c:pt>
                <c:pt idx="395" c:formatCode="yyyy/m/d">
                  <c:v>46014</c:v>
                </c:pt>
                <c:pt idx="396" c:formatCode="yyyy/m/d">
                  <c:v>46015</c:v>
                </c:pt>
                <c:pt idx="397" c:formatCode="yyyy/m/d">
                  <c:v>46016</c:v>
                </c:pt>
                <c:pt idx="398" c:formatCode="yyyy/m/d">
                  <c:v>46017</c:v>
                </c:pt>
                <c:pt idx="399" c:formatCode="yyyy/m/d">
                  <c:v>46018</c:v>
                </c:pt>
                <c:pt idx="400" c:formatCode="yyyy/m/d">
                  <c:v>46019</c:v>
                </c:pt>
                <c:pt idx="401" c:formatCode="yyyy/m/d">
                  <c:v>46020</c:v>
                </c:pt>
                <c:pt idx="402" c:formatCode="yyyy/m/d">
                  <c:v>46021</c:v>
                </c:pt>
                <c:pt idx="403" c:formatCode="yyyy/m/d">
                  <c:v>46022</c:v>
                </c:pt>
                <c:pt idx="404" c:formatCode="yyyy/m/d">
                  <c:v>46023</c:v>
                </c:pt>
                <c:pt idx="405" c:formatCode="yyyy/m/d">
                  <c:v>46024</c:v>
                </c:pt>
                <c:pt idx="406" c:formatCode="yyyy/m/d">
                  <c:v>46025</c:v>
                </c:pt>
                <c:pt idx="407" c:formatCode="yyyy/m/d">
                  <c:v>46026</c:v>
                </c:pt>
                <c:pt idx="408" c:formatCode="yyyy/m/d">
                  <c:v>46027</c:v>
                </c:pt>
                <c:pt idx="409" c:formatCode="yyyy/m/d">
                  <c:v>46028</c:v>
                </c:pt>
                <c:pt idx="410" c:formatCode="yyyy/m/d">
                  <c:v>46029</c:v>
                </c:pt>
                <c:pt idx="411" c:formatCode="yyyy/m/d">
                  <c:v>46030</c:v>
                </c:pt>
                <c:pt idx="412" c:formatCode="yyyy/m/d">
                  <c:v>46031</c:v>
                </c:pt>
                <c:pt idx="413" c:formatCode="yyyy/m/d">
                  <c:v>46032</c:v>
                </c:pt>
                <c:pt idx="414" c:formatCode="yyyy/m/d">
                  <c:v>46033</c:v>
                </c:pt>
                <c:pt idx="415" c:formatCode="yyyy/m/d">
                  <c:v>46034</c:v>
                </c:pt>
                <c:pt idx="416" c:formatCode="yyyy/m/d">
                  <c:v>46035</c:v>
                </c:pt>
                <c:pt idx="417" c:formatCode="yyyy/m/d">
                  <c:v>46036</c:v>
                </c:pt>
                <c:pt idx="418" c:formatCode="yyyy/m/d">
                  <c:v>46037</c:v>
                </c:pt>
                <c:pt idx="419" c:formatCode="yyyy/m/d">
                  <c:v>46038</c:v>
                </c:pt>
                <c:pt idx="420" c:formatCode="yyyy/m/d">
                  <c:v>46039</c:v>
                </c:pt>
                <c:pt idx="421" c:formatCode="yyyy/m/d">
                  <c:v>46040</c:v>
                </c:pt>
                <c:pt idx="422" c:formatCode="yyyy/m/d">
                  <c:v>46041</c:v>
                </c:pt>
                <c:pt idx="423" c:formatCode="yyyy/m/d">
                  <c:v>46042</c:v>
                </c:pt>
                <c:pt idx="424" c:formatCode="yyyy/m/d">
                  <c:v>46043</c:v>
                </c:pt>
                <c:pt idx="425" c:formatCode="yyyy/m/d">
                  <c:v>46044</c:v>
                </c:pt>
                <c:pt idx="426" c:formatCode="yyyy/m/d">
                  <c:v>46045</c:v>
                </c:pt>
                <c:pt idx="427" c:formatCode="yyyy/m/d">
                  <c:v>46046</c:v>
                </c:pt>
                <c:pt idx="428" c:formatCode="yyyy/m/d">
                  <c:v>46047</c:v>
                </c:pt>
                <c:pt idx="429" c:formatCode="yyyy/m/d">
                  <c:v>46048</c:v>
                </c:pt>
                <c:pt idx="430" c:formatCode="yyyy/m/d">
                  <c:v>46049</c:v>
                </c:pt>
                <c:pt idx="431" c:formatCode="yyyy/m/d">
                  <c:v>46050</c:v>
                </c:pt>
                <c:pt idx="432" c:formatCode="yyyy/m/d">
                  <c:v>46051</c:v>
                </c:pt>
                <c:pt idx="433" c:formatCode="yyyy/m/d">
                  <c:v>46052</c:v>
                </c:pt>
                <c:pt idx="434" c:formatCode="yyyy/m/d">
                  <c:v>46053</c:v>
                </c:pt>
                <c:pt idx="435" c:formatCode="yyyy/m/d">
                  <c:v>46054</c:v>
                </c:pt>
                <c:pt idx="436" c:formatCode="yyyy/m/d">
                  <c:v>46055</c:v>
                </c:pt>
                <c:pt idx="437" c:formatCode="yyyy/m/d">
                  <c:v>46056</c:v>
                </c:pt>
                <c:pt idx="438" c:formatCode="yyyy/m/d">
                  <c:v>46057</c:v>
                </c:pt>
              </c:numCache>
            </c:numRef>
          </c:cat>
          <c:val>
            <c:numRef>
              <c:f>稳享91天3号!$G$35:$G$473</c:f>
              <c:numCache>
                <c:formatCode>0.0000_);[Red]\(0.0000\)</c:formatCode>
                <c:ptCount val="439"/>
                <c:pt idx="0">
                  <c:v>3.12668990302159</c:v>
                </c:pt>
                <c:pt idx="1">
                  <c:v>#N/A</c:v>
                </c:pt>
                <c:pt idx="2">
                  <c:v>#N/A</c:v>
                </c:pt>
                <c:pt idx="3">
                  <c:v>3.13750482206794</c:v>
                </c:pt>
                <c:pt idx="4">
                  <c:v>3.13352328013748</c:v>
                </c:pt>
                <c:pt idx="5">
                  <c:v>3.13105361729893</c:v>
                </c:pt>
                <c:pt idx="6">
                  <c:v>#N/A</c:v>
                </c:pt>
                <c:pt idx="7">
                  <c:v>3.12517231867945</c:v>
                </c:pt>
                <c:pt idx="8">
                  <c:v>3.12461350818289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3.11795987985749</c:v>
                </c:pt>
                <c:pt idx="15">
                  <c:v>3.11571447123286</c:v>
                </c:pt>
                <c:pt idx="16">
                  <c:v>3.10713793907187</c:v>
                </c:pt>
                <c:pt idx="17">
                  <c:v>#N/A</c:v>
                </c:pt>
                <c:pt idx="18">
                  <c:v>3.10644864536158</c:v>
                </c:pt>
                <c:pt idx="19">
                  <c:v>3.10438860445015</c:v>
                </c:pt>
                <c:pt idx="20">
                  <c:v>3.10293563280574</c:v>
                </c:pt>
                <c:pt idx="21">
                  <c:v>#N/A</c:v>
                </c:pt>
                <c:pt idx="22">
                  <c:v>#N/A</c:v>
                </c:pt>
                <c:pt idx="23">
                  <c:v>3.09729065788364</c:v>
                </c:pt>
                <c:pt idx="24">
                  <c:v>3.09622856555258</c:v>
                </c:pt>
                <c:pt idx="25">
                  <c:v>3.09558958123248</c:v>
                </c:pt>
                <c:pt idx="26">
                  <c:v>#N/A</c:v>
                </c:pt>
                <c:pt idx="27">
                  <c:v>#N/A</c:v>
                </c:pt>
                <c:pt idx="28">
                  <c:v>3.0915277846424</c:v>
                </c:pt>
                <c:pt idx="29">
                  <c:v>3.0876704338647</c:v>
                </c:pt>
                <c:pt idx="30">
                  <c:v>3.08390997171745</c:v>
                </c:pt>
                <c:pt idx="31">
                  <c:v>3.08420457994384</c:v>
                </c:pt>
                <c:pt idx="32">
                  <c:v>#N/A</c:v>
                </c:pt>
                <c:pt idx="33">
                  <c:v>#N/A</c:v>
                </c:pt>
                <c:pt idx="34">
                  <c:v>3.0812690982071</c:v>
                </c:pt>
                <c:pt idx="35">
                  <c:v>3.07733015112235</c:v>
                </c:pt>
                <c:pt idx="36">
                  <c:v>3.07622162324474</c:v>
                </c:pt>
                <c:pt idx="37">
                  <c:v>#N/A</c:v>
                </c:pt>
                <c:pt idx="38">
                  <c:v>#N/A</c:v>
                </c:pt>
                <c:pt idx="39">
                  <c:v>3.07356882671831</c:v>
                </c:pt>
                <c:pt idx="40">
                  <c:v>3.07091127192692</c:v>
                </c:pt>
                <c:pt idx="41">
                  <c:v>3.07042154385477</c:v>
                </c:pt>
                <c:pt idx="42">
                  <c:v>3.07018733347428</c:v>
                </c:pt>
                <c:pt idx="43">
                  <c:v>3.06960204056353</c:v>
                </c:pt>
                <c:pt idx="44">
                  <c:v>#N/A</c:v>
                </c:pt>
                <c:pt idx="45">
                  <c:v>#N/A</c:v>
                </c:pt>
                <c:pt idx="46">
                  <c:v>3.07953415309432</c:v>
                </c:pt>
                <c:pt idx="47">
                  <c:v>3.07912829891396</c:v>
                </c:pt>
                <c:pt idx="48">
                  <c:v>3.07862590021459</c:v>
                </c:pt>
                <c:pt idx="49">
                  <c:v>#N/A</c:v>
                </c:pt>
                <c:pt idx="50">
                  <c:v>#N/A</c:v>
                </c:pt>
                <c:pt idx="51">
                  <c:v>3.08471319850951</c:v>
                </c:pt>
                <c:pt idx="52">
                  <c:v>3.09056309127023</c:v>
                </c:pt>
                <c:pt idx="53">
                  <c:v>3.08818346770315</c:v>
                </c:pt>
                <c:pt idx="54">
                  <c:v>3.09167499677806</c:v>
                </c:pt>
                <c:pt idx="55">
                  <c:v>#N/A</c:v>
                </c:pt>
                <c:pt idx="56">
                  <c:v>3.09323432886639</c:v>
                </c:pt>
                <c:pt idx="57">
                  <c:v>3.09387734765116</c:v>
                </c:pt>
                <c:pt idx="58">
                  <c:v>#N/A</c:v>
                </c:pt>
                <c:pt idx="59">
                  <c:v>#N/A</c:v>
                </c:pt>
                <c:pt idx="60">
                  <c:v>3.10336642928131</c:v>
                </c:pt>
                <c:pt idx="61">
                  <c:v>3.10069416864956</c:v>
                </c:pt>
                <c:pt idx="62">
                  <c:v>3.09819078580943</c:v>
                </c:pt>
                <c:pt idx="63">
                  <c:v>3.0895375476845</c:v>
                </c:pt>
                <c:pt idx="64">
                  <c:v>3.08681916346657</c:v>
                </c:pt>
                <c:pt idx="65">
                  <c:v>3.08420996697558</c:v>
                </c:pt>
                <c:pt idx="66">
                  <c:v>3.08448433489481</c:v>
                </c:pt>
                <c:pt idx="67">
                  <c:v>3.07498909184678</c:v>
                </c:pt>
                <c:pt idx="68">
                  <c:v>#N/A</c:v>
                </c:pt>
                <c:pt idx="69">
                  <c:v>#N/A</c:v>
                </c:pt>
                <c:pt idx="70">
                  <c:v>3.06059665139337</c:v>
                </c:pt>
                <c:pt idx="71">
                  <c:v>3.0563076647135</c:v>
                </c:pt>
                <c:pt idx="72">
                  <c:v>3.05387020499084</c:v>
                </c:pt>
                <c:pt idx="73">
                  <c:v>3.04312848060938</c:v>
                </c:pt>
                <c:pt idx="74">
                  <c:v>#N/A</c:v>
                </c:pt>
                <c:pt idx="75">
                  <c:v>#N/A</c:v>
                </c:pt>
                <c:pt idx="76">
                  <c:v>3.01717406441178</c:v>
                </c:pt>
                <c:pt idx="77">
                  <c:v>3.0152007321933</c:v>
                </c:pt>
                <c:pt idx="78">
                  <c:v>3.00436347139617</c:v>
                </c:pt>
                <c:pt idx="79">
                  <c:v>3.00357680696217</c:v>
                </c:pt>
                <c:pt idx="80">
                  <c:v>#N/A</c:v>
                </c:pt>
                <c:pt idx="81">
                  <c:v>#N/A</c:v>
                </c:pt>
                <c:pt idx="82">
                  <c:v>3.00029849920128</c:v>
                </c:pt>
                <c:pt idx="83">
                  <c:v>2.99960862570237</c:v>
                </c:pt>
                <c:pt idx="84">
                  <c:v>2.99858217254801</c:v>
                </c:pt>
                <c:pt idx="85">
                  <c:v>#N/A</c:v>
                </c:pt>
                <c:pt idx="86">
                  <c:v>#N/A</c:v>
                </c:pt>
                <c:pt idx="87">
                  <c:v>2.98520043109468</c:v>
                </c:pt>
                <c:pt idx="88">
                  <c:v>2.98139854308708</c:v>
                </c:pt>
                <c:pt idx="89">
                  <c:v>2.97717554644622</c:v>
                </c:pt>
                <c:pt idx="90">
                  <c:v>#N/A</c:v>
                </c:pt>
                <c:pt idx="91">
                  <c:v>2.96186184242025</c:v>
                </c:pt>
                <c:pt idx="92">
                  <c:v>2.95799094440632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2.92036093142905</c:v>
                </c:pt>
                <c:pt idx="100">
                  <c:v>2.90680462977244</c:v>
                </c:pt>
                <c:pt idx="101">
                  <c:v>#N/A</c:v>
                </c:pt>
                <c:pt idx="102">
                  <c:v>2.89977124722671</c:v>
                </c:pt>
                <c:pt idx="103">
                  <c:v>2.89308115572896</c:v>
                </c:pt>
                <c:pt idx="104">
                  <c:v>2.88680092801152</c:v>
                </c:pt>
                <c:pt idx="105">
                  <c:v>#N/A</c:v>
                </c:pt>
                <c:pt idx="106">
                  <c:v>#N/A</c:v>
                </c:pt>
                <c:pt idx="107">
                  <c:v>2.86780400298676</c:v>
                </c:pt>
                <c:pt idx="108">
                  <c:v>2.85862784889583</c:v>
                </c:pt>
                <c:pt idx="109">
                  <c:v>2.85345730983352</c:v>
                </c:pt>
                <c:pt idx="110">
                  <c:v>#N/A</c:v>
                </c:pt>
                <c:pt idx="111">
                  <c:v>#N/A</c:v>
                </c:pt>
                <c:pt idx="112">
                  <c:v>2.81853055119184</c:v>
                </c:pt>
                <c:pt idx="113">
                  <c:v>2.81478476505559</c:v>
                </c:pt>
                <c:pt idx="114">
                  <c:v>2.81131514323181</c:v>
                </c:pt>
                <c:pt idx="115">
                  <c:v>#N/A</c:v>
                </c:pt>
                <c:pt idx="116">
                  <c:v>#N/A</c:v>
                </c:pt>
                <c:pt idx="117">
                  <c:v>2.79315073026275</c:v>
                </c:pt>
                <c:pt idx="118">
                  <c:v>2.78974513874676</c:v>
                </c:pt>
                <c:pt idx="119">
                  <c:v>#N/A</c:v>
                </c:pt>
                <c:pt idx="120">
                  <c:v>#N/A</c:v>
                </c:pt>
                <c:pt idx="121">
                  <c:v>2.76857477286123</c:v>
                </c:pt>
                <c:pt idx="122">
                  <c:v>2.76445638852167</c:v>
                </c:pt>
                <c:pt idx="123">
                  <c:v>2.76047020236053</c:v>
                </c:pt>
                <c:pt idx="124">
                  <c:v>#N/A</c:v>
                </c:pt>
                <c:pt idx="125">
                  <c:v>#N/A</c:v>
                </c:pt>
                <c:pt idx="126">
                  <c:v>2.74916994644461</c:v>
                </c:pt>
                <c:pt idx="127">
                  <c:v>2.74547584367372</c:v>
                </c:pt>
                <c:pt idx="128">
                  <c:v>2.73965963036525</c:v>
                </c:pt>
                <c:pt idx="129">
                  <c:v>#N/A</c:v>
                </c:pt>
                <c:pt idx="130">
                  <c:v>#N/A</c:v>
                </c:pt>
                <c:pt idx="131">
                  <c:v>2.73494649993159</c:v>
                </c:pt>
                <c:pt idx="132">
                  <c:v>2.73353385166361</c:v>
                </c:pt>
                <c:pt idx="133">
                  <c:v>2.74301344087456</c:v>
                </c:pt>
                <c:pt idx="134">
                  <c:v>2.73828061661799</c:v>
                </c:pt>
                <c:pt idx="135">
                  <c:v>#N/A</c:v>
                </c:pt>
                <c:pt idx="136">
                  <c:v>#N/A</c:v>
                </c:pt>
                <c:pt idx="137">
                  <c:v>2.73494596980597</c:v>
                </c:pt>
                <c:pt idx="138">
                  <c:v>#N/A</c:v>
                </c:pt>
                <c:pt idx="139">
                  <c:v>2.72547305722141</c:v>
                </c:pt>
                <c:pt idx="140">
                  <c:v>2.71925732599321</c:v>
                </c:pt>
                <c:pt idx="141">
                  <c:v>2.7226822505635</c:v>
                </c:pt>
                <c:pt idx="142">
                  <c:v>#N/A</c:v>
                </c:pt>
                <c:pt idx="143">
                  <c:v>#N/A</c:v>
                </c:pt>
                <c:pt idx="144">
                  <c:v>2.72239589476443</c:v>
                </c:pt>
                <c:pt idx="145">
                  <c:v>2.72227657272175</c:v>
                </c:pt>
                <c:pt idx="146">
                  <c:v>2.71996761080126</c:v>
                </c:pt>
                <c:pt idx="147">
                  <c:v>#N/A</c:v>
                </c:pt>
                <c:pt idx="148">
                  <c:v>#N/A</c:v>
                </c:pt>
                <c:pt idx="149">
                  <c:v>2.71887344773423</c:v>
                </c:pt>
                <c:pt idx="150">
                  <c:v>2.71838496704646</c:v>
                </c:pt>
                <c:pt idx="151">
                  <c:v>2.718121608457</c:v>
                </c:pt>
                <c:pt idx="152">
                  <c:v>#N/A</c:v>
                </c:pt>
                <c:pt idx="153">
                  <c:v>2.71730487319125</c:v>
                </c:pt>
                <c:pt idx="154">
                  <c:v>2.71879777229779</c:v>
                </c:pt>
                <c:pt idx="155">
                  <c:v>2.71932337357238</c:v>
                </c:pt>
                <c:pt idx="156">
                  <c:v>2.71868714006706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2.7212407447901</c:v>
                </c:pt>
                <c:pt idx="161">
                  <c:v>2.72146720290067</c:v>
                </c:pt>
                <c:pt idx="162">
                  <c:v>#N/A</c:v>
                </c:pt>
                <c:pt idx="163">
                  <c:v>#N/A</c:v>
                </c:pt>
                <c:pt idx="164">
                  <c:v>2.72277781690631</c:v>
                </c:pt>
                <c:pt idx="165">
                  <c:v>2.72329854807854</c:v>
                </c:pt>
                <c:pt idx="166">
                  <c:v>2.72463320826743</c:v>
                </c:pt>
                <c:pt idx="167">
                  <c:v>#N/A</c:v>
                </c:pt>
                <c:pt idx="168">
                  <c:v>#N/A</c:v>
                </c:pt>
                <c:pt idx="169">
                  <c:v>2.7326975168091</c:v>
                </c:pt>
                <c:pt idx="170">
                  <c:v>2.73361464986093</c:v>
                </c:pt>
                <c:pt idx="171">
                  <c:v>2.7313144134776</c:v>
                </c:pt>
                <c:pt idx="172">
                  <c:v>#N/A</c:v>
                </c:pt>
                <c:pt idx="173">
                  <c:v>#N/A</c:v>
                </c:pt>
                <c:pt idx="174">
                  <c:v>2.72776810641098</c:v>
                </c:pt>
                <c:pt idx="175">
                  <c:v>2.72728098278403</c:v>
                </c:pt>
                <c:pt idx="176">
                  <c:v>2.7324314386355</c:v>
                </c:pt>
                <c:pt idx="177">
                  <c:v>2.72818839346891</c:v>
                </c:pt>
                <c:pt idx="178">
                  <c:v>#N/A</c:v>
                </c:pt>
                <c:pt idx="179">
                  <c:v>#N/A</c:v>
                </c:pt>
                <c:pt idx="180">
                  <c:v>2.72622312810229</c:v>
                </c:pt>
                <c:pt idx="181">
                  <c:v>2.72508955232616</c:v>
                </c:pt>
                <c:pt idx="182">
                  <c:v>#N/A</c:v>
                </c:pt>
                <c:pt idx="183">
                  <c:v>#N/A</c:v>
                </c:pt>
                <c:pt idx="184">
                  <c:v>2.71771190800223</c:v>
                </c:pt>
                <c:pt idx="185">
                  <c:v>2.71564294951721</c:v>
                </c:pt>
                <c:pt idx="186">
                  <c:v>2.71241835685387</c:v>
                </c:pt>
                <c:pt idx="187">
                  <c:v>#N/A</c:v>
                </c:pt>
                <c:pt idx="188">
                  <c:v>#N/A</c:v>
                </c:pt>
                <c:pt idx="189">
                  <c:v>2.69502826286655</c:v>
                </c:pt>
                <c:pt idx="190">
                  <c:v>2.69191429149433</c:v>
                </c:pt>
                <c:pt idx="191">
                  <c:v>2.68886019817147</c:v>
                </c:pt>
                <c:pt idx="192">
                  <c:v>#N/A</c:v>
                </c:pt>
                <c:pt idx="193">
                  <c:v>#N/A</c:v>
                </c:pt>
                <c:pt idx="194">
                  <c:v>2.68335846986616</c:v>
                </c:pt>
                <c:pt idx="195">
                  <c:v>2.68266272117945</c:v>
                </c:pt>
                <c:pt idx="196">
                  <c:v>2.6814070782942</c:v>
                </c:pt>
                <c:pt idx="197">
                  <c:v>#N/A</c:v>
                </c:pt>
                <c:pt idx="198">
                  <c:v>#N/A</c:v>
                </c:pt>
                <c:pt idx="199">
                  <c:v>2.66995729063187</c:v>
                </c:pt>
                <c:pt idx="200">
                  <c:v>2.66941506871589</c:v>
                </c:pt>
                <c:pt idx="201">
                  <c:v>2.66810189625368</c:v>
                </c:pt>
                <c:pt idx="202">
                  <c:v>#N/A</c:v>
                </c:pt>
                <c:pt idx="203">
                  <c:v>#N/A</c:v>
                </c:pt>
                <c:pt idx="204">
                  <c:v>2.66268424144607</c:v>
                </c:pt>
                <c:pt idx="205">
                  <c:v>2.66318999441408</c:v>
                </c:pt>
                <c:pt idx="206">
                  <c:v>2.66110436321055</c:v>
                </c:pt>
                <c:pt idx="207">
                  <c:v>#N/A</c:v>
                </c:pt>
                <c:pt idx="208">
                  <c:v>#N/A</c:v>
                </c:pt>
                <c:pt idx="209">
                  <c:v>2.66105055840908</c:v>
                </c:pt>
                <c:pt idx="210">
                  <c:v>2.65955027274046</c:v>
                </c:pt>
                <c:pt idx="211">
                  <c:v>2.65932134004244</c:v>
                </c:pt>
                <c:pt idx="212">
                  <c:v>#N/A</c:v>
                </c:pt>
                <c:pt idx="213">
                  <c:v>#N/A</c:v>
                </c:pt>
                <c:pt idx="214">
                  <c:v>2.65903257180816</c:v>
                </c:pt>
                <c:pt idx="215">
                  <c:v>2.65940852889434</c:v>
                </c:pt>
                <c:pt idx="216">
                  <c:v>2.6599132168167</c:v>
                </c:pt>
                <c:pt idx="217">
                  <c:v>#N/A</c:v>
                </c:pt>
                <c:pt idx="218">
                  <c:v>#N/A</c:v>
                </c:pt>
                <c:pt idx="219">
                  <c:v>2.65586358661684</c:v>
                </c:pt>
                <c:pt idx="220">
                  <c:v>2.65500565773725</c:v>
                </c:pt>
                <c:pt idx="221">
                  <c:v>2.65652988889937</c:v>
                </c:pt>
                <c:pt idx="222">
                  <c:v>2.65443500279248</c:v>
                </c:pt>
                <c:pt idx="223">
                  <c:v>#N/A</c:v>
                </c:pt>
                <c:pt idx="224">
                  <c:v>#N/A</c:v>
                </c:pt>
                <c:pt idx="225">
                  <c:v>2.65586971705667</c:v>
                </c:pt>
                <c:pt idx="226">
                  <c:v>2.65514417323417</c:v>
                </c:pt>
                <c:pt idx="227">
                  <c:v>2.65306922904554</c:v>
                </c:pt>
                <c:pt idx="228">
                  <c:v>#N/A</c:v>
                </c:pt>
                <c:pt idx="229">
                  <c:v>#N/A</c:v>
                </c:pt>
                <c:pt idx="230">
                  <c:v>2.64906321774734</c:v>
                </c:pt>
                <c:pt idx="231">
                  <c:v>2.64867033190799</c:v>
                </c:pt>
                <c:pt idx="232">
                  <c:v>2.64619061448541</c:v>
                </c:pt>
                <c:pt idx="233">
                  <c:v>#N/A</c:v>
                </c:pt>
                <c:pt idx="234">
                  <c:v>#N/A</c:v>
                </c:pt>
                <c:pt idx="235">
                  <c:v>2.64777753846395</c:v>
                </c:pt>
                <c:pt idx="236">
                  <c:v>2.64384476996511</c:v>
                </c:pt>
                <c:pt idx="237">
                  <c:v>2.64287318264365</c:v>
                </c:pt>
                <c:pt idx="238">
                  <c:v>#N/A</c:v>
                </c:pt>
                <c:pt idx="239">
                  <c:v>#N/A</c:v>
                </c:pt>
                <c:pt idx="240">
                  <c:v>2.62953511562002</c:v>
                </c:pt>
                <c:pt idx="241">
                  <c:v>2.62746547145779</c:v>
                </c:pt>
                <c:pt idx="242">
                  <c:v>2.62539582012999</c:v>
                </c:pt>
                <c:pt idx="243">
                  <c:v>2.58210635082552</c:v>
                </c:pt>
                <c:pt idx="244">
                  <c:v>2.58052014608787</c:v>
                </c:pt>
                <c:pt idx="245">
                  <c:v>2.58111672880443</c:v>
                </c:pt>
                <c:pt idx="246">
                  <c:v>2.57963685546505</c:v>
                </c:pt>
                <c:pt idx="247">
                  <c:v>2.57800335597222</c:v>
                </c:pt>
                <c:pt idx="248">
                  <c:v>2.57569774411164</c:v>
                </c:pt>
                <c:pt idx="249">
                  <c:v>2.57382868830922</c:v>
                </c:pt>
                <c:pt idx="250">
                  <c:v>2.5727728830013</c:v>
                </c:pt>
                <c:pt idx="251">
                  <c:v>2.57213070937119</c:v>
                </c:pt>
                <c:pt idx="252">
                  <c:v>2.56774117047425</c:v>
                </c:pt>
                <c:pt idx="253">
                  <c:v>2.56737079132323</c:v>
                </c:pt>
                <c:pt idx="254">
                  <c:v>2.56591601408682</c:v>
                </c:pt>
                <c:pt idx="255">
                  <c:v>2.56403712261555</c:v>
                </c:pt>
                <c:pt idx="256">
                  <c:v>2.56257100139443</c:v>
                </c:pt>
                <c:pt idx="257">
                  <c:v>2.56081048741034</c:v>
                </c:pt>
                <c:pt idx="258">
                  <c:v>2.55893223214833</c:v>
                </c:pt>
                <c:pt idx="259">
                  <c:v>2.55712504193968</c:v>
                </c:pt>
                <c:pt idx="260">
                  <c:v>2.55562499700391</c:v>
                </c:pt>
                <c:pt idx="261">
                  <c:v>2.55570415527377</c:v>
                </c:pt>
                <c:pt idx="262">
                  <c:v>2.55250444642266</c:v>
                </c:pt>
                <c:pt idx="263">
                  <c:v>2.55211332997248</c:v>
                </c:pt>
                <c:pt idx="264">
                  <c:v>2.54808743658167</c:v>
                </c:pt>
                <c:pt idx="265">
                  <c:v>2.54702556781002</c:v>
                </c:pt>
                <c:pt idx="266">
                  <c:v>2.54605827654065</c:v>
                </c:pt>
                <c:pt idx="267">
                  <c:v>2.54701249716942</c:v>
                </c:pt>
                <c:pt idx="268">
                  <c:v>2.54628124473786</c:v>
                </c:pt>
                <c:pt idx="269">
                  <c:v>2.5417029263897</c:v>
                </c:pt>
                <c:pt idx="270">
                  <c:v>2.54195021927434</c:v>
                </c:pt>
                <c:pt idx="271">
                  <c:v>2.54179712275131</c:v>
                </c:pt>
                <c:pt idx="272">
                  <c:v>2.5436108439513</c:v>
                </c:pt>
                <c:pt idx="273">
                  <c:v>2.5449290056982</c:v>
                </c:pt>
                <c:pt idx="274">
                  <c:v>2.54432403147242</c:v>
                </c:pt>
                <c:pt idx="275">
                  <c:v>2.54454681816864</c:v>
                </c:pt>
                <c:pt idx="276">
                  <c:v>2.54476967225673</c:v>
                </c:pt>
                <c:pt idx="277">
                  <c:v>2.54606334612492</c:v>
                </c:pt>
                <c:pt idx="278">
                  <c:v>2.54516631379667</c:v>
                </c:pt>
                <c:pt idx="279">
                  <c:v>2.54614193997281</c:v>
                </c:pt>
                <c:pt idx="280">
                  <c:v>2.5471056190162</c:v>
                </c:pt>
                <c:pt idx="281">
                  <c:v>2.54763474427979</c:v>
                </c:pt>
                <c:pt idx="282">
                  <c:v>2.54913971254047</c:v>
                </c:pt>
                <c:pt idx="283">
                  <c:v>2.54908058547377</c:v>
                </c:pt>
                <c:pt idx="284">
                  <c:v>2.54673755872491</c:v>
                </c:pt>
                <c:pt idx="285">
                  <c:v>2.54111567715708</c:v>
                </c:pt>
                <c:pt idx="286">
                  <c:v>2.53949405562075</c:v>
                </c:pt>
                <c:pt idx="287">
                  <c:v>2.53871908758689</c:v>
                </c:pt>
                <c:pt idx="288">
                  <c:v>2.53769718787193</c:v>
                </c:pt>
                <c:pt idx="289">
                  <c:v>2.53738053014252</c:v>
                </c:pt>
                <c:pt idx="290">
                  <c:v>2.53299571061346</c:v>
                </c:pt>
                <c:pt idx="291">
                  <c:v>2.53199822945834</c:v>
                </c:pt>
                <c:pt idx="292">
                  <c:v>2.53089477059578</c:v>
                </c:pt>
                <c:pt idx="293">
                  <c:v>2.52620794482424</c:v>
                </c:pt>
                <c:pt idx="294">
                  <c:v>2.52888688731877</c:v>
                </c:pt>
                <c:pt idx="295">
                  <c:v>2.51356811577197</c:v>
                </c:pt>
                <c:pt idx="296">
                  <c:v>2.52285704832153</c:v>
                </c:pt>
                <c:pt idx="297">
                  <c:v>2.51614085130426</c:v>
                </c:pt>
                <c:pt idx="298">
                  <c:v>2.49543334335913</c:v>
                </c:pt>
                <c:pt idx="299">
                  <c:v>2.50481368235852</c:v>
                </c:pt>
                <c:pt idx="300">
                  <c:v>2.50618854343024</c:v>
                </c:pt>
                <c:pt idx="301">
                  <c:v>2.50766873749676</c:v>
                </c:pt>
                <c:pt idx="302">
                  <c:v>2.50881997981871</c:v>
                </c:pt>
                <c:pt idx="303">
                  <c:v>2.50845531338122</c:v>
                </c:pt>
                <c:pt idx="304">
                  <c:v>2.49630022590548</c:v>
                </c:pt>
                <c:pt idx="305">
                  <c:v>2.50653572913428</c:v>
                </c:pt>
                <c:pt idx="306">
                  <c:v>2.5094972275514</c:v>
                </c:pt>
                <c:pt idx="307">
                  <c:v>2.62539582012999</c:v>
                </c:pt>
                <c:pt idx="308">
                  <c:v>2.62330226658092</c:v>
                </c:pt>
                <c:pt idx="309">
                  <c:v>2.61937295823822</c:v>
                </c:pt>
                <c:pt idx="310">
                  <c:v>#N/A</c:v>
                </c:pt>
                <c:pt idx="311">
                  <c:v>2.61594449398621</c:v>
                </c:pt>
                <c:pt idx="312">
                  <c:v>2.61389947868567</c:v>
                </c:pt>
                <c:pt idx="313">
                  <c:v>2.61155884888461</c:v>
                </c:pt>
                <c:pt idx="314">
                  <c:v>2.6079279066123</c:v>
                </c:pt>
                <c:pt idx="315">
                  <c:v>2.60647605911654</c:v>
                </c:pt>
                <c:pt idx="316">
                  <c:v>2.60646873970184</c:v>
                </c:pt>
                <c:pt idx="317">
                  <c:v>#N/A</c:v>
                </c:pt>
                <c:pt idx="318">
                  <c:v>#N/A</c:v>
                </c:pt>
                <c:pt idx="319">
                  <c:v>2.60403216920465</c:v>
                </c:pt>
                <c:pt idx="320">
                  <c:v>2.60140940935651</c:v>
                </c:pt>
                <c:pt idx="321">
                  <c:v>2.59870403863589</c:v>
                </c:pt>
                <c:pt idx="322">
                  <c:v>2.59714703113617</c:v>
                </c:pt>
                <c:pt idx="323">
                  <c:v>2.59547247386143</c:v>
                </c:pt>
                <c:pt idx="324">
                  <c:v>#N/A</c:v>
                </c:pt>
                <c:pt idx="325">
                  <c:v>#N/A</c:v>
                </c:pt>
                <c:pt idx="326">
                  <c:v>2.59114586744475</c:v>
                </c:pt>
                <c:pt idx="327">
                  <c:v>2.58909426214118</c:v>
                </c:pt>
                <c:pt idx="328">
                  <c:v>2.58412054603901</c:v>
                </c:pt>
                <c:pt idx="329">
                  <c:v>2.58430438199939</c:v>
                </c:pt>
                <c:pt idx="330">
                  <c:v>2.58266815096243</c:v>
                </c:pt>
                <c:pt idx="331">
                  <c:v>#N/A</c:v>
                </c:pt>
                <c:pt idx="332">
                  <c:v>#N/A</c:v>
                </c:pt>
                <c:pt idx="333">
                  <c:v>2.58064913850011</c:v>
                </c:pt>
                <c:pt idx="334">
                  <c:v>2.58210635082552</c:v>
                </c:pt>
                <c:pt idx="335">
                  <c:v>2.58052014608787</c:v>
                </c:pt>
                <c:pt idx="336">
                  <c:v>2.58111672880443</c:v>
                </c:pt>
                <c:pt idx="337">
                  <c:v>2.57963685546505</c:v>
                </c:pt>
                <c:pt idx="338">
                  <c:v>2.57800335597222</c:v>
                </c:pt>
                <c:pt idx="339">
                  <c:v>2.57569774411164</c:v>
                </c:pt>
                <c:pt idx="340">
                  <c:v>2.57382868830922</c:v>
                </c:pt>
                <c:pt idx="341">
                  <c:v>2.5727728830013</c:v>
                </c:pt>
                <c:pt idx="342">
                  <c:v>2.57213070937119</c:v>
                </c:pt>
                <c:pt idx="343">
                  <c:v>2.57074592817014</c:v>
                </c:pt>
                <c:pt idx="344">
                  <c:v>2.56930236810505</c:v>
                </c:pt>
                <c:pt idx="345">
                  <c:v>2.56774117047425</c:v>
                </c:pt>
                <c:pt idx="346">
                  <c:v>2.56737079132323</c:v>
                </c:pt>
                <c:pt idx="347">
                  <c:v>2.56591601408682</c:v>
                </c:pt>
                <c:pt idx="348">
                  <c:v>2.56403712261555</c:v>
                </c:pt>
                <c:pt idx="349">
                  <c:v>2.56257100139443</c:v>
                </c:pt>
                <c:pt idx="350">
                  <c:v>2.56081048741034</c:v>
                </c:pt>
                <c:pt idx="351">
                  <c:v>2.55893223214833</c:v>
                </c:pt>
                <c:pt idx="352">
                  <c:v>2.55712504193968</c:v>
                </c:pt>
                <c:pt idx="353">
                  <c:v>2.55562499700391</c:v>
                </c:pt>
                <c:pt idx="354">
                  <c:v>2.55570415527377</c:v>
                </c:pt>
                <c:pt idx="355">
                  <c:v>2.55250444642266</c:v>
                </c:pt>
                <c:pt idx="356">
                  <c:v>2.55211332997248</c:v>
                </c:pt>
                <c:pt idx="357">
                  <c:v>2.55154518555621</c:v>
                </c:pt>
                <c:pt idx="358">
                  <c:v>2.54986919153488</c:v>
                </c:pt>
                <c:pt idx="359">
                  <c:v>2.54808743658167</c:v>
                </c:pt>
                <c:pt idx="360">
                  <c:v>2.54702556781002</c:v>
                </c:pt>
                <c:pt idx="361">
                  <c:v>2.54605827654065</c:v>
                </c:pt>
                <c:pt idx="362">
                  <c:v>2.54701249716942</c:v>
                </c:pt>
                <c:pt idx="363">
                  <c:v>2.54628124473786</c:v>
                </c:pt>
                <c:pt idx="364">
                  <c:v>2.54401398896062</c:v>
                </c:pt>
                <c:pt idx="365">
                  <c:v>2.54381414356368</c:v>
                </c:pt>
                <c:pt idx="366">
                  <c:v>2.5417029263897</c:v>
                </c:pt>
                <c:pt idx="367">
                  <c:v>2.54195021927434</c:v>
                </c:pt>
                <c:pt idx="368">
                  <c:v>2.54179712275131</c:v>
                </c:pt>
                <c:pt idx="369">
                  <c:v>2.5436108439513</c:v>
                </c:pt>
                <c:pt idx="370">
                  <c:v>2.5449290056982</c:v>
                </c:pt>
                <c:pt idx="371">
                  <c:v>2.54503252979297</c:v>
                </c:pt>
                <c:pt idx="372">
                  <c:v>2.54432403147242</c:v>
                </c:pt>
                <c:pt idx="373">
                  <c:v>2.54454681816864</c:v>
                </c:pt>
                <c:pt idx="374">
                  <c:v>2.54476967225673</c:v>
                </c:pt>
                <c:pt idx="375">
                  <c:v>2.54606334612492</c:v>
                </c:pt>
                <c:pt idx="376">
                  <c:v>2.54516631379667</c:v>
                </c:pt>
                <c:pt idx="377">
                  <c:v>2.54614193997281</c:v>
                </c:pt>
                <c:pt idx="378">
                  <c:v>2.54665960334907</c:v>
                </c:pt>
                <c:pt idx="379">
                  <c:v>2.54670589062658</c:v>
                </c:pt>
                <c:pt idx="380">
                  <c:v>2.5471056190162</c:v>
                </c:pt>
                <c:pt idx="381">
                  <c:v>2.54763474427979</c:v>
                </c:pt>
                <c:pt idx="382">
                  <c:v>2.54913971254047</c:v>
                </c:pt>
                <c:pt idx="383">
                  <c:v>2.54908058547377</c:v>
                </c:pt>
                <c:pt idx="384">
                  <c:v>2.54673755872491</c:v>
                </c:pt>
                <c:pt idx="385">
                  <c:v>2.54562057642968</c:v>
                </c:pt>
                <c:pt idx="386">
                  <c:v>2.54337385943712</c:v>
                </c:pt>
                <c:pt idx="387">
                  <c:v>2.54111567715708</c:v>
                </c:pt>
                <c:pt idx="388">
                  <c:v>2.53949405562075</c:v>
                </c:pt>
                <c:pt idx="389">
                  <c:v>2.53871908758689</c:v>
                </c:pt>
                <c:pt idx="390">
                  <c:v>2.53769718787193</c:v>
                </c:pt>
                <c:pt idx="391">
                  <c:v>2.53738053014252</c:v>
                </c:pt>
                <c:pt idx="392">
                  <c:v>2.53615717180684</c:v>
                </c:pt>
                <c:pt idx="393">
                  <c:v>2.53494761930851</c:v>
                </c:pt>
                <c:pt idx="394">
                  <c:v>2.53299571061346</c:v>
                </c:pt>
                <c:pt idx="395">
                  <c:v>2.53199822945834</c:v>
                </c:pt>
                <c:pt idx="396">
                  <c:v>2.53089477059578</c:v>
                </c:pt>
                <c:pt idx="397">
                  <c:v>2.52620794482424</c:v>
                </c:pt>
                <c:pt idx="398">
                  <c:v>2.52888688731877</c:v>
                </c:pt>
                <c:pt idx="399">
                  <c:v>2.52107466159177</c:v>
                </c:pt>
                <c:pt idx="400">
                  <c:v>2.5132517926216</c:v>
                </c:pt>
                <c:pt idx="401">
                  <c:v>2.51356811577197</c:v>
                </c:pt>
                <c:pt idx="402">
                  <c:v>2.52285704832153</c:v>
                </c:pt>
                <c:pt idx="403">
                  <c:v>2.51614085130426</c:v>
                </c:pt>
                <c:pt idx="404">
                  <c:v>2.50937872690899</c:v>
                </c:pt>
                <c:pt idx="405">
                  <c:v>2.50164123717964</c:v>
                </c:pt>
                <c:pt idx="406">
                  <c:v>2.4949046721984</c:v>
                </c:pt>
                <c:pt idx="407">
                  <c:v>2.49543334335913</c:v>
                </c:pt>
                <c:pt idx="408">
                  <c:v>2.50481368235852</c:v>
                </c:pt>
                <c:pt idx="409">
                  <c:v>2.50618854343024</c:v>
                </c:pt>
                <c:pt idx="410">
                  <c:v>2.50766873749676</c:v>
                </c:pt>
                <c:pt idx="411">
                  <c:v>2.50881997981871</c:v>
                </c:pt>
                <c:pt idx="412">
                  <c:v>2.50845531338122</c:v>
                </c:pt>
                <c:pt idx="413">
                  <c:v>2.50101868487843</c:v>
                </c:pt>
                <c:pt idx="414">
                  <c:v>2.4945116308623</c:v>
                </c:pt>
                <c:pt idx="415">
                  <c:v>2.49630022590548</c:v>
                </c:pt>
                <c:pt idx="416">
                  <c:v>2.50653572913428</c:v>
                </c:pt>
                <c:pt idx="417">
                  <c:v>2.5094972275514</c:v>
                </c:pt>
                <c:pt idx="418">
                  <c:v>2.50391966582777</c:v>
                </c:pt>
                <c:pt idx="419">
                  <c:v>2.50574197789813</c:v>
                </c:pt>
                <c:pt idx="420">
                  <c:v>2.49934324530497</c:v>
                </c:pt>
                <c:pt idx="421">
                  <c:v>2.49221690796397</c:v>
                </c:pt>
                <c:pt idx="422">
                  <c:v>2.48509148147619</c:v>
                </c:pt>
                <c:pt idx="423">
                  <c:v>2.49568563189708</c:v>
                </c:pt>
                <c:pt idx="424">
                  <c:v>2.51403909059924</c:v>
                </c:pt>
                <c:pt idx="425">
                  <c:v>2.5158</c:v>
                </c:pt>
                <c:pt idx="426" c:formatCode="General">
                  <c:v>2.5091</c:v>
                </c:pt>
                <c:pt idx="427" c:formatCode="General">
                  <c:v>2.5063</c:v>
                </c:pt>
                <c:pt idx="428" c:formatCode="General">
                  <c:v>2.496</c:v>
                </c:pt>
                <c:pt idx="429" c:formatCode="General">
                  <c:v>2.5028</c:v>
                </c:pt>
                <c:pt idx="430" c:formatCode="General">
                  <c:v>2.5179</c:v>
                </c:pt>
                <c:pt idx="431" c:formatCode="General">
                  <c:v>2.5161</c:v>
                </c:pt>
                <c:pt idx="432" c:formatCode="General">
                  <c:v>2.5071</c:v>
                </c:pt>
                <c:pt idx="433" c:formatCode="General">
                  <c:v>2.5059</c:v>
                </c:pt>
                <c:pt idx="434" c:formatCode="General">
                  <c:v>2.505</c:v>
                </c:pt>
                <c:pt idx="435" c:formatCode="General">
                  <c:v>2.5037</c:v>
                </c:pt>
                <c:pt idx="436" c:formatCode="General">
                  <c:v>2.5103</c:v>
                </c:pt>
                <c:pt idx="437" c:formatCode="General">
                  <c:v>2.5171</c:v>
                </c:pt>
                <c:pt idx="438" c:formatCode="General">
                  <c:v>2.4996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200384"/>
        <c:axId val="311210368"/>
      </c:lineChart>
      <c:dateAx>
        <c:axId val="31120038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10368"/>
        <c:crosses val="autoZero"/>
        <c:auto val="1"/>
        <c:lblOffset val="100"/>
        <c:baseTimeUnit val="days"/>
        <c:majorUnit val="474"/>
        <c:majorTimeUnit val="days"/>
      </c:dateAx>
      <c:valAx>
        <c:axId val="31121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20038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9"/>
        </c:manualLayout>
      </c:layout>
      <c:lineChart>
        <c:grouping val="standard"/>
        <c:varyColors val="0"/>
        <c:ser>
          <c:idx val="0"/>
          <c:order val="0"/>
          <c:tx>
            <c:strRef>
              <c:f>稳享91天3号!$D$1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layout>
                <c:manualLayout>
                  <c:x val="-0.003281999495077"/>
                  <c:y val="-0.02384348889341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稳享91天3号!$A$2:$A$555</c:f>
              <c:numCache>
                <c:formatCode>yyyy/m/d</c:formatCode>
                <c:ptCount val="554"/>
                <c:pt idx="0" c:formatCode="yyyy/m/d">
                  <c:v>45533</c:v>
                </c:pt>
                <c:pt idx="1" c:formatCode="yyyy/m/d">
                  <c:v>45534</c:v>
                </c:pt>
                <c:pt idx="2" c:formatCode="yyyy/m/d">
                  <c:v>45535</c:v>
                </c:pt>
                <c:pt idx="3" c:formatCode="yyyy/m/d">
                  <c:v>45537</c:v>
                </c:pt>
                <c:pt idx="4" c:formatCode="yyyy/m/d">
                  <c:v>45538</c:v>
                </c:pt>
                <c:pt idx="5" c:formatCode="yyyy/m/d">
                  <c:v>45539</c:v>
                </c:pt>
                <c:pt idx="6" c:formatCode="yyyy/m/d">
                  <c:v>45540</c:v>
                </c:pt>
                <c:pt idx="7" c:formatCode="yyyy/m/d">
                  <c:v>45541</c:v>
                </c:pt>
                <c:pt idx="8" c:formatCode="yyyy/m/d">
                  <c:v>45544</c:v>
                </c:pt>
                <c:pt idx="9" c:formatCode="yyyy/m/d">
                  <c:v>45545</c:v>
                </c:pt>
                <c:pt idx="10" c:formatCode="yyyy/m/d">
                  <c:v>45546</c:v>
                </c:pt>
                <c:pt idx="11" c:formatCode="yyyy/m/d">
                  <c:v>45547</c:v>
                </c:pt>
                <c:pt idx="12" c:formatCode="yyyy/m/d">
                  <c:v>45548</c:v>
                </c:pt>
                <c:pt idx="13" c:formatCode="yyyy/m/d">
                  <c:v>45549</c:v>
                </c:pt>
                <c:pt idx="14" c:formatCode="yyyy/m/d">
                  <c:v>45553</c:v>
                </c:pt>
                <c:pt idx="15" c:formatCode="yyyy/m/d">
                  <c:v>45554</c:v>
                </c:pt>
                <c:pt idx="16" c:formatCode="yyyy/m/d">
                  <c:v>45555</c:v>
                </c:pt>
                <c:pt idx="17" c:formatCode="yyyy/m/d">
                  <c:v>45558</c:v>
                </c:pt>
                <c:pt idx="18" c:formatCode="yyyy/m/d">
                  <c:v>45559</c:v>
                </c:pt>
                <c:pt idx="19" c:formatCode="yyyy/m/d">
                  <c:v>45560</c:v>
                </c:pt>
                <c:pt idx="20" c:formatCode="yyyy/m/d">
                  <c:v>45561</c:v>
                </c:pt>
                <c:pt idx="21" c:formatCode="yyyy/m/d">
                  <c:v>45562</c:v>
                </c:pt>
                <c:pt idx="22" c:formatCode="yyyy/m/d">
                  <c:v>45564</c:v>
                </c:pt>
                <c:pt idx="23" c:formatCode="yyyy/m/d">
                  <c:v>45565</c:v>
                </c:pt>
                <c:pt idx="24" c:formatCode="yyyy/m/d">
                  <c:v>45573</c:v>
                </c:pt>
                <c:pt idx="25" c:formatCode="yyyy/m/d">
                  <c:v>45574</c:v>
                </c:pt>
                <c:pt idx="26" c:formatCode="yyyy/m/d">
                  <c:v>45575</c:v>
                </c:pt>
                <c:pt idx="27" c:formatCode="yyyy/m/d">
                  <c:v>45576</c:v>
                </c:pt>
                <c:pt idx="28" c:formatCode="yyyy/m/d">
                  <c:v>45577</c:v>
                </c:pt>
                <c:pt idx="29" c:formatCode="yyyy/m/d">
                  <c:v>45579</c:v>
                </c:pt>
                <c:pt idx="30" c:formatCode="yyyy/m/d">
                  <c:v>45580</c:v>
                </c:pt>
                <c:pt idx="31" c:formatCode="yyyy/m/d">
                  <c:v>45581</c:v>
                </c:pt>
                <c:pt idx="32" c:formatCode="yyyy/m/d">
                  <c:v>45582</c:v>
                </c:pt>
                <c:pt idx="33" c:formatCode="yyyy/m/d">
                  <c:v>45583</c:v>
                </c:pt>
                <c:pt idx="34" c:formatCode="yyyy/m/d">
                  <c:v>45586</c:v>
                </c:pt>
                <c:pt idx="35" c:formatCode="yyyy/m/d">
                  <c:v>45587</c:v>
                </c:pt>
                <c:pt idx="36" c:formatCode="yyyy/m/d">
                  <c:v>45588</c:v>
                </c:pt>
                <c:pt idx="37" c:formatCode="yyyy/m/d">
                  <c:v>45589</c:v>
                </c:pt>
                <c:pt idx="38" c:formatCode="yyyy/m/d">
                  <c:v>45590</c:v>
                </c:pt>
                <c:pt idx="39" c:formatCode="yyyy/m/d">
                  <c:v>45593</c:v>
                </c:pt>
                <c:pt idx="40" c:formatCode="yyyy/m/d">
                  <c:v>45594</c:v>
                </c:pt>
                <c:pt idx="41" c:formatCode="yyyy/m/d">
                  <c:v>45595</c:v>
                </c:pt>
                <c:pt idx="42" c:formatCode="yyyy/m/d">
                  <c:v>45596</c:v>
                </c:pt>
                <c:pt idx="43" c:formatCode="yyyy/m/d">
                  <c:v>45597</c:v>
                </c:pt>
                <c:pt idx="44" c:formatCode="yyyy/m/d">
                  <c:v>45600</c:v>
                </c:pt>
                <c:pt idx="45" c:formatCode="yyyy/m/d">
                  <c:v>45601</c:v>
                </c:pt>
                <c:pt idx="46" c:formatCode="yyyy/m/d">
                  <c:v>45602</c:v>
                </c:pt>
                <c:pt idx="47" c:formatCode="yyyy/m/d">
                  <c:v>45603</c:v>
                </c:pt>
                <c:pt idx="48" c:formatCode="yyyy/m/d">
                  <c:v>45604</c:v>
                </c:pt>
                <c:pt idx="49" c:formatCode="yyyy/m/d">
                  <c:v>45607</c:v>
                </c:pt>
                <c:pt idx="50" c:formatCode="yyyy/m/d">
                  <c:v>45608</c:v>
                </c:pt>
                <c:pt idx="51" c:formatCode="yyyy/m/d">
                  <c:v>45609</c:v>
                </c:pt>
                <c:pt idx="52" c:formatCode="yyyy/m/d">
                  <c:v>45610</c:v>
                </c:pt>
                <c:pt idx="53" c:formatCode="yyyy/m/d">
                  <c:v>45611</c:v>
                </c:pt>
                <c:pt idx="54" c:formatCode="yyyy/m/d">
                  <c:v>45614</c:v>
                </c:pt>
                <c:pt idx="55" c:formatCode="yyyy/m/d">
                  <c:v>45615</c:v>
                </c:pt>
                <c:pt idx="56" c:formatCode="yyyy/m/d">
                  <c:v>45616</c:v>
                </c:pt>
                <c:pt idx="57" c:formatCode="yyyy/m/d">
                  <c:v>45617</c:v>
                </c:pt>
                <c:pt idx="58" c:formatCode="yyyy/m/d">
                  <c:v>45618</c:v>
                </c:pt>
                <c:pt idx="59" c:formatCode="yyyy/m/d">
                  <c:v>45621</c:v>
                </c:pt>
                <c:pt idx="60" c:formatCode="yyyy/m/d">
                  <c:v>45622</c:v>
                </c:pt>
                <c:pt idx="61" c:formatCode="yyyy/m/d">
                  <c:v>45623</c:v>
                </c:pt>
                <c:pt idx="62" c:formatCode="yyyy/m/d">
                  <c:v>45624</c:v>
                </c:pt>
                <c:pt idx="63" c:formatCode="yyyy/m/d">
                  <c:v>45625</c:v>
                </c:pt>
                <c:pt idx="64" c:formatCode="yyyy/m/d">
                  <c:v>45626</c:v>
                </c:pt>
                <c:pt idx="65" c:formatCode="yyyy/m/d">
                  <c:v>45628</c:v>
                </c:pt>
                <c:pt idx="66" c:formatCode="yyyy/m/d">
                  <c:v>45629</c:v>
                </c:pt>
                <c:pt idx="67" c:formatCode="yyyy/m/d">
                  <c:v>45630</c:v>
                </c:pt>
                <c:pt idx="68" c:formatCode="yyyy/m/d">
                  <c:v>45631</c:v>
                </c:pt>
                <c:pt idx="69" c:formatCode="yyyy/m/d">
                  <c:v>45632</c:v>
                </c:pt>
                <c:pt idx="70" c:formatCode="yyyy/m/d">
                  <c:v>45635</c:v>
                </c:pt>
                <c:pt idx="71" c:formatCode="yyyy/m/d">
                  <c:v>45636</c:v>
                </c:pt>
                <c:pt idx="72" c:formatCode="yyyy/m/d">
                  <c:v>45637</c:v>
                </c:pt>
                <c:pt idx="73" c:formatCode="yyyy/m/d">
                  <c:v>45638</c:v>
                </c:pt>
                <c:pt idx="74" c:formatCode="yyyy/m/d">
                  <c:v>45639</c:v>
                </c:pt>
                <c:pt idx="75" c:formatCode="yyyy/m/d">
                  <c:v>45640</c:v>
                </c:pt>
                <c:pt idx="76" c:formatCode="yyyy/m/d">
                  <c:v>45641</c:v>
                </c:pt>
                <c:pt idx="77" c:formatCode="yyyy/m/d">
                  <c:v>45642</c:v>
                </c:pt>
                <c:pt idx="78" c:formatCode="yyyy/m/d">
                  <c:v>45643</c:v>
                </c:pt>
                <c:pt idx="79" c:formatCode="yyyy/m/d">
                  <c:v>45644</c:v>
                </c:pt>
                <c:pt idx="80" c:formatCode="yyyy/m/d">
                  <c:v>45645</c:v>
                </c:pt>
                <c:pt idx="81" c:formatCode="yyyy/m/d">
                  <c:v>45646</c:v>
                </c:pt>
                <c:pt idx="82" c:formatCode="yyyy/m/d">
                  <c:v>45649</c:v>
                </c:pt>
                <c:pt idx="83" c:formatCode="yyyy/m/d">
                  <c:v>45650</c:v>
                </c:pt>
                <c:pt idx="84" c:formatCode="yyyy/m/d">
                  <c:v>45651</c:v>
                </c:pt>
                <c:pt idx="85" c:formatCode="yyyy/m/d">
                  <c:v>45652</c:v>
                </c:pt>
                <c:pt idx="86" c:formatCode="yyyy/m/d">
                  <c:v>45653</c:v>
                </c:pt>
                <c:pt idx="87" c:formatCode="yyyy/m/d">
                  <c:v>45656</c:v>
                </c:pt>
                <c:pt idx="88" c:formatCode="yyyy/m/d">
                  <c:v>45657</c:v>
                </c:pt>
                <c:pt idx="89" c:formatCode="yyyy/m/d">
                  <c:v>45659</c:v>
                </c:pt>
                <c:pt idx="90" c:formatCode="yyyy/m/d">
                  <c:v>45660</c:v>
                </c:pt>
                <c:pt idx="91" c:formatCode="yyyy/m/d">
                  <c:v>45663</c:v>
                </c:pt>
                <c:pt idx="92" c:formatCode="yyyy/m/d">
                  <c:v>45664</c:v>
                </c:pt>
                <c:pt idx="93" c:formatCode="yyyy/m/d">
                  <c:v>45665</c:v>
                </c:pt>
                <c:pt idx="94" c:formatCode="yyyy/m/d">
                  <c:v>45666</c:v>
                </c:pt>
                <c:pt idx="95" c:formatCode="yyyy/m/d">
                  <c:v>45667</c:v>
                </c:pt>
                <c:pt idx="96" c:formatCode="yyyy/m/d">
                  <c:v>45670</c:v>
                </c:pt>
                <c:pt idx="97" c:formatCode="yyyy/m/d">
                  <c:v>45671</c:v>
                </c:pt>
                <c:pt idx="98" c:formatCode="yyyy/m/d">
                  <c:v>45672</c:v>
                </c:pt>
                <c:pt idx="99" c:formatCode="yyyy/m/d">
                  <c:v>45673</c:v>
                </c:pt>
                <c:pt idx="100" c:formatCode="yyyy/m/d">
                  <c:v>45674</c:v>
                </c:pt>
                <c:pt idx="101" c:formatCode="yyyy/m/d">
                  <c:v>45677</c:v>
                </c:pt>
                <c:pt idx="102" c:formatCode="yyyy/m/d">
                  <c:v>45678</c:v>
                </c:pt>
                <c:pt idx="103" c:formatCode="yyyy/m/d">
                  <c:v>45679</c:v>
                </c:pt>
                <c:pt idx="104" c:formatCode="yyyy/m/d">
                  <c:v>45680</c:v>
                </c:pt>
                <c:pt idx="105" c:formatCode="yyyy/m/d">
                  <c:v>45681</c:v>
                </c:pt>
                <c:pt idx="106" c:formatCode="yyyy/m/d">
                  <c:v>45683</c:v>
                </c:pt>
                <c:pt idx="107" c:formatCode="yyyy/m/d">
                  <c:v>45684</c:v>
                </c:pt>
                <c:pt idx="108" c:formatCode="yyyy/m/d">
                  <c:v>45688</c:v>
                </c:pt>
                <c:pt idx="109" c:formatCode="yyyy/m/d">
                  <c:v>45693</c:v>
                </c:pt>
                <c:pt idx="110" c:formatCode="yyyy/m/d">
                  <c:v>45694</c:v>
                </c:pt>
                <c:pt idx="111" c:formatCode="yyyy/m/d">
                  <c:v>45695</c:v>
                </c:pt>
                <c:pt idx="112" c:formatCode="yyyy/m/d">
                  <c:v>45696</c:v>
                </c:pt>
                <c:pt idx="113" c:formatCode="yyyy/m/d">
                  <c:v>45698</c:v>
                </c:pt>
                <c:pt idx="114" c:formatCode="yyyy/m/d">
                  <c:v>45699</c:v>
                </c:pt>
                <c:pt idx="115" c:formatCode="yyyy/m/d">
                  <c:v>45700</c:v>
                </c:pt>
                <c:pt idx="116" c:formatCode="yyyy/m/d">
                  <c:v>45701</c:v>
                </c:pt>
                <c:pt idx="117" c:formatCode="yyyy/m/d">
                  <c:v>45702</c:v>
                </c:pt>
                <c:pt idx="118" c:formatCode="yyyy/m/d">
                  <c:v>45705</c:v>
                </c:pt>
                <c:pt idx="119" c:formatCode="yyyy/m/d">
                  <c:v>45706</c:v>
                </c:pt>
                <c:pt idx="120" c:formatCode="yyyy/m/d">
                  <c:v>45707</c:v>
                </c:pt>
                <c:pt idx="121" c:formatCode="yyyy/m/d">
                  <c:v>45708</c:v>
                </c:pt>
                <c:pt idx="122" c:formatCode="yyyy/m/d">
                  <c:v>45709</c:v>
                </c:pt>
                <c:pt idx="123" c:formatCode="yyyy/m/d">
                  <c:v>45712</c:v>
                </c:pt>
                <c:pt idx="124" c:formatCode="yyyy/m/d">
                  <c:v>45713</c:v>
                </c:pt>
                <c:pt idx="125" c:formatCode="yyyy/m/d">
                  <c:v>45714</c:v>
                </c:pt>
                <c:pt idx="126" c:formatCode="yyyy/m/d">
                  <c:v>45715</c:v>
                </c:pt>
                <c:pt idx="127" c:formatCode="yyyy/m/d">
                  <c:v>45716</c:v>
                </c:pt>
                <c:pt idx="128" c:formatCode="yyyy/m/d">
                  <c:v>45719</c:v>
                </c:pt>
                <c:pt idx="129" c:formatCode="yyyy/m/d">
                  <c:v>45720</c:v>
                </c:pt>
                <c:pt idx="130" c:formatCode="yyyy/m/d">
                  <c:v>45721</c:v>
                </c:pt>
                <c:pt idx="131" c:formatCode="yyyy/m/d">
                  <c:v>45722</c:v>
                </c:pt>
                <c:pt idx="132" c:formatCode="yyyy/m/d">
                  <c:v>45723</c:v>
                </c:pt>
                <c:pt idx="133" c:formatCode="yyyy/m/d">
                  <c:v>45726</c:v>
                </c:pt>
                <c:pt idx="134" c:formatCode="yyyy/m/d">
                  <c:v>45727</c:v>
                </c:pt>
                <c:pt idx="135" c:formatCode="yyyy/m/d">
                  <c:v>45728</c:v>
                </c:pt>
                <c:pt idx="136" c:formatCode="yyyy/m/d">
                  <c:v>45729</c:v>
                </c:pt>
                <c:pt idx="137" c:formatCode="yyyy/m/d">
                  <c:v>45730</c:v>
                </c:pt>
                <c:pt idx="138" c:formatCode="yyyy/m/d">
                  <c:v>45733</c:v>
                </c:pt>
                <c:pt idx="139" c:formatCode="yyyy/m/d">
                  <c:v>45734</c:v>
                </c:pt>
                <c:pt idx="140" c:formatCode="yyyy/m/d">
                  <c:v>45735</c:v>
                </c:pt>
                <c:pt idx="141" c:formatCode="yyyy/m/d">
                  <c:v>45736</c:v>
                </c:pt>
                <c:pt idx="142" c:formatCode="yyyy/m/d">
                  <c:v>45737</c:v>
                </c:pt>
                <c:pt idx="143" c:formatCode="yyyy/m/d">
                  <c:v>45740</c:v>
                </c:pt>
                <c:pt idx="144" c:formatCode="yyyy/m/d">
                  <c:v>45741</c:v>
                </c:pt>
                <c:pt idx="145" c:formatCode="yyyy/m/d">
                  <c:v>45742</c:v>
                </c:pt>
                <c:pt idx="146" c:formatCode="yyyy/m/d">
                  <c:v>45743</c:v>
                </c:pt>
                <c:pt idx="147" c:formatCode="yyyy/m/d">
                  <c:v>45744</c:v>
                </c:pt>
                <c:pt idx="148" c:formatCode="yyyy/m/d">
                  <c:v>45747</c:v>
                </c:pt>
                <c:pt idx="149" c:formatCode="yyyy/m/d">
                  <c:v>45748</c:v>
                </c:pt>
                <c:pt idx="150" c:formatCode="yyyy/m/d">
                  <c:v>45749</c:v>
                </c:pt>
                <c:pt idx="151" c:formatCode="yyyy/m/d">
                  <c:v>45750</c:v>
                </c:pt>
                <c:pt idx="152" c:formatCode="yyyy/m/d">
                  <c:v>45754</c:v>
                </c:pt>
                <c:pt idx="153" c:formatCode="yyyy/m/d">
                  <c:v>45755</c:v>
                </c:pt>
                <c:pt idx="154" c:formatCode="yyyy/m/d">
                  <c:v>45756</c:v>
                </c:pt>
                <c:pt idx="155" c:formatCode="yyyy/m/d">
                  <c:v>45757</c:v>
                </c:pt>
                <c:pt idx="156" c:formatCode="yyyy/m/d">
                  <c:v>45758</c:v>
                </c:pt>
                <c:pt idx="157" c:formatCode="yyyy/m/d">
                  <c:v>45761</c:v>
                </c:pt>
                <c:pt idx="158" c:formatCode="yyyy/m/d">
                  <c:v>45762</c:v>
                </c:pt>
                <c:pt idx="159" c:formatCode="yyyy/m/d">
                  <c:v>45763</c:v>
                </c:pt>
                <c:pt idx="160" c:formatCode="yyyy/m/d">
                  <c:v>45764</c:v>
                </c:pt>
                <c:pt idx="161" c:formatCode="yyyy/m/d">
                  <c:v>45765</c:v>
                </c:pt>
                <c:pt idx="162" c:formatCode="yyyy/m/d">
                  <c:v>45768</c:v>
                </c:pt>
                <c:pt idx="163" c:formatCode="yyyy/m/d">
                  <c:v>45769</c:v>
                </c:pt>
                <c:pt idx="164" c:formatCode="yyyy/m/d">
                  <c:v>45770</c:v>
                </c:pt>
                <c:pt idx="165" c:formatCode="yyyy/m/d">
                  <c:v>45771</c:v>
                </c:pt>
                <c:pt idx="166" c:formatCode="yyyy/m/d">
                  <c:v>45772</c:v>
                </c:pt>
                <c:pt idx="167" c:formatCode="yyyy/m/d">
                  <c:v>45774</c:v>
                </c:pt>
                <c:pt idx="168" c:formatCode="yyyy/m/d">
                  <c:v>45775</c:v>
                </c:pt>
                <c:pt idx="169" c:formatCode="yyyy/m/d">
                  <c:v>45776</c:v>
                </c:pt>
                <c:pt idx="170" c:formatCode="yyyy/m/d">
                  <c:v>45777</c:v>
                </c:pt>
                <c:pt idx="171" c:formatCode="yyyy/m/d">
                  <c:v>45783</c:v>
                </c:pt>
                <c:pt idx="172" c:formatCode="yyyy/m/d">
                  <c:v>45784</c:v>
                </c:pt>
                <c:pt idx="173" c:formatCode="yyyy/m/d">
                  <c:v>45785</c:v>
                </c:pt>
                <c:pt idx="174" c:formatCode="yyyy/m/d">
                  <c:v>45786</c:v>
                </c:pt>
                <c:pt idx="175" c:formatCode="yyyy/m/d">
                  <c:v>45789</c:v>
                </c:pt>
                <c:pt idx="176" c:formatCode="yyyy/m/d">
                  <c:v>45790</c:v>
                </c:pt>
                <c:pt idx="177" c:formatCode="yyyy/m/d">
                  <c:v>45791</c:v>
                </c:pt>
                <c:pt idx="178" c:formatCode="yyyy/m/d">
                  <c:v>45792</c:v>
                </c:pt>
                <c:pt idx="179" c:formatCode="yyyy/m/d">
                  <c:v>45793</c:v>
                </c:pt>
                <c:pt idx="180" c:formatCode="yyyy/m/d">
                  <c:v>45796</c:v>
                </c:pt>
                <c:pt idx="181" c:formatCode="yyyy/m/d">
                  <c:v>45797</c:v>
                </c:pt>
                <c:pt idx="182" c:formatCode="yyyy/m/d">
                  <c:v>45798</c:v>
                </c:pt>
                <c:pt idx="183" c:formatCode="yyyy/m/d">
                  <c:v>45799</c:v>
                </c:pt>
                <c:pt idx="184" c:formatCode="yyyy/m/d">
                  <c:v>45800</c:v>
                </c:pt>
                <c:pt idx="185" c:formatCode="yyyy/m/d">
                  <c:v>45803</c:v>
                </c:pt>
                <c:pt idx="186" c:formatCode="yyyy/m/d">
                  <c:v>45804</c:v>
                </c:pt>
                <c:pt idx="187" c:formatCode="yyyy/m/d">
                  <c:v>45805</c:v>
                </c:pt>
                <c:pt idx="188" c:formatCode="yyyy/m/d">
                  <c:v>45806</c:v>
                </c:pt>
                <c:pt idx="189" c:formatCode="yyyy/m/d">
                  <c:v>45807</c:v>
                </c:pt>
                <c:pt idx="190" c:formatCode="yyyy/m/d">
                  <c:v>45808</c:v>
                </c:pt>
                <c:pt idx="191" c:formatCode="yyyy/m/d">
                  <c:v>45811</c:v>
                </c:pt>
                <c:pt idx="192" c:formatCode="yyyy/m/d">
                  <c:v>45812</c:v>
                </c:pt>
                <c:pt idx="193" c:formatCode="yyyy/m/d">
                  <c:v>45813</c:v>
                </c:pt>
                <c:pt idx="194" c:formatCode="yyyy/m/d">
                  <c:v>45814</c:v>
                </c:pt>
                <c:pt idx="195" c:formatCode="yyyy/m/d">
                  <c:v>45817</c:v>
                </c:pt>
                <c:pt idx="196" c:formatCode="yyyy/m/d">
                  <c:v>45818</c:v>
                </c:pt>
                <c:pt idx="197" c:formatCode="yyyy/m/d">
                  <c:v>45819</c:v>
                </c:pt>
                <c:pt idx="198" c:formatCode="yyyy/m/d">
                  <c:v>45820</c:v>
                </c:pt>
                <c:pt idx="199" c:formatCode="yyyy/m/d">
                  <c:v>45821</c:v>
                </c:pt>
                <c:pt idx="200" c:formatCode="yyyy/m/d">
                  <c:v>45824</c:v>
                </c:pt>
                <c:pt idx="201" c:formatCode="yyyy/m/d">
                  <c:v>45825</c:v>
                </c:pt>
                <c:pt idx="202" c:formatCode="yyyy/m/d">
                  <c:v>45826</c:v>
                </c:pt>
                <c:pt idx="203" c:formatCode="yyyy/m/d">
                  <c:v>45827</c:v>
                </c:pt>
                <c:pt idx="204" c:formatCode="yyyy/m/d">
                  <c:v>45828</c:v>
                </c:pt>
                <c:pt idx="205" c:formatCode="yyyy/m/d">
                  <c:v>45831</c:v>
                </c:pt>
                <c:pt idx="206" c:formatCode="yyyy/m/d">
                  <c:v>45832</c:v>
                </c:pt>
                <c:pt idx="207" c:formatCode="yyyy/m/d">
                  <c:v>45833</c:v>
                </c:pt>
                <c:pt idx="208" c:formatCode="yyyy/m/d">
                  <c:v>45834</c:v>
                </c:pt>
                <c:pt idx="209" c:formatCode="yyyy/m/d">
                  <c:v>45835</c:v>
                </c:pt>
                <c:pt idx="210" c:formatCode="yyyy/m/d">
                  <c:v>45838</c:v>
                </c:pt>
                <c:pt idx="211" c:formatCode="yyyy/m/d">
                  <c:v>45839</c:v>
                </c:pt>
                <c:pt idx="212" c:formatCode="yyyy/m/d">
                  <c:v>45840</c:v>
                </c:pt>
                <c:pt idx="213" c:formatCode="yyyy/m/d">
                  <c:v>45841</c:v>
                </c:pt>
                <c:pt idx="214" c:formatCode="yyyy/m/d">
                  <c:v>45842</c:v>
                </c:pt>
                <c:pt idx="215" c:formatCode="yyyy/m/d">
                  <c:v>45845</c:v>
                </c:pt>
                <c:pt idx="216" c:formatCode="yyyy/m/d">
                  <c:v>45846</c:v>
                </c:pt>
                <c:pt idx="217" c:formatCode="yyyy/m/d">
                  <c:v>45847</c:v>
                </c:pt>
                <c:pt idx="218" c:formatCode="yyyy/m/d">
                  <c:v>45848</c:v>
                </c:pt>
                <c:pt idx="219" c:formatCode="yyyy/m/d">
                  <c:v>45849</c:v>
                </c:pt>
                <c:pt idx="220" c:formatCode="yyyy/m/d">
                  <c:v>45852</c:v>
                </c:pt>
                <c:pt idx="221" c:formatCode="yyyy/m/d">
                  <c:v>45853</c:v>
                </c:pt>
                <c:pt idx="222" c:formatCode="yyyy/m/d">
                  <c:v>45854</c:v>
                </c:pt>
                <c:pt idx="223" c:formatCode="yyyy/m/d">
                  <c:v>45855</c:v>
                </c:pt>
                <c:pt idx="224" c:formatCode="yyyy/m/d">
                  <c:v>45856</c:v>
                </c:pt>
                <c:pt idx="225" c:formatCode="yyyy/m/d">
                  <c:v>45859</c:v>
                </c:pt>
                <c:pt idx="226" c:formatCode="yyyy/m/d">
                  <c:v>45860</c:v>
                </c:pt>
                <c:pt idx="227" c:formatCode="yyyy/m/d">
                  <c:v>45861</c:v>
                </c:pt>
                <c:pt idx="228" c:formatCode="yyyy/m/d">
                  <c:v>45862</c:v>
                </c:pt>
                <c:pt idx="229" c:formatCode="yyyy/m/d">
                  <c:v>45863</c:v>
                </c:pt>
                <c:pt idx="230" c:formatCode="yyyy/m/d">
                  <c:v>45866</c:v>
                </c:pt>
                <c:pt idx="231" c:formatCode="yyyy/m/d">
                  <c:v>45867</c:v>
                </c:pt>
                <c:pt idx="232" c:formatCode="yyyy/m/d">
                  <c:v>45868</c:v>
                </c:pt>
                <c:pt idx="233" c:formatCode="yyyy/m/d">
                  <c:v>45869</c:v>
                </c:pt>
                <c:pt idx="234" c:formatCode="yyyy/m/d">
                  <c:v>45870</c:v>
                </c:pt>
                <c:pt idx="235" c:formatCode="yyyy/m/d">
                  <c:v>45873</c:v>
                </c:pt>
                <c:pt idx="236" c:formatCode="yyyy/m/d">
                  <c:v>45874</c:v>
                </c:pt>
                <c:pt idx="237" c:formatCode="yyyy/m/d">
                  <c:v>45875</c:v>
                </c:pt>
                <c:pt idx="238" c:formatCode="yyyy/m/d">
                  <c:v>45876</c:v>
                </c:pt>
                <c:pt idx="239" c:formatCode="yyyy/m/d">
                  <c:v>45877</c:v>
                </c:pt>
                <c:pt idx="240" c:formatCode="yyyy/m/d">
                  <c:v>45880</c:v>
                </c:pt>
                <c:pt idx="241" c:formatCode="yyyy/m/d">
                  <c:v>45881</c:v>
                </c:pt>
                <c:pt idx="242" c:formatCode="yyyy/m/d">
                  <c:v>45882</c:v>
                </c:pt>
                <c:pt idx="243" c:formatCode="yyyy/m/d">
                  <c:v>45883</c:v>
                </c:pt>
                <c:pt idx="244" c:formatCode="yyyy/m/d">
                  <c:v>45884</c:v>
                </c:pt>
                <c:pt idx="245" c:formatCode="yyyy/m/d">
                  <c:v>45887</c:v>
                </c:pt>
                <c:pt idx="246" c:formatCode="yyyy/m/d">
                  <c:v>45888</c:v>
                </c:pt>
                <c:pt idx="247" c:formatCode="yyyy/m/d">
                  <c:v>45889</c:v>
                </c:pt>
                <c:pt idx="248" c:formatCode="[$-F800]dddd\,\ mmmm\ dd\,\ yyyy">
                  <c:v>45890</c:v>
                </c:pt>
                <c:pt idx="249" c:formatCode="[$-F800]dddd\,\ mmmm\ dd\,\ yyyy">
                  <c:v>45891</c:v>
                </c:pt>
                <c:pt idx="250" c:formatCode="[$-F800]dddd\,\ mmmm\ dd\,\ yyyy">
                  <c:v>45894</c:v>
                </c:pt>
                <c:pt idx="251" c:formatCode="[$-F800]dddd\,\ mmmm\ dd\,\ yyyy">
                  <c:v>45895</c:v>
                </c:pt>
                <c:pt idx="252" c:formatCode="[$-F800]dddd\,\ mmmm\ dd\,\ yyyy">
                  <c:v>45896</c:v>
                </c:pt>
                <c:pt idx="253" c:formatCode="[$-F800]dddd\,\ mmmm\ dd\,\ yyyy">
                  <c:v>45897</c:v>
                </c:pt>
                <c:pt idx="254" c:formatCode="[$-F800]dddd\,\ mmmm\ dd\,\ yyyy">
                  <c:v>45898</c:v>
                </c:pt>
                <c:pt idx="255" c:formatCode="[$-F800]dddd\,\ mmmm\ dd\,\ yyyy">
                  <c:v>45900</c:v>
                </c:pt>
                <c:pt idx="256" c:formatCode="[$-F800]dddd\,\ mmmm\ dd\,\ yyyy">
                  <c:v>45901</c:v>
                </c:pt>
                <c:pt idx="257" c:formatCode="[$-F800]dddd\,\ mmmm\ dd\,\ yyyy">
                  <c:v>45902</c:v>
                </c:pt>
                <c:pt idx="258" c:formatCode="[$-F800]dddd\,\ mmmm\ dd\,\ yyyy">
                  <c:v>45903</c:v>
                </c:pt>
                <c:pt idx="259" c:formatCode="[$-F800]dddd\,\ mmmm\ dd\,\ yyyy">
                  <c:v>45904</c:v>
                </c:pt>
                <c:pt idx="260" c:formatCode="[$-F800]dddd\,\ mmmm\ dd\,\ yyyy">
                  <c:v>45905</c:v>
                </c:pt>
                <c:pt idx="261" c:formatCode="[$-F800]dddd\,\ mmmm\ dd\,\ yyyy">
                  <c:v>45908</c:v>
                </c:pt>
                <c:pt idx="262" c:formatCode="[$-F800]dddd\,\ mmmm\ dd\,\ yyyy">
                  <c:v>45909</c:v>
                </c:pt>
                <c:pt idx="263" c:formatCode="[$-F800]dddd\,\ mmmm\ dd\,\ yyyy">
                  <c:v>45910</c:v>
                </c:pt>
                <c:pt idx="264" c:formatCode="[$-F800]dddd\,\ mmmm\ dd\,\ yyyy">
                  <c:v>45911</c:v>
                </c:pt>
                <c:pt idx="265" c:formatCode="[$-F800]dddd\,\ mmmm\ dd\,\ yyyy">
                  <c:v>45912</c:v>
                </c:pt>
                <c:pt idx="266" c:formatCode="[$-F800]dddd\,\ mmmm\ dd\,\ yyyy">
                  <c:v>45915</c:v>
                </c:pt>
                <c:pt idx="267" c:formatCode="[$-F800]dddd\,\ mmmm\ dd\,\ yyyy">
                  <c:v>45916</c:v>
                </c:pt>
                <c:pt idx="268" c:formatCode="[$-F800]dddd\,\ mmmm\ dd\,\ yyyy">
                  <c:v>45917</c:v>
                </c:pt>
                <c:pt idx="269" c:formatCode="[$-F800]dddd\,\ mmmm\ dd\,\ yyyy">
                  <c:v>45918</c:v>
                </c:pt>
                <c:pt idx="270" c:formatCode="[$-F800]dddd\,\ mmmm\ dd\,\ yyyy">
                  <c:v>45919</c:v>
                </c:pt>
                <c:pt idx="271" c:formatCode="[$-F800]dddd\,\ mmmm\ dd\,\ yyyy">
                  <c:v>45922</c:v>
                </c:pt>
                <c:pt idx="272" c:formatCode="[$-F800]dddd\,\ mmmm\ dd\,\ yyyy">
                  <c:v>45923</c:v>
                </c:pt>
                <c:pt idx="273" c:formatCode="[$-F800]dddd\,\ mmmm\ dd\,\ yyyy">
                  <c:v>45924</c:v>
                </c:pt>
                <c:pt idx="274" c:formatCode="[$-F800]dddd\,\ mmmm\ dd\,\ yyyy">
                  <c:v>45925</c:v>
                </c:pt>
                <c:pt idx="275" c:formatCode="[$-F800]dddd\,\ mmmm\ dd\,\ yyyy">
                  <c:v>45926</c:v>
                </c:pt>
                <c:pt idx="276" c:formatCode="yyyy/m/d">
                  <c:v>45953</c:v>
                </c:pt>
                <c:pt idx="277" c:formatCode="yyyy/m/d">
                  <c:v>45954</c:v>
                </c:pt>
                <c:pt idx="278" c:formatCode="yyyy/m/d">
                  <c:v>45955</c:v>
                </c:pt>
                <c:pt idx="279" c:formatCode="yyyy/m/d">
                  <c:v>45956</c:v>
                </c:pt>
                <c:pt idx="280" c:formatCode="yyyy/m/d">
                  <c:v>45957</c:v>
                </c:pt>
                <c:pt idx="281" c:formatCode="yyyy/m/d">
                  <c:v>45958</c:v>
                </c:pt>
                <c:pt idx="282" c:formatCode="yyyy/m/d">
                  <c:v>45959</c:v>
                </c:pt>
                <c:pt idx="283" c:formatCode="yyyy/m/d">
                  <c:v>45960</c:v>
                </c:pt>
                <c:pt idx="284" c:formatCode="yyyy/m/d">
                  <c:v>45961</c:v>
                </c:pt>
                <c:pt idx="285" c:formatCode="yyyy/m/d">
                  <c:v>45964</c:v>
                </c:pt>
                <c:pt idx="286" c:formatCode="yyyy/m/d">
                  <c:v>45965</c:v>
                </c:pt>
                <c:pt idx="287" c:formatCode="yyyy/m/d">
                  <c:v>45966</c:v>
                </c:pt>
                <c:pt idx="288" c:formatCode="yyyy/m/d">
                  <c:v>45967</c:v>
                </c:pt>
                <c:pt idx="289" c:formatCode="yyyy/m/d">
                  <c:v>45968</c:v>
                </c:pt>
                <c:pt idx="290" c:formatCode="yyyy/m/d">
                  <c:v>45969</c:v>
                </c:pt>
                <c:pt idx="291" c:formatCode="yyyy/m/d">
                  <c:v>45970</c:v>
                </c:pt>
                <c:pt idx="292" c:formatCode="yyyy/m/d">
                  <c:v>45971</c:v>
                </c:pt>
                <c:pt idx="293" c:formatCode="yyyy/m/d">
                  <c:v>45972</c:v>
                </c:pt>
                <c:pt idx="294" c:formatCode="yyyy/m/d">
                  <c:v>45973</c:v>
                </c:pt>
                <c:pt idx="295" c:formatCode="yyyy/m/d">
                  <c:v>45974</c:v>
                </c:pt>
                <c:pt idx="296" c:formatCode="yyyy/m/d">
                  <c:v>45975</c:v>
                </c:pt>
                <c:pt idx="297" c:formatCode="yyyy/m/d">
                  <c:v>45978</c:v>
                </c:pt>
                <c:pt idx="298" c:formatCode="yyyy/m/d">
                  <c:v>45979</c:v>
                </c:pt>
                <c:pt idx="299" c:formatCode="yyyy/m/d">
                  <c:v>45980</c:v>
                </c:pt>
                <c:pt idx="300" c:formatCode="yyyy/m/d">
                  <c:v>45981</c:v>
                </c:pt>
                <c:pt idx="301" c:formatCode="yyyy/m/d">
                  <c:v>45982</c:v>
                </c:pt>
                <c:pt idx="302" c:formatCode="yyyy/m/d">
                  <c:v>45985</c:v>
                </c:pt>
                <c:pt idx="303" c:formatCode="yyyy/m/d">
                  <c:v>45986</c:v>
                </c:pt>
                <c:pt idx="304" c:formatCode="yyyy/m/d">
                  <c:v>45987</c:v>
                </c:pt>
                <c:pt idx="305" c:formatCode="yyyy/m/d">
                  <c:v>45988</c:v>
                </c:pt>
                <c:pt idx="306" c:formatCode="yyyy/m/d">
                  <c:v>45989</c:v>
                </c:pt>
                <c:pt idx="307" c:formatCode="yyyy/m/d">
                  <c:v>45991</c:v>
                </c:pt>
                <c:pt idx="308" c:formatCode="yyyy/m/d">
                  <c:v>45992</c:v>
                </c:pt>
                <c:pt idx="309" c:formatCode="yyyy/m/d">
                  <c:v>45993</c:v>
                </c:pt>
                <c:pt idx="310" c:formatCode="yyyy/m/d">
                  <c:v>45994</c:v>
                </c:pt>
                <c:pt idx="311" c:formatCode="yyyy/m/d">
                  <c:v>45995</c:v>
                </c:pt>
                <c:pt idx="312" c:formatCode="yyyy/m/d">
                  <c:v>45996</c:v>
                </c:pt>
                <c:pt idx="313" c:formatCode="yyyy/m/d">
                  <c:v>45999</c:v>
                </c:pt>
                <c:pt idx="314" c:formatCode="yyyy/m/d">
                  <c:v>46000</c:v>
                </c:pt>
                <c:pt idx="315" c:formatCode="yyyy/m/d">
                  <c:v>46001</c:v>
                </c:pt>
                <c:pt idx="316" c:formatCode="yyyy/m/d">
                  <c:v>46002</c:v>
                </c:pt>
                <c:pt idx="317" c:formatCode="yyyy/m/d">
                  <c:v>46003</c:v>
                </c:pt>
                <c:pt idx="318" c:formatCode="yyyy/m/d">
                  <c:v>46006</c:v>
                </c:pt>
                <c:pt idx="319" c:formatCode="yyyy/m/d">
                  <c:v>46007</c:v>
                </c:pt>
                <c:pt idx="320" c:formatCode="yyyy/m/d">
                  <c:v>46008</c:v>
                </c:pt>
                <c:pt idx="321" c:formatCode="yyyy/m/d">
                  <c:v>46009</c:v>
                </c:pt>
                <c:pt idx="322" c:formatCode="yyyy/m/d">
                  <c:v>46010</c:v>
                </c:pt>
                <c:pt idx="323" c:formatCode="yyyy/m/d">
                  <c:v>46013</c:v>
                </c:pt>
                <c:pt idx="324" c:formatCode="yyyy/m/d">
                  <c:v>46014</c:v>
                </c:pt>
                <c:pt idx="325" c:formatCode="yyyy/m/d">
                  <c:v>46015</c:v>
                </c:pt>
                <c:pt idx="326" c:formatCode="yyyy/m/d">
                  <c:v>46016</c:v>
                </c:pt>
                <c:pt idx="327" c:formatCode="yyyy/m/d">
                  <c:v>46017</c:v>
                </c:pt>
                <c:pt idx="328" c:formatCode="yyyy/m/d">
                  <c:v>46020</c:v>
                </c:pt>
                <c:pt idx="329" c:formatCode="yyyy/m/d">
                  <c:v>46021</c:v>
                </c:pt>
                <c:pt idx="330" c:formatCode="yyyy/m/d">
                  <c:v>46022</c:v>
                </c:pt>
                <c:pt idx="331" c:formatCode="yyyy/m/d">
                  <c:v>46026</c:v>
                </c:pt>
                <c:pt idx="332" c:formatCode="yyyy/m/d">
                  <c:v>46027</c:v>
                </c:pt>
                <c:pt idx="333" c:formatCode="yyyy/m/d">
                  <c:v>46028</c:v>
                </c:pt>
                <c:pt idx="334" c:formatCode="yyyy/m/d">
                  <c:v>46029</c:v>
                </c:pt>
                <c:pt idx="335" c:formatCode="yyyy/m/d">
                  <c:v>46030</c:v>
                </c:pt>
                <c:pt idx="336" c:formatCode="yyyy/m/d">
                  <c:v>46031</c:v>
                </c:pt>
                <c:pt idx="337" c:formatCode="yyyy/m/d">
                  <c:v>46034</c:v>
                </c:pt>
                <c:pt idx="338" c:formatCode="yyyy/m/d">
                  <c:v>46035</c:v>
                </c:pt>
                <c:pt idx="339" c:formatCode="yyyy/m/d">
                  <c:v>46036</c:v>
                </c:pt>
                <c:pt idx="340" c:formatCode="yyyy/m/d">
                  <c:v>45926</c:v>
                </c:pt>
                <c:pt idx="341" c:formatCode="yyyy/m/d">
                  <c:v>45927</c:v>
                </c:pt>
                <c:pt idx="342" c:formatCode="yyyy/m/d">
                  <c:v>45928</c:v>
                </c:pt>
                <c:pt idx="343" c:formatCode="yyyy/m/d">
                  <c:v>45929</c:v>
                </c:pt>
                <c:pt idx="344" c:formatCode="yyyy/m/d">
                  <c:v>45930</c:v>
                </c:pt>
                <c:pt idx="345" c:formatCode="yyyy/m/d">
                  <c:v>45931</c:v>
                </c:pt>
                <c:pt idx="346" c:formatCode="yyyy/m/d">
                  <c:v>45932</c:v>
                </c:pt>
                <c:pt idx="347" c:formatCode="yyyy/m/d">
                  <c:v>45933</c:v>
                </c:pt>
                <c:pt idx="348" c:formatCode="yyyy/m/d">
                  <c:v>45934</c:v>
                </c:pt>
                <c:pt idx="349" c:formatCode="yyyy/m/d">
                  <c:v>45935</c:v>
                </c:pt>
                <c:pt idx="350" c:formatCode="yyyy/m/d">
                  <c:v>45936</c:v>
                </c:pt>
                <c:pt idx="351" c:formatCode="yyyy/m/d">
                  <c:v>45937</c:v>
                </c:pt>
                <c:pt idx="352" c:formatCode="yyyy/m/d">
                  <c:v>45938</c:v>
                </c:pt>
                <c:pt idx="353" c:formatCode="yyyy/m/d">
                  <c:v>45939</c:v>
                </c:pt>
                <c:pt idx="354" c:formatCode="yyyy/m/d">
                  <c:v>45940</c:v>
                </c:pt>
                <c:pt idx="355" c:formatCode="yyyy/m/d">
                  <c:v>45941</c:v>
                </c:pt>
                <c:pt idx="356" c:formatCode="yyyy/m/d">
                  <c:v>45942</c:v>
                </c:pt>
                <c:pt idx="357" c:formatCode="yyyy/m/d">
                  <c:v>45943</c:v>
                </c:pt>
                <c:pt idx="358" c:formatCode="yyyy/m/d">
                  <c:v>45944</c:v>
                </c:pt>
                <c:pt idx="359" c:formatCode="yyyy/m/d">
                  <c:v>45945</c:v>
                </c:pt>
                <c:pt idx="360" c:formatCode="yyyy/m/d">
                  <c:v>45946</c:v>
                </c:pt>
                <c:pt idx="361" c:formatCode="yyyy/m/d">
                  <c:v>45947</c:v>
                </c:pt>
                <c:pt idx="362" c:formatCode="yyyy/m/d">
                  <c:v>45948</c:v>
                </c:pt>
                <c:pt idx="363" c:formatCode="yyyy/m/d">
                  <c:v>45949</c:v>
                </c:pt>
                <c:pt idx="364" c:formatCode="yyyy/m/d">
                  <c:v>45950</c:v>
                </c:pt>
                <c:pt idx="365" c:formatCode="yyyy/m/d">
                  <c:v>45951</c:v>
                </c:pt>
                <c:pt idx="366" c:formatCode="yyyy/m/d">
                  <c:v>45952</c:v>
                </c:pt>
                <c:pt idx="367" c:formatCode="yyyy/m/d">
                  <c:v>45953</c:v>
                </c:pt>
                <c:pt idx="368" c:formatCode="yyyy/m/d">
                  <c:v>45954</c:v>
                </c:pt>
                <c:pt idx="369" c:formatCode="yyyy/m/d">
                  <c:v>45955</c:v>
                </c:pt>
                <c:pt idx="370" c:formatCode="yyyy/m/d">
                  <c:v>45956</c:v>
                </c:pt>
                <c:pt idx="371" c:formatCode="yyyy/m/d">
                  <c:v>45957</c:v>
                </c:pt>
                <c:pt idx="372" c:formatCode="yyyy/m/d">
                  <c:v>45958</c:v>
                </c:pt>
                <c:pt idx="373" c:formatCode="yyyy/m/d">
                  <c:v>45959</c:v>
                </c:pt>
                <c:pt idx="374" c:formatCode="yyyy/m/d">
                  <c:v>45960</c:v>
                </c:pt>
                <c:pt idx="375" c:formatCode="yyyy/m/d">
                  <c:v>45961</c:v>
                </c:pt>
                <c:pt idx="376" c:formatCode="yyyy/m/d">
                  <c:v>45962</c:v>
                </c:pt>
                <c:pt idx="377" c:formatCode="yyyy/m/d">
                  <c:v>45963</c:v>
                </c:pt>
                <c:pt idx="378" c:formatCode="yyyy/m/d">
                  <c:v>45964</c:v>
                </c:pt>
                <c:pt idx="379" c:formatCode="yyyy/m/d">
                  <c:v>45965</c:v>
                </c:pt>
                <c:pt idx="380" c:formatCode="yyyy/m/d">
                  <c:v>45966</c:v>
                </c:pt>
                <c:pt idx="381" c:formatCode="yyyy/m/d">
                  <c:v>45967</c:v>
                </c:pt>
                <c:pt idx="382" c:formatCode="yyyy/m/d">
                  <c:v>45968</c:v>
                </c:pt>
                <c:pt idx="383" c:formatCode="yyyy/m/d">
                  <c:v>45969</c:v>
                </c:pt>
                <c:pt idx="384" c:formatCode="yyyy/m/d">
                  <c:v>45970</c:v>
                </c:pt>
                <c:pt idx="385" c:formatCode="yyyy/m/d">
                  <c:v>45971</c:v>
                </c:pt>
                <c:pt idx="386" c:formatCode="yyyy/m/d">
                  <c:v>45972</c:v>
                </c:pt>
                <c:pt idx="387" c:formatCode="yyyy/m/d">
                  <c:v>45973</c:v>
                </c:pt>
                <c:pt idx="388" c:formatCode="yyyy/m/d">
                  <c:v>45974</c:v>
                </c:pt>
                <c:pt idx="389" c:formatCode="yyyy/m/d">
                  <c:v>45975</c:v>
                </c:pt>
                <c:pt idx="390" c:formatCode="yyyy/m/d">
                  <c:v>45976</c:v>
                </c:pt>
                <c:pt idx="391" c:formatCode="yyyy/m/d">
                  <c:v>45977</c:v>
                </c:pt>
                <c:pt idx="392" c:formatCode="yyyy/m/d">
                  <c:v>45978</c:v>
                </c:pt>
                <c:pt idx="393" c:formatCode="yyyy/m/d">
                  <c:v>45979</c:v>
                </c:pt>
                <c:pt idx="394" c:formatCode="yyyy/m/d">
                  <c:v>45980</c:v>
                </c:pt>
                <c:pt idx="395" c:formatCode="yyyy/m/d">
                  <c:v>45981</c:v>
                </c:pt>
                <c:pt idx="396" c:formatCode="yyyy/m/d">
                  <c:v>45982</c:v>
                </c:pt>
                <c:pt idx="397" c:formatCode="yyyy/m/d">
                  <c:v>45983</c:v>
                </c:pt>
                <c:pt idx="398" c:formatCode="yyyy/m/d">
                  <c:v>45984</c:v>
                </c:pt>
                <c:pt idx="399" c:formatCode="yyyy/m/d">
                  <c:v>45985</c:v>
                </c:pt>
                <c:pt idx="400" c:formatCode="yyyy/m/d">
                  <c:v>45986</c:v>
                </c:pt>
                <c:pt idx="401" c:formatCode="yyyy/m/d">
                  <c:v>45987</c:v>
                </c:pt>
                <c:pt idx="402" c:formatCode="yyyy/m/d">
                  <c:v>45988</c:v>
                </c:pt>
                <c:pt idx="403" c:formatCode="yyyy/m/d">
                  <c:v>45989</c:v>
                </c:pt>
                <c:pt idx="404" c:formatCode="yyyy/m/d">
                  <c:v>45990</c:v>
                </c:pt>
                <c:pt idx="405" c:formatCode="yyyy/m/d">
                  <c:v>45991</c:v>
                </c:pt>
                <c:pt idx="406" c:formatCode="yyyy/m/d">
                  <c:v>45992</c:v>
                </c:pt>
                <c:pt idx="407" c:formatCode="yyyy/m/d">
                  <c:v>45993</c:v>
                </c:pt>
                <c:pt idx="408" c:formatCode="yyyy/m/d">
                  <c:v>45994</c:v>
                </c:pt>
                <c:pt idx="409" c:formatCode="yyyy/m/d">
                  <c:v>45995</c:v>
                </c:pt>
                <c:pt idx="410" c:formatCode="yyyy/m/d">
                  <c:v>45996</c:v>
                </c:pt>
                <c:pt idx="411" c:formatCode="yyyy/m/d">
                  <c:v>45997</c:v>
                </c:pt>
                <c:pt idx="412" c:formatCode="yyyy/m/d">
                  <c:v>45998</c:v>
                </c:pt>
                <c:pt idx="413" c:formatCode="yyyy/m/d">
                  <c:v>45999</c:v>
                </c:pt>
                <c:pt idx="414" c:formatCode="yyyy/m/d">
                  <c:v>46000</c:v>
                </c:pt>
                <c:pt idx="415" c:formatCode="yyyy/m/d">
                  <c:v>46001</c:v>
                </c:pt>
                <c:pt idx="416" c:formatCode="yyyy/m/d">
                  <c:v>46002</c:v>
                </c:pt>
                <c:pt idx="417" c:formatCode="yyyy/m/d">
                  <c:v>46003</c:v>
                </c:pt>
                <c:pt idx="418" c:formatCode="yyyy/m/d">
                  <c:v>46004</c:v>
                </c:pt>
                <c:pt idx="419" c:formatCode="yyyy/m/d">
                  <c:v>46005</c:v>
                </c:pt>
                <c:pt idx="420" c:formatCode="yyyy/m/d">
                  <c:v>46006</c:v>
                </c:pt>
                <c:pt idx="421" c:formatCode="yyyy/m/d">
                  <c:v>46007</c:v>
                </c:pt>
                <c:pt idx="422" c:formatCode="yyyy/m/d">
                  <c:v>46008</c:v>
                </c:pt>
                <c:pt idx="423" c:formatCode="yyyy/m/d">
                  <c:v>46009</c:v>
                </c:pt>
                <c:pt idx="424" c:formatCode="yyyy/m/d">
                  <c:v>46010</c:v>
                </c:pt>
                <c:pt idx="425" c:formatCode="yyyy/m/d">
                  <c:v>46011</c:v>
                </c:pt>
                <c:pt idx="426" c:formatCode="yyyy/m/d">
                  <c:v>46012</c:v>
                </c:pt>
                <c:pt idx="427" c:formatCode="yyyy/m/d">
                  <c:v>46013</c:v>
                </c:pt>
                <c:pt idx="428" c:formatCode="yyyy/m/d">
                  <c:v>46014</c:v>
                </c:pt>
                <c:pt idx="429" c:formatCode="yyyy/m/d">
                  <c:v>46015</c:v>
                </c:pt>
                <c:pt idx="430" c:formatCode="yyyy/m/d">
                  <c:v>46016</c:v>
                </c:pt>
                <c:pt idx="431" c:formatCode="yyyy/m/d">
                  <c:v>46017</c:v>
                </c:pt>
                <c:pt idx="432" c:formatCode="yyyy/m/d">
                  <c:v>46018</c:v>
                </c:pt>
                <c:pt idx="433" c:formatCode="yyyy/m/d">
                  <c:v>46019</c:v>
                </c:pt>
                <c:pt idx="434" c:formatCode="yyyy/m/d">
                  <c:v>46020</c:v>
                </c:pt>
                <c:pt idx="435" c:formatCode="yyyy/m/d">
                  <c:v>46021</c:v>
                </c:pt>
                <c:pt idx="436" c:formatCode="yyyy/m/d">
                  <c:v>46022</c:v>
                </c:pt>
                <c:pt idx="437" c:formatCode="yyyy/m/d">
                  <c:v>46023</c:v>
                </c:pt>
                <c:pt idx="438" c:formatCode="yyyy/m/d">
                  <c:v>46024</c:v>
                </c:pt>
                <c:pt idx="439" c:formatCode="yyyy/m/d">
                  <c:v>46025</c:v>
                </c:pt>
                <c:pt idx="440" c:formatCode="yyyy/m/d">
                  <c:v>46026</c:v>
                </c:pt>
                <c:pt idx="441" c:formatCode="yyyy/m/d">
                  <c:v>46027</c:v>
                </c:pt>
                <c:pt idx="442" c:formatCode="yyyy/m/d">
                  <c:v>46028</c:v>
                </c:pt>
                <c:pt idx="443" c:formatCode="yyyy/m/d">
                  <c:v>46029</c:v>
                </c:pt>
                <c:pt idx="444" c:formatCode="yyyy/m/d">
                  <c:v>46030</c:v>
                </c:pt>
                <c:pt idx="445" c:formatCode="yyyy/m/d">
                  <c:v>46031</c:v>
                </c:pt>
                <c:pt idx="446" c:formatCode="yyyy/m/d">
                  <c:v>46032</c:v>
                </c:pt>
                <c:pt idx="447" c:formatCode="yyyy/m/d">
                  <c:v>46033</c:v>
                </c:pt>
                <c:pt idx="448" c:formatCode="yyyy/m/d">
                  <c:v>46034</c:v>
                </c:pt>
                <c:pt idx="449" c:formatCode="yyyy/m/d">
                  <c:v>46035</c:v>
                </c:pt>
                <c:pt idx="450" c:formatCode="yyyy/m/d">
                  <c:v>46036</c:v>
                </c:pt>
                <c:pt idx="451" c:formatCode="yyyy/m/d">
                  <c:v>46037</c:v>
                </c:pt>
                <c:pt idx="452" c:formatCode="yyyy/m/d">
                  <c:v>46038</c:v>
                </c:pt>
                <c:pt idx="453" c:formatCode="yyyy/m/d">
                  <c:v>46039</c:v>
                </c:pt>
                <c:pt idx="454" c:formatCode="yyyy/m/d">
                  <c:v>46040</c:v>
                </c:pt>
                <c:pt idx="455" c:formatCode="yyyy/m/d">
                  <c:v>46041</c:v>
                </c:pt>
                <c:pt idx="456" c:formatCode="yyyy/m/d">
                  <c:v>46042</c:v>
                </c:pt>
                <c:pt idx="457" c:formatCode="yyyy/m/d">
                  <c:v>46043</c:v>
                </c:pt>
                <c:pt idx="458" c:formatCode="yyyy/m/d">
                  <c:v>46044</c:v>
                </c:pt>
                <c:pt idx="459" c:formatCode="yyyy/m/d">
                  <c:v>46045</c:v>
                </c:pt>
                <c:pt idx="460" c:formatCode="yyyy/m/d">
                  <c:v>46046</c:v>
                </c:pt>
                <c:pt idx="461" c:formatCode="yyyy/m/d">
                  <c:v>46047</c:v>
                </c:pt>
                <c:pt idx="462" c:formatCode="yyyy/m/d">
                  <c:v>46048</c:v>
                </c:pt>
                <c:pt idx="463" c:formatCode="yyyy/m/d">
                  <c:v>46049</c:v>
                </c:pt>
                <c:pt idx="464" c:formatCode="yyyy/m/d">
                  <c:v>46050</c:v>
                </c:pt>
                <c:pt idx="465" c:formatCode="yyyy/m/d">
                  <c:v>46051</c:v>
                </c:pt>
                <c:pt idx="466" c:formatCode="yyyy/m/d">
                  <c:v>46052</c:v>
                </c:pt>
                <c:pt idx="467" c:formatCode="yyyy/m/d">
                  <c:v>46053</c:v>
                </c:pt>
                <c:pt idx="468" c:formatCode="yyyy/m/d">
                  <c:v>46054</c:v>
                </c:pt>
                <c:pt idx="469" c:formatCode="yyyy/m/d">
                  <c:v>46055</c:v>
                </c:pt>
                <c:pt idx="470" c:formatCode="yyyy/m/d">
                  <c:v>46056</c:v>
                </c:pt>
                <c:pt idx="471" c:formatCode="yyyy/m/d">
                  <c:v>46057</c:v>
                </c:pt>
                <c:pt idx="472" c:formatCode="yyyy/m/d">
                  <c:v>46058</c:v>
                </c:pt>
                <c:pt idx="473" c:formatCode="yyyy/m/d">
                  <c:v>46059</c:v>
                </c:pt>
                <c:pt idx="474" c:formatCode="yyyy/m/d">
                  <c:v>46060</c:v>
                </c:pt>
                <c:pt idx="475" c:formatCode="yyyy/m/d">
                  <c:v>46061</c:v>
                </c:pt>
                <c:pt idx="476" c:formatCode="yyyy/m/d">
                  <c:v>46062</c:v>
                </c:pt>
                <c:pt idx="477" c:formatCode="yyyy/m/d">
                  <c:v>46063</c:v>
                </c:pt>
                <c:pt idx="478" c:formatCode="yyyy/m/d">
                  <c:v>46064</c:v>
                </c:pt>
                <c:pt idx="479" c:formatCode="yyyy/m/d">
                  <c:v>46065</c:v>
                </c:pt>
                <c:pt idx="480" c:formatCode="yyyy/m/d">
                  <c:v>46066</c:v>
                </c:pt>
                <c:pt idx="481" c:formatCode="yyyy/m/d">
                  <c:v>46067</c:v>
                </c:pt>
                <c:pt idx="482" c:formatCode="yyyy/m/d">
                  <c:v>46068</c:v>
                </c:pt>
                <c:pt idx="483" c:formatCode="yyyy/m/d">
                  <c:v>46069</c:v>
                </c:pt>
                <c:pt idx="484" c:formatCode="yyyy/m/d">
                  <c:v>46070</c:v>
                </c:pt>
                <c:pt idx="485" c:formatCode="yyyy/m/d">
                  <c:v>46071</c:v>
                </c:pt>
                <c:pt idx="486" c:formatCode="yyyy/m/d">
                  <c:v>46072</c:v>
                </c:pt>
                <c:pt idx="487" c:formatCode="yyyy/m/d">
                  <c:v>46073</c:v>
                </c:pt>
                <c:pt idx="488" c:formatCode="yyyy/m/d">
                  <c:v>46074</c:v>
                </c:pt>
                <c:pt idx="489" c:formatCode="yyyy/m/d">
                  <c:v>46075</c:v>
                </c:pt>
                <c:pt idx="490" c:formatCode="yyyy/m/d">
                  <c:v>46076</c:v>
                </c:pt>
                <c:pt idx="491" c:formatCode="yyyy/m/d">
                  <c:v>46077</c:v>
                </c:pt>
                <c:pt idx="492" c:formatCode="yyyy/m/d">
                  <c:v>46078</c:v>
                </c:pt>
                <c:pt idx="493" c:formatCode="yyyy/m/d">
                  <c:v>46079</c:v>
                </c:pt>
                <c:pt idx="494" c:formatCode="yyyy/m/d">
                  <c:v>46080</c:v>
                </c:pt>
                <c:pt idx="495" c:formatCode="yyyy/m/d">
                  <c:v>46081</c:v>
                </c:pt>
                <c:pt idx="496" c:formatCode="yyyy/m/d">
                  <c:v>46082</c:v>
                </c:pt>
                <c:pt idx="497" c:formatCode="yyyy/m/d">
                  <c:v>46083</c:v>
                </c:pt>
                <c:pt idx="498" c:formatCode="yyyy/m/d">
                  <c:v>46084</c:v>
                </c:pt>
                <c:pt idx="499" c:formatCode="yyyy/m/d">
                  <c:v>46085</c:v>
                </c:pt>
                <c:pt idx="500" c:formatCode="yyyy/m/d">
                  <c:v>46086</c:v>
                </c:pt>
                <c:pt idx="501" c:formatCode="yyyy/m/d">
                  <c:v>46087</c:v>
                </c:pt>
                <c:pt idx="502" c:formatCode="yyyy/m/d">
                  <c:v>46088</c:v>
                </c:pt>
                <c:pt idx="503" c:formatCode="yyyy/m/d">
                  <c:v>46089</c:v>
                </c:pt>
                <c:pt idx="504" c:formatCode="yyyy/m/d">
                  <c:v>46090</c:v>
                </c:pt>
                <c:pt idx="505" c:formatCode="yyyy/m/d">
                  <c:v>46091</c:v>
                </c:pt>
                <c:pt idx="506" c:formatCode="yyyy/m/d">
                  <c:v>46092</c:v>
                </c:pt>
                <c:pt idx="507" c:formatCode="yyyy/m/d">
                  <c:v>46093</c:v>
                </c:pt>
                <c:pt idx="508" c:formatCode="yyyy/m/d">
                  <c:v>46094</c:v>
                </c:pt>
                <c:pt idx="509" c:formatCode="yyyy/m/d">
                  <c:v>46095</c:v>
                </c:pt>
                <c:pt idx="510" c:formatCode="yyyy/m/d">
                  <c:v>46096</c:v>
                </c:pt>
                <c:pt idx="511" c:formatCode="yyyy/m/d">
                  <c:v>46097</c:v>
                </c:pt>
                <c:pt idx="512" c:formatCode="yyyy/m/d">
                  <c:v>46098</c:v>
                </c:pt>
                <c:pt idx="513" c:formatCode="yyyy/m/d">
                  <c:v>46099</c:v>
                </c:pt>
                <c:pt idx="514" c:formatCode="yyyy/m/d">
                  <c:v>46100</c:v>
                </c:pt>
                <c:pt idx="515" c:formatCode="yyyy/m/d">
                  <c:v>46101</c:v>
                </c:pt>
                <c:pt idx="516" c:formatCode="yyyy/m/d">
                  <c:v>46102</c:v>
                </c:pt>
                <c:pt idx="517" c:formatCode="yyyy/m/d">
                  <c:v>46103</c:v>
                </c:pt>
                <c:pt idx="518" c:formatCode="yyyy/m/d">
                  <c:v>46104</c:v>
                </c:pt>
                <c:pt idx="519" c:formatCode="yyyy/m/d">
                  <c:v>46105</c:v>
                </c:pt>
                <c:pt idx="520" c:formatCode="yyyy/m/d">
                  <c:v>46106</c:v>
                </c:pt>
                <c:pt idx="521" c:formatCode="yyyy/m/d">
                  <c:v>46107</c:v>
                </c:pt>
                <c:pt idx="522" c:formatCode="yyyy/m/d">
                  <c:v>46108</c:v>
                </c:pt>
                <c:pt idx="523" c:formatCode="yyyy/m/d">
                  <c:v>46109</c:v>
                </c:pt>
                <c:pt idx="524" c:formatCode="yyyy/m/d">
                  <c:v>46110</c:v>
                </c:pt>
                <c:pt idx="525" c:formatCode="yyyy/m/d">
                  <c:v>46111</c:v>
                </c:pt>
                <c:pt idx="526" c:formatCode="yyyy/m/d">
                  <c:v>46112</c:v>
                </c:pt>
                <c:pt idx="527" c:formatCode="yyyy/m/d">
                  <c:v>46113</c:v>
                </c:pt>
                <c:pt idx="528" c:formatCode="yyyy/m/d">
                  <c:v>46114</c:v>
                </c:pt>
                <c:pt idx="529" c:formatCode="yyyy/m/d">
                  <c:v>46115</c:v>
                </c:pt>
                <c:pt idx="530" c:formatCode="yyyy/m/d">
                  <c:v>46116</c:v>
                </c:pt>
                <c:pt idx="531" c:formatCode="yyyy/m/d">
                  <c:v>46117</c:v>
                </c:pt>
                <c:pt idx="532" c:formatCode="yyyy/m/d">
                  <c:v>46118</c:v>
                </c:pt>
                <c:pt idx="533" c:formatCode="yyyy/m/d">
                  <c:v>46119</c:v>
                </c:pt>
                <c:pt idx="534" c:formatCode="yyyy/m/d">
                  <c:v>46120</c:v>
                </c:pt>
                <c:pt idx="535" c:formatCode="yyyy/m/d">
                  <c:v>46121</c:v>
                </c:pt>
                <c:pt idx="536" c:formatCode="yyyy/m/d">
                  <c:v>46122</c:v>
                </c:pt>
                <c:pt idx="537" c:formatCode="yyyy/m/d">
                  <c:v>46123</c:v>
                </c:pt>
                <c:pt idx="538" c:formatCode="yyyy/m/d">
                  <c:v>46124</c:v>
                </c:pt>
                <c:pt idx="539" c:formatCode="yyyy/m/d">
                  <c:v>46125</c:v>
                </c:pt>
                <c:pt idx="540" c:formatCode="yyyy/m/d">
                  <c:v>46126</c:v>
                </c:pt>
                <c:pt idx="541" c:formatCode="yyyy/m/d">
                  <c:v>46127</c:v>
                </c:pt>
                <c:pt idx="542" c:formatCode="yyyy/m/d">
                  <c:v>46128</c:v>
                </c:pt>
                <c:pt idx="543" c:formatCode="yyyy/m/d">
                  <c:v>46129</c:v>
                </c:pt>
                <c:pt idx="544" c:formatCode="yyyy/m/d">
                  <c:v>46130</c:v>
                </c:pt>
                <c:pt idx="545" c:formatCode="yyyy/m/d">
                  <c:v>46131</c:v>
                </c:pt>
                <c:pt idx="546" c:formatCode="yyyy/m/d">
                  <c:v>46132</c:v>
                </c:pt>
                <c:pt idx="547" c:formatCode="yyyy/m/d">
                  <c:v>46133</c:v>
                </c:pt>
                <c:pt idx="548" c:formatCode="yyyy/m/d">
                  <c:v>46134</c:v>
                </c:pt>
                <c:pt idx="549" c:formatCode="yyyy/m/d">
                  <c:v>46135</c:v>
                </c:pt>
                <c:pt idx="550" c:formatCode="yyyy/m/d">
                  <c:v>46136</c:v>
                </c:pt>
                <c:pt idx="551" c:formatCode="yyyy/m/d">
                  <c:v>46139</c:v>
                </c:pt>
                <c:pt idx="552" c:formatCode="yyyy/m/d">
                  <c:v>46140</c:v>
                </c:pt>
                <c:pt idx="553" c:formatCode="yyyy/m/d">
                  <c:v>46141</c:v>
                </c:pt>
              </c:numCache>
            </c:numRef>
          </c:cat>
          <c:val>
            <c:numRef>
              <c:f>稳享91天3号!$D$2:$D$555</c:f>
              <c:numCache>
                <c:formatCode>0.0000_);[Red]\(0.0000\)</c:formatCode>
                <c:ptCount val="554"/>
                <c:pt idx="0">
                  <c:v>1.00007086</c:v>
                </c:pt>
                <c:pt idx="1">
                  <c:v>1.00014145</c:v>
                </c:pt>
                <c:pt idx="2">
                  <c:v>1.00022815</c:v>
                </c:pt>
                <c:pt idx="3">
                  <c:v>1.00040118</c:v>
                </c:pt>
                <c:pt idx="4">
                  <c:v>1.00049067</c:v>
                </c:pt>
                <c:pt idx="5">
                  <c:v>1.00057885</c:v>
                </c:pt>
                <c:pt idx="6">
                  <c:v>1.00065428</c:v>
                </c:pt>
                <c:pt idx="7">
                  <c:v>1.00072856</c:v>
                </c:pt>
                <c:pt idx="8">
                  <c:v>1.00098415</c:v>
                </c:pt>
                <c:pt idx="9">
                  <c:v>1.0010745</c:v>
                </c:pt>
                <c:pt idx="10">
                  <c:v>1.00115874</c:v>
                </c:pt>
                <c:pt idx="11">
                  <c:v>1.00123778</c:v>
                </c:pt>
                <c:pt idx="12">
                  <c:v>1.00131684</c:v>
                </c:pt>
                <c:pt idx="13">
                  <c:v>1.00140427</c:v>
                </c:pt>
                <c:pt idx="14">
                  <c:v>1.00174634</c:v>
                </c:pt>
                <c:pt idx="15">
                  <c:v>1.001828</c:v>
                </c:pt>
                <c:pt idx="16">
                  <c:v>1.00190997</c:v>
                </c:pt>
                <c:pt idx="17">
                  <c:v>1.0021634</c:v>
                </c:pt>
                <c:pt idx="18">
                  <c:v>1.00225254</c:v>
                </c:pt>
                <c:pt idx="19">
                  <c:v>1.00233975</c:v>
                </c:pt>
                <c:pt idx="20">
                  <c:v>1.00242532</c:v>
                </c:pt>
                <c:pt idx="21">
                  <c:v>1.00251264</c:v>
                </c:pt>
                <c:pt idx="22">
                  <c:v>1.00268439</c:v>
                </c:pt>
                <c:pt idx="23">
                  <c:v>1.00277026</c:v>
                </c:pt>
                <c:pt idx="24">
                  <c:v>1.00345855</c:v>
                </c:pt>
                <c:pt idx="25">
                  <c:v>1.00354521</c:v>
                </c:pt>
                <c:pt idx="26">
                  <c:v>1.00363126</c:v>
                </c:pt>
                <c:pt idx="27">
                  <c:v>1.00371894</c:v>
                </c:pt>
                <c:pt idx="28">
                  <c:v>1.00380529</c:v>
                </c:pt>
                <c:pt idx="29">
                  <c:v>1.00397711</c:v>
                </c:pt>
                <c:pt idx="30">
                  <c:v>1.0040633</c:v>
                </c:pt>
                <c:pt idx="31">
                  <c:v>1.0041492</c:v>
                </c:pt>
                <c:pt idx="32">
                  <c:v>1.00423498</c:v>
                </c:pt>
                <c:pt idx="33">
                  <c:v>1.00432071</c:v>
                </c:pt>
                <c:pt idx="34">
                  <c:v>1.00457696</c:v>
                </c:pt>
                <c:pt idx="35">
                  <c:v>1.00466221</c:v>
                </c:pt>
                <c:pt idx="36">
                  <c:v>1.00474775</c:v>
                </c:pt>
                <c:pt idx="37">
                  <c:v>1.00483384</c:v>
                </c:pt>
                <c:pt idx="38">
                  <c:v>1.00491924</c:v>
                </c:pt>
                <c:pt idx="39">
                  <c:v>1.00517448</c:v>
                </c:pt>
                <c:pt idx="40">
                  <c:v>1.00525992</c:v>
                </c:pt>
                <c:pt idx="41">
                  <c:v>1.00534555</c:v>
                </c:pt>
                <c:pt idx="42">
                  <c:v>1.00543098</c:v>
                </c:pt>
                <c:pt idx="43">
                  <c:v>1.00551643</c:v>
                </c:pt>
                <c:pt idx="44">
                  <c:v>1.00577286</c:v>
                </c:pt>
                <c:pt idx="45">
                  <c:v>1.00585833</c:v>
                </c:pt>
                <c:pt idx="46">
                  <c:v>1.00594394</c:v>
                </c:pt>
                <c:pt idx="47">
                  <c:v>1.00603012</c:v>
                </c:pt>
                <c:pt idx="48">
                  <c:v>1.00611515</c:v>
                </c:pt>
                <c:pt idx="49">
                  <c:v>1.00636882</c:v>
                </c:pt>
                <c:pt idx="50">
                  <c:v>1.00645527</c:v>
                </c:pt>
                <c:pt idx="51">
                  <c:v>1.00654051</c:v>
                </c:pt>
                <c:pt idx="52">
                  <c:v>1.00662522</c:v>
                </c:pt>
                <c:pt idx="53">
                  <c:v>1.00671014</c:v>
                </c:pt>
                <c:pt idx="54">
                  <c:v>1.00696372</c:v>
                </c:pt>
                <c:pt idx="55">
                  <c:v>1.00704903</c:v>
                </c:pt>
                <c:pt idx="56">
                  <c:v>1.00713433</c:v>
                </c:pt>
                <c:pt idx="57">
                  <c:v>1.00721892</c:v>
                </c:pt>
                <c:pt idx="58">
                  <c:v>1.00730415</c:v>
                </c:pt>
                <c:pt idx="59">
                  <c:v>1.00755677</c:v>
                </c:pt>
                <c:pt idx="60">
                  <c:v>1.00764162</c:v>
                </c:pt>
                <c:pt idx="61">
                  <c:v>1.00772861</c:v>
                </c:pt>
                <c:pt idx="62">
                  <c:v>1.00781108</c:v>
                </c:pt>
                <c:pt idx="63">
                  <c:v>1.00789382</c:v>
                </c:pt>
                <c:pt idx="64">
                  <c:v>1.00797971</c:v>
                </c:pt>
                <c:pt idx="65">
                  <c:v>1.00814959</c:v>
                </c:pt>
                <c:pt idx="66">
                  <c:v>1.00823464</c:v>
                </c:pt>
                <c:pt idx="67">
                  <c:v>1.00832003</c:v>
                </c:pt>
                <c:pt idx="68">
                  <c:v>1.00840246</c:v>
                </c:pt>
                <c:pt idx="69">
                  <c:v>1.00848737</c:v>
                </c:pt>
                <c:pt idx="70">
                  <c:v>1.00874182</c:v>
                </c:pt>
                <c:pt idx="71">
                  <c:v>1.00882641</c:v>
                </c:pt>
                <c:pt idx="72">
                  <c:v>1.00891113</c:v>
                </c:pt>
                <c:pt idx="73">
                  <c:v>1.0089956</c:v>
                </c:pt>
                <c:pt idx="74">
                  <c:v>1.00908065</c:v>
                </c:pt>
                <c:pt idx="75">
                  <c:v>1.00916538</c:v>
                </c:pt>
                <c:pt idx="76">
                  <c:v>1.00925003</c:v>
                </c:pt>
                <c:pt idx="77">
                  <c:v>1.0093346</c:v>
                </c:pt>
                <c:pt idx="78">
                  <c:v>1.00942232</c:v>
                </c:pt>
                <c:pt idx="79">
                  <c:v>1.00951247</c:v>
                </c:pt>
                <c:pt idx="80">
                  <c:v>1.00959766</c:v>
                </c:pt>
                <c:pt idx="81">
                  <c:v>1.00968276</c:v>
                </c:pt>
                <c:pt idx="82">
                  <c:v>1.00993859</c:v>
                </c:pt>
                <c:pt idx="83">
                  <c:v>1.01002626</c:v>
                </c:pt>
                <c:pt idx="84">
                  <c:v>1.01011131</c:v>
                </c:pt>
                <c:pt idx="85">
                  <c:v>1.01020122</c:v>
                </c:pt>
                <c:pt idx="86">
                  <c:v>1.01028646</c:v>
                </c:pt>
                <c:pt idx="87">
                  <c:v>1.01054109</c:v>
                </c:pt>
                <c:pt idx="88">
                  <c:v>1.0106272</c:v>
                </c:pt>
                <c:pt idx="89">
                  <c:v>1.01079796</c:v>
                </c:pt>
                <c:pt idx="90">
                  <c:v>1.0108841</c:v>
                </c:pt>
                <c:pt idx="91">
                  <c:v>1.01113805</c:v>
                </c:pt>
                <c:pt idx="92">
                  <c:v>1.01122278</c:v>
                </c:pt>
                <c:pt idx="93">
                  <c:v>1.01131483</c:v>
                </c:pt>
                <c:pt idx="94">
                  <c:v>1.01139742</c:v>
                </c:pt>
                <c:pt idx="95">
                  <c:v>1.01148028</c:v>
                </c:pt>
                <c:pt idx="96">
                  <c:v>1.011728</c:v>
                </c:pt>
                <c:pt idx="97">
                  <c:v>1.01181061</c:v>
                </c:pt>
                <c:pt idx="98">
                  <c:v>1.01189323</c:v>
                </c:pt>
                <c:pt idx="99">
                  <c:v>1.0119814</c:v>
                </c:pt>
                <c:pt idx="100">
                  <c:v>1.0120639</c:v>
                </c:pt>
                <c:pt idx="101">
                  <c:v>1.01231282</c:v>
                </c:pt>
                <c:pt idx="102">
                  <c:v>1.01239579</c:v>
                </c:pt>
                <c:pt idx="103">
                  <c:v>1.01247915</c:v>
                </c:pt>
                <c:pt idx="104">
                  <c:v>1.01256348</c:v>
                </c:pt>
                <c:pt idx="105">
                  <c:v>1.01264672</c:v>
                </c:pt>
                <c:pt idx="106">
                  <c:v>1.01281339</c:v>
                </c:pt>
                <c:pt idx="107">
                  <c:v>1.01289661</c:v>
                </c:pt>
                <c:pt idx="108">
                  <c:v>1.0132295</c:v>
                </c:pt>
                <c:pt idx="109">
                  <c:v>1.01364554</c:v>
                </c:pt>
                <c:pt idx="110">
                  <c:v>1.01372884</c:v>
                </c:pt>
                <c:pt idx="111">
                  <c:v>1.01381211</c:v>
                </c:pt>
                <c:pt idx="112">
                  <c:v>1.01389425</c:v>
                </c:pt>
                <c:pt idx="113">
                  <c:v>1.01405838</c:v>
                </c:pt>
                <c:pt idx="114">
                  <c:v>1.01414081</c:v>
                </c:pt>
                <c:pt idx="115">
                  <c:v>1.01422292</c:v>
                </c:pt>
                <c:pt idx="116">
                  <c:v>1.01430516</c:v>
                </c:pt>
                <c:pt idx="117">
                  <c:v>1.01438713</c:v>
                </c:pt>
                <c:pt idx="118">
                  <c:v>1.01463274</c:v>
                </c:pt>
                <c:pt idx="119">
                  <c:v>1.01471463</c:v>
                </c:pt>
                <c:pt idx="120">
                  <c:v>1.01479662</c:v>
                </c:pt>
                <c:pt idx="121">
                  <c:v>1.01487663</c:v>
                </c:pt>
                <c:pt idx="122">
                  <c:v>1.01495668</c:v>
                </c:pt>
                <c:pt idx="123">
                  <c:v>1.0151988</c:v>
                </c:pt>
                <c:pt idx="124">
                  <c:v>1.01527899</c:v>
                </c:pt>
                <c:pt idx="125">
                  <c:v>1.01535919</c:v>
                </c:pt>
                <c:pt idx="126">
                  <c:v>1.01544037</c:v>
                </c:pt>
                <c:pt idx="127">
                  <c:v>1.01551975</c:v>
                </c:pt>
                <c:pt idx="128">
                  <c:v>1.01575948</c:v>
                </c:pt>
                <c:pt idx="129">
                  <c:v>1.01583939</c:v>
                </c:pt>
                <c:pt idx="130">
                  <c:v>1.01591912</c:v>
                </c:pt>
                <c:pt idx="131">
                  <c:v>1.01599983</c:v>
                </c:pt>
                <c:pt idx="132">
                  <c:v>1.01607859</c:v>
                </c:pt>
                <c:pt idx="133">
                  <c:v>1.0163166</c:v>
                </c:pt>
                <c:pt idx="134">
                  <c:v>1.01639591</c:v>
                </c:pt>
                <c:pt idx="135">
                  <c:v>1.01647526</c:v>
                </c:pt>
                <c:pt idx="136">
                  <c:v>1.01655231</c:v>
                </c:pt>
                <c:pt idx="137">
                  <c:v>1.01662938</c:v>
                </c:pt>
                <c:pt idx="138">
                  <c:v>1.01686511</c:v>
                </c:pt>
                <c:pt idx="139">
                  <c:v>1.01694375</c:v>
                </c:pt>
                <c:pt idx="140">
                  <c:v>1.01702433</c:v>
                </c:pt>
                <c:pt idx="141">
                  <c:v>1.01709876</c:v>
                </c:pt>
                <c:pt idx="142">
                  <c:v>1.01717663</c:v>
                </c:pt>
                <c:pt idx="143">
                  <c:v>1.0174068</c:v>
                </c:pt>
                <c:pt idx="144">
                  <c:v>1.01748304</c:v>
                </c:pt>
                <c:pt idx="145">
                  <c:v>1.01755061</c:v>
                </c:pt>
                <c:pt idx="146">
                  <c:v>1.01762786</c:v>
                </c:pt>
                <c:pt idx="147">
                  <c:v>1.01770535</c:v>
                </c:pt>
                <c:pt idx="148">
                  <c:v>1.01793638</c:v>
                </c:pt>
                <c:pt idx="149">
                  <c:v>1.01801378</c:v>
                </c:pt>
                <c:pt idx="150">
                  <c:v>1.0180914</c:v>
                </c:pt>
                <c:pt idx="151">
                  <c:v>1.01816865</c:v>
                </c:pt>
                <c:pt idx="152">
                  <c:v>1.01847457</c:v>
                </c:pt>
                <c:pt idx="153">
                  <c:v>1.01855654</c:v>
                </c:pt>
                <c:pt idx="154">
                  <c:v>1.01862927</c:v>
                </c:pt>
                <c:pt idx="155">
                  <c:v>1.01870532</c:v>
                </c:pt>
                <c:pt idx="156">
                  <c:v>1.01878152</c:v>
                </c:pt>
                <c:pt idx="157">
                  <c:v>1.01900903</c:v>
                </c:pt>
                <c:pt idx="158">
                  <c:v>1.01908498</c:v>
                </c:pt>
                <c:pt idx="159">
                  <c:v>1.01916281</c:v>
                </c:pt>
                <c:pt idx="160">
                  <c:v>1.01923854</c:v>
                </c:pt>
                <c:pt idx="161">
                  <c:v>1.01931444</c:v>
                </c:pt>
                <c:pt idx="162">
                  <c:v>1.01954163</c:v>
                </c:pt>
                <c:pt idx="163">
                  <c:v>1.01961742</c:v>
                </c:pt>
                <c:pt idx="164">
                  <c:v>1.01969383</c:v>
                </c:pt>
                <c:pt idx="165">
                  <c:v>1.01976906</c:v>
                </c:pt>
                <c:pt idx="166">
                  <c:v>1.01984471</c:v>
                </c:pt>
                <c:pt idx="167">
                  <c:v>1.01999584</c:v>
                </c:pt>
                <c:pt idx="168">
                  <c:v>1.02007121</c:v>
                </c:pt>
                <c:pt idx="169">
                  <c:v>1.02014697</c:v>
                </c:pt>
                <c:pt idx="170">
                  <c:v>1.0202246</c:v>
                </c:pt>
                <c:pt idx="171">
                  <c:v>1.02068006</c:v>
                </c:pt>
                <c:pt idx="172">
                  <c:v>1.02075607</c:v>
                </c:pt>
                <c:pt idx="173">
                  <c:v>1.02083302</c:v>
                </c:pt>
                <c:pt idx="174">
                  <c:v>1.02090878</c:v>
                </c:pt>
                <c:pt idx="175">
                  <c:v>1.02113608</c:v>
                </c:pt>
                <c:pt idx="176">
                  <c:v>1.02121335</c:v>
                </c:pt>
                <c:pt idx="177">
                  <c:v>1.02128915</c:v>
                </c:pt>
                <c:pt idx="178">
                  <c:v>1.02136517</c:v>
                </c:pt>
                <c:pt idx="179">
                  <c:v>1.02144124</c:v>
                </c:pt>
                <c:pt idx="180">
                  <c:v>1.0216679</c:v>
                </c:pt>
                <c:pt idx="181">
                  <c:v>1.0217435</c:v>
                </c:pt>
                <c:pt idx="182">
                  <c:v>1.02181999</c:v>
                </c:pt>
                <c:pt idx="183">
                  <c:v>1.02189554</c:v>
                </c:pt>
                <c:pt idx="184">
                  <c:v>1.0219719</c:v>
                </c:pt>
                <c:pt idx="185">
                  <c:v>1.02219839</c:v>
                </c:pt>
                <c:pt idx="186">
                  <c:v>1.0222739</c:v>
                </c:pt>
                <c:pt idx="187">
                  <c:v>1.02235069</c:v>
                </c:pt>
                <c:pt idx="188">
                  <c:v>1.02242706</c:v>
                </c:pt>
                <c:pt idx="189">
                  <c:v>1.02250433</c:v>
                </c:pt>
                <c:pt idx="190">
                  <c:v>1.02258053</c:v>
                </c:pt>
                <c:pt idx="191">
                  <c:v>1.02280892</c:v>
                </c:pt>
                <c:pt idx="192">
                  <c:v>1.02288614</c:v>
                </c:pt>
                <c:pt idx="193">
                  <c:v>1.02296295</c:v>
                </c:pt>
                <c:pt idx="194">
                  <c:v>1.02303932</c:v>
                </c:pt>
                <c:pt idx="195">
                  <c:v>1.02326783</c:v>
                </c:pt>
                <c:pt idx="196">
                  <c:v>1.02334403</c:v>
                </c:pt>
                <c:pt idx="197">
                  <c:v>1.02342128</c:v>
                </c:pt>
                <c:pt idx="198">
                  <c:v>1.02349916</c:v>
                </c:pt>
                <c:pt idx="199">
                  <c:v>1.02357625</c:v>
                </c:pt>
                <c:pt idx="200">
                  <c:v>1.02380862</c:v>
                </c:pt>
                <c:pt idx="201">
                  <c:v>1.02388562</c:v>
                </c:pt>
                <c:pt idx="202">
                  <c:v>1.02396262</c:v>
                </c:pt>
                <c:pt idx="203">
                  <c:v>1.02403916</c:v>
                </c:pt>
                <c:pt idx="204">
                  <c:v>1.02411389</c:v>
                </c:pt>
                <c:pt idx="205">
                  <c:v>1.0243391</c:v>
                </c:pt>
                <c:pt idx="206">
                  <c:v>1.02441428</c:v>
                </c:pt>
                <c:pt idx="207">
                  <c:v>1.02449016</c:v>
                </c:pt>
                <c:pt idx="208">
                  <c:v>1.02456543</c:v>
                </c:pt>
                <c:pt idx="209">
                  <c:v>1.02464672</c:v>
                </c:pt>
                <c:pt idx="210">
                  <c:v>1.02487351</c:v>
                </c:pt>
                <c:pt idx="211">
                  <c:v>1.02494951</c:v>
                </c:pt>
                <c:pt idx="212">
                  <c:v>1.02502532</c:v>
                </c:pt>
                <c:pt idx="213">
                  <c:v>1.02510076</c:v>
                </c:pt>
                <c:pt idx="214">
                  <c:v>1.0251772</c:v>
                </c:pt>
                <c:pt idx="215">
                  <c:v>1.02540197</c:v>
                </c:pt>
                <c:pt idx="216">
                  <c:v>1.02547678</c:v>
                </c:pt>
                <c:pt idx="217">
                  <c:v>1.02555354</c:v>
                </c:pt>
                <c:pt idx="218">
                  <c:v>1.02562817</c:v>
                </c:pt>
                <c:pt idx="219">
                  <c:v>1.02570288</c:v>
                </c:pt>
                <c:pt idx="220">
                  <c:v>1.02592633</c:v>
                </c:pt>
                <c:pt idx="221">
                  <c:v>1.02600185</c:v>
                </c:pt>
                <c:pt idx="222">
                  <c:v>1.02607645</c:v>
                </c:pt>
                <c:pt idx="223">
                  <c:v>1.026151</c:v>
                </c:pt>
                <c:pt idx="224">
                  <c:v>1.0262256</c:v>
                </c:pt>
                <c:pt idx="225">
                  <c:v>1.02644869</c:v>
                </c:pt>
                <c:pt idx="226">
                  <c:v>1.02652318</c:v>
                </c:pt>
                <c:pt idx="227">
                  <c:v>1.02659828</c:v>
                </c:pt>
                <c:pt idx="228">
                  <c:v>1.02667304</c:v>
                </c:pt>
                <c:pt idx="229">
                  <c:v>1.02674803</c:v>
                </c:pt>
                <c:pt idx="230">
                  <c:v>1.02697255</c:v>
                </c:pt>
                <c:pt idx="231">
                  <c:v>1.02704778</c:v>
                </c:pt>
                <c:pt idx="232">
                  <c:v>1.02712258</c:v>
                </c:pt>
                <c:pt idx="233">
                  <c:v>1.02719829</c:v>
                </c:pt>
                <c:pt idx="234">
                  <c:v>1.02727316</c:v>
                </c:pt>
                <c:pt idx="235">
                  <c:v>1.027497</c:v>
                </c:pt>
                <c:pt idx="236">
                  <c:v>1.02757157</c:v>
                </c:pt>
                <c:pt idx="237">
                  <c:v>1.02764607</c:v>
                </c:pt>
                <c:pt idx="238">
                  <c:v>1.02772147</c:v>
                </c:pt>
                <c:pt idx="239">
                  <c:v>1.02779664</c:v>
                </c:pt>
                <c:pt idx="240">
                  <c:v>1.02801976</c:v>
                </c:pt>
                <c:pt idx="241">
                  <c:v>1.02809416</c:v>
                </c:pt>
                <c:pt idx="242">
                  <c:v>1.0281702</c:v>
                </c:pt>
                <c:pt idx="243">
                  <c:v>1.02824462</c:v>
                </c:pt>
                <c:pt idx="244">
                  <c:v>1.02831919</c:v>
                </c:pt>
                <c:pt idx="245">
                  <c:v>1.02854191</c:v>
                </c:pt>
                <c:pt idx="246">
                  <c:v>1.02861769</c:v>
                </c:pt>
                <c:pt idx="247">
                  <c:v>1.028692</c:v>
                </c:pt>
                <c:pt idx="248">
                  <c:v>1.02876697</c:v>
                </c:pt>
                <c:pt idx="249">
                  <c:v>1.02884266</c:v>
                </c:pt>
                <c:pt idx="250">
                  <c:v>1.02906555</c:v>
                </c:pt>
                <c:pt idx="251">
                  <c:v>1.02913988</c:v>
                </c:pt>
                <c:pt idx="252">
                  <c:v>1.02921433</c:v>
                </c:pt>
                <c:pt idx="253">
                  <c:v>1.029289</c:v>
                </c:pt>
                <c:pt idx="254">
                  <c:v>1.02936525</c:v>
                </c:pt>
                <c:pt idx="255">
                  <c:v>1.02951439</c:v>
                </c:pt>
                <c:pt idx="256">
                  <c:v>1.02958907</c:v>
                </c:pt>
                <c:pt idx="257">
                  <c:v>1.02966395</c:v>
                </c:pt>
                <c:pt idx="258">
                  <c:v>1.02973993</c:v>
                </c:pt>
                <c:pt idx="259">
                  <c:v>1.02981405</c:v>
                </c:pt>
                <c:pt idx="260">
                  <c:v>1.02988696</c:v>
                </c:pt>
                <c:pt idx="261">
                  <c:v>1.03010773</c:v>
                </c:pt>
                <c:pt idx="262">
                  <c:v>1.03018284</c:v>
                </c:pt>
                <c:pt idx="263">
                  <c:v>1.03025808</c:v>
                </c:pt>
                <c:pt idx="264">
                  <c:v>1.03033231</c:v>
                </c:pt>
                <c:pt idx="265">
                  <c:v>1.03040642</c:v>
                </c:pt>
                <c:pt idx="266">
                  <c:v>1.0306291</c:v>
                </c:pt>
                <c:pt idx="267">
                  <c:v>1.0307033</c:v>
                </c:pt>
                <c:pt idx="268">
                  <c:v>1.03078028</c:v>
                </c:pt>
                <c:pt idx="269">
                  <c:v>1.0308529</c:v>
                </c:pt>
                <c:pt idx="270">
                  <c:v>1.03092655</c:v>
                </c:pt>
                <c:pt idx="271">
                  <c:v>1.03114379</c:v>
                </c:pt>
                <c:pt idx="272">
                  <c:v>1.03121682</c:v>
                </c:pt>
                <c:pt idx="273">
                  <c:v>1.03128963</c:v>
                </c:pt>
                <c:pt idx="274">
                  <c:v>1.03136237</c:v>
                </c:pt>
                <c:pt idx="275">
                  <c:v>1.03143523</c:v>
                </c:pt>
                <c:pt idx="276" c:formatCode="General">
                  <c:v>1.03340535</c:v>
                </c:pt>
                <c:pt idx="277" c:formatCode="General">
                  <c:v>1.03347697</c:v>
                </c:pt>
                <c:pt idx="278" c:formatCode="General">
                  <c:v>1.03355037</c:v>
                </c:pt>
                <c:pt idx="279" c:formatCode="General">
                  <c:v>1.03362213</c:v>
                </c:pt>
                <c:pt idx="280" c:formatCode="General">
                  <c:v>1.03369396</c:v>
                </c:pt>
                <c:pt idx="281" c:formatCode="General">
                  <c:v>1.03376525</c:v>
                </c:pt>
                <c:pt idx="282" c:formatCode="General">
                  <c:v>1.03383696</c:v>
                </c:pt>
                <c:pt idx="283" c:formatCode="General">
                  <c:v>1.03390964</c:v>
                </c:pt>
                <c:pt idx="284" c:formatCode="General">
                  <c:v>1.03398236</c:v>
                </c:pt>
                <c:pt idx="285" c:formatCode="General">
                  <c:v>1.03419828</c:v>
                </c:pt>
                <c:pt idx="286" c:formatCode="General">
                  <c:v>1.03427118</c:v>
                </c:pt>
                <c:pt idx="287" c:formatCode="General">
                  <c:v>1.03434316</c:v>
                </c:pt>
                <c:pt idx="288" c:formatCode="General">
                  <c:v>1.03441478</c:v>
                </c:pt>
                <c:pt idx="289" c:formatCode="General">
                  <c:v>1.03448675</c:v>
                </c:pt>
                <c:pt idx="290" c:formatCode="General">
                  <c:v>1.03455846</c:v>
                </c:pt>
                <c:pt idx="291" c:formatCode="General">
                  <c:v>1.03463013</c:v>
                </c:pt>
                <c:pt idx="292" c:formatCode="General">
                  <c:v>1.03470182</c:v>
                </c:pt>
                <c:pt idx="293" c:formatCode="General">
                  <c:v>1.03477355</c:v>
                </c:pt>
                <c:pt idx="294" c:formatCode="General">
                  <c:v>1.03484652</c:v>
                </c:pt>
                <c:pt idx="295" c:formatCode="General">
                  <c:v>1.03491824</c:v>
                </c:pt>
                <c:pt idx="296" c:formatCode="General">
                  <c:v>1.03499052</c:v>
                </c:pt>
                <c:pt idx="297" c:formatCode="General">
                  <c:v>1.03520604</c:v>
                </c:pt>
                <c:pt idx="298" c:formatCode="General">
                  <c:v>1.03527771</c:v>
                </c:pt>
                <c:pt idx="299" c:formatCode="General">
                  <c:v>1.03534937</c:v>
                </c:pt>
                <c:pt idx="300" c:formatCode="General">
                  <c:v>1.03542183</c:v>
                </c:pt>
                <c:pt idx="301" c:formatCode="General">
                  <c:v>1.03549352</c:v>
                </c:pt>
                <c:pt idx="302" c:formatCode="General">
                  <c:v>1.03570953</c:v>
                </c:pt>
                <c:pt idx="303" c:formatCode="General">
                  <c:v>1.03578165</c:v>
                </c:pt>
                <c:pt idx="304" c:formatCode="General">
                  <c:v>1.0358535</c:v>
                </c:pt>
                <c:pt idx="305" c:formatCode="General">
                  <c:v>1.03592648</c:v>
                </c:pt>
                <c:pt idx="306" c:formatCode="General">
                  <c:v>1.03599946</c:v>
                </c:pt>
                <c:pt idx="307" c:formatCode="General">
                  <c:v>1.03614465</c:v>
                </c:pt>
                <c:pt idx="308" c:formatCode="General">
                  <c:v>1.03621703</c:v>
                </c:pt>
                <c:pt idx="309" c:formatCode="General">
                  <c:v>1.03628937</c:v>
                </c:pt>
                <c:pt idx="310" c:formatCode="General">
                  <c:v>1.0363625</c:v>
                </c:pt>
                <c:pt idx="311" c:formatCode="General">
                  <c:v>1.03643479</c:v>
                </c:pt>
                <c:pt idx="312" c:formatCode="General">
                  <c:v>1.03650775</c:v>
                </c:pt>
                <c:pt idx="313" c:formatCode="General">
                  <c:v>1.03672432</c:v>
                </c:pt>
                <c:pt idx="314" c:formatCode="General">
                  <c:v>1.03679659</c:v>
                </c:pt>
                <c:pt idx="315" c:formatCode="General">
                  <c:v>1.03686971</c:v>
                </c:pt>
                <c:pt idx="316" c:formatCode="General">
                  <c:v>1.03694154</c:v>
                </c:pt>
                <c:pt idx="317" c:formatCode="General">
                  <c:v>1.03701267</c:v>
                </c:pt>
                <c:pt idx="318" c:formatCode="General">
                  <c:v>1.03722463</c:v>
                </c:pt>
                <c:pt idx="319" c:formatCode="General">
                  <c:v>1.03729506</c:v>
                </c:pt>
                <c:pt idx="320" c:formatCode="General">
                  <c:v>1.03736612</c:v>
                </c:pt>
                <c:pt idx="321" c:formatCode="General">
                  <c:v>1.03743707</c:v>
                </c:pt>
                <c:pt idx="322" c:formatCode="General">
                  <c:v>1.03750861</c:v>
                </c:pt>
                <c:pt idx="323" c:formatCode="General">
                  <c:v>1.03772213</c:v>
                </c:pt>
                <c:pt idx="324" c:formatCode="General">
                  <c:v>1.03779303</c:v>
                </c:pt>
                <c:pt idx="325" c:formatCode="General">
                  <c:v>1.037864</c:v>
                </c:pt>
                <c:pt idx="326" c:formatCode="General">
                  <c:v>1.03793228</c:v>
                </c:pt>
                <c:pt idx="327" c:formatCode="General">
                  <c:v>1.03800656</c:v>
                </c:pt>
                <c:pt idx="328" c:formatCode="General">
                  <c:v>1.03821285</c:v>
                </c:pt>
                <c:pt idx="329" c:formatCode="General">
                  <c:v>1.03829318</c:v>
                </c:pt>
                <c:pt idx="330" c:formatCode="General">
                  <c:v>1.03835999</c:v>
                </c:pt>
                <c:pt idx="331" c:formatCode="General">
                  <c:v>1.03863367</c:v>
                </c:pt>
                <c:pt idx="332" c:formatCode="General">
                  <c:v>1.03871402</c:v>
                </c:pt>
                <c:pt idx="333" c:formatCode="General">
                  <c:v>1.0387875</c:v>
                </c:pt>
                <c:pt idx="334" c:formatCode="General">
                  <c:v>1.03886111</c:v>
                </c:pt>
                <c:pt idx="335" c:formatCode="General">
                  <c:v>1.03893451</c:v>
                </c:pt>
                <c:pt idx="336" c:formatCode="General">
                  <c:v>1.03900747</c:v>
                </c:pt>
                <c:pt idx="337" c:formatCode="General">
                  <c:v>1.03921143</c:v>
                </c:pt>
                <c:pt idx="338" c:formatCode="General">
                  <c:v>1.03929082</c:v>
                </c:pt>
                <c:pt idx="339" c:formatCode="General">
                  <c:v>1.03936401</c:v>
                </c:pt>
                <c:pt idx="340">
                  <c:v>1.03143523</c:v>
                </c:pt>
                <c:pt idx="341">
                  <c:v>1.03150829</c:v>
                </c:pt>
                <c:pt idx="342">
                  <c:v>1.03158138</c:v>
                </c:pt>
                <c:pt idx="343">
                  <c:v>1.03165452</c:v>
                </c:pt>
                <c:pt idx="344">
                  <c:v>1.03172794</c:v>
                </c:pt>
                <c:pt idx="345">
                  <c:v>1.03180105</c:v>
                </c:pt>
                <c:pt idx="346">
                  <c:v>1.03187411</c:v>
                </c:pt>
                <c:pt idx="347">
                  <c:v>1.03194718</c:v>
                </c:pt>
                <c:pt idx="348">
                  <c:v>1.03202023</c:v>
                </c:pt>
                <c:pt idx="349">
                  <c:v>1.03209329</c:v>
                </c:pt>
                <c:pt idx="350">
                  <c:v>1.03216635</c:v>
                </c:pt>
                <c:pt idx="351">
                  <c:v>1.03223941</c:v>
                </c:pt>
                <c:pt idx="352">
                  <c:v>1.03231247</c:v>
                </c:pt>
                <c:pt idx="353">
                  <c:v>1.03238552</c:v>
                </c:pt>
                <c:pt idx="354">
                  <c:v>1.03245863</c:v>
                </c:pt>
                <c:pt idx="355">
                  <c:v>1.0325317</c:v>
                </c:pt>
                <c:pt idx="356">
                  <c:v>1.03260455</c:v>
                </c:pt>
                <c:pt idx="357">
                  <c:v>1.0326773</c:v>
                </c:pt>
                <c:pt idx="358">
                  <c:v>1.03275158</c:v>
                </c:pt>
                <c:pt idx="359">
                  <c:v>1.03282404</c:v>
                </c:pt>
                <c:pt idx="360">
                  <c:v>1.03289666</c:v>
                </c:pt>
                <c:pt idx="361">
                  <c:v>1.03296959</c:v>
                </c:pt>
                <c:pt idx="362">
                  <c:v>1.03304252</c:v>
                </c:pt>
                <c:pt idx="363">
                  <c:v>1.03311494</c:v>
                </c:pt>
                <c:pt idx="364">
                  <c:v>1.03318727</c:v>
                </c:pt>
                <c:pt idx="365">
                  <c:v>1.03325877</c:v>
                </c:pt>
                <c:pt idx="366">
                  <c:v>1.03333093</c:v>
                </c:pt>
                <c:pt idx="367">
                  <c:v>1.03340535</c:v>
                </c:pt>
                <c:pt idx="368">
                  <c:v>1.03347697</c:v>
                </c:pt>
                <c:pt idx="369">
                  <c:v>1.03355037</c:v>
                </c:pt>
                <c:pt idx="370">
                  <c:v>1.03362213</c:v>
                </c:pt>
                <c:pt idx="371">
                  <c:v>1.03369396</c:v>
                </c:pt>
                <c:pt idx="372">
                  <c:v>1.03376525</c:v>
                </c:pt>
                <c:pt idx="373">
                  <c:v>1.03383696</c:v>
                </c:pt>
                <c:pt idx="374">
                  <c:v>1.03390964</c:v>
                </c:pt>
                <c:pt idx="375">
                  <c:v>1.03398236</c:v>
                </c:pt>
                <c:pt idx="376">
                  <c:v>1.0340544</c:v>
                </c:pt>
                <c:pt idx="377">
                  <c:v>1.0341264</c:v>
                </c:pt>
                <c:pt idx="378">
                  <c:v>1.03419828</c:v>
                </c:pt>
                <c:pt idx="379">
                  <c:v>1.03427118</c:v>
                </c:pt>
                <c:pt idx="380">
                  <c:v>1.03434316</c:v>
                </c:pt>
                <c:pt idx="381">
                  <c:v>1.03441478</c:v>
                </c:pt>
                <c:pt idx="382">
                  <c:v>1.03448675</c:v>
                </c:pt>
                <c:pt idx="383">
                  <c:v>1.03455846</c:v>
                </c:pt>
                <c:pt idx="384">
                  <c:v>1.03463013</c:v>
                </c:pt>
                <c:pt idx="385">
                  <c:v>1.03470182</c:v>
                </c:pt>
                <c:pt idx="386">
                  <c:v>1.03477355</c:v>
                </c:pt>
                <c:pt idx="387">
                  <c:v>1.03484652</c:v>
                </c:pt>
                <c:pt idx="388">
                  <c:v>1.03491824</c:v>
                </c:pt>
                <c:pt idx="389">
                  <c:v>1.03499052</c:v>
                </c:pt>
                <c:pt idx="390">
                  <c:v>1.03506281</c:v>
                </c:pt>
                <c:pt idx="391">
                  <c:v>1.03513447</c:v>
                </c:pt>
                <c:pt idx="392">
                  <c:v>1.03520604</c:v>
                </c:pt>
                <c:pt idx="393">
                  <c:v>1.03527771</c:v>
                </c:pt>
                <c:pt idx="394">
                  <c:v>1.03534937</c:v>
                </c:pt>
                <c:pt idx="395">
                  <c:v>1.03542183</c:v>
                </c:pt>
                <c:pt idx="396">
                  <c:v>1.03549352</c:v>
                </c:pt>
                <c:pt idx="397">
                  <c:v>1.03556617</c:v>
                </c:pt>
                <c:pt idx="398">
                  <c:v>1.03563777</c:v>
                </c:pt>
                <c:pt idx="399">
                  <c:v>1.03570953</c:v>
                </c:pt>
                <c:pt idx="400">
                  <c:v>1.03578165</c:v>
                </c:pt>
                <c:pt idx="401">
                  <c:v>1.0358535</c:v>
                </c:pt>
                <c:pt idx="402">
                  <c:v>1.03592648</c:v>
                </c:pt>
                <c:pt idx="403">
                  <c:v>1.03599946</c:v>
                </c:pt>
                <c:pt idx="404">
                  <c:v>1.03607238</c:v>
                </c:pt>
                <c:pt idx="405">
                  <c:v>1.03614465</c:v>
                </c:pt>
                <c:pt idx="406">
                  <c:v>1.03621703</c:v>
                </c:pt>
                <c:pt idx="407">
                  <c:v>1.03628937</c:v>
                </c:pt>
                <c:pt idx="408">
                  <c:v>1.0363625</c:v>
                </c:pt>
                <c:pt idx="409">
                  <c:v>1.03643479</c:v>
                </c:pt>
                <c:pt idx="410">
                  <c:v>1.03650775</c:v>
                </c:pt>
                <c:pt idx="411">
                  <c:v>1.03657996</c:v>
                </c:pt>
                <c:pt idx="412">
                  <c:v>1.03665212</c:v>
                </c:pt>
                <c:pt idx="413">
                  <c:v>1.03672432</c:v>
                </c:pt>
                <c:pt idx="414">
                  <c:v>1.03679659</c:v>
                </c:pt>
                <c:pt idx="415">
                  <c:v>1.03686971</c:v>
                </c:pt>
                <c:pt idx="416">
                  <c:v>1.03694154</c:v>
                </c:pt>
                <c:pt idx="417">
                  <c:v>1.03701267</c:v>
                </c:pt>
                <c:pt idx="418">
                  <c:v>1.03708359</c:v>
                </c:pt>
                <c:pt idx="419">
                  <c:v>1.03715411</c:v>
                </c:pt>
                <c:pt idx="420">
                  <c:v>1.03722463</c:v>
                </c:pt>
                <c:pt idx="421">
                  <c:v>1.03729506</c:v>
                </c:pt>
                <c:pt idx="422">
                  <c:v>1.03736612</c:v>
                </c:pt>
                <c:pt idx="423">
                  <c:v>1.03743707</c:v>
                </c:pt>
                <c:pt idx="424">
                  <c:v>1.03750861</c:v>
                </c:pt>
                <c:pt idx="425">
                  <c:v>1.03758018</c:v>
                </c:pt>
                <c:pt idx="426">
                  <c:v>1.03765099</c:v>
                </c:pt>
                <c:pt idx="427">
                  <c:v>1.03772213</c:v>
                </c:pt>
                <c:pt idx="428">
                  <c:v>1.03779303</c:v>
                </c:pt>
                <c:pt idx="429">
                  <c:v>1.037864</c:v>
                </c:pt>
                <c:pt idx="430">
                  <c:v>1.03793228</c:v>
                </c:pt>
                <c:pt idx="431">
                  <c:v>1.03800656</c:v>
                </c:pt>
                <c:pt idx="432">
                  <c:v>1.03807304</c:v>
                </c:pt>
                <c:pt idx="433">
                  <c:v>1.03813951</c:v>
                </c:pt>
                <c:pt idx="434">
                  <c:v>1.03821285</c:v>
                </c:pt>
                <c:pt idx="435">
                  <c:v>1.03829318</c:v>
                </c:pt>
                <c:pt idx="436">
                  <c:v>1.03835999</c:v>
                </c:pt>
                <c:pt idx="437">
                  <c:v>1.03842672</c:v>
                </c:pt>
                <c:pt idx="438">
                  <c:v>1.03849341</c:v>
                </c:pt>
                <c:pt idx="439">
                  <c:v>1.03856011</c:v>
                </c:pt>
                <c:pt idx="440">
                  <c:v>1.03863367</c:v>
                </c:pt>
                <c:pt idx="441">
                  <c:v>1.03871402</c:v>
                </c:pt>
                <c:pt idx="442">
                  <c:v>1.0387875</c:v>
                </c:pt>
                <c:pt idx="443">
                  <c:v>1.03886111</c:v>
                </c:pt>
                <c:pt idx="444">
                  <c:v>1.03893451</c:v>
                </c:pt>
                <c:pt idx="445">
                  <c:v>1.03900747</c:v>
                </c:pt>
                <c:pt idx="446">
                  <c:v>1.03907311</c:v>
                </c:pt>
                <c:pt idx="447">
                  <c:v>1.03913884</c:v>
                </c:pt>
                <c:pt idx="448">
                  <c:v>1.03921143</c:v>
                </c:pt>
                <c:pt idx="449">
                  <c:v>1.03929082</c:v>
                </c:pt>
                <c:pt idx="450">
                  <c:v>1.03936401</c:v>
                </c:pt>
                <c:pt idx="451">
                  <c:v>1.03942983</c:v>
                </c:pt>
                <c:pt idx="452">
                  <c:v>1.03950259</c:v>
                </c:pt>
                <c:pt idx="453">
                  <c:v>1.03956823</c:v>
                </c:pt>
                <c:pt idx="454">
                  <c:v>1.03963384</c:v>
                </c:pt>
                <c:pt idx="455">
                  <c:v>1.03969948</c:v>
                </c:pt>
                <c:pt idx="456">
                  <c:v>1.03977947</c:v>
                </c:pt>
                <c:pt idx="457">
                  <c:v>1.03986641</c:v>
                </c:pt>
                <c:pt idx="458">
                  <c:v>1.03993893</c:v>
                </c:pt>
                <c:pt idx="459">
                  <c:v>1.04000436</c:v>
                </c:pt>
                <c:pt idx="460">
                  <c:v>1.04007038</c:v>
                </c:pt>
                <c:pt idx="461">
                  <c:v>1.040136</c:v>
                </c:pt>
                <c:pt idx="462">
                  <c:v>1.04020848</c:v>
                </c:pt>
                <c:pt idx="463">
                  <c:v>1.04028795</c:v>
                </c:pt>
                <c:pt idx="464">
                  <c:v>1.04035994</c:v>
                </c:pt>
                <c:pt idx="465">
                  <c:v>1.04043273</c:v>
                </c:pt>
                <c:pt idx="466">
                  <c:v>1.04049863</c:v>
                </c:pt>
                <c:pt idx="467">
                  <c:v>1.0405647</c:v>
                </c:pt>
                <c:pt idx="468">
                  <c:v>1.04063044</c:v>
                </c:pt>
                <c:pt idx="469">
                  <c:v>1.04070294</c:v>
                </c:pt>
                <c:pt idx="470">
                  <c:v>1.04078247</c:v>
                </c:pt>
                <c:pt idx="471">
                  <c:v>1.040848</c:v>
                </c:pt>
                <c:pt idx="472">
                  <c:v>1.04092742</c:v>
                </c:pt>
                <c:pt idx="473">
                  <c:v>1.04100739</c:v>
                </c:pt>
                <c:pt idx="474">
                  <c:v>1.04107294</c:v>
                </c:pt>
                <c:pt idx="475">
                  <c:v>1.04113849</c:v>
                </c:pt>
                <c:pt idx="476">
                  <c:v>1.0412109</c:v>
                </c:pt>
                <c:pt idx="477">
                  <c:v>1.04129004</c:v>
                </c:pt>
                <c:pt idx="478">
                  <c:v>1.04135652</c:v>
                </c:pt>
                <c:pt idx="479" c:formatCode="General">
                  <c:v>1.04142687</c:v>
                </c:pt>
                <c:pt idx="480" c:formatCode="General">
                  <c:v>1.04149053</c:v>
                </c:pt>
                <c:pt idx="481" c:formatCode="General">
                  <c:v>1.04156078</c:v>
                </c:pt>
                <c:pt idx="482" c:formatCode="General">
                  <c:v>1.04162417</c:v>
                </c:pt>
                <c:pt idx="483">
                  <c:v>1.04168755</c:v>
                </c:pt>
                <c:pt idx="484">
                  <c:v>1.04175094</c:v>
                </c:pt>
                <c:pt idx="485">
                  <c:v>1.04181432</c:v>
                </c:pt>
                <c:pt idx="486">
                  <c:v>1.0418777</c:v>
                </c:pt>
                <c:pt idx="487">
                  <c:v>1.04194107</c:v>
                </c:pt>
                <c:pt idx="488">
                  <c:v>1.04200445</c:v>
                </c:pt>
                <c:pt idx="489">
                  <c:v>1.04206781</c:v>
                </c:pt>
                <c:pt idx="490">
                  <c:v>1.04213119</c:v>
                </c:pt>
                <c:pt idx="491">
                  <c:v>1.04219457</c:v>
                </c:pt>
                <c:pt idx="492">
                  <c:v>1.04229917</c:v>
                </c:pt>
                <c:pt idx="493">
                  <c:v>1.04237788</c:v>
                </c:pt>
                <c:pt idx="494">
                  <c:v>1.04245096</c:v>
                </c:pt>
                <c:pt idx="495">
                  <c:v>1.04251577</c:v>
                </c:pt>
                <c:pt idx="496">
                  <c:v>1.04258054</c:v>
                </c:pt>
                <c:pt idx="497">
                  <c:v>1.04265361</c:v>
                </c:pt>
                <c:pt idx="498">
                  <c:v>1.04274684</c:v>
                </c:pt>
                <c:pt idx="499">
                  <c:v>1.04282119</c:v>
                </c:pt>
                <c:pt idx="500">
                  <c:v>1.04289558</c:v>
                </c:pt>
                <c:pt idx="501">
                  <c:v>1.04296997</c:v>
                </c:pt>
                <c:pt idx="502">
                  <c:v>1.04304437</c:v>
                </c:pt>
                <c:pt idx="503">
                  <c:v>1.04311876</c:v>
                </c:pt>
                <c:pt idx="504">
                  <c:v>1.04319315</c:v>
                </c:pt>
                <c:pt idx="505">
                  <c:v>1.04326754</c:v>
                </c:pt>
                <c:pt idx="506">
                  <c:v>1.04334194</c:v>
                </c:pt>
                <c:pt idx="507">
                  <c:v>1.04341636</c:v>
                </c:pt>
                <c:pt idx="508">
                  <c:v>1.04349082</c:v>
                </c:pt>
                <c:pt idx="509">
                  <c:v>1.04356527</c:v>
                </c:pt>
                <c:pt idx="510">
                  <c:v>1.04363973</c:v>
                </c:pt>
                <c:pt idx="511">
                  <c:v>1.04371419</c:v>
                </c:pt>
                <c:pt idx="512">
                  <c:v>1.04378864</c:v>
                </c:pt>
                <c:pt idx="513">
                  <c:v>1.0438631</c:v>
                </c:pt>
                <c:pt idx="514">
                  <c:v>1.04393774</c:v>
                </c:pt>
                <c:pt idx="515">
                  <c:v>1.04401232</c:v>
                </c:pt>
                <c:pt idx="516">
                  <c:v>1.04408689</c:v>
                </c:pt>
                <c:pt idx="517">
                  <c:v>1.04416146</c:v>
                </c:pt>
                <c:pt idx="518">
                  <c:v>1.04423637</c:v>
                </c:pt>
                <c:pt idx="519">
                  <c:v>1.04431094</c:v>
                </c:pt>
                <c:pt idx="520">
                  <c:v>1.04438552</c:v>
                </c:pt>
                <c:pt idx="521">
                  <c:v>1.04446009</c:v>
                </c:pt>
                <c:pt idx="522">
                  <c:v>1.04453466</c:v>
                </c:pt>
                <c:pt idx="523">
                  <c:v>1.04460923</c:v>
                </c:pt>
                <c:pt idx="524">
                  <c:v>1.0446838</c:v>
                </c:pt>
                <c:pt idx="525">
                  <c:v>1.04475837</c:v>
                </c:pt>
                <c:pt idx="526">
                  <c:v>1.04483294</c:v>
                </c:pt>
                <c:pt idx="527">
                  <c:v>1.04490751</c:v>
                </c:pt>
                <c:pt idx="528">
                  <c:v>1.04498208</c:v>
                </c:pt>
                <c:pt idx="529">
                  <c:v>1.04505664</c:v>
                </c:pt>
                <c:pt idx="530">
                  <c:v>1.04513121</c:v>
                </c:pt>
                <c:pt idx="531">
                  <c:v>1.04520577</c:v>
                </c:pt>
                <c:pt idx="532">
                  <c:v>1.04528034</c:v>
                </c:pt>
                <c:pt idx="533">
                  <c:v>1.0453549</c:v>
                </c:pt>
                <c:pt idx="534">
                  <c:v>1.04542947</c:v>
                </c:pt>
                <c:pt idx="535">
                  <c:v>1.04550124</c:v>
                </c:pt>
                <c:pt idx="536">
                  <c:v>1.04557301</c:v>
                </c:pt>
                <c:pt idx="537">
                  <c:v>1.04564478</c:v>
                </c:pt>
                <c:pt idx="538">
                  <c:v>1.04571655</c:v>
                </c:pt>
                <c:pt idx="539">
                  <c:v>1.04578832</c:v>
                </c:pt>
                <c:pt idx="540">
                  <c:v>1.04586009</c:v>
                </c:pt>
                <c:pt idx="541">
                  <c:v>1.04593186</c:v>
                </c:pt>
                <c:pt idx="542">
                  <c:v>1.04600363</c:v>
                </c:pt>
                <c:pt idx="543">
                  <c:v>1.0460754</c:v>
                </c:pt>
                <c:pt idx="544">
                  <c:v>1.04614716</c:v>
                </c:pt>
                <c:pt idx="545">
                  <c:v>1.04621893</c:v>
                </c:pt>
                <c:pt idx="546">
                  <c:v>1.0462907</c:v>
                </c:pt>
                <c:pt idx="547">
                  <c:v>1.04636246</c:v>
                </c:pt>
                <c:pt idx="548">
                  <c:v>1.04643423</c:v>
                </c:pt>
                <c:pt idx="549">
                  <c:v>1.04650599</c:v>
                </c:pt>
                <c:pt idx="550">
                  <c:v>1.04657775</c:v>
                </c:pt>
                <c:pt idx="551">
                  <c:v>1.04679304</c:v>
                </c:pt>
                <c:pt idx="552">
                  <c:v>1.0468648</c:v>
                </c:pt>
                <c:pt idx="553">
                  <c:v>1.04693656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1957376"/>
        <c:axId val="311958912"/>
      </c:lineChart>
      <c:dateAx>
        <c:axId val="3119573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958912"/>
        <c:crosses val="autoZero"/>
        <c:auto val="1"/>
        <c:lblOffset val="100"/>
        <c:baseTimeUnit val="days"/>
        <c:majorUnit val="608"/>
        <c:majorTimeUnit val="days"/>
      </c:dateAx>
      <c:valAx>
        <c:axId val="311958912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9573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690890481064"/>
          <c:y val="0.274578757893252"/>
          <c:w val="0.84526808430992"/>
          <c:h val="0.622605205498949"/>
        </c:manualLayout>
      </c:layout>
      <c:lineChart>
        <c:grouping val="standard"/>
        <c:varyColors val="0"/>
        <c:ser>
          <c:idx val="2"/>
          <c:order val="0"/>
          <c:tx>
            <c:strRef>
              <c:f>稳享91天3号!$G$1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layout>
                <c:manualLayout>
                  <c:x val="-0.00332650972364381"/>
                  <c:y val="0.025681863428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稳享91天3号!$A$35:$A$555</c:f>
              <c:numCache>
                <c:formatCode>yyyy/m/d</c:formatCode>
                <c:ptCount val="521"/>
                <c:pt idx="0" c:formatCode="yyyy/m/d">
                  <c:v>45583</c:v>
                </c:pt>
                <c:pt idx="1" c:formatCode="yyyy/m/d">
                  <c:v>45586</c:v>
                </c:pt>
                <c:pt idx="2" c:formatCode="yyyy/m/d">
                  <c:v>45587</c:v>
                </c:pt>
                <c:pt idx="3" c:formatCode="yyyy/m/d">
                  <c:v>45588</c:v>
                </c:pt>
                <c:pt idx="4" c:formatCode="yyyy/m/d">
                  <c:v>45589</c:v>
                </c:pt>
                <c:pt idx="5" c:formatCode="yyyy/m/d">
                  <c:v>45590</c:v>
                </c:pt>
                <c:pt idx="6" c:formatCode="yyyy/m/d">
                  <c:v>45593</c:v>
                </c:pt>
                <c:pt idx="7" c:formatCode="yyyy/m/d">
                  <c:v>45594</c:v>
                </c:pt>
                <c:pt idx="8" c:formatCode="yyyy/m/d">
                  <c:v>45595</c:v>
                </c:pt>
                <c:pt idx="9" c:formatCode="yyyy/m/d">
                  <c:v>45596</c:v>
                </c:pt>
                <c:pt idx="10" c:formatCode="yyyy/m/d">
                  <c:v>45597</c:v>
                </c:pt>
                <c:pt idx="11" c:formatCode="yyyy/m/d">
                  <c:v>45600</c:v>
                </c:pt>
                <c:pt idx="12" c:formatCode="yyyy/m/d">
                  <c:v>45601</c:v>
                </c:pt>
                <c:pt idx="13" c:formatCode="yyyy/m/d">
                  <c:v>45602</c:v>
                </c:pt>
                <c:pt idx="14" c:formatCode="yyyy/m/d">
                  <c:v>45603</c:v>
                </c:pt>
                <c:pt idx="15" c:formatCode="yyyy/m/d">
                  <c:v>45604</c:v>
                </c:pt>
                <c:pt idx="16" c:formatCode="yyyy/m/d">
                  <c:v>45607</c:v>
                </c:pt>
                <c:pt idx="17" c:formatCode="yyyy/m/d">
                  <c:v>45608</c:v>
                </c:pt>
                <c:pt idx="18" c:formatCode="yyyy/m/d">
                  <c:v>45609</c:v>
                </c:pt>
                <c:pt idx="19" c:formatCode="yyyy/m/d">
                  <c:v>45610</c:v>
                </c:pt>
                <c:pt idx="20" c:formatCode="yyyy/m/d">
                  <c:v>45611</c:v>
                </c:pt>
                <c:pt idx="21" c:formatCode="yyyy/m/d">
                  <c:v>45614</c:v>
                </c:pt>
                <c:pt idx="22" c:formatCode="yyyy/m/d">
                  <c:v>45615</c:v>
                </c:pt>
                <c:pt idx="23" c:formatCode="yyyy/m/d">
                  <c:v>45616</c:v>
                </c:pt>
                <c:pt idx="24" c:formatCode="yyyy/m/d">
                  <c:v>45617</c:v>
                </c:pt>
                <c:pt idx="25" c:formatCode="yyyy/m/d">
                  <c:v>45618</c:v>
                </c:pt>
                <c:pt idx="26" c:formatCode="yyyy/m/d">
                  <c:v>45621</c:v>
                </c:pt>
                <c:pt idx="27" c:formatCode="yyyy/m/d">
                  <c:v>45622</c:v>
                </c:pt>
                <c:pt idx="28" c:formatCode="yyyy/m/d">
                  <c:v>45623</c:v>
                </c:pt>
                <c:pt idx="29" c:formatCode="yyyy/m/d">
                  <c:v>45624</c:v>
                </c:pt>
                <c:pt idx="30" c:formatCode="yyyy/m/d">
                  <c:v>45625</c:v>
                </c:pt>
                <c:pt idx="31" c:formatCode="yyyy/m/d">
                  <c:v>45626</c:v>
                </c:pt>
                <c:pt idx="32" c:formatCode="yyyy/m/d">
                  <c:v>45628</c:v>
                </c:pt>
                <c:pt idx="33" c:formatCode="yyyy/m/d">
                  <c:v>45629</c:v>
                </c:pt>
                <c:pt idx="34" c:formatCode="yyyy/m/d">
                  <c:v>45630</c:v>
                </c:pt>
                <c:pt idx="35" c:formatCode="yyyy/m/d">
                  <c:v>45631</c:v>
                </c:pt>
                <c:pt idx="36" c:formatCode="yyyy/m/d">
                  <c:v>45632</c:v>
                </c:pt>
                <c:pt idx="37" c:formatCode="yyyy/m/d">
                  <c:v>45635</c:v>
                </c:pt>
                <c:pt idx="38" c:formatCode="yyyy/m/d">
                  <c:v>45636</c:v>
                </c:pt>
                <c:pt idx="39" c:formatCode="yyyy/m/d">
                  <c:v>45637</c:v>
                </c:pt>
                <c:pt idx="40" c:formatCode="yyyy/m/d">
                  <c:v>45638</c:v>
                </c:pt>
                <c:pt idx="41" c:formatCode="yyyy/m/d">
                  <c:v>45639</c:v>
                </c:pt>
                <c:pt idx="42" c:formatCode="yyyy/m/d">
                  <c:v>45640</c:v>
                </c:pt>
                <c:pt idx="43" c:formatCode="yyyy/m/d">
                  <c:v>45641</c:v>
                </c:pt>
                <c:pt idx="44" c:formatCode="yyyy/m/d">
                  <c:v>45642</c:v>
                </c:pt>
                <c:pt idx="45" c:formatCode="yyyy/m/d">
                  <c:v>45643</c:v>
                </c:pt>
                <c:pt idx="46" c:formatCode="yyyy/m/d">
                  <c:v>45644</c:v>
                </c:pt>
                <c:pt idx="47" c:formatCode="yyyy/m/d">
                  <c:v>45645</c:v>
                </c:pt>
                <c:pt idx="48" c:formatCode="yyyy/m/d">
                  <c:v>45646</c:v>
                </c:pt>
                <c:pt idx="49" c:formatCode="yyyy/m/d">
                  <c:v>45649</c:v>
                </c:pt>
                <c:pt idx="50" c:formatCode="yyyy/m/d">
                  <c:v>45650</c:v>
                </c:pt>
                <c:pt idx="51" c:formatCode="yyyy/m/d">
                  <c:v>45651</c:v>
                </c:pt>
                <c:pt idx="52" c:formatCode="yyyy/m/d">
                  <c:v>45652</c:v>
                </c:pt>
                <c:pt idx="53" c:formatCode="yyyy/m/d">
                  <c:v>45653</c:v>
                </c:pt>
                <c:pt idx="54" c:formatCode="yyyy/m/d">
                  <c:v>45656</c:v>
                </c:pt>
                <c:pt idx="55" c:formatCode="yyyy/m/d">
                  <c:v>45657</c:v>
                </c:pt>
                <c:pt idx="56" c:formatCode="yyyy/m/d">
                  <c:v>45659</c:v>
                </c:pt>
                <c:pt idx="57" c:formatCode="yyyy/m/d">
                  <c:v>45660</c:v>
                </c:pt>
                <c:pt idx="58" c:formatCode="yyyy/m/d">
                  <c:v>45663</c:v>
                </c:pt>
                <c:pt idx="59" c:formatCode="yyyy/m/d">
                  <c:v>45664</c:v>
                </c:pt>
                <c:pt idx="60" c:formatCode="yyyy/m/d">
                  <c:v>45665</c:v>
                </c:pt>
                <c:pt idx="61" c:formatCode="yyyy/m/d">
                  <c:v>45666</c:v>
                </c:pt>
                <c:pt idx="62" c:formatCode="yyyy/m/d">
                  <c:v>45667</c:v>
                </c:pt>
                <c:pt idx="63" c:formatCode="yyyy/m/d">
                  <c:v>45670</c:v>
                </c:pt>
                <c:pt idx="64" c:formatCode="yyyy/m/d">
                  <c:v>45671</c:v>
                </c:pt>
                <c:pt idx="65" c:formatCode="yyyy/m/d">
                  <c:v>45672</c:v>
                </c:pt>
                <c:pt idx="66" c:formatCode="yyyy/m/d">
                  <c:v>45673</c:v>
                </c:pt>
                <c:pt idx="67" c:formatCode="yyyy/m/d">
                  <c:v>45674</c:v>
                </c:pt>
                <c:pt idx="68" c:formatCode="yyyy/m/d">
                  <c:v>45677</c:v>
                </c:pt>
                <c:pt idx="69" c:formatCode="yyyy/m/d">
                  <c:v>45678</c:v>
                </c:pt>
                <c:pt idx="70" c:formatCode="yyyy/m/d">
                  <c:v>45679</c:v>
                </c:pt>
                <c:pt idx="71" c:formatCode="yyyy/m/d">
                  <c:v>45680</c:v>
                </c:pt>
                <c:pt idx="72" c:formatCode="yyyy/m/d">
                  <c:v>45681</c:v>
                </c:pt>
                <c:pt idx="73" c:formatCode="yyyy/m/d">
                  <c:v>45683</c:v>
                </c:pt>
                <c:pt idx="74" c:formatCode="yyyy/m/d">
                  <c:v>45684</c:v>
                </c:pt>
                <c:pt idx="75" c:formatCode="yyyy/m/d">
                  <c:v>45688</c:v>
                </c:pt>
                <c:pt idx="76" c:formatCode="yyyy/m/d">
                  <c:v>45693</c:v>
                </c:pt>
                <c:pt idx="77" c:formatCode="yyyy/m/d">
                  <c:v>45694</c:v>
                </c:pt>
                <c:pt idx="78" c:formatCode="yyyy/m/d">
                  <c:v>45695</c:v>
                </c:pt>
                <c:pt idx="79" c:formatCode="yyyy/m/d">
                  <c:v>45696</c:v>
                </c:pt>
                <c:pt idx="80" c:formatCode="yyyy/m/d">
                  <c:v>45698</c:v>
                </c:pt>
                <c:pt idx="81" c:formatCode="yyyy/m/d">
                  <c:v>45699</c:v>
                </c:pt>
                <c:pt idx="82" c:formatCode="yyyy/m/d">
                  <c:v>45700</c:v>
                </c:pt>
                <c:pt idx="83" c:formatCode="yyyy/m/d">
                  <c:v>45701</c:v>
                </c:pt>
                <c:pt idx="84" c:formatCode="yyyy/m/d">
                  <c:v>45702</c:v>
                </c:pt>
                <c:pt idx="85" c:formatCode="yyyy/m/d">
                  <c:v>45705</c:v>
                </c:pt>
                <c:pt idx="86" c:formatCode="yyyy/m/d">
                  <c:v>45706</c:v>
                </c:pt>
                <c:pt idx="87" c:formatCode="yyyy/m/d">
                  <c:v>45707</c:v>
                </c:pt>
                <c:pt idx="88" c:formatCode="yyyy/m/d">
                  <c:v>45708</c:v>
                </c:pt>
                <c:pt idx="89" c:formatCode="yyyy/m/d">
                  <c:v>45709</c:v>
                </c:pt>
                <c:pt idx="90" c:formatCode="yyyy/m/d">
                  <c:v>45712</c:v>
                </c:pt>
                <c:pt idx="91" c:formatCode="yyyy/m/d">
                  <c:v>45713</c:v>
                </c:pt>
                <c:pt idx="92" c:formatCode="yyyy/m/d">
                  <c:v>45714</c:v>
                </c:pt>
                <c:pt idx="93" c:formatCode="yyyy/m/d">
                  <c:v>45715</c:v>
                </c:pt>
                <c:pt idx="94" c:formatCode="yyyy/m/d">
                  <c:v>45716</c:v>
                </c:pt>
                <c:pt idx="95" c:formatCode="yyyy/m/d">
                  <c:v>45719</c:v>
                </c:pt>
                <c:pt idx="96" c:formatCode="yyyy/m/d">
                  <c:v>45720</c:v>
                </c:pt>
                <c:pt idx="97" c:formatCode="yyyy/m/d">
                  <c:v>45721</c:v>
                </c:pt>
                <c:pt idx="98" c:formatCode="yyyy/m/d">
                  <c:v>45722</c:v>
                </c:pt>
                <c:pt idx="99" c:formatCode="yyyy/m/d">
                  <c:v>45723</c:v>
                </c:pt>
                <c:pt idx="100" c:formatCode="yyyy/m/d">
                  <c:v>45726</c:v>
                </c:pt>
                <c:pt idx="101" c:formatCode="yyyy/m/d">
                  <c:v>45727</c:v>
                </c:pt>
                <c:pt idx="102" c:formatCode="yyyy/m/d">
                  <c:v>45728</c:v>
                </c:pt>
                <c:pt idx="103" c:formatCode="yyyy/m/d">
                  <c:v>45729</c:v>
                </c:pt>
                <c:pt idx="104" c:formatCode="yyyy/m/d">
                  <c:v>45730</c:v>
                </c:pt>
                <c:pt idx="105" c:formatCode="yyyy/m/d">
                  <c:v>45733</c:v>
                </c:pt>
                <c:pt idx="106" c:formatCode="yyyy/m/d">
                  <c:v>45734</c:v>
                </c:pt>
                <c:pt idx="107" c:formatCode="yyyy/m/d">
                  <c:v>45735</c:v>
                </c:pt>
                <c:pt idx="108" c:formatCode="yyyy/m/d">
                  <c:v>45736</c:v>
                </c:pt>
                <c:pt idx="109" c:formatCode="yyyy/m/d">
                  <c:v>45737</c:v>
                </c:pt>
                <c:pt idx="110" c:formatCode="yyyy/m/d">
                  <c:v>45740</c:v>
                </c:pt>
                <c:pt idx="111" c:formatCode="yyyy/m/d">
                  <c:v>45741</c:v>
                </c:pt>
                <c:pt idx="112" c:formatCode="yyyy/m/d">
                  <c:v>45742</c:v>
                </c:pt>
                <c:pt idx="113" c:formatCode="yyyy/m/d">
                  <c:v>45743</c:v>
                </c:pt>
                <c:pt idx="114" c:formatCode="yyyy/m/d">
                  <c:v>45744</c:v>
                </c:pt>
                <c:pt idx="115" c:formatCode="yyyy/m/d">
                  <c:v>45747</c:v>
                </c:pt>
                <c:pt idx="116" c:formatCode="yyyy/m/d">
                  <c:v>45748</c:v>
                </c:pt>
                <c:pt idx="117" c:formatCode="yyyy/m/d">
                  <c:v>45749</c:v>
                </c:pt>
                <c:pt idx="118" c:formatCode="yyyy/m/d">
                  <c:v>45750</c:v>
                </c:pt>
                <c:pt idx="119" c:formatCode="yyyy/m/d">
                  <c:v>45754</c:v>
                </c:pt>
                <c:pt idx="120" c:formatCode="yyyy/m/d">
                  <c:v>45755</c:v>
                </c:pt>
                <c:pt idx="121" c:formatCode="yyyy/m/d">
                  <c:v>45756</c:v>
                </c:pt>
                <c:pt idx="122" c:formatCode="yyyy/m/d">
                  <c:v>45757</c:v>
                </c:pt>
                <c:pt idx="123" c:formatCode="yyyy/m/d">
                  <c:v>45758</c:v>
                </c:pt>
                <c:pt idx="124" c:formatCode="yyyy/m/d">
                  <c:v>45761</c:v>
                </c:pt>
                <c:pt idx="125" c:formatCode="yyyy/m/d">
                  <c:v>45762</c:v>
                </c:pt>
                <c:pt idx="126" c:formatCode="yyyy/m/d">
                  <c:v>45763</c:v>
                </c:pt>
                <c:pt idx="127" c:formatCode="yyyy/m/d">
                  <c:v>45764</c:v>
                </c:pt>
                <c:pt idx="128" c:formatCode="yyyy/m/d">
                  <c:v>45765</c:v>
                </c:pt>
                <c:pt idx="129" c:formatCode="yyyy/m/d">
                  <c:v>45768</c:v>
                </c:pt>
                <c:pt idx="130" c:formatCode="yyyy/m/d">
                  <c:v>45769</c:v>
                </c:pt>
                <c:pt idx="131" c:formatCode="yyyy/m/d">
                  <c:v>45770</c:v>
                </c:pt>
                <c:pt idx="132" c:formatCode="yyyy/m/d">
                  <c:v>45771</c:v>
                </c:pt>
                <c:pt idx="133" c:formatCode="yyyy/m/d">
                  <c:v>45772</c:v>
                </c:pt>
                <c:pt idx="134" c:formatCode="yyyy/m/d">
                  <c:v>45774</c:v>
                </c:pt>
                <c:pt idx="135" c:formatCode="yyyy/m/d">
                  <c:v>45775</c:v>
                </c:pt>
                <c:pt idx="136" c:formatCode="yyyy/m/d">
                  <c:v>45776</c:v>
                </c:pt>
                <c:pt idx="137" c:formatCode="yyyy/m/d">
                  <c:v>45777</c:v>
                </c:pt>
                <c:pt idx="138" c:formatCode="yyyy/m/d">
                  <c:v>45783</c:v>
                </c:pt>
                <c:pt idx="139" c:formatCode="yyyy/m/d">
                  <c:v>45784</c:v>
                </c:pt>
                <c:pt idx="140" c:formatCode="yyyy/m/d">
                  <c:v>45785</c:v>
                </c:pt>
                <c:pt idx="141" c:formatCode="yyyy/m/d">
                  <c:v>45786</c:v>
                </c:pt>
                <c:pt idx="142" c:formatCode="yyyy/m/d">
                  <c:v>45789</c:v>
                </c:pt>
                <c:pt idx="143" c:formatCode="yyyy/m/d">
                  <c:v>45790</c:v>
                </c:pt>
                <c:pt idx="144" c:formatCode="yyyy/m/d">
                  <c:v>45791</c:v>
                </c:pt>
                <c:pt idx="145" c:formatCode="yyyy/m/d">
                  <c:v>45792</c:v>
                </c:pt>
                <c:pt idx="146" c:formatCode="yyyy/m/d">
                  <c:v>45793</c:v>
                </c:pt>
                <c:pt idx="147" c:formatCode="yyyy/m/d">
                  <c:v>45796</c:v>
                </c:pt>
                <c:pt idx="148" c:formatCode="yyyy/m/d">
                  <c:v>45797</c:v>
                </c:pt>
                <c:pt idx="149" c:formatCode="yyyy/m/d">
                  <c:v>45798</c:v>
                </c:pt>
                <c:pt idx="150" c:formatCode="yyyy/m/d">
                  <c:v>45799</c:v>
                </c:pt>
                <c:pt idx="151" c:formatCode="yyyy/m/d">
                  <c:v>45800</c:v>
                </c:pt>
                <c:pt idx="152" c:formatCode="yyyy/m/d">
                  <c:v>45803</c:v>
                </c:pt>
                <c:pt idx="153" c:formatCode="yyyy/m/d">
                  <c:v>45804</c:v>
                </c:pt>
                <c:pt idx="154" c:formatCode="yyyy/m/d">
                  <c:v>45805</c:v>
                </c:pt>
                <c:pt idx="155" c:formatCode="yyyy/m/d">
                  <c:v>45806</c:v>
                </c:pt>
                <c:pt idx="156" c:formatCode="yyyy/m/d">
                  <c:v>45807</c:v>
                </c:pt>
                <c:pt idx="157" c:formatCode="yyyy/m/d">
                  <c:v>45808</c:v>
                </c:pt>
                <c:pt idx="158" c:formatCode="yyyy/m/d">
                  <c:v>45811</c:v>
                </c:pt>
                <c:pt idx="159" c:formatCode="yyyy/m/d">
                  <c:v>45812</c:v>
                </c:pt>
                <c:pt idx="160" c:formatCode="yyyy/m/d">
                  <c:v>45813</c:v>
                </c:pt>
                <c:pt idx="161" c:formatCode="yyyy/m/d">
                  <c:v>45814</c:v>
                </c:pt>
                <c:pt idx="162" c:formatCode="yyyy/m/d">
                  <c:v>45817</c:v>
                </c:pt>
                <c:pt idx="163" c:formatCode="yyyy/m/d">
                  <c:v>45818</c:v>
                </c:pt>
                <c:pt idx="164" c:formatCode="yyyy/m/d">
                  <c:v>45819</c:v>
                </c:pt>
                <c:pt idx="165" c:formatCode="yyyy/m/d">
                  <c:v>45820</c:v>
                </c:pt>
                <c:pt idx="166" c:formatCode="yyyy/m/d">
                  <c:v>45821</c:v>
                </c:pt>
                <c:pt idx="167" c:formatCode="yyyy/m/d">
                  <c:v>45824</c:v>
                </c:pt>
                <c:pt idx="168" c:formatCode="yyyy/m/d">
                  <c:v>45825</c:v>
                </c:pt>
                <c:pt idx="169" c:formatCode="yyyy/m/d">
                  <c:v>45826</c:v>
                </c:pt>
                <c:pt idx="170" c:formatCode="yyyy/m/d">
                  <c:v>45827</c:v>
                </c:pt>
                <c:pt idx="171" c:formatCode="yyyy/m/d">
                  <c:v>45828</c:v>
                </c:pt>
                <c:pt idx="172" c:formatCode="yyyy/m/d">
                  <c:v>45831</c:v>
                </c:pt>
                <c:pt idx="173" c:formatCode="yyyy/m/d">
                  <c:v>45832</c:v>
                </c:pt>
                <c:pt idx="174" c:formatCode="yyyy/m/d">
                  <c:v>45833</c:v>
                </c:pt>
                <c:pt idx="175" c:formatCode="yyyy/m/d">
                  <c:v>45834</c:v>
                </c:pt>
                <c:pt idx="176" c:formatCode="yyyy/m/d">
                  <c:v>45835</c:v>
                </c:pt>
                <c:pt idx="177" c:formatCode="yyyy/m/d">
                  <c:v>45838</c:v>
                </c:pt>
                <c:pt idx="178" c:formatCode="yyyy/m/d">
                  <c:v>45839</c:v>
                </c:pt>
                <c:pt idx="179" c:formatCode="yyyy/m/d">
                  <c:v>45840</c:v>
                </c:pt>
                <c:pt idx="180" c:formatCode="yyyy/m/d">
                  <c:v>45841</c:v>
                </c:pt>
                <c:pt idx="181" c:formatCode="yyyy/m/d">
                  <c:v>45842</c:v>
                </c:pt>
                <c:pt idx="182" c:formatCode="yyyy/m/d">
                  <c:v>45845</c:v>
                </c:pt>
                <c:pt idx="183" c:formatCode="yyyy/m/d">
                  <c:v>45846</c:v>
                </c:pt>
                <c:pt idx="184" c:formatCode="yyyy/m/d">
                  <c:v>45847</c:v>
                </c:pt>
                <c:pt idx="185" c:formatCode="yyyy/m/d">
                  <c:v>45848</c:v>
                </c:pt>
                <c:pt idx="186" c:formatCode="yyyy/m/d">
                  <c:v>45849</c:v>
                </c:pt>
                <c:pt idx="187" c:formatCode="yyyy/m/d">
                  <c:v>45852</c:v>
                </c:pt>
                <c:pt idx="188" c:formatCode="yyyy/m/d">
                  <c:v>45853</c:v>
                </c:pt>
                <c:pt idx="189" c:formatCode="yyyy/m/d">
                  <c:v>45854</c:v>
                </c:pt>
                <c:pt idx="190" c:formatCode="yyyy/m/d">
                  <c:v>45855</c:v>
                </c:pt>
                <c:pt idx="191" c:formatCode="yyyy/m/d">
                  <c:v>45856</c:v>
                </c:pt>
                <c:pt idx="192" c:formatCode="yyyy/m/d">
                  <c:v>45859</c:v>
                </c:pt>
                <c:pt idx="193" c:formatCode="yyyy/m/d">
                  <c:v>45860</c:v>
                </c:pt>
                <c:pt idx="194" c:formatCode="yyyy/m/d">
                  <c:v>45861</c:v>
                </c:pt>
                <c:pt idx="195" c:formatCode="yyyy/m/d">
                  <c:v>45862</c:v>
                </c:pt>
                <c:pt idx="196" c:formatCode="yyyy/m/d">
                  <c:v>45863</c:v>
                </c:pt>
                <c:pt idx="197" c:formatCode="yyyy/m/d">
                  <c:v>45866</c:v>
                </c:pt>
                <c:pt idx="198" c:formatCode="yyyy/m/d">
                  <c:v>45867</c:v>
                </c:pt>
                <c:pt idx="199" c:formatCode="yyyy/m/d">
                  <c:v>45868</c:v>
                </c:pt>
                <c:pt idx="200" c:formatCode="yyyy/m/d">
                  <c:v>45869</c:v>
                </c:pt>
                <c:pt idx="201" c:formatCode="yyyy/m/d">
                  <c:v>45870</c:v>
                </c:pt>
                <c:pt idx="202" c:formatCode="yyyy/m/d">
                  <c:v>45873</c:v>
                </c:pt>
                <c:pt idx="203" c:formatCode="yyyy/m/d">
                  <c:v>45874</c:v>
                </c:pt>
                <c:pt idx="204" c:formatCode="yyyy/m/d">
                  <c:v>45875</c:v>
                </c:pt>
                <c:pt idx="205" c:formatCode="yyyy/m/d">
                  <c:v>45876</c:v>
                </c:pt>
                <c:pt idx="206" c:formatCode="yyyy/m/d">
                  <c:v>45877</c:v>
                </c:pt>
                <c:pt idx="207" c:formatCode="yyyy/m/d">
                  <c:v>45880</c:v>
                </c:pt>
                <c:pt idx="208" c:formatCode="yyyy/m/d">
                  <c:v>45881</c:v>
                </c:pt>
                <c:pt idx="209" c:formatCode="yyyy/m/d">
                  <c:v>45882</c:v>
                </c:pt>
                <c:pt idx="210" c:formatCode="yyyy/m/d">
                  <c:v>45883</c:v>
                </c:pt>
                <c:pt idx="211" c:formatCode="yyyy/m/d">
                  <c:v>45884</c:v>
                </c:pt>
                <c:pt idx="212" c:formatCode="yyyy/m/d">
                  <c:v>45887</c:v>
                </c:pt>
                <c:pt idx="213" c:formatCode="yyyy/m/d">
                  <c:v>45888</c:v>
                </c:pt>
                <c:pt idx="214" c:formatCode="yyyy/m/d">
                  <c:v>45889</c:v>
                </c:pt>
                <c:pt idx="215" c:formatCode="[$-F800]dddd\,\ mmmm\ dd\,\ yyyy">
                  <c:v>45890</c:v>
                </c:pt>
                <c:pt idx="216" c:formatCode="[$-F800]dddd\,\ mmmm\ dd\,\ yyyy">
                  <c:v>45891</c:v>
                </c:pt>
                <c:pt idx="217" c:formatCode="[$-F800]dddd\,\ mmmm\ dd\,\ yyyy">
                  <c:v>45894</c:v>
                </c:pt>
                <c:pt idx="218" c:formatCode="[$-F800]dddd\,\ mmmm\ dd\,\ yyyy">
                  <c:v>45895</c:v>
                </c:pt>
                <c:pt idx="219" c:formatCode="[$-F800]dddd\,\ mmmm\ dd\,\ yyyy">
                  <c:v>45896</c:v>
                </c:pt>
                <c:pt idx="220" c:formatCode="[$-F800]dddd\,\ mmmm\ dd\,\ yyyy">
                  <c:v>45897</c:v>
                </c:pt>
                <c:pt idx="221" c:formatCode="[$-F800]dddd\,\ mmmm\ dd\,\ yyyy">
                  <c:v>45898</c:v>
                </c:pt>
                <c:pt idx="222" c:formatCode="[$-F800]dddd\,\ mmmm\ dd\,\ yyyy">
                  <c:v>45900</c:v>
                </c:pt>
                <c:pt idx="223" c:formatCode="[$-F800]dddd\,\ mmmm\ dd\,\ yyyy">
                  <c:v>45901</c:v>
                </c:pt>
                <c:pt idx="224" c:formatCode="[$-F800]dddd\,\ mmmm\ dd\,\ yyyy">
                  <c:v>45902</c:v>
                </c:pt>
                <c:pt idx="225" c:formatCode="[$-F800]dddd\,\ mmmm\ dd\,\ yyyy">
                  <c:v>45903</c:v>
                </c:pt>
                <c:pt idx="226" c:formatCode="[$-F800]dddd\,\ mmmm\ dd\,\ yyyy">
                  <c:v>45904</c:v>
                </c:pt>
                <c:pt idx="227" c:formatCode="[$-F800]dddd\,\ mmmm\ dd\,\ yyyy">
                  <c:v>45905</c:v>
                </c:pt>
                <c:pt idx="228" c:formatCode="[$-F800]dddd\,\ mmmm\ dd\,\ yyyy">
                  <c:v>45908</c:v>
                </c:pt>
                <c:pt idx="229" c:formatCode="[$-F800]dddd\,\ mmmm\ dd\,\ yyyy">
                  <c:v>45909</c:v>
                </c:pt>
                <c:pt idx="230" c:formatCode="[$-F800]dddd\,\ mmmm\ dd\,\ yyyy">
                  <c:v>45910</c:v>
                </c:pt>
                <c:pt idx="231" c:formatCode="[$-F800]dddd\,\ mmmm\ dd\,\ yyyy">
                  <c:v>45911</c:v>
                </c:pt>
                <c:pt idx="232" c:formatCode="[$-F800]dddd\,\ mmmm\ dd\,\ yyyy">
                  <c:v>45912</c:v>
                </c:pt>
                <c:pt idx="233" c:formatCode="[$-F800]dddd\,\ mmmm\ dd\,\ yyyy">
                  <c:v>45915</c:v>
                </c:pt>
                <c:pt idx="234" c:formatCode="[$-F800]dddd\,\ mmmm\ dd\,\ yyyy">
                  <c:v>45916</c:v>
                </c:pt>
                <c:pt idx="235" c:formatCode="[$-F800]dddd\,\ mmmm\ dd\,\ yyyy">
                  <c:v>45917</c:v>
                </c:pt>
                <c:pt idx="236" c:formatCode="[$-F800]dddd\,\ mmmm\ dd\,\ yyyy">
                  <c:v>45918</c:v>
                </c:pt>
                <c:pt idx="237" c:formatCode="[$-F800]dddd\,\ mmmm\ dd\,\ yyyy">
                  <c:v>45919</c:v>
                </c:pt>
                <c:pt idx="238" c:formatCode="[$-F800]dddd\,\ mmmm\ dd\,\ yyyy">
                  <c:v>45922</c:v>
                </c:pt>
                <c:pt idx="239" c:formatCode="[$-F800]dddd\,\ mmmm\ dd\,\ yyyy">
                  <c:v>45923</c:v>
                </c:pt>
                <c:pt idx="240" c:formatCode="[$-F800]dddd\,\ mmmm\ dd\,\ yyyy">
                  <c:v>45924</c:v>
                </c:pt>
                <c:pt idx="241" c:formatCode="[$-F800]dddd\,\ mmmm\ dd\,\ yyyy">
                  <c:v>45925</c:v>
                </c:pt>
                <c:pt idx="242" c:formatCode="[$-F800]dddd\,\ mmmm\ dd\,\ yyyy">
                  <c:v>45926</c:v>
                </c:pt>
                <c:pt idx="243" c:formatCode="yyyy/m/d">
                  <c:v>45953</c:v>
                </c:pt>
                <c:pt idx="244" c:formatCode="yyyy/m/d">
                  <c:v>45954</c:v>
                </c:pt>
                <c:pt idx="245" c:formatCode="yyyy/m/d">
                  <c:v>45955</c:v>
                </c:pt>
                <c:pt idx="246" c:formatCode="yyyy/m/d">
                  <c:v>45956</c:v>
                </c:pt>
                <c:pt idx="247" c:formatCode="yyyy/m/d">
                  <c:v>45957</c:v>
                </c:pt>
                <c:pt idx="248" c:formatCode="yyyy/m/d">
                  <c:v>45958</c:v>
                </c:pt>
                <c:pt idx="249" c:formatCode="yyyy/m/d">
                  <c:v>45959</c:v>
                </c:pt>
                <c:pt idx="250" c:formatCode="yyyy/m/d">
                  <c:v>45960</c:v>
                </c:pt>
                <c:pt idx="251" c:formatCode="yyyy/m/d">
                  <c:v>45961</c:v>
                </c:pt>
                <c:pt idx="252" c:formatCode="yyyy/m/d">
                  <c:v>45964</c:v>
                </c:pt>
                <c:pt idx="253" c:formatCode="yyyy/m/d">
                  <c:v>45965</c:v>
                </c:pt>
                <c:pt idx="254" c:formatCode="yyyy/m/d">
                  <c:v>45966</c:v>
                </c:pt>
                <c:pt idx="255" c:formatCode="yyyy/m/d">
                  <c:v>45967</c:v>
                </c:pt>
                <c:pt idx="256" c:formatCode="yyyy/m/d">
                  <c:v>45968</c:v>
                </c:pt>
                <c:pt idx="257" c:formatCode="yyyy/m/d">
                  <c:v>45969</c:v>
                </c:pt>
                <c:pt idx="258" c:formatCode="yyyy/m/d">
                  <c:v>45970</c:v>
                </c:pt>
                <c:pt idx="259" c:formatCode="yyyy/m/d">
                  <c:v>45971</c:v>
                </c:pt>
                <c:pt idx="260" c:formatCode="yyyy/m/d">
                  <c:v>45972</c:v>
                </c:pt>
                <c:pt idx="261" c:formatCode="yyyy/m/d">
                  <c:v>45973</c:v>
                </c:pt>
                <c:pt idx="262" c:formatCode="yyyy/m/d">
                  <c:v>45974</c:v>
                </c:pt>
                <c:pt idx="263" c:formatCode="yyyy/m/d">
                  <c:v>45975</c:v>
                </c:pt>
                <c:pt idx="264" c:formatCode="yyyy/m/d">
                  <c:v>45978</c:v>
                </c:pt>
                <c:pt idx="265" c:formatCode="yyyy/m/d">
                  <c:v>45979</c:v>
                </c:pt>
                <c:pt idx="266" c:formatCode="yyyy/m/d">
                  <c:v>45980</c:v>
                </c:pt>
                <c:pt idx="267" c:formatCode="yyyy/m/d">
                  <c:v>45981</c:v>
                </c:pt>
                <c:pt idx="268" c:formatCode="yyyy/m/d">
                  <c:v>45982</c:v>
                </c:pt>
                <c:pt idx="269" c:formatCode="yyyy/m/d">
                  <c:v>45985</c:v>
                </c:pt>
                <c:pt idx="270" c:formatCode="yyyy/m/d">
                  <c:v>45986</c:v>
                </c:pt>
                <c:pt idx="271" c:formatCode="yyyy/m/d">
                  <c:v>45987</c:v>
                </c:pt>
                <c:pt idx="272" c:formatCode="yyyy/m/d">
                  <c:v>45988</c:v>
                </c:pt>
                <c:pt idx="273" c:formatCode="yyyy/m/d">
                  <c:v>45989</c:v>
                </c:pt>
                <c:pt idx="274" c:formatCode="yyyy/m/d">
                  <c:v>45991</c:v>
                </c:pt>
                <c:pt idx="275" c:formatCode="yyyy/m/d">
                  <c:v>45992</c:v>
                </c:pt>
                <c:pt idx="276" c:formatCode="yyyy/m/d">
                  <c:v>45993</c:v>
                </c:pt>
                <c:pt idx="277" c:formatCode="yyyy/m/d">
                  <c:v>45994</c:v>
                </c:pt>
                <c:pt idx="278" c:formatCode="yyyy/m/d">
                  <c:v>45995</c:v>
                </c:pt>
                <c:pt idx="279" c:formatCode="yyyy/m/d">
                  <c:v>45996</c:v>
                </c:pt>
                <c:pt idx="280" c:formatCode="yyyy/m/d">
                  <c:v>45999</c:v>
                </c:pt>
                <c:pt idx="281" c:formatCode="yyyy/m/d">
                  <c:v>46000</c:v>
                </c:pt>
                <c:pt idx="282" c:formatCode="yyyy/m/d">
                  <c:v>46001</c:v>
                </c:pt>
                <c:pt idx="283" c:formatCode="yyyy/m/d">
                  <c:v>46002</c:v>
                </c:pt>
                <c:pt idx="284" c:formatCode="yyyy/m/d">
                  <c:v>46003</c:v>
                </c:pt>
                <c:pt idx="285" c:formatCode="yyyy/m/d">
                  <c:v>46006</c:v>
                </c:pt>
                <c:pt idx="286" c:formatCode="yyyy/m/d">
                  <c:v>46007</c:v>
                </c:pt>
                <c:pt idx="287" c:formatCode="yyyy/m/d">
                  <c:v>46008</c:v>
                </c:pt>
                <c:pt idx="288" c:formatCode="yyyy/m/d">
                  <c:v>46009</c:v>
                </c:pt>
                <c:pt idx="289" c:formatCode="yyyy/m/d">
                  <c:v>46010</c:v>
                </c:pt>
                <c:pt idx="290" c:formatCode="yyyy/m/d">
                  <c:v>46013</c:v>
                </c:pt>
                <c:pt idx="291" c:formatCode="yyyy/m/d">
                  <c:v>46014</c:v>
                </c:pt>
                <c:pt idx="292" c:formatCode="yyyy/m/d">
                  <c:v>46015</c:v>
                </c:pt>
                <c:pt idx="293" c:formatCode="yyyy/m/d">
                  <c:v>46016</c:v>
                </c:pt>
                <c:pt idx="294" c:formatCode="yyyy/m/d">
                  <c:v>46017</c:v>
                </c:pt>
                <c:pt idx="295" c:formatCode="yyyy/m/d">
                  <c:v>46020</c:v>
                </c:pt>
                <c:pt idx="296" c:formatCode="yyyy/m/d">
                  <c:v>46021</c:v>
                </c:pt>
                <c:pt idx="297" c:formatCode="yyyy/m/d">
                  <c:v>46022</c:v>
                </c:pt>
                <c:pt idx="298" c:formatCode="yyyy/m/d">
                  <c:v>46026</c:v>
                </c:pt>
                <c:pt idx="299" c:formatCode="yyyy/m/d">
                  <c:v>46027</c:v>
                </c:pt>
                <c:pt idx="300" c:formatCode="yyyy/m/d">
                  <c:v>46028</c:v>
                </c:pt>
                <c:pt idx="301" c:formatCode="yyyy/m/d">
                  <c:v>46029</c:v>
                </c:pt>
                <c:pt idx="302" c:formatCode="yyyy/m/d">
                  <c:v>46030</c:v>
                </c:pt>
                <c:pt idx="303" c:formatCode="yyyy/m/d">
                  <c:v>46031</c:v>
                </c:pt>
                <c:pt idx="304" c:formatCode="yyyy/m/d">
                  <c:v>46034</c:v>
                </c:pt>
                <c:pt idx="305" c:formatCode="yyyy/m/d">
                  <c:v>46035</c:v>
                </c:pt>
                <c:pt idx="306" c:formatCode="yyyy/m/d">
                  <c:v>46036</c:v>
                </c:pt>
                <c:pt idx="307" c:formatCode="yyyy/m/d">
                  <c:v>45926</c:v>
                </c:pt>
                <c:pt idx="308" c:formatCode="yyyy/m/d">
                  <c:v>45927</c:v>
                </c:pt>
                <c:pt idx="309" c:formatCode="yyyy/m/d">
                  <c:v>45928</c:v>
                </c:pt>
                <c:pt idx="310" c:formatCode="yyyy/m/d">
                  <c:v>45929</c:v>
                </c:pt>
                <c:pt idx="311" c:formatCode="yyyy/m/d">
                  <c:v>45930</c:v>
                </c:pt>
                <c:pt idx="312" c:formatCode="yyyy/m/d">
                  <c:v>45931</c:v>
                </c:pt>
                <c:pt idx="313" c:formatCode="yyyy/m/d">
                  <c:v>45932</c:v>
                </c:pt>
                <c:pt idx="314" c:formatCode="yyyy/m/d">
                  <c:v>45933</c:v>
                </c:pt>
                <c:pt idx="315" c:formatCode="yyyy/m/d">
                  <c:v>45934</c:v>
                </c:pt>
                <c:pt idx="316" c:formatCode="yyyy/m/d">
                  <c:v>45935</c:v>
                </c:pt>
                <c:pt idx="317" c:formatCode="yyyy/m/d">
                  <c:v>45936</c:v>
                </c:pt>
                <c:pt idx="318" c:formatCode="yyyy/m/d">
                  <c:v>45937</c:v>
                </c:pt>
                <c:pt idx="319" c:formatCode="yyyy/m/d">
                  <c:v>45938</c:v>
                </c:pt>
                <c:pt idx="320" c:formatCode="yyyy/m/d">
                  <c:v>45939</c:v>
                </c:pt>
                <c:pt idx="321" c:formatCode="yyyy/m/d">
                  <c:v>45940</c:v>
                </c:pt>
                <c:pt idx="322" c:formatCode="yyyy/m/d">
                  <c:v>45941</c:v>
                </c:pt>
                <c:pt idx="323" c:formatCode="yyyy/m/d">
                  <c:v>45942</c:v>
                </c:pt>
                <c:pt idx="324" c:formatCode="yyyy/m/d">
                  <c:v>45943</c:v>
                </c:pt>
                <c:pt idx="325" c:formatCode="yyyy/m/d">
                  <c:v>45944</c:v>
                </c:pt>
                <c:pt idx="326" c:formatCode="yyyy/m/d">
                  <c:v>45945</c:v>
                </c:pt>
                <c:pt idx="327" c:formatCode="yyyy/m/d">
                  <c:v>45946</c:v>
                </c:pt>
                <c:pt idx="328" c:formatCode="yyyy/m/d">
                  <c:v>45947</c:v>
                </c:pt>
                <c:pt idx="329" c:formatCode="yyyy/m/d">
                  <c:v>45948</c:v>
                </c:pt>
                <c:pt idx="330" c:formatCode="yyyy/m/d">
                  <c:v>45949</c:v>
                </c:pt>
                <c:pt idx="331" c:formatCode="yyyy/m/d">
                  <c:v>45950</c:v>
                </c:pt>
                <c:pt idx="332" c:formatCode="yyyy/m/d">
                  <c:v>45951</c:v>
                </c:pt>
                <c:pt idx="333" c:formatCode="yyyy/m/d">
                  <c:v>45952</c:v>
                </c:pt>
                <c:pt idx="334" c:formatCode="yyyy/m/d">
                  <c:v>45953</c:v>
                </c:pt>
                <c:pt idx="335" c:formatCode="yyyy/m/d">
                  <c:v>45954</c:v>
                </c:pt>
                <c:pt idx="336" c:formatCode="yyyy/m/d">
                  <c:v>45955</c:v>
                </c:pt>
                <c:pt idx="337" c:formatCode="yyyy/m/d">
                  <c:v>45956</c:v>
                </c:pt>
                <c:pt idx="338" c:formatCode="yyyy/m/d">
                  <c:v>45957</c:v>
                </c:pt>
                <c:pt idx="339" c:formatCode="yyyy/m/d">
                  <c:v>45958</c:v>
                </c:pt>
                <c:pt idx="340" c:formatCode="yyyy/m/d">
                  <c:v>45959</c:v>
                </c:pt>
                <c:pt idx="341" c:formatCode="yyyy/m/d">
                  <c:v>45960</c:v>
                </c:pt>
                <c:pt idx="342" c:formatCode="yyyy/m/d">
                  <c:v>45961</c:v>
                </c:pt>
                <c:pt idx="343" c:formatCode="yyyy/m/d">
                  <c:v>45962</c:v>
                </c:pt>
                <c:pt idx="344" c:formatCode="yyyy/m/d">
                  <c:v>45963</c:v>
                </c:pt>
                <c:pt idx="345" c:formatCode="yyyy/m/d">
                  <c:v>45964</c:v>
                </c:pt>
                <c:pt idx="346" c:formatCode="yyyy/m/d">
                  <c:v>45965</c:v>
                </c:pt>
                <c:pt idx="347" c:formatCode="yyyy/m/d">
                  <c:v>45966</c:v>
                </c:pt>
                <c:pt idx="348" c:formatCode="yyyy/m/d">
                  <c:v>45967</c:v>
                </c:pt>
                <c:pt idx="349" c:formatCode="yyyy/m/d">
                  <c:v>45968</c:v>
                </c:pt>
                <c:pt idx="350" c:formatCode="yyyy/m/d">
                  <c:v>45969</c:v>
                </c:pt>
                <c:pt idx="351" c:formatCode="yyyy/m/d">
                  <c:v>45970</c:v>
                </c:pt>
                <c:pt idx="352" c:formatCode="yyyy/m/d">
                  <c:v>45971</c:v>
                </c:pt>
                <c:pt idx="353" c:formatCode="yyyy/m/d">
                  <c:v>45972</c:v>
                </c:pt>
                <c:pt idx="354" c:formatCode="yyyy/m/d">
                  <c:v>45973</c:v>
                </c:pt>
                <c:pt idx="355" c:formatCode="yyyy/m/d">
                  <c:v>45974</c:v>
                </c:pt>
                <c:pt idx="356" c:formatCode="yyyy/m/d">
                  <c:v>45975</c:v>
                </c:pt>
                <c:pt idx="357" c:formatCode="yyyy/m/d">
                  <c:v>45976</c:v>
                </c:pt>
                <c:pt idx="358" c:formatCode="yyyy/m/d">
                  <c:v>45977</c:v>
                </c:pt>
                <c:pt idx="359" c:formatCode="yyyy/m/d">
                  <c:v>45978</c:v>
                </c:pt>
                <c:pt idx="360" c:formatCode="yyyy/m/d">
                  <c:v>45979</c:v>
                </c:pt>
                <c:pt idx="361" c:formatCode="yyyy/m/d">
                  <c:v>45980</c:v>
                </c:pt>
                <c:pt idx="362" c:formatCode="yyyy/m/d">
                  <c:v>45981</c:v>
                </c:pt>
                <c:pt idx="363" c:formatCode="yyyy/m/d">
                  <c:v>45982</c:v>
                </c:pt>
                <c:pt idx="364" c:formatCode="yyyy/m/d">
                  <c:v>45983</c:v>
                </c:pt>
                <c:pt idx="365" c:formatCode="yyyy/m/d">
                  <c:v>45984</c:v>
                </c:pt>
                <c:pt idx="366" c:formatCode="yyyy/m/d">
                  <c:v>45985</c:v>
                </c:pt>
                <c:pt idx="367" c:formatCode="yyyy/m/d">
                  <c:v>45986</c:v>
                </c:pt>
                <c:pt idx="368" c:formatCode="yyyy/m/d">
                  <c:v>45987</c:v>
                </c:pt>
                <c:pt idx="369" c:formatCode="yyyy/m/d">
                  <c:v>45988</c:v>
                </c:pt>
                <c:pt idx="370" c:formatCode="yyyy/m/d">
                  <c:v>45989</c:v>
                </c:pt>
                <c:pt idx="371" c:formatCode="yyyy/m/d">
                  <c:v>45990</c:v>
                </c:pt>
                <c:pt idx="372" c:formatCode="yyyy/m/d">
                  <c:v>45991</c:v>
                </c:pt>
                <c:pt idx="373" c:formatCode="yyyy/m/d">
                  <c:v>45992</c:v>
                </c:pt>
                <c:pt idx="374" c:formatCode="yyyy/m/d">
                  <c:v>45993</c:v>
                </c:pt>
                <c:pt idx="375" c:formatCode="yyyy/m/d">
                  <c:v>45994</c:v>
                </c:pt>
                <c:pt idx="376" c:formatCode="yyyy/m/d">
                  <c:v>45995</c:v>
                </c:pt>
                <c:pt idx="377" c:formatCode="yyyy/m/d">
                  <c:v>45996</c:v>
                </c:pt>
                <c:pt idx="378" c:formatCode="yyyy/m/d">
                  <c:v>45997</c:v>
                </c:pt>
                <c:pt idx="379" c:formatCode="yyyy/m/d">
                  <c:v>45998</c:v>
                </c:pt>
                <c:pt idx="380" c:formatCode="yyyy/m/d">
                  <c:v>45999</c:v>
                </c:pt>
                <c:pt idx="381" c:formatCode="yyyy/m/d">
                  <c:v>46000</c:v>
                </c:pt>
                <c:pt idx="382" c:formatCode="yyyy/m/d">
                  <c:v>46001</c:v>
                </c:pt>
                <c:pt idx="383" c:formatCode="yyyy/m/d">
                  <c:v>46002</c:v>
                </c:pt>
                <c:pt idx="384" c:formatCode="yyyy/m/d">
                  <c:v>46003</c:v>
                </c:pt>
                <c:pt idx="385" c:formatCode="yyyy/m/d">
                  <c:v>46004</c:v>
                </c:pt>
                <c:pt idx="386" c:formatCode="yyyy/m/d">
                  <c:v>46005</c:v>
                </c:pt>
                <c:pt idx="387" c:formatCode="yyyy/m/d">
                  <c:v>46006</c:v>
                </c:pt>
                <c:pt idx="388" c:formatCode="yyyy/m/d">
                  <c:v>46007</c:v>
                </c:pt>
                <c:pt idx="389" c:formatCode="yyyy/m/d">
                  <c:v>46008</c:v>
                </c:pt>
                <c:pt idx="390" c:formatCode="yyyy/m/d">
                  <c:v>46009</c:v>
                </c:pt>
                <c:pt idx="391" c:formatCode="yyyy/m/d">
                  <c:v>46010</c:v>
                </c:pt>
                <c:pt idx="392" c:formatCode="yyyy/m/d">
                  <c:v>46011</c:v>
                </c:pt>
                <c:pt idx="393" c:formatCode="yyyy/m/d">
                  <c:v>46012</c:v>
                </c:pt>
                <c:pt idx="394" c:formatCode="yyyy/m/d">
                  <c:v>46013</c:v>
                </c:pt>
                <c:pt idx="395" c:formatCode="yyyy/m/d">
                  <c:v>46014</c:v>
                </c:pt>
                <c:pt idx="396" c:formatCode="yyyy/m/d">
                  <c:v>46015</c:v>
                </c:pt>
                <c:pt idx="397" c:formatCode="yyyy/m/d">
                  <c:v>46016</c:v>
                </c:pt>
                <c:pt idx="398" c:formatCode="yyyy/m/d">
                  <c:v>46017</c:v>
                </c:pt>
                <c:pt idx="399" c:formatCode="yyyy/m/d">
                  <c:v>46018</c:v>
                </c:pt>
                <c:pt idx="400" c:formatCode="yyyy/m/d">
                  <c:v>46019</c:v>
                </c:pt>
                <c:pt idx="401" c:formatCode="yyyy/m/d">
                  <c:v>46020</c:v>
                </c:pt>
                <c:pt idx="402" c:formatCode="yyyy/m/d">
                  <c:v>46021</c:v>
                </c:pt>
                <c:pt idx="403" c:formatCode="yyyy/m/d">
                  <c:v>46022</c:v>
                </c:pt>
                <c:pt idx="404" c:formatCode="yyyy/m/d">
                  <c:v>46023</c:v>
                </c:pt>
                <c:pt idx="405" c:formatCode="yyyy/m/d">
                  <c:v>46024</c:v>
                </c:pt>
                <c:pt idx="406" c:formatCode="yyyy/m/d">
                  <c:v>46025</c:v>
                </c:pt>
                <c:pt idx="407" c:formatCode="yyyy/m/d">
                  <c:v>46026</c:v>
                </c:pt>
                <c:pt idx="408" c:formatCode="yyyy/m/d">
                  <c:v>46027</c:v>
                </c:pt>
                <c:pt idx="409" c:formatCode="yyyy/m/d">
                  <c:v>46028</c:v>
                </c:pt>
                <c:pt idx="410" c:formatCode="yyyy/m/d">
                  <c:v>46029</c:v>
                </c:pt>
                <c:pt idx="411" c:formatCode="yyyy/m/d">
                  <c:v>46030</c:v>
                </c:pt>
                <c:pt idx="412" c:formatCode="yyyy/m/d">
                  <c:v>46031</c:v>
                </c:pt>
                <c:pt idx="413" c:formatCode="yyyy/m/d">
                  <c:v>46032</c:v>
                </c:pt>
                <c:pt idx="414" c:formatCode="yyyy/m/d">
                  <c:v>46033</c:v>
                </c:pt>
                <c:pt idx="415" c:formatCode="yyyy/m/d">
                  <c:v>46034</c:v>
                </c:pt>
                <c:pt idx="416" c:formatCode="yyyy/m/d">
                  <c:v>46035</c:v>
                </c:pt>
                <c:pt idx="417" c:formatCode="yyyy/m/d">
                  <c:v>46036</c:v>
                </c:pt>
                <c:pt idx="418" c:formatCode="yyyy/m/d">
                  <c:v>46037</c:v>
                </c:pt>
                <c:pt idx="419" c:formatCode="yyyy/m/d">
                  <c:v>46038</c:v>
                </c:pt>
                <c:pt idx="420" c:formatCode="yyyy/m/d">
                  <c:v>46039</c:v>
                </c:pt>
                <c:pt idx="421" c:formatCode="yyyy/m/d">
                  <c:v>46040</c:v>
                </c:pt>
                <c:pt idx="422" c:formatCode="yyyy/m/d">
                  <c:v>46041</c:v>
                </c:pt>
                <c:pt idx="423" c:formatCode="yyyy/m/d">
                  <c:v>46042</c:v>
                </c:pt>
                <c:pt idx="424" c:formatCode="yyyy/m/d">
                  <c:v>46043</c:v>
                </c:pt>
                <c:pt idx="425" c:formatCode="yyyy/m/d">
                  <c:v>46044</c:v>
                </c:pt>
                <c:pt idx="426" c:formatCode="yyyy/m/d">
                  <c:v>46045</c:v>
                </c:pt>
                <c:pt idx="427" c:formatCode="yyyy/m/d">
                  <c:v>46046</c:v>
                </c:pt>
                <c:pt idx="428" c:formatCode="yyyy/m/d">
                  <c:v>46047</c:v>
                </c:pt>
                <c:pt idx="429" c:formatCode="yyyy/m/d">
                  <c:v>46048</c:v>
                </c:pt>
                <c:pt idx="430" c:formatCode="yyyy/m/d">
                  <c:v>46049</c:v>
                </c:pt>
                <c:pt idx="431" c:formatCode="yyyy/m/d">
                  <c:v>46050</c:v>
                </c:pt>
                <c:pt idx="432" c:formatCode="yyyy/m/d">
                  <c:v>46051</c:v>
                </c:pt>
                <c:pt idx="433" c:formatCode="yyyy/m/d">
                  <c:v>46052</c:v>
                </c:pt>
                <c:pt idx="434" c:formatCode="yyyy/m/d">
                  <c:v>46053</c:v>
                </c:pt>
                <c:pt idx="435" c:formatCode="yyyy/m/d">
                  <c:v>46054</c:v>
                </c:pt>
                <c:pt idx="436" c:formatCode="yyyy/m/d">
                  <c:v>46055</c:v>
                </c:pt>
                <c:pt idx="437" c:formatCode="yyyy/m/d">
                  <c:v>46056</c:v>
                </c:pt>
                <c:pt idx="438" c:formatCode="yyyy/m/d">
                  <c:v>46057</c:v>
                </c:pt>
                <c:pt idx="439" c:formatCode="yyyy/m/d">
                  <c:v>46058</c:v>
                </c:pt>
                <c:pt idx="440" c:formatCode="yyyy/m/d">
                  <c:v>46059</c:v>
                </c:pt>
                <c:pt idx="441" c:formatCode="yyyy/m/d">
                  <c:v>46060</c:v>
                </c:pt>
                <c:pt idx="442" c:formatCode="yyyy/m/d">
                  <c:v>46061</c:v>
                </c:pt>
                <c:pt idx="443" c:formatCode="yyyy/m/d">
                  <c:v>46062</c:v>
                </c:pt>
                <c:pt idx="444" c:formatCode="yyyy/m/d">
                  <c:v>46063</c:v>
                </c:pt>
                <c:pt idx="445" c:formatCode="yyyy/m/d">
                  <c:v>46064</c:v>
                </c:pt>
                <c:pt idx="446" c:formatCode="yyyy/m/d">
                  <c:v>46065</c:v>
                </c:pt>
                <c:pt idx="447" c:formatCode="yyyy/m/d">
                  <c:v>46066</c:v>
                </c:pt>
                <c:pt idx="448" c:formatCode="yyyy/m/d">
                  <c:v>46067</c:v>
                </c:pt>
                <c:pt idx="449" c:formatCode="yyyy/m/d">
                  <c:v>46068</c:v>
                </c:pt>
                <c:pt idx="450" c:formatCode="yyyy/m/d">
                  <c:v>46069</c:v>
                </c:pt>
                <c:pt idx="451" c:formatCode="yyyy/m/d">
                  <c:v>46070</c:v>
                </c:pt>
                <c:pt idx="452" c:formatCode="yyyy/m/d">
                  <c:v>46071</c:v>
                </c:pt>
                <c:pt idx="453" c:formatCode="yyyy/m/d">
                  <c:v>46072</c:v>
                </c:pt>
                <c:pt idx="454" c:formatCode="yyyy/m/d">
                  <c:v>46073</c:v>
                </c:pt>
                <c:pt idx="455" c:formatCode="yyyy/m/d">
                  <c:v>46074</c:v>
                </c:pt>
                <c:pt idx="456" c:formatCode="yyyy/m/d">
                  <c:v>46075</c:v>
                </c:pt>
                <c:pt idx="457" c:formatCode="yyyy/m/d">
                  <c:v>46076</c:v>
                </c:pt>
                <c:pt idx="458" c:formatCode="yyyy/m/d">
                  <c:v>46077</c:v>
                </c:pt>
                <c:pt idx="459" c:formatCode="yyyy/m/d">
                  <c:v>46078</c:v>
                </c:pt>
                <c:pt idx="460" c:formatCode="yyyy/m/d">
                  <c:v>46079</c:v>
                </c:pt>
                <c:pt idx="461" c:formatCode="yyyy/m/d">
                  <c:v>46080</c:v>
                </c:pt>
                <c:pt idx="462" c:formatCode="yyyy/m/d">
                  <c:v>46081</c:v>
                </c:pt>
                <c:pt idx="463" c:formatCode="yyyy/m/d">
                  <c:v>46082</c:v>
                </c:pt>
                <c:pt idx="464" c:formatCode="yyyy/m/d">
                  <c:v>46083</c:v>
                </c:pt>
                <c:pt idx="465" c:formatCode="yyyy/m/d">
                  <c:v>46084</c:v>
                </c:pt>
                <c:pt idx="466" c:formatCode="yyyy/m/d">
                  <c:v>46085</c:v>
                </c:pt>
                <c:pt idx="467" c:formatCode="yyyy/m/d">
                  <c:v>46086</c:v>
                </c:pt>
                <c:pt idx="468" c:formatCode="yyyy/m/d">
                  <c:v>46087</c:v>
                </c:pt>
                <c:pt idx="469" c:formatCode="yyyy/m/d">
                  <c:v>46088</c:v>
                </c:pt>
                <c:pt idx="470" c:formatCode="yyyy/m/d">
                  <c:v>46089</c:v>
                </c:pt>
                <c:pt idx="471" c:formatCode="yyyy/m/d">
                  <c:v>46090</c:v>
                </c:pt>
                <c:pt idx="472" c:formatCode="yyyy/m/d">
                  <c:v>46091</c:v>
                </c:pt>
                <c:pt idx="473" c:formatCode="yyyy/m/d">
                  <c:v>46092</c:v>
                </c:pt>
                <c:pt idx="474" c:formatCode="yyyy/m/d">
                  <c:v>46093</c:v>
                </c:pt>
                <c:pt idx="475" c:formatCode="yyyy/m/d">
                  <c:v>46094</c:v>
                </c:pt>
                <c:pt idx="476" c:formatCode="yyyy/m/d">
                  <c:v>46095</c:v>
                </c:pt>
                <c:pt idx="477" c:formatCode="yyyy/m/d">
                  <c:v>46096</c:v>
                </c:pt>
                <c:pt idx="478" c:formatCode="yyyy/m/d">
                  <c:v>46097</c:v>
                </c:pt>
                <c:pt idx="479" c:formatCode="yyyy/m/d">
                  <c:v>46098</c:v>
                </c:pt>
                <c:pt idx="480" c:formatCode="yyyy/m/d">
                  <c:v>46099</c:v>
                </c:pt>
                <c:pt idx="481" c:formatCode="yyyy/m/d">
                  <c:v>46100</c:v>
                </c:pt>
                <c:pt idx="482" c:formatCode="yyyy/m/d">
                  <c:v>46101</c:v>
                </c:pt>
                <c:pt idx="483" c:formatCode="yyyy/m/d">
                  <c:v>46102</c:v>
                </c:pt>
                <c:pt idx="484" c:formatCode="yyyy/m/d">
                  <c:v>46103</c:v>
                </c:pt>
                <c:pt idx="485" c:formatCode="yyyy/m/d">
                  <c:v>46104</c:v>
                </c:pt>
                <c:pt idx="486" c:formatCode="yyyy/m/d">
                  <c:v>46105</c:v>
                </c:pt>
                <c:pt idx="487" c:formatCode="yyyy/m/d">
                  <c:v>46106</c:v>
                </c:pt>
                <c:pt idx="488" c:formatCode="yyyy/m/d">
                  <c:v>46107</c:v>
                </c:pt>
                <c:pt idx="489" c:formatCode="yyyy/m/d">
                  <c:v>46108</c:v>
                </c:pt>
                <c:pt idx="490" c:formatCode="yyyy/m/d">
                  <c:v>46109</c:v>
                </c:pt>
                <c:pt idx="491" c:formatCode="yyyy/m/d">
                  <c:v>46110</c:v>
                </c:pt>
                <c:pt idx="492" c:formatCode="yyyy/m/d">
                  <c:v>46111</c:v>
                </c:pt>
                <c:pt idx="493" c:formatCode="yyyy/m/d">
                  <c:v>46112</c:v>
                </c:pt>
                <c:pt idx="494" c:formatCode="yyyy/m/d">
                  <c:v>46113</c:v>
                </c:pt>
                <c:pt idx="495" c:formatCode="yyyy/m/d">
                  <c:v>46114</c:v>
                </c:pt>
                <c:pt idx="496" c:formatCode="yyyy/m/d">
                  <c:v>46115</c:v>
                </c:pt>
                <c:pt idx="497" c:formatCode="yyyy/m/d">
                  <c:v>46116</c:v>
                </c:pt>
                <c:pt idx="498" c:formatCode="yyyy/m/d">
                  <c:v>46117</c:v>
                </c:pt>
                <c:pt idx="499" c:formatCode="yyyy/m/d">
                  <c:v>46118</c:v>
                </c:pt>
                <c:pt idx="500" c:formatCode="yyyy/m/d">
                  <c:v>46119</c:v>
                </c:pt>
                <c:pt idx="501" c:formatCode="yyyy/m/d">
                  <c:v>46120</c:v>
                </c:pt>
                <c:pt idx="502" c:formatCode="yyyy/m/d">
                  <c:v>46121</c:v>
                </c:pt>
                <c:pt idx="503" c:formatCode="yyyy/m/d">
                  <c:v>46122</c:v>
                </c:pt>
                <c:pt idx="504" c:formatCode="yyyy/m/d">
                  <c:v>46123</c:v>
                </c:pt>
                <c:pt idx="505" c:formatCode="yyyy/m/d">
                  <c:v>46124</c:v>
                </c:pt>
                <c:pt idx="506" c:formatCode="yyyy/m/d">
                  <c:v>46125</c:v>
                </c:pt>
                <c:pt idx="507" c:formatCode="yyyy/m/d">
                  <c:v>46126</c:v>
                </c:pt>
                <c:pt idx="508" c:formatCode="yyyy/m/d">
                  <c:v>46127</c:v>
                </c:pt>
                <c:pt idx="509" c:formatCode="yyyy/m/d">
                  <c:v>46128</c:v>
                </c:pt>
                <c:pt idx="510" c:formatCode="yyyy/m/d">
                  <c:v>46129</c:v>
                </c:pt>
                <c:pt idx="511" c:formatCode="yyyy/m/d">
                  <c:v>46130</c:v>
                </c:pt>
                <c:pt idx="512" c:formatCode="yyyy/m/d">
                  <c:v>46131</c:v>
                </c:pt>
                <c:pt idx="513" c:formatCode="yyyy/m/d">
                  <c:v>46132</c:v>
                </c:pt>
                <c:pt idx="514" c:formatCode="yyyy/m/d">
                  <c:v>46133</c:v>
                </c:pt>
                <c:pt idx="515" c:formatCode="yyyy/m/d">
                  <c:v>46134</c:v>
                </c:pt>
                <c:pt idx="516" c:formatCode="yyyy/m/d">
                  <c:v>46135</c:v>
                </c:pt>
                <c:pt idx="517" c:formatCode="yyyy/m/d">
                  <c:v>46136</c:v>
                </c:pt>
                <c:pt idx="518" c:formatCode="yyyy/m/d">
                  <c:v>46139</c:v>
                </c:pt>
                <c:pt idx="519" c:formatCode="yyyy/m/d">
                  <c:v>46140</c:v>
                </c:pt>
                <c:pt idx="520" c:formatCode="yyyy/m/d">
                  <c:v>46141</c:v>
                </c:pt>
              </c:numCache>
            </c:numRef>
          </c:cat>
          <c:val>
            <c:numRef>
              <c:f>稳享91天3号!$G$35:$G$555</c:f>
              <c:numCache>
                <c:formatCode>0.0000_);[Red]\(0.0000\)</c:formatCode>
                <c:ptCount val="521"/>
                <c:pt idx="0">
                  <c:v>3.12668990302159</c:v>
                </c:pt>
                <c:pt idx="1">
                  <c:v>#N/A</c:v>
                </c:pt>
                <c:pt idx="2">
                  <c:v>#N/A</c:v>
                </c:pt>
                <c:pt idx="3">
                  <c:v>3.13750482206794</c:v>
                </c:pt>
                <c:pt idx="4">
                  <c:v>3.13352328013748</c:v>
                </c:pt>
                <c:pt idx="5">
                  <c:v>3.13105361729893</c:v>
                </c:pt>
                <c:pt idx="6">
                  <c:v>#N/A</c:v>
                </c:pt>
                <c:pt idx="7">
                  <c:v>3.12517231867945</c:v>
                </c:pt>
                <c:pt idx="8">
                  <c:v>3.12461350818289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3.11795987985749</c:v>
                </c:pt>
                <c:pt idx="15">
                  <c:v>3.11571447123286</c:v>
                </c:pt>
                <c:pt idx="16">
                  <c:v>3.10713793907187</c:v>
                </c:pt>
                <c:pt idx="17">
                  <c:v>#N/A</c:v>
                </c:pt>
                <c:pt idx="18">
                  <c:v>3.10644864536158</c:v>
                </c:pt>
                <c:pt idx="19">
                  <c:v>3.10438860445015</c:v>
                </c:pt>
                <c:pt idx="20">
                  <c:v>3.10293563280574</c:v>
                </c:pt>
                <c:pt idx="21">
                  <c:v>#N/A</c:v>
                </c:pt>
                <c:pt idx="22">
                  <c:v>#N/A</c:v>
                </c:pt>
                <c:pt idx="23">
                  <c:v>3.09729065788364</c:v>
                </c:pt>
                <c:pt idx="24">
                  <c:v>3.09622856555258</c:v>
                </c:pt>
                <c:pt idx="25">
                  <c:v>3.09558958123248</c:v>
                </c:pt>
                <c:pt idx="26">
                  <c:v>#N/A</c:v>
                </c:pt>
                <c:pt idx="27">
                  <c:v>#N/A</c:v>
                </c:pt>
                <c:pt idx="28">
                  <c:v>3.0915277846424</c:v>
                </c:pt>
                <c:pt idx="29">
                  <c:v>3.0876704338647</c:v>
                </c:pt>
                <c:pt idx="30">
                  <c:v>3.08390997171745</c:v>
                </c:pt>
                <c:pt idx="31">
                  <c:v>3.08420457994384</c:v>
                </c:pt>
                <c:pt idx="32">
                  <c:v>#N/A</c:v>
                </c:pt>
                <c:pt idx="33">
                  <c:v>#N/A</c:v>
                </c:pt>
                <c:pt idx="34">
                  <c:v>3.0812690982071</c:v>
                </c:pt>
                <c:pt idx="35">
                  <c:v>3.07733015112235</c:v>
                </c:pt>
                <c:pt idx="36">
                  <c:v>3.07622162324474</c:v>
                </c:pt>
                <c:pt idx="37">
                  <c:v>#N/A</c:v>
                </c:pt>
                <c:pt idx="38">
                  <c:v>#N/A</c:v>
                </c:pt>
                <c:pt idx="39">
                  <c:v>3.07356882671831</c:v>
                </c:pt>
                <c:pt idx="40">
                  <c:v>3.07091127192692</c:v>
                </c:pt>
                <c:pt idx="41">
                  <c:v>3.07042154385477</c:v>
                </c:pt>
                <c:pt idx="42">
                  <c:v>3.07018733347428</c:v>
                </c:pt>
                <c:pt idx="43">
                  <c:v>3.06960204056353</c:v>
                </c:pt>
                <c:pt idx="44">
                  <c:v>#N/A</c:v>
                </c:pt>
                <c:pt idx="45">
                  <c:v>#N/A</c:v>
                </c:pt>
                <c:pt idx="46">
                  <c:v>3.07953415309432</c:v>
                </c:pt>
                <c:pt idx="47">
                  <c:v>3.07912829891396</c:v>
                </c:pt>
                <c:pt idx="48">
                  <c:v>3.07862590021459</c:v>
                </c:pt>
                <c:pt idx="49">
                  <c:v>#N/A</c:v>
                </c:pt>
                <c:pt idx="50">
                  <c:v>#N/A</c:v>
                </c:pt>
                <c:pt idx="51">
                  <c:v>3.08471319850951</c:v>
                </c:pt>
                <c:pt idx="52">
                  <c:v>3.09056309127023</c:v>
                </c:pt>
                <c:pt idx="53">
                  <c:v>3.08818346770315</c:v>
                </c:pt>
                <c:pt idx="54">
                  <c:v>3.09167499677806</c:v>
                </c:pt>
                <c:pt idx="55">
                  <c:v>#N/A</c:v>
                </c:pt>
                <c:pt idx="56">
                  <c:v>3.09323432886639</c:v>
                </c:pt>
                <c:pt idx="57">
                  <c:v>3.09387734765116</c:v>
                </c:pt>
                <c:pt idx="58">
                  <c:v>#N/A</c:v>
                </c:pt>
                <c:pt idx="59">
                  <c:v>#N/A</c:v>
                </c:pt>
                <c:pt idx="60">
                  <c:v>3.10336642928131</c:v>
                </c:pt>
                <c:pt idx="61">
                  <c:v>3.10069416864956</c:v>
                </c:pt>
                <c:pt idx="62">
                  <c:v>3.09819078580943</c:v>
                </c:pt>
                <c:pt idx="63">
                  <c:v>3.0895375476845</c:v>
                </c:pt>
                <c:pt idx="64">
                  <c:v>3.08681916346657</c:v>
                </c:pt>
                <c:pt idx="65">
                  <c:v>3.08420996697558</c:v>
                </c:pt>
                <c:pt idx="66">
                  <c:v>3.08448433489481</c:v>
                </c:pt>
                <c:pt idx="67">
                  <c:v>3.07498909184678</c:v>
                </c:pt>
                <c:pt idx="68">
                  <c:v>#N/A</c:v>
                </c:pt>
                <c:pt idx="69">
                  <c:v>#N/A</c:v>
                </c:pt>
                <c:pt idx="70">
                  <c:v>3.06059665139337</c:v>
                </c:pt>
                <c:pt idx="71">
                  <c:v>3.0563076647135</c:v>
                </c:pt>
                <c:pt idx="72">
                  <c:v>3.05387020499084</c:v>
                </c:pt>
                <c:pt idx="73">
                  <c:v>3.04312848060938</c:v>
                </c:pt>
                <c:pt idx="74">
                  <c:v>#N/A</c:v>
                </c:pt>
                <c:pt idx="75">
                  <c:v>#N/A</c:v>
                </c:pt>
                <c:pt idx="76">
                  <c:v>3.01717406441178</c:v>
                </c:pt>
                <c:pt idx="77">
                  <c:v>3.0152007321933</c:v>
                </c:pt>
                <c:pt idx="78">
                  <c:v>3.00436347139617</c:v>
                </c:pt>
                <c:pt idx="79">
                  <c:v>3.00357680696217</c:v>
                </c:pt>
                <c:pt idx="80">
                  <c:v>#N/A</c:v>
                </c:pt>
                <c:pt idx="81">
                  <c:v>#N/A</c:v>
                </c:pt>
                <c:pt idx="82">
                  <c:v>3.00029849920128</c:v>
                </c:pt>
                <c:pt idx="83">
                  <c:v>2.99960862570237</c:v>
                </c:pt>
                <c:pt idx="84">
                  <c:v>2.99858217254801</c:v>
                </c:pt>
                <c:pt idx="85">
                  <c:v>#N/A</c:v>
                </c:pt>
                <c:pt idx="86">
                  <c:v>#N/A</c:v>
                </c:pt>
                <c:pt idx="87">
                  <c:v>2.98520043109468</c:v>
                </c:pt>
                <c:pt idx="88">
                  <c:v>2.98139854308708</c:v>
                </c:pt>
                <c:pt idx="89">
                  <c:v>2.97717554644622</c:v>
                </c:pt>
                <c:pt idx="90">
                  <c:v>#N/A</c:v>
                </c:pt>
                <c:pt idx="91">
                  <c:v>2.96186184242025</c:v>
                </c:pt>
                <c:pt idx="92">
                  <c:v>2.95799094440632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2.92036093142905</c:v>
                </c:pt>
                <c:pt idx="100">
                  <c:v>2.90680462977244</c:v>
                </c:pt>
                <c:pt idx="101">
                  <c:v>#N/A</c:v>
                </c:pt>
                <c:pt idx="102">
                  <c:v>2.89977124722671</c:v>
                </c:pt>
                <c:pt idx="103">
                  <c:v>2.89308115572896</c:v>
                </c:pt>
                <c:pt idx="104">
                  <c:v>2.88680092801152</c:v>
                </c:pt>
                <c:pt idx="105">
                  <c:v>#N/A</c:v>
                </c:pt>
                <c:pt idx="106">
                  <c:v>#N/A</c:v>
                </c:pt>
                <c:pt idx="107">
                  <c:v>2.86780400298676</c:v>
                </c:pt>
                <c:pt idx="108">
                  <c:v>2.85862784889583</c:v>
                </c:pt>
                <c:pt idx="109">
                  <c:v>2.85345730983352</c:v>
                </c:pt>
                <c:pt idx="110">
                  <c:v>#N/A</c:v>
                </c:pt>
                <c:pt idx="111">
                  <c:v>#N/A</c:v>
                </c:pt>
                <c:pt idx="112">
                  <c:v>2.81853055119184</c:v>
                </c:pt>
                <c:pt idx="113">
                  <c:v>2.81478476505559</c:v>
                </c:pt>
                <c:pt idx="114">
                  <c:v>2.81131514323181</c:v>
                </c:pt>
                <c:pt idx="115">
                  <c:v>#N/A</c:v>
                </c:pt>
                <c:pt idx="116">
                  <c:v>#N/A</c:v>
                </c:pt>
                <c:pt idx="117">
                  <c:v>2.79315073026275</c:v>
                </c:pt>
                <c:pt idx="118">
                  <c:v>2.78974513874676</c:v>
                </c:pt>
                <c:pt idx="119">
                  <c:v>#N/A</c:v>
                </c:pt>
                <c:pt idx="120">
                  <c:v>#N/A</c:v>
                </c:pt>
                <c:pt idx="121">
                  <c:v>2.76857477286123</c:v>
                </c:pt>
                <c:pt idx="122">
                  <c:v>2.76445638852167</c:v>
                </c:pt>
                <c:pt idx="123">
                  <c:v>2.76047020236053</c:v>
                </c:pt>
                <c:pt idx="124">
                  <c:v>#N/A</c:v>
                </c:pt>
                <c:pt idx="125">
                  <c:v>#N/A</c:v>
                </c:pt>
                <c:pt idx="126">
                  <c:v>2.74916994644461</c:v>
                </c:pt>
                <c:pt idx="127">
                  <c:v>2.74547584367372</c:v>
                </c:pt>
                <c:pt idx="128">
                  <c:v>2.73965963036525</c:v>
                </c:pt>
                <c:pt idx="129">
                  <c:v>#N/A</c:v>
                </c:pt>
                <c:pt idx="130">
                  <c:v>#N/A</c:v>
                </c:pt>
                <c:pt idx="131">
                  <c:v>2.73494649993159</c:v>
                </c:pt>
                <c:pt idx="132">
                  <c:v>2.73353385166361</c:v>
                </c:pt>
                <c:pt idx="133">
                  <c:v>2.74301344087456</c:v>
                </c:pt>
                <c:pt idx="134">
                  <c:v>2.73828061661799</c:v>
                </c:pt>
                <c:pt idx="135">
                  <c:v>#N/A</c:v>
                </c:pt>
                <c:pt idx="136">
                  <c:v>#N/A</c:v>
                </c:pt>
                <c:pt idx="137">
                  <c:v>2.73494596980597</c:v>
                </c:pt>
                <c:pt idx="138">
                  <c:v>#N/A</c:v>
                </c:pt>
                <c:pt idx="139">
                  <c:v>2.72547305722141</c:v>
                </c:pt>
                <c:pt idx="140">
                  <c:v>2.71925732599321</c:v>
                </c:pt>
                <c:pt idx="141">
                  <c:v>2.7226822505635</c:v>
                </c:pt>
                <c:pt idx="142">
                  <c:v>#N/A</c:v>
                </c:pt>
                <c:pt idx="143">
                  <c:v>#N/A</c:v>
                </c:pt>
                <c:pt idx="144">
                  <c:v>2.72239589476443</c:v>
                </c:pt>
                <c:pt idx="145">
                  <c:v>2.72227657272175</c:v>
                </c:pt>
                <c:pt idx="146">
                  <c:v>2.71996761080126</c:v>
                </c:pt>
                <c:pt idx="147">
                  <c:v>#N/A</c:v>
                </c:pt>
                <c:pt idx="148">
                  <c:v>#N/A</c:v>
                </c:pt>
                <c:pt idx="149">
                  <c:v>2.71887344773423</c:v>
                </c:pt>
                <c:pt idx="150">
                  <c:v>2.71838496704646</c:v>
                </c:pt>
                <c:pt idx="151">
                  <c:v>2.718121608457</c:v>
                </c:pt>
                <c:pt idx="152">
                  <c:v>#N/A</c:v>
                </c:pt>
                <c:pt idx="153">
                  <c:v>2.71730487319125</c:v>
                </c:pt>
                <c:pt idx="154">
                  <c:v>2.71879777229779</c:v>
                </c:pt>
                <c:pt idx="155">
                  <c:v>2.71932337357238</c:v>
                </c:pt>
                <c:pt idx="156">
                  <c:v>2.71868714006706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2.7212407447901</c:v>
                </c:pt>
                <c:pt idx="161">
                  <c:v>2.72146720290067</c:v>
                </c:pt>
                <c:pt idx="162">
                  <c:v>#N/A</c:v>
                </c:pt>
                <c:pt idx="163">
                  <c:v>#N/A</c:v>
                </c:pt>
                <c:pt idx="164">
                  <c:v>2.72277781690631</c:v>
                </c:pt>
                <c:pt idx="165">
                  <c:v>2.72329854807854</c:v>
                </c:pt>
                <c:pt idx="166">
                  <c:v>2.72463320826743</c:v>
                </c:pt>
                <c:pt idx="167">
                  <c:v>#N/A</c:v>
                </c:pt>
                <c:pt idx="168">
                  <c:v>#N/A</c:v>
                </c:pt>
                <c:pt idx="169">
                  <c:v>2.7326975168091</c:v>
                </c:pt>
                <c:pt idx="170">
                  <c:v>2.73361464986093</c:v>
                </c:pt>
                <c:pt idx="171">
                  <c:v>2.7313144134776</c:v>
                </c:pt>
                <c:pt idx="172">
                  <c:v>#N/A</c:v>
                </c:pt>
                <c:pt idx="173">
                  <c:v>#N/A</c:v>
                </c:pt>
                <c:pt idx="174">
                  <c:v>2.72776810641098</c:v>
                </c:pt>
                <c:pt idx="175">
                  <c:v>2.72728098278403</c:v>
                </c:pt>
                <c:pt idx="176">
                  <c:v>2.7324314386355</c:v>
                </c:pt>
                <c:pt idx="177">
                  <c:v>2.72818839346891</c:v>
                </c:pt>
                <c:pt idx="178">
                  <c:v>#N/A</c:v>
                </c:pt>
                <c:pt idx="179">
                  <c:v>#N/A</c:v>
                </c:pt>
                <c:pt idx="180">
                  <c:v>2.72622312810229</c:v>
                </c:pt>
                <c:pt idx="181">
                  <c:v>2.72508955232616</c:v>
                </c:pt>
                <c:pt idx="182">
                  <c:v>#N/A</c:v>
                </c:pt>
                <c:pt idx="183">
                  <c:v>#N/A</c:v>
                </c:pt>
                <c:pt idx="184">
                  <c:v>2.71771190800223</c:v>
                </c:pt>
                <c:pt idx="185">
                  <c:v>2.71564294951721</c:v>
                </c:pt>
                <c:pt idx="186">
                  <c:v>2.71241835685387</c:v>
                </c:pt>
                <c:pt idx="187">
                  <c:v>#N/A</c:v>
                </c:pt>
                <c:pt idx="188">
                  <c:v>#N/A</c:v>
                </c:pt>
                <c:pt idx="189">
                  <c:v>2.69502826286655</c:v>
                </c:pt>
                <c:pt idx="190">
                  <c:v>2.69191429149433</c:v>
                </c:pt>
                <c:pt idx="191">
                  <c:v>2.68886019817147</c:v>
                </c:pt>
                <c:pt idx="192">
                  <c:v>#N/A</c:v>
                </c:pt>
                <c:pt idx="193">
                  <c:v>#N/A</c:v>
                </c:pt>
                <c:pt idx="194">
                  <c:v>2.68335846986616</c:v>
                </c:pt>
                <c:pt idx="195">
                  <c:v>2.68266272117945</c:v>
                </c:pt>
                <c:pt idx="196">
                  <c:v>2.6814070782942</c:v>
                </c:pt>
                <c:pt idx="197">
                  <c:v>#N/A</c:v>
                </c:pt>
                <c:pt idx="198">
                  <c:v>#N/A</c:v>
                </c:pt>
                <c:pt idx="199">
                  <c:v>2.66995729063187</c:v>
                </c:pt>
                <c:pt idx="200">
                  <c:v>2.66941506871589</c:v>
                </c:pt>
                <c:pt idx="201">
                  <c:v>2.66810189625368</c:v>
                </c:pt>
                <c:pt idx="202">
                  <c:v>#N/A</c:v>
                </c:pt>
                <c:pt idx="203">
                  <c:v>#N/A</c:v>
                </c:pt>
                <c:pt idx="204">
                  <c:v>2.66268424144607</c:v>
                </c:pt>
                <c:pt idx="205">
                  <c:v>2.66318999441408</c:v>
                </c:pt>
                <c:pt idx="206">
                  <c:v>2.66110436321055</c:v>
                </c:pt>
                <c:pt idx="207">
                  <c:v>#N/A</c:v>
                </c:pt>
                <c:pt idx="208">
                  <c:v>#N/A</c:v>
                </c:pt>
                <c:pt idx="209">
                  <c:v>2.66105055840908</c:v>
                </c:pt>
                <c:pt idx="210">
                  <c:v>2.65955027274046</c:v>
                </c:pt>
                <c:pt idx="211">
                  <c:v>2.65932134004244</c:v>
                </c:pt>
                <c:pt idx="212">
                  <c:v>#N/A</c:v>
                </c:pt>
                <c:pt idx="213">
                  <c:v>#N/A</c:v>
                </c:pt>
                <c:pt idx="214">
                  <c:v>2.65903257180816</c:v>
                </c:pt>
                <c:pt idx="215">
                  <c:v>2.65940852889434</c:v>
                </c:pt>
                <c:pt idx="216">
                  <c:v>2.6599132168167</c:v>
                </c:pt>
                <c:pt idx="217">
                  <c:v>#N/A</c:v>
                </c:pt>
                <c:pt idx="218">
                  <c:v>#N/A</c:v>
                </c:pt>
                <c:pt idx="219">
                  <c:v>2.65586358661684</c:v>
                </c:pt>
                <c:pt idx="220">
                  <c:v>2.65500565773725</c:v>
                </c:pt>
                <c:pt idx="221">
                  <c:v>2.65652988889937</c:v>
                </c:pt>
                <c:pt idx="222">
                  <c:v>2.65443500279248</c:v>
                </c:pt>
                <c:pt idx="223">
                  <c:v>#N/A</c:v>
                </c:pt>
                <c:pt idx="224">
                  <c:v>#N/A</c:v>
                </c:pt>
                <c:pt idx="225">
                  <c:v>2.65586971705667</c:v>
                </c:pt>
                <c:pt idx="226">
                  <c:v>2.65514417323417</c:v>
                </c:pt>
                <c:pt idx="227">
                  <c:v>2.65306922904554</c:v>
                </c:pt>
                <c:pt idx="228">
                  <c:v>#N/A</c:v>
                </c:pt>
                <c:pt idx="229">
                  <c:v>#N/A</c:v>
                </c:pt>
                <c:pt idx="230">
                  <c:v>2.64906321774734</c:v>
                </c:pt>
                <c:pt idx="231">
                  <c:v>2.64867033190799</c:v>
                </c:pt>
                <c:pt idx="232">
                  <c:v>2.64619061448541</c:v>
                </c:pt>
                <c:pt idx="233">
                  <c:v>#N/A</c:v>
                </c:pt>
                <c:pt idx="234">
                  <c:v>#N/A</c:v>
                </c:pt>
                <c:pt idx="235">
                  <c:v>2.64777753846395</c:v>
                </c:pt>
                <c:pt idx="236">
                  <c:v>2.64384476996511</c:v>
                </c:pt>
                <c:pt idx="237">
                  <c:v>2.64287318264365</c:v>
                </c:pt>
                <c:pt idx="238">
                  <c:v>#N/A</c:v>
                </c:pt>
                <c:pt idx="239">
                  <c:v>#N/A</c:v>
                </c:pt>
                <c:pt idx="240">
                  <c:v>2.62953511562002</c:v>
                </c:pt>
                <c:pt idx="241">
                  <c:v>2.62746547145779</c:v>
                </c:pt>
                <c:pt idx="242">
                  <c:v>2.62539582012999</c:v>
                </c:pt>
                <c:pt idx="243">
                  <c:v>2.58210635082552</c:v>
                </c:pt>
                <c:pt idx="244">
                  <c:v>2.58052014608787</c:v>
                </c:pt>
                <c:pt idx="245">
                  <c:v>2.58111672880443</c:v>
                </c:pt>
                <c:pt idx="246">
                  <c:v>2.57963685546505</c:v>
                </c:pt>
                <c:pt idx="247">
                  <c:v>2.57800335597222</c:v>
                </c:pt>
                <c:pt idx="248">
                  <c:v>2.57569774411164</c:v>
                </c:pt>
                <c:pt idx="249">
                  <c:v>2.57382868830922</c:v>
                </c:pt>
                <c:pt idx="250">
                  <c:v>2.5727728830013</c:v>
                </c:pt>
                <c:pt idx="251">
                  <c:v>2.57213070937119</c:v>
                </c:pt>
                <c:pt idx="252">
                  <c:v>2.56774117047425</c:v>
                </c:pt>
                <c:pt idx="253">
                  <c:v>2.56737079132323</c:v>
                </c:pt>
                <c:pt idx="254">
                  <c:v>2.56591601408682</c:v>
                </c:pt>
                <c:pt idx="255">
                  <c:v>2.56403712261555</c:v>
                </c:pt>
                <c:pt idx="256">
                  <c:v>2.56257100139443</c:v>
                </c:pt>
                <c:pt idx="257">
                  <c:v>2.56081048741034</c:v>
                </c:pt>
                <c:pt idx="258">
                  <c:v>2.55893223214833</c:v>
                </c:pt>
                <c:pt idx="259">
                  <c:v>2.55712504193968</c:v>
                </c:pt>
                <c:pt idx="260">
                  <c:v>2.55562499700391</c:v>
                </c:pt>
                <c:pt idx="261">
                  <c:v>2.55570415527377</c:v>
                </c:pt>
                <c:pt idx="262">
                  <c:v>2.55250444642266</c:v>
                </c:pt>
                <c:pt idx="263">
                  <c:v>2.55211332997248</c:v>
                </c:pt>
                <c:pt idx="264">
                  <c:v>2.54808743658167</c:v>
                </c:pt>
                <c:pt idx="265">
                  <c:v>2.54702556781002</c:v>
                </c:pt>
                <c:pt idx="266">
                  <c:v>2.54605827654065</c:v>
                </c:pt>
                <c:pt idx="267">
                  <c:v>2.54701249716942</c:v>
                </c:pt>
                <c:pt idx="268">
                  <c:v>2.54628124473786</c:v>
                </c:pt>
                <c:pt idx="269">
                  <c:v>2.5417029263897</c:v>
                </c:pt>
                <c:pt idx="270">
                  <c:v>2.54195021927434</c:v>
                </c:pt>
                <c:pt idx="271">
                  <c:v>2.54179712275131</c:v>
                </c:pt>
                <c:pt idx="272">
                  <c:v>2.5436108439513</c:v>
                </c:pt>
                <c:pt idx="273">
                  <c:v>2.5449290056982</c:v>
                </c:pt>
                <c:pt idx="274">
                  <c:v>2.54432403147242</c:v>
                </c:pt>
                <c:pt idx="275">
                  <c:v>2.54454681816864</c:v>
                </c:pt>
                <c:pt idx="276">
                  <c:v>2.54476967225673</c:v>
                </c:pt>
                <c:pt idx="277">
                  <c:v>2.54606334612492</c:v>
                </c:pt>
                <c:pt idx="278">
                  <c:v>2.54516631379667</c:v>
                </c:pt>
                <c:pt idx="279">
                  <c:v>2.54614193997281</c:v>
                </c:pt>
                <c:pt idx="280">
                  <c:v>2.5471056190162</c:v>
                </c:pt>
                <c:pt idx="281">
                  <c:v>2.54763474427979</c:v>
                </c:pt>
                <c:pt idx="282">
                  <c:v>2.54913971254047</c:v>
                </c:pt>
                <c:pt idx="283">
                  <c:v>2.54908058547377</c:v>
                </c:pt>
                <c:pt idx="284">
                  <c:v>2.54673755872491</c:v>
                </c:pt>
                <c:pt idx="285">
                  <c:v>2.54111567715708</c:v>
                </c:pt>
                <c:pt idx="286">
                  <c:v>2.53949405562075</c:v>
                </c:pt>
                <c:pt idx="287">
                  <c:v>2.53871908758689</c:v>
                </c:pt>
                <c:pt idx="288">
                  <c:v>2.53769718787193</c:v>
                </c:pt>
                <c:pt idx="289">
                  <c:v>2.53738053014252</c:v>
                </c:pt>
                <c:pt idx="290">
                  <c:v>2.53299571061346</c:v>
                </c:pt>
                <c:pt idx="291">
                  <c:v>2.53199822945834</c:v>
                </c:pt>
                <c:pt idx="292">
                  <c:v>2.53089477059578</c:v>
                </c:pt>
                <c:pt idx="293">
                  <c:v>2.52620794482424</c:v>
                </c:pt>
                <c:pt idx="294">
                  <c:v>2.52888688731877</c:v>
                </c:pt>
                <c:pt idx="295">
                  <c:v>2.51356811577197</c:v>
                </c:pt>
                <c:pt idx="296">
                  <c:v>2.52285704832153</c:v>
                </c:pt>
                <c:pt idx="297">
                  <c:v>2.51614085130426</c:v>
                </c:pt>
                <c:pt idx="298">
                  <c:v>2.49543334335913</c:v>
                </c:pt>
                <c:pt idx="299">
                  <c:v>2.50481368235852</c:v>
                </c:pt>
                <c:pt idx="300">
                  <c:v>2.50618854343024</c:v>
                </c:pt>
                <c:pt idx="301">
                  <c:v>2.50766873749676</c:v>
                </c:pt>
                <c:pt idx="302">
                  <c:v>2.50881997981871</c:v>
                </c:pt>
                <c:pt idx="303">
                  <c:v>2.50845531338122</c:v>
                </c:pt>
                <c:pt idx="304">
                  <c:v>2.49630022590548</c:v>
                </c:pt>
                <c:pt idx="305">
                  <c:v>2.50653572913428</c:v>
                </c:pt>
                <c:pt idx="306">
                  <c:v>2.5094972275514</c:v>
                </c:pt>
                <c:pt idx="307">
                  <c:v>2.62539582012999</c:v>
                </c:pt>
                <c:pt idx="308">
                  <c:v>2.62330226658092</c:v>
                </c:pt>
                <c:pt idx="309">
                  <c:v>2.61937295823822</c:v>
                </c:pt>
                <c:pt idx="310">
                  <c:v>#N/A</c:v>
                </c:pt>
                <c:pt idx="311">
                  <c:v>2.61594449398621</c:v>
                </c:pt>
                <c:pt idx="312">
                  <c:v>2.61389947868567</c:v>
                </c:pt>
                <c:pt idx="313">
                  <c:v>2.61155884888461</c:v>
                </c:pt>
                <c:pt idx="314">
                  <c:v>2.6079279066123</c:v>
                </c:pt>
                <c:pt idx="315">
                  <c:v>2.60647605911654</c:v>
                </c:pt>
                <c:pt idx="316">
                  <c:v>2.60646873970184</c:v>
                </c:pt>
                <c:pt idx="317">
                  <c:v>#N/A</c:v>
                </c:pt>
                <c:pt idx="318">
                  <c:v>#N/A</c:v>
                </c:pt>
                <c:pt idx="319">
                  <c:v>2.60403216920465</c:v>
                </c:pt>
                <c:pt idx="320">
                  <c:v>2.60140940935651</c:v>
                </c:pt>
                <c:pt idx="321">
                  <c:v>2.59870403863589</c:v>
                </c:pt>
                <c:pt idx="322">
                  <c:v>2.59714703113617</c:v>
                </c:pt>
                <c:pt idx="323">
                  <c:v>2.59547247386143</c:v>
                </c:pt>
                <c:pt idx="324">
                  <c:v>#N/A</c:v>
                </c:pt>
                <c:pt idx="325">
                  <c:v>#N/A</c:v>
                </c:pt>
                <c:pt idx="326">
                  <c:v>2.59114586744475</c:v>
                </c:pt>
                <c:pt idx="327">
                  <c:v>2.58909426214118</c:v>
                </c:pt>
                <c:pt idx="328">
                  <c:v>2.58412054603901</c:v>
                </c:pt>
                <c:pt idx="329">
                  <c:v>2.58430438199939</c:v>
                </c:pt>
                <c:pt idx="330">
                  <c:v>2.58266815096243</c:v>
                </c:pt>
                <c:pt idx="331">
                  <c:v>#N/A</c:v>
                </c:pt>
                <c:pt idx="332">
                  <c:v>#N/A</c:v>
                </c:pt>
                <c:pt idx="333">
                  <c:v>2.58064913850011</c:v>
                </c:pt>
                <c:pt idx="334">
                  <c:v>2.58210635082552</c:v>
                </c:pt>
                <c:pt idx="335">
                  <c:v>2.58052014608787</c:v>
                </c:pt>
                <c:pt idx="336">
                  <c:v>2.58111672880443</c:v>
                </c:pt>
                <c:pt idx="337">
                  <c:v>2.57963685546505</c:v>
                </c:pt>
                <c:pt idx="338">
                  <c:v>2.57800335597222</c:v>
                </c:pt>
                <c:pt idx="339">
                  <c:v>2.57569774411164</c:v>
                </c:pt>
                <c:pt idx="340">
                  <c:v>2.57382868830922</c:v>
                </c:pt>
                <c:pt idx="341">
                  <c:v>2.5727728830013</c:v>
                </c:pt>
                <c:pt idx="342">
                  <c:v>2.57213070937119</c:v>
                </c:pt>
                <c:pt idx="343">
                  <c:v>2.57074592817014</c:v>
                </c:pt>
                <c:pt idx="344">
                  <c:v>2.56930236810505</c:v>
                </c:pt>
                <c:pt idx="345">
                  <c:v>2.56774117047425</c:v>
                </c:pt>
                <c:pt idx="346">
                  <c:v>2.56737079132323</c:v>
                </c:pt>
                <c:pt idx="347">
                  <c:v>2.56591601408682</c:v>
                </c:pt>
                <c:pt idx="348">
                  <c:v>2.56403712261555</c:v>
                </c:pt>
                <c:pt idx="349">
                  <c:v>2.56257100139443</c:v>
                </c:pt>
                <c:pt idx="350">
                  <c:v>2.56081048741034</c:v>
                </c:pt>
                <c:pt idx="351">
                  <c:v>2.55893223214833</c:v>
                </c:pt>
                <c:pt idx="352">
                  <c:v>2.55712504193968</c:v>
                </c:pt>
                <c:pt idx="353">
                  <c:v>2.55562499700391</c:v>
                </c:pt>
                <c:pt idx="354">
                  <c:v>2.55570415527377</c:v>
                </c:pt>
                <c:pt idx="355">
                  <c:v>2.55250444642266</c:v>
                </c:pt>
                <c:pt idx="356">
                  <c:v>2.55211332997248</c:v>
                </c:pt>
                <c:pt idx="357">
                  <c:v>2.55154518555621</c:v>
                </c:pt>
                <c:pt idx="358">
                  <c:v>2.54986919153488</c:v>
                </c:pt>
                <c:pt idx="359">
                  <c:v>2.54808743658167</c:v>
                </c:pt>
                <c:pt idx="360">
                  <c:v>2.54702556781002</c:v>
                </c:pt>
                <c:pt idx="361">
                  <c:v>2.54605827654065</c:v>
                </c:pt>
                <c:pt idx="362">
                  <c:v>2.54701249716942</c:v>
                </c:pt>
                <c:pt idx="363">
                  <c:v>2.54628124473786</c:v>
                </c:pt>
                <c:pt idx="364">
                  <c:v>2.54401398896062</c:v>
                </c:pt>
                <c:pt idx="365">
                  <c:v>2.54381414356368</c:v>
                </c:pt>
                <c:pt idx="366">
                  <c:v>2.5417029263897</c:v>
                </c:pt>
                <c:pt idx="367">
                  <c:v>2.54195021927434</c:v>
                </c:pt>
                <c:pt idx="368">
                  <c:v>2.54179712275131</c:v>
                </c:pt>
                <c:pt idx="369">
                  <c:v>2.5436108439513</c:v>
                </c:pt>
                <c:pt idx="370">
                  <c:v>2.5449290056982</c:v>
                </c:pt>
                <c:pt idx="371">
                  <c:v>2.54503252979297</c:v>
                </c:pt>
                <c:pt idx="372">
                  <c:v>2.54432403147242</c:v>
                </c:pt>
                <c:pt idx="373">
                  <c:v>2.54454681816864</c:v>
                </c:pt>
                <c:pt idx="374">
                  <c:v>2.54476967225673</c:v>
                </c:pt>
                <c:pt idx="375">
                  <c:v>2.54606334612492</c:v>
                </c:pt>
                <c:pt idx="376">
                  <c:v>2.54516631379667</c:v>
                </c:pt>
                <c:pt idx="377">
                  <c:v>2.54614193997281</c:v>
                </c:pt>
                <c:pt idx="378">
                  <c:v>2.54665960334907</c:v>
                </c:pt>
                <c:pt idx="379">
                  <c:v>2.54670589062658</c:v>
                </c:pt>
                <c:pt idx="380">
                  <c:v>2.5471056190162</c:v>
                </c:pt>
                <c:pt idx="381">
                  <c:v>2.54763474427979</c:v>
                </c:pt>
                <c:pt idx="382">
                  <c:v>2.54913971254047</c:v>
                </c:pt>
                <c:pt idx="383">
                  <c:v>2.54908058547377</c:v>
                </c:pt>
                <c:pt idx="384">
                  <c:v>2.54673755872491</c:v>
                </c:pt>
                <c:pt idx="385">
                  <c:v>2.54562057642968</c:v>
                </c:pt>
                <c:pt idx="386">
                  <c:v>2.54337385943712</c:v>
                </c:pt>
                <c:pt idx="387">
                  <c:v>2.54111567715708</c:v>
                </c:pt>
                <c:pt idx="388">
                  <c:v>2.53949405562075</c:v>
                </c:pt>
                <c:pt idx="389">
                  <c:v>2.53871908758689</c:v>
                </c:pt>
                <c:pt idx="390">
                  <c:v>2.53769718787193</c:v>
                </c:pt>
                <c:pt idx="391">
                  <c:v>2.53738053014252</c:v>
                </c:pt>
                <c:pt idx="392">
                  <c:v>2.53615717180684</c:v>
                </c:pt>
                <c:pt idx="393">
                  <c:v>2.53494761930851</c:v>
                </c:pt>
                <c:pt idx="394">
                  <c:v>2.53299571061346</c:v>
                </c:pt>
                <c:pt idx="395">
                  <c:v>2.53199822945834</c:v>
                </c:pt>
                <c:pt idx="396">
                  <c:v>2.53089477059578</c:v>
                </c:pt>
                <c:pt idx="397">
                  <c:v>2.52620794482424</c:v>
                </c:pt>
                <c:pt idx="398">
                  <c:v>2.52888688731877</c:v>
                </c:pt>
                <c:pt idx="399">
                  <c:v>2.52107466159177</c:v>
                </c:pt>
                <c:pt idx="400">
                  <c:v>2.5132517926216</c:v>
                </c:pt>
                <c:pt idx="401">
                  <c:v>2.51356811577197</c:v>
                </c:pt>
                <c:pt idx="402">
                  <c:v>2.52285704832153</c:v>
                </c:pt>
                <c:pt idx="403">
                  <c:v>2.51614085130426</c:v>
                </c:pt>
                <c:pt idx="404">
                  <c:v>2.50937872690899</c:v>
                </c:pt>
                <c:pt idx="405">
                  <c:v>2.50164123717964</c:v>
                </c:pt>
                <c:pt idx="406">
                  <c:v>2.4949046721984</c:v>
                </c:pt>
                <c:pt idx="407">
                  <c:v>2.49543334335913</c:v>
                </c:pt>
                <c:pt idx="408">
                  <c:v>2.50481368235852</c:v>
                </c:pt>
                <c:pt idx="409">
                  <c:v>2.50618854343024</c:v>
                </c:pt>
                <c:pt idx="410">
                  <c:v>2.50766873749676</c:v>
                </c:pt>
                <c:pt idx="411">
                  <c:v>2.50881997981871</c:v>
                </c:pt>
                <c:pt idx="412">
                  <c:v>2.50845531338122</c:v>
                </c:pt>
                <c:pt idx="413">
                  <c:v>2.50101868487843</c:v>
                </c:pt>
                <c:pt idx="414">
                  <c:v>2.4945116308623</c:v>
                </c:pt>
                <c:pt idx="415">
                  <c:v>2.49630022590548</c:v>
                </c:pt>
                <c:pt idx="416">
                  <c:v>2.50653572913428</c:v>
                </c:pt>
                <c:pt idx="417">
                  <c:v>2.5094972275514</c:v>
                </c:pt>
                <c:pt idx="418">
                  <c:v>2.50391966582777</c:v>
                </c:pt>
                <c:pt idx="419">
                  <c:v>2.50574197789813</c:v>
                </c:pt>
                <c:pt idx="420">
                  <c:v>2.49934324530497</c:v>
                </c:pt>
                <c:pt idx="421">
                  <c:v>2.49221690796397</c:v>
                </c:pt>
                <c:pt idx="422">
                  <c:v>2.48509148147619</c:v>
                </c:pt>
                <c:pt idx="423">
                  <c:v>2.49568563189708</c:v>
                </c:pt>
                <c:pt idx="424">
                  <c:v>2.51403909059924</c:v>
                </c:pt>
                <c:pt idx="425">
                  <c:v>2.5158</c:v>
                </c:pt>
                <c:pt idx="426" c:formatCode="General">
                  <c:v>2.5091</c:v>
                </c:pt>
                <c:pt idx="427" c:formatCode="General">
                  <c:v>2.5063</c:v>
                </c:pt>
                <c:pt idx="428" c:formatCode="General">
                  <c:v>2.496</c:v>
                </c:pt>
                <c:pt idx="429" c:formatCode="General">
                  <c:v>2.5028</c:v>
                </c:pt>
                <c:pt idx="430" c:formatCode="General">
                  <c:v>2.5179</c:v>
                </c:pt>
                <c:pt idx="431" c:formatCode="General">
                  <c:v>2.5161</c:v>
                </c:pt>
                <c:pt idx="432" c:formatCode="General">
                  <c:v>2.5071</c:v>
                </c:pt>
                <c:pt idx="433" c:formatCode="General">
                  <c:v>2.5059</c:v>
                </c:pt>
                <c:pt idx="434" c:formatCode="General">
                  <c:v>2.505</c:v>
                </c:pt>
                <c:pt idx="435" c:formatCode="General">
                  <c:v>2.5037</c:v>
                </c:pt>
                <c:pt idx="436" c:formatCode="General">
                  <c:v>2.5103</c:v>
                </c:pt>
                <c:pt idx="437" c:formatCode="General">
                  <c:v>2.5171</c:v>
                </c:pt>
                <c:pt idx="438" c:formatCode="General">
                  <c:v>2.4996</c:v>
                </c:pt>
                <c:pt idx="439" c:formatCode="General">
                  <c:v>2.5064</c:v>
                </c:pt>
                <c:pt idx="440" c:formatCode="General">
                  <c:v>2.5136</c:v>
                </c:pt>
                <c:pt idx="441" c:formatCode="General">
                  <c:v>2.5043</c:v>
                </c:pt>
                <c:pt idx="442" c:formatCode="General">
                  <c:v>2.4954</c:v>
                </c:pt>
                <c:pt idx="443" c:formatCode="General">
                  <c:v>2.5032</c:v>
                </c:pt>
                <c:pt idx="444" c:formatCode="General">
                  <c:v>2.5187</c:v>
                </c:pt>
                <c:pt idx="445" c:formatCode="General">
                  <c:v>2.5114</c:v>
                </c:pt>
                <c:pt idx="446" c:formatCode="General">
                  <c:v>2.5006</c:v>
                </c:pt>
                <c:pt idx="447" c:formatCode="General">
                  <c:v>2.4893</c:v>
                </c:pt>
                <c:pt idx="448" c:formatCode="General">
                  <c:v>2.4943</c:v>
                </c:pt>
                <c:pt idx="449" c:formatCode="General">
                  <c:v>2.4832</c:v>
                </c:pt>
                <c:pt idx="450">
                  <c:v>2.4804</c:v>
                </c:pt>
                <c:pt idx="451">
                  <c:v>2.4776</c:v>
                </c:pt>
                <c:pt idx="452">
                  <c:v>2.4748</c:v>
                </c:pt>
                <c:pt idx="453">
                  <c:v>2.4552</c:v>
                </c:pt>
                <c:pt idx="454">
                  <c:v>2.4274</c:v>
                </c:pt>
                <c:pt idx="455">
                  <c:v>2.4165</c:v>
                </c:pt>
                <c:pt idx="456">
                  <c:v>2.414</c:v>
                </c:pt>
                <c:pt idx="457">
                  <c:v>2.4107</c:v>
                </c:pt>
                <c:pt idx="458">
                  <c:v>2.4079</c:v>
                </c:pt>
                <c:pt idx="459">
                  <c:v>2.4453</c:v>
                </c:pt>
                <c:pt idx="460">
                  <c:v>2.4443</c:v>
                </c:pt>
                <c:pt idx="461">
                  <c:v>2.4454</c:v>
                </c:pt>
                <c:pt idx="462">
                  <c:v>2.4359</c:v>
                </c:pt>
                <c:pt idx="463">
                  <c:v>2.4344</c:v>
                </c:pt>
                <c:pt idx="464">
                  <c:v>2.4424</c:v>
                </c:pt>
                <c:pt idx="465">
                  <c:v>2.4744</c:v>
                </c:pt>
                <c:pt idx="466">
                  <c:v>2.4764</c:v>
                </c:pt>
                <c:pt idx="467">
                  <c:v>2.4702</c:v>
                </c:pt>
                <c:pt idx="468">
                  <c:v>2.4804</c:v>
                </c:pt>
                <c:pt idx="469">
                  <c:v>2.4744</c:v>
                </c:pt>
                <c:pt idx="470">
                  <c:v>2.4676</c:v>
                </c:pt>
                <c:pt idx="471">
                  <c:v>2.4778</c:v>
                </c:pt>
                <c:pt idx="472">
                  <c:v>2.488</c:v>
                </c:pt>
                <c:pt idx="473">
                  <c:v>2.4901</c:v>
                </c:pt>
                <c:pt idx="474">
                  <c:v>2.4844</c:v>
                </c:pt>
                <c:pt idx="475">
                  <c:v>2.4936</c:v>
                </c:pt>
                <c:pt idx="476">
                  <c:v>2.4982</c:v>
                </c:pt>
                <c:pt idx="477">
                  <c:v>2.5107</c:v>
                </c:pt>
                <c:pt idx="478">
                  <c:v>2.5154</c:v>
                </c:pt>
                <c:pt idx="479">
                  <c:v>2.5282</c:v>
                </c:pt>
                <c:pt idx="480">
                  <c:v>2.541</c:v>
                </c:pt>
                <c:pt idx="481">
                  <c:v>2.554</c:v>
                </c:pt>
                <c:pt idx="482">
                  <c:v>2.5669</c:v>
                </c:pt>
                <c:pt idx="483">
                  <c:v>2.5798</c:v>
                </c:pt>
                <c:pt idx="484">
                  <c:v>2.5927</c:v>
                </c:pt>
                <c:pt idx="485">
                  <c:v>2.606</c:v>
                </c:pt>
                <c:pt idx="486">
                  <c:v>2.619</c:v>
                </c:pt>
                <c:pt idx="487">
                  <c:v>2.6319</c:v>
                </c:pt>
                <c:pt idx="488">
                  <c:v>2.6448</c:v>
                </c:pt>
                <c:pt idx="489">
                  <c:v>2.6095</c:v>
                </c:pt>
                <c:pt idx="490">
                  <c:v>2.6044</c:v>
                </c:pt>
                <c:pt idx="491">
                  <c:v>2.606</c:v>
                </c:pt>
                <c:pt idx="492">
                  <c:v>2.6172</c:v>
                </c:pt>
                <c:pt idx="493">
                  <c:v>2.6285</c:v>
                </c:pt>
                <c:pt idx="494">
                  <c:v>2.6301</c:v>
                </c:pt>
                <c:pt idx="495">
                  <c:v>2.6081</c:v>
                </c:pt>
                <c:pt idx="496">
                  <c:v>2.6081</c:v>
                </c:pt>
                <c:pt idx="497">
                  <c:v>2.6081</c:v>
                </c:pt>
                <c:pt idx="498">
                  <c:v>2.6082</c:v>
                </c:pt>
                <c:pt idx="499">
                  <c:v>2.6082</c:v>
                </c:pt>
                <c:pt idx="500">
                  <c:v>2.6082</c:v>
                </c:pt>
                <c:pt idx="501">
                  <c:v>2.6082</c:v>
                </c:pt>
                <c:pt idx="502">
                  <c:v>2.605</c:v>
                </c:pt>
                <c:pt idx="503">
                  <c:v>2.6017</c:v>
                </c:pt>
                <c:pt idx="504">
                  <c:v>2.5984</c:v>
                </c:pt>
                <c:pt idx="505">
                  <c:v>2.5951</c:v>
                </c:pt>
                <c:pt idx="506">
                  <c:v>2.5918</c:v>
                </c:pt>
                <c:pt idx="507">
                  <c:v>2.5885</c:v>
                </c:pt>
                <c:pt idx="508">
                  <c:v>2.5852</c:v>
                </c:pt>
                <c:pt idx="509">
                  <c:v>2.5818</c:v>
                </c:pt>
                <c:pt idx="510">
                  <c:v>2.5785</c:v>
                </c:pt>
                <c:pt idx="511">
                  <c:v>2.575</c:v>
                </c:pt>
                <c:pt idx="512">
                  <c:v>2.5715</c:v>
                </c:pt>
                <c:pt idx="513">
                  <c:v>2.5681</c:v>
                </c:pt>
                <c:pt idx="514">
                  <c:v>2.5646</c:v>
                </c:pt>
                <c:pt idx="515">
                  <c:v>2.5608</c:v>
                </c:pt>
                <c:pt idx="516">
                  <c:v>2.5573</c:v>
                </c:pt>
                <c:pt idx="517">
                  <c:v>2.5539</c:v>
                </c:pt>
                <c:pt idx="518">
                  <c:v>2.5435</c:v>
                </c:pt>
                <c:pt idx="519">
                  <c:v>2.5401</c:v>
                </c:pt>
                <c:pt idx="520">
                  <c:v>2.5366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580544"/>
        <c:axId val="313996032"/>
      </c:lineChart>
      <c:dateAx>
        <c:axId val="31358054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996032"/>
        <c:crosses val="autoZero"/>
        <c:auto val="1"/>
        <c:lblOffset val="100"/>
        <c:baseTimeUnit val="days"/>
        <c:majorUnit val="558"/>
        <c:majorTimeUnit val="days"/>
      </c:dateAx>
      <c:valAx>
        <c:axId val="313996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58054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稳健7天2号!#REF!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稳享364天103号!$A$1:$A$469</c:f>
              <c:strCache>
                <c:ptCount val="469"/>
                <c:pt idx="0" c:formatCode="yyyy/m/d;@">
                  <c:v>净值日期</c:v>
                </c:pt>
                <c:pt idx="1" c:formatCode="yyyy/m/d;@">
                  <c:v>2025/9/11</c:v>
                </c:pt>
                <c:pt idx="2" c:formatCode="yyyy/m/d;@">
                  <c:v>2025/9/12</c:v>
                </c:pt>
                <c:pt idx="3" c:formatCode="yyyy/m/d;@">
                  <c:v>2025/9/14</c:v>
                </c:pt>
                <c:pt idx="4" c:formatCode="yyyy/m/d;@">
                  <c:v>2025/9/15</c:v>
                </c:pt>
                <c:pt idx="5" c:formatCode="yyyy/m/d;@">
                  <c:v>2025/9/16</c:v>
                </c:pt>
                <c:pt idx="6" c:formatCode="yyyy/m/d;@">
                  <c:v>2025/9/17</c:v>
                </c:pt>
                <c:pt idx="7" c:formatCode="yyyy/m/d;@">
                  <c:v>2025/9/18</c:v>
                </c:pt>
                <c:pt idx="8" c:formatCode="yyyy/m/d;@">
                  <c:v>2025/9/19</c:v>
                </c:pt>
                <c:pt idx="9" c:formatCode="yyyy/m/d;@">
                  <c:v>2025/9/22</c:v>
                </c:pt>
                <c:pt idx="10" c:formatCode="yyyy/m/d;@">
                  <c:v>2025/9/23</c:v>
                </c:pt>
                <c:pt idx="11" c:formatCode="yyyy/m/d;@">
                  <c:v>2025/9/24</c:v>
                </c:pt>
                <c:pt idx="12" c:formatCode="yyyy/m/d;@">
                  <c:v>2025/9/25</c:v>
                </c:pt>
                <c:pt idx="13" c:formatCode="yyyy/m/d;@">
                  <c:v>2025/9/26</c:v>
                </c:pt>
                <c:pt idx="14" c:formatCode="yyyy/m/d;@">
                  <c:v>2025/9/28</c:v>
                </c:pt>
                <c:pt idx="15" c:formatCode="yyyy/m/d;@">
                  <c:v>2025/9/29</c:v>
                </c:pt>
                <c:pt idx="16" c:formatCode="yyyy/m/d;@">
                  <c:v>2025/9/30</c:v>
                </c:pt>
                <c:pt idx="17" c:formatCode="yyyy/m/d;@">
                  <c:v>2025/10/1</c:v>
                </c:pt>
                <c:pt idx="18" c:formatCode="yyyy/m/d;@">
                  <c:v>2025/10/2</c:v>
                </c:pt>
                <c:pt idx="19" c:formatCode="yyyy/m/d;@">
                  <c:v>2025/10/3</c:v>
                </c:pt>
                <c:pt idx="20" c:formatCode="yyyy/m/d;@">
                  <c:v>2025/10/4</c:v>
                </c:pt>
                <c:pt idx="21" c:formatCode="yyyy/m/d;@">
                  <c:v>2025/10/5</c:v>
                </c:pt>
                <c:pt idx="22" c:formatCode="yyyy/m/d;@">
                  <c:v>2025/10/6</c:v>
                </c:pt>
                <c:pt idx="23" c:formatCode="yyyy/m/d;@">
                  <c:v>2025/10/7</c:v>
                </c:pt>
                <c:pt idx="24" c:formatCode="yyyy/m/d;@">
                  <c:v>2025/10/8</c:v>
                </c:pt>
                <c:pt idx="25" c:formatCode="yyyy/m/d;@">
                  <c:v>2025/10/9</c:v>
                </c:pt>
                <c:pt idx="26" c:formatCode="yyyy/m/d;@">
                  <c:v>2025/10/10</c:v>
                </c:pt>
                <c:pt idx="27" c:formatCode="yyyy/m/d;@">
                  <c:v>2025/10/11</c:v>
                </c:pt>
                <c:pt idx="28" c:formatCode="yyyy/m/d;@">
                  <c:v>2025/10/12</c:v>
                </c:pt>
                <c:pt idx="29" c:formatCode="yyyy/m/d;@">
                  <c:v>2025/10/13</c:v>
                </c:pt>
                <c:pt idx="30" c:formatCode="yyyy/m/d;@">
                  <c:v>2025/10/14</c:v>
                </c:pt>
                <c:pt idx="31" c:formatCode="yyyy/m/d;@">
                  <c:v>2025/10/15</c:v>
                </c:pt>
                <c:pt idx="32" c:formatCode="yyyy/m/d;@">
                  <c:v>2025/10/16</c:v>
                </c:pt>
                <c:pt idx="33" c:formatCode="yyyy/m/d;@">
                  <c:v>2025/10/17</c:v>
                </c:pt>
                <c:pt idx="34" c:formatCode="yyyy/m/d;@">
                  <c:v>2025/10/18</c:v>
                </c:pt>
                <c:pt idx="35" c:formatCode="yyyy/m/d;@">
                  <c:v>2025/10/19</c:v>
                </c:pt>
                <c:pt idx="36" c:formatCode="yyyy/m/d;@">
                  <c:v>2025/10/20</c:v>
                </c:pt>
                <c:pt idx="37" c:formatCode="yyyy/m/d;@">
                  <c:v>2025/10/21</c:v>
                </c:pt>
                <c:pt idx="38" c:formatCode="yyyy/m/d;@">
                  <c:v>2025/10/22</c:v>
                </c:pt>
                <c:pt idx="39" c:formatCode="yyyy/m/d;@">
                  <c:v>2025/10/23</c:v>
                </c:pt>
                <c:pt idx="40" c:formatCode="yyyy/m/d;@">
                  <c:v>2025/10/24</c:v>
                </c:pt>
                <c:pt idx="41" c:formatCode="yyyy/m/d;@">
                  <c:v>2025/10/25</c:v>
                </c:pt>
                <c:pt idx="42" c:formatCode="yyyy/m/d;@">
                  <c:v>2025/10/26</c:v>
                </c:pt>
                <c:pt idx="43" c:formatCode="yyyy/m/d;@">
                  <c:v>2025/10/27</c:v>
                </c:pt>
                <c:pt idx="44" c:formatCode="yyyy/m/d;@">
                  <c:v>2025/10/28</c:v>
                </c:pt>
                <c:pt idx="45" c:formatCode="yyyy/m/d;@">
                  <c:v>2025/10/29</c:v>
                </c:pt>
                <c:pt idx="46" c:formatCode="yyyy/m/d;@">
                  <c:v>2025/10/30</c:v>
                </c:pt>
                <c:pt idx="47" c:formatCode="yyyy/m/d;@">
                  <c:v>2025/10/31</c:v>
                </c:pt>
                <c:pt idx="48" c:formatCode="yyyy/m/d;@">
                  <c:v>2025/11/1</c:v>
                </c:pt>
                <c:pt idx="49" c:formatCode="yyyy/m/d;@">
                  <c:v>2025/11/2</c:v>
                </c:pt>
                <c:pt idx="50" c:formatCode="yyyy/m/d;@">
                  <c:v>2025/11/3</c:v>
                </c:pt>
                <c:pt idx="51" c:formatCode="yyyy/m/d;@">
                  <c:v>2025/11/4</c:v>
                </c:pt>
                <c:pt idx="52" c:formatCode="yyyy/m/d;@">
                  <c:v>2025/11/5</c:v>
                </c:pt>
                <c:pt idx="53" c:formatCode="yyyy/m/d;@">
                  <c:v>2025/11/6</c:v>
                </c:pt>
                <c:pt idx="54" c:formatCode="yyyy/m/d;@">
                  <c:v>2025/11/7</c:v>
                </c:pt>
                <c:pt idx="55" c:formatCode="yyyy/m/d;@">
                  <c:v>2025/11/8</c:v>
                </c:pt>
                <c:pt idx="56" c:formatCode="yyyy/m/d;@">
                  <c:v>2025/11/9</c:v>
                </c:pt>
                <c:pt idx="57" c:formatCode="yyyy/m/d;@">
                  <c:v>2025/11/10</c:v>
                </c:pt>
                <c:pt idx="58" c:formatCode="yyyy/m/d;@">
                  <c:v>2025/11/11</c:v>
                </c:pt>
                <c:pt idx="59" c:formatCode="yyyy/m/d;@">
                  <c:v>2025/11/12</c:v>
                </c:pt>
                <c:pt idx="60" c:formatCode="yyyy/m/d;@">
                  <c:v>2025/11/13</c:v>
                </c:pt>
                <c:pt idx="61" c:formatCode="yyyy/m/d;@">
                  <c:v>2025/11/14</c:v>
                </c:pt>
                <c:pt idx="62" c:formatCode="yyyy/m/d;@">
                  <c:v>2025/11/15</c:v>
                </c:pt>
                <c:pt idx="63" c:formatCode="yyyy/m/d;@">
                  <c:v>2025/11/16</c:v>
                </c:pt>
                <c:pt idx="64" c:formatCode="yyyy/m/d;@">
                  <c:v>2025/11/17</c:v>
                </c:pt>
                <c:pt idx="65" c:formatCode="yyyy/m/d;@">
                  <c:v>2025/11/18</c:v>
                </c:pt>
                <c:pt idx="66" c:formatCode="yyyy/m/d;@">
                  <c:v>2025/11/19</c:v>
                </c:pt>
                <c:pt idx="67" c:formatCode="yyyy/m/d;@">
                  <c:v>2025/11/20</c:v>
                </c:pt>
                <c:pt idx="68" c:formatCode="yyyy/m/d;@">
                  <c:v>2025/11/21</c:v>
                </c:pt>
                <c:pt idx="69" c:formatCode="yyyy/m/d;@">
                  <c:v>2025/11/22</c:v>
                </c:pt>
                <c:pt idx="70" c:formatCode="yyyy/m/d;@">
                  <c:v>2025/11/23</c:v>
                </c:pt>
                <c:pt idx="71" c:formatCode="yyyy/m/d;@">
                  <c:v>2025/11/24</c:v>
                </c:pt>
                <c:pt idx="72" c:formatCode="yyyy/m/d;@">
                  <c:v>2025/11/25</c:v>
                </c:pt>
                <c:pt idx="73" c:formatCode="yyyy/m/d;@">
                  <c:v>2025/11/26</c:v>
                </c:pt>
                <c:pt idx="74" c:formatCode="yyyy/m/d;@">
                  <c:v>2025/11/27</c:v>
                </c:pt>
                <c:pt idx="75" c:formatCode="yyyy/m/d;@">
                  <c:v>2025/11/28</c:v>
                </c:pt>
                <c:pt idx="76" c:formatCode="yyyy/m/d;@">
                  <c:v>2025/11/29</c:v>
                </c:pt>
                <c:pt idx="77" c:formatCode="yyyy/m/d;@">
                  <c:v>2025/11/30</c:v>
                </c:pt>
                <c:pt idx="78" c:formatCode="yyyy/m/d;@">
                  <c:v>2025/12/1</c:v>
                </c:pt>
                <c:pt idx="79" c:formatCode="yyyy/m/d;@">
                  <c:v>2025/12/2</c:v>
                </c:pt>
                <c:pt idx="80" c:formatCode="yyyy/m/d;@">
                  <c:v>2025/12/3</c:v>
                </c:pt>
                <c:pt idx="81" c:formatCode="yyyy/m/d;@">
                  <c:v>2025/12/4</c:v>
                </c:pt>
                <c:pt idx="82" c:formatCode="yyyy/m/d;@">
                  <c:v>2025/12/5</c:v>
                </c:pt>
                <c:pt idx="83" c:formatCode="yyyy/m/d;@">
                  <c:v>2025/12/6</c:v>
                </c:pt>
                <c:pt idx="84" c:formatCode="yyyy/m/d;@">
                  <c:v>2025/12/7</c:v>
                </c:pt>
                <c:pt idx="85" c:formatCode="yyyy/m/d;@">
                  <c:v>2025/12/8</c:v>
                </c:pt>
                <c:pt idx="86" c:formatCode="yyyy/m/d;@">
                  <c:v>2025/12/9</c:v>
                </c:pt>
                <c:pt idx="87" c:formatCode="yyyy/m/d;@">
                  <c:v>2025/12/10</c:v>
                </c:pt>
                <c:pt idx="88" c:formatCode="yyyy/m/d;@">
                  <c:v>2025/12/11</c:v>
                </c:pt>
                <c:pt idx="89" c:formatCode="yyyy/m/d;@">
                  <c:v>2025/12/12</c:v>
                </c:pt>
                <c:pt idx="90" c:formatCode="yyyy/m/d;@">
                  <c:v>2025/12/13</c:v>
                </c:pt>
                <c:pt idx="91" c:formatCode="yyyy/m/d;@">
                  <c:v>2025/12/14</c:v>
                </c:pt>
                <c:pt idx="92" c:formatCode="yyyy/m/d;@">
                  <c:v>2025/12/15</c:v>
                </c:pt>
                <c:pt idx="93" c:formatCode="yyyy/m/d;@">
                  <c:v>2025/12/16</c:v>
                </c:pt>
                <c:pt idx="94" c:formatCode="yyyy/m/d;@">
                  <c:v>2025/12/17</c:v>
                </c:pt>
                <c:pt idx="95" c:formatCode="yyyy/m/d;@">
                  <c:v>2025/12/18</c:v>
                </c:pt>
                <c:pt idx="96" c:formatCode="yyyy/m/d;@">
                  <c:v>2025/12/19</c:v>
                </c:pt>
                <c:pt idx="97" c:formatCode="yyyy/m/d;@">
                  <c:v>2025/12/20</c:v>
                </c:pt>
                <c:pt idx="98" c:formatCode="yyyy/m/d;@">
                  <c:v>2025/12/21</c:v>
                </c:pt>
                <c:pt idx="99" c:formatCode="yyyy/m/d;@">
                  <c:v>2025/12/22</c:v>
                </c:pt>
                <c:pt idx="100" c:formatCode="yyyy/m/d;@">
                  <c:v>2025/12/23</c:v>
                </c:pt>
                <c:pt idx="101" c:formatCode="yyyy/m/d;@">
                  <c:v>2025/12/24</c:v>
                </c:pt>
                <c:pt idx="102" c:formatCode="yyyy/m/d;@">
                  <c:v>2025/12/25</c:v>
                </c:pt>
                <c:pt idx="103" c:formatCode="yyyy/m/d;@">
                  <c:v>2025/12/26</c:v>
                </c:pt>
                <c:pt idx="104" c:formatCode="yyyy/m/d;@">
                  <c:v>2025/12/27</c:v>
                </c:pt>
                <c:pt idx="105" c:formatCode="yyyy/m/d;@">
                  <c:v>2025/12/28</c:v>
                </c:pt>
                <c:pt idx="106" c:formatCode="yyyy/m/d;@">
                  <c:v>2025/12/29</c:v>
                </c:pt>
                <c:pt idx="107" c:formatCode="yyyy/m/d;@">
                  <c:v>2025/12/30</c:v>
                </c:pt>
                <c:pt idx="108" c:formatCode="yyyy/m/d;@">
                  <c:v>2025/12/31</c:v>
                </c:pt>
                <c:pt idx="109" c:formatCode="yyyy/m/d;@">
                  <c:v>2026/1/1</c:v>
                </c:pt>
                <c:pt idx="110" c:formatCode="yyyy/m/d;@">
                  <c:v>2026/1/2</c:v>
                </c:pt>
                <c:pt idx="111" c:formatCode="yyyy/m/d;@">
                  <c:v>2026/1/3</c:v>
                </c:pt>
                <c:pt idx="112" c:formatCode="yyyy/m/d;@">
                  <c:v>2026/1/4</c:v>
                </c:pt>
                <c:pt idx="113" c:formatCode="yyyy/m/d;@">
                  <c:v>2026/1/5</c:v>
                </c:pt>
                <c:pt idx="114" c:formatCode="yyyy/m/d;@">
                  <c:v>2026/1/6</c:v>
                </c:pt>
                <c:pt idx="115" c:formatCode="yyyy/m/d;@">
                  <c:v>2026/1/7</c:v>
                </c:pt>
                <c:pt idx="116" c:formatCode="yyyy/m/d;@">
                  <c:v>2026/1/8</c:v>
                </c:pt>
                <c:pt idx="117" c:formatCode="yyyy/m/d;@">
                  <c:v>2026/1/9</c:v>
                </c:pt>
                <c:pt idx="118" c:formatCode="yyyy/m/d;@">
                  <c:v>2026/1/10</c:v>
                </c:pt>
                <c:pt idx="119" c:formatCode="yyyy/m/d;@">
                  <c:v>2026/1/11</c:v>
                </c:pt>
                <c:pt idx="120" c:formatCode="yyyy/m/d;@">
                  <c:v>2026/1/12</c:v>
                </c:pt>
                <c:pt idx="121" c:formatCode="yyyy/m/d;@">
                  <c:v>2026/1/13</c:v>
                </c:pt>
                <c:pt idx="122" c:formatCode="yyyy/m/d;@">
                  <c:v>2026/1/14</c:v>
                </c:pt>
                <c:pt idx="123" c:formatCode="yyyy/m/d;@">
                  <c:v>2026/1/15</c:v>
                </c:pt>
                <c:pt idx="124" c:formatCode="yyyy/m/d;@">
                  <c:v>2026/1/16</c:v>
                </c:pt>
                <c:pt idx="125" c:formatCode="yyyy/m/d;@">
                  <c:v>2026/1/17</c:v>
                </c:pt>
                <c:pt idx="126" c:formatCode="yyyy/m/d;@">
                  <c:v>2026/1/18</c:v>
                </c:pt>
                <c:pt idx="127" c:formatCode="yyyy/m/d;@">
                  <c:v>2026/1/19</c:v>
                </c:pt>
                <c:pt idx="128" c:formatCode="yyyy/m/d;@">
                  <c:v>2026/1/20</c:v>
                </c:pt>
                <c:pt idx="129" c:formatCode="yyyy/m/d;@">
                  <c:v>2026/1/21</c:v>
                </c:pt>
                <c:pt idx="130" c:formatCode="yyyy/m/d;@">
                  <c:v>2026/1/22</c:v>
                </c:pt>
                <c:pt idx="131" c:formatCode="yyyy/m/d;@">
                  <c:v>2026/1/23</c:v>
                </c:pt>
                <c:pt idx="132" c:formatCode="yyyy/m/d;@">
                  <c:v>2026/1/24</c:v>
                </c:pt>
                <c:pt idx="133" c:formatCode="yyyy/m/d;@">
                  <c:v>2026/1/25</c:v>
                </c:pt>
                <c:pt idx="134" c:formatCode="yyyy/m/d;@">
                  <c:v>2026/1/26</c:v>
                </c:pt>
                <c:pt idx="135" c:formatCode="yyyy/m/d;@">
                  <c:v>2026/1/27</c:v>
                </c:pt>
                <c:pt idx="136" c:formatCode="yyyy/m/d;@">
                  <c:v>2026/1/28</c:v>
                </c:pt>
                <c:pt idx="137" c:formatCode="yyyy/m/d;@">
                  <c:v>2026/1/29</c:v>
                </c:pt>
                <c:pt idx="138" c:formatCode="yyyy/m/d;@">
                  <c:v>2026/1/30</c:v>
                </c:pt>
                <c:pt idx="139" c:formatCode="yyyy/m/d;@">
                  <c:v>2026/1/31</c:v>
                </c:pt>
                <c:pt idx="140" c:formatCode="yyyy/m/d;@">
                  <c:v>2026/2/1</c:v>
                </c:pt>
                <c:pt idx="141" c:formatCode="yyyy/m/d;@">
                  <c:v>2026/2/2</c:v>
                </c:pt>
                <c:pt idx="142" c:formatCode="yyyy/m/d;@">
                  <c:v>2026/2/3</c:v>
                </c:pt>
                <c:pt idx="143" c:formatCode="yyyy/m/d;@">
                  <c:v>2026/2/4</c:v>
                </c:pt>
                <c:pt idx="144" c:formatCode="yyyy/m/d;@">
                  <c:v>2026/2/5</c:v>
                </c:pt>
                <c:pt idx="145" c:formatCode="yyyy/m/d;@">
                  <c:v>2026/2/6</c:v>
                </c:pt>
                <c:pt idx="146" c:formatCode="yyyy/m/d;@">
                  <c:v>2026/2/7</c:v>
                </c:pt>
                <c:pt idx="147" c:formatCode="yyyy/m/d;@">
                  <c:v>2026/2/8</c:v>
                </c:pt>
                <c:pt idx="148" c:formatCode="yyyy/m/d;@">
                  <c:v>2026/2/9</c:v>
                </c:pt>
                <c:pt idx="149" c:formatCode="yyyy/m/d;@">
                  <c:v>2026/2/10</c:v>
                </c:pt>
                <c:pt idx="150" c:formatCode="yyyy/m/d;@">
                  <c:v>2026/2/11</c:v>
                </c:pt>
                <c:pt idx="151" c:formatCode="yyyy/m/d;@">
                  <c:v>2026/2/12</c:v>
                </c:pt>
                <c:pt idx="152" c:formatCode="yyyy/m/d;@">
                  <c:v>2026/2/13</c:v>
                </c:pt>
                <c:pt idx="153" c:formatCode="yyyy/m/d;@">
                  <c:v>2026/2/14</c:v>
                </c:pt>
                <c:pt idx="154" c:formatCode="yyyy/m/d;@">
                  <c:v>2026/2/15</c:v>
                </c:pt>
                <c:pt idx="155" c:formatCode="yyyy/m/d;@">
                  <c:v>2026/2/16</c:v>
                </c:pt>
                <c:pt idx="156" c:formatCode="yyyy/m/d;@">
                  <c:v>2026/2/17</c:v>
                </c:pt>
                <c:pt idx="157" c:formatCode="yyyy/m/d;@">
                  <c:v>2026/2/18</c:v>
                </c:pt>
                <c:pt idx="158" c:formatCode="yyyy/m/d;@">
                  <c:v>2026/2/19</c:v>
                </c:pt>
                <c:pt idx="159" c:formatCode="yyyy/m/d;@">
                  <c:v>2026/2/20</c:v>
                </c:pt>
                <c:pt idx="160" c:formatCode="yyyy/m/d;@">
                  <c:v>2026/2/21</c:v>
                </c:pt>
                <c:pt idx="161" c:formatCode="yyyy/m/d;@">
                  <c:v>2026/2/22</c:v>
                </c:pt>
                <c:pt idx="162" c:formatCode="yyyy/m/d;@">
                  <c:v>2026/2/23</c:v>
                </c:pt>
                <c:pt idx="163" c:formatCode="yyyy/m/d;@">
                  <c:v>2026/2/24</c:v>
                </c:pt>
                <c:pt idx="164" c:formatCode="yyyy/m/d;@">
                  <c:v>2026/2/25</c:v>
                </c:pt>
                <c:pt idx="165" c:formatCode="yyyy/m/d;@">
                  <c:v>2026/2/26</c:v>
                </c:pt>
                <c:pt idx="166" c:formatCode="yyyy/m/d;@">
                  <c:v>2026/2/26</c:v>
                </c:pt>
                <c:pt idx="167" c:formatCode="yyyy/m/d;@">
                  <c:v>2026/2/27</c:v>
                </c:pt>
                <c:pt idx="168" c:formatCode="yyyy/m/d;@">
                  <c:v>2026/2/28</c:v>
                </c:pt>
                <c:pt idx="169" c:formatCode="yyyy/m/d;@">
                  <c:v>2026/3/1</c:v>
                </c:pt>
                <c:pt idx="170" c:formatCode="yyyy/m/d;@">
                  <c:v>2026/3/2</c:v>
                </c:pt>
                <c:pt idx="171" c:formatCode="yyyy/m/d;@">
                  <c:v>2026/3/3</c:v>
                </c:pt>
                <c:pt idx="172" c:formatCode="yyyy/m/d;@">
                  <c:v>2026/3/4</c:v>
                </c:pt>
                <c:pt idx="173" c:formatCode="yyyy/m/d;@">
                  <c:v>2026/3/5</c:v>
                </c:pt>
                <c:pt idx="174" c:formatCode="yyyy/m/d;@">
                  <c:v>2026/3/6</c:v>
                </c:pt>
                <c:pt idx="175" c:formatCode="yyyy/m/d;@">
                  <c:v>2026/3/7</c:v>
                </c:pt>
                <c:pt idx="176" c:formatCode="yyyy/m/d;@">
                  <c:v>2026/3/8</c:v>
                </c:pt>
                <c:pt idx="177" c:formatCode="yyyy/m/d;@">
                  <c:v>2026/3/9</c:v>
                </c:pt>
                <c:pt idx="178" c:formatCode="yyyy/m/d;@">
                  <c:v>2026/3/10</c:v>
                </c:pt>
                <c:pt idx="179" c:formatCode="yyyy/m/d;@">
                  <c:v>2026/3/11</c:v>
                </c:pt>
                <c:pt idx="180" c:formatCode="yyyy/m/d;@">
                  <c:v>2026/3/12</c:v>
                </c:pt>
                <c:pt idx="181" c:formatCode="yyyy/m/d;@">
                  <c:v>2026/3/13</c:v>
                </c:pt>
                <c:pt idx="182" c:formatCode="yyyy/m/d;@">
                  <c:v>2026/3/14</c:v>
                </c:pt>
                <c:pt idx="183" c:formatCode="yyyy/m/d;@">
                  <c:v>2026/3/15</c:v>
                </c:pt>
                <c:pt idx="184" c:formatCode="yyyy/m/d;@">
                  <c:v>2026/3/16</c:v>
                </c:pt>
                <c:pt idx="185" c:formatCode="yyyy/m/d;@">
                  <c:v>2026/3/17</c:v>
                </c:pt>
                <c:pt idx="186" c:formatCode="yyyy/m/d;@">
                  <c:v>2026/3/18</c:v>
                </c:pt>
                <c:pt idx="187" c:formatCode="yyyy/m/d;@">
                  <c:v>2026/3/19</c:v>
                </c:pt>
                <c:pt idx="188" c:formatCode="yyyy/m/d;@">
                  <c:v>2026/3/20</c:v>
                </c:pt>
                <c:pt idx="189" c:formatCode="yyyy/m/d;@">
                  <c:v>2026/3/21</c:v>
                </c:pt>
                <c:pt idx="190" c:formatCode="yyyy/m/d;@">
                  <c:v>2026/3/22</c:v>
                </c:pt>
                <c:pt idx="191" c:formatCode="yyyy/m/d;@">
                  <c:v>2026/3/23</c:v>
                </c:pt>
                <c:pt idx="192" c:formatCode="yyyy/m/d;@">
                  <c:v>2026/3/24</c:v>
                </c:pt>
                <c:pt idx="193" c:formatCode="yyyy/m/d;@">
                  <c:v>2026/3/25</c:v>
                </c:pt>
                <c:pt idx="194" c:formatCode="yyyy/m/d;@">
                  <c:v>2026/3/26</c:v>
                </c:pt>
                <c:pt idx="195" c:formatCode="yyyy/m/d;@">
                  <c:v>2026/3/27</c:v>
                </c:pt>
                <c:pt idx="196" c:formatCode="yyyy/m/d;@">
                  <c:v>2026/3/28</c:v>
                </c:pt>
                <c:pt idx="197" c:formatCode="yyyy/m/d;@">
                  <c:v>2026/3/29</c:v>
                </c:pt>
                <c:pt idx="198" c:formatCode="yyyy/m/d;@">
                  <c:v>2026/3/30</c:v>
                </c:pt>
                <c:pt idx="199" c:formatCode="yyyy/m/d;@">
                  <c:v>2026/3/31</c:v>
                </c:pt>
                <c:pt idx="200" c:formatCode="yyyy/m/d;@">
                  <c:v>2026/4/1</c:v>
                </c:pt>
              </c:strCache>
            </c:strRef>
          </c:cat>
          <c:val>
            <c:numRef>
              <c:f>稳享364天103号!$D$1:$D$469</c:f>
              <c:numCache>
                <c:formatCode>General</c:formatCode>
                <c:ptCount val="469"/>
                <c:pt idx="0">
                  <c:v>0</c:v>
                </c:pt>
                <c:pt idx="1" c:formatCode="0.0000_ ">
                  <c:v>1.00007881</c:v>
                </c:pt>
                <c:pt idx="2" c:formatCode="0.0000_ ">
                  <c:v>1.00015735</c:v>
                </c:pt>
                <c:pt idx="3" c:formatCode="0.0000_ ">
                  <c:v>1.00031443</c:v>
                </c:pt>
                <c:pt idx="4" c:formatCode="0.0000_ ">
                  <c:v>1.00039297</c:v>
                </c:pt>
                <c:pt idx="5" c:formatCode="0.0000_ ">
                  <c:v>1.00047151</c:v>
                </c:pt>
                <c:pt idx="6" c:formatCode="0.0000_ ">
                  <c:v>1.00055005</c:v>
                </c:pt>
                <c:pt idx="7" c:formatCode="0.0000_ ">
                  <c:v>1.00062738</c:v>
                </c:pt>
                <c:pt idx="8" c:formatCode="0.0000_ ">
                  <c:v>1.00070471</c:v>
                </c:pt>
                <c:pt idx="9" c:formatCode="0.0000_ ">
                  <c:v>1.0009382</c:v>
                </c:pt>
                <c:pt idx="10" c:formatCode="0.0000_ ">
                  <c:v>1.00101553</c:v>
                </c:pt>
                <c:pt idx="11" c:formatCode="0.0000_ ">
                  <c:v>1.00109286</c:v>
                </c:pt>
                <c:pt idx="12" c:formatCode="0.0000_ ">
                  <c:v>1.00117232</c:v>
                </c:pt>
                <c:pt idx="13" c:formatCode="0.0000_ ">
                  <c:v>1.00125172</c:v>
                </c:pt>
                <c:pt idx="14" c:formatCode="0.0000_ ">
                  <c:v>1.00141052</c:v>
                </c:pt>
                <c:pt idx="15" c:formatCode="0.0000_ ">
                  <c:v>1.00148992</c:v>
                </c:pt>
                <c:pt idx="16" c:formatCode="0.0000_ ">
                  <c:v>1.00156932</c:v>
                </c:pt>
                <c:pt idx="17" c:formatCode="0.0000_ ">
                  <c:v>1.00164872</c:v>
                </c:pt>
                <c:pt idx="18" c:formatCode="0.0000_ ">
                  <c:v>1.00172812</c:v>
                </c:pt>
                <c:pt idx="19" c:formatCode="0.0000_ ">
                  <c:v>1.00180752</c:v>
                </c:pt>
                <c:pt idx="20" c:formatCode="0.0000_ ">
                  <c:v>1.00188692</c:v>
                </c:pt>
                <c:pt idx="21" c:formatCode="0.0000_ ">
                  <c:v>1.00196633</c:v>
                </c:pt>
                <c:pt idx="22" c:formatCode="0.0000_ ">
                  <c:v>1.00204573</c:v>
                </c:pt>
                <c:pt idx="23" c:formatCode="0.0000_ ">
                  <c:v>1.00212513</c:v>
                </c:pt>
                <c:pt idx="24" c:formatCode="0.0000_ ">
                  <c:v>1.00220453</c:v>
                </c:pt>
                <c:pt idx="25" c:formatCode="0.0000_ ">
                  <c:v>1.00228393</c:v>
                </c:pt>
                <c:pt idx="26" c:formatCode="0.0000_ ">
                  <c:v>1.00236333</c:v>
                </c:pt>
                <c:pt idx="27" c:formatCode="0.0000_ ">
                  <c:v>1.00244273</c:v>
                </c:pt>
                <c:pt idx="28" c:formatCode="0.0000_ ">
                  <c:v>1.00252213</c:v>
                </c:pt>
                <c:pt idx="29" c:formatCode="0.0000_ ">
                  <c:v>1.00260153</c:v>
                </c:pt>
                <c:pt idx="30" c:formatCode="0.0000_ ">
                  <c:v>1.00268093</c:v>
                </c:pt>
                <c:pt idx="31" c:formatCode="0.0000_ ">
                  <c:v>1.00276033</c:v>
                </c:pt>
                <c:pt idx="32" c:formatCode="0.0000_ ">
                  <c:v>1.00283973</c:v>
                </c:pt>
                <c:pt idx="33" c:formatCode="0.0000_ ">
                  <c:v>1.00291913</c:v>
                </c:pt>
                <c:pt idx="34" c:formatCode="0.0000_ ">
                  <c:v>1.00299853</c:v>
                </c:pt>
                <c:pt idx="35" c:formatCode="0.0000_ ">
                  <c:v>1.00307793</c:v>
                </c:pt>
                <c:pt idx="36" c:formatCode="0.0000_ ">
                  <c:v>1.00315733</c:v>
                </c:pt>
                <c:pt idx="37" c:formatCode="0.0000_ ">
                  <c:v>1.00323673</c:v>
                </c:pt>
                <c:pt idx="38" c:formatCode="0.0000_ ">
                  <c:v>1.00331613</c:v>
                </c:pt>
                <c:pt idx="39" c:formatCode="0.0000_ ">
                  <c:v>1.00339655</c:v>
                </c:pt>
                <c:pt idx="40" c:formatCode="0.0000_ ">
                  <c:v>1.00347693</c:v>
                </c:pt>
                <c:pt idx="41" c:formatCode="0.0000_ ">
                  <c:v>1.00355731</c:v>
                </c:pt>
                <c:pt idx="42" c:formatCode="0.0000_ ">
                  <c:v>1.00363769</c:v>
                </c:pt>
                <c:pt idx="43" c:formatCode="0.0000_ ">
                  <c:v>1.00371807</c:v>
                </c:pt>
                <c:pt idx="44" c:formatCode="0.0000_ ">
                  <c:v>1.00379845</c:v>
                </c:pt>
                <c:pt idx="45" c:formatCode="0.0000_ ">
                  <c:v>1.00387883</c:v>
                </c:pt>
                <c:pt idx="46" c:formatCode="0.0000_ ">
                  <c:v>1.00395921</c:v>
                </c:pt>
                <c:pt idx="47" c:formatCode="0.0000_ ">
                  <c:v>1.00403959</c:v>
                </c:pt>
                <c:pt idx="48" c:formatCode="0.0000_ ">
                  <c:v>1.00411997</c:v>
                </c:pt>
                <c:pt idx="49" c:formatCode="0.0000_ ">
                  <c:v>1.00420036</c:v>
                </c:pt>
                <c:pt idx="50" c:formatCode="0.0000_ ">
                  <c:v>1.00428074</c:v>
                </c:pt>
                <c:pt idx="51" c:formatCode="0.0000_ ">
                  <c:v>1.00436112</c:v>
                </c:pt>
                <c:pt idx="52" c:formatCode="0.0000_ ">
                  <c:v>1.0044415</c:v>
                </c:pt>
                <c:pt idx="53" c:formatCode="0.0000_ ">
                  <c:v>1.00452188</c:v>
                </c:pt>
                <c:pt idx="54" c:formatCode="0.0000_ ">
                  <c:v>1.00460226</c:v>
                </c:pt>
                <c:pt idx="55" c:formatCode="0.0000_ ">
                  <c:v>1.00468264</c:v>
                </c:pt>
                <c:pt idx="56" c:formatCode="0.0000_ ">
                  <c:v>1.00476302</c:v>
                </c:pt>
                <c:pt idx="57" c:formatCode="0.0000_ ">
                  <c:v>1.0048434</c:v>
                </c:pt>
                <c:pt idx="58" c:formatCode="0.0000_ ">
                  <c:v>1.00492379</c:v>
                </c:pt>
                <c:pt idx="59" c:formatCode="0.0000_ ">
                  <c:v>1.00500417</c:v>
                </c:pt>
                <c:pt idx="60" c:formatCode="0.0000_ ">
                  <c:v>1.00508455</c:v>
                </c:pt>
                <c:pt idx="61" c:formatCode="0.0000_ ">
                  <c:v>1.00516493</c:v>
                </c:pt>
                <c:pt idx="62" c:formatCode="0.0000_ ">
                  <c:v>1.00524531</c:v>
                </c:pt>
                <c:pt idx="63" c:formatCode="0.0000_ ">
                  <c:v>1.00532569</c:v>
                </c:pt>
                <c:pt idx="64" c:formatCode="0.0000_ ">
                  <c:v>1.00540607</c:v>
                </c:pt>
                <c:pt idx="65" c:formatCode="0.0000_ ">
                  <c:v>1.00548645</c:v>
                </c:pt>
                <c:pt idx="66" c:formatCode="0.0000_ ">
                  <c:v>1.00556683</c:v>
                </c:pt>
                <c:pt idx="67" c:formatCode="0.0000_ ">
                  <c:v>1.00564721</c:v>
                </c:pt>
                <c:pt idx="68" c:formatCode="0.0000_ ">
                  <c:v>1.00572759</c:v>
                </c:pt>
                <c:pt idx="69" c:formatCode="0.0000_ ">
                  <c:v>1.00580797</c:v>
                </c:pt>
                <c:pt idx="70" c:formatCode="0.0000_ ">
                  <c:v>1.00588835</c:v>
                </c:pt>
                <c:pt idx="71" c:formatCode="0.0000_ ">
                  <c:v>1.00596873</c:v>
                </c:pt>
                <c:pt idx="72" c:formatCode="0.0000_ ">
                  <c:v>1.00604911</c:v>
                </c:pt>
                <c:pt idx="73" c:formatCode="0.0000_ ">
                  <c:v>1.00612949</c:v>
                </c:pt>
                <c:pt idx="74" c:formatCode="0.0000_ ">
                  <c:v>1.00621031</c:v>
                </c:pt>
                <c:pt idx="75" c:formatCode="0.0000_ ">
                  <c:v>1.0062911</c:v>
                </c:pt>
                <c:pt idx="76" c:formatCode="0.0000_ ">
                  <c:v>1.0063719</c:v>
                </c:pt>
                <c:pt idx="77" c:formatCode="0.0000_ ">
                  <c:v>1.0064527</c:v>
                </c:pt>
                <c:pt idx="78" c:formatCode="0.0000_ ">
                  <c:v>1.0065335</c:v>
                </c:pt>
                <c:pt idx="79" c:formatCode="0.0000_ ">
                  <c:v>1.0066143</c:v>
                </c:pt>
                <c:pt idx="80" c:formatCode="0.0000_ ">
                  <c:v>1.0066951</c:v>
                </c:pt>
                <c:pt idx="81" c:formatCode="0.0000_ ">
                  <c:v>1.00677589</c:v>
                </c:pt>
                <c:pt idx="82" c:formatCode="0.0000_ ">
                  <c:v>1.00685669</c:v>
                </c:pt>
                <c:pt idx="83" c:formatCode="0.0000_ ">
                  <c:v>1.00693749</c:v>
                </c:pt>
                <c:pt idx="84" c:formatCode="0.0000_ ">
                  <c:v>1.00701829</c:v>
                </c:pt>
                <c:pt idx="85" c:formatCode="0.0000_ ">
                  <c:v>1.00709909</c:v>
                </c:pt>
                <c:pt idx="86" c:formatCode="0.0000_ ">
                  <c:v>1.00717989</c:v>
                </c:pt>
                <c:pt idx="87" c:formatCode="0.0000_ ">
                  <c:v>1.00726068</c:v>
                </c:pt>
                <c:pt idx="88" c:formatCode="0.0000_ ">
                  <c:v>1.00734065</c:v>
                </c:pt>
                <c:pt idx="89" c:formatCode="0.0000_ ">
                  <c:v>1.00742058</c:v>
                </c:pt>
                <c:pt idx="90" c:formatCode="0.0000_ ">
                  <c:v>1.00750051</c:v>
                </c:pt>
                <c:pt idx="91" c:formatCode="0.0000_ ">
                  <c:v>1.00758044</c:v>
                </c:pt>
                <c:pt idx="92" c:formatCode="0.0000_ ">
                  <c:v>1.00766037</c:v>
                </c:pt>
                <c:pt idx="93" c:formatCode="0.0000_ ">
                  <c:v>1.00774029</c:v>
                </c:pt>
                <c:pt idx="94" c:formatCode="0.0000_ ">
                  <c:v>1.00782022</c:v>
                </c:pt>
                <c:pt idx="95" c:formatCode="0.0000_ ">
                  <c:v>1.00790015</c:v>
                </c:pt>
                <c:pt idx="96" c:formatCode="0.0000_ ">
                  <c:v>1.00798008</c:v>
                </c:pt>
                <c:pt idx="97" c:formatCode="0.0000_ ">
                  <c:v>1.00806001</c:v>
                </c:pt>
                <c:pt idx="98" c:formatCode="0.0000_ ">
                  <c:v>1.00813994</c:v>
                </c:pt>
                <c:pt idx="99" c:formatCode="0.0000_ ">
                  <c:v>1.00822111</c:v>
                </c:pt>
                <c:pt idx="100" c:formatCode="0.0000_ ">
                  <c:v>1.00830103</c:v>
                </c:pt>
                <c:pt idx="101" c:formatCode="0.0000_ ">
                  <c:v>1.00838096</c:v>
                </c:pt>
                <c:pt idx="102" c:formatCode="0.0000_ ">
                  <c:v>1.00846089</c:v>
                </c:pt>
                <c:pt idx="103" c:formatCode="0.0000_ ">
                  <c:v>1.00854082</c:v>
                </c:pt>
                <c:pt idx="104" c:formatCode="0.0000_ ">
                  <c:v>1.00862074</c:v>
                </c:pt>
                <c:pt idx="105" c:formatCode="0.0000_ ">
                  <c:v>1.00870067</c:v>
                </c:pt>
                <c:pt idx="106" c:formatCode="0.0000_ ">
                  <c:v>1.0087806</c:v>
                </c:pt>
                <c:pt idx="107" c:formatCode="0.0000_ ">
                  <c:v>1.00886053</c:v>
                </c:pt>
                <c:pt idx="108" c:formatCode="0.0000_ ">
                  <c:v>1.00894046</c:v>
                </c:pt>
                <c:pt idx="109" c:formatCode="0.0000_ ">
                  <c:v>1.00902039</c:v>
                </c:pt>
                <c:pt idx="110" c:formatCode="0.0000_ ">
                  <c:v>1.00910031</c:v>
                </c:pt>
                <c:pt idx="111" c:formatCode="0.0000_ ">
                  <c:v>1.00918024</c:v>
                </c:pt>
                <c:pt idx="112" c:formatCode="0.0000_ ">
                  <c:v>1.00926017</c:v>
                </c:pt>
                <c:pt idx="113" c:formatCode="0.0000_ ">
                  <c:v>1.0093401</c:v>
                </c:pt>
                <c:pt idx="114" c:formatCode="0.0000_ ">
                  <c:v>1.00942003</c:v>
                </c:pt>
                <c:pt idx="115" c:formatCode="0.0000_ ">
                  <c:v>1.00949995</c:v>
                </c:pt>
                <c:pt idx="116" c:formatCode="0.0000_ ">
                  <c:v>1.00957988</c:v>
                </c:pt>
                <c:pt idx="117" c:formatCode="0.0000_ ">
                  <c:v>1.00965981</c:v>
                </c:pt>
                <c:pt idx="118" c:formatCode="0.0000_ ">
                  <c:v>1.00973974</c:v>
                </c:pt>
                <c:pt idx="119" c:formatCode="0.0000_ ">
                  <c:v>1.00981967</c:v>
                </c:pt>
                <c:pt idx="120" c:formatCode="0.0000_ ">
                  <c:v>1.00989959</c:v>
                </c:pt>
                <c:pt idx="121" c:formatCode="0.0000_ ">
                  <c:v>1.00997952</c:v>
                </c:pt>
                <c:pt idx="122" c:formatCode="0.0000_ ">
                  <c:v>1.01005945</c:v>
                </c:pt>
                <c:pt idx="123" c:formatCode="0.0000_ ">
                  <c:v>1.01013938</c:v>
                </c:pt>
                <c:pt idx="124" c:formatCode="0.0000_ ">
                  <c:v>1.0102193</c:v>
                </c:pt>
                <c:pt idx="125" c:formatCode="0.0000_ ">
                  <c:v>1.01029923</c:v>
                </c:pt>
                <c:pt idx="126" c:formatCode="0.0000_ ">
                  <c:v>1.01037916</c:v>
                </c:pt>
                <c:pt idx="127" c:formatCode="0.0000_ ">
                  <c:v>1.01045909</c:v>
                </c:pt>
                <c:pt idx="128" c:formatCode="0.0000_ ">
                  <c:v>1.01053901</c:v>
                </c:pt>
                <c:pt idx="129" c:formatCode="0.0000_ ">
                  <c:v>1.01061894</c:v>
                </c:pt>
                <c:pt idx="130" c:formatCode="0.0000_ ">
                  <c:v>1.01069887</c:v>
                </c:pt>
                <c:pt idx="131" c:formatCode="0.0000_ ">
                  <c:v>1.0107788</c:v>
                </c:pt>
                <c:pt idx="132" c:formatCode="0.0000_ ">
                  <c:v>1.01085873</c:v>
                </c:pt>
                <c:pt idx="133" c:formatCode="0.0000_ ">
                  <c:v>1.01093865</c:v>
                </c:pt>
                <c:pt idx="134" c:formatCode="0.0000_ ">
                  <c:v>1.01101858</c:v>
                </c:pt>
                <c:pt idx="135" c:formatCode="0.0000_ ">
                  <c:v>1.01109851</c:v>
                </c:pt>
                <c:pt idx="136" c:formatCode="0.0000_ ">
                  <c:v>1.01117844</c:v>
                </c:pt>
                <c:pt idx="137" c:formatCode="0.0000_ ">
                  <c:v>1.01125836</c:v>
                </c:pt>
                <c:pt idx="138" c:formatCode="0.0000_ ">
                  <c:v>1.01133829</c:v>
                </c:pt>
                <c:pt idx="139" c:formatCode="0.0000_ ">
                  <c:v>1.01141822</c:v>
                </c:pt>
                <c:pt idx="140" c:formatCode="0.0000_ ">
                  <c:v>1.01149815</c:v>
                </c:pt>
                <c:pt idx="141" c:formatCode="0.0000_ ">
                  <c:v>1.01157807</c:v>
                </c:pt>
                <c:pt idx="142" c:formatCode="0.0000_ ">
                  <c:v>1.011658</c:v>
                </c:pt>
                <c:pt idx="143" c:formatCode="0.0000_ ">
                  <c:v>1.01173793</c:v>
                </c:pt>
                <c:pt idx="144" c:formatCode="0.0000_ ">
                  <c:v>1.01181785</c:v>
                </c:pt>
                <c:pt idx="145" c:formatCode="0.0000_ ">
                  <c:v>1.01189778</c:v>
                </c:pt>
                <c:pt idx="146" c:formatCode="0.0000_ ">
                  <c:v>1.01197771</c:v>
                </c:pt>
                <c:pt idx="147" c:formatCode="0.0000_ ">
                  <c:v>1.01205764</c:v>
                </c:pt>
                <c:pt idx="148" c:formatCode="0.0000_ ">
                  <c:v>1.01213756</c:v>
                </c:pt>
                <c:pt idx="149" c:formatCode="0.0000_ ">
                  <c:v>1.01221749</c:v>
                </c:pt>
                <c:pt idx="150" c:formatCode="0.0000_ ">
                  <c:v>1.01229742</c:v>
                </c:pt>
                <c:pt idx="151" c:formatCode="0.0000_ ">
                  <c:v>1.01237545</c:v>
                </c:pt>
                <c:pt idx="152" c:formatCode="0.0000_ ">
                  <c:v>1.01245349</c:v>
                </c:pt>
                <c:pt idx="153" c:formatCode="0.0000_ ">
                  <c:v>1.01253152</c:v>
                </c:pt>
                <c:pt idx="154" c:formatCode="0.0000_ ">
                  <c:v>1.01260955</c:v>
                </c:pt>
                <c:pt idx="155" c:formatCode="0.0000_ ">
                  <c:v>1.01268759</c:v>
                </c:pt>
                <c:pt idx="156" c:formatCode="0.0000_ ">
                  <c:v>1.01276562</c:v>
                </c:pt>
                <c:pt idx="157" c:formatCode="0.0000_ ">
                  <c:v>1.01284366</c:v>
                </c:pt>
                <c:pt idx="158" c:formatCode="0.0000_ ">
                  <c:v>1.01292169</c:v>
                </c:pt>
                <c:pt idx="159" c:formatCode="0.0000_ ">
                  <c:v>1.01299972</c:v>
                </c:pt>
                <c:pt idx="160" c:formatCode="0.0000_ ">
                  <c:v>1.01307776</c:v>
                </c:pt>
                <c:pt idx="161" c:formatCode="0.0000_ ">
                  <c:v>1.01315579</c:v>
                </c:pt>
                <c:pt idx="162" c:formatCode="0.0000_ ">
                  <c:v>1.01323383</c:v>
                </c:pt>
                <c:pt idx="163" c:formatCode="0.0000_ ">
                  <c:v>1.01331186</c:v>
                </c:pt>
                <c:pt idx="164" c:formatCode="0.0000_ ">
                  <c:v>1.01338989</c:v>
                </c:pt>
                <c:pt idx="165" c:formatCode="0.0000_ ">
                  <c:v>1.01346793</c:v>
                </c:pt>
                <c:pt idx="166" c:formatCode="0.0000_ ">
                  <c:v>1.01346793</c:v>
                </c:pt>
                <c:pt idx="167" c:formatCode="0.0000_ ">
                  <c:v>1.01354596</c:v>
                </c:pt>
                <c:pt idx="168" c:formatCode="0.0000_ ">
                  <c:v>1.013624</c:v>
                </c:pt>
                <c:pt idx="169" c:formatCode="0.0000_ ">
                  <c:v>1.01370203</c:v>
                </c:pt>
                <c:pt idx="170" c:formatCode="0.0000_ ">
                  <c:v>1.01378006</c:v>
                </c:pt>
                <c:pt idx="171" c:formatCode="0.0000_ ">
                  <c:v>1.0138581</c:v>
                </c:pt>
                <c:pt idx="172" c:formatCode="0.0000_ ">
                  <c:v>1.01393613</c:v>
                </c:pt>
                <c:pt idx="173" c:formatCode="0.0000_ ">
                  <c:v>1.01401416</c:v>
                </c:pt>
                <c:pt idx="174" c:formatCode="0.0000_ ">
                  <c:v>1.0140922</c:v>
                </c:pt>
                <c:pt idx="175" c:formatCode="0.0000_ ">
                  <c:v>1.01417023</c:v>
                </c:pt>
                <c:pt idx="176" c:formatCode="0.0000_ ">
                  <c:v>1.01424827</c:v>
                </c:pt>
                <c:pt idx="177" c:formatCode="0.0000_ ">
                  <c:v>1.0143263</c:v>
                </c:pt>
                <c:pt idx="178" c:formatCode="0.0000_ ">
                  <c:v>1.01440433</c:v>
                </c:pt>
                <c:pt idx="179" c:formatCode="0.0000_ ">
                  <c:v>1.01448237</c:v>
                </c:pt>
                <c:pt idx="180" c:formatCode="0.0000_ ">
                  <c:v>1.0145604</c:v>
                </c:pt>
                <c:pt idx="181" c:formatCode="0.0000_ ">
                  <c:v>1.01463843</c:v>
                </c:pt>
                <c:pt idx="182" c:formatCode="0.0000_ ">
                  <c:v>1.01471647</c:v>
                </c:pt>
                <c:pt idx="183" c:formatCode="0.0000_ ">
                  <c:v>1.0147945</c:v>
                </c:pt>
                <c:pt idx="184" c:formatCode="0.0000_ ">
                  <c:v>1.01487253</c:v>
                </c:pt>
                <c:pt idx="185" c:formatCode="0.0000_ ">
                  <c:v>1.01495057</c:v>
                </c:pt>
                <c:pt idx="186" c:formatCode="0.0000_ ">
                  <c:v>1.0150286</c:v>
                </c:pt>
                <c:pt idx="187" c:formatCode="0.0000_ ">
                  <c:v>1.01510664</c:v>
                </c:pt>
                <c:pt idx="188" c:formatCode="0.0000_ ">
                  <c:v>1.01518467</c:v>
                </c:pt>
                <c:pt idx="189" c:formatCode="0.0000_ ">
                  <c:v>1.0152627</c:v>
                </c:pt>
                <c:pt idx="190" c:formatCode="0.0000_ ">
                  <c:v>1.01534073</c:v>
                </c:pt>
                <c:pt idx="191" c:formatCode="0.0000_ ">
                  <c:v>1.01541938</c:v>
                </c:pt>
                <c:pt idx="192" c:formatCode="0.0000_ ">
                  <c:v>1.01549741</c:v>
                </c:pt>
                <c:pt idx="193" c:formatCode="0.0000_ ">
                  <c:v>1.01557545</c:v>
                </c:pt>
                <c:pt idx="194" c:formatCode="0.0000_ ">
                  <c:v>1.01565348</c:v>
                </c:pt>
                <c:pt idx="195" c:formatCode="0.0000_ ">
                  <c:v>1.01573151</c:v>
                </c:pt>
                <c:pt idx="196" c:formatCode="0.0000_ ">
                  <c:v>1.01580955</c:v>
                </c:pt>
                <c:pt idx="197" c:formatCode="0.0000_ ">
                  <c:v>1.01588758</c:v>
                </c:pt>
                <c:pt idx="198" c:formatCode="0.0000_ ">
                  <c:v>1.01596561</c:v>
                </c:pt>
                <c:pt idx="199" c:formatCode="0.0000_ ">
                  <c:v>1.01604364</c:v>
                </c:pt>
                <c:pt idx="200" c:formatCode="0.0000_ ">
                  <c:v>1.01612168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3940608"/>
        <c:axId val="313950592"/>
      </c:lineChart>
      <c:catAx>
        <c:axId val="3139406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950592"/>
        <c:crosses val="autoZero"/>
        <c:auto val="1"/>
        <c:lblAlgn val="ctr"/>
        <c:lblOffset val="100"/>
        <c:tickLblSkip val="255"/>
        <c:noMultiLvlLbl val="0"/>
      </c:catAx>
      <c:valAx>
        <c:axId val="313950592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94060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91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2"/>
          <c:order val="0"/>
          <c:tx>
            <c:strRef>
              <c:f>稳健7天2号!#REF!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稳享364天103号!$A$31:$A$469</c:f>
              <c:numCache>
                <c:formatCode>yyyy/m/d;@</c:formatCode>
                <c:ptCount val="439"/>
                <c:pt idx="0" c:formatCode="yyyy/m/d;@">
                  <c:v>45944</c:v>
                </c:pt>
                <c:pt idx="1" c:formatCode="yyyy/m/d;@">
                  <c:v>45945</c:v>
                </c:pt>
                <c:pt idx="2" c:formatCode="yyyy/m/d;@">
                  <c:v>45946</c:v>
                </c:pt>
                <c:pt idx="3" c:formatCode="yyyy/m/d;@">
                  <c:v>45947</c:v>
                </c:pt>
                <c:pt idx="4" c:formatCode="yyyy/m/d;@">
                  <c:v>45948</c:v>
                </c:pt>
                <c:pt idx="5" c:formatCode="yyyy/m/d;@">
                  <c:v>45949</c:v>
                </c:pt>
                <c:pt idx="6" c:formatCode="yyyy/m/d;@">
                  <c:v>45950</c:v>
                </c:pt>
                <c:pt idx="7" c:formatCode="yyyy/m/d;@">
                  <c:v>45951</c:v>
                </c:pt>
                <c:pt idx="8" c:formatCode="yyyy/m/d;@">
                  <c:v>45952</c:v>
                </c:pt>
                <c:pt idx="9" c:formatCode="yyyy/m/d;@">
                  <c:v>45953</c:v>
                </c:pt>
                <c:pt idx="10" c:formatCode="yyyy/m/d;@">
                  <c:v>45954</c:v>
                </c:pt>
                <c:pt idx="11" c:formatCode="yyyy/m/d;@">
                  <c:v>45955</c:v>
                </c:pt>
                <c:pt idx="12" c:formatCode="yyyy/m/d;@">
                  <c:v>45956</c:v>
                </c:pt>
                <c:pt idx="13" c:formatCode="yyyy/m/d;@">
                  <c:v>45957</c:v>
                </c:pt>
                <c:pt idx="14" c:formatCode="yyyy/m/d;@">
                  <c:v>45958</c:v>
                </c:pt>
                <c:pt idx="15" c:formatCode="yyyy/m/d;@">
                  <c:v>45959</c:v>
                </c:pt>
                <c:pt idx="16" c:formatCode="yyyy/m/d;@">
                  <c:v>45960</c:v>
                </c:pt>
                <c:pt idx="17" c:formatCode="yyyy/m/d;@">
                  <c:v>45961</c:v>
                </c:pt>
                <c:pt idx="18" c:formatCode="yyyy/m/d;@">
                  <c:v>45962</c:v>
                </c:pt>
                <c:pt idx="19" c:formatCode="yyyy/m/d;@">
                  <c:v>45963</c:v>
                </c:pt>
                <c:pt idx="20" c:formatCode="yyyy/m/d;@">
                  <c:v>45964</c:v>
                </c:pt>
                <c:pt idx="21" c:formatCode="yyyy/m/d;@">
                  <c:v>45965</c:v>
                </c:pt>
                <c:pt idx="22" c:formatCode="yyyy/m/d;@">
                  <c:v>45966</c:v>
                </c:pt>
                <c:pt idx="23" c:formatCode="yyyy/m/d;@">
                  <c:v>45967</c:v>
                </c:pt>
                <c:pt idx="24" c:formatCode="yyyy/m/d;@">
                  <c:v>45968</c:v>
                </c:pt>
                <c:pt idx="25" c:formatCode="yyyy/m/d;@">
                  <c:v>45969</c:v>
                </c:pt>
                <c:pt idx="26" c:formatCode="yyyy/m/d;@">
                  <c:v>45970</c:v>
                </c:pt>
                <c:pt idx="27" c:formatCode="yyyy/m/d;@">
                  <c:v>45971</c:v>
                </c:pt>
                <c:pt idx="28" c:formatCode="yyyy/m/d;@">
                  <c:v>45972</c:v>
                </c:pt>
                <c:pt idx="29" c:formatCode="yyyy/m/d;@">
                  <c:v>45973</c:v>
                </c:pt>
                <c:pt idx="30" c:formatCode="yyyy/m/d;@">
                  <c:v>45974</c:v>
                </c:pt>
                <c:pt idx="31" c:formatCode="yyyy/m/d;@">
                  <c:v>45975</c:v>
                </c:pt>
                <c:pt idx="32" c:formatCode="yyyy/m/d;@">
                  <c:v>45976</c:v>
                </c:pt>
                <c:pt idx="33" c:formatCode="yyyy/m/d;@">
                  <c:v>45977</c:v>
                </c:pt>
                <c:pt idx="34" c:formatCode="yyyy/m/d;@">
                  <c:v>45978</c:v>
                </c:pt>
                <c:pt idx="35" c:formatCode="yyyy/m/d;@">
                  <c:v>45979</c:v>
                </c:pt>
                <c:pt idx="36" c:formatCode="yyyy/m/d;@">
                  <c:v>45980</c:v>
                </c:pt>
                <c:pt idx="37" c:formatCode="yyyy/m/d;@">
                  <c:v>45981</c:v>
                </c:pt>
                <c:pt idx="38" c:formatCode="yyyy/m/d;@">
                  <c:v>45982</c:v>
                </c:pt>
                <c:pt idx="39" c:formatCode="yyyy/m/d;@">
                  <c:v>45983</c:v>
                </c:pt>
                <c:pt idx="40" c:formatCode="yyyy/m/d;@">
                  <c:v>45984</c:v>
                </c:pt>
                <c:pt idx="41" c:formatCode="yyyy/m/d;@">
                  <c:v>45985</c:v>
                </c:pt>
                <c:pt idx="42" c:formatCode="yyyy/m/d;@">
                  <c:v>45986</c:v>
                </c:pt>
                <c:pt idx="43" c:formatCode="yyyy/m/d;@">
                  <c:v>45987</c:v>
                </c:pt>
                <c:pt idx="44" c:formatCode="yyyy/m/d;@">
                  <c:v>45988</c:v>
                </c:pt>
                <c:pt idx="45" c:formatCode="yyyy/m/d;@">
                  <c:v>45989</c:v>
                </c:pt>
                <c:pt idx="46" c:formatCode="yyyy/m/d;@">
                  <c:v>45990</c:v>
                </c:pt>
                <c:pt idx="47" c:formatCode="yyyy/m/d;@">
                  <c:v>45991</c:v>
                </c:pt>
                <c:pt idx="48" c:formatCode="yyyy/m/d;@">
                  <c:v>45992</c:v>
                </c:pt>
                <c:pt idx="49" c:formatCode="yyyy/m/d;@">
                  <c:v>45993</c:v>
                </c:pt>
                <c:pt idx="50" c:formatCode="yyyy/m/d;@">
                  <c:v>45994</c:v>
                </c:pt>
                <c:pt idx="51" c:formatCode="yyyy/m/d;@">
                  <c:v>45995</c:v>
                </c:pt>
                <c:pt idx="52" c:formatCode="yyyy/m/d;@">
                  <c:v>45996</c:v>
                </c:pt>
                <c:pt idx="53" c:formatCode="yyyy/m/d;@">
                  <c:v>45997</c:v>
                </c:pt>
                <c:pt idx="54" c:formatCode="yyyy/m/d;@">
                  <c:v>45998</c:v>
                </c:pt>
                <c:pt idx="55" c:formatCode="yyyy/m/d;@">
                  <c:v>45999</c:v>
                </c:pt>
                <c:pt idx="56" c:formatCode="yyyy/m/d;@">
                  <c:v>46000</c:v>
                </c:pt>
                <c:pt idx="57" c:formatCode="yyyy/m/d;@">
                  <c:v>46001</c:v>
                </c:pt>
                <c:pt idx="58" c:formatCode="yyyy/m/d;@">
                  <c:v>46002</c:v>
                </c:pt>
                <c:pt idx="59" c:formatCode="yyyy/m/d;@">
                  <c:v>46003</c:v>
                </c:pt>
                <c:pt idx="60" c:formatCode="yyyy/m/d;@">
                  <c:v>46004</c:v>
                </c:pt>
                <c:pt idx="61" c:formatCode="yyyy/m/d;@">
                  <c:v>46005</c:v>
                </c:pt>
                <c:pt idx="62" c:formatCode="yyyy/m/d;@">
                  <c:v>46006</c:v>
                </c:pt>
                <c:pt idx="63" c:formatCode="yyyy/m/d;@">
                  <c:v>46007</c:v>
                </c:pt>
                <c:pt idx="64" c:formatCode="yyyy/m/d;@">
                  <c:v>46008</c:v>
                </c:pt>
                <c:pt idx="65" c:formatCode="yyyy/m/d;@">
                  <c:v>46009</c:v>
                </c:pt>
                <c:pt idx="66" c:formatCode="yyyy/m/d;@">
                  <c:v>46010</c:v>
                </c:pt>
                <c:pt idx="67" c:formatCode="yyyy/m/d;@">
                  <c:v>46011</c:v>
                </c:pt>
                <c:pt idx="68" c:formatCode="yyyy/m/d;@">
                  <c:v>46012</c:v>
                </c:pt>
                <c:pt idx="69" c:formatCode="yyyy/m/d;@">
                  <c:v>46013</c:v>
                </c:pt>
                <c:pt idx="70" c:formatCode="yyyy/m/d;@">
                  <c:v>46014</c:v>
                </c:pt>
                <c:pt idx="71" c:formatCode="yyyy/m/d;@">
                  <c:v>46015</c:v>
                </c:pt>
                <c:pt idx="72" c:formatCode="yyyy/m/d;@">
                  <c:v>46016</c:v>
                </c:pt>
                <c:pt idx="73" c:formatCode="yyyy/m/d;@">
                  <c:v>46017</c:v>
                </c:pt>
                <c:pt idx="74" c:formatCode="yyyy/m/d;@">
                  <c:v>46018</c:v>
                </c:pt>
                <c:pt idx="75" c:formatCode="yyyy/m/d;@">
                  <c:v>46019</c:v>
                </c:pt>
                <c:pt idx="76" c:formatCode="yyyy/m/d;@">
                  <c:v>46020</c:v>
                </c:pt>
                <c:pt idx="77" c:formatCode="yyyy/m/d;@">
                  <c:v>46021</c:v>
                </c:pt>
                <c:pt idx="78" c:formatCode="yyyy/m/d;@">
                  <c:v>46022</c:v>
                </c:pt>
                <c:pt idx="79" c:formatCode="yyyy/m/d;@">
                  <c:v>46023</c:v>
                </c:pt>
                <c:pt idx="80" c:formatCode="yyyy/m/d;@">
                  <c:v>46024</c:v>
                </c:pt>
                <c:pt idx="81" c:formatCode="yyyy/m/d;@">
                  <c:v>46025</c:v>
                </c:pt>
                <c:pt idx="82" c:formatCode="yyyy/m/d;@">
                  <c:v>46026</c:v>
                </c:pt>
                <c:pt idx="83" c:formatCode="yyyy/m/d;@">
                  <c:v>46027</c:v>
                </c:pt>
                <c:pt idx="84" c:formatCode="yyyy/m/d;@">
                  <c:v>46028</c:v>
                </c:pt>
                <c:pt idx="85" c:formatCode="yyyy/m/d;@">
                  <c:v>46029</c:v>
                </c:pt>
                <c:pt idx="86" c:formatCode="yyyy/m/d;@">
                  <c:v>46030</c:v>
                </c:pt>
                <c:pt idx="87" c:formatCode="yyyy/m/d;@">
                  <c:v>46031</c:v>
                </c:pt>
                <c:pt idx="88" c:formatCode="yyyy/m/d;@">
                  <c:v>46032</c:v>
                </c:pt>
                <c:pt idx="89" c:formatCode="yyyy/m/d;@">
                  <c:v>46033</c:v>
                </c:pt>
                <c:pt idx="90" c:formatCode="yyyy/m/d;@">
                  <c:v>46034</c:v>
                </c:pt>
                <c:pt idx="91" c:formatCode="yyyy/m/d;@">
                  <c:v>46035</c:v>
                </c:pt>
                <c:pt idx="92" c:formatCode="yyyy/m/d;@">
                  <c:v>46036</c:v>
                </c:pt>
                <c:pt idx="93" c:formatCode="yyyy/m/d;@">
                  <c:v>46037</c:v>
                </c:pt>
                <c:pt idx="94" c:formatCode="yyyy/m/d;@">
                  <c:v>46038</c:v>
                </c:pt>
                <c:pt idx="95" c:formatCode="yyyy/m/d;@">
                  <c:v>46039</c:v>
                </c:pt>
                <c:pt idx="96" c:formatCode="yyyy/m/d;@">
                  <c:v>46040</c:v>
                </c:pt>
                <c:pt idx="97" c:formatCode="yyyy/m/d;@">
                  <c:v>46041</c:v>
                </c:pt>
                <c:pt idx="98" c:formatCode="yyyy/m/d;@">
                  <c:v>46042</c:v>
                </c:pt>
                <c:pt idx="99" c:formatCode="yyyy/m/d;@">
                  <c:v>46043</c:v>
                </c:pt>
                <c:pt idx="100" c:formatCode="yyyy/m/d;@">
                  <c:v>46044</c:v>
                </c:pt>
                <c:pt idx="101" c:formatCode="yyyy/m/d;@">
                  <c:v>46045</c:v>
                </c:pt>
                <c:pt idx="102" c:formatCode="yyyy/m/d;@">
                  <c:v>46046</c:v>
                </c:pt>
                <c:pt idx="103" c:formatCode="yyyy/m/d;@">
                  <c:v>46047</c:v>
                </c:pt>
                <c:pt idx="104" c:formatCode="yyyy/m/d;@">
                  <c:v>46048</c:v>
                </c:pt>
                <c:pt idx="105" c:formatCode="yyyy/m/d;@">
                  <c:v>46049</c:v>
                </c:pt>
                <c:pt idx="106" c:formatCode="yyyy/m/d;@">
                  <c:v>46050</c:v>
                </c:pt>
                <c:pt idx="107" c:formatCode="yyyy/m/d;@">
                  <c:v>46051</c:v>
                </c:pt>
                <c:pt idx="108" c:formatCode="yyyy/m/d;@">
                  <c:v>46052</c:v>
                </c:pt>
                <c:pt idx="109" c:formatCode="yyyy/m/d;@">
                  <c:v>46053</c:v>
                </c:pt>
                <c:pt idx="110" c:formatCode="yyyy/m/d;@">
                  <c:v>46054</c:v>
                </c:pt>
                <c:pt idx="111" c:formatCode="yyyy/m/d;@">
                  <c:v>46055</c:v>
                </c:pt>
                <c:pt idx="112" c:formatCode="yyyy/m/d;@">
                  <c:v>46056</c:v>
                </c:pt>
                <c:pt idx="113" c:formatCode="yyyy/m/d;@">
                  <c:v>46057</c:v>
                </c:pt>
                <c:pt idx="114" c:formatCode="yyyy/m/d;@">
                  <c:v>46058</c:v>
                </c:pt>
                <c:pt idx="115" c:formatCode="yyyy/m/d;@">
                  <c:v>46059</c:v>
                </c:pt>
                <c:pt idx="116" c:formatCode="yyyy/m/d;@">
                  <c:v>46060</c:v>
                </c:pt>
                <c:pt idx="117" c:formatCode="yyyy/m/d;@">
                  <c:v>46061</c:v>
                </c:pt>
                <c:pt idx="118" c:formatCode="yyyy/m/d;@">
                  <c:v>46062</c:v>
                </c:pt>
                <c:pt idx="119" c:formatCode="yyyy/m/d;@">
                  <c:v>46063</c:v>
                </c:pt>
                <c:pt idx="120" c:formatCode="yyyy/m/d;@">
                  <c:v>46064</c:v>
                </c:pt>
                <c:pt idx="121" c:formatCode="yyyy/m/d;@">
                  <c:v>46065</c:v>
                </c:pt>
                <c:pt idx="122" c:formatCode="yyyy/m/d;@">
                  <c:v>46066</c:v>
                </c:pt>
                <c:pt idx="123" c:formatCode="yyyy/m/d;@">
                  <c:v>46067</c:v>
                </c:pt>
                <c:pt idx="124" c:formatCode="yyyy/m/d;@">
                  <c:v>46068</c:v>
                </c:pt>
                <c:pt idx="125" c:formatCode="yyyy/m/d;@">
                  <c:v>46069</c:v>
                </c:pt>
                <c:pt idx="126" c:formatCode="yyyy/m/d;@">
                  <c:v>46070</c:v>
                </c:pt>
                <c:pt idx="127" c:formatCode="yyyy/m/d;@">
                  <c:v>46071</c:v>
                </c:pt>
                <c:pt idx="128" c:formatCode="yyyy/m/d;@">
                  <c:v>46072</c:v>
                </c:pt>
                <c:pt idx="129" c:formatCode="yyyy/m/d;@">
                  <c:v>46073</c:v>
                </c:pt>
                <c:pt idx="130" c:formatCode="yyyy/m/d;@">
                  <c:v>46074</c:v>
                </c:pt>
                <c:pt idx="131" c:formatCode="yyyy/m/d;@">
                  <c:v>46075</c:v>
                </c:pt>
                <c:pt idx="132" c:formatCode="yyyy/m/d;@">
                  <c:v>46076</c:v>
                </c:pt>
                <c:pt idx="133" c:formatCode="yyyy/m/d;@">
                  <c:v>46077</c:v>
                </c:pt>
                <c:pt idx="134" c:formatCode="yyyy/m/d;@">
                  <c:v>46078</c:v>
                </c:pt>
                <c:pt idx="135" c:formatCode="yyyy/m/d;@">
                  <c:v>46079</c:v>
                </c:pt>
                <c:pt idx="136" c:formatCode="yyyy/m/d;@">
                  <c:v>46079</c:v>
                </c:pt>
                <c:pt idx="137" c:formatCode="yyyy/m/d;@">
                  <c:v>46080</c:v>
                </c:pt>
                <c:pt idx="138" c:formatCode="yyyy/m/d;@">
                  <c:v>46081</c:v>
                </c:pt>
                <c:pt idx="139" c:formatCode="yyyy/m/d;@">
                  <c:v>46082</c:v>
                </c:pt>
                <c:pt idx="140" c:formatCode="yyyy/m/d;@">
                  <c:v>46083</c:v>
                </c:pt>
                <c:pt idx="141" c:formatCode="yyyy/m/d;@">
                  <c:v>46084</c:v>
                </c:pt>
                <c:pt idx="142" c:formatCode="yyyy/m/d;@">
                  <c:v>46085</c:v>
                </c:pt>
                <c:pt idx="143" c:formatCode="yyyy/m/d;@">
                  <c:v>46086</c:v>
                </c:pt>
                <c:pt idx="144" c:formatCode="yyyy/m/d;@">
                  <c:v>46087</c:v>
                </c:pt>
                <c:pt idx="145" c:formatCode="yyyy/m/d;@">
                  <c:v>46088</c:v>
                </c:pt>
                <c:pt idx="146" c:formatCode="yyyy/m/d;@">
                  <c:v>46089</c:v>
                </c:pt>
                <c:pt idx="147" c:formatCode="yyyy/m/d;@">
                  <c:v>46090</c:v>
                </c:pt>
                <c:pt idx="148" c:formatCode="yyyy/m/d;@">
                  <c:v>46091</c:v>
                </c:pt>
                <c:pt idx="149" c:formatCode="yyyy/m/d;@">
                  <c:v>46092</c:v>
                </c:pt>
                <c:pt idx="150" c:formatCode="yyyy/m/d;@">
                  <c:v>46093</c:v>
                </c:pt>
                <c:pt idx="151" c:formatCode="yyyy/m/d;@">
                  <c:v>46094</c:v>
                </c:pt>
                <c:pt idx="152" c:formatCode="yyyy/m/d;@">
                  <c:v>46095</c:v>
                </c:pt>
                <c:pt idx="153" c:formatCode="yyyy/m/d;@">
                  <c:v>46096</c:v>
                </c:pt>
                <c:pt idx="154" c:formatCode="yyyy/m/d;@">
                  <c:v>46097</c:v>
                </c:pt>
                <c:pt idx="155" c:formatCode="yyyy/m/d;@">
                  <c:v>46098</c:v>
                </c:pt>
                <c:pt idx="156" c:formatCode="yyyy/m/d;@">
                  <c:v>46099</c:v>
                </c:pt>
                <c:pt idx="157" c:formatCode="yyyy/m/d;@">
                  <c:v>46100</c:v>
                </c:pt>
                <c:pt idx="158" c:formatCode="yyyy/m/d;@">
                  <c:v>46101</c:v>
                </c:pt>
                <c:pt idx="159" c:formatCode="yyyy/m/d;@">
                  <c:v>46102</c:v>
                </c:pt>
                <c:pt idx="160" c:formatCode="yyyy/m/d;@">
                  <c:v>46103</c:v>
                </c:pt>
                <c:pt idx="161" c:formatCode="yyyy/m/d;@">
                  <c:v>46104</c:v>
                </c:pt>
                <c:pt idx="162" c:formatCode="yyyy/m/d;@">
                  <c:v>46105</c:v>
                </c:pt>
                <c:pt idx="163" c:formatCode="yyyy/m/d;@">
                  <c:v>46106</c:v>
                </c:pt>
                <c:pt idx="164" c:formatCode="yyyy/m/d;@">
                  <c:v>46107</c:v>
                </c:pt>
                <c:pt idx="165" c:formatCode="yyyy/m/d;@">
                  <c:v>46108</c:v>
                </c:pt>
                <c:pt idx="166" c:formatCode="yyyy/m/d;@">
                  <c:v>46109</c:v>
                </c:pt>
                <c:pt idx="167" c:formatCode="yyyy/m/d;@">
                  <c:v>46110</c:v>
                </c:pt>
                <c:pt idx="168" c:formatCode="yyyy/m/d;@">
                  <c:v>46111</c:v>
                </c:pt>
                <c:pt idx="169" c:formatCode="yyyy/m/d;@">
                  <c:v>46112</c:v>
                </c:pt>
                <c:pt idx="170" c:formatCode="yyyy/m/d;@">
                  <c:v>46113</c:v>
                </c:pt>
              </c:numCache>
            </c:numRef>
          </c:cat>
          <c:val>
            <c:numRef>
              <c:f>稳享364天103号!$G$31:$G$469</c:f>
              <c:numCache>
                <c:formatCode>General</c:formatCode>
                <c:ptCount val="4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2.8993</c:v>
                </c:pt>
                <c:pt idx="13">
                  <c:v>0</c:v>
                </c:pt>
                <c:pt idx="14">
                  <c:v>2.9012</c:v>
                </c:pt>
                <c:pt idx="15">
                  <c:v>2.9022</c:v>
                </c:pt>
                <c:pt idx="16">
                  <c:v>2.9031</c:v>
                </c:pt>
                <c:pt idx="17">
                  <c:v>2.9041</c:v>
                </c:pt>
                <c:pt idx="18">
                  <c:v>2.9051</c:v>
                </c:pt>
                <c:pt idx="19">
                  <c:v>2.906</c:v>
                </c:pt>
                <c:pt idx="20">
                  <c:v>2.907</c:v>
                </c:pt>
                <c:pt idx="21">
                  <c:v>2.9079</c:v>
                </c:pt>
                <c:pt idx="22">
                  <c:v>2.9089</c:v>
                </c:pt>
                <c:pt idx="23">
                  <c:v>2.9099</c:v>
                </c:pt>
                <c:pt idx="24">
                  <c:v>2.9108</c:v>
                </c:pt>
                <c:pt idx="25">
                  <c:v>2.9118</c:v>
                </c:pt>
                <c:pt idx="26">
                  <c:v>2.9127</c:v>
                </c:pt>
                <c:pt idx="27">
                  <c:v>2.9137</c:v>
                </c:pt>
                <c:pt idx="28">
                  <c:v>2.9147</c:v>
                </c:pt>
                <c:pt idx="29">
                  <c:v>2.9156</c:v>
                </c:pt>
                <c:pt idx="30">
                  <c:v>2.9166</c:v>
                </c:pt>
                <c:pt idx="31">
                  <c:v>2.9175</c:v>
                </c:pt>
                <c:pt idx="32">
                  <c:v>2.9185</c:v>
                </c:pt>
                <c:pt idx="33">
                  <c:v>2.9195</c:v>
                </c:pt>
                <c:pt idx="34">
                  <c:v>2.9204</c:v>
                </c:pt>
                <c:pt idx="35">
                  <c:v>2.9214</c:v>
                </c:pt>
                <c:pt idx="36">
                  <c:v>2.9223</c:v>
                </c:pt>
                <c:pt idx="37">
                  <c:v>2.9233</c:v>
                </c:pt>
                <c:pt idx="38">
                  <c:v>2.9242</c:v>
                </c:pt>
                <c:pt idx="39">
                  <c:v>2.924</c:v>
                </c:pt>
                <c:pt idx="40">
                  <c:v>2.9237</c:v>
                </c:pt>
                <c:pt idx="41">
                  <c:v>2.9235</c:v>
                </c:pt>
                <c:pt idx="42">
                  <c:v>2.9233</c:v>
                </c:pt>
                <c:pt idx="43">
                  <c:v>2.923</c:v>
                </c:pt>
                <c:pt idx="44">
                  <c:v>2.9233</c:v>
                </c:pt>
                <c:pt idx="45">
                  <c:v>2.9236</c:v>
                </c:pt>
                <c:pt idx="46">
                  <c:v>2.9239</c:v>
                </c:pt>
                <c:pt idx="47">
                  <c:v>2.9241</c:v>
                </c:pt>
                <c:pt idx="48">
                  <c:v>2.9244</c:v>
                </c:pt>
                <c:pt idx="49">
                  <c:v>2.9247</c:v>
                </c:pt>
                <c:pt idx="50">
                  <c:v>2.925</c:v>
                </c:pt>
                <c:pt idx="51">
                  <c:v>2.9252</c:v>
                </c:pt>
                <c:pt idx="52">
                  <c:v>2.9255</c:v>
                </c:pt>
                <c:pt idx="53">
                  <c:v>2.9258</c:v>
                </c:pt>
                <c:pt idx="54">
                  <c:v>2.926</c:v>
                </c:pt>
                <c:pt idx="55">
                  <c:v>2.9263</c:v>
                </c:pt>
                <c:pt idx="56">
                  <c:v>2.9266</c:v>
                </c:pt>
                <c:pt idx="57">
                  <c:v>2.9268</c:v>
                </c:pt>
                <c:pt idx="58">
                  <c:v>2.9261</c:v>
                </c:pt>
                <c:pt idx="59">
                  <c:v>2.9253</c:v>
                </c:pt>
                <c:pt idx="60">
                  <c:v>2.9245</c:v>
                </c:pt>
                <c:pt idx="61">
                  <c:v>2.9238</c:v>
                </c:pt>
                <c:pt idx="62">
                  <c:v>2.923</c:v>
                </c:pt>
                <c:pt idx="63">
                  <c:v>2.9222</c:v>
                </c:pt>
                <c:pt idx="64">
                  <c:v>2.9214</c:v>
                </c:pt>
                <c:pt idx="65">
                  <c:v>2.9206</c:v>
                </c:pt>
                <c:pt idx="66">
                  <c:v>2.9199</c:v>
                </c:pt>
                <c:pt idx="67">
                  <c:v>2.9191</c:v>
                </c:pt>
                <c:pt idx="68">
                  <c:v>2.9183</c:v>
                </c:pt>
                <c:pt idx="69">
                  <c:v>2.919</c:v>
                </c:pt>
                <c:pt idx="70">
                  <c:v>2.9182</c:v>
                </c:pt>
                <c:pt idx="71">
                  <c:v>2.9175</c:v>
                </c:pt>
                <c:pt idx="72">
                  <c:v>2.9167</c:v>
                </c:pt>
                <c:pt idx="73">
                  <c:v>2.9159</c:v>
                </c:pt>
                <c:pt idx="74">
                  <c:v>2.9146</c:v>
                </c:pt>
                <c:pt idx="75">
                  <c:v>2.9133</c:v>
                </c:pt>
                <c:pt idx="76">
                  <c:v>2.912</c:v>
                </c:pt>
                <c:pt idx="77">
                  <c:v>2.9107</c:v>
                </c:pt>
                <c:pt idx="78">
                  <c:v>2.9095</c:v>
                </c:pt>
                <c:pt idx="79">
                  <c:v>2.9082</c:v>
                </c:pt>
                <c:pt idx="80">
                  <c:v>2.9069</c:v>
                </c:pt>
                <c:pt idx="81">
                  <c:v>2.9056</c:v>
                </c:pt>
                <c:pt idx="82">
                  <c:v>2.9043</c:v>
                </c:pt>
                <c:pt idx="83">
                  <c:v>2.903</c:v>
                </c:pt>
                <c:pt idx="84">
                  <c:v>2.9018</c:v>
                </c:pt>
                <c:pt idx="85">
                  <c:v>2.9005</c:v>
                </c:pt>
                <c:pt idx="86">
                  <c:v>2.8992</c:v>
                </c:pt>
                <c:pt idx="87">
                  <c:v>2.8979</c:v>
                </c:pt>
                <c:pt idx="88">
                  <c:v>2.8976</c:v>
                </c:pt>
                <c:pt idx="89">
                  <c:v>2.8974</c:v>
                </c:pt>
                <c:pt idx="90">
                  <c:v>2.8972</c:v>
                </c:pt>
                <c:pt idx="91">
                  <c:v>2.8969</c:v>
                </c:pt>
                <c:pt idx="92">
                  <c:v>2.8967</c:v>
                </c:pt>
                <c:pt idx="93">
                  <c:v>2.8965</c:v>
                </c:pt>
                <c:pt idx="94">
                  <c:v>2.8962</c:v>
                </c:pt>
                <c:pt idx="95">
                  <c:v>2.896</c:v>
                </c:pt>
                <c:pt idx="96">
                  <c:v>2.8958</c:v>
                </c:pt>
                <c:pt idx="97">
                  <c:v>2.8955</c:v>
                </c:pt>
                <c:pt idx="98">
                  <c:v>2.8953</c:v>
                </c:pt>
                <c:pt idx="99">
                  <c:v>2.8936</c:v>
                </c:pt>
                <c:pt idx="100">
                  <c:v>2.8934</c:v>
                </c:pt>
                <c:pt idx="101">
                  <c:v>2.8931</c:v>
                </c:pt>
                <c:pt idx="102">
                  <c:v>2.8929</c:v>
                </c:pt>
                <c:pt idx="103">
                  <c:v>2.8927</c:v>
                </c:pt>
                <c:pt idx="104">
                  <c:v>2.8924</c:v>
                </c:pt>
                <c:pt idx="105">
                  <c:v>2.8922</c:v>
                </c:pt>
                <c:pt idx="106">
                  <c:v>2.892</c:v>
                </c:pt>
                <c:pt idx="107">
                  <c:v>2.8917</c:v>
                </c:pt>
                <c:pt idx="108">
                  <c:v>2.8915</c:v>
                </c:pt>
                <c:pt idx="109">
                  <c:v>2.8913</c:v>
                </c:pt>
                <c:pt idx="110">
                  <c:v>2.8911</c:v>
                </c:pt>
                <c:pt idx="111">
                  <c:v>2.8908</c:v>
                </c:pt>
                <c:pt idx="112">
                  <c:v>2.8906</c:v>
                </c:pt>
                <c:pt idx="113">
                  <c:v>2.8904</c:v>
                </c:pt>
                <c:pt idx="114">
                  <c:v>2.8901</c:v>
                </c:pt>
                <c:pt idx="115">
                  <c:v>2.8899</c:v>
                </c:pt>
                <c:pt idx="116">
                  <c:v>2.8897</c:v>
                </c:pt>
                <c:pt idx="117">
                  <c:v>2.8894</c:v>
                </c:pt>
                <c:pt idx="118">
                  <c:v>2.8892</c:v>
                </c:pt>
                <c:pt idx="119">
                  <c:v>2.889</c:v>
                </c:pt>
                <c:pt idx="120">
                  <c:v>2.8888</c:v>
                </c:pt>
                <c:pt idx="121">
                  <c:v>2.8862</c:v>
                </c:pt>
                <c:pt idx="122">
                  <c:v>2.8837</c:v>
                </c:pt>
                <c:pt idx="123">
                  <c:v>2.8812</c:v>
                </c:pt>
                <c:pt idx="124">
                  <c:v>2.8787</c:v>
                </c:pt>
                <c:pt idx="125">
                  <c:v>2.8762</c:v>
                </c:pt>
                <c:pt idx="126">
                  <c:v>2.8737</c:v>
                </c:pt>
                <c:pt idx="127">
                  <c:v>2.8712</c:v>
                </c:pt>
                <c:pt idx="128">
                  <c:v>2.8687</c:v>
                </c:pt>
                <c:pt idx="129">
                  <c:v>2.8662</c:v>
                </c:pt>
                <c:pt idx="130">
                  <c:v>2.8637</c:v>
                </c:pt>
                <c:pt idx="131">
                  <c:v>2.8612</c:v>
                </c:pt>
                <c:pt idx="132">
                  <c:v>2.8587</c:v>
                </c:pt>
                <c:pt idx="133">
                  <c:v>2.8562</c:v>
                </c:pt>
                <c:pt idx="134">
                  <c:v>2.8537</c:v>
                </c:pt>
                <c:pt idx="135">
                  <c:v>2.8512</c:v>
                </c:pt>
                <c:pt idx="136">
                  <c:v>2.8512</c:v>
                </c:pt>
                <c:pt idx="137">
                  <c:v>2.8486</c:v>
                </c:pt>
                <c:pt idx="138">
                  <c:v>2.8462</c:v>
                </c:pt>
                <c:pt idx="139">
                  <c:v>2.8436</c:v>
                </c:pt>
                <c:pt idx="140">
                  <c:v>2.8411</c:v>
                </c:pt>
                <c:pt idx="141">
                  <c:v>2.8386</c:v>
                </c:pt>
                <c:pt idx="142">
                  <c:v>2.8361</c:v>
                </c:pt>
                <c:pt idx="143">
                  <c:v>2.8336</c:v>
                </c:pt>
                <c:pt idx="144">
                  <c:v>2.8311</c:v>
                </c:pt>
                <c:pt idx="145">
                  <c:v>2.8286</c:v>
                </c:pt>
                <c:pt idx="146">
                  <c:v>2.8261</c:v>
                </c:pt>
                <c:pt idx="147">
                  <c:v>2.8236</c:v>
                </c:pt>
                <c:pt idx="148">
                  <c:v>2.8211</c:v>
                </c:pt>
                <c:pt idx="149">
                  <c:v>2.8186</c:v>
                </c:pt>
                <c:pt idx="150">
                  <c:v>2.8161</c:v>
                </c:pt>
                <c:pt idx="151">
                  <c:v>2.8136</c:v>
                </c:pt>
                <c:pt idx="152">
                  <c:v>2.8134</c:v>
                </c:pt>
                <c:pt idx="153">
                  <c:v>2.8132</c:v>
                </c:pt>
                <c:pt idx="154">
                  <c:v>2.813</c:v>
                </c:pt>
                <c:pt idx="155">
                  <c:v>2.8128</c:v>
                </c:pt>
                <c:pt idx="156">
                  <c:v>2.8125</c:v>
                </c:pt>
                <c:pt idx="157">
                  <c:v>2.8123</c:v>
                </c:pt>
                <c:pt idx="158">
                  <c:v>2.8121</c:v>
                </c:pt>
                <c:pt idx="159">
                  <c:v>2.8119</c:v>
                </c:pt>
                <c:pt idx="160">
                  <c:v>2.8117</c:v>
                </c:pt>
                <c:pt idx="161">
                  <c:v>2.8122</c:v>
                </c:pt>
                <c:pt idx="162">
                  <c:v>2.812</c:v>
                </c:pt>
                <c:pt idx="163">
                  <c:v>2.8118</c:v>
                </c:pt>
                <c:pt idx="164">
                  <c:v>2.8115</c:v>
                </c:pt>
                <c:pt idx="165">
                  <c:v>2.8113</c:v>
                </c:pt>
                <c:pt idx="166">
                  <c:v>2.8111</c:v>
                </c:pt>
                <c:pt idx="167">
                  <c:v>2.8109</c:v>
                </c:pt>
                <c:pt idx="168">
                  <c:v>2.8107</c:v>
                </c:pt>
                <c:pt idx="169">
                  <c:v>2.8104</c:v>
                </c:pt>
                <c:pt idx="170">
                  <c:v>2.8102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34528"/>
        <c:axId val="314136064"/>
      </c:lineChart>
      <c:dateAx>
        <c:axId val="3141345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36064"/>
        <c:crosses val="autoZero"/>
        <c:auto val="1"/>
        <c:lblOffset val="100"/>
        <c:baseTimeUnit val="days"/>
      </c:dateAx>
      <c:valAx>
        <c:axId val="314136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3452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364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103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306377578585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稳享364天103号!$D$1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layout>
                <c:manualLayout>
                  <c:x val="0"/>
                  <c:y val="-0.03943891034763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0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稳享364天103号!$A$2:$A$201</c:f>
              <c:numCache>
                <c:formatCode>yyyy/m/d;@</c:formatCode>
                <c:ptCount val="200"/>
                <c:pt idx="0" c:formatCode="yyyy/m/d;@">
                  <c:v>45911</c:v>
                </c:pt>
                <c:pt idx="1" c:formatCode="yyyy/m/d;@">
                  <c:v>45912</c:v>
                </c:pt>
                <c:pt idx="2" c:formatCode="yyyy/m/d;@">
                  <c:v>45914</c:v>
                </c:pt>
                <c:pt idx="3" c:formatCode="yyyy/m/d;@">
                  <c:v>45915</c:v>
                </c:pt>
                <c:pt idx="4" c:formatCode="yyyy/m/d;@">
                  <c:v>45916</c:v>
                </c:pt>
                <c:pt idx="5" c:formatCode="yyyy/m/d;@">
                  <c:v>45917</c:v>
                </c:pt>
                <c:pt idx="6" c:formatCode="yyyy/m/d;@">
                  <c:v>45918</c:v>
                </c:pt>
                <c:pt idx="7" c:formatCode="yyyy/m/d;@">
                  <c:v>45919</c:v>
                </c:pt>
                <c:pt idx="8" c:formatCode="yyyy/m/d;@">
                  <c:v>45922</c:v>
                </c:pt>
                <c:pt idx="9" c:formatCode="yyyy/m/d;@">
                  <c:v>45923</c:v>
                </c:pt>
                <c:pt idx="10" c:formatCode="yyyy/m/d;@">
                  <c:v>45924</c:v>
                </c:pt>
                <c:pt idx="11" c:formatCode="yyyy/m/d;@">
                  <c:v>45925</c:v>
                </c:pt>
                <c:pt idx="12" c:formatCode="yyyy/m/d;@">
                  <c:v>45926</c:v>
                </c:pt>
                <c:pt idx="13" c:formatCode="yyyy/m/d;@">
                  <c:v>45928</c:v>
                </c:pt>
                <c:pt idx="14" c:formatCode="yyyy/m/d;@">
                  <c:v>45929</c:v>
                </c:pt>
                <c:pt idx="15" c:formatCode="yyyy/m/d;@">
                  <c:v>45930</c:v>
                </c:pt>
                <c:pt idx="16" c:formatCode="yyyy/m/d;@">
                  <c:v>45931</c:v>
                </c:pt>
                <c:pt idx="17" c:formatCode="yyyy/m/d;@">
                  <c:v>45932</c:v>
                </c:pt>
                <c:pt idx="18" c:formatCode="yyyy/m/d;@">
                  <c:v>45933</c:v>
                </c:pt>
                <c:pt idx="19" c:formatCode="yyyy/m/d;@">
                  <c:v>45934</c:v>
                </c:pt>
                <c:pt idx="20" c:formatCode="yyyy/m/d;@">
                  <c:v>45935</c:v>
                </c:pt>
                <c:pt idx="21" c:formatCode="yyyy/m/d;@">
                  <c:v>45936</c:v>
                </c:pt>
                <c:pt idx="22" c:formatCode="yyyy/m/d;@">
                  <c:v>45937</c:v>
                </c:pt>
                <c:pt idx="23" c:formatCode="yyyy/m/d;@">
                  <c:v>45938</c:v>
                </c:pt>
                <c:pt idx="24" c:formatCode="yyyy/m/d;@">
                  <c:v>45939</c:v>
                </c:pt>
                <c:pt idx="25" c:formatCode="yyyy/m/d;@">
                  <c:v>45940</c:v>
                </c:pt>
                <c:pt idx="26" c:formatCode="yyyy/m/d;@">
                  <c:v>45941</c:v>
                </c:pt>
                <c:pt idx="27" c:formatCode="yyyy/m/d;@">
                  <c:v>45942</c:v>
                </c:pt>
                <c:pt idx="28" c:formatCode="yyyy/m/d;@">
                  <c:v>45943</c:v>
                </c:pt>
                <c:pt idx="29" c:formatCode="yyyy/m/d;@">
                  <c:v>45944</c:v>
                </c:pt>
                <c:pt idx="30" c:formatCode="yyyy/m/d;@">
                  <c:v>45945</c:v>
                </c:pt>
                <c:pt idx="31" c:formatCode="yyyy/m/d;@">
                  <c:v>45946</c:v>
                </c:pt>
                <c:pt idx="32" c:formatCode="yyyy/m/d;@">
                  <c:v>45947</c:v>
                </c:pt>
                <c:pt idx="33" c:formatCode="yyyy/m/d;@">
                  <c:v>45948</c:v>
                </c:pt>
                <c:pt idx="34" c:formatCode="yyyy/m/d;@">
                  <c:v>45949</c:v>
                </c:pt>
                <c:pt idx="35" c:formatCode="yyyy/m/d;@">
                  <c:v>45950</c:v>
                </c:pt>
                <c:pt idx="36" c:formatCode="yyyy/m/d;@">
                  <c:v>45951</c:v>
                </c:pt>
                <c:pt idx="37" c:formatCode="yyyy/m/d;@">
                  <c:v>45952</c:v>
                </c:pt>
                <c:pt idx="38" c:formatCode="yyyy/m/d;@">
                  <c:v>45953</c:v>
                </c:pt>
                <c:pt idx="39" c:formatCode="yyyy/m/d;@">
                  <c:v>45954</c:v>
                </c:pt>
                <c:pt idx="40" c:formatCode="yyyy/m/d;@">
                  <c:v>45955</c:v>
                </c:pt>
                <c:pt idx="41" c:formatCode="yyyy/m/d;@">
                  <c:v>45956</c:v>
                </c:pt>
                <c:pt idx="42" c:formatCode="yyyy/m/d;@">
                  <c:v>45957</c:v>
                </c:pt>
                <c:pt idx="43" c:formatCode="yyyy/m/d;@">
                  <c:v>45958</c:v>
                </c:pt>
                <c:pt idx="44" c:formatCode="yyyy/m/d;@">
                  <c:v>45959</c:v>
                </c:pt>
                <c:pt idx="45" c:formatCode="yyyy/m/d;@">
                  <c:v>45960</c:v>
                </c:pt>
                <c:pt idx="46" c:formatCode="yyyy/m/d;@">
                  <c:v>45961</c:v>
                </c:pt>
                <c:pt idx="47" c:formatCode="yyyy/m/d;@">
                  <c:v>45962</c:v>
                </c:pt>
                <c:pt idx="48" c:formatCode="yyyy/m/d;@">
                  <c:v>45963</c:v>
                </c:pt>
                <c:pt idx="49" c:formatCode="yyyy/m/d;@">
                  <c:v>45964</c:v>
                </c:pt>
                <c:pt idx="50" c:formatCode="yyyy/m/d;@">
                  <c:v>45965</c:v>
                </c:pt>
                <c:pt idx="51" c:formatCode="yyyy/m/d;@">
                  <c:v>45966</c:v>
                </c:pt>
                <c:pt idx="52" c:formatCode="yyyy/m/d;@">
                  <c:v>45967</c:v>
                </c:pt>
                <c:pt idx="53" c:formatCode="yyyy/m/d;@">
                  <c:v>45968</c:v>
                </c:pt>
                <c:pt idx="54" c:formatCode="yyyy/m/d;@">
                  <c:v>45969</c:v>
                </c:pt>
                <c:pt idx="55" c:formatCode="yyyy/m/d;@">
                  <c:v>45970</c:v>
                </c:pt>
                <c:pt idx="56" c:formatCode="yyyy/m/d;@">
                  <c:v>45971</c:v>
                </c:pt>
                <c:pt idx="57" c:formatCode="yyyy/m/d;@">
                  <c:v>45972</c:v>
                </c:pt>
                <c:pt idx="58" c:formatCode="yyyy/m/d;@">
                  <c:v>45973</c:v>
                </c:pt>
                <c:pt idx="59" c:formatCode="yyyy/m/d;@">
                  <c:v>45974</c:v>
                </c:pt>
                <c:pt idx="60" c:formatCode="yyyy/m/d;@">
                  <c:v>45975</c:v>
                </c:pt>
                <c:pt idx="61" c:formatCode="yyyy/m/d;@">
                  <c:v>45976</c:v>
                </c:pt>
                <c:pt idx="62" c:formatCode="yyyy/m/d;@">
                  <c:v>45977</c:v>
                </c:pt>
                <c:pt idx="63" c:formatCode="yyyy/m/d;@">
                  <c:v>45978</c:v>
                </c:pt>
                <c:pt idx="64" c:formatCode="yyyy/m/d;@">
                  <c:v>45979</c:v>
                </c:pt>
                <c:pt idx="65" c:formatCode="yyyy/m/d;@">
                  <c:v>45980</c:v>
                </c:pt>
                <c:pt idx="66" c:formatCode="yyyy/m/d;@">
                  <c:v>45981</c:v>
                </c:pt>
                <c:pt idx="67" c:formatCode="yyyy/m/d;@">
                  <c:v>45982</c:v>
                </c:pt>
                <c:pt idx="68" c:formatCode="yyyy/m/d;@">
                  <c:v>45983</c:v>
                </c:pt>
                <c:pt idx="69" c:formatCode="yyyy/m/d;@">
                  <c:v>45984</c:v>
                </c:pt>
                <c:pt idx="70" c:formatCode="yyyy/m/d;@">
                  <c:v>45985</c:v>
                </c:pt>
                <c:pt idx="71" c:formatCode="yyyy/m/d;@">
                  <c:v>45986</c:v>
                </c:pt>
                <c:pt idx="72" c:formatCode="yyyy/m/d;@">
                  <c:v>45987</c:v>
                </c:pt>
                <c:pt idx="73" c:formatCode="yyyy/m/d;@">
                  <c:v>45988</c:v>
                </c:pt>
                <c:pt idx="74" c:formatCode="yyyy/m/d;@">
                  <c:v>45989</c:v>
                </c:pt>
                <c:pt idx="75" c:formatCode="yyyy/m/d;@">
                  <c:v>45990</c:v>
                </c:pt>
                <c:pt idx="76" c:formatCode="yyyy/m/d;@">
                  <c:v>45991</c:v>
                </c:pt>
                <c:pt idx="77" c:formatCode="yyyy/m/d;@">
                  <c:v>45992</c:v>
                </c:pt>
                <c:pt idx="78" c:formatCode="yyyy/m/d;@">
                  <c:v>45993</c:v>
                </c:pt>
                <c:pt idx="79" c:formatCode="yyyy/m/d;@">
                  <c:v>45994</c:v>
                </c:pt>
                <c:pt idx="80" c:formatCode="yyyy/m/d;@">
                  <c:v>45995</c:v>
                </c:pt>
                <c:pt idx="81" c:formatCode="yyyy/m/d;@">
                  <c:v>45996</c:v>
                </c:pt>
                <c:pt idx="82" c:formatCode="yyyy/m/d;@">
                  <c:v>45997</c:v>
                </c:pt>
                <c:pt idx="83" c:formatCode="yyyy/m/d;@">
                  <c:v>45998</c:v>
                </c:pt>
                <c:pt idx="84" c:formatCode="yyyy/m/d;@">
                  <c:v>45999</c:v>
                </c:pt>
                <c:pt idx="85" c:formatCode="yyyy/m/d;@">
                  <c:v>46000</c:v>
                </c:pt>
                <c:pt idx="86" c:formatCode="yyyy/m/d;@">
                  <c:v>46001</c:v>
                </c:pt>
                <c:pt idx="87" c:formatCode="yyyy/m/d;@">
                  <c:v>46002</c:v>
                </c:pt>
                <c:pt idx="88" c:formatCode="yyyy/m/d;@">
                  <c:v>46003</c:v>
                </c:pt>
                <c:pt idx="89" c:formatCode="yyyy/m/d;@">
                  <c:v>46004</c:v>
                </c:pt>
                <c:pt idx="90" c:formatCode="yyyy/m/d;@">
                  <c:v>46005</c:v>
                </c:pt>
                <c:pt idx="91" c:formatCode="yyyy/m/d;@">
                  <c:v>46006</c:v>
                </c:pt>
                <c:pt idx="92" c:formatCode="yyyy/m/d;@">
                  <c:v>46007</c:v>
                </c:pt>
                <c:pt idx="93" c:formatCode="yyyy/m/d;@">
                  <c:v>46008</c:v>
                </c:pt>
                <c:pt idx="94" c:formatCode="yyyy/m/d;@">
                  <c:v>46009</c:v>
                </c:pt>
                <c:pt idx="95" c:formatCode="yyyy/m/d;@">
                  <c:v>46010</c:v>
                </c:pt>
                <c:pt idx="96" c:formatCode="yyyy/m/d;@">
                  <c:v>46011</c:v>
                </c:pt>
                <c:pt idx="97" c:formatCode="yyyy/m/d;@">
                  <c:v>46012</c:v>
                </c:pt>
                <c:pt idx="98" c:formatCode="yyyy/m/d;@">
                  <c:v>46013</c:v>
                </c:pt>
                <c:pt idx="99" c:formatCode="yyyy/m/d;@">
                  <c:v>46014</c:v>
                </c:pt>
                <c:pt idx="100" c:formatCode="yyyy/m/d;@">
                  <c:v>46015</c:v>
                </c:pt>
                <c:pt idx="101" c:formatCode="yyyy/m/d;@">
                  <c:v>46016</c:v>
                </c:pt>
                <c:pt idx="102" c:formatCode="yyyy/m/d;@">
                  <c:v>46017</c:v>
                </c:pt>
                <c:pt idx="103" c:formatCode="yyyy/m/d;@">
                  <c:v>46018</c:v>
                </c:pt>
                <c:pt idx="104" c:formatCode="yyyy/m/d;@">
                  <c:v>46019</c:v>
                </c:pt>
                <c:pt idx="105" c:formatCode="yyyy/m/d;@">
                  <c:v>46020</c:v>
                </c:pt>
                <c:pt idx="106" c:formatCode="yyyy/m/d;@">
                  <c:v>46021</c:v>
                </c:pt>
                <c:pt idx="107" c:formatCode="yyyy/m/d;@">
                  <c:v>46022</c:v>
                </c:pt>
                <c:pt idx="108" c:formatCode="yyyy/m/d;@">
                  <c:v>46023</c:v>
                </c:pt>
                <c:pt idx="109" c:formatCode="yyyy/m/d;@">
                  <c:v>46024</c:v>
                </c:pt>
                <c:pt idx="110" c:formatCode="yyyy/m/d;@">
                  <c:v>46025</c:v>
                </c:pt>
                <c:pt idx="111" c:formatCode="yyyy/m/d;@">
                  <c:v>46026</c:v>
                </c:pt>
                <c:pt idx="112" c:formatCode="yyyy/m/d;@">
                  <c:v>46027</c:v>
                </c:pt>
                <c:pt idx="113" c:formatCode="yyyy/m/d;@">
                  <c:v>46028</c:v>
                </c:pt>
                <c:pt idx="114" c:formatCode="yyyy/m/d;@">
                  <c:v>46029</c:v>
                </c:pt>
                <c:pt idx="115" c:formatCode="yyyy/m/d;@">
                  <c:v>46030</c:v>
                </c:pt>
                <c:pt idx="116" c:formatCode="yyyy/m/d;@">
                  <c:v>46031</c:v>
                </c:pt>
                <c:pt idx="117" c:formatCode="yyyy/m/d;@">
                  <c:v>46032</c:v>
                </c:pt>
                <c:pt idx="118" c:formatCode="yyyy/m/d;@">
                  <c:v>46033</c:v>
                </c:pt>
                <c:pt idx="119" c:formatCode="yyyy/m/d;@">
                  <c:v>46034</c:v>
                </c:pt>
                <c:pt idx="120" c:formatCode="yyyy/m/d;@">
                  <c:v>46035</c:v>
                </c:pt>
                <c:pt idx="121" c:formatCode="yyyy/m/d;@">
                  <c:v>46036</c:v>
                </c:pt>
                <c:pt idx="122" c:formatCode="yyyy/m/d;@">
                  <c:v>46037</c:v>
                </c:pt>
                <c:pt idx="123" c:formatCode="yyyy/m/d;@">
                  <c:v>46038</c:v>
                </c:pt>
                <c:pt idx="124" c:formatCode="yyyy/m/d;@">
                  <c:v>46039</c:v>
                </c:pt>
                <c:pt idx="125" c:formatCode="yyyy/m/d;@">
                  <c:v>46040</c:v>
                </c:pt>
                <c:pt idx="126" c:formatCode="yyyy/m/d;@">
                  <c:v>46041</c:v>
                </c:pt>
                <c:pt idx="127" c:formatCode="yyyy/m/d;@">
                  <c:v>46042</c:v>
                </c:pt>
                <c:pt idx="128" c:formatCode="yyyy/m/d;@">
                  <c:v>46043</c:v>
                </c:pt>
                <c:pt idx="129" c:formatCode="yyyy/m/d;@">
                  <c:v>46044</c:v>
                </c:pt>
                <c:pt idx="130" c:formatCode="yyyy/m/d;@">
                  <c:v>46045</c:v>
                </c:pt>
                <c:pt idx="131" c:formatCode="yyyy/m/d;@">
                  <c:v>46046</c:v>
                </c:pt>
                <c:pt idx="132" c:formatCode="yyyy/m/d;@">
                  <c:v>46047</c:v>
                </c:pt>
                <c:pt idx="133" c:formatCode="yyyy/m/d;@">
                  <c:v>46048</c:v>
                </c:pt>
                <c:pt idx="134" c:formatCode="yyyy/m/d;@">
                  <c:v>46049</c:v>
                </c:pt>
                <c:pt idx="135" c:formatCode="yyyy/m/d;@">
                  <c:v>46050</c:v>
                </c:pt>
                <c:pt idx="136" c:formatCode="yyyy/m/d;@">
                  <c:v>46051</c:v>
                </c:pt>
                <c:pt idx="137" c:formatCode="yyyy/m/d;@">
                  <c:v>46052</c:v>
                </c:pt>
                <c:pt idx="138" c:formatCode="yyyy/m/d;@">
                  <c:v>46053</c:v>
                </c:pt>
                <c:pt idx="139" c:formatCode="yyyy/m/d;@">
                  <c:v>46054</c:v>
                </c:pt>
                <c:pt idx="140" c:formatCode="yyyy/m/d;@">
                  <c:v>46055</c:v>
                </c:pt>
                <c:pt idx="141" c:formatCode="yyyy/m/d;@">
                  <c:v>46056</c:v>
                </c:pt>
                <c:pt idx="142" c:formatCode="yyyy/m/d;@">
                  <c:v>46057</c:v>
                </c:pt>
                <c:pt idx="143" c:formatCode="yyyy/m/d;@">
                  <c:v>46058</c:v>
                </c:pt>
                <c:pt idx="144" c:formatCode="yyyy/m/d;@">
                  <c:v>46059</c:v>
                </c:pt>
                <c:pt idx="145" c:formatCode="yyyy/m/d;@">
                  <c:v>46060</c:v>
                </c:pt>
                <c:pt idx="146" c:formatCode="yyyy/m/d;@">
                  <c:v>46061</c:v>
                </c:pt>
                <c:pt idx="147" c:formatCode="yyyy/m/d;@">
                  <c:v>46062</c:v>
                </c:pt>
                <c:pt idx="148" c:formatCode="yyyy/m/d;@">
                  <c:v>46063</c:v>
                </c:pt>
                <c:pt idx="149" c:formatCode="yyyy/m/d;@">
                  <c:v>46064</c:v>
                </c:pt>
                <c:pt idx="150" c:formatCode="yyyy/m/d;@">
                  <c:v>46065</c:v>
                </c:pt>
                <c:pt idx="151" c:formatCode="yyyy/m/d;@">
                  <c:v>46066</c:v>
                </c:pt>
                <c:pt idx="152" c:formatCode="yyyy/m/d;@">
                  <c:v>46067</c:v>
                </c:pt>
                <c:pt idx="153" c:formatCode="yyyy/m/d;@">
                  <c:v>46068</c:v>
                </c:pt>
                <c:pt idx="154" c:formatCode="yyyy/m/d;@">
                  <c:v>46069</c:v>
                </c:pt>
                <c:pt idx="155" c:formatCode="yyyy/m/d;@">
                  <c:v>46070</c:v>
                </c:pt>
                <c:pt idx="156" c:formatCode="yyyy/m/d;@">
                  <c:v>46071</c:v>
                </c:pt>
                <c:pt idx="157" c:formatCode="yyyy/m/d;@">
                  <c:v>46072</c:v>
                </c:pt>
                <c:pt idx="158" c:formatCode="yyyy/m/d;@">
                  <c:v>46073</c:v>
                </c:pt>
                <c:pt idx="159" c:formatCode="yyyy/m/d;@">
                  <c:v>46074</c:v>
                </c:pt>
                <c:pt idx="160" c:formatCode="yyyy/m/d;@">
                  <c:v>46075</c:v>
                </c:pt>
                <c:pt idx="161" c:formatCode="yyyy/m/d;@">
                  <c:v>46076</c:v>
                </c:pt>
                <c:pt idx="162" c:formatCode="yyyy/m/d;@">
                  <c:v>46077</c:v>
                </c:pt>
                <c:pt idx="163" c:formatCode="yyyy/m/d;@">
                  <c:v>46078</c:v>
                </c:pt>
                <c:pt idx="164" c:formatCode="yyyy/m/d;@">
                  <c:v>46079</c:v>
                </c:pt>
                <c:pt idx="165" c:formatCode="yyyy/m/d;@">
                  <c:v>46079</c:v>
                </c:pt>
                <c:pt idx="166" c:formatCode="yyyy/m/d;@">
                  <c:v>46080</c:v>
                </c:pt>
                <c:pt idx="167" c:formatCode="yyyy/m/d;@">
                  <c:v>46081</c:v>
                </c:pt>
                <c:pt idx="168" c:formatCode="yyyy/m/d;@">
                  <c:v>46082</c:v>
                </c:pt>
                <c:pt idx="169" c:formatCode="yyyy/m/d;@">
                  <c:v>46083</c:v>
                </c:pt>
                <c:pt idx="170" c:formatCode="yyyy/m/d;@">
                  <c:v>46084</c:v>
                </c:pt>
                <c:pt idx="171" c:formatCode="yyyy/m/d;@">
                  <c:v>46085</c:v>
                </c:pt>
                <c:pt idx="172" c:formatCode="yyyy/m/d;@">
                  <c:v>46086</c:v>
                </c:pt>
                <c:pt idx="173" c:formatCode="yyyy/m/d;@">
                  <c:v>46087</c:v>
                </c:pt>
                <c:pt idx="174" c:formatCode="yyyy/m/d;@">
                  <c:v>46088</c:v>
                </c:pt>
                <c:pt idx="175" c:formatCode="yyyy/m/d;@">
                  <c:v>46089</c:v>
                </c:pt>
                <c:pt idx="176" c:formatCode="yyyy/m/d;@">
                  <c:v>46090</c:v>
                </c:pt>
                <c:pt idx="177" c:formatCode="yyyy/m/d;@">
                  <c:v>46091</c:v>
                </c:pt>
                <c:pt idx="178" c:formatCode="yyyy/m/d;@">
                  <c:v>46092</c:v>
                </c:pt>
                <c:pt idx="179" c:formatCode="yyyy/m/d;@">
                  <c:v>46093</c:v>
                </c:pt>
                <c:pt idx="180" c:formatCode="yyyy/m/d;@">
                  <c:v>46094</c:v>
                </c:pt>
                <c:pt idx="181" c:formatCode="yyyy/m/d;@">
                  <c:v>46095</c:v>
                </c:pt>
                <c:pt idx="182" c:formatCode="yyyy/m/d;@">
                  <c:v>46096</c:v>
                </c:pt>
                <c:pt idx="183" c:formatCode="yyyy/m/d;@">
                  <c:v>46097</c:v>
                </c:pt>
                <c:pt idx="184" c:formatCode="yyyy/m/d;@">
                  <c:v>46098</c:v>
                </c:pt>
                <c:pt idx="185" c:formatCode="yyyy/m/d;@">
                  <c:v>46099</c:v>
                </c:pt>
                <c:pt idx="186" c:formatCode="yyyy/m/d;@">
                  <c:v>46100</c:v>
                </c:pt>
                <c:pt idx="187" c:formatCode="yyyy/m/d;@">
                  <c:v>46101</c:v>
                </c:pt>
                <c:pt idx="188" c:formatCode="yyyy/m/d;@">
                  <c:v>46102</c:v>
                </c:pt>
                <c:pt idx="189" c:formatCode="yyyy/m/d;@">
                  <c:v>46103</c:v>
                </c:pt>
                <c:pt idx="190" c:formatCode="yyyy/m/d;@">
                  <c:v>46104</c:v>
                </c:pt>
                <c:pt idx="191" c:formatCode="yyyy/m/d;@">
                  <c:v>46105</c:v>
                </c:pt>
                <c:pt idx="192" c:formatCode="yyyy/m/d;@">
                  <c:v>46106</c:v>
                </c:pt>
                <c:pt idx="193" c:formatCode="yyyy/m/d;@">
                  <c:v>46107</c:v>
                </c:pt>
                <c:pt idx="194" c:formatCode="yyyy/m/d;@">
                  <c:v>46108</c:v>
                </c:pt>
                <c:pt idx="195" c:formatCode="yyyy/m/d;@">
                  <c:v>46109</c:v>
                </c:pt>
                <c:pt idx="196" c:formatCode="yyyy/m/d;@">
                  <c:v>46110</c:v>
                </c:pt>
                <c:pt idx="197" c:formatCode="yyyy/m/d;@">
                  <c:v>46111</c:v>
                </c:pt>
                <c:pt idx="198" c:formatCode="yyyy/m/d;@">
                  <c:v>46112</c:v>
                </c:pt>
                <c:pt idx="199" c:formatCode="yyyy/m/d;@">
                  <c:v>46113</c:v>
                </c:pt>
              </c:numCache>
            </c:numRef>
          </c:cat>
          <c:val>
            <c:numRef>
              <c:f>稳享364天103号!$D$1:$D$201</c:f>
              <c:numCache>
                <c:formatCode>General</c:formatCode>
                <c:ptCount val="201"/>
                <c:pt idx="0">
                  <c:v>0</c:v>
                </c:pt>
                <c:pt idx="1" c:formatCode="0.0000_ ">
                  <c:v>1.00007881</c:v>
                </c:pt>
                <c:pt idx="2" c:formatCode="0.0000_ ">
                  <c:v>1.00015735</c:v>
                </c:pt>
                <c:pt idx="3" c:formatCode="0.0000_ ">
                  <c:v>1.00031443</c:v>
                </c:pt>
                <c:pt idx="4" c:formatCode="0.0000_ ">
                  <c:v>1.00039297</c:v>
                </c:pt>
                <c:pt idx="5" c:formatCode="0.0000_ ">
                  <c:v>1.00047151</c:v>
                </c:pt>
                <c:pt idx="6" c:formatCode="0.0000_ ">
                  <c:v>1.00055005</c:v>
                </c:pt>
                <c:pt idx="7" c:formatCode="0.0000_ ">
                  <c:v>1.00062738</c:v>
                </c:pt>
                <c:pt idx="8" c:formatCode="0.0000_ ">
                  <c:v>1.00070471</c:v>
                </c:pt>
                <c:pt idx="9" c:formatCode="0.0000_ ">
                  <c:v>1.0009382</c:v>
                </c:pt>
                <c:pt idx="10" c:formatCode="0.0000_ ">
                  <c:v>1.00101553</c:v>
                </c:pt>
                <c:pt idx="11" c:formatCode="0.0000_ ">
                  <c:v>1.00109286</c:v>
                </c:pt>
                <c:pt idx="12" c:formatCode="0.0000_ ">
                  <c:v>1.00117232</c:v>
                </c:pt>
                <c:pt idx="13" c:formatCode="0.0000_ ">
                  <c:v>1.00125172</c:v>
                </c:pt>
                <c:pt idx="14" c:formatCode="0.0000_ ">
                  <c:v>1.00141052</c:v>
                </c:pt>
                <c:pt idx="15" c:formatCode="0.0000_ ">
                  <c:v>1.00148992</c:v>
                </c:pt>
                <c:pt idx="16" c:formatCode="0.0000_ ">
                  <c:v>1.00156932</c:v>
                </c:pt>
                <c:pt idx="17" c:formatCode="0.0000_ ">
                  <c:v>1.00164872</c:v>
                </c:pt>
                <c:pt idx="18" c:formatCode="0.0000_ ">
                  <c:v>1.00172812</c:v>
                </c:pt>
                <c:pt idx="19" c:formatCode="0.0000_ ">
                  <c:v>1.00180752</c:v>
                </c:pt>
                <c:pt idx="20" c:formatCode="0.0000_ ">
                  <c:v>1.00188692</c:v>
                </c:pt>
                <c:pt idx="21" c:formatCode="0.0000_ ">
                  <c:v>1.00196633</c:v>
                </c:pt>
                <c:pt idx="22" c:formatCode="0.0000_ ">
                  <c:v>1.00204573</c:v>
                </c:pt>
                <c:pt idx="23" c:formatCode="0.0000_ ">
                  <c:v>1.00212513</c:v>
                </c:pt>
                <c:pt idx="24" c:formatCode="0.0000_ ">
                  <c:v>1.00220453</c:v>
                </c:pt>
                <c:pt idx="25" c:formatCode="0.0000_ ">
                  <c:v>1.00228393</c:v>
                </c:pt>
                <c:pt idx="26" c:formatCode="0.0000_ ">
                  <c:v>1.00236333</c:v>
                </c:pt>
                <c:pt idx="27" c:formatCode="0.0000_ ">
                  <c:v>1.00244273</c:v>
                </c:pt>
                <c:pt idx="28" c:formatCode="0.0000_ ">
                  <c:v>1.00252213</c:v>
                </c:pt>
                <c:pt idx="29" c:formatCode="0.0000_ ">
                  <c:v>1.00260153</c:v>
                </c:pt>
                <c:pt idx="30" c:formatCode="0.0000_ ">
                  <c:v>1.00268093</c:v>
                </c:pt>
                <c:pt idx="31" c:formatCode="0.0000_ ">
                  <c:v>1.00276033</c:v>
                </c:pt>
                <c:pt idx="32" c:formatCode="0.0000_ ">
                  <c:v>1.00283973</c:v>
                </c:pt>
                <c:pt idx="33" c:formatCode="0.0000_ ">
                  <c:v>1.00291913</c:v>
                </c:pt>
                <c:pt idx="34" c:formatCode="0.0000_ ">
                  <c:v>1.00299853</c:v>
                </c:pt>
                <c:pt idx="35" c:formatCode="0.0000_ ">
                  <c:v>1.00307793</c:v>
                </c:pt>
                <c:pt idx="36" c:formatCode="0.0000_ ">
                  <c:v>1.00315733</c:v>
                </c:pt>
                <c:pt idx="37" c:formatCode="0.0000_ ">
                  <c:v>1.00323673</c:v>
                </c:pt>
                <c:pt idx="38" c:formatCode="0.0000_ ">
                  <c:v>1.00331613</c:v>
                </c:pt>
                <c:pt idx="39" c:formatCode="0.0000_ ">
                  <c:v>1.00339655</c:v>
                </c:pt>
                <c:pt idx="40" c:formatCode="0.0000_ ">
                  <c:v>1.00347693</c:v>
                </c:pt>
                <c:pt idx="41" c:formatCode="0.0000_ ">
                  <c:v>1.00355731</c:v>
                </c:pt>
                <c:pt idx="42" c:formatCode="0.0000_ ">
                  <c:v>1.00363769</c:v>
                </c:pt>
                <c:pt idx="43" c:formatCode="0.0000_ ">
                  <c:v>1.00371807</c:v>
                </c:pt>
                <c:pt idx="44" c:formatCode="0.0000_ ">
                  <c:v>1.00379845</c:v>
                </c:pt>
                <c:pt idx="45" c:formatCode="0.0000_ ">
                  <c:v>1.00387883</c:v>
                </c:pt>
                <c:pt idx="46" c:formatCode="0.0000_ ">
                  <c:v>1.00395921</c:v>
                </c:pt>
                <c:pt idx="47" c:formatCode="0.0000_ ">
                  <c:v>1.00403959</c:v>
                </c:pt>
                <c:pt idx="48" c:formatCode="0.0000_ ">
                  <c:v>1.00411997</c:v>
                </c:pt>
                <c:pt idx="49" c:formatCode="0.0000_ ">
                  <c:v>1.00420036</c:v>
                </c:pt>
                <c:pt idx="50" c:formatCode="0.0000_ ">
                  <c:v>1.00428074</c:v>
                </c:pt>
                <c:pt idx="51" c:formatCode="0.0000_ ">
                  <c:v>1.00436112</c:v>
                </c:pt>
                <c:pt idx="52" c:formatCode="0.0000_ ">
                  <c:v>1.0044415</c:v>
                </c:pt>
                <c:pt idx="53" c:formatCode="0.0000_ ">
                  <c:v>1.00452188</c:v>
                </c:pt>
                <c:pt idx="54" c:formatCode="0.0000_ ">
                  <c:v>1.00460226</c:v>
                </c:pt>
                <c:pt idx="55" c:formatCode="0.0000_ ">
                  <c:v>1.00468264</c:v>
                </c:pt>
                <c:pt idx="56" c:formatCode="0.0000_ ">
                  <c:v>1.00476302</c:v>
                </c:pt>
                <c:pt idx="57" c:formatCode="0.0000_ ">
                  <c:v>1.0048434</c:v>
                </c:pt>
                <c:pt idx="58" c:formatCode="0.0000_ ">
                  <c:v>1.00492379</c:v>
                </c:pt>
                <c:pt idx="59" c:formatCode="0.0000_ ">
                  <c:v>1.00500417</c:v>
                </c:pt>
                <c:pt idx="60" c:formatCode="0.0000_ ">
                  <c:v>1.00508455</c:v>
                </c:pt>
                <c:pt idx="61" c:formatCode="0.0000_ ">
                  <c:v>1.00516493</c:v>
                </c:pt>
                <c:pt idx="62" c:formatCode="0.0000_ ">
                  <c:v>1.00524531</c:v>
                </c:pt>
                <c:pt idx="63" c:formatCode="0.0000_ ">
                  <c:v>1.00532569</c:v>
                </c:pt>
                <c:pt idx="64" c:formatCode="0.0000_ ">
                  <c:v>1.00540607</c:v>
                </c:pt>
                <c:pt idx="65" c:formatCode="0.0000_ ">
                  <c:v>1.00548645</c:v>
                </c:pt>
                <c:pt idx="66" c:formatCode="0.0000_ ">
                  <c:v>1.00556683</c:v>
                </c:pt>
                <c:pt idx="67" c:formatCode="0.0000_ ">
                  <c:v>1.00564721</c:v>
                </c:pt>
                <c:pt idx="68" c:formatCode="0.0000_ ">
                  <c:v>1.00572759</c:v>
                </c:pt>
                <c:pt idx="69" c:formatCode="0.0000_ ">
                  <c:v>1.00580797</c:v>
                </c:pt>
                <c:pt idx="70" c:formatCode="0.0000_ ">
                  <c:v>1.00588835</c:v>
                </c:pt>
                <c:pt idx="71" c:formatCode="0.0000_ ">
                  <c:v>1.00596873</c:v>
                </c:pt>
                <c:pt idx="72" c:formatCode="0.0000_ ">
                  <c:v>1.00604911</c:v>
                </c:pt>
                <c:pt idx="73" c:formatCode="0.0000_ ">
                  <c:v>1.00612949</c:v>
                </c:pt>
                <c:pt idx="74" c:formatCode="0.0000_ ">
                  <c:v>1.00621031</c:v>
                </c:pt>
                <c:pt idx="75" c:formatCode="0.0000_ ">
                  <c:v>1.0062911</c:v>
                </c:pt>
                <c:pt idx="76" c:formatCode="0.0000_ ">
                  <c:v>1.0063719</c:v>
                </c:pt>
                <c:pt idx="77" c:formatCode="0.0000_ ">
                  <c:v>1.0064527</c:v>
                </c:pt>
                <c:pt idx="78" c:formatCode="0.0000_ ">
                  <c:v>1.0065335</c:v>
                </c:pt>
                <c:pt idx="79" c:formatCode="0.0000_ ">
                  <c:v>1.0066143</c:v>
                </c:pt>
                <c:pt idx="80" c:formatCode="0.0000_ ">
                  <c:v>1.0066951</c:v>
                </c:pt>
                <c:pt idx="81" c:formatCode="0.0000_ ">
                  <c:v>1.00677589</c:v>
                </c:pt>
                <c:pt idx="82" c:formatCode="0.0000_ ">
                  <c:v>1.00685669</c:v>
                </c:pt>
                <c:pt idx="83" c:formatCode="0.0000_ ">
                  <c:v>1.00693749</c:v>
                </c:pt>
                <c:pt idx="84" c:formatCode="0.0000_ ">
                  <c:v>1.00701829</c:v>
                </c:pt>
                <c:pt idx="85" c:formatCode="0.0000_ ">
                  <c:v>1.00709909</c:v>
                </c:pt>
                <c:pt idx="86" c:formatCode="0.0000_ ">
                  <c:v>1.00717989</c:v>
                </c:pt>
                <c:pt idx="87" c:formatCode="0.0000_ ">
                  <c:v>1.00726068</c:v>
                </c:pt>
                <c:pt idx="88" c:formatCode="0.0000_ ">
                  <c:v>1.00734065</c:v>
                </c:pt>
                <c:pt idx="89" c:formatCode="0.0000_ ">
                  <c:v>1.00742058</c:v>
                </c:pt>
                <c:pt idx="90" c:formatCode="0.0000_ ">
                  <c:v>1.00750051</c:v>
                </c:pt>
                <c:pt idx="91" c:formatCode="0.0000_ ">
                  <c:v>1.00758044</c:v>
                </c:pt>
                <c:pt idx="92" c:formatCode="0.0000_ ">
                  <c:v>1.00766037</c:v>
                </c:pt>
                <c:pt idx="93" c:formatCode="0.0000_ ">
                  <c:v>1.00774029</c:v>
                </c:pt>
                <c:pt idx="94" c:formatCode="0.0000_ ">
                  <c:v>1.00782022</c:v>
                </c:pt>
                <c:pt idx="95" c:formatCode="0.0000_ ">
                  <c:v>1.00790015</c:v>
                </c:pt>
                <c:pt idx="96" c:formatCode="0.0000_ ">
                  <c:v>1.00798008</c:v>
                </c:pt>
                <c:pt idx="97" c:formatCode="0.0000_ ">
                  <c:v>1.00806001</c:v>
                </c:pt>
                <c:pt idx="98" c:formatCode="0.0000_ ">
                  <c:v>1.00813994</c:v>
                </c:pt>
                <c:pt idx="99" c:formatCode="0.0000_ ">
                  <c:v>1.00822111</c:v>
                </c:pt>
                <c:pt idx="100" c:formatCode="0.0000_ ">
                  <c:v>1.00830103</c:v>
                </c:pt>
                <c:pt idx="101" c:formatCode="0.0000_ ">
                  <c:v>1.00838096</c:v>
                </c:pt>
                <c:pt idx="102" c:formatCode="0.0000_ ">
                  <c:v>1.00846089</c:v>
                </c:pt>
                <c:pt idx="103" c:formatCode="0.0000_ ">
                  <c:v>1.00854082</c:v>
                </c:pt>
                <c:pt idx="104" c:formatCode="0.0000_ ">
                  <c:v>1.00862074</c:v>
                </c:pt>
                <c:pt idx="105" c:formatCode="0.0000_ ">
                  <c:v>1.00870067</c:v>
                </c:pt>
                <c:pt idx="106" c:formatCode="0.0000_ ">
                  <c:v>1.0087806</c:v>
                </c:pt>
                <c:pt idx="107" c:formatCode="0.0000_ ">
                  <c:v>1.00886053</c:v>
                </c:pt>
                <c:pt idx="108" c:formatCode="0.0000_ ">
                  <c:v>1.00894046</c:v>
                </c:pt>
                <c:pt idx="109" c:formatCode="0.0000_ ">
                  <c:v>1.00902039</c:v>
                </c:pt>
                <c:pt idx="110" c:formatCode="0.0000_ ">
                  <c:v>1.00910031</c:v>
                </c:pt>
                <c:pt idx="111" c:formatCode="0.0000_ ">
                  <c:v>1.00918024</c:v>
                </c:pt>
                <c:pt idx="112" c:formatCode="0.0000_ ">
                  <c:v>1.00926017</c:v>
                </c:pt>
                <c:pt idx="113" c:formatCode="0.0000_ ">
                  <c:v>1.0093401</c:v>
                </c:pt>
                <c:pt idx="114" c:formatCode="0.0000_ ">
                  <c:v>1.00942003</c:v>
                </c:pt>
                <c:pt idx="115" c:formatCode="0.0000_ ">
                  <c:v>1.00949995</c:v>
                </c:pt>
                <c:pt idx="116" c:formatCode="0.0000_ ">
                  <c:v>1.00957988</c:v>
                </c:pt>
                <c:pt idx="117" c:formatCode="0.0000_ ">
                  <c:v>1.00965981</c:v>
                </c:pt>
                <c:pt idx="118" c:formatCode="0.0000_ ">
                  <c:v>1.00973974</c:v>
                </c:pt>
                <c:pt idx="119" c:formatCode="0.0000_ ">
                  <c:v>1.00981967</c:v>
                </c:pt>
                <c:pt idx="120" c:formatCode="0.0000_ ">
                  <c:v>1.00989959</c:v>
                </c:pt>
                <c:pt idx="121" c:formatCode="0.0000_ ">
                  <c:v>1.00997952</c:v>
                </c:pt>
                <c:pt idx="122" c:formatCode="0.0000_ ">
                  <c:v>1.01005945</c:v>
                </c:pt>
                <c:pt idx="123" c:formatCode="0.0000_ ">
                  <c:v>1.01013938</c:v>
                </c:pt>
                <c:pt idx="124" c:formatCode="0.0000_ ">
                  <c:v>1.0102193</c:v>
                </c:pt>
                <c:pt idx="125" c:formatCode="0.0000_ ">
                  <c:v>1.01029923</c:v>
                </c:pt>
                <c:pt idx="126" c:formatCode="0.0000_ ">
                  <c:v>1.01037916</c:v>
                </c:pt>
                <c:pt idx="127" c:formatCode="0.0000_ ">
                  <c:v>1.01045909</c:v>
                </c:pt>
                <c:pt idx="128" c:formatCode="0.0000_ ">
                  <c:v>1.01053901</c:v>
                </c:pt>
                <c:pt idx="129" c:formatCode="0.0000_ ">
                  <c:v>1.01061894</c:v>
                </c:pt>
                <c:pt idx="130" c:formatCode="0.0000_ ">
                  <c:v>1.01069887</c:v>
                </c:pt>
                <c:pt idx="131" c:formatCode="0.0000_ ">
                  <c:v>1.0107788</c:v>
                </c:pt>
                <c:pt idx="132" c:formatCode="0.0000_ ">
                  <c:v>1.01085873</c:v>
                </c:pt>
                <c:pt idx="133" c:formatCode="0.0000_ ">
                  <c:v>1.01093865</c:v>
                </c:pt>
                <c:pt idx="134" c:formatCode="0.0000_ ">
                  <c:v>1.01101858</c:v>
                </c:pt>
                <c:pt idx="135" c:formatCode="0.0000_ ">
                  <c:v>1.01109851</c:v>
                </c:pt>
                <c:pt idx="136" c:formatCode="0.0000_ ">
                  <c:v>1.01117844</c:v>
                </c:pt>
                <c:pt idx="137" c:formatCode="0.0000_ ">
                  <c:v>1.01125836</c:v>
                </c:pt>
                <c:pt idx="138" c:formatCode="0.0000_ ">
                  <c:v>1.01133829</c:v>
                </c:pt>
                <c:pt idx="139" c:formatCode="0.0000_ ">
                  <c:v>1.01141822</c:v>
                </c:pt>
                <c:pt idx="140" c:formatCode="0.0000_ ">
                  <c:v>1.01149815</c:v>
                </c:pt>
                <c:pt idx="141" c:formatCode="0.0000_ ">
                  <c:v>1.01157807</c:v>
                </c:pt>
                <c:pt idx="142" c:formatCode="0.0000_ ">
                  <c:v>1.011658</c:v>
                </c:pt>
                <c:pt idx="143" c:formatCode="0.0000_ ">
                  <c:v>1.01173793</c:v>
                </c:pt>
                <c:pt idx="144" c:formatCode="0.0000_ ">
                  <c:v>1.01181785</c:v>
                </c:pt>
                <c:pt idx="145" c:formatCode="0.0000_ ">
                  <c:v>1.01189778</c:v>
                </c:pt>
                <c:pt idx="146" c:formatCode="0.0000_ ">
                  <c:v>1.01197771</c:v>
                </c:pt>
                <c:pt idx="147" c:formatCode="0.0000_ ">
                  <c:v>1.01205764</c:v>
                </c:pt>
                <c:pt idx="148" c:formatCode="0.0000_ ">
                  <c:v>1.01213756</c:v>
                </c:pt>
                <c:pt idx="149" c:formatCode="0.0000_ ">
                  <c:v>1.01221749</c:v>
                </c:pt>
                <c:pt idx="150" c:formatCode="0.0000_ ">
                  <c:v>1.01229742</c:v>
                </c:pt>
                <c:pt idx="151" c:formatCode="0.0000_ ">
                  <c:v>1.01237545</c:v>
                </c:pt>
                <c:pt idx="152" c:formatCode="0.0000_ ">
                  <c:v>1.01245349</c:v>
                </c:pt>
                <c:pt idx="153" c:formatCode="0.0000_ ">
                  <c:v>1.01253152</c:v>
                </c:pt>
                <c:pt idx="154" c:formatCode="0.0000_ ">
                  <c:v>1.01260955</c:v>
                </c:pt>
                <c:pt idx="155" c:formatCode="0.0000_ ">
                  <c:v>1.01268759</c:v>
                </c:pt>
                <c:pt idx="156" c:formatCode="0.0000_ ">
                  <c:v>1.01276562</c:v>
                </c:pt>
                <c:pt idx="157" c:formatCode="0.0000_ ">
                  <c:v>1.01284366</c:v>
                </c:pt>
                <c:pt idx="158" c:formatCode="0.0000_ ">
                  <c:v>1.01292169</c:v>
                </c:pt>
                <c:pt idx="159" c:formatCode="0.0000_ ">
                  <c:v>1.01299972</c:v>
                </c:pt>
                <c:pt idx="160" c:formatCode="0.0000_ ">
                  <c:v>1.01307776</c:v>
                </c:pt>
                <c:pt idx="161" c:formatCode="0.0000_ ">
                  <c:v>1.01315579</c:v>
                </c:pt>
                <c:pt idx="162" c:formatCode="0.0000_ ">
                  <c:v>1.01323383</c:v>
                </c:pt>
                <c:pt idx="163" c:formatCode="0.0000_ ">
                  <c:v>1.01331186</c:v>
                </c:pt>
                <c:pt idx="164" c:formatCode="0.0000_ ">
                  <c:v>1.01338989</c:v>
                </c:pt>
                <c:pt idx="165" c:formatCode="0.0000_ ">
                  <c:v>1.01346793</c:v>
                </c:pt>
                <c:pt idx="166" c:formatCode="0.0000_ ">
                  <c:v>1.01346793</c:v>
                </c:pt>
                <c:pt idx="167" c:formatCode="0.0000_ ">
                  <c:v>1.01354596</c:v>
                </c:pt>
                <c:pt idx="168" c:formatCode="0.0000_ ">
                  <c:v>1.013624</c:v>
                </c:pt>
                <c:pt idx="169" c:formatCode="0.0000_ ">
                  <c:v>1.01370203</c:v>
                </c:pt>
                <c:pt idx="170" c:formatCode="0.0000_ ">
                  <c:v>1.01378006</c:v>
                </c:pt>
                <c:pt idx="171" c:formatCode="0.0000_ ">
                  <c:v>1.0138581</c:v>
                </c:pt>
                <c:pt idx="172" c:formatCode="0.0000_ ">
                  <c:v>1.01393613</c:v>
                </c:pt>
                <c:pt idx="173" c:formatCode="0.0000_ ">
                  <c:v>1.01401416</c:v>
                </c:pt>
                <c:pt idx="174" c:formatCode="0.0000_ ">
                  <c:v>1.0140922</c:v>
                </c:pt>
                <c:pt idx="175" c:formatCode="0.0000_ ">
                  <c:v>1.01417023</c:v>
                </c:pt>
                <c:pt idx="176" c:formatCode="0.0000_ ">
                  <c:v>1.01424827</c:v>
                </c:pt>
                <c:pt idx="177" c:formatCode="0.0000_ ">
                  <c:v>1.0143263</c:v>
                </c:pt>
                <c:pt idx="178" c:formatCode="0.0000_ ">
                  <c:v>1.01440433</c:v>
                </c:pt>
                <c:pt idx="179" c:formatCode="0.0000_ ">
                  <c:v>1.01448237</c:v>
                </c:pt>
                <c:pt idx="180" c:formatCode="0.0000_ ">
                  <c:v>1.0145604</c:v>
                </c:pt>
                <c:pt idx="181" c:formatCode="0.0000_ ">
                  <c:v>1.01463843</c:v>
                </c:pt>
                <c:pt idx="182" c:formatCode="0.0000_ ">
                  <c:v>1.01471647</c:v>
                </c:pt>
                <c:pt idx="183" c:formatCode="0.0000_ ">
                  <c:v>1.0147945</c:v>
                </c:pt>
                <c:pt idx="184" c:formatCode="0.0000_ ">
                  <c:v>1.01487253</c:v>
                </c:pt>
                <c:pt idx="185" c:formatCode="0.0000_ ">
                  <c:v>1.01495057</c:v>
                </c:pt>
                <c:pt idx="186" c:formatCode="0.0000_ ">
                  <c:v>1.0150286</c:v>
                </c:pt>
                <c:pt idx="187" c:formatCode="0.0000_ ">
                  <c:v>1.01510664</c:v>
                </c:pt>
                <c:pt idx="188" c:formatCode="0.0000_ ">
                  <c:v>1.01518467</c:v>
                </c:pt>
                <c:pt idx="189" c:formatCode="0.0000_ ">
                  <c:v>1.0152627</c:v>
                </c:pt>
                <c:pt idx="190" c:formatCode="0.0000_ ">
                  <c:v>1.01534073</c:v>
                </c:pt>
                <c:pt idx="191" c:formatCode="0.0000_ ">
                  <c:v>1.01541938</c:v>
                </c:pt>
                <c:pt idx="192" c:formatCode="0.0000_ ">
                  <c:v>1.01549741</c:v>
                </c:pt>
                <c:pt idx="193" c:formatCode="0.0000_ ">
                  <c:v>1.01557545</c:v>
                </c:pt>
                <c:pt idx="194" c:formatCode="0.0000_ ">
                  <c:v>1.01565348</c:v>
                </c:pt>
                <c:pt idx="195" c:formatCode="0.0000_ ">
                  <c:v>1.01573151</c:v>
                </c:pt>
                <c:pt idx="196" c:formatCode="0.0000_ ">
                  <c:v>1.01580955</c:v>
                </c:pt>
                <c:pt idx="197" c:formatCode="0.0000_ ">
                  <c:v>1.01588758</c:v>
                </c:pt>
                <c:pt idx="198" c:formatCode="0.0000_ ">
                  <c:v>1.01596561</c:v>
                </c:pt>
                <c:pt idx="199" c:formatCode="0.0000_ ">
                  <c:v>1.01604364</c:v>
                </c:pt>
                <c:pt idx="200" c:formatCode="0.0000_ ">
                  <c:v>1.01612168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62176"/>
        <c:axId val="314163968"/>
      </c:lineChart>
      <c:dateAx>
        <c:axId val="314162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3968"/>
        <c:crosses val="autoZero"/>
        <c:auto val="1"/>
        <c:lblOffset val="100"/>
        <c:baseTimeUnit val="days"/>
        <c:majorUnit val="202"/>
        <c:majorTimeUnit val="days"/>
      </c:dateAx>
      <c:valAx>
        <c:axId val="31416396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21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364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103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稳享364天103号!$G$1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layout>
                <c:manualLayout>
                  <c:x val="-0.00230296827021494"/>
                  <c:y val="0.0749343566956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稳享364天103号!$A$45:$A$201</c:f>
              <c:numCache>
                <c:formatCode>yyyy/m/d;@</c:formatCode>
                <c:ptCount val="157"/>
                <c:pt idx="0" c:formatCode="yyyy/m/d;@">
                  <c:v>45958</c:v>
                </c:pt>
                <c:pt idx="1" c:formatCode="yyyy/m/d;@">
                  <c:v>45959</c:v>
                </c:pt>
                <c:pt idx="2" c:formatCode="yyyy/m/d;@">
                  <c:v>45960</c:v>
                </c:pt>
                <c:pt idx="3" c:formatCode="yyyy/m/d;@">
                  <c:v>45961</c:v>
                </c:pt>
                <c:pt idx="4" c:formatCode="yyyy/m/d;@">
                  <c:v>45962</c:v>
                </c:pt>
                <c:pt idx="5" c:formatCode="yyyy/m/d;@">
                  <c:v>45963</c:v>
                </c:pt>
                <c:pt idx="6" c:formatCode="yyyy/m/d;@">
                  <c:v>45964</c:v>
                </c:pt>
                <c:pt idx="7" c:formatCode="yyyy/m/d;@">
                  <c:v>45965</c:v>
                </c:pt>
                <c:pt idx="8" c:formatCode="yyyy/m/d;@">
                  <c:v>45966</c:v>
                </c:pt>
                <c:pt idx="9" c:formatCode="yyyy/m/d;@">
                  <c:v>45967</c:v>
                </c:pt>
                <c:pt idx="10" c:formatCode="yyyy/m/d;@">
                  <c:v>45968</c:v>
                </c:pt>
                <c:pt idx="11" c:formatCode="yyyy/m/d;@">
                  <c:v>45969</c:v>
                </c:pt>
                <c:pt idx="12" c:formatCode="yyyy/m/d;@">
                  <c:v>45970</c:v>
                </c:pt>
                <c:pt idx="13" c:formatCode="yyyy/m/d;@">
                  <c:v>45971</c:v>
                </c:pt>
                <c:pt idx="14" c:formatCode="yyyy/m/d;@">
                  <c:v>45972</c:v>
                </c:pt>
                <c:pt idx="15" c:formatCode="yyyy/m/d;@">
                  <c:v>45973</c:v>
                </c:pt>
                <c:pt idx="16" c:formatCode="yyyy/m/d;@">
                  <c:v>45974</c:v>
                </c:pt>
                <c:pt idx="17" c:formatCode="yyyy/m/d;@">
                  <c:v>45975</c:v>
                </c:pt>
                <c:pt idx="18" c:formatCode="yyyy/m/d;@">
                  <c:v>45976</c:v>
                </c:pt>
                <c:pt idx="19" c:formatCode="yyyy/m/d;@">
                  <c:v>45977</c:v>
                </c:pt>
                <c:pt idx="20" c:formatCode="yyyy/m/d;@">
                  <c:v>45978</c:v>
                </c:pt>
                <c:pt idx="21" c:formatCode="yyyy/m/d;@">
                  <c:v>45979</c:v>
                </c:pt>
                <c:pt idx="22" c:formatCode="yyyy/m/d;@">
                  <c:v>45980</c:v>
                </c:pt>
                <c:pt idx="23" c:formatCode="yyyy/m/d;@">
                  <c:v>45981</c:v>
                </c:pt>
                <c:pt idx="24" c:formatCode="yyyy/m/d;@">
                  <c:v>45982</c:v>
                </c:pt>
                <c:pt idx="25" c:formatCode="yyyy/m/d;@">
                  <c:v>45983</c:v>
                </c:pt>
                <c:pt idx="26" c:formatCode="yyyy/m/d;@">
                  <c:v>45984</c:v>
                </c:pt>
                <c:pt idx="27" c:formatCode="yyyy/m/d;@">
                  <c:v>45985</c:v>
                </c:pt>
                <c:pt idx="28" c:formatCode="yyyy/m/d;@">
                  <c:v>45986</c:v>
                </c:pt>
                <c:pt idx="29" c:formatCode="yyyy/m/d;@">
                  <c:v>45987</c:v>
                </c:pt>
                <c:pt idx="30" c:formatCode="yyyy/m/d;@">
                  <c:v>45988</c:v>
                </c:pt>
                <c:pt idx="31" c:formatCode="yyyy/m/d;@">
                  <c:v>45989</c:v>
                </c:pt>
                <c:pt idx="32" c:formatCode="yyyy/m/d;@">
                  <c:v>45990</c:v>
                </c:pt>
                <c:pt idx="33" c:formatCode="yyyy/m/d;@">
                  <c:v>45991</c:v>
                </c:pt>
                <c:pt idx="34" c:formatCode="yyyy/m/d;@">
                  <c:v>45992</c:v>
                </c:pt>
                <c:pt idx="35" c:formatCode="yyyy/m/d;@">
                  <c:v>45993</c:v>
                </c:pt>
                <c:pt idx="36" c:formatCode="yyyy/m/d;@">
                  <c:v>45994</c:v>
                </c:pt>
                <c:pt idx="37" c:formatCode="yyyy/m/d;@">
                  <c:v>45995</c:v>
                </c:pt>
                <c:pt idx="38" c:formatCode="yyyy/m/d;@">
                  <c:v>45996</c:v>
                </c:pt>
                <c:pt idx="39" c:formatCode="yyyy/m/d;@">
                  <c:v>45997</c:v>
                </c:pt>
                <c:pt idx="40" c:formatCode="yyyy/m/d;@">
                  <c:v>45998</c:v>
                </c:pt>
                <c:pt idx="41" c:formatCode="yyyy/m/d;@">
                  <c:v>45999</c:v>
                </c:pt>
                <c:pt idx="42" c:formatCode="yyyy/m/d;@">
                  <c:v>46000</c:v>
                </c:pt>
                <c:pt idx="43" c:formatCode="yyyy/m/d;@">
                  <c:v>46001</c:v>
                </c:pt>
                <c:pt idx="44" c:formatCode="yyyy/m/d;@">
                  <c:v>46002</c:v>
                </c:pt>
                <c:pt idx="45" c:formatCode="yyyy/m/d;@">
                  <c:v>46003</c:v>
                </c:pt>
                <c:pt idx="46" c:formatCode="yyyy/m/d;@">
                  <c:v>46004</c:v>
                </c:pt>
                <c:pt idx="47" c:formatCode="yyyy/m/d;@">
                  <c:v>46005</c:v>
                </c:pt>
                <c:pt idx="48" c:formatCode="yyyy/m/d;@">
                  <c:v>46006</c:v>
                </c:pt>
                <c:pt idx="49" c:formatCode="yyyy/m/d;@">
                  <c:v>46007</c:v>
                </c:pt>
                <c:pt idx="50" c:formatCode="yyyy/m/d;@">
                  <c:v>46008</c:v>
                </c:pt>
                <c:pt idx="51" c:formatCode="yyyy/m/d;@">
                  <c:v>46009</c:v>
                </c:pt>
                <c:pt idx="52" c:formatCode="yyyy/m/d;@">
                  <c:v>46010</c:v>
                </c:pt>
                <c:pt idx="53" c:formatCode="yyyy/m/d;@">
                  <c:v>46011</c:v>
                </c:pt>
                <c:pt idx="54" c:formatCode="yyyy/m/d;@">
                  <c:v>46012</c:v>
                </c:pt>
                <c:pt idx="55" c:formatCode="yyyy/m/d;@">
                  <c:v>46013</c:v>
                </c:pt>
                <c:pt idx="56" c:formatCode="yyyy/m/d;@">
                  <c:v>46014</c:v>
                </c:pt>
                <c:pt idx="57" c:formatCode="yyyy/m/d;@">
                  <c:v>46015</c:v>
                </c:pt>
                <c:pt idx="58" c:formatCode="yyyy/m/d;@">
                  <c:v>46016</c:v>
                </c:pt>
                <c:pt idx="59" c:formatCode="yyyy/m/d;@">
                  <c:v>46017</c:v>
                </c:pt>
                <c:pt idx="60" c:formatCode="yyyy/m/d;@">
                  <c:v>46018</c:v>
                </c:pt>
                <c:pt idx="61" c:formatCode="yyyy/m/d;@">
                  <c:v>46019</c:v>
                </c:pt>
                <c:pt idx="62" c:formatCode="yyyy/m/d;@">
                  <c:v>46020</c:v>
                </c:pt>
                <c:pt idx="63" c:formatCode="yyyy/m/d;@">
                  <c:v>46021</c:v>
                </c:pt>
                <c:pt idx="64" c:formatCode="yyyy/m/d;@">
                  <c:v>46022</c:v>
                </c:pt>
                <c:pt idx="65" c:formatCode="yyyy/m/d;@">
                  <c:v>46023</c:v>
                </c:pt>
                <c:pt idx="66" c:formatCode="yyyy/m/d;@">
                  <c:v>46024</c:v>
                </c:pt>
                <c:pt idx="67" c:formatCode="yyyy/m/d;@">
                  <c:v>46025</c:v>
                </c:pt>
                <c:pt idx="68" c:formatCode="yyyy/m/d;@">
                  <c:v>46026</c:v>
                </c:pt>
                <c:pt idx="69" c:formatCode="yyyy/m/d;@">
                  <c:v>46027</c:v>
                </c:pt>
                <c:pt idx="70" c:formatCode="yyyy/m/d;@">
                  <c:v>46028</c:v>
                </c:pt>
                <c:pt idx="71" c:formatCode="yyyy/m/d;@">
                  <c:v>46029</c:v>
                </c:pt>
                <c:pt idx="72" c:formatCode="yyyy/m/d;@">
                  <c:v>46030</c:v>
                </c:pt>
                <c:pt idx="73" c:formatCode="yyyy/m/d;@">
                  <c:v>46031</c:v>
                </c:pt>
                <c:pt idx="74" c:formatCode="yyyy/m/d;@">
                  <c:v>46032</c:v>
                </c:pt>
                <c:pt idx="75" c:formatCode="yyyy/m/d;@">
                  <c:v>46033</c:v>
                </c:pt>
                <c:pt idx="76" c:formatCode="yyyy/m/d;@">
                  <c:v>46034</c:v>
                </c:pt>
                <c:pt idx="77" c:formatCode="yyyy/m/d;@">
                  <c:v>46035</c:v>
                </c:pt>
                <c:pt idx="78" c:formatCode="yyyy/m/d;@">
                  <c:v>46036</c:v>
                </c:pt>
                <c:pt idx="79" c:formatCode="yyyy/m/d;@">
                  <c:v>46037</c:v>
                </c:pt>
                <c:pt idx="80" c:formatCode="yyyy/m/d;@">
                  <c:v>46038</c:v>
                </c:pt>
                <c:pt idx="81" c:formatCode="yyyy/m/d;@">
                  <c:v>46039</c:v>
                </c:pt>
                <c:pt idx="82" c:formatCode="yyyy/m/d;@">
                  <c:v>46040</c:v>
                </c:pt>
                <c:pt idx="83" c:formatCode="yyyy/m/d;@">
                  <c:v>46041</c:v>
                </c:pt>
                <c:pt idx="84" c:formatCode="yyyy/m/d;@">
                  <c:v>46042</c:v>
                </c:pt>
                <c:pt idx="85" c:formatCode="yyyy/m/d;@">
                  <c:v>46043</c:v>
                </c:pt>
                <c:pt idx="86" c:formatCode="yyyy/m/d;@">
                  <c:v>46044</c:v>
                </c:pt>
                <c:pt idx="87" c:formatCode="yyyy/m/d;@">
                  <c:v>46045</c:v>
                </c:pt>
                <c:pt idx="88" c:formatCode="yyyy/m/d;@">
                  <c:v>46046</c:v>
                </c:pt>
                <c:pt idx="89" c:formatCode="yyyy/m/d;@">
                  <c:v>46047</c:v>
                </c:pt>
                <c:pt idx="90" c:formatCode="yyyy/m/d;@">
                  <c:v>46048</c:v>
                </c:pt>
                <c:pt idx="91" c:formatCode="yyyy/m/d;@">
                  <c:v>46049</c:v>
                </c:pt>
                <c:pt idx="92" c:formatCode="yyyy/m/d;@">
                  <c:v>46050</c:v>
                </c:pt>
                <c:pt idx="93" c:formatCode="yyyy/m/d;@">
                  <c:v>46051</c:v>
                </c:pt>
                <c:pt idx="94" c:formatCode="yyyy/m/d;@">
                  <c:v>46052</c:v>
                </c:pt>
                <c:pt idx="95" c:formatCode="yyyy/m/d;@">
                  <c:v>46053</c:v>
                </c:pt>
                <c:pt idx="96" c:formatCode="yyyy/m/d;@">
                  <c:v>46054</c:v>
                </c:pt>
                <c:pt idx="97" c:formatCode="yyyy/m/d;@">
                  <c:v>46055</c:v>
                </c:pt>
                <c:pt idx="98" c:formatCode="yyyy/m/d;@">
                  <c:v>46056</c:v>
                </c:pt>
                <c:pt idx="99" c:formatCode="yyyy/m/d;@">
                  <c:v>46057</c:v>
                </c:pt>
                <c:pt idx="100" c:formatCode="yyyy/m/d;@">
                  <c:v>46058</c:v>
                </c:pt>
                <c:pt idx="101" c:formatCode="yyyy/m/d;@">
                  <c:v>46059</c:v>
                </c:pt>
                <c:pt idx="102" c:formatCode="yyyy/m/d;@">
                  <c:v>46060</c:v>
                </c:pt>
                <c:pt idx="103" c:formatCode="yyyy/m/d;@">
                  <c:v>46061</c:v>
                </c:pt>
                <c:pt idx="104" c:formatCode="yyyy/m/d;@">
                  <c:v>46062</c:v>
                </c:pt>
                <c:pt idx="105" c:formatCode="yyyy/m/d;@">
                  <c:v>46063</c:v>
                </c:pt>
                <c:pt idx="106" c:formatCode="yyyy/m/d;@">
                  <c:v>46064</c:v>
                </c:pt>
                <c:pt idx="107" c:formatCode="yyyy/m/d;@">
                  <c:v>46065</c:v>
                </c:pt>
                <c:pt idx="108" c:formatCode="yyyy/m/d;@">
                  <c:v>46066</c:v>
                </c:pt>
                <c:pt idx="109" c:formatCode="yyyy/m/d;@">
                  <c:v>46067</c:v>
                </c:pt>
                <c:pt idx="110" c:formatCode="yyyy/m/d;@">
                  <c:v>46068</c:v>
                </c:pt>
                <c:pt idx="111" c:formatCode="yyyy/m/d;@">
                  <c:v>46069</c:v>
                </c:pt>
                <c:pt idx="112" c:formatCode="yyyy/m/d;@">
                  <c:v>46070</c:v>
                </c:pt>
                <c:pt idx="113" c:formatCode="yyyy/m/d;@">
                  <c:v>46071</c:v>
                </c:pt>
                <c:pt idx="114" c:formatCode="yyyy/m/d;@">
                  <c:v>46072</c:v>
                </c:pt>
                <c:pt idx="115" c:formatCode="yyyy/m/d;@">
                  <c:v>46073</c:v>
                </c:pt>
                <c:pt idx="116" c:formatCode="yyyy/m/d;@">
                  <c:v>46074</c:v>
                </c:pt>
                <c:pt idx="117" c:formatCode="yyyy/m/d;@">
                  <c:v>46075</c:v>
                </c:pt>
                <c:pt idx="118" c:formatCode="yyyy/m/d;@">
                  <c:v>46076</c:v>
                </c:pt>
                <c:pt idx="119" c:formatCode="yyyy/m/d;@">
                  <c:v>46077</c:v>
                </c:pt>
                <c:pt idx="120" c:formatCode="yyyy/m/d;@">
                  <c:v>46078</c:v>
                </c:pt>
                <c:pt idx="121" c:formatCode="yyyy/m/d;@">
                  <c:v>46079</c:v>
                </c:pt>
                <c:pt idx="122" c:formatCode="yyyy/m/d;@">
                  <c:v>46079</c:v>
                </c:pt>
                <c:pt idx="123" c:formatCode="yyyy/m/d;@">
                  <c:v>46080</c:v>
                </c:pt>
                <c:pt idx="124" c:formatCode="yyyy/m/d;@">
                  <c:v>46081</c:v>
                </c:pt>
                <c:pt idx="125" c:formatCode="yyyy/m/d;@">
                  <c:v>46082</c:v>
                </c:pt>
                <c:pt idx="126" c:formatCode="yyyy/m/d;@">
                  <c:v>46083</c:v>
                </c:pt>
                <c:pt idx="127" c:formatCode="yyyy/m/d;@">
                  <c:v>46084</c:v>
                </c:pt>
                <c:pt idx="128" c:formatCode="yyyy/m/d;@">
                  <c:v>46085</c:v>
                </c:pt>
                <c:pt idx="129" c:formatCode="yyyy/m/d;@">
                  <c:v>46086</c:v>
                </c:pt>
                <c:pt idx="130" c:formatCode="yyyy/m/d;@">
                  <c:v>46087</c:v>
                </c:pt>
                <c:pt idx="131" c:formatCode="yyyy/m/d;@">
                  <c:v>46088</c:v>
                </c:pt>
                <c:pt idx="132" c:formatCode="yyyy/m/d;@">
                  <c:v>46089</c:v>
                </c:pt>
                <c:pt idx="133" c:formatCode="yyyy/m/d;@">
                  <c:v>46090</c:v>
                </c:pt>
                <c:pt idx="134" c:formatCode="yyyy/m/d;@">
                  <c:v>46091</c:v>
                </c:pt>
                <c:pt idx="135" c:formatCode="yyyy/m/d;@">
                  <c:v>46092</c:v>
                </c:pt>
                <c:pt idx="136" c:formatCode="yyyy/m/d;@">
                  <c:v>46093</c:v>
                </c:pt>
                <c:pt idx="137" c:formatCode="yyyy/m/d;@">
                  <c:v>46094</c:v>
                </c:pt>
                <c:pt idx="138" c:formatCode="yyyy/m/d;@">
                  <c:v>46095</c:v>
                </c:pt>
                <c:pt idx="139" c:formatCode="yyyy/m/d;@">
                  <c:v>46096</c:v>
                </c:pt>
                <c:pt idx="140" c:formatCode="yyyy/m/d;@">
                  <c:v>46097</c:v>
                </c:pt>
                <c:pt idx="141" c:formatCode="yyyy/m/d;@">
                  <c:v>46098</c:v>
                </c:pt>
                <c:pt idx="142" c:formatCode="yyyy/m/d;@">
                  <c:v>46099</c:v>
                </c:pt>
                <c:pt idx="143" c:formatCode="yyyy/m/d;@">
                  <c:v>46100</c:v>
                </c:pt>
                <c:pt idx="144" c:formatCode="yyyy/m/d;@">
                  <c:v>46101</c:v>
                </c:pt>
                <c:pt idx="145" c:formatCode="yyyy/m/d;@">
                  <c:v>46102</c:v>
                </c:pt>
                <c:pt idx="146" c:formatCode="yyyy/m/d;@">
                  <c:v>46103</c:v>
                </c:pt>
                <c:pt idx="147" c:formatCode="yyyy/m/d;@">
                  <c:v>46104</c:v>
                </c:pt>
                <c:pt idx="148" c:formatCode="yyyy/m/d;@">
                  <c:v>46105</c:v>
                </c:pt>
                <c:pt idx="149" c:formatCode="yyyy/m/d;@">
                  <c:v>46106</c:v>
                </c:pt>
                <c:pt idx="150" c:formatCode="yyyy/m/d;@">
                  <c:v>46107</c:v>
                </c:pt>
                <c:pt idx="151" c:formatCode="yyyy/m/d;@">
                  <c:v>46108</c:v>
                </c:pt>
                <c:pt idx="152" c:formatCode="yyyy/m/d;@">
                  <c:v>46109</c:v>
                </c:pt>
                <c:pt idx="153" c:formatCode="yyyy/m/d;@">
                  <c:v>46110</c:v>
                </c:pt>
                <c:pt idx="154" c:formatCode="yyyy/m/d;@">
                  <c:v>46111</c:v>
                </c:pt>
                <c:pt idx="155" c:formatCode="yyyy/m/d;@">
                  <c:v>46112</c:v>
                </c:pt>
                <c:pt idx="156" c:formatCode="yyyy/m/d;@">
                  <c:v>46113</c:v>
                </c:pt>
              </c:numCache>
            </c:numRef>
          </c:cat>
          <c:val>
            <c:numRef>
              <c:f>稳享364天103号!$G$45:$G$201</c:f>
              <c:numCache>
                <c:formatCode>General</c:formatCode>
                <c:ptCount val="157"/>
                <c:pt idx="0">
                  <c:v>2.9012</c:v>
                </c:pt>
                <c:pt idx="1">
                  <c:v>2.9022</c:v>
                </c:pt>
                <c:pt idx="2">
                  <c:v>2.9031</c:v>
                </c:pt>
                <c:pt idx="3">
                  <c:v>2.9041</c:v>
                </c:pt>
                <c:pt idx="4">
                  <c:v>2.9051</c:v>
                </c:pt>
                <c:pt idx="5">
                  <c:v>2.906</c:v>
                </c:pt>
                <c:pt idx="6">
                  <c:v>2.907</c:v>
                </c:pt>
                <c:pt idx="7">
                  <c:v>2.9079</c:v>
                </c:pt>
                <c:pt idx="8">
                  <c:v>2.9089</c:v>
                </c:pt>
                <c:pt idx="9">
                  <c:v>2.9099</c:v>
                </c:pt>
                <c:pt idx="10">
                  <c:v>2.9108</c:v>
                </c:pt>
                <c:pt idx="11">
                  <c:v>2.9118</c:v>
                </c:pt>
                <c:pt idx="12">
                  <c:v>2.9127</c:v>
                </c:pt>
                <c:pt idx="13">
                  <c:v>2.9137</c:v>
                </c:pt>
                <c:pt idx="14">
                  <c:v>2.9147</c:v>
                </c:pt>
                <c:pt idx="15">
                  <c:v>2.9156</c:v>
                </c:pt>
                <c:pt idx="16">
                  <c:v>2.9166</c:v>
                </c:pt>
                <c:pt idx="17">
                  <c:v>2.9175</c:v>
                </c:pt>
                <c:pt idx="18">
                  <c:v>2.9185</c:v>
                </c:pt>
                <c:pt idx="19">
                  <c:v>2.9195</c:v>
                </c:pt>
                <c:pt idx="20">
                  <c:v>2.9204</c:v>
                </c:pt>
                <c:pt idx="21">
                  <c:v>2.9214</c:v>
                </c:pt>
                <c:pt idx="22">
                  <c:v>2.9223</c:v>
                </c:pt>
                <c:pt idx="23">
                  <c:v>2.9233</c:v>
                </c:pt>
                <c:pt idx="24">
                  <c:v>2.9242</c:v>
                </c:pt>
                <c:pt idx="25">
                  <c:v>2.924</c:v>
                </c:pt>
                <c:pt idx="26">
                  <c:v>2.9237</c:v>
                </c:pt>
                <c:pt idx="27">
                  <c:v>2.9235</c:v>
                </c:pt>
                <c:pt idx="28">
                  <c:v>2.9233</c:v>
                </c:pt>
                <c:pt idx="29">
                  <c:v>2.923</c:v>
                </c:pt>
                <c:pt idx="30">
                  <c:v>2.9233</c:v>
                </c:pt>
                <c:pt idx="31">
                  <c:v>2.9236</c:v>
                </c:pt>
                <c:pt idx="32">
                  <c:v>2.9239</c:v>
                </c:pt>
                <c:pt idx="33">
                  <c:v>2.9241</c:v>
                </c:pt>
                <c:pt idx="34">
                  <c:v>2.9244</c:v>
                </c:pt>
                <c:pt idx="35">
                  <c:v>2.9247</c:v>
                </c:pt>
                <c:pt idx="36">
                  <c:v>2.925</c:v>
                </c:pt>
                <c:pt idx="37">
                  <c:v>2.9252</c:v>
                </c:pt>
                <c:pt idx="38">
                  <c:v>2.9255</c:v>
                </c:pt>
                <c:pt idx="39">
                  <c:v>2.9258</c:v>
                </c:pt>
                <c:pt idx="40">
                  <c:v>2.926</c:v>
                </c:pt>
                <c:pt idx="41">
                  <c:v>2.9263</c:v>
                </c:pt>
                <c:pt idx="42">
                  <c:v>2.9266</c:v>
                </c:pt>
                <c:pt idx="43">
                  <c:v>2.9268</c:v>
                </c:pt>
                <c:pt idx="44">
                  <c:v>2.9261</c:v>
                </c:pt>
                <c:pt idx="45">
                  <c:v>2.9253</c:v>
                </c:pt>
                <c:pt idx="46">
                  <c:v>2.9245</c:v>
                </c:pt>
                <c:pt idx="47">
                  <c:v>2.9238</c:v>
                </c:pt>
                <c:pt idx="48">
                  <c:v>2.923</c:v>
                </c:pt>
                <c:pt idx="49">
                  <c:v>2.9222</c:v>
                </c:pt>
                <c:pt idx="50">
                  <c:v>2.9214</c:v>
                </c:pt>
                <c:pt idx="51">
                  <c:v>2.9206</c:v>
                </c:pt>
                <c:pt idx="52">
                  <c:v>2.9199</c:v>
                </c:pt>
                <c:pt idx="53">
                  <c:v>2.9191</c:v>
                </c:pt>
                <c:pt idx="54">
                  <c:v>2.9183</c:v>
                </c:pt>
                <c:pt idx="55">
                  <c:v>2.919</c:v>
                </c:pt>
                <c:pt idx="56">
                  <c:v>2.9182</c:v>
                </c:pt>
                <c:pt idx="57">
                  <c:v>2.9175</c:v>
                </c:pt>
                <c:pt idx="58">
                  <c:v>2.9167</c:v>
                </c:pt>
                <c:pt idx="59">
                  <c:v>2.9159</c:v>
                </c:pt>
                <c:pt idx="60">
                  <c:v>2.9146</c:v>
                </c:pt>
                <c:pt idx="61">
                  <c:v>2.9133</c:v>
                </c:pt>
                <c:pt idx="62">
                  <c:v>2.912</c:v>
                </c:pt>
                <c:pt idx="63">
                  <c:v>2.9107</c:v>
                </c:pt>
                <c:pt idx="64">
                  <c:v>2.9095</c:v>
                </c:pt>
                <c:pt idx="65">
                  <c:v>2.9082</c:v>
                </c:pt>
                <c:pt idx="66">
                  <c:v>2.9069</c:v>
                </c:pt>
                <c:pt idx="67">
                  <c:v>2.9056</c:v>
                </c:pt>
                <c:pt idx="68">
                  <c:v>2.9043</c:v>
                </c:pt>
                <c:pt idx="69">
                  <c:v>2.903</c:v>
                </c:pt>
                <c:pt idx="70">
                  <c:v>2.9018</c:v>
                </c:pt>
                <c:pt idx="71">
                  <c:v>2.9005</c:v>
                </c:pt>
                <c:pt idx="72">
                  <c:v>2.8992</c:v>
                </c:pt>
                <c:pt idx="73">
                  <c:v>2.8979</c:v>
                </c:pt>
                <c:pt idx="74">
                  <c:v>2.8976</c:v>
                </c:pt>
                <c:pt idx="75">
                  <c:v>2.8974</c:v>
                </c:pt>
                <c:pt idx="76">
                  <c:v>2.8972</c:v>
                </c:pt>
                <c:pt idx="77">
                  <c:v>2.8969</c:v>
                </c:pt>
                <c:pt idx="78">
                  <c:v>2.8967</c:v>
                </c:pt>
                <c:pt idx="79">
                  <c:v>2.8965</c:v>
                </c:pt>
                <c:pt idx="80">
                  <c:v>2.8962</c:v>
                </c:pt>
                <c:pt idx="81">
                  <c:v>2.896</c:v>
                </c:pt>
                <c:pt idx="82">
                  <c:v>2.8958</c:v>
                </c:pt>
                <c:pt idx="83">
                  <c:v>2.8955</c:v>
                </c:pt>
                <c:pt idx="84">
                  <c:v>2.8953</c:v>
                </c:pt>
                <c:pt idx="85">
                  <c:v>2.8936</c:v>
                </c:pt>
                <c:pt idx="86">
                  <c:v>2.8934</c:v>
                </c:pt>
                <c:pt idx="87">
                  <c:v>2.8931</c:v>
                </c:pt>
                <c:pt idx="88">
                  <c:v>2.8929</c:v>
                </c:pt>
                <c:pt idx="89">
                  <c:v>2.8927</c:v>
                </c:pt>
                <c:pt idx="90">
                  <c:v>2.8924</c:v>
                </c:pt>
                <c:pt idx="91">
                  <c:v>2.8922</c:v>
                </c:pt>
                <c:pt idx="92">
                  <c:v>2.892</c:v>
                </c:pt>
                <c:pt idx="93">
                  <c:v>2.8917</c:v>
                </c:pt>
                <c:pt idx="94">
                  <c:v>2.8915</c:v>
                </c:pt>
                <c:pt idx="95">
                  <c:v>2.8913</c:v>
                </c:pt>
                <c:pt idx="96">
                  <c:v>2.8911</c:v>
                </c:pt>
                <c:pt idx="97">
                  <c:v>2.8908</c:v>
                </c:pt>
                <c:pt idx="98">
                  <c:v>2.8906</c:v>
                </c:pt>
                <c:pt idx="99">
                  <c:v>2.8904</c:v>
                </c:pt>
                <c:pt idx="100">
                  <c:v>2.8901</c:v>
                </c:pt>
                <c:pt idx="101">
                  <c:v>2.8899</c:v>
                </c:pt>
                <c:pt idx="102">
                  <c:v>2.8897</c:v>
                </c:pt>
                <c:pt idx="103">
                  <c:v>2.8894</c:v>
                </c:pt>
                <c:pt idx="104">
                  <c:v>2.8892</c:v>
                </c:pt>
                <c:pt idx="105">
                  <c:v>2.889</c:v>
                </c:pt>
                <c:pt idx="106">
                  <c:v>2.8888</c:v>
                </c:pt>
                <c:pt idx="107">
                  <c:v>2.8862</c:v>
                </c:pt>
                <c:pt idx="108">
                  <c:v>2.8837</c:v>
                </c:pt>
                <c:pt idx="109">
                  <c:v>2.8812</c:v>
                </c:pt>
                <c:pt idx="110">
                  <c:v>2.8787</c:v>
                </c:pt>
                <c:pt idx="111">
                  <c:v>2.8762</c:v>
                </c:pt>
                <c:pt idx="112">
                  <c:v>2.8737</c:v>
                </c:pt>
                <c:pt idx="113">
                  <c:v>2.8712</c:v>
                </c:pt>
                <c:pt idx="114">
                  <c:v>2.8687</c:v>
                </c:pt>
                <c:pt idx="115">
                  <c:v>2.8662</c:v>
                </c:pt>
                <c:pt idx="116">
                  <c:v>2.8637</c:v>
                </c:pt>
                <c:pt idx="117">
                  <c:v>2.8612</c:v>
                </c:pt>
                <c:pt idx="118">
                  <c:v>2.8587</c:v>
                </c:pt>
                <c:pt idx="119">
                  <c:v>2.8562</c:v>
                </c:pt>
                <c:pt idx="120">
                  <c:v>2.8537</c:v>
                </c:pt>
                <c:pt idx="121">
                  <c:v>2.8512</c:v>
                </c:pt>
                <c:pt idx="122">
                  <c:v>2.8512</c:v>
                </c:pt>
                <c:pt idx="123">
                  <c:v>2.8486</c:v>
                </c:pt>
                <c:pt idx="124">
                  <c:v>2.8462</c:v>
                </c:pt>
                <c:pt idx="125">
                  <c:v>2.8436</c:v>
                </c:pt>
                <c:pt idx="126">
                  <c:v>2.8411</c:v>
                </c:pt>
                <c:pt idx="127">
                  <c:v>2.8386</c:v>
                </c:pt>
                <c:pt idx="128">
                  <c:v>2.8361</c:v>
                </c:pt>
                <c:pt idx="129">
                  <c:v>2.8336</c:v>
                </c:pt>
                <c:pt idx="130">
                  <c:v>2.8311</c:v>
                </c:pt>
                <c:pt idx="131">
                  <c:v>2.8286</c:v>
                </c:pt>
                <c:pt idx="132">
                  <c:v>2.8261</c:v>
                </c:pt>
                <c:pt idx="133">
                  <c:v>2.8236</c:v>
                </c:pt>
                <c:pt idx="134">
                  <c:v>2.8211</c:v>
                </c:pt>
                <c:pt idx="135">
                  <c:v>2.8186</c:v>
                </c:pt>
                <c:pt idx="136">
                  <c:v>2.8161</c:v>
                </c:pt>
                <c:pt idx="137">
                  <c:v>2.8136</c:v>
                </c:pt>
                <c:pt idx="138">
                  <c:v>2.8134</c:v>
                </c:pt>
                <c:pt idx="139">
                  <c:v>2.8132</c:v>
                </c:pt>
                <c:pt idx="140">
                  <c:v>2.813</c:v>
                </c:pt>
                <c:pt idx="141">
                  <c:v>2.8128</c:v>
                </c:pt>
                <c:pt idx="142">
                  <c:v>2.8125</c:v>
                </c:pt>
                <c:pt idx="143">
                  <c:v>2.8123</c:v>
                </c:pt>
                <c:pt idx="144">
                  <c:v>2.8121</c:v>
                </c:pt>
                <c:pt idx="145">
                  <c:v>2.8119</c:v>
                </c:pt>
                <c:pt idx="146">
                  <c:v>2.8117</c:v>
                </c:pt>
                <c:pt idx="147">
                  <c:v>2.8122</c:v>
                </c:pt>
                <c:pt idx="148">
                  <c:v>2.812</c:v>
                </c:pt>
                <c:pt idx="149">
                  <c:v>2.8118</c:v>
                </c:pt>
                <c:pt idx="150">
                  <c:v>2.8115</c:v>
                </c:pt>
                <c:pt idx="151">
                  <c:v>2.8113</c:v>
                </c:pt>
                <c:pt idx="152">
                  <c:v>2.8111</c:v>
                </c:pt>
                <c:pt idx="153">
                  <c:v>2.8109</c:v>
                </c:pt>
                <c:pt idx="154">
                  <c:v>2.8107</c:v>
                </c:pt>
                <c:pt idx="155">
                  <c:v>2.8104</c:v>
                </c:pt>
                <c:pt idx="156">
                  <c:v>2.8102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089472"/>
        <c:axId val="314091008"/>
      </c:lineChart>
      <c:dateAx>
        <c:axId val="3140894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91008"/>
        <c:crosses val="autoZero"/>
        <c:auto val="1"/>
        <c:lblOffset val="100"/>
        <c:baseTimeUnit val="days"/>
        <c:majorUnit val="155"/>
        <c:majorTimeUnit val="days"/>
      </c:dateAx>
      <c:valAx>
        <c:axId val="31409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894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364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稳享364天101号!$G$1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5400" cap="flat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layout>
                <c:manualLayout>
                  <c:x val="0"/>
                  <c:y val="0.02773691952090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稳享364天101号!$A$24:$A$562</c:f>
              <c:numCache>
                <c:formatCode>yyyy/m/d</c:formatCode>
                <c:ptCount val="539"/>
                <c:pt idx="0" c:formatCode="yyyy/m/d">
                  <c:v>45382</c:v>
                </c:pt>
                <c:pt idx="1" c:formatCode="yyyy/m/d">
                  <c:v>45383</c:v>
                </c:pt>
                <c:pt idx="2" c:formatCode="yyyy/m/d">
                  <c:v>45384</c:v>
                </c:pt>
                <c:pt idx="3" c:formatCode="yyyy/m/d">
                  <c:v>45385</c:v>
                </c:pt>
                <c:pt idx="4" c:formatCode="yyyy/m/d">
                  <c:v>45389</c:v>
                </c:pt>
                <c:pt idx="5" c:formatCode="yyyy/m/d">
                  <c:v>45390</c:v>
                </c:pt>
                <c:pt idx="6" c:formatCode="yyyy/m/d">
                  <c:v>45391</c:v>
                </c:pt>
                <c:pt idx="7" c:formatCode="yyyy/m/d">
                  <c:v>45392</c:v>
                </c:pt>
                <c:pt idx="8" c:formatCode="yyyy/m/d">
                  <c:v>45393</c:v>
                </c:pt>
                <c:pt idx="9" c:formatCode="yyyy/m/d">
                  <c:v>45394</c:v>
                </c:pt>
                <c:pt idx="10" c:formatCode="yyyy/m/d">
                  <c:v>45397</c:v>
                </c:pt>
                <c:pt idx="11" c:formatCode="yyyy/m/d">
                  <c:v>45398</c:v>
                </c:pt>
                <c:pt idx="12" c:formatCode="yyyy/m/d">
                  <c:v>45399</c:v>
                </c:pt>
                <c:pt idx="13" c:formatCode="yyyy/m/d">
                  <c:v>45400</c:v>
                </c:pt>
                <c:pt idx="14" c:formatCode="yyyy/m/d">
                  <c:v>45401</c:v>
                </c:pt>
                <c:pt idx="15" c:formatCode="yyyy/m/d">
                  <c:v>45404</c:v>
                </c:pt>
                <c:pt idx="16" c:formatCode="yyyy/m/d">
                  <c:v>45405</c:v>
                </c:pt>
                <c:pt idx="17" c:formatCode="yyyy/m/d">
                  <c:v>45406</c:v>
                </c:pt>
                <c:pt idx="18" c:formatCode="yyyy/m/d">
                  <c:v>45407</c:v>
                </c:pt>
                <c:pt idx="19" c:formatCode="yyyy/m/d">
                  <c:v>45408</c:v>
                </c:pt>
                <c:pt idx="20" c:formatCode="yyyy/m/d">
                  <c:v>45410</c:v>
                </c:pt>
                <c:pt idx="21" c:formatCode="yyyy/m/d">
                  <c:v>45411</c:v>
                </c:pt>
                <c:pt idx="22" c:formatCode="yyyy/m/d">
                  <c:v>45412</c:v>
                </c:pt>
                <c:pt idx="23" c:formatCode="yyyy/m/d">
                  <c:v>45418</c:v>
                </c:pt>
                <c:pt idx="24" c:formatCode="yyyy/m/d">
                  <c:v>45419</c:v>
                </c:pt>
                <c:pt idx="25" c:formatCode="yyyy/m/d">
                  <c:v>45420</c:v>
                </c:pt>
                <c:pt idx="26" c:formatCode="yyyy/m/d">
                  <c:v>45421</c:v>
                </c:pt>
                <c:pt idx="27" c:formatCode="yyyy/m/d">
                  <c:v>45422</c:v>
                </c:pt>
                <c:pt idx="28" c:formatCode="yyyy/m/d">
                  <c:v>45423</c:v>
                </c:pt>
                <c:pt idx="29" c:formatCode="yyyy/m/d">
                  <c:v>45425</c:v>
                </c:pt>
                <c:pt idx="30" c:formatCode="yyyy/m/d">
                  <c:v>45426</c:v>
                </c:pt>
                <c:pt idx="31" c:formatCode="yyyy/m/d">
                  <c:v>45427</c:v>
                </c:pt>
                <c:pt idx="32" c:formatCode="yyyy/m/d">
                  <c:v>45428</c:v>
                </c:pt>
                <c:pt idx="33" c:formatCode="yyyy/m/d">
                  <c:v>45429</c:v>
                </c:pt>
                <c:pt idx="34" c:formatCode="yyyy/m/d">
                  <c:v>45432</c:v>
                </c:pt>
                <c:pt idx="35" c:formatCode="yyyy/m/d">
                  <c:v>45433</c:v>
                </c:pt>
                <c:pt idx="36" c:formatCode="yyyy/m/d">
                  <c:v>45434</c:v>
                </c:pt>
                <c:pt idx="37" c:formatCode="yyyy/m/d">
                  <c:v>45435</c:v>
                </c:pt>
                <c:pt idx="38" c:formatCode="yyyy/m/d">
                  <c:v>45436</c:v>
                </c:pt>
                <c:pt idx="39" c:formatCode="yyyy/m/d">
                  <c:v>45439</c:v>
                </c:pt>
                <c:pt idx="40" c:formatCode="yyyy/m/d">
                  <c:v>45440</c:v>
                </c:pt>
                <c:pt idx="41" c:formatCode="yyyy/m/d">
                  <c:v>45441</c:v>
                </c:pt>
                <c:pt idx="42" c:formatCode="yyyy/m/d">
                  <c:v>45442</c:v>
                </c:pt>
                <c:pt idx="43" c:formatCode="yyyy/m/d">
                  <c:v>45443</c:v>
                </c:pt>
                <c:pt idx="44" c:formatCode="yyyy/m/d">
                  <c:v>45446</c:v>
                </c:pt>
                <c:pt idx="45" c:formatCode="yyyy/m/d">
                  <c:v>45447</c:v>
                </c:pt>
                <c:pt idx="46" c:formatCode="yyyy/m/d">
                  <c:v>45448</c:v>
                </c:pt>
                <c:pt idx="47" c:formatCode="yyyy/m/d">
                  <c:v>45449</c:v>
                </c:pt>
                <c:pt idx="48" c:formatCode="yyyy/m/d">
                  <c:v>45450</c:v>
                </c:pt>
                <c:pt idx="49" c:formatCode="yyyy/m/d">
                  <c:v>45454</c:v>
                </c:pt>
                <c:pt idx="50" c:formatCode="yyyy/m/d">
                  <c:v>45455</c:v>
                </c:pt>
                <c:pt idx="51" c:formatCode="yyyy/m/d">
                  <c:v>45456</c:v>
                </c:pt>
                <c:pt idx="52" c:formatCode="yyyy/m/d">
                  <c:v>45457</c:v>
                </c:pt>
                <c:pt idx="53" c:formatCode="yyyy/m/d">
                  <c:v>45460</c:v>
                </c:pt>
                <c:pt idx="54" c:formatCode="yyyy/m/d">
                  <c:v>45461</c:v>
                </c:pt>
                <c:pt idx="55" c:formatCode="yyyy/m/d">
                  <c:v>45462</c:v>
                </c:pt>
                <c:pt idx="56" c:formatCode="yyyy/m/d">
                  <c:v>45463</c:v>
                </c:pt>
                <c:pt idx="57" c:formatCode="yyyy/m/d">
                  <c:v>45464</c:v>
                </c:pt>
                <c:pt idx="58" c:formatCode="yyyy/m/d">
                  <c:v>45467</c:v>
                </c:pt>
                <c:pt idx="59" c:formatCode="yyyy/m/d">
                  <c:v>45468</c:v>
                </c:pt>
                <c:pt idx="60" c:formatCode="yyyy/m/d">
                  <c:v>45469</c:v>
                </c:pt>
                <c:pt idx="61" c:formatCode="yyyy/m/d">
                  <c:v>45470</c:v>
                </c:pt>
                <c:pt idx="62" c:formatCode="yyyy/m/d">
                  <c:v>45471</c:v>
                </c:pt>
                <c:pt idx="63" c:formatCode="yyyy/m/d">
                  <c:v>45473</c:v>
                </c:pt>
                <c:pt idx="64" c:formatCode="yyyy/m/d">
                  <c:v>45474</c:v>
                </c:pt>
                <c:pt idx="65" c:formatCode="yyyy/m/d">
                  <c:v>45475</c:v>
                </c:pt>
                <c:pt idx="66" c:formatCode="yyyy/m/d">
                  <c:v>45476</c:v>
                </c:pt>
                <c:pt idx="67" c:formatCode="yyyy/m/d">
                  <c:v>45477</c:v>
                </c:pt>
                <c:pt idx="68" c:formatCode="yyyy/m/d">
                  <c:v>45478</c:v>
                </c:pt>
                <c:pt idx="69" c:formatCode="yyyy/m/d">
                  <c:v>45481</c:v>
                </c:pt>
                <c:pt idx="70" c:formatCode="yyyy/m/d">
                  <c:v>45482</c:v>
                </c:pt>
                <c:pt idx="71" c:formatCode="yyyy/m/d">
                  <c:v>45483</c:v>
                </c:pt>
                <c:pt idx="72" c:formatCode="yyyy/m/d">
                  <c:v>45484</c:v>
                </c:pt>
                <c:pt idx="73" c:formatCode="yyyy/m/d">
                  <c:v>45485</c:v>
                </c:pt>
                <c:pt idx="74" c:formatCode="yyyy/m/d">
                  <c:v>45488</c:v>
                </c:pt>
                <c:pt idx="75" c:formatCode="yyyy/m/d">
                  <c:v>45489</c:v>
                </c:pt>
                <c:pt idx="76" c:formatCode="yyyy/m/d">
                  <c:v>45490</c:v>
                </c:pt>
                <c:pt idx="77" c:formatCode="yyyy/m/d">
                  <c:v>45491</c:v>
                </c:pt>
                <c:pt idx="78" c:formatCode="yyyy/m/d">
                  <c:v>45492</c:v>
                </c:pt>
                <c:pt idx="79" c:formatCode="yyyy/m/d">
                  <c:v>45495</c:v>
                </c:pt>
                <c:pt idx="80" c:formatCode="yyyy/m/d">
                  <c:v>45496</c:v>
                </c:pt>
                <c:pt idx="81" c:formatCode="yyyy/m/d">
                  <c:v>45497</c:v>
                </c:pt>
                <c:pt idx="82" c:formatCode="yyyy/m/d">
                  <c:v>45498</c:v>
                </c:pt>
                <c:pt idx="83" c:formatCode="yyyy/m/d">
                  <c:v>45499</c:v>
                </c:pt>
                <c:pt idx="84" c:formatCode="yyyy/m/d">
                  <c:v>45502</c:v>
                </c:pt>
                <c:pt idx="85" c:formatCode="yyyy/m/d">
                  <c:v>45503</c:v>
                </c:pt>
                <c:pt idx="86" c:formatCode="yyyy/m/d">
                  <c:v>45504</c:v>
                </c:pt>
                <c:pt idx="87" c:formatCode="yyyy/m/d">
                  <c:v>45505</c:v>
                </c:pt>
                <c:pt idx="88" c:formatCode="yyyy/m/d">
                  <c:v>45506</c:v>
                </c:pt>
                <c:pt idx="89" c:formatCode="yyyy/m/d">
                  <c:v>45509</c:v>
                </c:pt>
                <c:pt idx="90" c:formatCode="yyyy/m/d">
                  <c:v>45510</c:v>
                </c:pt>
                <c:pt idx="91" c:formatCode="yyyy/m/d">
                  <c:v>45511</c:v>
                </c:pt>
                <c:pt idx="92" c:formatCode="yyyy/m/d">
                  <c:v>45512</c:v>
                </c:pt>
                <c:pt idx="93" c:formatCode="yyyy/m/d">
                  <c:v>45513</c:v>
                </c:pt>
                <c:pt idx="94" c:formatCode="yyyy/m/d">
                  <c:v>45516</c:v>
                </c:pt>
                <c:pt idx="95" c:formatCode="yyyy/m/d">
                  <c:v>45517</c:v>
                </c:pt>
                <c:pt idx="96" c:formatCode="yyyy/m/d">
                  <c:v>45518</c:v>
                </c:pt>
                <c:pt idx="97" c:formatCode="yyyy/m/d">
                  <c:v>45519</c:v>
                </c:pt>
                <c:pt idx="98" c:formatCode="yyyy/m/d">
                  <c:v>45520</c:v>
                </c:pt>
                <c:pt idx="99" c:formatCode="yyyy/m/d">
                  <c:v>45523</c:v>
                </c:pt>
                <c:pt idx="100" c:formatCode="yyyy/m/d">
                  <c:v>45524</c:v>
                </c:pt>
                <c:pt idx="101" c:formatCode="yyyy/m/d">
                  <c:v>45525</c:v>
                </c:pt>
                <c:pt idx="102" c:formatCode="yyyy/m/d">
                  <c:v>45526</c:v>
                </c:pt>
                <c:pt idx="103" c:formatCode="yyyy/m/d">
                  <c:v>45527</c:v>
                </c:pt>
                <c:pt idx="104" c:formatCode="yyyy/m/d">
                  <c:v>45530</c:v>
                </c:pt>
                <c:pt idx="105" c:formatCode="yyyy/m/d">
                  <c:v>45531</c:v>
                </c:pt>
                <c:pt idx="106" c:formatCode="yyyy/m/d">
                  <c:v>45532</c:v>
                </c:pt>
                <c:pt idx="107" c:formatCode="yyyy/m/d">
                  <c:v>45533</c:v>
                </c:pt>
                <c:pt idx="108" c:formatCode="yyyy/m/d">
                  <c:v>45534</c:v>
                </c:pt>
                <c:pt idx="109" c:formatCode="yyyy/m/d">
                  <c:v>45535</c:v>
                </c:pt>
                <c:pt idx="110" c:formatCode="yyyy/m/d">
                  <c:v>45537</c:v>
                </c:pt>
                <c:pt idx="111" c:formatCode="yyyy/m/d">
                  <c:v>45538</c:v>
                </c:pt>
                <c:pt idx="112" c:formatCode="yyyy/m/d">
                  <c:v>45539</c:v>
                </c:pt>
                <c:pt idx="113" c:formatCode="yyyy/m/d">
                  <c:v>45540</c:v>
                </c:pt>
                <c:pt idx="114" c:formatCode="yyyy/m/d">
                  <c:v>45541</c:v>
                </c:pt>
                <c:pt idx="115" c:formatCode="yyyy/m/d">
                  <c:v>45544</c:v>
                </c:pt>
                <c:pt idx="116" c:formatCode="yyyy/m/d">
                  <c:v>45545</c:v>
                </c:pt>
                <c:pt idx="117" c:formatCode="yyyy/m/d">
                  <c:v>45546</c:v>
                </c:pt>
                <c:pt idx="118" c:formatCode="yyyy/m/d">
                  <c:v>45547</c:v>
                </c:pt>
                <c:pt idx="119" c:formatCode="yyyy/m/d">
                  <c:v>45548</c:v>
                </c:pt>
                <c:pt idx="120" c:formatCode="yyyy/m/d">
                  <c:v>45549</c:v>
                </c:pt>
                <c:pt idx="121" c:formatCode="yyyy/m/d">
                  <c:v>45553</c:v>
                </c:pt>
                <c:pt idx="122" c:formatCode="yyyy/m/d">
                  <c:v>45554</c:v>
                </c:pt>
                <c:pt idx="123" c:formatCode="yyyy/m/d">
                  <c:v>45555</c:v>
                </c:pt>
                <c:pt idx="124" c:formatCode="yyyy/m/d">
                  <c:v>45558</c:v>
                </c:pt>
                <c:pt idx="125" c:formatCode="yyyy/m/d">
                  <c:v>45559</c:v>
                </c:pt>
                <c:pt idx="126" c:formatCode="yyyy/m/d">
                  <c:v>45560</c:v>
                </c:pt>
                <c:pt idx="127" c:formatCode="yyyy/m/d">
                  <c:v>45561</c:v>
                </c:pt>
                <c:pt idx="128" c:formatCode="yyyy/m/d">
                  <c:v>45562</c:v>
                </c:pt>
                <c:pt idx="129" c:formatCode="yyyy/m/d">
                  <c:v>45564</c:v>
                </c:pt>
                <c:pt idx="130" c:formatCode="yyyy/m/d">
                  <c:v>45565</c:v>
                </c:pt>
                <c:pt idx="131" c:formatCode="yyyy/m/d">
                  <c:v>45573</c:v>
                </c:pt>
                <c:pt idx="132" c:formatCode="yyyy/m/d">
                  <c:v>45574</c:v>
                </c:pt>
                <c:pt idx="133" c:formatCode="yyyy/m/d">
                  <c:v>45575</c:v>
                </c:pt>
                <c:pt idx="134" c:formatCode="yyyy/m/d">
                  <c:v>45576</c:v>
                </c:pt>
                <c:pt idx="135" c:formatCode="yyyy/m/d">
                  <c:v>45577</c:v>
                </c:pt>
                <c:pt idx="136" c:formatCode="yyyy/m/d">
                  <c:v>45579</c:v>
                </c:pt>
                <c:pt idx="137" c:formatCode="yyyy/m/d">
                  <c:v>45580</c:v>
                </c:pt>
                <c:pt idx="138" c:formatCode="yyyy/m/d">
                  <c:v>45581</c:v>
                </c:pt>
                <c:pt idx="139" c:formatCode="yyyy/m/d">
                  <c:v>45582</c:v>
                </c:pt>
                <c:pt idx="140" c:formatCode="yyyy/m/d">
                  <c:v>45583</c:v>
                </c:pt>
                <c:pt idx="141" c:formatCode="yyyy/m/d">
                  <c:v>45586</c:v>
                </c:pt>
                <c:pt idx="142" c:formatCode="yyyy/m/d">
                  <c:v>45587</c:v>
                </c:pt>
                <c:pt idx="143" c:formatCode="yyyy/m/d">
                  <c:v>45588</c:v>
                </c:pt>
                <c:pt idx="144" c:formatCode="yyyy/m/d">
                  <c:v>45589</c:v>
                </c:pt>
                <c:pt idx="145" c:formatCode="yyyy/m/d">
                  <c:v>45590</c:v>
                </c:pt>
                <c:pt idx="146" c:formatCode="yyyy/m/d">
                  <c:v>45593</c:v>
                </c:pt>
                <c:pt idx="147" c:formatCode="yyyy/m/d">
                  <c:v>45594</c:v>
                </c:pt>
                <c:pt idx="148" c:formatCode="yyyy/m/d">
                  <c:v>45595</c:v>
                </c:pt>
                <c:pt idx="149" c:formatCode="yyyy/m/d">
                  <c:v>45596</c:v>
                </c:pt>
                <c:pt idx="150" c:formatCode="yyyy/m/d">
                  <c:v>45597</c:v>
                </c:pt>
                <c:pt idx="151" c:formatCode="yyyy/m/d">
                  <c:v>45600</c:v>
                </c:pt>
                <c:pt idx="152" c:formatCode="yyyy/m/d">
                  <c:v>45601</c:v>
                </c:pt>
                <c:pt idx="153" c:formatCode="yyyy/m/d">
                  <c:v>45602</c:v>
                </c:pt>
                <c:pt idx="154" c:formatCode="yyyy/m/d">
                  <c:v>45603</c:v>
                </c:pt>
                <c:pt idx="155" c:formatCode="yyyy/m/d">
                  <c:v>45604</c:v>
                </c:pt>
                <c:pt idx="156" c:formatCode="yyyy/m/d">
                  <c:v>45607</c:v>
                </c:pt>
                <c:pt idx="157" c:formatCode="yyyy/m/d">
                  <c:v>45608</c:v>
                </c:pt>
                <c:pt idx="158" c:formatCode="yyyy/m/d">
                  <c:v>45609</c:v>
                </c:pt>
                <c:pt idx="159" c:formatCode="yyyy/m/d">
                  <c:v>45610</c:v>
                </c:pt>
                <c:pt idx="160" c:formatCode="yyyy/m/d">
                  <c:v>45611</c:v>
                </c:pt>
                <c:pt idx="161" c:formatCode="yyyy/m/d">
                  <c:v>45614</c:v>
                </c:pt>
                <c:pt idx="162" c:formatCode="yyyy/m/d">
                  <c:v>45615</c:v>
                </c:pt>
                <c:pt idx="163" c:formatCode="yyyy/m/d">
                  <c:v>45616</c:v>
                </c:pt>
                <c:pt idx="164" c:formatCode="yyyy/m/d">
                  <c:v>45617</c:v>
                </c:pt>
                <c:pt idx="165" c:formatCode="yyyy/m/d">
                  <c:v>45618</c:v>
                </c:pt>
                <c:pt idx="166" c:formatCode="yyyy/m/d">
                  <c:v>45621</c:v>
                </c:pt>
                <c:pt idx="167" c:formatCode="yyyy/m/d">
                  <c:v>45622</c:v>
                </c:pt>
                <c:pt idx="168" c:formatCode="yyyy/m/d">
                  <c:v>45623</c:v>
                </c:pt>
                <c:pt idx="169" c:formatCode="yyyy/m/d">
                  <c:v>45624</c:v>
                </c:pt>
                <c:pt idx="170" c:formatCode="yyyy/m/d">
                  <c:v>45625</c:v>
                </c:pt>
                <c:pt idx="171" c:formatCode="yyyy/m/d">
                  <c:v>45626</c:v>
                </c:pt>
                <c:pt idx="172" c:formatCode="yyyy/m/d">
                  <c:v>45628</c:v>
                </c:pt>
                <c:pt idx="173" c:formatCode="yyyy/m/d">
                  <c:v>45629</c:v>
                </c:pt>
                <c:pt idx="174" c:formatCode="yyyy/m/d">
                  <c:v>45630</c:v>
                </c:pt>
                <c:pt idx="175" c:formatCode="yyyy/m/d">
                  <c:v>45631</c:v>
                </c:pt>
                <c:pt idx="176" c:formatCode="yyyy/m/d">
                  <c:v>45632</c:v>
                </c:pt>
                <c:pt idx="177" c:formatCode="yyyy/m/d">
                  <c:v>45635</c:v>
                </c:pt>
                <c:pt idx="178" c:formatCode="yyyy/m/d">
                  <c:v>45636</c:v>
                </c:pt>
                <c:pt idx="179" c:formatCode="yyyy/m/d">
                  <c:v>45637</c:v>
                </c:pt>
                <c:pt idx="180" c:formatCode="yyyy/m/d">
                  <c:v>45638</c:v>
                </c:pt>
                <c:pt idx="181" c:formatCode="yyyy/m/d">
                  <c:v>45639</c:v>
                </c:pt>
                <c:pt idx="182" c:formatCode="yyyy/m/d">
                  <c:v>45640</c:v>
                </c:pt>
                <c:pt idx="183" c:formatCode="yyyy/m/d">
                  <c:v>45641</c:v>
                </c:pt>
                <c:pt idx="184" c:formatCode="yyyy/m/d">
                  <c:v>45642</c:v>
                </c:pt>
                <c:pt idx="185" c:formatCode="yyyy/m/d">
                  <c:v>45643</c:v>
                </c:pt>
                <c:pt idx="186" c:formatCode="yyyy/m/d">
                  <c:v>45644</c:v>
                </c:pt>
                <c:pt idx="187" c:formatCode="yyyy/m/d">
                  <c:v>45645</c:v>
                </c:pt>
                <c:pt idx="188" c:formatCode="yyyy/m/d">
                  <c:v>45646</c:v>
                </c:pt>
                <c:pt idx="189" c:formatCode="yyyy/m/d">
                  <c:v>45649</c:v>
                </c:pt>
                <c:pt idx="190" c:formatCode="yyyy/m/d">
                  <c:v>45650</c:v>
                </c:pt>
                <c:pt idx="191" c:formatCode="yyyy/m/d">
                  <c:v>45651</c:v>
                </c:pt>
                <c:pt idx="192" c:formatCode="yyyy/m/d">
                  <c:v>45652</c:v>
                </c:pt>
                <c:pt idx="193" c:formatCode="yyyy/m/d">
                  <c:v>45653</c:v>
                </c:pt>
                <c:pt idx="194" c:formatCode="yyyy/m/d">
                  <c:v>45656</c:v>
                </c:pt>
                <c:pt idx="195" c:formatCode="yyyy/m/d">
                  <c:v>45657</c:v>
                </c:pt>
                <c:pt idx="196" c:formatCode="yyyy/m/d">
                  <c:v>45659</c:v>
                </c:pt>
                <c:pt idx="197" c:formatCode="yyyy/m/d">
                  <c:v>45660</c:v>
                </c:pt>
                <c:pt idx="198" c:formatCode="yyyy/m/d">
                  <c:v>45663</c:v>
                </c:pt>
                <c:pt idx="199" c:formatCode="yyyy/m/d">
                  <c:v>45664</c:v>
                </c:pt>
                <c:pt idx="200" c:formatCode="yyyy/m/d">
                  <c:v>45665</c:v>
                </c:pt>
                <c:pt idx="201" c:formatCode="yyyy/m/d">
                  <c:v>45666</c:v>
                </c:pt>
                <c:pt idx="202" c:formatCode="yyyy/m/d">
                  <c:v>45667</c:v>
                </c:pt>
                <c:pt idx="203" c:formatCode="yyyy/m/d">
                  <c:v>45670</c:v>
                </c:pt>
                <c:pt idx="204" c:formatCode="yyyy/m/d">
                  <c:v>45671</c:v>
                </c:pt>
                <c:pt idx="205" c:formatCode="yyyy/m/d">
                  <c:v>45672</c:v>
                </c:pt>
                <c:pt idx="206" c:formatCode="yyyy/m/d">
                  <c:v>45673</c:v>
                </c:pt>
                <c:pt idx="207" c:formatCode="yyyy/m/d">
                  <c:v>45674</c:v>
                </c:pt>
                <c:pt idx="208" c:formatCode="yyyy/m/d">
                  <c:v>45677</c:v>
                </c:pt>
                <c:pt idx="209" c:formatCode="yyyy/m/d">
                  <c:v>45678</c:v>
                </c:pt>
                <c:pt idx="210" c:formatCode="yyyy/m/d">
                  <c:v>45679</c:v>
                </c:pt>
                <c:pt idx="211" c:formatCode="yyyy/m/d">
                  <c:v>45680</c:v>
                </c:pt>
                <c:pt idx="212" c:formatCode="yyyy/m/d">
                  <c:v>45681</c:v>
                </c:pt>
                <c:pt idx="213" c:formatCode="yyyy/m/d">
                  <c:v>45683</c:v>
                </c:pt>
                <c:pt idx="214" c:formatCode="yyyy/m/d">
                  <c:v>45684</c:v>
                </c:pt>
                <c:pt idx="215" c:formatCode="yyyy/m/d">
                  <c:v>45688</c:v>
                </c:pt>
                <c:pt idx="216" c:formatCode="yyyy/m/d">
                  <c:v>45693</c:v>
                </c:pt>
                <c:pt idx="217" c:formatCode="yyyy/m/d">
                  <c:v>45694</c:v>
                </c:pt>
                <c:pt idx="218" c:formatCode="yyyy/m/d">
                  <c:v>45695</c:v>
                </c:pt>
                <c:pt idx="219" c:formatCode="yyyy/m/d">
                  <c:v>45696</c:v>
                </c:pt>
                <c:pt idx="220" c:formatCode="yyyy/m/d">
                  <c:v>45698</c:v>
                </c:pt>
                <c:pt idx="221" c:formatCode="yyyy/m/d">
                  <c:v>45699</c:v>
                </c:pt>
                <c:pt idx="222" c:formatCode="yyyy/m/d">
                  <c:v>45700</c:v>
                </c:pt>
                <c:pt idx="223" c:formatCode="yyyy/m/d">
                  <c:v>45701</c:v>
                </c:pt>
                <c:pt idx="224" c:formatCode="yyyy/m/d">
                  <c:v>45702</c:v>
                </c:pt>
                <c:pt idx="225" c:formatCode="yyyy/m/d">
                  <c:v>45705</c:v>
                </c:pt>
                <c:pt idx="226" c:formatCode="yyyy/m/d">
                  <c:v>45706</c:v>
                </c:pt>
                <c:pt idx="227" c:formatCode="yyyy/m/d">
                  <c:v>45707</c:v>
                </c:pt>
                <c:pt idx="228" c:formatCode="yyyy/m/d">
                  <c:v>45708</c:v>
                </c:pt>
                <c:pt idx="229" c:formatCode="yyyy/m/d">
                  <c:v>45709</c:v>
                </c:pt>
                <c:pt idx="230" c:formatCode="yyyy/m/d">
                  <c:v>45712</c:v>
                </c:pt>
                <c:pt idx="231" c:formatCode="yyyy/m/d">
                  <c:v>45713</c:v>
                </c:pt>
                <c:pt idx="232" c:formatCode="yyyy/m/d">
                  <c:v>45714</c:v>
                </c:pt>
                <c:pt idx="233" c:formatCode="yyyy/m/d">
                  <c:v>45715</c:v>
                </c:pt>
                <c:pt idx="234" c:formatCode="yyyy/m/d">
                  <c:v>45716</c:v>
                </c:pt>
                <c:pt idx="235" c:formatCode="yyyy/m/d">
                  <c:v>45719</c:v>
                </c:pt>
                <c:pt idx="236" c:formatCode="yyyy/m/d">
                  <c:v>45720</c:v>
                </c:pt>
                <c:pt idx="237" c:formatCode="yyyy/m/d">
                  <c:v>45721</c:v>
                </c:pt>
                <c:pt idx="238" c:formatCode="yyyy/m/d">
                  <c:v>45722</c:v>
                </c:pt>
                <c:pt idx="239" c:formatCode="yyyy/m/d">
                  <c:v>45723</c:v>
                </c:pt>
                <c:pt idx="240" c:formatCode="yyyy/m/d">
                  <c:v>45726</c:v>
                </c:pt>
                <c:pt idx="241" c:formatCode="yyyy/m/d">
                  <c:v>45727</c:v>
                </c:pt>
                <c:pt idx="242" c:formatCode="yyyy/m/d">
                  <c:v>45728</c:v>
                </c:pt>
                <c:pt idx="243" c:formatCode="yyyy/m/d">
                  <c:v>45729</c:v>
                </c:pt>
                <c:pt idx="244" c:formatCode="yyyy/m/d">
                  <c:v>45730</c:v>
                </c:pt>
                <c:pt idx="245" c:formatCode="yyyy/m/d">
                  <c:v>45733</c:v>
                </c:pt>
                <c:pt idx="246" c:formatCode="yyyy/m/d">
                  <c:v>45734</c:v>
                </c:pt>
                <c:pt idx="247" c:formatCode="yyyy/m/d">
                  <c:v>45735</c:v>
                </c:pt>
                <c:pt idx="248" c:formatCode="yyyy/m/d">
                  <c:v>45736</c:v>
                </c:pt>
                <c:pt idx="249" c:formatCode="yyyy/m/d">
                  <c:v>45737</c:v>
                </c:pt>
                <c:pt idx="250" c:formatCode="yyyy/m/d">
                  <c:v>45740</c:v>
                </c:pt>
                <c:pt idx="251" c:formatCode="yyyy/m/d">
                  <c:v>45741</c:v>
                </c:pt>
                <c:pt idx="252" c:formatCode="yyyy/m/d">
                  <c:v>45742</c:v>
                </c:pt>
                <c:pt idx="253" c:formatCode="yyyy/m/d">
                  <c:v>45743</c:v>
                </c:pt>
                <c:pt idx="254" c:formatCode="yyyy/m/d">
                  <c:v>45744</c:v>
                </c:pt>
                <c:pt idx="255" c:formatCode="yyyy/m/d">
                  <c:v>45747</c:v>
                </c:pt>
                <c:pt idx="256" c:formatCode="yyyy/m/d">
                  <c:v>45748</c:v>
                </c:pt>
                <c:pt idx="257" c:formatCode="yyyy/m/d">
                  <c:v>45749</c:v>
                </c:pt>
                <c:pt idx="258" c:formatCode="yyyy/m/d">
                  <c:v>45750</c:v>
                </c:pt>
                <c:pt idx="259" c:formatCode="yyyy/m/d">
                  <c:v>45754</c:v>
                </c:pt>
                <c:pt idx="260" c:formatCode="yyyy/m/d">
                  <c:v>45755</c:v>
                </c:pt>
                <c:pt idx="261" c:formatCode="yyyy/m/d">
                  <c:v>45756</c:v>
                </c:pt>
                <c:pt idx="262" c:formatCode="yyyy/m/d">
                  <c:v>45757</c:v>
                </c:pt>
                <c:pt idx="263" c:formatCode="yyyy/m/d">
                  <c:v>45758</c:v>
                </c:pt>
                <c:pt idx="264" c:formatCode="yyyy/m/d">
                  <c:v>45761</c:v>
                </c:pt>
                <c:pt idx="265" c:formatCode="yyyy/m/d">
                  <c:v>45762</c:v>
                </c:pt>
                <c:pt idx="266" c:formatCode="yyyy/m/d">
                  <c:v>45763</c:v>
                </c:pt>
                <c:pt idx="267" c:formatCode="yyyy/m/d">
                  <c:v>45764</c:v>
                </c:pt>
                <c:pt idx="268" c:formatCode="yyyy/m/d">
                  <c:v>45765</c:v>
                </c:pt>
                <c:pt idx="269" c:formatCode="yyyy/m/d">
                  <c:v>45768</c:v>
                </c:pt>
                <c:pt idx="270" c:formatCode="yyyy/m/d">
                  <c:v>45769</c:v>
                </c:pt>
                <c:pt idx="271" c:formatCode="yyyy/m/d">
                  <c:v>45770</c:v>
                </c:pt>
                <c:pt idx="272" c:formatCode="yyyy/m/d">
                  <c:v>45771</c:v>
                </c:pt>
                <c:pt idx="273" c:formatCode="yyyy/m/d">
                  <c:v>45772</c:v>
                </c:pt>
                <c:pt idx="274" c:formatCode="yyyy/m/d">
                  <c:v>45774</c:v>
                </c:pt>
                <c:pt idx="275" c:formatCode="yyyy/m/d">
                  <c:v>45775</c:v>
                </c:pt>
                <c:pt idx="276" c:formatCode="yyyy/m/d">
                  <c:v>45776</c:v>
                </c:pt>
                <c:pt idx="277" c:formatCode="yyyy/m/d">
                  <c:v>45777</c:v>
                </c:pt>
                <c:pt idx="278" c:formatCode="yyyy/m/d">
                  <c:v>45783</c:v>
                </c:pt>
                <c:pt idx="279" c:formatCode="yyyy/m/d">
                  <c:v>45784</c:v>
                </c:pt>
                <c:pt idx="280" c:formatCode="yyyy/m/d">
                  <c:v>45785</c:v>
                </c:pt>
                <c:pt idx="281" c:formatCode="yyyy/m/d">
                  <c:v>45786</c:v>
                </c:pt>
                <c:pt idx="282" c:formatCode="yyyy/m/d">
                  <c:v>45789</c:v>
                </c:pt>
                <c:pt idx="283" c:formatCode="yyyy/m/d">
                  <c:v>45790</c:v>
                </c:pt>
                <c:pt idx="284" c:formatCode="yyyy/m/d">
                  <c:v>45791</c:v>
                </c:pt>
                <c:pt idx="285" c:formatCode="yyyy/m/d">
                  <c:v>45792</c:v>
                </c:pt>
                <c:pt idx="286" c:formatCode="yyyy/m/d">
                  <c:v>45793</c:v>
                </c:pt>
                <c:pt idx="287" c:formatCode="yyyy/m/d">
                  <c:v>45796</c:v>
                </c:pt>
                <c:pt idx="288" c:formatCode="yyyy/m/d">
                  <c:v>45797</c:v>
                </c:pt>
                <c:pt idx="289" c:formatCode="yyyy/m/d">
                  <c:v>45798</c:v>
                </c:pt>
                <c:pt idx="290" c:formatCode="yyyy/m/d">
                  <c:v>45799</c:v>
                </c:pt>
                <c:pt idx="291" c:formatCode="yyyy/m/d">
                  <c:v>45800</c:v>
                </c:pt>
                <c:pt idx="292" c:formatCode="yyyy/m/d">
                  <c:v>45803</c:v>
                </c:pt>
                <c:pt idx="293" c:formatCode="yyyy/m/d">
                  <c:v>45804</c:v>
                </c:pt>
                <c:pt idx="294" c:formatCode="yyyy/m/d">
                  <c:v>45805</c:v>
                </c:pt>
                <c:pt idx="295" c:formatCode="yyyy/m/d">
                  <c:v>45806</c:v>
                </c:pt>
                <c:pt idx="296" c:formatCode="yyyy/m/d">
                  <c:v>45807</c:v>
                </c:pt>
                <c:pt idx="297" c:formatCode="yyyy/m/d">
                  <c:v>45808</c:v>
                </c:pt>
                <c:pt idx="298" c:formatCode="yyyy/m/d">
                  <c:v>45811</c:v>
                </c:pt>
                <c:pt idx="299" c:formatCode="yyyy/m/d">
                  <c:v>45812</c:v>
                </c:pt>
                <c:pt idx="300" c:formatCode="yyyy/m/d">
                  <c:v>45813</c:v>
                </c:pt>
                <c:pt idx="301" c:formatCode="yyyy/m/d">
                  <c:v>45814</c:v>
                </c:pt>
                <c:pt idx="302" c:formatCode="yyyy/m/d">
                  <c:v>45817</c:v>
                </c:pt>
                <c:pt idx="303" c:formatCode="yyyy/m/d">
                  <c:v>45818</c:v>
                </c:pt>
                <c:pt idx="304" c:formatCode="yyyy/m/d">
                  <c:v>45819</c:v>
                </c:pt>
                <c:pt idx="305" c:formatCode="yyyy/m/d">
                  <c:v>45820</c:v>
                </c:pt>
                <c:pt idx="306" c:formatCode="yyyy/m/d">
                  <c:v>45821</c:v>
                </c:pt>
                <c:pt idx="307" c:formatCode="yyyy/m/d">
                  <c:v>45824</c:v>
                </c:pt>
                <c:pt idx="308" c:formatCode="yyyy/m/d">
                  <c:v>45825</c:v>
                </c:pt>
                <c:pt idx="309" c:formatCode="yyyy/m/d">
                  <c:v>45826</c:v>
                </c:pt>
                <c:pt idx="310" c:formatCode="yyyy/m/d">
                  <c:v>45827</c:v>
                </c:pt>
                <c:pt idx="311" c:formatCode="yyyy/m/d">
                  <c:v>45828</c:v>
                </c:pt>
                <c:pt idx="312" c:formatCode="yyyy/m/d">
                  <c:v>45831</c:v>
                </c:pt>
                <c:pt idx="313" c:formatCode="yyyy/m/d">
                  <c:v>45832</c:v>
                </c:pt>
                <c:pt idx="314" c:formatCode="yyyy/m/d">
                  <c:v>45833</c:v>
                </c:pt>
                <c:pt idx="315" c:formatCode="yyyy/m/d">
                  <c:v>45834</c:v>
                </c:pt>
                <c:pt idx="316" c:formatCode="yyyy/m/d">
                  <c:v>45835</c:v>
                </c:pt>
                <c:pt idx="317" c:formatCode="yyyy/m/d">
                  <c:v>45838</c:v>
                </c:pt>
                <c:pt idx="318" c:formatCode="yyyy/m/d">
                  <c:v>45839</c:v>
                </c:pt>
                <c:pt idx="319" c:formatCode="yyyy/m/d">
                  <c:v>45840</c:v>
                </c:pt>
                <c:pt idx="320" c:formatCode="yyyy/m/d">
                  <c:v>45841</c:v>
                </c:pt>
                <c:pt idx="321" c:formatCode="yyyy/m/d">
                  <c:v>45842</c:v>
                </c:pt>
                <c:pt idx="322" c:formatCode="yyyy/m/d">
                  <c:v>45845</c:v>
                </c:pt>
                <c:pt idx="323" c:formatCode="yyyy/m/d">
                  <c:v>45846</c:v>
                </c:pt>
                <c:pt idx="324" c:formatCode="yyyy/m/d">
                  <c:v>45847</c:v>
                </c:pt>
                <c:pt idx="325" c:formatCode="yyyy/m/d">
                  <c:v>45848</c:v>
                </c:pt>
                <c:pt idx="326" c:formatCode="yyyy/m/d">
                  <c:v>45849</c:v>
                </c:pt>
                <c:pt idx="327" c:formatCode="yyyy/m/d">
                  <c:v>45852</c:v>
                </c:pt>
                <c:pt idx="328" c:formatCode="yyyy/m/d">
                  <c:v>45853</c:v>
                </c:pt>
                <c:pt idx="329" c:formatCode="yyyy/m/d">
                  <c:v>45854</c:v>
                </c:pt>
                <c:pt idx="330" c:formatCode="yyyy/m/d">
                  <c:v>45855</c:v>
                </c:pt>
                <c:pt idx="331" c:formatCode="yyyy/m/d">
                  <c:v>45856</c:v>
                </c:pt>
                <c:pt idx="332" c:formatCode="yyyy/m/d">
                  <c:v>45859</c:v>
                </c:pt>
                <c:pt idx="333" c:formatCode="yyyy/m/d">
                  <c:v>45860</c:v>
                </c:pt>
                <c:pt idx="334" c:formatCode="yyyy/m/d">
                  <c:v>45861</c:v>
                </c:pt>
                <c:pt idx="335" c:formatCode="yyyy/m/d">
                  <c:v>45862</c:v>
                </c:pt>
                <c:pt idx="336" c:formatCode="yyyy/m/d">
                  <c:v>45863</c:v>
                </c:pt>
                <c:pt idx="337" c:formatCode="yyyy/m/d">
                  <c:v>45866</c:v>
                </c:pt>
                <c:pt idx="338" c:formatCode="yyyy/m/d">
                  <c:v>45867</c:v>
                </c:pt>
                <c:pt idx="339" c:formatCode="yyyy/m/d">
                  <c:v>45868</c:v>
                </c:pt>
                <c:pt idx="340" c:formatCode="yyyy/m/d">
                  <c:v>45869</c:v>
                </c:pt>
                <c:pt idx="341" c:formatCode="yyyy/m/d">
                  <c:v>45870</c:v>
                </c:pt>
                <c:pt idx="342" c:formatCode="yyyy/m/d">
                  <c:v>45873</c:v>
                </c:pt>
                <c:pt idx="343" c:formatCode="yyyy/m/d">
                  <c:v>45874</c:v>
                </c:pt>
                <c:pt idx="344" c:formatCode="yyyy/m/d">
                  <c:v>45875</c:v>
                </c:pt>
                <c:pt idx="345" c:formatCode="yyyy/m/d">
                  <c:v>45876</c:v>
                </c:pt>
                <c:pt idx="346" c:formatCode="yyyy/m/d">
                  <c:v>45877</c:v>
                </c:pt>
                <c:pt idx="347" c:formatCode="yyyy/m/d">
                  <c:v>45880</c:v>
                </c:pt>
                <c:pt idx="348" c:formatCode="yyyy/m/d">
                  <c:v>45881</c:v>
                </c:pt>
                <c:pt idx="349" c:formatCode="yyyy/m/d">
                  <c:v>45882</c:v>
                </c:pt>
                <c:pt idx="350" c:formatCode="yyyy/m/d">
                  <c:v>45883</c:v>
                </c:pt>
                <c:pt idx="351" c:formatCode="yyyy/m/d">
                  <c:v>45884</c:v>
                </c:pt>
                <c:pt idx="352" c:formatCode="yyyy/m/d">
                  <c:v>45887</c:v>
                </c:pt>
                <c:pt idx="353" c:formatCode="yyyy/m/d">
                  <c:v>45888</c:v>
                </c:pt>
                <c:pt idx="354" c:formatCode="yyyy/m/d">
                  <c:v>45889</c:v>
                </c:pt>
                <c:pt idx="355" c:formatCode="yyyy/m/d">
                  <c:v>45890</c:v>
                </c:pt>
                <c:pt idx="356" c:formatCode="yyyy/m/d">
                  <c:v>45891</c:v>
                </c:pt>
                <c:pt idx="357" c:formatCode="yyyy/m/d">
                  <c:v>45894</c:v>
                </c:pt>
                <c:pt idx="358" c:formatCode="yyyy/m/d">
                  <c:v>45895</c:v>
                </c:pt>
                <c:pt idx="359" c:formatCode="yyyy/m/d">
                  <c:v>45896</c:v>
                </c:pt>
                <c:pt idx="360" c:formatCode="yyyy/m/d">
                  <c:v>45897</c:v>
                </c:pt>
                <c:pt idx="361" c:formatCode="yyyy/m/d">
                  <c:v>45898</c:v>
                </c:pt>
                <c:pt idx="362" c:formatCode="yyyy/m/d">
                  <c:v>45900</c:v>
                </c:pt>
                <c:pt idx="363" c:formatCode="yyyy/m/d">
                  <c:v>45901</c:v>
                </c:pt>
                <c:pt idx="364" c:formatCode="yyyy/m/d">
                  <c:v>45902</c:v>
                </c:pt>
                <c:pt idx="365" c:formatCode="yyyy/m/d">
                  <c:v>45903</c:v>
                </c:pt>
                <c:pt idx="366" c:formatCode="yyyy/m/d">
                  <c:v>45904</c:v>
                </c:pt>
                <c:pt idx="367" c:formatCode="yyyy/m/d">
                  <c:v>45905</c:v>
                </c:pt>
                <c:pt idx="368" c:formatCode="yyyy/m/d">
                  <c:v>45908</c:v>
                </c:pt>
                <c:pt idx="369" c:formatCode="yyyy/m/d">
                  <c:v>45909</c:v>
                </c:pt>
                <c:pt idx="370" c:formatCode="yyyy/m/d">
                  <c:v>45910</c:v>
                </c:pt>
                <c:pt idx="371" c:formatCode="yyyy/m/d">
                  <c:v>45911</c:v>
                </c:pt>
                <c:pt idx="372" c:formatCode="yyyy/m/d">
                  <c:v>45912</c:v>
                </c:pt>
                <c:pt idx="373" c:formatCode="yyyy/m/d">
                  <c:v>45915</c:v>
                </c:pt>
                <c:pt idx="374" c:formatCode="yyyy/m/d">
                  <c:v>45916</c:v>
                </c:pt>
                <c:pt idx="375" c:formatCode="yyyy/m/d">
                  <c:v>45917</c:v>
                </c:pt>
                <c:pt idx="376" c:formatCode="yyyy/m/d">
                  <c:v>45918</c:v>
                </c:pt>
                <c:pt idx="377" c:formatCode="yyyy/m/d">
                  <c:v>45919</c:v>
                </c:pt>
                <c:pt idx="378" c:formatCode="yyyy/m/d">
                  <c:v>45922</c:v>
                </c:pt>
                <c:pt idx="379" c:formatCode="yyyy/m/d">
                  <c:v>45923</c:v>
                </c:pt>
                <c:pt idx="380" c:formatCode="yyyy/m/d">
                  <c:v>45924</c:v>
                </c:pt>
                <c:pt idx="381" c:formatCode="yyyy/m/d">
                  <c:v>45925</c:v>
                </c:pt>
                <c:pt idx="382" c:formatCode="yyyy/m/d">
                  <c:v>45926</c:v>
                </c:pt>
                <c:pt idx="383" c:formatCode="yyyy/m/d">
                  <c:v>45928</c:v>
                </c:pt>
                <c:pt idx="384" c:formatCode="yyyy/m/d">
                  <c:v>45929</c:v>
                </c:pt>
                <c:pt idx="385" c:formatCode="yyyy/m/d">
                  <c:v>45930</c:v>
                </c:pt>
                <c:pt idx="386" c:formatCode="yyyy/m/d">
                  <c:v>45939</c:v>
                </c:pt>
                <c:pt idx="387" c:formatCode="yyyy/m/d">
                  <c:v>45940</c:v>
                </c:pt>
                <c:pt idx="388" c:formatCode="yyyy/m/d">
                  <c:v>45941</c:v>
                </c:pt>
                <c:pt idx="389" c:formatCode="yyyy/m/d">
                  <c:v>45943</c:v>
                </c:pt>
                <c:pt idx="390" c:formatCode="yyyy/m/d">
                  <c:v>45944</c:v>
                </c:pt>
                <c:pt idx="391" c:formatCode="yyyy/m/d">
                  <c:v>45945</c:v>
                </c:pt>
                <c:pt idx="392" c:formatCode="yyyy/m/d">
                  <c:v>45946</c:v>
                </c:pt>
                <c:pt idx="393" c:formatCode="yyyy/m/d">
                  <c:v>45947</c:v>
                </c:pt>
                <c:pt idx="394" c:formatCode="yyyy/m/d">
                  <c:v>45950</c:v>
                </c:pt>
                <c:pt idx="395" c:formatCode="yyyy/m/d">
                  <c:v>45951</c:v>
                </c:pt>
                <c:pt idx="396" c:formatCode="yyyy/m/d">
                  <c:v>45952</c:v>
                </c:pt>
                <c:pt idx="397" c:formatCode="yyyy/m/d">
                  <c:v>45953</c:v>
                </c:pt>
                <c:pt idx="398" c:formatCode="yyyy/m/d">
                  <c:v>45954</c:v>
                </c:pt>
                <c:pt idx="399" c:formatCode="yyyy/m/d">
                  <c:v>45957</c:v>
                </c:pt>
                <c:pt idx="400" c:formatCode="yyyy/m/d">
                  <c:v>45958</c:v>
                </c:pt>
                <c:pt idx="401" c:formatCode="yyyy/m/d">
                  <c:v>45959</c:v>
                </c:pt>
                <c:pt idx="402" c:formatCode="yyyy/m/d">
                  <c:v>45960</c:v>
                </c:pt>
                <c:pt idx="403" c:formatCode="yyyy/m/d">
                  <c:v>45961</c:v>
                </c:pt>
                <c:pt idx="404" c:formatCode="yyyy/m/d">
                  <c:v>45964</c:v>
                </c:pt>
                <c:pt idx="405" c:formatCode="yyyy/m/d">
                  <c:v>45965</c:v>
                </c:pt>
                <c:pt idx="406" c:formatCode="yyyy/m/d">
                  <c:v>45966</c:v>
                </c:pt>
                <c:pt idx="407" c:formatCode="yyyy/m/d">
                  <c:v>45967</c:v>
                </c:pt>
                <c:pt idx="408" c:formatCode="yyyy/m/d">
                  <c:v>45968</c:v>
                </c:pt>
                <c:pt idx="409" c:formatCode="yyyy/m/d">
                  <c:v>45971</c:v>
                </c:pt>
                <c:pt idx="410" c:formatCode="yyyy/m/d">
                  <c:v>45972</c:v>
                </c:pt>
                <c:pt idx="411" c:formatCode="yyyy/m/d">
                  <c:v>45973</c:v>
                </c:pt>
                <c:pt idx="412" c:formatCode="yyyy/m/d">
                  <c:v>45974</c:v>
                </c:pt>
                <c:pt idx="413" c:formatCode="yyyy/m/d">
                  <c:v>45974</c:v>
                </c:pt>
                <c:pt idx="414" c:formatCode="yyyy/m/d">
                  <c:v>45975</c:v>
                </c:pt>
                <c:pt idx="415" c:formatCode="yyyy/m/d">
                  <c:v>45978</c:v>
                </c:pt>
                <c:pt idx="416" c:formatCode="yyyy/m/d">
                  <c:v>45979</c:v>
                </c:pt>
                <c:pt idx="417" c:formatCode="yyyy/m/d">
                  <c:v>45980</c:v>
                </c:pt>
                <c:pt idx="418" c:formatCode="yyyy/m/d">
                  <c:v>45981</c:v>
                </c:pt>
                <c:pt idx="419" c:formatCode="yyyy/m/d">
                  <c:v>45982</c:v>
                </c:pt>
                <c:pt idx="420" c:formatCode="yyyy/m/d">
                  <c:v>45985</c:v>
                </c:pt>
                <c:pt idx="421" c:formatCode="yyyy/m/d">
                  <c:v>45986</c:v>
                </c:pt>
                <c:pt idx="422" c:formatCode="yyyy/m/d">
                  <c:v>45987</c:v>
                </c:pt>
                <c:pt idx="423" c:formatCode="yyyy/m/d">
                  <c:v>45988</c:v>
                </c:pt>
                <c:pt idx="424" c:formatCode="yyyy/m/d">
                  <c:v>45989</c:v>
                </c:pt>
                <c:pt idx="425" c:formatCode="yyyy/m/d">
                  <c:v>45991</c:v>
                </c:pt>
                <c:pt idx="426" c:formatCode="yyyy/m/d">
                  <c:v>45992</c:v>
                </c:pt>
                <c:pt idx="427" c:formatCode="yyyy/m/d">
                  <c:v>45993</c:v>
                </c:pt>
                <c:pt idx="428" c:formatCode="yyyy/m/d">
                  <c:v>45994</c:v>
                </c:pt>
                <c:pt idx="429" c:formatCode="yyyy/m/d">
                  <c:v>45995</c:v>
                </c:pt>
                <c:pt idx="430" c:formatCode="yyyy/m/d">
                  <c:v>45996</c:v>
                </c:pt>
                <c:pt idx="431" c:formatCode="yyyy/m/d">
                  <c:v>45999</c:v>
                </c:pt>
                <c:pt idx="432" c:formatCode="yyyy/m/d">
                  <c:v>46000</c:v>
                </c:pt>
                <c:pt idx="433" c:formatCode="yyyy/m/d">
                  <c:v>46001</c:v>
                </c:pt>
                <c:pt idx="434" c:formatCode="yyyy/m/d">
                  <c:v>46002</c:v>
                </c:pt>
                <c:pt idx="435" c:formatCode="yyyy/m/d">
                  <c:v>46003</c:v>
                </c:pt>
                <c:pt idx="436" c:formatCode="yyyy/m/d">
                  <c:v>46006</c:v>
                </c:pt>
                <c:pt idx="437" c:formatCode="yyyy/m/d">
                  <c:v>46007</c:v>
                </c:pt>
                <c:pt idx="438" c:formatCode="yyyy/m/d">
                  <c:v>46008</c:v>
                </c:pt>
                <c:pt idx="439" c:formatCode="yyyy/m/d">
                  <c:v>46009</c:v>
                </c:pt>
                <c:pt idx="440" c:formatCode="yyyy/m/d">
                  <c:v>46010</c:v>
                </c:pt>
                <c:pt idx="441" c:formatCode="yyyy/m/d">
                  <c:v>46013</c:v>
                </c:pt>
                <c:pt idx="442" c:formatCode="yyyy/m/d">
                  <c:v>46014</c:v>
                </c:pt>
                <c:pt idx="443" c:formatCode="yyyy/m/d">
                  <c:v>46015</c:v>
                </c:pt>
                <c:pt idx="444" c:formatCode="yyyy/m/d">
                  <c:v>46016</c:v>
                </c:pt>
                <c:pt idx="445" c:formatCode="yyyy/m/d">
                  <c:v>46017</c:v>
                </c:pt>
                <c:pt idx="446" c:formatCode="yyyy/m/d">
                  <c:v>46020</c:v>
                </c:pt>
                <c:pt idx="447" c:formatCode="yyyy/m/d">
                  <c:v>46021</c:v>
                </c:pt>
                <c:pt idx="448" c:formatCode="yyyy/m/d">
                  <c:v>46022</c:v>
                </c:pt>
                <c:pt idx="449" c:formatCode="yyyy/m/d">
                  <c:v>46026</c:v>
                </c:pt>
                <c:pt idx="450" c:formatCode="yyyy/m/d">
                  <c:v>46027</c:v>
                </c:pt>
                <c:pt idx="451" c:formatCode="yyyy/m/d">
                  <c:v>46028</c:v>
                </c:pt>
                <c:pt idx="452" c:formatCode="yyyy/m/d">
                  <c:v>46029</c:v>
                </c:pt>
                <c:pt idx="453" c:formatCode="yyyy/m/d">
                  <c:v>46030</c:v>
                </c:pt>
                <c:pt idx="454" c:formatCode="yyyy/m/d">
                  <c:v>46031</c:v>
                </c:pt>
                <c:pt idx="455" c:formatCode="yyyy/m/d">
                  <c:v>46034</c:v>
                </c:pt>
                <c:pt idx="456" c:formatCode="yyyy/m/d">
                  <c:v>46035</c:v>
                </c:pt>
                <c:pt idx="457" c:formatCode="yyyy/m/d">
                  <c:v>46036</c:v>
                </c:pt>
                <c:pt idx="458" c:formatCode="yyyy/m/d">
                  <c:v>46037</c:v>
                </c:pt>
                <c:pt idx="459" c:formatCode="yyyy/m/d">
                  <c:v>46038</c:v>
                </c:pt>
                <c:pt idx="460" c:formatCode="yyyy/m/d">
                  <c:v>46041</c:v>
                </c:pt>
                <c:pt idx="461" c:formatCode="yyyy/m/d">
                  <c:v>46042</c:v>
                </c:pt>
                <c:pt idx="462" c:formatCode="yyyy/m/d">
                  <c:v>46043</c:v>
                </c:pt>
                <c:pt idx="463" c:formatCode="yyyy/m/d">
                  <c:v>46044</c:v>
                </c:pt>
                <c:pt idx="464" c:formatCode="yyyy/m/d">
                  <c:v>46045</c:v>
                </c:pt>
                <c:pt idx="465" c:formatCode="yyyy/m/d">
                  <c:v>46048</c:v>
                </c:pt>
                <c:pt idx="466" c:formatCode="yyyy/m/d">
                  <c:v>46049</c:v>
                </c:pt>
                <c:pt idx="467" c:formatCode="yyyy/m/d">
                  <c:v>46050</c:v>
                </c:pt>
                <c:pt idx="468" c:formatCode="yyyy/m/d">
                  <c:v>46051</c:v>
                </c:pt>
                <c:pt idx="469" c:formatCode="yyyy/m/d">
                  <c:v>46052</c:v>
                </c:pt>
                <c:pt idx="470" c:formatCode="yyyy/m/d">
                  <c:v>46053</c:v>
                </c:pt>
                <c:pt idx="471" c:formatCode="yyyy/m/d">
                  <c:v>46055</c:v>
                </c:pt>
                <c:pt idx="472" c:formatCode="yyyy/m/d">
                  <c:v>46056</c:v>
                </c:pt>
                <c:pt idx="473" c:formatCode="yyyy/m/d">
                  <c:v>46057</c:v>
                </c:pt>
                <c:pt idx="474" c:formatCode="yyyy/m/d">
                  <c:v>46058</c:v>
                </c:pt>
                <c:pt idx="475" c:formatCode="yyyy/m/d">
                  <c:v>46059</c:v>
                </c:pt>
                <c:pt idx="476" c:formatCode="yyyy/m/d">
                  <c:v>46062</c:v>
                </c:pt>
                <c:pt idx="477" c:formatCode="yyyy/m/d">
                  <c:v>46063</c:v>
                </c:pt>
                <c:pt idx="478" c:formatCode="yyyy/m/d">
                  <c:v>46064</c:v>
                </c:pt>
                <c:pt idx="479" c:formatCode="yyyy/m/d">
                  <c:v>46065</c:v>
                </c:pt>
                <c:pt idx="480" c:formatCode="yyyy/m/d">
                  <c:v>46066</c:v>
                </c:pt>
                <c:pt idx="481" c:formatCode="yyyy/m/d">
                  <c:v>46067</c:v>
                </c:pt>
                <c:pt idx="482" c:formatCode="yyyy/m/d">
                  <c:v>46077</c:v>
                </c:pt>
                <c:pt idx="483" c:formatCode="yyyy/m/d">
                  <c:v>46078</c:v>
                </c:pt>
                <c:pt idx="484" c:formatCode="yyyy/m/d">
                  <c:v>46079</c:v>
                </c:pt>
                <c:pt idx="485" c:formatCode="yyyy/m/d">
                  <c:v>46080</c:v>
                </c:pt>
                <c:pt idx="486" c:formatCode="yyyy/m/d">
                  <c:v>46081</c:v>
                </c:pt>
                <c:pt idx="487" c:formatCode="yyyy/m/d">
                  <c:v>46083</c:v>
                </c:pt>
                <c:pt idx="488" c:formatCode="yyyy/m/d">
                  <c:v>46084</c:v>
                </c:pt>
                <c:pt idx="489" c:formatCode="yyyy/m/d">
                  <c:v>46085</c:v>
                </c:pt>
                <c:pt idx="490" c:formatCode="yyyy/m/d">
                  <c:v>46086</c:v>
                </c:pt>
                <c:pt idx="491" c:formatCode="yyyy/m/d">
                  <c:v>46087</c:v>
                </c:pt>
                <c:pt idx="492" c:formatCode="yyyy/m/d">
                  <c:v>46090</c:v>
                </c:pt>
                <c:pt idx="493" c:formatCode="yyyy/m/d">
                  <c:v>46091</c:v>
                </c:pt>
                <c:pt idx="494" c:formatCode="yyyy/m/d">
                  <c:v>46092</c:v>
                </c:pt>
                <c:pt idx="495" c:formatCode="yyyy/m/d">
                  <c:v>46093</c:v>
                </c:pt>
                <c:pt idx="496" c:formatCode="yyyy/m/d">
                  <c:v>46094</c:v>
                </c:pt>
                <c:pt idx="497" c:formatCode="yyyy/m/d">
                  <c:v>46097</c:v>
                </c:pt>
                <c:pt idx="498" c:formatCode="yyyy/m/d">
                  <c:v>46098</c:v>
                </c:pt>
                <c:pt idx="499" c:formatCode="yyyy/m/d">
                  <c:v>46099</c:v>
                </c:pt>
                <c:pt idx="500" c:formatCode="yyyy/m/d">
                  <c:v>46100</c:v>
                </c:pt>
                <c:pt idx="501" c:formatCode="yyyy/m/d">
                  <c:v>46101</c:v>
                </c:pt>
                <c:pt idx="502" c:formatCode="yyyy/m/d">
                  <c:v>46104</c:v>
                </c:pt>
                <c:pt idx="503" c:formatCode="yyyy/m/d">
                  <c:v>46105</c:v>
                </c:pt>
                <c:pt idx="504" c:formatCode="yyyy/m/d">
                  <c:v>46106</c:v>
                </c:pt>
                <c:pt idx="505" c:formatCode="yyyy/m/d">
                  <c:v>46107</c:v>
                </c:pt>
                <c:pt idx="506" c:formatCode="yyyy/m/d">
                  <c:v>46108</c:v>
                </c:pt>
                <c:pt idx="507" c:formatCode="yyyy/m/d">
                  <c:v>46109</c:v>
                </c:pt>
                <c:pt idx="508" c:formatCode="yyyy/m/d">
                  <c:v>46110</c:v>
                </c:pt>
                <c:pt idx="509" c:formatCode="yyyy/m/d">
                  <c:v>46111</c:v>
                </c:pt>
                <c:pt idx="510" c:formatCode="yyyy/m/d">
                  <c:v>46112</c:v>
                </c:pt>
                <c:pt idx="511" c:formatCode="yyyy/m/d">
                  <c:v>46113</c:v>
                </c:pt>
                <c:pt idx="512" c:formatCode="yyyy/m/d">
                  <c:v>46114</c:v>
                </c:pt>
                <c:pt idx="513" c:formatCode="yyyy/m/d">
                  <c:v>46115</c:v>
                </c:pt>
                <c:pt idx="514" c:formatCode="yyyy/m/d">
                  <c:v>46116</c:v>
                </c:pt>
                <c:pt idx="515" c:formatCode="yyyy/m/d">
                  <c:v>46117</c:v>
                </c:pt>
                <c:pt idx="516" c:formatCode="yyyy/m/d">
                  <c:v>46118</c:v>
                </c:pt>
                <c:pt idx="517" c:formatCode="yyyy/m/d">
                  <c:v>46119</c:v>
                </c:pt>
                <c:pt idx="518" c:formatCode="yyyy/m/d">
                  <c:v>46120</c:v>
                </c:pt>
                <c:pt idx="519" c:formatCode="yyyy/m/d">
                  <c:v>46121</c:v>
                </c:pt>
                <c:pt idx="520" c:formatCode="yyyy/m/d">
                  <c:v>46122</c:v>
                </c:pt>
                <c:pt idx="521" c:formatCode="yyyy/m/d">
                  <c:v>46123</c:v>
                </c:pt>
                <c:pt idx="522" c:formatCode="yyyy/m/d">
                  <c:v>46124</c:v>
                </c:pt>
                <c:pt idx="523" c:formatCode="yyyy/m/d">
                  <c:v>46125</c:v>
                </c:pt>
                <c:pt idx="524" c:formatCode="yyyy/m/d">
                  <c:v>46126</c:v>
                </c:pt>
                <c:pt idx="525" c:formatCode="yyyy/m/d">
                  <c:v>46127</c:v>
                </c:pt>
                <c:pt idx="526" c:formatCode="yyyy/m/d">
                  <c:v>46128</c:v>
                </c:pt>
                <c:pt idx="527" c:formatCode="yyyy/m/d">
                  <c:v>46129</c:v>
                </c:pt>
                <c:pt idx="528" c:formatCode="yyyy/m/d">
                  <c:v>46130</c:v>
                </c:pt>
                <c:pt idx="529" c:formatCode="yyyy/m/d">
                  <c:v>46131</c:v>
                </c:pt>
                <c:pt idx="530" c:formatCode="yyyy/m/d">
                  <c:v>46132</c:v>
                </c:pt>
                <c:pt idx="531" c:formatCode="yyyy/m/d">
                  <c:v>46133</c:v>
                </c:pt>
                <c:pt idx="532" c:formatCode="yyyy/m/d">
                  <c:v>46134</c:v>
                </c:pt>
                <c:pt idx="533" c:formatCode="yyyy/m/d">
                  <c:v>46135</c:v>
                </c:pt>
                <c:pt idx="534" c:formatCode="yyyy/m/d">
                  <c:v>46135</c:v>
                </c:pt>
                <c:pt idx="535" c:formatCode="yyyy/m/d">
                  <c:v>46136</c:v>
                </c:pt>
                <c:pt idx="536" c:formatCode="yyyy/m/d">
                  <c:v>46139</c:v>
                </c:pt>
                <c:pt idx="537" c:formatCode="yyyy/m/d">
                  <c:v>46140</c:v>
                </c:pt>
                <c:pt idx="538" c:formatCode="yyyy/m/d">
                  <c:v>46141</c:v>
                </c:pt>
              </c:numCache>
            </c:numRef>
          </c:cat>
          <c:val>
            <c:numRef>
              <c:f>稳享364天101号!$G$24:$G$562</c:f>
              <c:numCache>
                <c:formatCode>@</c:formatCode>
                <c:ptCount val="539"/>
                <c:pt idx="0">
                  <c:v>3.7148</c:v>
                </c:pt>
                <c:pt idx="1">
                  <c:v>3.7113</c:v>
                </c:pt>
                <c:pt idx="2">
                  <c:v>3.7104</c:v>
                </c:pt>
                <c:pt idx="3">
                  <c:v>3.7078</c:v>
                </c:pt>
                <c:pt idx="4">
                  <c:v>3.7023</c:v>
                </c:pt>
                <c:pt idx="5">
                  <c:v>3.7</c:v>
                </c:pt>
                <c:pt idx="6">
                  <c:v>3.6998</c:v>
                </c:pt>
                <c:pt idx="7">
                  <c:v>3.6987</c:v>
                </c:pt>
                <c:pt idx="8">
                  <c:v>3.6959</c:v>
                </c:pt>
                <c:pt idx="9">
                  <c:v>3.7357</c:v>
                </c:pt>
                <c:pt idx="10">
                  <c:v>3.7344</c:v>
                </c:pt>
                <c:pt idx="11">
                  <c:v>3.7353</c:v>
                </c:pt>
                <c:pt idx="12">
                  <c:v>3.7363</c:v>
                </c:pt>
                <c:pt idx="13">
                  <c:v>3.7383</c:v>
                </c:pt>
                <c:pt idx="14">
                  <c:v>3.7413</c:v>
                </c:pt>
                <c:pt idx="15">
                  <c:v>3.7455</c:v>
                </c:pt>
                <c:pt idx="16">
                  <c:v>3.7498</c:v>
                </c:pt>
                <c:pt idx="17">
                  <c:v>3.7542</c:v>
                </c:pt>
                <c:pt idx="18">
                  <c:v>3.7551</c:v>
                </c:pt>
                <c:pt idx="19">
                  <c:v>3.7565</c:v>
                </c:pt>
                <c:pt idx="20">
                  <c:v>3.757</c:v>
                </c:pt>
                <c:pt idx="21">
                  <c:v>3.7564</c:v>
                </c:pt>
                <c:pt idx="22">
                  <c:v>3.7588</c:v>
                </c:pt>
                <c:pt idx="23">
                  <c:v>3.7723</c:v>
                </c:pt>
                <c:pt idx="24">
                  <c:v>3.7752</c:v>
                </c:pt>
                <c:pt idx="25">
                  <c:v>3.7795</c:v>
                </c:pt>
                <c:pt idx="26">
                  <c:v>3.7824</c:v>
                </c:pt>
                <c:pt idx="27">
                  <c:v>3.7863</c:v>
                </c:pt>
                <c:pt idx="28">
                  <c:v>3.7901</c:v>
                </c:pt>
                <c:pt idx="29">
                  <c:v>3.7975</c:v>
                </c:pt>
                <c:pt idx="30">
                  <c:v>3.8021</c:v>
                </c:pt>
                <c:pt idx="31">
                  <c:v>3.8067</c:v>
                </c:pt>
                <c:pt idx="32">
                  <c:v>3.8098</c:v>
                </c:pt>
                <c:pt idx="33">
                  <c:v>3.8138</c:v>
                </c:pt>
                <c:pt idx="34">
                  <c:v>3.8136</c:v>
                </c:pt>
                <c:pt idx="35">
                  <c:v>3.8135</c:v>
                </c:pt>
                <c:pt idx="36">
                  <c:v>3.8135</c:v>
                </c:pt>
                <c:pt idx="37">
                  <c:v>3.8135</c:v>
                </c:pt>
                <c:pt idx="38">
                  <c:v>3.8134</c:v>
                </c:pt>
                <c:pt idx="39">
                  <c:v>3.8162</c:v>
                </c:pt>
                <c:pt idx="40">
                  <c:v>3.8171</c:v>
                </c:pt>
                <c:pt idx="41">
                  <c:v>3.8181</c:v>
                </c:pt>
                <c:pt idx="42">
                  <c:v>3.8167</c:v>
                </c:pt>
                <c:pt idx="43">
                  <c:v>3.8153</c:v>
                </c:pt>
                <c:pt idx="44">
                  <c:v>3.8111</c:v>
                </c:pt>
                <c:pt idx="45">
                  <c:v>3.8097</c:v>
                </c:pt>
                <c:pt idx="46">
                  <c:v>3.8083</c:v>
                </c:pt>
                <c:pt idx="47">
                  <c:v>3.8069</c:v>
                </c:pt>
                <c:pt idx="48">
                  <c:v>3.8042</c:v>
                </c:pt>
                <c:pt idx="49">
                  <c:v>3.7933</c:v>
                </c:pt>
                <c:pt idx="50">
                  <c:v>3.7906</c:v>
                </c:pt>
                <c:pt idx="51">
                  <c:v>3.7879</c:v>
                </c:pt>
                <c:pt idx="52">
                  <c:v>3.7851</c:v>
                </c:pt>
                <c:pt idx="53">
                  <c:v>3.777</c:v>
                </c:pt>
                <c:pt idx="54">
                  <c:v>3.7742</c:v>
                </c:pt>
                <c:pt idx="55">
                  <c:v>3.7715</c:v>
                </c:pt>
                <c:pt idx="56">
                  <c:v>3.7688</c:v>
                </c:pt>
                <c:pt idx="57">
                  <c:v>3.767</c:v>
                </c:pt>
                <c:pt idx="58">
                  <c:v>3.7588</c:v>
                </c:pt>
                <c:pt idx="59">
                  <c:v>3.7561</c:v>
                </c:pt>
                <c:pt idx="60">
                  <c:v>3.7534</c:v>
                </c:pt>
                <c:pt idx="61">
                  <c:v>3.7507</c:v>
                </c:pt>
                <c:pt idx="62">
                  <c:v>3.7479</c:v>
                </c:pt>
                <c:pt idx="63">
                  <c:v>3.7472</c:v>
                </c:pt>
                <c:pt idx="64">
                  <c:v>3.7468</c:v>
                </c:pt>
                <c:pt idx="65">
                  <c:v>3.7464</c:v>
                </c:pt>
                <c:pt idx="66">
                  <c:v>3.746</c:v>
                </c:pt>
                <c:pt idx="67">
                  <c:v>3.7456</c:v>
                </c:pt>
                <c:pt idx="68">
                  <c:v>3.7452</c:v>
                </c:pt>
                <c:pt idx="69">
                  <c:v>3.7441</c:v>
                </c:pt>
                <c:pt idx="70">
                  <c:v>3.7437</c:v>
                </c:pt>
                <c:pt idx="71">
                  <c:v>3.7433</c:v>
                </c:pt>
                <c:pt idx="72">
                  <c:v>3.7429</c:v>
                </c:pt>
                <c:pt idx="73">
                  <c:v>3.7425</c:v>
                </c:pt>
                <c:pt idx="74">
                  <c:v>3.7414</c:v>
                </c:pt>
                <c:pt idx="75">
                  <c:v>3.741</c:v>
                </c:pt>
                <c:pt idx="76">
                  <c:v>3.7406</c:v>
                </c:pt>
                <c:pt idx="77">
                  <c:v>3.7402</c:v>
                </c:pt>
                <c:pt idx="78">
                  <c:v>3.7399</c:v>
                </c:pt>
                <c:pt idx="79">
                  <c:v>3.7378</c:v>
                </c:pt>
                <c:pt idx="80">
                  <c:v>3.7132</c:v>
                </c:pt>
                <c:pt idx="81">
                  <c:v>3.7129</c:v>
                </c:pt>
                <c:pt idx="82">
                  <c:v>3.7126</c:v>
                </c:pt>
                <c:pt idx="83">
                  <c:v>3.7124</c:v>
                </c:pt>
                <c:pt idx="84">
                  <c:v>3.7115</c:v>
                </c:pt>
                <c:pt idx="85">
                  <c:v>3.7112</c:v>
                </c:pt>
                <c:pt idx="86">
                  <c:v>3.7109</c:v>
                </c:pt>
                <c:pt idx="87">
                  <c:v>3.7106</c:v>
                </c:pt>
                <c:pt idx="88">
                  <c:v>3.7104</c:v>
                </c:pt>
                <c:pt idx="89">
                  <c:v>3.7095</c:v>
                </c:pt>
                <c:pt idx="90">
                  <c:v>3.7092</c:v>
                </c:pt>
                <c:pt idx="91">
                  <c:v>3.7089</c:v>
                </c:pt>
                <c:pt idx="92">
                  <c:v>3.7086</c:v>
                </c:pt>
                <c:pt idx="93">
                  <c:v>3.7083</c:v>
                </c:pt>
                <c:pt idx="94">
                  <c:v>3.7075</c:v>
                </c:pt>
                <c:pt idx="95">
                  <c:v>3.7072</c:v>
                </c:pt>
                <c:pt idx="96">
                  <c:v>3.7069</c:v>
                </c:pt>
                <c:pt idx="97">
                  <c:v>3.7066</c:v>
                </c:pt>
                <c:pt idx="98">
                  <c:v>3.7064</c:v>
                </c:pt>
                <c:pt idx="99">
                  <c:v>3.7055</c:v>
                </c:pt>
                <c:pt idx="100">
                  <c:v>3.7052</c:v>
                </c:pt>
                <c:pt idx="101">
                  <c:v>3.7049</c:v>
                </c:pt>
                <c:pt idx="102">
                  <c:v>3.7289</c:v>
                </c:pt>
                <c:pt idx="103">
                  <c:v>3.7223</c:v>
                </c:pt>
                <c:pt idx="104">
                  <c:v>3.7027</c:v>
                </c:pt>
                <c:pt idx="105">
                  <c:v>3.6902</c:v>
                </c:pt>
                <c:pt idx="106">
                  <c:v>3.6656</c:v>
                </c:pt>
                <c:pt idx="107">
                  <c:v>3.6172</c:v>
                </c:pt>
                <c:pt idx="108">
                  <c:v>3.6228</c:v>
                </c:pt>
                <c:pt idx="109">
                  <c:v>3.6163</c:v>
                </c:pt>
                <c:pt idx="110">
                  <c:v>3.6034</c:v>
                </c:pt>
                <c:pt idx="111">
                  <c:v>3.597</c:v>
                </c:pt>
                <c:pt idx="112">
                  <c:v>3.6385</c:v>
                </c:pt>
                <c:pt idx="113">
                  <c:v>3.65</c:v>
                </c:pt>
                <c:pt idx="114">
                  <c:v>3.6555</c:v>
                </c:pt>
                <c:pt idx="115">
                  <c:v>3.6482</c:v>
                </c:pt>
                <c:pt idx="116">
                  <c:v>3.6477</c:v>
                </c:pt>
                <c:pt idx="117">
                  <c:v>3.6592</c:v>
                </c:pt>
                <c:pt idx="118">
                  <c:v>3.6648</c:v>
                </c:pt>
                <c:pt idx="119">
                  <c:v>3.6763</c:v>
                </c:pt>
                <c:pt idx="120">
                  <c:v>3.6758</c:v>
                </c:pt>
                <c:pt idx="121">
                  <c:v>3.6441</c:v>
                </c:pt>
                <c:pt idx="122">
                  <c:v>3.6496</c:v>
                </c:pt>
                <c:pt idx="123">
                  <c:v>3.6611</c:v>
                </c:pt>
                <c:pt idx="124">
                  <c:v>3.6491</c:v>
                </c:pt>
                <c:pt idx="125">
                  <c:v>3.6608</c:v>
                </c:pt>
                <c:pt idx="126">
                  <c:v>3.6665</c:v>
                </c:pt>
                <c:pt idx="127">
                  <c:v>3.6712</c:v>
                </c:pt>
                <c:pt idx="128">
                  <c:v>3.6938</c:v>
                </c:pt>
                <c:pt idx="129">
                  <c:v>3.715</c:v>
                </c:pt>
                <c:pt idx="130">
                  <c:v>3.7135</c:v>
                </c:pt>
                <c:pt idx="131">
                  <c:v>3.5766</c:v>
                </c:pt>
                <c:pt idx="132">
                  <c:v>3.5215</c:v>
                </c:pt>
                <c:pt idx="133">
                  <c:v>3.532</c:v>
                </c:pt>
                <c:pt idx="134">
                  <c:v>3.4888</c:v>
                </c:pt>
                <c:pt idx="135">
                  <c:v>3.4814</c:v>
                </c:pt>
                <c:pt idx="136">
                  <c:v>3.4547</c:v>
                </c:pt>
                <c:pt idx="137">
                  <c:v>3.4593</c:v>
                </c:pt>
                <c:pt idx="138">
                  <c:v>3.4698</c:v>
                </c:pt>
                <c:pt idx="139">
                  <c:v>3.473</c:v>
                </c:pt>
                <c:pt idx="140">
                  <c:v>3.4762</c:v>
                </c:pt>
                <c:pt idx="141">
                  <c:v>3.4559</c:v>
                </c:pt>
                <c:pt idx="142">
                  <c:v>3.4591</c:v>
                </c:pt>
                <c:pt idx="143">
                  <c:v>3.4673</c:v>
                </c:pt>
                <c:pt idx="144">
                  <c:v>3.4585</c:v>
                </c:pt>
                <c:pt idx="145">
                  <c:v>3.4438</c:v>
                </c:pt>
                <c:pt idx="146">
                  <c:v>3.4327</c:v>
                </c:pt>
                <c:pt idx="147">
                  <c:v>3.4489</c:v>
                </c:pt>
                <c:pt idx="148">
                  <c:v>3.4472</c:v>
                </c:pt>
                <c:pt idx="149">
                  <c:v>3.4395</c:v>
                </c:pt>
                <c:pt idx="150">
                  <c:v>3.4438</c:v>
                </c:pt>
                <c:pt idx="151">
                  <c:v>3.4446</c:v>
                </c:pt>
                <c:pt idx="152">
                  <c:v>3.4548</c:v>
                </c:pt>
                <c:pt idx="153">
                  <c:v>3.459</c:v>
                </c:pt>
                <c:pt idx="154">
                  <c:v>3.5289</c:v>
                </c:pt>
                <c:pt idx="155">
                  <c:v>3.5749</c:v>
                </c:pt>
                <c:pt idx="156">
                  <c:v>3.5697</c:v>
                </c:pt>
                <c:pt idx="157">
                  <c:v>3.5858</c:v>
                </c:pt>
                <c:pt idx="158">
                  <c:v>3.5841</c:v>
                </c:pt>
                <c:pt idx="159">
                  <c:v>3.5823</c:v>
                </c:pt>
                <c:pt idx="160">
                  <c:v>3.5746</c:v>
                </c:pt>
                <c:pt idx="161">
                  <c:v>3.5736</c:v>
                </c:pt>
                <c:pt idx="162">
                  <c:v>3.5852</c:v>
                </c:pt>
                <c:pt idx="163">
                  <c:v>3.5729</c:v>
                </c:pt>
                <c:pt idx="164">
                  <c:v>3.5666</c:v>
                </c:pt>
                <c:pt idx="165">
                  <c:v>3.5662</c:v>
                </c:pt>
                <c:pt idx="166">
                  <c:v>3.5712</c:v>
                </c:pt>
                <c:pt idx="167">
                  <c:v>3.5827</c:v>
                </c:pt>
                <c:pt idx="168">
                  <c:v>3.5883</c:v>
                </c:pt>
                <c:pt idx="169">
                  <c:v>3.582</c:v>
                </c:pt>
                <c:pt idx="170">
                  <c:v>3.5817</c:v>
                </c:pt>
                <c:pt idx="171">
                  <c:v>3.5873</c:v>
                </c:pt>
                <c:pt idx="172">
                  <c:v>3.5866</c:v>
                </c:pt>
                <c:pt idx="173">
                  <c:v>3.5981</c:v>
                </c:pt>
                <c:pt idx="174">
                  <c:v>3.5978</c:v>
                </c:pt>
                <c:pt idx="175">
                  <c:v>3.5914</c:v>
                </c:pt>
                <c:pt idx="176">
                  <c:v>3.5614</c:v>
                </c:pt>
                <c:pt idx="177">
                  <c:v>3.5366</c:v>
                </c:pt>
                <c:pt idx="178">
                  <c:v>3.5481</c:v>
                </c:pt>
                <c:pt idx="179">
                  <c:v>3.5537</c:v>
                </c:pt>
                <c:pt idx="180">
                  <c:v>3.5355</c:v>
                </c:pt>
                <c:pt idx="181">
                  <c:v>3.5411</c:v>
                </c:pt>
                <c:pt idx="182">
                  <c:v>3.5348</c:v>
                </c:pt>
                <c:pt idx="183">
                  <c:v>3.5286</c:v>
                </c:pt>
                <c:pt idx="184">
                  <c:v>3.5342</c:v>
                </c:pt>
                <c:pt idx="185">
                  <c:v>3.5457</c:v>
                </c:pt>
                <c:pt idx="186">
                  <c:v>3.6105</c:v>
                </c:pt>
                <c:pt idx="187">
                  <c:v>3.6042</c:v>
                </c:pt>
                <c:pt idx="188">
                  <c:v>3.598</c:v>
                </c:pt>
                <c:pt idx="189">
                  <c:v>3.5979</c:v>
                </c:pt>
                <c:pt idx="190">
                  <c:v>3.6272</c:v>
                </c:pt>
                <c:pt idx="191">
                  <c:v>3.6269</c:v>
                </c:pt>
                <c:pt idx="192">
                  <c:v>3.6146</c:v>
                </c:pt>
                <c:pt idx="193">
                  <c:v>3.6143</c:v>
                </c:pt>
                <c:pt idx="194">
                  <c:v>3.6132</c:v>
                </c:pt>
                <c:pt idx="195">
                  <c:v>3.6188</c:v>
                </c:pt>
                <c:pt idx="196">
                  <c:v>3.6063</c:v>
                </c:pt>
                <c:pt idx="197">
                  <c:v>3.6118</c:v>
                </c:pt>
                <c:pt idx="198">
                  <c:v>3.6345</c:v>
                </c:pt>
                <c:pt idx="199">
                  <c:v>3.646</c:v>
                </c:pt>
                <c:pt idx="200">
                  <c:v>3.6457</c:v>
                </c:pt>
                <c:pt idx="201">
                  <c:v>3.6369</c:v>
                </c:pt>
                <c:pt idx="202">
                  <c:v>3.6342</c:v>
                </c:pt>
                <c:pt idx="203">
                  <c:v>3.62</c:v>
                </c:pt>
                <c:pt idx="204">
                  <c:v>3.6349</c:v>
                </c:pt>
                <c:pt idx="205">
                  <c:v>3.6263</c:v>
                </c:pt>
                <c:pt idx="206">
                  <c:v>3.6175</c:v>
                </c:pt>
                <c:pt idx="207">
                  <c:v>3.5496</c:v>
                </c:pt>
                <c:pt idx="208">
                  <c:v>3.5413</c:v>
                </c:pt>
                <c:pt idx="209">
                  <c:v>3.5504</c:v>
                </c:pt>
                <c:pt idx="210">
                  <c:v>3.5466</c:v>
                </c:pt>
                <c:pt idx="211">
                  <c:v>3.5201</c:v>
                </c:pt>
                <c:pt idx="212">
                  <c:v>3.5114</c:v>
                </c:pt>
                <c:pt idx="213">
                  <c:v>3.5059</c:v>
                </c:pt>
                <c:pt idx="214">
                  <c:v>3.515</c:v>
                </c:pt>
                <c:pt idx="215">
                  <c:v>3.4922</c:v>
                </c:pt>
                <c:pt idx="216">
                  <c:v>3.4607</c:v>
                </c:pt>
                <c:pt idx="217">
                  <c:v>3.4934</c:v>
                </c:pt>
                <c:pt idx="218">
                  <c:v>3.4906</c:v>
                </c:pt>
                <c:pt idx="219">
                  <c:v>3.4903</c:v>
                </c:pt>
                <c:pt idx="220">
                  <c:v>3.4837</c:v>
                </c:pt>
                <c:pt idx="221">
                  <c:v>3.4952</c:v>
                </c:pt>
                <c:pt idx="222">
                  <c:v>3.5008</c:v>
                </c:pt>
                <c:pt idx="223">
                  <c:v>3.4886</c:v>
                </c:pt>
                <c:pt idx="224">
                  <c:v>3.4883</c:v>
                </c:pt>
                <c:pt idx="225">
                  <c:v>3.4814</c:v>
                </c:pt>
                <c:pt idx="226">
                  <c:v>3.4929</c:v>
                </c:pt>
                <c:pt idx="227">
                  <c:v>3.4925</c:v>
                </c:pt>
                <c:pt idx="228">
                  <c:v>3.4839</c:v>
                </c:pt>
                <c:pt idx="229">
                  <c:v>3.4811</c:v>
                </c:pt>
                <c:pt idx="230">
                  <c:v>3.4671</c:v>
                </c:pt>
                <c:pt idx="231">
                  <c:v>3.4761</c:v>
                </c:pt>
                <c:pt idx="232">
                  <c:v>3.4615</c:v>
                </c:pt>
                <c:pt idx="233">
                  <c:v>3.4648</c:v>
                </c:pt>
                <c:pt idx="234">
                  <c:v>3.4681</c:v>
                </c:pt>
                <c:pt idx="235">
                  <c:v>3.4593</c:v>
                </c:pt>
                <c:pt idx="236">
                  <c:v>3.4689</c:v>
                </c:pt>
                <c:pt idx="237">
                  <c:v>3.4722</c:v>
                </c:pt>
                <c:pt idx="238">
                  <c:v>3.4759</c:v>
                </c:pt>
                <c:pt idx="239">
                  <c:v>3.4811</c:v>
                </c:pt>
                <c:pt idx="240">
                  <c:v>3.4186</c:v>
                </c:pt>
                <c:pt idx="241">
                  <c:v>3.4298</c:v>
                </c:pt>
                <c:pt idx="242">
                  <c:v>3.4262</c:v>
                </c:pt>
                <c:pt idx="243">
                  <c:v>3.4181</c:v>
                </c:pt>
                <c:pt idx="244">
                  <c:v>3.4086</c:v>
                </c:pt>
                <c:pt idx="245">
                  <c:v>3.4066</c:v>
                </c:pt>
                <c:pt idx="246">
                  <c:v>3.4177</c:v>
                </c:pt>
                <c:pt idx="247">
                  <c:v>3.4156</c:v>
                </c:pt>
                <c:pt idx="248">
                  <c:v>3.3966</c:v>
                </c:pt>
                <c:pt idx="249">
                  <c:v>3.392</c:v>
                </c:pt>
                <c:pt idx="250">
                  <c:v>3.366</c:v>
                </c:pt>
                <c:pt idx="251">
                  <c:v>3.3686</c:v>
                </c:pt>
                <c:pt idx="252">
                  <c:v>3.349</c:v>
                </c:pt>
                <c:pt idx="253">
                  <c:v>3.3412</c:v>
                </c:pt>
                <c:pt idx="254">
                  <c:v>3.3365</c:v>
                </c:pt>
                <c:pt idx="255">
                  <c:v>3.3178</c:v>
                </c:pt>
                <c:pt idx="256">
                  <c:v>3.3206</c:v>
                </c:pt>
                <c:pt idx="257">
                  <c:v>3.3234</c:v>
                </c:pt>
                <c:pt idx="258">
                  <c:v>3.3137</c:v>
                </c:pt>
                <c:pt idx="259">
                  <c:v>3.2767</c:v>
                </c:pt>
                <c:pt idx="260">
                  <c:v>3.2949</c:v>
                </c:pt>
                <c:pt idx="261">
                  <c:v>3.291</c:v>
                </c:pt>
                <c:pt idx="262">
                  <c:v>3.2736</c:v>
                </c:pt>
                <c:pt idx="263">
                  <c:v>3.2637</c:v>
                </c:pt>
                <c:pt idx="264">
                  <c:v>3.2338</c:v>
                </c:pt>
                <c:pt idx="265">
                  <c:v>3.2385</c:v>
                </c:pt>
                <c:pt idx="266">
                  <c:v>3.2211</c:v>
                </c:pt>
                <c:pt idx="267">
                  <c:v>3.1998</c:v>
                </c:pt>
                <c:pt idx="268">
                  <c:v>3.1784</c:v>
                </c:pt>
                <c:pt idx="269">
                  <c:v>3.146</c:v>
                </c:pt>
                <c:pt idx="270">
                  <c:v>3.1502</c:v>
                </c:pt>
                <c:pt idx="271">
                  <c:v>3.1471</c:v>
                </c:pt>
                <c:pt idx="272">
                  <c:v>3.1367</c:v>
                </c:pt>
                <c:pt idx="273">
                  <c:v>3.1484</c:v>
                </c:pt>
                <c:pt idx="274">
                  <c:v>3.1128</c:v>
                </c:pt>
                <c:pt idx="275">
                  <c:v>3.1171</c:v>
                </c:pt>
                <c:pt idx="276">
                  <c:v>3.114</c:v>
                </c:pt>
                <c:pt idx="277">
                  <c:v>3.0962</c:v>
                </c:pt>
                <c:pt idx="278">
                  <c:v>3.019</c:v>
                </c:pt>
                <c:pt idx="279">
                  <c:v>3.0379</c:v>
                </c:pt>
                <c:pt idx="280">
                  <c:v>3.0054</c:v>
                </c:pt>
                <c:pt idx="281">
                  <c:v>3.0463</c:v>
                </c:pt>
                <c:pt idx="282">
                  <c:v>3.0334</c:v>
                </c:pt>
                <c:pt idx="283">
                  <c:v>3.0437</c:v>
                </c:pt>
                <c:pt idx="284">
                  <c:v>3.0394</c:v>
                </c:pt>
                <c:pt idx="285">
                  <c:v>3.0204</c:v>
                </c:pt>
                <c:pt idx="286">
                  <c:v>3.0161</c:v>
                </c:pt>
                <c:pt idx="287">
                  <c:v>3.0154</c:v>
                </c:pt>
                <c:pt idx="288">
                  <c:v>3.0298</c:v>
                </c:pt>
                <c:pt idx="289">
                  <c:v>3.0295</c:v>
                </c:pt>
                <c:pt idx="290">
                  <c:v>3.0146</c:v>
                </c:pt>
                <c:pt idx="291">
                  <c:v>3.0144</c:v>
                </c:pt>
                <c:pt idx="292">
                  <c:v>3.0063</c:v>
                </c:pt>
                <c:pt idx="293">
                  <c:v>3.0207</c:v>
                </c:pt>
                <c:pt idx="294">
                  <c:v>3.0132</c:v>
                </c:pt>
                <c:pt idx="295">
                  <c:v>3.0129</c:v>
                </c:pt>
                <c:pt idx="296">
                  <c:v>3.0127</c:v>
                </c:pt>
                <c:pt idx="297">
                  <c:v>3.0124</c:v>
                </c:pt>
                <c:pt idx="298">
                  <c:v>3.0191</c:v>
                </c:pt>
                <c:pt idx="299">
                  <c:v>3.0408</c:v>
                </c:pt>
                <c:pt idx="300">
                  <c:v>3.0405</c:v>
                </c:pt>
                <c:pt idx="301">
                  <c:v>3.0109</c:v>
                </c:pt>
                <c:pt idx="302">
                  <c:v>2.9517</c:v>
                </c:pt>
                <c:pt idx="303">
                  <c:v>2.9733</c:v>
                </c:pt>
                <c:pt idx="304">
                  <c:v>2.9658</c:v>
                </c:pt>
                <c:pt idx="305">
                  <c:v>2.9582</c:v>
                </c:pt>
                <c:pt idx="306">
                  <c:v>2.958</c:v>
                </c:pt>
                <c:pt idx="307">
                  <c:v>2.9573</c:v>
                </c:pt>
                <c:pt idx="308">
                  <c:v>2.9717</c:v>
                </c:pt>
                <c:pt idx="309">
                  <c:v>2.9714</c:v>
                </c:pt>
                <c:pt idx="310">
                  <c:v>2.956</c:v>
                </c:pt>
                <c:pt idx="311">
                  <c:v>2.9552</c:v>
                </c:pt>
                <c:pt idx="312">
                  <c:v>2.954</c:v>
                </c:pt>
                <c:pt idx="313">
                  <c:v>2.9679</c:v>
                </c:pt>
                <c:pt idx="314">
                  <c:v>2.9654</c:v>
                </c:pt>
                <c:pt idx="315">
                  <c:v>2.9557</c:v>
                </c:pt>
                <c:pt idx="316">
                  <c:v>2.9533</c:v>
                </c:pt>
                <c:pt idx="317">
                  <c:v>2.946</c:v>
                </c:pt>
                <c:pt idx="318">
                  <c:v>2.9582</c:v>
                </c:pt>
                <c:pt idx="319">
                  <c:v>2.9631</c:v>
                </c:pt>
                <c:pt idx="320">
                  <c:v>2.9534</c:v>
                </c:pt>
                <c:pt idx="321">
                  <c:v>2.9363</c:v>
                </c:pt>
                <c:pt idx="322">
                  <c:v>2.9218</c:v>
                </c:pt>
                <c:pt idx="323">
                  <c:v>2.934</c:v>
                </c:pt>
                <c:pt idx="324">
                  <c:v>2.9389</c:v>
                </c:pt>
                <c:pt idx="325">
                  <c:v>2.9218</c:v>
                </c:pt>
                <c:pt idx="326">
                  <c:v>2.9267</c:v>
                </c:pt>
                <c:pt idx="327">
                  <c:v>2.9049</c:v>
                </c:pt>
                <c:pt idx="328">
                  <c:v>2.9244</c:v>
                </c:pt>
                <c:pt idx="329">
                  <c:v>2.9147</c:v>
                </c:pt>
                <c:pt idx="330">
                  <c:v>2.9049</c:v>
                </c:pt>
                <c:pt idx="331">
                  <c:v>2.9025</c:v>
                </c:pt>
                <c:pt idx="332">
                  <c:v>2.8969</c:v>
                </c:pt>
                <c:pt idx="333">
                  <c:v>2.9096</c:v>
                </c:pt>
                <c:pt idx="334">
                  <c:v>2.9067</c:v>
                </c:pt>
                <c:pt idx="335">
                  <c:v>2.8975</c:v>
                </c:pt>
                <c:pt idx="336">
                  <c:v>2.89</c:v>
                </c:pt>
                <c:pt idx="337">
                  <c:v>2.882</c:v>
                </c:pt>
                <c:pt idx="338">
                  <c:v>2.8964</c:v>
                </c:pt>
                <c:pt idx="339">
                  <c:v>2.8961</c:v>
                </c:pt>
                <c:pt idx="340">
                  <c:v>2.8813</c:v>
                </c:pt>
                <c:pt idx="341">
                  <c:v>2.8811</c:v>
                </c:pt>
                <c:pt idx="342">
                  <c:v>2.8804</c:v>
                </c:pt>
                <c:pt idx="343">
                  <c:v>2.8657</c:v>
                </c:pt>
                <c:pt idx="344">
                  <c:v>2.8582</c:v>
                </c:pt>
                <c:pt idx="345">
                  <c:v>2.8506</c:v>
                </c:pt>
                <c:pt idx="346">
                  <c:v>2.8431</c:v>
                </c:pt>
                <c:pt idx="347">
                  <c:v>2.8352</c:v>
                </c:pt>
                <c:pt idx="348">
                  <c:v>2.8495</c:v>
                </c:pt>
                <c:pt idx="349">
                  <c:v>2.8566</c:v>
                </c:pt>
                <c:pt idx="350">
                  <c:v>2.8345</c:v>
                </c:pt>
                <c:pt idx="351">
                  <c:v>2.8416</c:v>
                </c:pt>
                <c:pt idx="352">
                  <c:v>2.8336</c:v>
                </c:pt>
                <c:pt idx="353">
                  <c:v>2.8479</c:v>
                </c:pt>
                <c:pt idx="354">
                  <c:v>2.8405</c:v>
                </c:pt>
                <c:pt idx="355">
                  <c:v>2.8329</c:v>
                </c:pt>
                <c:pt idx="356">
                  <c:v>2.8327</c:v>
                </c:pt>
                <c:pt idx="357">
                  <c:v>2.8248</c:v>
                </c:pt>
                <c:pt idx="358">
                  <c:v>2.781</c:v>
                </c:pt>
                <c:pt idx="359">
                  <c:v>2.7808</c:v>
                </c:pt>
                <c:pt idx="360">
                  <c:v>2.8169</c:v>
                </c:pt>
                <c:pt idx="361">
                  <c:v>2.8166</c:v>
                </c:pt>
                <c:pt idx="362">
                  <c:v>2.8089</c:v>
                </c:pt>
                <c:pt idx="363">
                  <c:v>2.8305</c:v>
                </c:pt>
                <c:pt idx="364">
                  <c:v>2.8376</c:v>
                </c:pt>
                <c:pt idx="365">
                  <c:v>2.8373</c:v>
                </c:pt>
                <c:pt idx="366">
                  <c:v>2.8517</c:v>
                </c:pt>
                <c:pt idx="367">
                  <c:v>2.8587</c:v>
                </c:pt>
                <c:pt idx="368">
                  <c:v>2.858</c:v>
                </c:pt>
                <c:pt idx="369">
                  <c:v>2.8651</c:v>
                </c:pt>
                <c:pt idx="370">
                  <c:v>2.8648</c:v>
                </c:pt>
                <c:pt idx="371">
                  <c:v>2.8573</c:v>
                </c:pt>
                <c:pt idx="372">
                  <c:v>2.8499</c:v>
                </c:pt>
                <c:pt idx="373">
                  <c:v>2.8492</c:v>
                </c:pt>
                <c:pt idx="374">
                  <c:v>2.8635</c:v>
                </c:pt>
                <c:pt idx="375">
                  <c:v>2.8633</c:v>
                </c:pt>
                <c:pt idx="376">
                  <c:v>2.848</c:v>
                </c:pt>
                <c:pt idx="377">
                  <c:v>2.8545</c:v>
                </c:pt>
                <c:pt idx="378">
                  <c:v>2.8456</c:v>
                </c:pt>
                <c:pt idx="379">
                  <c:v>2.8666</c:v>
                </c:pt>
                <c:pt idx="380">
                  <c:v>2.8659</c:v>
                </c:pt>
                <c:pt idx="381">
                  <c:v>2.916</c:v>
                </c:pt>
                <c:pt idx="382">
                  <c:v>2.9152</c:v>
                </c:pt>
                <c:pt idx="383">
                  <c:v>2.8556</c:v>
                </c:pt>
                <c:pt idx="384">
                  <c:v>2.8694</c:v>
                </c:pt>
                <c:pt idx="385">
                  <c:v>2.8686</c:v>
                </c:pt>
                <c:pt idx="386">
                  <c:v>2.8112</c:v>
                </c:pt>
                <c:pt idx="387">
                  <c:v>2.8466</c:v>
                </c:pt>
                <c:pt idx="388">
                  <c:v>2.8459</c:v>
                </c:pt>
                <c:pt idx="389">
                  <c:v>2.8444</c:v>
                </c:pt>
                <c:pt idx="390">
                  <c:v>2.8581</c:v>
                </c:pt>
                <c:pt idx="391">
                  <c:v>2.8574</c:v>
                </c:pt>
                <c:pt idx="392">
                  <c:v>2.8494</c:v>
                </c:pt>
                <c:pt idx="393">
                  <c:v>2.8414</c:v>
                </c:pt>
                <c:pt idx="394">
                  <c:v>2.8407</c:v>
                </c:pt>
                <c:pt idx="395">
                  <c:v>2.855</c:v>
                </c:pt>
                <c:pt idx="396">
                  <c:v>2.8541</c:v>
                </c:pt>
                <c:pt idx="397">
                  <c:v>2.8322</c:v>
                </c:pt>
                <c:pt idx="398">
                  <c:v>2.8392</c:v>
                </c:pt>
                <c:pt idx="399">
                  <c:v>2.8313</c:v>
                </c:pt>
                <c:pt idx="400">
                  <c:v>2.8455</c:v>
                </c:pt>
                <c:pt idx="401">
                  <c:v>2.8308</c:v>
                </c:pt>
                <c:pt idx="402">
                  <c:v>2.8378</c:v>
                </c:pt>
                <c:pt idx="403">
                  <c:v>2.8449</c:v>
                </c:pt>
                <c:pt idx="404">
                  <c:v>2.8876</c:v>
                </c:pt>
                <c:pt idx="405">
                  <c:v>2.8946</c:v>
                </c:pt>
                <c:pt idx="406">
                  <c:v>2.9304</c:v>
                </c:pt>
                <c:pt idx="407">
                  <c:v>2.9374</c:v>
                </c:pt>
                <c:pt idx="408">
                  <c:v>2.9372</c:v>
                </c:pt>
                <c:pt idx="409">
                  <c:v>2.8859</c:v>
                </c:pt>
                <c:pt idx="410">
                  <c:v>2.9001</c:v>
                </c:pt>
                <c:pt idx="411">
                  <c:v>2.8999</c:v>
                </c:pt>
                <c:pt idx="412">
                  <c:v>2.8925</c:v>
                </c:pt>
                <c:pt idx="413">
                  <c:v>2.8925</c:v>
                </c:pt>
                <c:pt idx="414">
                  <c:v>2.8922</c:v>
                </c:pt>
                <c:pt idx="415">
                  <c:v>2.8844</c:v>
                </c:pt>
                <c:pt idx="416">
                  <c:v>2.8986</c:v>
                </c:pt>
                <c:pt idx="417">
                  <c:v>2.8984</c:v>
                </c:pt>
                <c:pt idx="418">
                  <c:v>2.8837</c:v>
                </c:pt>
                <c:pt idx="419">
                  <c:v>2.8979</c:v>
                </c:pt>
                <c:pt idx="420">
                  <c:v>2.89</c:v>
                </c:pt>
                <c:pt idx="421">
                  <c:v>2.9042</c:v>
                </c:pt>
                <c:pt idx="422">
                  <c:v>2.904</c:v>
                </c:pt>
                <c:pt idx="423">
                  <c:v>2.8893</c:v>
                </c:pt>
                <c:pt idx="424">
                  <c:v>2.8963</c:v>
                </c:pt>
                <c:pt idx="425">
                  <c:v>2.8814</c:v>
                </c:pt>
                <c:pt idx="426">
                  <c:v>2.8884</c:v>
                </c:pt>
                <c:pt idx="427">
                  <c:v>2.8954</c:v>
                </c:pt>
                <c:pt idx="428">
                  <c:v>2.8591</c:v>
                </c:pt>
                <c:pt idx="429">
                  <c:v>2.8588</c:v>
                </c:pt>
                <c:pt idx="430">
                  <c:v>2.8226</c:v>
                </c:pt>
                <c:pt idx="431">
                  <c:v>2.8219</c:v>
                </c:pt>
                <c:pt idx="432">
                  <c:v>2.8361</c:v>
                </c:pt>
                <c:pt idx="433">
                  <c:v>2.8359</c:v>
                </c:pt>
                <c:pt idx="434">
                  <c:v>2.8207</c:v>
                </c:pt>
                <c:pt idx="435">
                  <c:v>2.8272</c:v>
                </c:pt>
                <c:pt idx="436">
                  <c:v>2.8106</c:v>
                </c:pt>
                <c:pt idx="437">
                  <c:v>2.8242</c:v>
                </c:pt>
                <c:pt idx="438">
                  <c:v>2.8307</c:v>
                </c:pt>
                <c:pt idx="439">
                  <c:v>2.8227</c:v>
                </c:pt>
                <c:pt idx="440">
                  <c:v>2.8148</c:v>
                </c:pt>
                <c:pt idx="441">
                  <c:v>2.7988</c:v>
                </c:pt>
                <c:pt idx="442">
                  <c:v>2.8196</c:v>
                </c:pt>
                <c:pt idx="443">
                  <c:v>2.8261</c:v>
                </c:pt>
                <c:pt idx="444">
                  <c:v>2.8109</c:v>
                </c:pt>
                <c:pt idx="445">
                  <c:v>2.8102</c:v>
                </c:pt>
                <c:pt idx="446">
                  <c:v>2.808</c:v>
                </c:pt>
                <c:pt idx="447">
                  <c:v>2.8216</c:v>
                </c:pt>
                <c:pt idx="448">
                  <c:v>2.8137</c:v>
                </c:pt>
                <c:pt idx="449">
                  <c:v>2.7964</c:v>
                </c:pt>
                <c:pt idx="450">
                  <c:v>2.8172</c:v>
                </c:pt>
                <c:pt idx="451">
                  <c:v>2.8165</c:v>
                </c:pt>
                <c:pt idx="452">
                  <c:v>2.8085</c:v>
                </c:pt>
                <c:pt idx="453">
                  <c:v>2.8006</c:v>
                </c:pt>
                <c:pt idx="454">
                  <c:v>2.7998</c:v>
                </c:pt>
                <c:pt idx="455">
                  <c:v>2.792</c:v>
                </c:pt>
                <c:pt idx="456">
                  <c:v>2.8062</c:v>
                </c:pt>
                <c:pt idx="457">
                  <c:v>2.8131</c:v>
                </c:pt>
                <c:pt idx="458">
                  <c:v>2.8057</c:v>
                </c:pt>
                <c:pt idx="459">
                  <c:v>2.7983</c:v>
                </c:pt>
                <c:pt idx="460">
                  <c:v>2.7977</c:v>
                </c:pt>
                <c:pt idx="461">
                  <c:v>2.8119</c:v>
                </c:pt>
                <c:pt idx="462">
                  <c:v>2.811</c:v>
                </c:pt>
                <c:pt idx="463">
                  <c:v>2.7892</c:v>
                </c:pt>
                <c:pt idx="464">
                  <c:v>2.789</c:v>
                </c:pt>
                <c:pt idx="465">
                  <c:v>2.7884</c:v>
                </c:pt>
                <c:pt idx="466">
                  <c:v>2.8025</c:v>
                </c:pt>
                <c:pt idx="467">
                  <c:v>2.7951</c:v>
                </c:pt>
                <c:pt idx="468">
                  <c:v>2.7877</c:v>
                </c:pt>
                <c:pt idx="469">
                  <c:v>2.7947</c:v>
                </c:pt>
                <c:pt idx="470">
                  <c:v>2.7945</c:v>
                </c:pt>
                <c:pt idx="471">
                  <c:v>2.7941</c:v>
                </c:pt>
                <c:pt idx="472">
                  <c:v>2.801</c:v>
                </c:pt>
                <c:pt idx="473">
                  <c:v>2.7864</c:v>
                </c:pt>
                <c:pt idx="474">
                  <c:v>2.7934</c:v>
                </c:pt>
                <c:pt idx="475">
                  <c:v>2.7932</c:v>
                </c:pt>
                <c:pt idx="476">
                  <c:v>2.7854</c:v>
                </c:pt>
                <c:pt idx="477">
                  <c:v>2.7995</c:v>
                </c:pt>
                <c:pt idx="478">
                  <c:v>2.8065</c:v>
                </c:pt>
                <c:pt idx="479">
                  <c:v>2.7914</c:v>
                </c:pt>
                <c:pt idx="480">
                  <c:v>2.7907</c:v>
                </c:pt>
                <c:pt idx="481">
                  <c:v>2.7899</c:v>
                </c:pt>
                <c:pt idx="482">
                  <c:v>2.7468</c:v>
                </c:pt>
                <c:pt idx="483">
                  <c:v>2.789</c:v>
                </c:pt>
                <c:pt idx="484">
                  <c:v>2.7811</c:v>
                </c:pt>
                <c:pt idx="485">
                  <c:v>2.7803</c:v>
                </c:pt>
                <c:pt idx="486">
                  <c:v>2.7796</c:v>
                </c:pt>
                <c:pt idx="487">
                  <c:v>2.7781</c:v>
                </c:pt>
                <c:pt idx="488">
                  <c:v>2.7845</c:v>
                </c:pt>
                <c:pt idx="489">
                  <c:v>2.791</c:v>
                </c:pt>
                <c:pt idx="490">
                  <c:v>2.7757</c:v>
                </c:pt>
                <c:pt idx="491">
                  <c:v>2.7742</c:v>
                </c:pt>
                <c:pt idx="492">
                  <c:v>2.7709</c:v>
                </c:pt>
                <c:pt idx="493">
                  <c:v>2.7833</c:v>
                </c:pt>
                <c:pt idx="494">
                  <c:v>3.5354</c:v>
                </c:pt>
                <c:pt idx="495">
                  <c:v>3.5202</c:v>
                </c:pt>
                <c:pt idx="496">
                  <c:v>3.5121</c:v>
                </c:pt>
                <c:pt idx="497">
                  <c:v>3.4773</c:v>
                </c:pt>
                <c:pt idx="498">
                  <c:v>3.4833</c:v>
                </c:pt>
                <c:pt idx="499">
                  <c:v>3.4829</c:v>
                </c:pt>
                <c:pt idx="500">
                  <c:v>3.4826</c:v>
                </c:pt>
                <c:pt idx="501">
                  <c:v>3.4758</c:v>
                </c:pt>
                <c:pt idx="502">
                  <c:v>3.4631</c:v>
                </c:pt>
                <c:pt idx="503">
                  <c:v>3.4691</c:v>
                </c:pt>
                <c:pt idx="504">
                  <c:v>3.4687</c:v>
                </c:pt>
                <c:pt idx="505">
                  <c:v>3.4683</c:v>
                </c:pt>
                <c:pt idx="506">
                  <c:v>3.4114</c:v>
                </c:pt>
                <c:pt idx="507" c:formatCode="0.0000_);[Red]\(0.0000\)">
                  <c:v>3.3974</c:v>
                </c:pt>
                <c:pt idx="508" c:formatCode="0.0000_);[Red]\(0.0000\)">
                  <c:v>3.3907</c:v>
                </c:pt>
                <c:pt idx="509" c:formatCode="0.0000_);[Red]\(0.0000\)">
                  <c:v>3.3896</c:v>
                </c:pt>
                <c:pt idx="510" c:formatCode="0.0000_);[Red]\(0.0000\)">
                  <c:v>3.3957</c:v>
                </c:pt>
                <c:pt idx="511" c:formatCode="0.0000_);[Red]\(0.0000\)">
                  <c:v>3.3817</c:v>
                </c:pt>
                <c:pt idx="512" c:formatCode="0.0000_);[Red]\(0.0000\)">
                  <c:v>3.3438</c:v>
                </c:pt>
                <c:pt idx="513" c:formatCode="0.0000_);[Red]\(0.0000\)">
                  <c:v>3.2995</c:v>
                </c:pt>
                <c:pt idx="514" c:formatCode="0.0000_);[Red]\(0.0000\)">
                  <c:v>3.2626</c:v>
                </c:pt>
                <c:pt idx="515" c:formatCode="0.0000_);[Red]\(0.0000\)">
                  <c:v>3.219</c:v>
                </c:pt>
                <c:pt idx="516" c:formatCode="0.0000_);[Red]\(0.0000\)">
                  <c:v>3.1821</c:v>
                </c:pt>
                <c:pt idx="517" c:formatCode="0.0000_);[Red]\(0.0000\)">
                  <c:v>3.1452</c:v>
                </c:pt>
                <c:pt idx="518" c:formatCode="0.0000_);[Red]\(0.0000\)">
                  <c:v>3.2941</c:v>
                </c:pt>
                <c:pt idx="519" c:formatCode="0.0000_);[Red]\(0.0000\)">
                  <c:v>3.3878</c:v>
                </c:pt>
                <c:pt idx="520" c:formatCode="0.0000_);[Red]\(0.0000\)">
                  <c:v>2.5904</c:v>
                </c:pt>
                <c:pt idx="521" c:formatCode="0.0000_);[Red]\(0.0000\)">
                  <c:v>2.553</c:v>
                </c:pt>
                <c:pt idx="522" c:formatCode="0.0000_);[Red]\(0.0000\)">
                  <c:v>2.5157</c:v>
                </c:pt>
                <c:pt idx="523" c:formatCode="0.0000_);[Red]\(0.0000\)">
                  <c:v>2.5329</c:v>
                </c:pt>
                <c:pt idx="524" c:formatCode="0.0000_);[Red]\(0.0000\)">
                  <c:v>2.5981</c:v>
                </c:pt>
                <c:pt idx="525" c:formatCode="0.0000_);[Red]\(0.0000\)">
                  <c:v>2.6633</c:v>
                </c:pt>
                <c:pt idx="526" c:formatCode="0.0000_);[Red]\(0.0000\)">
                  <c:v>2.6167</c:v>
                </c:pt>
                <c:pt idx="527" c:formatCode="0.0000_);[Red]\(0.0000\)">
                  <c:v>2.6725</c:v>
                </c:pt>
                <c:pt idx="528" c:formatCode="0.0000_);[Red]\(0.0000\)">
                  <c:v>2.6322</c:v>
                </c:pt>
                <c:pt idx="529" c:formatCode="0.0000_);[Red]\(0.0000\)">
                  <c:v>2.5984</c:v>
                </c:pt>
                <c:pt idx="530" c:formatCode="0.0000_);[Red]\(0.0000\)">
                  <c:v>2.6126</c:v>
                </c:pt>
                <c:pt idx="531" c:formatCode="0.0000_);[Red]\(0.0000\)">
                  <c:v>2.7229</c:v>
                </c:pt>
                <c:pt idx="532" c:formatCode="0.0000_);[Red]\(0.0000\)">
                  <c:v>2.7294</c:v>
                </c:pt>
                <c:pt idx="533" c:formatCode="0.0000_);[Red]\(0.0000\)">
                  <c:v>2.7307</c:v>
                </c:pt>
                <c:pt idx="534" c:formatCode="0.0000_);[Red]\(0.0000\)">
                  <c:v>2.7307</c:v>
                </c:pt>
                <c:pt idx="535" c:formatCode="0.0000_);[Red]\(0.0000\)">
                  <c:v>2.6905</c:v>
                </c:pt>
                <c:pt idx="536" c:formatCode="0.0000_);[Red]\(0.0000\)">
                  <c:v>2.5827</c:v>
                </c:pt>
                <c:pt idx="537" c:formatCode="0.0000_);[Red]\(0.0000\)">
                  <c:v>2.6449</c:v>
                </c:pt>
                <c:pt idx="538" c:formatCode="0.0000_);[Red]\(0.0000\)">
                  <c:v>2.5982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089472"/>
        <c:axId val="314091008"/>
      </c:lineChart>
      <c:dateAx>
        <c:axId val="31408947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91008"/>
        <c:crosses val="autoZero"/>
        <c:auto val="1"/>
        <c:lblOffset val="100"/>
        <c:baseTimeUnit val="days"/>
        <c:majorUnit val="759"/>
        <c:majorTimeUnit val="days"/>
      </c:dateAx>
      <c:valAx>
        <c:axId val="314091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08947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364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694215075431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0"/>
          <c:order val="0"/>
          <c:tx>
            <c:strRef>
              <c:f>稳享364天101号!$D$1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layout>
                <c:manualLayout>
                  <c:x val="0"/>
                  <c:y val="-0.022333044232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6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稳享364天101号!$A$2:$A$562</c:f>
              <c:numCache>
                <c:formatCode>yyyy/m/d</c:formatCode>
                <c:ptCount val="561"/>
                <c:pt idx="0" c:formatCode="yyyy/m/d">
                  <c:v>45351</c:v>
                </c:pt>
                <c:pt idx="1" c:formatCode="yyyy/m/d">
                  <c:v>45352</c:v>
                </c:pt>
                <c:pt idx="2" c:formatCode="yyyy/m/d">
                  <c:v>45355</c:v>
                </c:pt>
                <c:pt idx="3" c:formatCode="yyyy/m/d">
                  <c:v>45356</c:v>
                </c:pt>
                <c:pt idx="4" c:formatCode="yyyy/m/d">
                  <c:v>45357</c:v>
                </c:pt>
                <c:pt idx="5" c:formatCode="yyyy/m/d">
                  <c:v>45358</c:v>
                </c:pt>
                <c:pt idx="6" c:formatCode="yyyy/m/d">
                  <c:v>45359</c:v>
                </c:pt>
                <c:pt idx="7" c:formatCode="yyyy/m/d">
                  <c:v>45362</c:v>
                </c:pt>
                <c:pt idx="8" c:formatCode="yyyy/m/d">
                  <c:v>45363</c:v>
                </c:pt>
                <c:pt idx="9" c:formatCode="yyyy/m/d">
                  <c:v>45364</c:v>
                </c:pt>
                <c:pt idx="10" c:formatCode="yyyy/m/d">
                  <c:v>45365</c:v>
                </c:pt>
                <c:pt idx="11" c:formatCode="yyyy/m/d">
                  <c:v>45366</c:v>
                </c:pt>
                <c:pt idx="12" c:formatCode="yyyy/m/d">
                  <c:v>45369</c:v>
                </c:pt>
                <c:pt idx="13" c:formatCode="yyyy/m/d">
                  <c:v>45370</c:v>
                </c:pt>
                <c:pt idx="14" c:formatCode="yyyy/m/d">
                  <c:v>45371</c:v>
                </c:pt>
                <c:pt idx="15" c:formatCode="yyyy/m/d">
                  <c:v>45372</c:v>
                </c:pt>
                <c:pt idx="16" c:formatCode="yyyy/m/d">
                  <c:v>45373</c:v>
                </c:pt>
                <c:pt idx="17" c:formatCode="yyyy/m/d">
                  <c:v>45376</c:v>
                </c:pt>
                <c:pt idx="18" c:formatCode="yyyy/m/d">
                  <c:v>45377</c:v>
                </c:pt>
                <c:pt idx="19" c:formatCode="yyyy/m/d">
                  <c:v>45378</c:v>
                </c:pt>
                <c:pt idx="20" c:formatCode="yyyy/m/d">
                  <c:v>45379</c:v>
                </c:pt>
                <c:pt idx="21" c:formatCode="yyyy/m/d">
                  <c:v>45380</c:v>
                </c:pt>
                <c:pt idx="22" c:formatCode="yyyy/m/d">
                  <c:v>45382</c:v>
                </c:pt>
                <c:pt idx="23" c:formatCode="yyyy/m/d">
                  <c:v>45383</c:v>
                </c:pt>
                <c:pt idx="24" c:formatCode="yyyy/m/d">
                  <c:v>45384</c:v>
                </c:pt>
                <c:pt idx="25" c:formatCode="yyyy/m/d">
                  <c:v>45385</c:v>
                </c:pt>
                <c:pt idx="26" c:formatCode="yyyy/m/d">
                  <c:v>45389</c:v>
                </c:pt>
                <c:pt idx="27" c:formatCode="yyyy/m/d">
                  <c:v>45390</c:v>
                </c:pt>
                <c:pt idx="28" c:formatCode="yyyy/m/d">
                  <c:v>45391</c:v>
                </c:pt>
                <c:pt idx="29" c:formatCode="yyyy/m/d">
                  <c:v>45392</c:v>
                </c:pt>
                <c:pt idx="30" c:formatCode="yyyy/m/d">
                  <c:v>45393</c:v>
                </c:pt>
                <c:pt idx="31" c:formatCode="yyyy/m/d">
                  <c:v>45394</c:v>
                </c:pt>
                <c:pt idx="32" c:formatCode="yyyy/m/d">
                  <c:v>45397</c:v>
                </c:pt>
                <c:pt idx="33" c:formatCode="yyyy/m/d">
                  <c:v>45398</c:v>
                </c:pt>
                <c:pt idx="34" c:formatCode="yyyy/m/d">
                  <c:v>45399</c:v>
                </c:pt>
                <c:pt idx="35" c:formatCode="yyyy/m/d">
                  <c:v>45400</c:v>
                </c:pt>
                <c:pt idx="36" c:formatCode="yyyy/m/d">
                  <c:v>45401</c:v>
                </c:pt>
                <c:pt idx="37" c:formatCode="yyyy/m/d">
                  <c:v>45404</c:v>
                </c:pt>
                <c:pt idx="38" c:formatCode="yyyy/m/d">
                  <c:v>45405</c:v>
                </c:pt>
                <c:pt idx="39" c:formatCode="yyyy/m/d">
                  <c:v>45406</c:v>
                </c:pt>
                <c:pt idx="40" c:formatCode="yyyy/m/d">
                  <c:v>45407</c:v>
                </c:pt>
                <c:pt idx="41" c:formatCode="yyyy/m/d">
                  <c:v>45408</c:v>
                </c:pt>
                <c:pt idx="42" c:formatCode="yyyy/m/d">
                  <c:v>45410</c:v>
                </c:pt>
                <c:pt idx="43" c:formatCode="yyyy/m/d">
                  <c:v>45411</c:v>
                </c:pt>
                <c:pt idx="44" c:formatCode="yyyy/m/d">
                  <c:v>45412</c:v>
                </c:pt>
                <c:pt idx="45" c:formatCode="yyyy/m/d">
                  <c:v>45418</c:v>
                </c:pt>
                <c:pt idx="46" c:formatCode="yyyy/m/d">
                  <c:v>45419</c:v>
                </c:pt>
                <c:pt idx="47" c:formatCode="yyyy/m/d">
                  <c:v>45420</c:v>
                </c:pt>
                <c:pt idx="48" c:formatCode="yyyy/m/d">
                  <c:v>45421</c:v>
                </c:pt>
                <c:pt idx="49" c:formatCode="yyyy/m/d">
                  <c:v>45422</c:v>
                </c:pt>
                <c:pt idx="50" c:formatCode="yyyy/m/d">
                  <c:v>45423</c:v>
                </c:pt>
                <c:pt idx="51" c:formatCode="yyyy/m/d">
                  <c:v>45425</c:v>
                </c:pt>
                <c:pt idx="52" c:formatCode="yyyy/m/d">
                  <c:v>45426</c:v>
                </c:pt>
                <c:pt idx="53" c:formatCode="yyyy/m/d">
                  <c:v>45427</c:v>
                </c:pt>
                <c:pt idx="54" c:formatCode="yyyy/m/d">
                  <c:v>45428</c:v>
                </c:pt>
                <c:pt idx="55" c:formatCode="yyyy/m/d">
                  <c:v>45429</c:v>
                </c:pt>
                <c:pt idx="56" c:formatCode="yyyy/m/d">
                  <c:v>45432</c:v>
                </c:pt>
                <c:pt idx="57" c:formatCode="yyyy/m/d">
                  <c:v>45433</c:v>
                </c:pt>
                <c:pt idx="58" c:formatCode="yyyy/m/d">
                  <c:v>45434</c:v>
                </c:pt>
                <c:pt idx="59" c:formatCode="yyyy/m/d">
                  <c:v>45435</c:v>
                </c:pt>
                <c:pt idx="60" c:formatCode="yyyy/m/d">
                  <c:v>45436</c:v>
                </c:pt>
                <c:pt idx="61" c:formatCode="yyyy/m/d">
                  <c:v>45439</c:v>
                </c:pt>
                <c:pt idx="62" c:formatCode="yyyy/m/d">
                  <c:v>45440</c:v>
                </c:pt>
                <c:pt idx="63" c:formatCode="yyyy/m/d">
                  <c:v>45441</c:v>
                </c:pt>
                <c:pt idx="64" c:formatCode="yyyy/m/d">
                  <c:v>45442</c:v>
                </c:pt>
                <c:pt idx="65" c:formatCode="yyyy/m/d">
                  <c:v>45443</c:v>
                </c:pt>
                <c:pt idx="66" c:formatCode="yyyy/m/d">
                  <c:v>45446</c:v>
                </c:pt>
                <c:pt idx="67" c:formatCode="yyyy/m/d">
                  <c:v>45447</c:v>
                </c:pt>
                <c:pt idx="68" c:formatCode="yyyy/m/d">
                  <c:v>45448</c:v>
                </c:pt>
                <c:pt idx="69" c:formatCode="yyyy/m/d">
                  <c:v>45449</c:v>
                </c:pt>
                <c:pt idx="70" c:formatCode="yyyy/m/d">
                  <c:v>45450</c:v>
                </c:pt>
                <c:pt idx="71" c:formatCode="yyyy/m/d">
                  <c:v>45454</c:v>
                </c:pt>
                <c:pt idx="72" c:formatCode="yyyy/m/d">
                  <c:v>45455</c:v>
                </c:pt>
                <c:pt idx="73" c:formatCode="yyyy/m/d">
                  <c:v>45456</c:v>
                </c:pt>
                <c:pt idx="74" c:formatCode="yyyy/m/d">
                  <c:v>45457</c:v>
                </c:pt>
                <c:pt idx="75" c:formatCode="yyyy/m/d">
                  <c:v>45460</c:v>
                </c:pt>
                <c:pt idx="76" c:formatCode="yyyy/m/d">
                  <c:v>45461</c:v>
                </c:pt>
                <c:pt idx="77" c:formatCode="yyyy/m/d">
                  <c:v>45462</c:v>
                </c:pt>
                <c:pt idx="78" c:formatCode="yyyy/m/d">
                  <c:v>45463</c:v>
                </c:pt>
                <c:pt idx="79" c:formatCode="yyyy/m/d">
                  <c:v>45464</c:v>
                </c:pt>
                <c:pt idx="80" c:formatCode="yyyy/m/d">
                  <c:v>45467</c:v>
                </c:pt>
                <c:pt idx="81" c:formatCode="yyyy/m/d">
                  <c:v>45468</c:v>
                </c:pt>
                <c:pt idx="82" c:formatCode="yyyy/m/d">
                  <c:v>45469</c:v>
                </c:pt>
                <c:pt idx="83" c:formatCode="yyyy/m/d">
                  <c:v>45470</c:v>
                </c:pt>
                <c:pt idx="84" c:formatCode="yyyy/m/d">
                  <c:v>45471</c:v>
                </c:pt>
                <c:pt idx="85" c:formatCode="yyyy/m/d">
                  <c:v>45473</c:v>
                </c:pt>
                <c:pt idx="86" c:formatCode="yyyy/m/d">
                  <c:v>45474</c:v>
                </c:pt>
                <c:pt idx="87" c:formatCode="yyyy/m/d">
                  <c:v>45475</c:v>
                </c:pt>
                <c:pt idx="88" c:formatCode="yyyy/m/d">
                  <c:v>45476</c:v>
                </c:pt>
                <c:pt idx="89" c:formatCode="yyyy/m/d">
                  <c:v>45477</c:v>
                </c:pt>
                <c:pt idx="90" c:formatCode="yyyy/m/d">
                  <c:v>45478</c:v>
                </c:pt>
                <c:pt idx="91" c:formatCode="yyyy/m/d">
                  <c:v>45481</c:v>
                </c:pt>
                <c:pt idx="92" c:formatCode="yyyy/m/d">
                  <c:v>45482</c:v>
                </c:pt>
                <c:pt idx="93" c:formatCode="yyyy/m/d">
                  <c:v>45483</c:v>
                </c:pt>
                <c:pt idx="94" c:formatCode="yyyy/m/d">
                  <c:v>45484</c:v>
                </c:pt>
                <c:pt idx="95" c:formatCode="yyyy/m/d">
                  <c:v>45485</c:v>
                </c:pt>
                <c:pt idx="96" c:formatCode="yyyy/m/d">
                  <c:v>45488</c:v>
                </c:pt>
                <c:pt idx="97" c:formatCode="yyyy/m/d">
                  <c:v>45489</c:v>
                </c:pt>
                <c:pt idx="98" c:formatCode="yyyy/m/d">
                  <c:v>45490</c:v>
                </c:pt>
                <c:pt idx="99" c:formatCode="yyyy/m/d">
                  <c:v>45491</c:v>
                </c:pt>
                <c:pt idx="100" c:formatCode="yyyy/m/d">
                  <c:v>45492</c:v>
                </c:pt>
                <c:pt idx="101" c:formatCode="yyyy/m/d">
                  <c:v>45495</c:v>
                </c:pt>
                <c:pt idx="102" c:formatCode="yyyy/m/d">
                  <c:v>45496</c:v>
                </c:pt>
                <c:pt idx="103" c:formatCode="yyyy/m/d">
                  <c:v>45497</c:v>
                </c:pt>
                <c:pt idx="104" c:formatCode="yyyy/m/d">
                  <c:v>45498</c:v>
                </c:pt>
                <c:pt idx="105" c:formatCode="yyyy/m/d">
                  <c:v>45499</c:v>
                </c:pt>
                <c:pt idx="106" c:formatCode="yyyy/m/d">
                  <c:v>45502</c:v>
                </c:pt>
                <c:pt idx="107" c:formatCode="yyyy/m/d">
                  <c:v>45503</c:v>
                </c:pt>
                <c:pt idx="108" c:formatCode="yyyy/m/d">
                  <c:v>45504</c:v>
                </c:pt>
                <c:pt idx="109" c:formatCode="yyyy/m/d">
                  <c:v>45505</c:v>
                </c:pt>
                <c:pt idx="110" c:formatCode="yyyy/m/d">
                  <c:v>45506</c:v>
                </c:pt>
                <c:pt idx="111" c:formatCode="yyyy/m/d">
                  <c:v>45509</c:v>
                </c:pt>
                <c:pt idx="112" c:formatCode="yyyy/m/d">
                  <c:v>45510</c:v>
                </c:pt>
                <c:pt idx="113" c:formatCode="yyyy/m/d">
                  <c:v>45511</c:v>
                </c:pt>
                <c:pt idx="114" c:formatCode="yyyy/m/d">
                  <c:v>45512</c:v>
                </c:pt>
                <c:pt idx="115" c:formatCode="yyyy/m/d">
                  <c:v>45513</c:v>
                </c:pt>
                <c:pt idx="116" c:formatCode="yyyy/m/d">
                  <c:v>45516</c:v>
                </c:pt>
                <c:pt idx="117" c:formatCode="yyyy/m/d">
                  <c:v>45517</c:v>
                </c:pt>
                <c:pt idx="118" c:formatCode="yyyy/m/d">
                  <c:v>45518</c:v>
                </c:pt>
                <c:pt idx="119" c:formatCode="yyyy/m/d">
                  <c:v>45519</c:v>
                </c:pt>
                <c:pt idx="120" c:formatCode="yyyy/m/d">
                  <c:v>45520</c:v>
                </c:pt>
                <c:pt idx="121" c:formatCode="yyyy/m/d">
                  <c:v>45523</c:v>
                </c:pt>
                <c:pt idx="122" c:formatCode="yyyy/m/d">
                  <c:v>45524</c:v>
                </c:pt>
                <c:pt idx="123" c:formatCode="yyyy/m/d">
                  <c:v>45525</c:v>
                </c:pt>
                <c:pt idx="124" c:formatCode="yyyy/m/d">
                  <c:v>45526</c:v>
                </c:pt>
                <c:pt idx="125" c:formatCode="yyyy/m/d">
                  <c:v>45527</c:v>
                </c:pt>
                <c:pt idx="126" c:formatCode="yyyy/m/d">
                  <c:v>45530</c:v>
                </c:pt>
                <c:pt idx="127" c:formatCode="yyyy/m/d">
                  <c:v>45531</c:v>
                </c:pt>
                <c:pt idx="128" c:formatCode="yyyy/m/d">
                  <c:v>45532</c:v>
                </c:pt>
                <c:pt idx="129" c:formatCode="yyyy/m/d">
                  <c:v>45533</c:v>
                </c:pt>
                <c:pt idx="130" c:formatCode="yyyy/m/d">
                  <c:v>45534</c:v>
                </c:pt>
                <c:pt idx="131" c:formatCode="yyyy/m/d">
                  <c:v>45535</c:v>
                </c:pt>
                <c:pt idx="132" c:formatCode="yyyy/m/d">
                  <c:v>45537</c:v>
                </c:pt>
                <c:pt idx="133" c:formatCode="yyyy/m/d">
                  <c:v>45538</c:v>
                </c:pt>
                <c:pt idx="134" c:formatCode="yyyy/m/d">
                  <c:v>45539</c:v>
                </c:pt>
                <c:pt idx="135" c:formatCode="yyyy/m/d">
                  <c:v>45540</c:v>
                </c:pt>
                <c:pt idx="136" c:formatCode="yyyy/m/d">
                  <c:v>45541</c:v>
                </c:pt>
                <c:pt idx="137" c:formatCode="yyyy/m/d">
                  <c:v>45544</c:v>
                </c:pt>
                <c:pt idx="138" c:formatCode="yyyy/m/d">
                  <c:v>45545</c:v>
                </c:pt>
                <c:pt idx="139" c:formatCode="yyyy/m/d">
                  <c:v>45546</c:v>
                </c:pt>
                <c:pt idx="140" c:formatCode="yyyy/m/d">
                  <c:v>45547</c:v>
                </c:pt>
                <c:pt idx="141" c:formatCode="yyyy/m/d">
                  <c:v>45548</c:v>
                </c:pt>
                <c:pt idx="142" c:formatCode="yyyy/m/d">
                  <c:v>45549</c:v>
                </c:pt>
                <c:pt idx="143" c:formatCode="yyyy/m/d">
                  <c:v>45553</c:v>
                </c:pt>
                <c:pt idx="144" c:formatCode="yyyy/m/d">
                  <c:v>45554</c:v>
                </c:pt>
                <c:pt idx="145" c:formatCode="yyyy/m/d">
                  <c:v>45555</c:v>
                </c:pt>
                <c:pt idx="146" c:formatCode="yyyy/m/d">
                  <c:v>45558</c:v>
                </c:pt>
                <c:pt idx="147" c:formatCode="yyyy/m/d">
                  <c:v>45559</c:v>
                </c:pt>
                <c:pt idx="148" c:formatCode="yyyy/m/d">
                  <c:v>45560</c:v>
                </c:pt>
                <c:pt idx="149" c:formatCode="yyyy/m/d">
                  <c:v>45561</c:v>
                </c:pt>
                <c:pt idx="150" c:formatCode="yyyy/m/d">
                  <c:v>45562</c:v>
                </c:pt>
                <c:pt idx="151" c:formatCode="yyyy/m/d">
                  <c:v>45564</c:v>
                </c:pt>
                <c:pt idx="152" c:formatCode="yyyy/m/d">
                  <c:v>45565</c:v>
                </c:pt>
                <c:pt idx="153" c:formatCode="yyyy/m/d">
                  <c:v>45573</c:v>
                </c:pt>
                <c:pt idx="154" c:formatCode="yyyy/m/d">
                  <c:v>45574</c:v>
                </c:pt>
                <c:pt idx="155" c:formatCode="yyyy/m/d">
                  <c:v>45575</c:v>
                </c:pt>
                <c:pt idx="156" c:formatCode="yyyy/m/d">
                  <c:v>45576</c:v>
                </c:pt>
                <c:pt idx="157" c:formatCode="yyyy/m/d">
                  <c:v>45577</c:v>
                </c:pt>
                <c:pt idx="158" c:formatCode="yyyy/m/d">
                  <c:v>45579</c:v>
                </c:pt>
                <c:pt idx="159" c:formatCode="yyyy/m/d">
                  <c:v>45580</c:v>
                </c:pt>
                <c:pt idx="160" c:formatCode="yyyy/m/d">
                  <c:v>45581</c:v>
                </c:pt>
                <c:pt idx="161" c:formatCode="yyyy/m/d">
                  <c:v>45582</c:v>
                </c:pt>
                <c:pt idx="162" c:formatCode="yyyy/m/d">
                  <c:v>45583</c:v>
                </c:pt>
                <c:pt idx="163" c:formatCode="yyyy/m/d">
                  <c:v>45586</c:v>
                </c:pt>
                <c:pt idx="164" c:formatCode="yyyy/m/d">
                  <c:v>45587</c:v>
                </c:pt>
                <c:pt idx="165" c:formatCode="yyyy/m/d">
                  <c:v>45588</c:v>
                </c:pt>
                <c:pt idx="166" c:formatCode="yyyy/m/d">
                  <c:v>45589</c:v>
                </c:pt>
                <c:pt idx="167" c:formatCode="yyyy/m/d">
                  <c:v>45590</c:v>
                </c:pt>
                <c:pt idx="168" c:formatCode="yyyy/m/d">
                  <c:v>45593</c:v>
                </c:pt>
                <c:pt idx="169" c:formatCode="yyyy/m/d">
                  <c:v>45594</c:v>
                </c:pt>
                <c:pt idx="170" c:formatCode="yyyy/m/d">
                  <c:v>45595</c:v>
                </c:pt>
                <c:pt idx="171" c:formatCode="yyyy/m/d">
                  <c:v>45596</c:v>
                </c:pt>
                <c:pt idx="172" c:formatCode="yyyy/m/d">
                  <c:v>45597</c:v>
                </c:pt>
                <c:pt idx="173" c:formatCode="yyyy/m/d">
                  <c:v>45600</c:v>
                </c:pt>
                <c:pt idx="174" c:formatCode="yyyy/m/d">
                  <c:v>45601</c:v>
                </c:pt>
                <c:pt idx="175" c:formatCode="yyyy/m/d">
                  <c:v>45602</c:v>
                </c:pt>
                <c:pt idx="176" c:formatCode="yyyy/m/d">
                  <c:v>45603</c:v>
                </c:pt>
                <c:pt idx="177" c:formatCode="yyyy/m/d">
                  <c:v>45604</c:v>
                </c:pt>
                <c:pt idx="178" c:formatCode="yyyy/m/d">
                  <c:v>45607</c:v>
                </c:pt>
                <c:pt idx="179" c:formatCode="yyyy/m/d">
                  <c:v>45608</c:v>
                </c:pt>
                <c:pt idx="180" c:formatCode="yyyy/m/d">
                  <c:v>45609</c:v>
                </c:pt>
                <c:pt idx="181" c:formatCode="yyyy/m/d">
                  <c:v>45610</c:v>
                </c:pt>
                <c:pt idx="182" c:formatCode="yyyy/m/d">
                  <c:v>45611</c:v>
                </c:pt>
                <c:pt idx="183" c:formatCode="yyyy/m/d">
                  <c:v>45614</c:v>
                </c:pt>
                <c:pt idx="184" c:formatCode="yyyy/m/d">
                  <c:v>45615</c:v>
                </c:pt>
                <c:pt idx="185" c:formatCode="yyyy/m/d">
                  <c:v>45616</c:v>
                </c:pt>
                <c:pt idx="186" c:formatCode="yyyy/m/d">
                  <c:v>45617</c:v>
                </c:pt>
                <c:pt idx="187" c:formatCode="yyyy/m/d">
                  <c:v>45618</c:v>
                </c:pt>
                <c:pt idx="188" c:formatCode="yyyy/m/d">
                  <c:v>45621</c:v>
                </c:pt>
                <c:pt idx="189" c:formatCode="yyyy/m/d">
                  <c:v>45622</c:v>
                </c:pt>
                <c:pt idx="190" c:formatCode="yyyy/m/d">
                  <c:v>45623</c:v>
                </c:pt>
                <c:pt idx="191" c:formatCode="yyyy/m/d">
                  <c:v>45624</c:v>
                </c:pt>
                <c:pt idx="192" c:formatCode="yyyy/m/d">
                  <c:v>45625</c:v>
                </c:pt>
                <c:pt idx="193" c:formatCode="yyyy/m/d">
                  <c:v>45626</c:v>
                </c:pt>
                <c:pt idx="194" c:formatCode="yyyy/m/d">
                  <c:v>45628</c:v>
                </c:pt>
                <c:pt idx="195" c:formatCode="yyyy/m/d">
                  <c:v>45629</c:v>
                </c:pt>
                <c:pt idx="196" c:formatCode="yyyy/m/d">
                  <c:v>45630</c:v>
                </c:pt>
                <c:pt idx="197" c:formatCode="yyyy/m/d">
                  <c:v>45631</c:v>
                </c:pt>
                <c:pt idx="198" c:formatCode="yyyy/m/d">
                  <c:v>45632</c:v>
                </c:pt>
                <c:pt idx="199" c:formatCode="yyyy/m/d">
                  <c:v>45635</c:v>
                </c:pt>
                <c:pt idx="200" c:formatCode="yyyy/m/d">
                  <c:v>45636</c:v>
                </c:pt>
                <c:pt idx="201" c:formatCode="yyyy/m/d">
                  <c:v>45637</c:v>
                </c:pt>
                <c:pt idx="202" c:formatCode="yyyy/m/d">
                  <c:v>45638</c:v>
                </c:pt>
                <c:pt idx="203" c:formatCode="yyyy/m/d">
                  <c:v>45639</c:v>
                </c:pt>
                <c:pt idx="204" c:formatCode="yyyy/m/d">
                  <c:v>45640</c:v>
                </c:pt>
                <c:pt idx="205" c:formatCode="yyyy/m/d">
                  <c:v>45641</c:v>
                </c:pt>
                <c:pt idx="206" c:formatCode="yyyy/m/d">
                  <c:v>45642</c:v>
                </c:pt>
                <c:pt idx="207" c:formatCode="yyyy/m/d">
                  <c:v>45643</c:v>
                </c:pt>
                <c:pt idx="208" c:formatCode="yyyy/m/d">
                  <c:v>45644</c:v>
                </c:pt>
                <c:pt idx="209" c:formatCode="yyyy/m/d">
                  <c:v>45645</c:v>
                </c:pt>
                <c:pt idx="210" c:formatCode="yyyy/m/d">
                  <c:v>45646</c:v>
                </c:pt>
                <c:pt idx="211" c:formatCode="yyyy/m/d">
                  <c:v>45649</c:v>
                </c:pt>
                <c:pt idx="212" c:formatCode="yyyy/m/d">
                  <c:v>45650</c:v>
                </c:pt>
                <c:pt idx="213" c:formatCode="yyyy/m/d">
                  <c:v>45651</c:v>
                </c:pt>
                <c:pt idx="214" c:formatCode="yyyy/m/d">
                  <c:v>45652</c:v>
                </c:pt>
                <c:pt idx="215" c:formatCode="yyyy/m/d">
                  <c:v>45653</c:v>
                </c:pt>
                <c:pt idx="216" c:formatCode="yyyy/m/d">
                  <c:v>45656</c:v>
                </c:pt>
                <c:pt idx="217" c:formatCode="yyyy/m/d">
                  <c:v>45657</c:v>
                </c:pt>
                <c:pt idx="218" c:formatCode="yyyy/m/d">
                  <c:v>45659</c:v>
                </c:pt>
                <c:pt idx="219" c:formatCode="yyyy/m/d">
                  <c:v>45660</c:v>
                </c:pt>
                <c:pt idx="220" c:formatCode="yyyy/m/d">
                  <c:v>45663</c:v>
                </c:pt>
                <c:pt idx="221" c:formatCode="yyyy/m/d">
                  <c:v>45664</c:v>
                </c:pt>
                <c:pt idx="222" c:formatCode="yyyy/m/d">
                  <c:v>45665</c:v>
                </c:pt>
                <c:pt idx="223" c:formatCode="yyyy/m/d">
                  <c:v>45666</c:v>
                </c:pt>
                <c:pt idx="224" c:formatCode="yyyy/m/d">
                  <c:v>45667</c:v>
                </c:pt>
                <c:pt idx="225" c:formatCode="yyyy/m/d">
                  <c:v>45670</c:v>
                </c:pt>
                <c:pt idx="226" c:formatCode="yyyy/m/d">
                  <c:v>45671</c:v>
                </c:pt>
                <c:pt idx="227" c:formatCode="yyyy/m/d">
                  <c:v>45672</c:v>
                </c:pt>
                <c:pt idx="228" c:formatCode="yyyy/m/d">
                  <c:v>45673</c:v>
                </c:pt>
                <c:pt idx="229" c:formatCode="yyyy/m/d">
                  <c:v>45674</c:v>
                </c:pt>
                <c:pt idx="230" c:formatCode="yyyy/m/d">
                  <c:v>45677</c:v>
                </c:pt>
                <c:pt idx="231" c:formatCode="yyyy/m/d">
                  <c:v>45678</c:v>
                </c:pt>
                <c:pt idx="232" c:formatCode="yyyy/m/d">
                  <c:v>45679</c:v>
                </c:pt>
                <c:pt idx="233" c:formatCode="yyyy/m/d">
                  <c:v>45680</c:v>
                </c:pt>
                <c:pt idx="234" c:formatCode="yyyy/m/d">
                  <c:v>45681</c:v>
                </c:pt>
                <c:pt idx="235" c:formatCode="yyyy/m/d">
                  <c:v>45683</c:v>
                </c:pt>
                <c:pt idx="236" c:formatCode="yyyy/m/d">
                  <c:v>45684</c:v>
                </c:pt>
                <c:pt idx="237" c:formatCode="yyyy/m/d">
                  <c:v>45688</c:v>
                </c:pt>
                <c:pt idx="238" c:formatCode="yyyy/m/d">
                  <c:v>45693</c:v>
                </c:pt>
                <c:pt idx="239" c:formatCode="yyyy/m/d">
                  <c:v>45694</c:v>
                </c:pt>
                <c:pt idx="240" c:formatCode="yyyy/m/d">
                  <c:v>45695</c:v>
                </c:pt>
                <c:pt idx="241" c:formatCode="yyyy/m/d">
                  <c:v>45696</c:v>
                </c:pt>
                <c:pt idx="242" c:formatCode="yyyy/m/d">
                  <c:v>45698</c:v>
                </c:pt>
                <c:pt idx="243" c:formatCode="yyyy/m/d">
                  <c:v>45699</c:v>
                </c:pt>
                <c:pt idx="244" c:formatCode="yyyy/m/d">
                  <c:v>45700</c:v>
                </c:pt>
                <c:pt idx="245" c:formatCode="yyyy/m/d">
                  <c:v>45701</c:v>
                </c:pt>
                <c:pt idx="246" c:formatCode="yyyy/m/d">
                  <c:v>45702</c:v>
                </c:pt>
                <c:pt idx="247" c:formatCode="yyyy/m/d">
                  <c:v>45705</c:v>
                </c:pt>
                <c:pt idx="248" c:formatCode="yyyy/m/d">
                  <c:v>45706</c:v>
                </c:pt>
                <c:pt idx="249" c:formatCode="yyyy/m/d">
                  <c:v>45707</c:v>
                </c:pt>
                <c:pt idx="250" c:formatCode="yyyy/m/d">
                  <c:v>45708</c:v>
                </c:pt>
                <c:pt idx="251" c:formatCode="yyyy/m/d">
                  <c:v>45709</c:v>
                </c:pt>
                <c:pt idx="252" c:formatCode="yyyy/m/d">
                  <c:v>45712</c:v>
                </c:pt>
                <c:pt idx="253" c:formatCode="yyyy/m/d">
                  <c:v>45713</c:v>
                </c:pt>
                <c:pt idx="254" c:formatCode="yyyy/m/d">
                  <c:v>45714</c:v>
                </c:pt>
                <c:pt idx="255" c:formatCode="yyyy/m/d">
                  <c:v>45715</c:v>
                </c:pt>
                <c:pt idx="256" c:formatCode="yyyy/m/d">
                  <c:v>45716</c:v>
                </c:pt>
                <c:pt idx="257" c:formatCode="yyyy/m/d">
                  <c:v>45719</c:v>
                </c:pt>
                <c:pt idx="258" c:formatCode="yyyy/m/d">
                  <c:v>45720</c:v>
                </c:pt>
                <c:pt idx="259" c:formatCode="yyyy/m/d">
                  <c:v>45721</c:v>
                </c:pt>
                <c:pt idx="260" c:formatCode="yyyy/m/d">
                  <c:v>45722</c:v>
                </c:pt>
                <c:pt idx="261" c:formatCode="yyyy/m/d">
                  <c:v>45723</c:v>
                </c:pt>
                <c:pt idx="262" c:formatCode="yyyy/m/d">
                  <c:v>45726</c:v>
                </c:pt>
                <c:pt idx="263" c:formatCode="yyyy/m/d">
                  <c:v>45727</c:v>
                </c:pt>
                <c:pt idx="264" c:formatCode="yyyy/m/d">
                  <c:v>45728</c:v>
                </c:pt>
                <c:pt idx="265" c:formatCode="yyyy/m/d">
                  <c:v>45729</c:v>
                </c:pt>
                <c:pt idx="266" c:formatCode="yyyy/m/d">
                  <c:v>45730</c:v>
                </c:pt>
                <c:pt idx="267" c:formatCode="yyyy/m/d">
                  <c:v>45733</c:v>
                </c:pt>
                <c:pt idx="268" c:formatCode="yyyy/m/d">
                  <c:v>45734</c:v>
                </c:pt>
                <c:pt idx="269" c:formatCode="yyyy/m/d">
                  <c:v>45735</c:v>
                </c:pt>
                <c:pt idx="270" c:formatCode="yyyy/m/d">
                  <c:v>45736</c:v>
                </c:pt>
                <c:pt idx="271" c:formatCode="yyyy/m/d">
                  <c:v>45737</c:v>
                </c:pt>
                <c:pt idx="272" c:formatCode="yyyy/m/d">
                  <c:v>45740</c:v>
                </c:pt>
                <c:pt idx="273" c:formatCode="yyyy/m/d">
                  <c:v>45741</c:v>
                </c:pt>
                <c:pt idx="274" c:formatCode="yyyy/m/d">
                  <c:v>45742</c:v>
                </c:pt>
                <c:pt idx="275" c:formatCode="yyyy/m/d">
                  <c:v>45743</c:v>
                </c:pt>
                <c:pt idx="276" c:formatCode="yyyy/m/d">
                  <c:v>45744</c:v>
                </c:pt>
                <c:pt idx="277" c:formatCode="yyyy/m/d">
                  <c:v>45747</c:v>
                </c:pt>
                <c:pt idx="278" c:formatCode="yyyy/m/d">
                  <c:v>45748</c:v>
                </c:pt>
                <c:pt idx="279" c:formatCode="yyyy/m/d">
                  <c:v>45749</c:v>
                </c:pt>
                <c:pt idx="280" c:formatCode="yyyy/m/d">
                  <c:v>45750</c:v>
                </c:pt>
                <c:pt idx="281" c:formatCode="yyyy/m/d">
                  <c:v>45754</c:v>
                </c:pt>
                <c:pt idx="282" c:formatCode="yyyy/m/d">
                  <c:v>45755</c:v>
                </c:pt>
                <c:pt idx="283" c:formatCode="yyyy/m/d">
                  <c:v>45756</c:v>
                </c:pt>
                <c:pt idx="284" c:formatCode="yyyy/m/d">
                  <c:v>45757</c:v>
                </c:pt>
                <c:pt idx="285" c:formatCode="yyyy/m/d">
                  <c:v>45758</c:v>
                </c:pt>
                <c:pt idx="286" c:formatCode="yyyy/m/d">
                  <c:v>45761</c:v>
                </c:pt>
                <c:pt idx="287" c:formatCode="yyyy/m/d">
                  <c:v>45762</c:v>
                </c:pt>
                <c:pt idx="288" c:formatCode="yyyy/m/d">
                  <c:v>45763</c:v>
                </c:pt>
                <c:pt idx="289" c:formatCode="yyyy/m/d">
                  <c:v>45764</c:v>
                </c:pt>
                <c:pt idx="290" c:formatCode="yyyy/m/d">
                  <c:v>45765</c:v>
                </c:pt>
                <c:pt idx="291" c:formatCode="yyyy/m/d">
                  <c:v>45768</c:v>
                </c:pt>
                <c:pt idx="292" c:formatCode="yyyy/m/d">
                  <c:v>45769</c:v>
                </c:pt>
                <c:pt idx="293" c:formatCode="yyyy/m/d">
                  <c:v>45770</c:v>
                </c:pt>
                <c:pt idx="294" c:formatCode="yyyy/m/d">
                  <c:v>45771</c:v>
                </c:pt>
                <c:pt idx="295" c:formatCode="yyyy/m/d">
                  <c:v>45772</c:v>
                </c:pt>
                <c:pt idx="296" c:formatCode="yyyy/m/d">
                  <c:v>45774</c:v>
                </c:pt>
                <c:pt idx="297" c:formatCode="yyyy/m/d">
                  <c:v>45775</c:v>
                </c:pt>
                <c:pt idx="298" c:formatCode="yyyy/m/d">
                  <c:v>45776</c:v>
                </c:pt>
                <c:pt idx="299" c:formatCode="yyyy/m/d">
                  <c:v>45777</c:v>
                </c:pt>
                <c:pt idx="300" c:formatCode="yyyy/m/d">
                  <c:v>45783</c:v>
                </c:pt>
                <c:pt idx="301" c:formatCode="yyyy/m/d">
                  <c:v>45784</c:v>
                </c:pt>
                <c:pt idx="302" c:formatCode="yyyy/m/d">
                  <c:v>45785</c:v>
                </c:pt>
                <c:pt idx="303" c:formatCode="yyyy/m/d">
                  <c:v>45786</c:v>
                </c:pt>
                <c:pt idx="304" c:formatCode="yyyy/m/d">
                  <c:v>45789</c:v>
                </c:pt>
                <c:pt idx="305" c:formatCode="yyyy/m/d">
                  <c:v>45790</c:v>
                </c:pt>
                <c:pt idx="306" c:formatCode="yyyy/m/d">
                  <c:v>45791</c:v>
                </c:pt>
                <c:pt idx="307" c:formatCode="yyyy/m/d">
                  <c:v>45792</c:v>
                </c:pt>
                <c:pt idx="308" c:formatCode="yyyy/m/d">
                  <c:v>45793</c:v>
                </c:pt>
                <c:pt idx="309" c:formatCode="yyyy/m/d">
                  <c:v>45796</c:v>
                </c:pt>
                <c:pt idx="310" c:formatCode="yyyy/m/d">
                  <c:v>45797</c:v>
                </c:pt>
                <c:pt idx="311" c:formatCode="yyyy/m/d">
                  <c:v>45798</c:v>
                </c:pt>
                <c:pt idx="312" c:formatCode="yyyy/m/d">
                  <c:v>45799</c:v>
                </c:pt>
                <c:pt idx="313" c:formatCode="yyyy/m/d">
                  <c:v>45800</c:v>
                </c:pt>
                <c:pt idx="314" c:formatCode="yyyy/m/d">
                  <c:v>45803</c:v>
                </c:pt>
                <c:pt idx="315" c:formatCode="yyyy/m/d">
                  <c:v>45804</c:v>
                </c:pt>
                <c:pt idx="316" c:formatCode="yyyy/m/d">
                  <c:v>45805</c:v>
                </c:pt>
                <c:pt idx="317" c:formatCode="yyyy/m/d">
                  <c:v>45806</c:v>
                </c:pt>
                <c:pt idx="318" c:formatCode="yyyy/m/d">
                  <c:v>45807</c:v>
                </c:pt>
                <c:pt idx="319" c:formatCode="yyyy/m/d">
                  <c:v>45808</c:v>
                </c:pt>
                <c:pt idx="320" c:formatCode="yyyy/m/d">
                  <c:v>45811</c:v>
                </c:pt>
                <c:pt idx="321" c:formatCode="yyyy/m/d">
                  <c:v>45812</c:v>
                </c:pt>
                <c:pt idx="322" c:formatCode="yyyy/m/d">
                  <c:v>45813</c:v>
                </c:pt>
                <c:pt idx="323" c:formatCode="yyyy/m/d">
                  <c:v>45814</c:v>
                </c:pt>
                <c:pt idx="324" c:formatCode="yyyy/m/d">
                  <c:v>45817</c:v>
                </c:pt>
                <c:pt idx="325" c:formatCode="yyyy/m/d">
                  <c:v>45818</c:v>
                </c:pt>
                <c:pt idx="326" c:formatCode="yyyy/m/d">
                  <c:v>45819</c:v>
                </c:pt>
                <c:pt idx="327" c:formatCode="yyyy/m/d">
                  <c:v>45820</c:v>
                </c:pt>
                <c:pt idx="328" c:formatCode="yyyy/m/d">
                  <c:v>45821</c:v>
                </c:pt>
                <c:pt idx="329" c:formatCode="yyyy/m/d">
                  <c:v>45824</c:v>
                </c:pt>
                <c:pt idx="330" c:formatCode="yyyy/m/d">
                  <c:v>45825</c:v>
                </c:pt>
                <c:pt idx="331" c:formatCode="yyyy/m/d">
                  <c:v>45826</c:v>
                </c:pt>
                <c:pt idx="332" c:formatCode="yyyy/m/d">
                  <c:v>45827</c:v>
                </c:pt>
                <c:pt idx="333" c:formatCode="yyyy/m/d">
                  <c:v>45828</c:v>
                </c:pt>
                <c:pt idx="334" c:formatCode="yyyy/m/d">
                  <c:v>45831</c:v>
                </c:pt>
                <c:pt idx="335" c:formatCode="yyyy/m/d">
                  <c:v>45832</c:v>
                </c:pt>
                <c:pt idx="336" c:formatCode="yyyy/m/d">
                  <c:v>45833</c:v>
                </c:pt>
                <c:pt idx="337" c:formatCode="yyyy/m/d">
                  <c:v>45834</c:v>
                </c:pt>
                <c:pt idx="338" c:formatCode="yyyy/m/d">
                  <c:v>45835</c:v>
                </c:pt>
                <c:pt idx="339" c:formatCode="yyyy/m/d">
                  <c:v>45838</c:v>
                </c:pt>
                <c:pt idx="340" c:formatCode="yyyy/m/d">
                  <c:v>45839</c:v>
                </c:pt>
                <c:pt idx="341" c:formatCode="yyyy/m/d">
                  <c:v>45840</c:v>
                </c:pt>
                <c:pt idx="342" c:formatCode="yyyy/m/d">
                  <c:v>45841</c:v>
                </c:pt>
                <c:pt idx="343" c:formatCode="yyyy/m/d">
                  <c:v>45842</c:v>
                </c:pt>
                <c:pt idx="344" c:formatCode="yyyy/m/d">
                  <c:v>45845</c:v>
                </c:pt>
                <c:pt idx="345" c:formatCode="yyyy/m/d">
                  <c:v>45846</c:v>
                </c:pt>
                <c:pt idx="346" c:formatCode="yyyy/m/d">
                  <c:v>45847</c:v>
                </c:pt>
                <c:pt idx="347" c:formatCode="yyyy/m/d">
                  <c:v>45848</c:v>
                </c:pt>
                <c:pt idx="348" c:formatCode="yyyy/m/d">
                  <c:v>45849</c:v>
                </c:pt>
                <c:pt idx="349" c:formatCode="yyyy/m/d">
                  <c:v>45852</c:v>
                </c:pt>
                <c:pt idx="350" c:formatCode="yyyy/m/d">
                  <c:v>45853</c:v>
                </c:pt>
                <c:pt idx="351" c:formatCode="yyyy/m/d">
                  <c:v>45854</c:v>
                </c:pt>
                <c:pt idx="352" c:formatCode="yyyy/m/d">
                  <c:v>45855</c:v>
                </c:pt>
                <c:pt idx="353" c:formatCode="yyyy/m/d">
                  <c:v>45856</c:v>
                </c:pt>
                <c:pt idx="354" c:formatCode="yyyy/m/d">
                  <c:v>45859</c:v>
                </c:pt>
                <c:pt idx="355" c:formatCode="yyyy/m/d">
                  <c:v>45860</c:v>
                </c:pt>
                <c:pt idx="356" c:formatCode="yyyy/m/d">
                  <c:v>45861</c:v>
                </c:pt>
                <c:pt idx="357" c:formatCode="yyyy/m/d">
                  <c:v>45862</c:v>
                </c:pt>
                <c:pt idx="358" c:formatCode="yyyy/m/d">
                  <c:v>45863</c:v>
                </c:pt>
                <c:pt idx="359" c:formatCode="yyyy/m/d">
                  <c:v>45866</c:v>
                </c:pt>
                <c:pt idx="360" c:formatCode="yyyy/m/d">
                  <c:v>45867</c:v>
                </c:pt>
                <c:pt idx="361" c:formatCode="yyyy/m/d">
                  <c:v>45868</c:v>
                </c:pt>
                <c:pt idx="362" c:formatCode="yyyy/m/d">
                  <c:v>45869</c:v>
                </c:pt>
                <c:pt idx="363" c:formatCode="yyyy/m/d">
                  <c:v>45870</c:v>
                </c:pt>
                <c:pt idx="364" c:formatCode="yyyy/m/d">
                  <c:v>45873</c:v>
                </c:pt>
                <c:pt idx="365" c:formatCode="yyyy/m/d">
                  <c:v>45874</c:v>
                </c:pt>
                <c:pt idx="366" c:formatCode="yyyy/m/d">
                  <c:v>45875</c:v>
                </c:pt>
                <c:pt idx="367" c:formatCode="yyyy/m/d">
                  <c:v>45876</c:v>
                </c:pt>
                <c:pt idx="368" c:formatCode="yyyy/m/d">
                  <c:v>45877</c:v>
                </c:pt>
                <c:pt idx="369" c:formatCode="yyyy/m/d">
                  <c:v>45880</c:v>
                </c:pt>
                <c:pt idx="370" c:formatCode="yyyy/m/d">
                  <c:v>45881</c:v>
                </c:pt>
                <c:pt idx="371" c:formatCode="yyyy/m/d">
                  <c:v>45882</c:v>
                </c:pt>
                <c:pt idx="372" c:formatCode="yyyy/m/d">
                  <c:v>45883</c:v>
                </c:pt>
                <c:pt idx="373" c:formatCode="yyyy/m/d">
                  <c:v>45884</c:v>
                </c:pt>
                <c:pt idx="374" c:formatCode="yyyy/m/d">
                  <c:v>45887</c:v>
                </c:pt>
                <c:pt idx="375" c:formatCode="yyyy/m/d">
                  <c:v>45888</c:v>
                </c:pt>
                <c:pt idx="376" c:formatCode="yyyy/m/d">
                  <c:v>45889</c:v>
                </c:pt>
                <c:pt idx="377" c:formatCode="yyyy/m/d">
                  <c:v>45890</c:v>
                </c:pt>
                <c:pt idx="378" c:formatCode="yyyy/m/d">
                  <c:v>45891</c:v>
                </c:pt>
                <c:pt idx="379" c:formatCode="yyyy/m/d">
                  <c:v>45894</c:v>
                </c:pt>
                <c:pt idx="380" c:formatCode="yyyy/m/d">
                  <c:v>45895</c:v>
                </c:pt>
                <c:pt idx="381" c:formatCode="yyyy/m/d">
                  <c:v>45896</c:v>
                </c:pt>
                <c:pt idx="382" c:formatCode="yyyy/m/d">
                  <c:v>45897</c:v>
                </c:pt>
                <c:pt idx="383" c:formatCode="yyyy/m/d">
                  <c:v>45898</c:v>
                </c:pt>
                <c:pt idx="384" c:formatCode="yyyy/m/d">
                  <c:v>45900</c:v>
                </c:pt>
                <c:pt idx="385" c:formatCode="yyyy/m/d">
                  <c:v>45901</c:v>
                </c:pt>
                <c:pt idx="386" c:formatCode="yyyy/m/d">
                  <c:v>45902</c:v>
                </c:pt>
                <c:pt idx="387" c:formatCode="yyyy/m/d">
                  <c:v>45903</c:v>
                </c:pt>
                <c:pt idx="388" c:formatCode="yyyy/m/d">
                  <c:v>45904</c:v>
                </c:pt>
                <c:pt idx="389" c:formatCode="yyyy/m/d">
                  <c:v>45905</c:v>
                </c:pt>
                <c:pt idx="390" c:formatCode="yyyy/m/d">
                  <c:v>45908</c:v>
                </c:pt>
                <c:pt idx="391" c:formatCode="yyyy/m/d">
                  <c:v>45909</c:v>
                </c:pt>
                <c:pt idx="392" c:formatCode="yyyy/m/d">
                  <c:v>45910</c:v>
                </c:pt>
                <c:pt idx="393" c:formatCode="yyyy/m/d">
                  <c:v>45911</c:v>
                </c:pt>
                <c:pt idx="394" c:formatCode="yyyy/m/d">
                  <c:v>45912</c:v>
                </c:pt>
                <c:pt idx="395" c:formatCode="yyyy/m/d">
                  <c:v>45915</c:v>
                </c:pt>
                <c:pt idx="396" c:formatCode="yyyy/m/d">
                  <c:v>45916</c:v>
                </c:pt>
                <c:pt idx="397" c:formatCode="yyyy/m/d">
                  <c:v>45917</c:v>
                </c:pt>
                <c:pt idx="398" c:formatCode="yyyy/m/d">
                  <c:v>45918</c:v>
                </c:pt>
                <c:pt idx="399" c:formatCode="yyyy/m/d">
                  <c:v>45919</c:v>
                </c:pt>
                <c:pt idx="400" c:formatCode="yyyy/m/d">
                  <c:v>45922</c:v>
                </c:pt>
                <c:pt idx="401" c:formatCode="yyyy/m/d">
                  <c:v>45923</c:v>
                </c:pt>
                <c:pt idx="402" c:formatCode="yyyy/m/d">
                  <c:v>45924</c:v>
                </c:pt>
                <c:pt idx="403" c:formatCode="yyyy/m/d">
                  <c:v>45925</c:v>
                </c:pt>
                <c:pt idx="404" c:formatCode="yyyy/m/d">
                  <c:v>45926</c:v>
                </c:pt>
                <c:pt idx="405" c:formatCode="yyyy/m/d">
                  <c:v>45928</c:v>
                </c:pt>
                <c:pt idx="406" c:formatCode="yyyy/m/d">
                  <c:v>45929</c:v>
                </c:pt>
                <c:pt idx="407" c:formatCode="yyyy/m/d">
                  <c:v>45930</c:v>
                </c:pt>
                <c:pt idx="408" c:formatCode="yyyy/m/d">
                  <c:v>45939</c:v>
                </c:pt>
                <c:pt idx="409" c:formatCode="yyyy/m/d">
                  <c:v>45940</c:v>
                </c:pt>
                <c:pt idx="410" c:formatCode="yyyy/m/d">
                  <c:v>45941</c:v>
                </c:pt>
                <c:pt idx="411" c:formatCode="yyyy/m/d">
                  <c:v>45943</c:v>
                </c:pt>
                <c:pt idx="412" c:formatCode="yyyy/m/d">
                  <c:v>45944</c:v>
                </c:pt>
                <c:pt idx="413" c:formatCode="yyyy/m/d">
                  <c:v>45945</c:v>
                </c:pt>
                <c:pt idx="414" c:formatCode="yyyy/m/d">
                  <c:v>45946</c:v>
                </c:pt>
                <c:pt idx="415" c:formatCode="yyyy/m/d">
                  <c:v>45947</c:v>
                </c:pt>
                <c:pt idx="416" c:formatCode="yyyy/m/d">
                  <c:v>45950</c:v>
                </c:pt>
                <c:pt idx="417" c:formatCode="yyyy/m/d">
                  <c:v>45951</c:v>
                </c:pt>
                <c:pt idx="418" c:formatCode="yyyy/m/d">
                  <c:v>45952</c:v>
                </c:pt>
                <c:pt idx="419" c:formatCode="yyyy/m/d">
                  <c:v>45953</c:v>
                </c:pt>
                <c:pt idx="420" c:formatCode="yyyy/m/d">
                  <c:v>45954</c:v>
                </c:pt>
                <c:pt idx="421" c:formatCode="yyyy/m/d">
                  <c:v>45957</c:v>
                </c:pt>
                <c:pt idx="422" c:formatCode="yyyy/m/d">
                  <c:v>45958</c:v>
                </c:pt>
                <c:pt idx="423" c:formatCode="yyyy/m/d">
                  <c:v>45959</c:v>
                </c:pt>
                <c:pt idx="424" c:formatCode="yyyy/m/d">
                  <c:v>45960</c:v>
                </c:pt>
                <c:pt idx="425" c:formatCode="yyyy/m/d">
                  <c:v>45961</c:v>
                </c:pt>
                <c:pt idx="426" c:formatCode="yyyy/m/d">
                  <c:v>45964</c:v>
                </c:pt>
                <c:pt idx="427" c:formatCode="yyyy/m/d">
                  <c:v>45965</c:v>
                </c:pt>
                <c:pt idx="428" c:formatCode="yyyy/m/d">
                  <c:v>45966</c:v>
                </c:pt>
                <c:pt idx="429" c:formatCode="yyyy/m/d">
                  <c:v>45967</c:v>
                </c:pt>
                <c:pt idx="430" c:formatCode="yyyy/m/d">
                  <c:v>45968</c:v>
                </c:pt>
                <c:pt idx="431" c:formatCode="yyyy/m/d">
                  <c:v>45971</c:v>
                </c:pt>
                <c:pt idx="432" c:formatCode="yyyy/m/d">
                  <c:v>45972</c:v>
                </c:pt>
                <c:pt idx="433" c:formatCode="yyyy/m/d">
                  <c:v>45973</c:v>
                </c:pt>
                <c:pt idx="434" c:formatCode="yyyy/m/d">
                  <c:v>45974</c:v>
                </c:pt>
                <c:pt idx="435" c:formatCode="yyyy/m/d">
                  <c:v>45974</c:v>
                </c:pt>
                <c:pt idx="436" c:formatCode="yyyy/m/d">
                  <c:v>45975</c:v>
                </c:pt>
                <c:pt idx="437" c:formatCode="yyyy/m/d">
                  <c:v>45978</c:v>
                </c:pt>
                <c:pt idx="438" c:formatCode="yyyy/m/d">
                  <c:v>45979</c:v>
                </c:pt>
                <c:pt idx="439" c:formatCode="yyyy/m/d">
                  <c:v>45980</c:v>
                </c:pt>
                <c:pt idx="440" c:formatCode="yyyy/m/d">
                  <c:v>45981</c:v>
                </c:pt>
                <c:pt idx="441" c:formatCode="yyyy/m/d">
                  <c:v>45982</c:v>
                </c:pt>
                <c:pt idx="442" c:formatCode="yyyy/m/d">
                  <c:v>45985</c:v>
                </c:pt>
                <c:pt idx="443" c:formatCode="yyyy/m/d">
                  <c:v>45986</c:v>
                </c:pt>
                <c:pt idx="444" c:formatCode="yyyy/m/d">
                  <c:v>45987</c:v>
                </c:pt>
                <c:pt idx="445" c:formatCode="yyyy/m/d">
                  <c:v>45988</c:v>
                </c:pt>
                <c:pt idx="446" c:formatCode="yyyy/m/d">
                  <c:v>45989</c:v>
                </c:pt>
                <c:pt idx="447" c:formatCode="yyyy/m/d">
                  <c:v>45991</c:v>
                </c:pt>
                <c:pt idx="448" c:formatCode="yyyy/m/d">
                  <c:v>45992</c:v>
                </c:pt>
                <c:pt idx="449" c:formatCode="yyyy/m/d">
                  <c:v>45993</c:v>
                </c:pt>
                <c:pt idx="450" c:formatCode="yyyy/m/d">
                  <c:v>45994</c:v>
                </c:pt>
                <c:pt idx="451" c:formatCode="yyyy/m/d">
                  <c:v>45995</c:v>
                </c:pt>
                <c:pt idx="452" c:formatCode="yyyy/m/d">
                  <c:v>45996</c:v>
                </c:pt>
                <c:pt idx="453" c:formatCode="yyyy/m/d">
                  <c:v>45999</c:v>
                </c:pt>
                <c:pt idx="454" c:formatCode="yyyy/m/d">
                  <c:v>46000</c:v>
                </c:pt>
                <c:pt idx="455" c:formatCode="yyyy/m/d">
                  <c:v>46001</c:v>
                </c:pt>
                <c:pt idx="456" c:formatCode="yyyy/m/d">
                  <c:v>46002</c:v>
                </c:pt>
                <c:pt idx="457" c:formatCode="yyyy/m/d">
                  <c:v>46003</c:v>
                </c:pt>
                <c:pt idx="458" c:formatCode="yyyy/m/d">
                  <c:v>46006</c:v>
                </c:pt>
                <c:pt idx="459" c:formatCode="yyyy/m/d">
                  <c:v>46007</c:v>
                </c:pt>
                <c:pt idx="460" c:formatCode="yyyy/m/d">
                  <c:v>46008</c:v>
                </c:pt>
                <c:pt idx="461" c:formatCode="yyyy/m/d">
                  <c:v>46009</c:v>
                </c:pt>
                <c:pt idx="462" c:formatCode="yyyy/m/d">
                  <c:v>46010</c:v>
                </c:pt>
                <c:pt idx="463" c:formatCode="yyyy/m/d">
                  <c:v>46013</c:v>
                </c:pt>
                <c:pt idx="464" c:formatCode="yyyy/m/d">
                  <c:v>46014</c:v>
                </c:pt>
                <c:pt idx="465" c:formatCode="yyyy/m/d">
                  <c:v>46015</c:v>
                </c:pt>
                <c:pt idx="466" c:formatCode="yyyy/m/d">
                  <c:v>46016</c:v>
                </c:pt>
                <c:pt idx="467" c:formatCode="yyyy/m/d">
                  <c:v>46017</c:v>
                </c:pt>
                <c:pt idx="468" c:formatCode="yyyy/m/d">
                  <c:v>46020</c:v>
                </c:pt>
                <c:pt idx="469" c:formatCode="yyyy/m/d">
                  <c:v>46021</c:v>
                </c:pt>
                <c:pt idx="470" c:formatCode="yyyy/m/d">
                  <c:v>46022</c:v>
                </c:pt>
                <c:pt idx="471" c:formatCode="yyyy/m/d">
                  <c:v>46026</c:v>
                </c:pt>
                <c:pt idx="472" c:formatCode="yyyy/m/d">
                  <c:v>46027</c:v>
                </c:pt>
                <c:pt idx="473" c:formatCode="yyyy/m/d">
                  <c:v>46028</c:v>
                </c:pt>
                <c:pt idx="474" c:formatCode="yyyy/m/d">
                  <c:v>46029</c:v>
                </c:pt>
                <c:pt idx="475" c:formatCode="yyyy/m/d">
                  <c:v>46030</c:v>
                </c:pt>
                <c:pt idx="476" c:formatCode="yyyy/m/d">
                  <c:v>46031</c:v>
                </c:pt>
                <c:pt idx="477" c:formatCode="yyyy/m/d">
                  <c:v>46034</c:v>
                </c:pt>
                <c:pt idx="478" c:formatCode="yyyy/m/d">
                  <c:v>46035</c:v>
                </c:pt>
                <c:pt idx="479" c:formatCode="yyyy/m/d">
                  <c:v>46036</c:v>
                </c:pt>
                <c:pt idx="480" c:formatCode="yyyy/m/d">
                  <c:v>46037</c:v>
                </c:pt>
                <c:pt idx="481" c:formatCode="yyyy/m/d">
                  <c:v>46038</c:v>
                </c:pt>
                <c:pt idx="482" c:formatCode="yyyy/m/d">
                  <c:v>46041</c:v>
                </c:pt>
                <c:pt idx="483" c:formatCode="yyyy/m/d">
                  <c:v>46042</c:v>
                </c:pt>
                <c:pt idx="484" c:formatCode="yyyy/m/d">
                  <c:v>46043</c:v>
                </c:pt>
                <c:pt idx="485" c:formatCode="yyyy/m/d">
                  <c:v>46044</c:v>
                </c:pt>
                <c:pt idx="486" c:formatCode="yyyy/m/d">
                  <c:v>46045</c:v>
                </c:pt>
                <c:pt idx="487" c:formatCode="yyyy/m/d">
                  <c:v>46048</c:v>
                </c:pt>
                <c:pt idx="488" c:formatCode="yyyy/m/d">
                  <c:v>46049</c:v>
                </c:pt>
                <c:pt idx="489" c:formatCode="yyyy/m/d">
                  <c:v>46050</c:v>
                </c:pt>
                <c:pt idx="490" c:formatCode="yyyy/m/d">
                  <c:v>46051</c:v>
                </c:pt>
                <c:pt idx="491" c:formatCode="yyyy/m/d">
                  <c:v>46052</c:v>
                </c:pt>
                <c:pt idx="492" c:formatCode="yyyy/m/d">
                  <c:v>46053</c:v>
                </c:pt>
                <c:pt idx="493" c:formatCode="yyyy/m/d">
                  <c:v>46055</c:v>
                </c:pt>
                <c:pt idx="494" c:formatCode="yyyy/m/d">
                  <c:v>46056</c:v>
                </c:pt>
                <c:pt idx="495" c:formatCode="yyyy/m/d">
                  <c:v>46057</c:v>
                </c:pt>
                <c:pt idx="496" c:formatCode="yyyy/m/d">
                  <c:v>46058</c:v>
                </c:pt>
                <c:pt idx="497" c:formatCode="yyyy/m/d">
                  <c:v>46059</c:v>
                </c:pt>
                <c:pt idx="498" c:formatCode="yyyy/m/d">
                  <c:v>46062</c:v>
                </c:pt>
                <c:pt idx="499" c:formatCode="yyyy/m/d">
                  <c:v>46063</c:v>
                </c:pt>
                <c:pt idx="500" c:formatCode="yyyy/m/d">
                  <c:v>46064</c:v>
                </c:pt>
                <c:pt idx="501" c:formatCode="yyyy/m/d">
                  <c:v>46065</c:v>
                </c:pt>
                <c:pt idx="502" c:formatCode="yyyy/m/d">
                  <c:v>46066</c:v>
                </c:pt>
                <c:pt idx="503" c:formatCode="yyyy/m/d">
                  <c:v>46067</c:v>
                </c:pt>
                <c:pt idx="504" c:formatCode="yyyy/m/d">
                  <c:v>46077</c:v>
                </c:pt>
                <c:pt idx="505" c:formatCode="yyyy/m/d">
                  <c:v>46078</c:v>
                </c:pt>
                <c:pt idx="506" c:formatCode="yyyy/m/d">
                  <c:v>46079</c:v>
                </c:pt>
                <c:pt idx="507" c:formatCode="yyyy/m/d">
                  <c:v>46080</c:v>
                </c:pt>
                <c:pt idx="508" c:formatCode="yyyy/m/d">
                  <c:v>46081</c:v>
                </c:pt>
                <c:pt idx="509" c:formatCode="yyyy/m/d">
                  <c:v>46083</c:v>
                </c:pt>
                <c:pt idx="510" c:formatCode="yyyy/m/d">
                  <c:v>46084</c:v>
                </c:pt>
                <c:pt idx="511" c:formatCode="yyyy/m/d">
                  <c:v>46085</c:v>
                </c:pt>
                <c:pt idx="512" c:formatCode="yyyy/m/d">
                  <c:v>46086</c:v>
                </c:pt>
                <c:pt idx="513" c:formatCode="yyyy/m/d">
                  <c:v>46087</c:v>
                </c:pt>
                <c:pt idx="514" c:formatCode="yyyy/m/d">
                  <c:v>46090</c:v>
                </c:pt>
                <c:pt idx="515" c:formatCode="yyyy/m/d">
                  <c:v>46091</c:v>
                </c:pt>
                <c:pt idx="516" c:formatCode="yyyy/m/d">
                  <c:v>46092</c:v>
                </c:pt>
                <c:pt idx="517" c:formatCode="yyyy/m/d">
                  <c:v>46093</c:v>
                </c:pt>
                <c:pt idx="518" c:formatCode="yyyy/m/d">
                  <c:v>46094</c:v>
                </c:pt>
                <c:pt idx="519" c:formatCode="yyyy/m/d">
                  <c:v>46097</c:v>
                </c:pt>
                <c:pt idx="520" c:formatCode="yyyy/m/d">
                  <c:v>46098</c:v>
                </c:pt>
                <c:pt idx="521" c:formatCode="yyyy/m/d">
                  <c:v>46099</c:v>
                </c:pt>
                <c:pt idx="522" c:formatCode="yyyy/m/d">
                  <c:v>46100</c:v>
                </c:pt>
                <c:pt idx="523" c:formatCode="yyyy/m/d">
                  <c:v>46101</c:v>
                </c:pt>
                <c:pt idx="524" c:formatCode="yyyy/m/d">
                  <c:v>46104</c:v>
                </c:pt>
                <c:pt idx="525" c:formatCode="yyyy/m/d">
                  <c:v>46105</c:v>
                </c:pt>
                <c:pt idx="526" c:formatCode="yyyy/m/d">
                  <c:v>46106</c:v>
                </c:pt>
                <c:pt idx="527" c:formatCode="yyyy/m/d">
                  <c:v>46107</c:v>
                </c:pt>
                <c:pt idx="528" c:formatCode="yyyy/m/d">
                  <c:v>46108</c:v>
                </c:pt>
                <c:pt idx="529" c:formatCode="yyyy/m/d">
                  <c:v>46109</c:v>
                </c:pt>
                <c:pt idx="530" c:formatCode="yyyy/m/d">
                  <c:v>46110</c:v>
                </c:pt>
                <c:pt idx="531" c:formatCode="yyyy/m/d">
                  <c:v>46111</c:v>
                </c:pt>
                <c:pt idx="532" c:formatCode="yyyy/m/d">
                  <c:v>46112</c:v>
                </c:pt>
                <c:pt idx="533" c:formatCode="yyyy/m/d">
                  <c:v>46113</c:v>
                </c:pt>
                <c:pt idx="534" c:formatCode="yyyy/m/d">
                  <c:v>46114</c:v>
                </c:pt>
                <c:pt idx="535" c:formatCode="yyyy/m/d">
                  <c:v>46115</c:v>
                </c:pt>
                <c:pt idx="536" c:formatCode="yyyy/m/d">
                  <c:v>46116</c:v>
                </c:pt>
                <c:pt idx="537" c:formatCode="yyyy/m/d">
                  <c:v>46117</c:v>
                </c:pt>
                <c:pt idx="538" c:formatCode="yyyy/m/d">
                  <c:v>46118</c:v>
                </c:pt>
                <c:pt idx="539" c:formatCode="yyyy/m/d">
                  <c:v>46119</c:v>
                </c:pt>
                <c:pt idx="540" c:formatCode="yyyy/m/d">
                  <c:v>46120</c:v>
                </c:pt>
                <c:pt idx="541" c:formatCode="yyyy/m/d">
                  <c:v>46121</c:v>
                </c:pt>
                <c:pt idx="542" c:formatCode="yyyy/m/d">
                  <c:v>46122</c:v>
                </c:pt>
                <c:pt idx="543" c:formatCode="yyyy/m/d">
                  <c:v>46123</c:v>
                </c:pt>
                <c:pt idx="544" c:formatCode="yyyy/m/d">
                  <c:v>46124</c:v>
                </c:pt>
                <c:pt idx="545" c:formatCode="yyyy/m/d">
                  <c:v>46125</c:v>
                </c:pt>
                <c:pt idx="546" c:formatCode="yyyy/m/d">
                  <c:v>46126</c:v>
                </c:pt>
                <c:pt idx="547" c:formatCode="yyyy/m/d">
                  <c:v>46127</c:v>
                </c:pt>
                <c:pt idx="548" c:formatCode="yyyy/m/d">
                  <c:v>46128</c:v>
                </c:pt>
                <c:pt idx="549" c:formatCode="yyyy/m/d">
                  <c:v>46129</c:v>
                </c:pt>
                <c:pt idx="550" c:formatCode="yyyy/m/d">
                  <c:v>46130</c:v>
                </c:pt>
                <c:pt idx="551" c:formatCode="yyyy/m/d">
                  <c:v>46131</c:v>
                </c:pt>
                <c:pt idx="552" c:formatCode="yyyy/m/d">
                  <c:v>46132</c:v>
                </c:pt>
                <c:pt idx="553" c:formatCode="yyyy/m/d">
                  <c:v>46133</c:v>
                </c:pt>
                <c:pt idx="554" c:formatCode="yyyy/m/d">
                  <c:v>46134</c:v>
                </c:pt>
                <c:pt idx="555" c:formatCode="yyyy/m/d">
                  <c:v>46135</c:v>
                </c:pt>
                <c:pt idx="556" c:formatCode="yyyy/m/d">
                  <c:v>46135</c:v>
                </c:pt>
                <c:pt idx="557" c:formatCode="yyyy/m/d">
                  <c:v>46136</c:v>
                </c:pt>
                <c:pt idx="558" c:formatCode="yyyy/m/d">
                  <c:v>46139</c:v>
                </c:pt>
                <c:pt idx="559" c:formatCode="yyyy/m/d">
                  <c:v>46140</c:v>
                </c:pt>
                <c:pt idx="560" c:formatCode="yyyy/m/d">
                  <c:v>46141</c:v>
                </c:pt>
              </c:numCache>
            </c:numRef>
          </c:cat>
          <c:val>
            <c:numRef>
              <c:f>稳享364天101号!$D$1:$D$562</c:f>
              <c:numCache>
                <c:formatCode>0.0000_);[Red]\(0.0000\)</c:formatCode>
                <c:ptCount val="562"/>
                <c:pt idx="0">
                  <c:v>0</c:v>
                </c:pt>
                <c:pt idx="1">
                  <c:v>1.00009837</c:v>
                </c:pt>
                <c:pt idx="2">
                  <c:v>1.00019538</c:v>
                </c:pt>
                <c:pt idx="3">
                  <c:v>1.0005083</c:v>
                </c:pt>
                <c:pt idx="4">
                  <c:v>1.00061437</c:v>
                </c:pt>
                <c:pt idx="5">
                  <c:v>1.0007189</c:v>
                </c:pt>
                <c:pt idx="6">
                  <c:v>1.00081921</c:v>
                </c:pt>
                <c:pt idx="7">
                  <c:v>1.0009189</c:v>
                </c:pt>
                <c:pt idx="8">
                  <c:v>1.00122749</c:v>
                </c:pt>
                <c:pt idx="9">
                  <c:v>1.00133162</c:v>
                </c:pt>
                <c:pt idx="10">
                  <c:v>1.00140116</c:v>
                </c:pt>
                <c:pt idx="11">
                  <c:v>1.0015009</c:v>
                </c:pt>
                <c:pt idx="12">
                  <c:v>1.00160372</c:v>
                </c:pt>
                <c:pt idx="13">
                  <c:v>1.00190839</c:v>
                </c:pt>
                <c:pt idx="14">
                  <c:v>1.00201168</c:v>
                </c:pt>
                <c:pt idx="15">
                  <c:v>1.00211415</c:v>
                </c:pt>
                <c:pt idx="16">
                  <c:v>1.00222068</c:v>
                </c:pt>
                <c:pt idx="17">
                  <c:v>1.00232282</c:v>
                </c:pt>
                <c:pt idx="18">
                  <c:v>1.00262831</c:v>
                </c:pt>
                <c:pt idx="19">
                  <c:v>1.00273166</c:v>
                </c:pt>
                <c:pt idx="20">
                  <c:v>1.00283464</c:v>
                </c:pt>
                <c:pt idx="21">
                  <c:v>1.00293859</c:v>
                </c:pt>
                <c:pt idx="22">
                  <c:v>1.00304253</c:v>
                </c:pt>
                <c:pt idx="23">
                  <c:v>1.00324927</c:v>
                </c:pt>
                <c:pt idx="24">
                  <c:v>1.00335149</c:v>
                </c:pt>
                <c:pt idx="25">
                  <c:v>1.00345507</c:v>
                </c:pt>
                <c:pt idx="26">
                  <c:v>1.00355739</c:v>
                </c:pt>
                <c:pt idx="27">
                  <c:v>1.00396467</c:v>
                </c:pt>
                <c:pt idx="28">
                  <c:v>1.00406637</c:v>
                </c:pt>
                <c:pt idx="29">
                  <c:v>1.00416919</c:v>
                </c:pt>
                <c:pt idx="30">
                  <c:v>1.00427124</c:v>
                </c:pt>
                <c:pt idx="31">
                  <c:v>1.00437336</c:v>
                </c:pt>
                <c:pt idx="32">
                  <c:v>1.00447592</c:v>
                </c:pt>
                <c:pt idx="33">
                  <c:v>1.00478058</c:v>
                </c:pt>
                <c:pt idx="34">
                  <c:v>1.0048832</c:v>
                </c:pt>
                <c:pt idx="35">
                  <c:v>1.00498519</c:v>
                </c:pt>
                <c:pt idx="36">
                  <c:v>1.00509045</c:v>
                </c:pt>
                <c:pt idx="37">
                  <c:v>1.00519572</c:v>
                </c:pt>
                <c:pt idx="38">
                  <c:v>1.00551152</c:v>
                </c:pt>
                <c:pt idx="39">
                  <c:v>1.00561678</c:v>
                </c:pt>
                <c:pt idx="40">
                  <c:v>1.00572205</c:v>
                </c:pt>
                <c:pt idx="41">
                  <c:v>1.0058265</c:v>
                </c:pt>
                <c:pt idx="42">
                  <c:v>1.00593095</c:v>
                </c:pt>
                <c:pt idx="43">
                  <c:v>1.00613985</c:v>
                </c:pt>
                <c:pt idx="44">
                  <c:v>1.0062443</c:v>
                </c:pt>
                <c:pt idx="45">
                  <c:v>1.00634875</c:v>
                </c:pt>
                <c:pt idx="46">
                  <c:v>1.00697544</c:v>
                </c:pt>
                <c:pt idx="47">
                  <c:v>1.00707989</c:v>
                </c:pt>
                <c:pt idx="48">
                  <c:v>1.00718545</c:v>
                </c:pt>
                <c:pt idx="49">
                  <c:v>1.007291</c:v>
                </c:pt>
                <c:pt idx="50">
                  <c:v>1.00739655</c:v>
                </c:pt>
                <c:pt idx="51">
                  <c:v>1.0075021</c:v>
                </c:pt>
                <c:pt idx="52">
                  <c:v>1.00771321</c:v>
                </c:pt>
                <c:pt idx="53">
                  <c:v>1.00781876</c:v>
                </c:pt>
                <c:pt idx="54">
                  <c:v>1.00792431</c:v>
                </c:pt>
                <c:pt idx="55">
                  <c:v>1.00802986</c:v>
                </c:pt>
                <c:pt idx="56">
                  <c:v>1.00813542</c:v>
                </c:pt>
                <c:pt idx="57">
                  <c:v>1.00845207</c:v>
                </c:pt>
                <c:pt idx="58">
                  <c:v>1.00855762</c:v>
                </c:pt>
                <c:pt idx="59">
                  <c:v>1.00866318</c:v>
                </c:pt>
                <c:pt idx="60">
                  <c:v>1.00876873</c:v>
                </c:pt>
                <c:pt idx="61">
                  <c:v>1.00887428</c:v>
                </c:pt>
                <c:pt idx="62">
                  <c:v>1.00919094</c:v>
                </c:pt>
                <c:pt idx="63">
                  <c:v>1.00929649</c:v>
                </c:pt>
                <c:pt idx="64">
                  <c:v>1.00940204</c:v>
                </c:pt>
                <c:pt idx="65">
                  <c:v>1.00950566</c:v>
                </c:pt>
                <c:pt idx="66">
                  <c:v>1.00960929</c:v>
                </c:pt>
                <c:pt idx="67">
                  <c:v>1.00992016</c:v>
                </c:pt>
                <c:pt idx="68">
                  <c:v>1.01002379</c:v>
                </c:pt>
                <c:pt idx="69">
                  <c:v>1.01012741</c:v>
                </c:pt>
                <c:pt idx="70">
                  <c:v>1.01023104</c:v>
                </c:pt>
                <c:pt idx="71">
                  <c:v>1.01033466</c:v>
                </c:pt>
                <c:pt idx="72">
                  <c:v>1.01074916</c:v>
                </c:pt>
                <c:pt idx="73">
                  <c:v>1.01085278</c:v>
                </c:pt>
                <c:pt idx="74">
                  <c:v>1.01095641</c:v>
                </c:pt>
                <c:pt idx="75">
                  <c:v>1.01106003</c:v>
                </c:pt>
                <c:pt idx="76">
                  <c:v>1.01137091</c:v>
                </c:pt>
                <c:pt idx="77">
                  <c:v>1.01147453</c:v>
                </c:pt>
                <c:pt idx="78">
                  <c:v>1.01157815</c:v>
                </c:pt>
                <c:pt idx="79">
                  <c:v>1.01168178</c:v>
                </c:pt>
                <c:pt idx="80">
                  <c:v>1.01178613</c:v>
                </c:pt>
                <c:pt idx="81">
                  <c:v>1.01209701</c:v>
                </c:pt>
                <c:pt idx="82">
                  <c:v>1.01220063</c:v>
                </c:pt>
                <c:pt idx="83">
                  <c:v>1.01230425</c:v>
                </c:pt>
                <c:pt idx="84">
                  <c:v>1.01240788</c:v>
                </c:pt>
                <c:pt idx="85">
                  <c:v>1.0125115</c:v>
                </c:pt>
                <c:pt idx="86">
                  <c:v>1.01271875</c:v>
                </c:pt>
                <c:pt idx="87">
                  <c:v>1.01282237</c:v>
                </c:pt>
                <c:pt idx="88">
                  <c:v>1.012926</c:v>
                </c:pt>
                <c:pt idx="89">
                  <c:v>1.01302962</c:v>
                </c:pt>
                <c:pt idx="90">
                  <c:v>1.01313325</c:v>
                </c:pt>
                <c:pt idx="91">
                  <c:v>1.01323687</c:v>
                </c:pt>
                <c:pt idx="92">
                  <c:v>1.01354774</c:v>
                </c:pt>
                <c:pt idx="93">
                  <c:v>1.01365136</c:v>
                </c:pt>
                <c:pt idx="94">
                  <c:v>1.01375499</c:v>
                </c:pt>
                <c:pt idx="95">
                  <c:v>1.01385861</c:v>
                </c:pt>
                <c:pt idx="96">
                  <c:v>1.01396223</c:v>
                </c:pt>
                <c:pt idx="97">
                  <c:v>1.01427311</c:v>
                </c:pt>
                <c:pt idx="98">
                  <c:v>1.01437673</c:v>
                </c:pt>
                <c:pt idx="99">
                  <c:v>1.01448035</c:v>
                </c:pt>
                <c:pt idx="100">
                  <c:v>1.01458398</c:v>
                </c:pt>
                <c:pt idx="101">
                  <c:v>1.0146876</c:v>
                </c:pt>
                <c:pt idx="102">
                  <c:v>1.01499847</c:v>
                </c:pt>
                <c:pt idx="103">
                  <c:v>1.01508195</c:v>
                </c:pt>
                <c:pt idx="104">
                  <c:v>1.01518565</c:v>
                </c:pt>
                <c:pt idx="105">
                  <c:v>1.01528934</c:v>
                </c:pt>
                <c:pt idx="106">
                  <c:v>1.01539304</c:v>
                </c:pt>
                <c:pt idx="107">
                  <c:v>1.01570415</c:v>
                </c:pt>
                <c:pt idx="108">
                  <c:v>1.01580785</c:v>
                </c:pt>
                <c:pt idx="109">
                  <c:v>1.01591155</c:v>
                </c:pt>
                <c:pt idx="110">
                  <c:v>1.01601525</c:v>
                </c:pt>
                <c:pt idx="111">
                  <c:v>1.01611896</c:v>
                </c:pt>
                <c:pt idx="112">
                  <c:v>1.01643006</c:v>
                </c:pt>
                <c:pt idx="113">
                  <c:v>1.01653377</c:v>
                </c:pt>
                <c:pt idx="114">
                  <c:v>1.01663747</c:v>
                </c:pt>
                <c:pt idx="115">
                  <c:v>1.01674117</c:v>
                </c:pt>
                <c:pt idx="116">
                  <c:v>1.01684487</c:v>
                </c:pt>
                <c:pt idx="117">
                  <c:v>1.01715598</c:v>
                </c:pt>
                <c:pt idx="118">
                  <c:v>1.01725968</c:v>
                </c:pt>
                <c:pt idx="119">
                  <c:v>1.01736339</c:v>
                </c:pt>
                <c:pt idx="120">
                  <c:v>1.01746709</c:v>
                </c:pt>
                <c:pt idx="121">
                  <c:v>1.01757079</c:v>
                </c:pt>
                <c:pt idx="122">
                  <c:v>1.0178819</c:v>
                </c:pt>
                <c:pt idx="123">
                  <c:v>1.0179856</c:v>
                </c:pt>
                <c:pt idx="124">
                  <c:v>1.0180893</c:v>
                </c:pt>
                <c:pt idx="125">
                  <c:v>1.018193</c:v>
                </c:pt>
                <c:pt idx="126">
                  <c:v>1.01829156</c:v>
                </c:pt>
                <c:pt idx="127">
                  <c:v>1.01858722</c:v>
                </c:pt>
                <c:pt idx="128">
                  <c:v>1.01868077</c:v>
                </c:pt>
                <c:pt idx="129">
                  <c:v>1.01876432</c:v>
                </c:pt>
                <c:pt idx="130">
                  <c:v>1.01882791</c:v>
                </c:pt>
                <c:pt idx="131">
                  <c:v>1.01893655</c:v>
                </c:pt>
                <c:pt idx="132">
                  <c:v>1.01903518</c:v>
                </c:pt>
                <c:pt idx="133">
                  <c:v>1.01923243</c:v>
                </c:pt>
                <c:pt idx="134">
                  <c:v>1.01933106</c:v>
                </c:pt>
                <c:pt idx="135">
                  <c:v>1.01946972</c:v>
                </c:pt>
                <c:pt idx="136">
                  <c:v>1.01958336</c:v>
                </c:pt>
                <c:pt idx="137">
                  <c:v>1.019692</c:v>
                </c:pt>
                <c:pt idx="138">
                  <c:v>1.01999789</c:v>
                </c:pt>
                <c:pt idx="139">
                  <c:v>1.02010152</c:v>
                </c:pt>
                <c:pt idx="140">
                  <c:v>1.02021517</c:v>
                </c:pt>
                <c:pt idx="141">
                  <c:v>1.0203238</c:v>
                </c:pt>
                <c:pt idx="142">
                  <c:v>1.02043744</c:v>
                </c:pt>
                <c:pt idx="143">
                  <c:v>1.02054107</c:v>
                </c:pt>
                <c:pt idx="144">
                  <c:v>1.02093058</c:v>
                </c:pt>
                <c:pt idx="145">
                  <c:v>1.02103922</c:v>
                </c:pt>
                <c:pt idx="146">
                  <c:v>1.02115286</c:v>
                </c:pt>
                <c:pt idx="147">
                  <c:v>1.02144452</c:v>
                </c:pt>
                <c:pt idx="148">
                  <c:v>1.02155316</c:v>
                </c:pt>
                <c:pt idx="149">
                  <c:v>1.02165679</c:v>
                </c:pt>
                <c:pt idx="150">
                  <c:v>1.02175453</c:v>
                </c:pt>
                <c:pt idx="151">
                  <c:v>1.02185728</c:v>
                </c:pt>
                <c:pt idx="152">
                  <c:v>1.02204777</c:v>
                </c:pt>
                <c:pt idx="153">
                  <c:v>1.02214551</c:v>
                </c:pt>
                <c:pt idx="154">
                  <c:v>1.02288744</c:v>
                </c:pt>
                <c:pt idx="155">
                  <c:v>1.02295015</c:v>
                </c:pt>
                <c:pt idx="156">
                  <c:v>1.02306291</c:v>
                </c:pt>
                <c:pt idx="157">
                  <c:v>1.02314064</c:v>
                </c:pt>
                <c:pt idx="158">
                  <c:v>1.02324339</c:v>
                </c:pt>
                <c:pt idx="159">
                  <c:v>1.02343888</c:v>
                </c:pt>
                <c:pt idx="160">
                  <c:v>1.02354163</c:v>
                </c:pt>
                <c:pt idx="161">
                  <c:v>1.02364938</c:v>
                </c:pt>
                <c:pt idx="162">
                  <c:v>1.02375097</c:v>
                </c:pt>
                <c:pt idx="163">
                  <c:v>1.02384755</c:v>
                </c:pt>
                <c:pt idx="164">
                  <c:v>1.02415231</c:v>
                </c:pt>
                <c:pt idx="165">
                  <c:v>1.02425389</c:v>
                </c:pt>
                <c:pt idx="166">
                  <c:v>1.02435548</c:v>
                </c:pt>
                <c:pt idx="167">
                  <c:v>1.02445706</c:v>
                </c:pt>
                <c:pt idx="168">
                  <c:v>1.02454864</c:v>
                </c:pt>
                <c:pt idx="169">
                  <c:v>1.02483839</c:v>
                </c:pt>
                <c:pt idx="170">
                  <c:v>1.02494498</c:v>
                </c:pt>
                <c:pt idx="171">
                  <c:v>1.02504156</c:v>
                </c:pt>
                <c:pt idx="172">
                  <c:v>1.02513314</c:v>
                </c:pt>
                <c:pt idx="173">
                  <c:v>1.02523472</c:v>
                </c:pt>
                <c:pt idx="174">
                  <c:v>1.02552947</c:v>
                </c:pt>
                <c:pt idx="175">
                  <c:v>1.02563606</c:v>
                </c:pt>
                <c:pt idx="176">
                  <c:v>1.02573765</c:v>
                </c:pt>
                <c:pt idx="177">
                  <c:v>1.02585425</c:v>
                </c:pt>
                <c:pt idx="178">
                  <c:v>1.02595583</c:v>
                </c:pt>
                <c:pt idx="179">
                  <c:v>1.02624557</c:v>
                </c:pt>
                <c:pt idx="180">
                  <c:v>1.02635717</c:v>
                </c:pt>
                <c:pt idx="181">
                  <c:v>1.02645375</c:v>
                </c:pt>
                <c:pt idx="182">
                  <c:v>1.02655534</c:v>
                </c:pt>
                <c:pt idx="183">
                  <c:v>1.02665692</c:v>
                </c:pt>
                <c:pt idx="184">
                  <c:v>1.02695167</c:v>
                </c:pt>
                <c:pt idx="185">
                  <c:v>1.02705826</c:v>
                </c:pt>
                <c:pt idx="186">
                  <c:v>1.02715984</c:v>
                </c:pt>
                <c:pt idx="187">
                  <c:v>1.02725642</c:v>
                </c:pt>
                <c:pt idx="188">
                  <c:v>1.02735801</c:v>
                </c:pt>
                <c:pt idx="189">
                  <c:v>1.02765276</c:v>
                </c:pt>
                <c:pt idx="190">
                  <c:v>1.02775935</c:v>
                </c:pt>
                <c:pt idx="191">
                  <c:v>1.02786093</c:v>
                </c:pt>
                <c:pt idx="192">
                  <c:v>1.02796252</c:v>
                </c:pt>
                <c:pt idx="193">
                  <c:v>1.0280591</c:v>
                </c:pt>
                <c:pt idx="194">
                  <c:v>1.02815568</c:v>
                </c:pt>
                <c:pt idx="195">
                  <c:v>1.02835384</c:v>
                </c:pt>
                <c:pt idx="196">
                  <c:v>1.02846043</c:v>
                </c:pt>
                <c:pt idx="197">
                  <c:v>1.02856202</c:v>
                </c:pt>
                <c:pt idx="198">
                  <c:v>1.0286636</c:v>
                </c:pt>
                <c:pt idx="199">
                  <c:v>1.02874017</c:v>
                </c:pt>
                <c:pt idx="200">
                  <c:v>1.02903491</c:v>
                </c:pt>
                <c:pt idx="201">
                  <c:v>1.0291415</c:v>
                </c:pt>
                <c:pt idx="202">
                  <c:v>1.02924309</c:v>
                </c:pt>
                <c:pt idx="203">
                  <c:v>1.02933967</c:v>
                </c:pt>
                <c:pt idx="204">
                  <c:v>1.02944125</c:v>
                </c:pt>
                <c:pt idx="205">
                  <c:v>1.02953783</c:v>
                </c:pt>
                <c:pt idx="206">
                  <c:v>1.02963441</c:v>
                </c:pt>
                <c:pt idx="207">
                  <c:v>1.029736</c:v>
                </c:pt>
                <c:pt idx="208">
                  <c:v>1.02984259</c:v>
                </c:pt>
                <c:pt idx="209">
                  <c:v>1.02999922</c:v>
                </c:pt>
                <c:pt idx="210">
                  <c:v>1.0301008</c:v>
                </c:pt>
                <c:pt idx="211">
                  <c:v>1.03019738</c:v>
                </c:pt>
                <c:pt idx="212">
                  <c:v>1.03049299</c:v>
                </c:pt>
                <c:pt idx="213">
                  <c:v>1.03061459</c:v>
                </c:pt>
                <c:pt idx="214">
                  <c:v>1.03071618</c:v>
                </c:pt>
                <c:pt idx="215">
                  <c:v>1.03081276</c:v>
                </c:pt>
                <c:pt idx="216">
                  <c:v>1.03091434</c:v>
                </c:pt>
                <c:pt idx="217">
                  <c:v>1.03120909</c:v>
                </c:pt>
                <c:pt idx="218">
                  <c:v>1.03131067</c:v>
                </c:pt>
                <c:pt idx="219">
                  <c:v>1.03150884</c:v>
                </c:pt>
                <c:pt idx="220">
                  <c:v>1.03161542</c:v>
                </c:pt>
                <c:pt idx="221">
                  <c:v>1.03191017</c:v>
                </c:pt>
                <c:pt idx="222">
                  <c:v>1.03201676</c:v>
                </c:pt>
                <c:pt idx="223">
                  <c:v>1.03211834</c:v>
                </c:pt>
                <c:pt idx="224">
                  <c:v>1.03221788</c:v>
                </c:pt>
                <c:pt idx="225">
                  <c:v>1.03231742</c:v>
                </c:pt>
                <c:pt idx="226">
                  <c:v>1.03260102</c:v>
                </c:pt>
                <c:pt idx="227">
                  <c:v>1.03271057</c:v>
                </c:pt>
                <c:pt idx="228">
                  <c:v>1.03280511</c:v>
                </c:pt>
                <c:pt idx="229">
                  <c:v>1.03290465</c:v>
                </c:pt>
                <c:pt idx="230">
                  <c:v>1.03300418</c:v>
                </c:pt>
                <c:pt idx="231">
                  <c:v>1.03329279</c:v>
                </c:pt>
                <c:pt idx="232">
                  <c:v>1.03339734</c:v>
                </c:pt>
                <c:pt idx="233">
                  <c:v>1.03349688</c:v>
                </c:pt>
                <c:pt idx="234">
                  <c:v>1.03359641</c:v>
                </c:pt>
                <c:pt idx="235">
                  <c:v>1.03369095</c:v>
                </c:pt>
                <c:pt idx="236">
                  <c:v>1.03388502</c:v>
                </c:pt>
                <c:pt idx="237">
                  <c:v>1.03398957</c:v>
                </c:pt>
                <c:pt idx="238">
                  <c:v>1.0343677</c:v>
                </c:pt>
                <c:pt idx="239">
                  <c:v>1.03484538</c:v>
                </c:pt>
                <c:pt idx="240">
                  <c:v>1.03497995</c:v>
                </c:pt>
                <c:pt idx="241">
                  <c:v>1.03507949</c:v>
                </c:pt>
                <c:pt idx="242">
                  <c:v>1.03517903</c:v>
                </c:pt>
                <c:pt idx="243">
                  <c:v>1.03536809</c:v>
                </c:pt>
                <c:pt idx="244">
                  <c:v>1.03547264</c:v>
                </c:pt>
                <c:pt idx="245">
                  <c:v>1.03557217</c:v>
                </c:pt>
                <c:pt idx="246">
                  <c:v>1.03567171</c:v>
                </c:pt>
                <c:pt idx="247">
                  <c:v>1.03576625</c:v>
                </c:pt>
                <c:pt idx="248">
                  <c:v>1.03605485</c:v>
                </c:pt>
                <c:pt idx="249">
                  <c:v>1.0361594</c:v>
                </c:pt>
                <c:pt idx="250">
                  <c:v>1.03625893</c:v>
                </c:pt>
                <c:pt idx="251">
                  <c:v>1.03635643</c:v>
                </c:pt>
                <c:pt idx="252">
                  <c:v>1.03645392</c:v>
                </c:pt>
                <c:pt idx="253">
                  <c:v>1.03673139</c:v>
                </c:pt>
                <c:pt idx="254">
                  <c:v>1.03683889</c:v>
                </c:pt>
                <c:pt idx="255">
                  <c:v>1.03693138</c:v>
                </c:pt>
                <c:pt idx="256">
                  <c:v>1.03702898</c:v>
                </c:pt>
                <c:pt idx="257">
                  <c:v>1.03712659</c:v>
                </c:pt>
                <c:pt idx="258">
                  <c:v>1.0374035</c:v>
                </c:pt>
                <c:pt idx="259">
                  <c:v>1.03750643</c:v>
                </c:pt>
                <c:pt idx="260">
                  <c:v>1.03760404</c:v>
                </c:pt>
                <c:pt idx="261">
                  <c:v>1.03770199</c:v>
                </c:pt>
                <c:pt idx="262">
                  <c:v>1.03780625</c:v>
                </c:pt>
                <c:pt idx="263">
                  <c:v>1.03808771</c:v>
                </c:pt>
                <c:pt idx="264">
                  <c:v>1.03819197</c:v>
                </c:pt>
                <c:pt idx="265">
                  <c:v>1.03828371</c:v>
                </c:pt>
                <c:pt idx="266">
                  <c:v>1.0383817</c:v>
                </c:pt>
                <c:pt idx="267">
                  <c:v>1.03847344</c:v>
                </c:pt>
                <c:pt idx="268">
                  <c:v>1.03876116</c:v>
                </c:pt>
                <c:pt idx="269">
                  <c:v>1.03886543</c:v>
                </c:pt>
                <c:pt idx="270">
                  <c:v>1.03896342</c:v>
                </c:pt>
                <c:pt idx="271">
                  <c:v>1.03905211</c:v>
                </c:pt>
                <c:pt idx="272">
                  <c:v>1.039148</c:v>
                </c:pt>
                <c:pt idx="273">
                  <c:v>1.03941407</c:v>
                </c:pt>
                <c:pt idx="274">
                  <c:v>1.03950902</c:v>
                </c:pt>
                <c:pt idx="275">
                  <c:v>1.03958507</c:v>
                </c:pt>
                <c:pt idx="276">
                  <c:v>1.03968629</c:v>
                </c:pt>
                <c:pt idx="277">
                  <c:v>1.03977498</c:v>
                </c:pt>
                <c:pt idx="278">
                  <c:v>1.04004732</c:v>
                </c:pt>
                <c:pt idx="279">
                  <c:v>1.04014227</c:v>
                </c:pt>
                <c:pt idx="280">
                  <c:v>1.04023723</c:v>
                </c:pt>
                <c:pt idx="281">
                  <c:v>1.04033218</c:v>
                </c:pt>
                <c:pt idx="282">
                  <c:v>1.0406932</c:v>
                </c:pt>
                <c:pt idx="283">
                  <c:v>1.04080069</c:v>
                </c:pt>
                <c:pt idx="284">
                  <c:v>1.04089564</c:v>
                </c:pt>
                <c:pt idx="285">
                  <c:v>1.04098539</c:v>
                </c:pt>
                <c:pt idx="286">
                  <c:v>1.04106886</c:v>
                </c:pt>
                <c:pt idx="287">
                  <c:v>1.04132555</c:v>
                </c:pt>
                <c:pt idx="288">
                  <c:v>1.04142156</c:v>
                </c:pt>
                <c:pt idx="289">
                  <c:v>1.0415113</c:v>
                </c:pt>
                <c:pt idx="290">
                  <c:v>1.04159758</c:v>
                </c:pt>
                <c:pt idx="291">
                  <c:v>1.04167758</c:v>
                </c:pt>
                <c:pt idx="292">
                  <c:v>1.04192387</c:v>
                </c:pt>
                <c:pt idx="293">
                  <c:v>1.04201641</c:v>
                </c:pt>
                <c:pt idx="294">
                  <c:v>1.04210268</c:v>
                </c:pt>
                <c:pt idx="295">
                  <c:v>1.04218895</c:v>
                </c:pt>
                <c:pt idx="296">
                  <c:v>1.04227522</c:v>
                </c:pt>
                <c:pt idx="297">
                  <c:v>1.04243524</c:v>
                </c:pt>
                <c:pt idx="298">
                  <c:v>1.04252777</c:v>
                </c:pt>
                <c:pt idx="299">
                  <c:v>1.04261405</c:v>
                </c:pt>
                <c:pt idx="300">
                  <c:v>1.04269405</c:v>
                </c:pt>
                <c:pt idx="301">
                  <c:v>1.04318035</c:v>
                </c:pt>
                <c:pt idx="302">
                  <c:v>1.04329169</c:v>
                </c:pt>
                <c:pt idx="303">
                  <c:v>1.0433717</c:v>
                </c:pt>
                <c:pt idx="304">
                  <c:v>1.04350183</c:v>
                </c:pt>
                <c:pt idx="305">
                  <c:v>1.04374811</c:v>
                </c:pt>
                <c:pt idx="306">
                  <c:v>1.04384065</c:v>
                </c:pt>
                <c:pt idx="307">
                  <c:v>1.04392692</c:v>
                </c:pt>
                <c:pt idx="308">
                  <c:v>1.04400693</c:v>
                </c:pt>
                <c:pt idx="309">
                  <c:v>1.0440932</c:v>
                </c:pt>
                <c:pt idx="310">
                  <c:v>1.04433948</c:v>
                </c:pt>
                <c:pt idx="311">
                  <c:v>1.04443202</c:v>
                </c:pt>
                <c:pt idx="312">
                  <c:v>1.04451829</c:v>
                </c:pt>
                <c:pt idx="313">
                  <c:v>1.0445983</c:v>
                </c:pt>
                <c:pt idx="314">
                  <c:v>1.04468457</c:v>
                </c:pt>
                <c:pt idx="315">
                  <c:v>1.04493085</c:v>
                </c:pt>
                <c:pt idx="316">
                  <c:v>1.04502339</c:v>
                </c:pt>
                <c:pt idx="317">
                  <c:v>1.04510966</c:v>
                </c:pt>
                <c:pt idx="318">
                  <c:v>1.04519593</c:v>
                </c:pt>
                <c:pt idx="319">
                  <c:v>1.04527594</c:v>
                </c:pt>
                <c:pt idx="320">
                  <c:v>1.04535595</c:v>
                </c:pt>
                <c:pt idx="321">
                  <c:v>1.04560223</c:v>
                </c:pt>
                <c:pt idx="322">
                  <c:v>1.04570103</c:v>
                </c:pt>
                <c:pt idx="323">
                  <c:v>1.0457873</c:v>
                </c:pt>
                <c:pt idx="324">
                  <c:v>1.04587357</c:v>
                </c:pt>
                <c:pt idx="325">
                  <c:v>1.04611359</c:v>
                </c:pt>
                <c:pt idx="326">
                  <c:v>1.04621239</c:v>
                </c:pt>
                <c:pt idx="327">
                  <c:v>1.0462924</c:v>
                </c:pt>
                <c:pt idx="328">
                  <c:v>1.04637867</c:v>
                </c:pt>
                <c:pt idx="329">
                  <c:v>1.04646494</c:v>
                </c:pt>
                <c:pt idx="330">
                  <c:v>1.04671122</c:v>
                </c:pt>
                <c:pt idx="331">
                  <c:v>1.04680376</c:v>
                </c:pt>
                <c:pt idx="332">
                  <c:v>1.04689003</c:v>
                </c:pt>
                <c:pt idx="333">
                  <c:v>1.04696958</c:v>
                </c:pt>
                <c:pt idx="334">
                  <c:v>1.04705539</c:v>
                </c:pt>
                <c:pt idx="335">
                  <c:v>1.04730122</c:v>
                </c:pt>
                <c:pt idx="336">
                  <c:v>1.0473933</c:v>
                </c:pt>
                <c:pt idx="337">
                  <c:v>1.0474777</c:v>
                </c:pt>
                <c:pt idx="338">
                  <c:v>1.04756209</c:v>
                </c:pt>
                <c:pt idx="339">
                  <c:v>1.04764649</c:v>
                </c:pt>
                <c:pt idx="340">
                  <c:v>1.04788716</c:v>
                </c:pt>
                <c:pt idx="341">
                  <c:v>1.04797782</c:v>
                </c:pt>
                <c:pt idx="342">
                  <c:v>1.04806222</c:v>
                </c:pt>
                <c:pt idx="343">
                  <c:v>1.04814035</c:v>
                </c:pt>
                <c:pt idx="344">
                  <c:v>1.04822475</c:v>
                </c:pt>
                <c:pt idx="345">
                  <c:v>1.04846542</c:v>
                </c:pt>
                <c:pt idx="346">
                  <c:v>1.04855608</c:v>
                </c:pt>
                <c:pt idx="347">
                  <c:v>1.04864048</c:v>
                </c:pt>
                <c:pt idx="348">
                  <c:v>1.04872488</c:v>
                </c:pt>
                <c:pt idx="349">
                  <c:v>1.04880928</c:v>
                </c:pt>
                <c:pt idx="350">
                  <c:v>1.04904368</c:v>
                </c:pt>
                <c:pt idx="351">
                  <c:v>1.04914061</c:v>
                </c:pt>
                <c:pt idx="352">
                  <c:v>1.04921874</c:v>
                </c:pt>
                <c:pt idx="353">
                  <c:v>1.04930314</c:v>
                </c:pt>
                <c:pt idx="354">
                  <c:v>1.04938754</c:v>
                </c:pt>
                <c:pt idx="355">
                  <c:v>1.0496282</c:v>
                </c:pt>
                <c:pt idx="356">
                  <c:v>1.04971886</c:v>
                </c:pt>
                <c:pt idx="357">
                  <c:v>1.04980326</c:v>
                </c:pt>
                <c:pt idx="358">
                  <c:v>1.04988766</c:v>
                </c:pt>
                <c:pt idx="359">
                  <c:v>1.04996579</c:v>
                </c:pt>
                <c:pt idx="360">
                  <c:v>1.05020646</c:v>
                </c:pt>
                <c:pt idx="361">
                  <c:v>1.05029712</c:v>
                </c:pt>
                <c:pt idx="362">
                  <c:v>1.05038152</c:v>
                </c:pt>
                <c:pt idx="363">
                  <c:v>1.05045965</c:v>
                </c:pt>
                <c:pt idx="364">
                  <c:v>1.05054405</c:v>
                </c:pt>
                <c:pt idx="365">
                  <c:v>1.05078471</c:v>
                </c:pt>
                <c:pt idx="366">
                  <c:v>1.05085031</c:v>
                </c:pt>
                <c:pt idx="367">
                  <c:v>1.05092844</c:v>
                </c:pt>
                <c:pt idx="368">
                  <c:v>1.05101284</c:v>
                </c:pt>
                <c:pt idx="369">
                  <c:v>1.05109097</c:v>
                </c:pt>
                <c:pt idx="370">
                  <c:v>1.05133163</c:v>
                </c:pt>
                <c:pt idx="371">
                  <c:v>1.0514223</c:v>
                </c:pt>
                <c:pt idx="372">
                  <c:v>1.0515067</c:v>
                </c:pt>
                <c:pt idx="373">
                  <c:v>1.05158483</c:v>
                </c:pt>
                <c:pt idx="374">
                  <c:v>1.05166923</c:v>
                </c:pt>
                <c:pt idx="375">
                  <c:v>1.05190989</c:v>
                </c:pt>
                <c:pt idx="376">
                  <c:v>1.05200055</c:v>
                </c:pt>
                <c:pt idx="377">
                  <c:v>1.05207868</c:v>
                </c:pt>
                <c:pt idx="378">
                  <c:v>1.05216308</c:v>
                </c:pt>
                <c:pt idx="379">
                  <c:v>1.05224748</c:v>
                </c:pt>
                <c:pt idx="380">
                  <c:v>1.05248187</c:v>
                </c:pt>
                <c:pt idx="381">
                  <c:v>1.05252241</c:v>
                </c:pt>
                <c:pt idx="382">
                  <c:v>1.05260681</c:v>
                </c:pt>
                <c:pt idx="383">
                  <c:v>1.0527288</c:v>
                </c:pt>
                <c:pt idx="384">
                  <c:v>1.0528132</c:v>
                </c:pt>
                <c:pt idx="385">
                  <c:v>1.05296946</c:v>
                </c:pt>
                <c:pt idx="386">
                  <c:v>1.05306639</c:v>
                </c:pt>
                <c:pt idx="387">
                  <c:v>1.05315079</c:v>
                </c:pt>
                <c:pt idx="388">
                  <c:v>1.05323518</c:v>
                </c:pt>
                <c:pt idx="389">
                  <c:v>1.05331332</c:v>
                </c:pt>
                <c:pt idx="390">
                  <c:v>1.05339771</c:v>
                </c:pt>
                <c:pt idx="391">
                  <c:v>1.05363837</c:v>
                </c:pt>
                <c:pt idx="392">
                  <c:v>1.05372277</c:v>
                </c:pt>
                <c:pt idx="393">
                  <c:v>1.05380717</c:v>
                </c:pt>
                <c:pt idx="394">
                  <c:v>1.05389157</c:v>
                </c:pt>
                <c:pt idx="395">
                  <c:v>1.0539697</c:v>
                </c:pt>
                <c:pt idx="396">
                  <c:v>1.05421036</c:v>
                </c:pt>
                <c:pt idx="397">
                  <c:v>1.05430102</c:v>
                </c:pt>
                <c:pt idx="398">
                  <c:v>1.05438542</c:v>
                </c:pt>
                <c:pt idx="399">
                  <c:v>1.05446309</c:v>
                </c:pt>
                <c:pt idx="400">
                  <c:v>1.05454703</c:v>
                </c:pt>
                <c:pt idx="401">
                  <c:v>1.05478688</c:v>
                </c:pt>
                <c:pt idx="402">
                  <c:v>1.05488335</c:v>
                </c:pt>
                <c:pt idx="403">
                  <c:v>1.05496103</c:v>
                </c:pt>
                <c:pt idx="404">
                  <c:v>1.05504497</c:v>
                </c:pt>
                <c:pt idx="405">
                  <c:v>1.05512891</c:v>
                </c:pt>
                <c:pt idx="406">
                  <c:v>1.05528426</c:v>
                </c:pt>
                <c:pt idx="407">
                  <c:v>1.05537447</c:v>
                </c:pt>
                <c:pt idx="408">
                  <c:v>1.05545214</c:v>
                </c:pt>
                <c:pt idx="409">
                  <c:v>1.05615748</c:v>
                </c:pt>
                <c:pt idx="410">
                  <c:v>1.05627275</c:v>
                </c:pt>
                <c:pt idx="411">
                  <c:v>1.05635669</c:v>
                </c:pt>
                <c:pt idx="412">
                  <c:v>1.05651204</c:v>
                </c:pt>
                <c:pt idx="413">
                  <c:v>1.05660225</c:v>
                </c:pt>
                <c:pt idx="414">
                  <c:v>1.05668619</c:v>
                </c:pt>
                <c:pt idx="415">
                  <c:v>1.05677013</c:v>
                </c:pt>
                <c:pt idx="416">
                  <c:v>1.0568478</c:v>
                </c:pt>
                <c:pt idx="417">
                  <c:v>1.05708709</c:v>
                </c:pt>
                <c:pt idx="418">
                  <c:v>1.0571773</c:v>
                </c:pt>
                <c:pt idx="419">
                  <c:v>1.05726124</c:v>
                </c:pt>
                <c:pt idx="420">
                  <c:v>1.05733891</c:v>
                </c:pt>
                <c:pt idx="421">
                  <c:v>1.05742285</c:v>
                </c:pt>
                <c:pt idx="422">
                  <c:v>1.05766214</c:v>
                </c:pt>
                <c:pt idx="423">
                  <c:v>1.05775235</c:v>
                </c:pt>
                <c:pt idx="424">
                  <c:v>1.05783002</c:v>
                </c:pt>
                <c:pt idx="425">
                  <c:v>1.05791396</c:v>
                </c:pt>
                <c:pt idx="426">
                  <c:v>1.0579979</c:v>
                </c:pt>
                <c:pt idx="427">
                  <c:v>1.05826852</c:v>
                </c:pt>
                <c:pt idx="428">
                  <c:v>1.05835246</c:v>
                </c:pt>
                <c:pt idx="429">
                  <c:v>1.05846146</c:v>
                </c:pt>
                <c:pt idx="430">
                  <c:v>1.0585454</c:v>
                </c:pt>
                <c:pt idx="431">
                  <c:v>1.05862307</c:v>
                </c:pt>
                <c:pt idx="432">
                  <c:v>1.05886236</c:v>
                </c:pt>
                <c:pt idx="433">
                  <c:v>1.05895257</c:v>
                </c:pt>
                <c:pt idx="434">
                  <c:v>1.05903024</c:v>
                </c:pt>
                <c:pt idx="435">
                  <c:v>1.05911418</c:v>
                </c:pt>
                <c:pt idx="436">
                  <c:v>1.05911418</c:v>
                </c:pt>
                <c:pt idx="437">
                  <c:v>1.05919812</c:v>
                </c:pt>
                <c:pt idx="438">
                  <c:v>1.05943114</c:v>
                </c:pt>
                <c:pt idx="439">
                  <c:v>1.05952135</c:v>
                </c:pt>
                <c:pt idx="440">
                  <c:v>1.05960529</c:v>
                </c:pt>
                <c:pt idx="441">
                  <c:v>1.05968296</c:v>
                </c:pt>
                <c:pt idx="442">
                  <c:v>1.05977943</c:v>
                </c:pt>
                <c:pt idx="443">
                  <c:v>1.06001245</c:v>
                </c:pt>
                <c:pt idx="444">
                  <c:v>1.06010266</c:v>
                </c:pt>
                <c:pt idx="445">
                  <c:v>1.0601866</c:v>
                </c:pt>
                <c:pt idx="446">
                  <c:v>1.06026427</c:v>
                </c:pt>
                <c:pt idx="447">
                  <c:v>1.06034821</c:v>
                </c:pt>
                <c:pt idx="448">
                  <c:v>1.06050356</c:v>
                </c:pt>
                <c:pt idx="449">
                  <c:v>1.0605875</c:v>
                </c:pt>
                <c:pt idx="450">
                  <c:v>1.06067144</c:v>
                </c:pt>
                <c:pt idx="451">
                  <c:v>1.06075537</c:v>
                </c:pt>
                <c:pt idx="452">
                  <c:v>1.06083931</c:v>
                </c:pt>
                <c:pt idx="453">
                  <c:v>1.06091699</c:v>
                </c:pt>
                <c:pt idx="454">
                  <c:v>1.06115627</c:v>
                </c:pt>
                <c:pt idx="455">
                  <c:v>1.06124648</c:v>
                </c:pt>
                <c:pt idx="456">
                  <c:v>1.06133042</c:v>
                </c:pt>
                <c:pt idx="457">
                  <c:v>1.06140763</c:v>
                </c:pt>
                <c:pt idx="458">
                  <c:v>1.06149112</c:v>
                </c:pt>
                <c:pt idx="459">
                  <c:v>1.06172277</c:v>
                </c:pt>
                <c:pt idx="460">
                  <c:v>1.06181252</c:v>
                </c:pt>
                <c:pt idx="461">
                  <c:v>1.061896</c:v>
                </c:pt>
                <c:pt idx="462">
                  <c:v>1.06197948</c:v>
                </c:pt>
                <c:pt idx="463">
                  <c:v>1.0620567</c:v>
                </c:pt>
                <c:pt idx="464">
                  <c:v>1.06229516</c:v>
                </c:pt>
                <c:pt idx="465">
                  <c:v>1.06239118</c:v>
                </c:pt>
                <c:pt idx="466">
                  <c:v>1.06247466</c:v>
                </c:pt>
                <c:pt idx="467">
                  <c:v>1.06255188</c:v>
                </c:pt>
                <c:pt idx="468">
                  <c:v>1.06263536</c:v>
                </c:pt>
                <c:pt idx="469">
                  <c:v>1.06287328</c:v>
                </c:pt>
                <c:pt idx="470">
                  <c:v>1.06296302</c:v>
                </c:pt>
                <c:pt idx="471">
                  <c:v>1.06304024</c:v>
                </c:pt>
                <c:pt idx="472">
                  <c:v>1.06335537</c:v>
                </c:pt>
                <c:pt idx="473">
                  <c:v>1.06345139</c:v>
                </c:pt>
                <c:pt idx="474">
                  <c:v>1.0635286</c:v>
                </c:pt>
                <c:pt idx="475">
                  <c:v>1.06360582</c:v>
                </c:pt>
                <c:pt idx="476">
                  <c:v>1.0636893</c:v>
                </c:pt>
                <c:pt idx="477">
                  <c:v>1.06377279</c:v>
                </c:pt>
                <c:pt idx="478">
                  <c:v>1.06400443</c:v>
                </c:pt>
                <c:pt idx="479">
                  <c:v>1.06409418</c:v>
                </c:pt>
                <c:pt idx="480">
                  <c:v>1.06417766</c:v>
                </c:pt>
                <c:pt idx="481">
                  <c:v>1.06426115</c:v>
                </c:pt>
                <c:pt idx="482">
                  <c:v>1.06433836</c:v>
                </c:pt>
                <c:pt idx="483">
                  <c:v>1.06457628</c:v>
                </c:pt>
                <c:pt idx="484">
                  <c:v>1.06466603</c:v>
                </c:pt>
                <c:pt idx="485">
                  <c:v>1.06474951</c:v>
                </c:pt>
                <c:pt idx="486">
                  <c:v>1.06482672</c:v>
                </c:pt>
                <c:pt idx="487">
                  <c:v>1.06491021</c:v>
                </c:pt>
                <c:pt idx="488">
                  <c:v>1.06514812</c:v>
                </c:pt>
                <c:pt idx="489">
                  <c:v>1.06523787</c:v>
                </c:pt>
                <c:pt idx="490">
                  <c:v>1.06531508</c:v>
                </c:pt>
                <c:pt idx="491">
                  <c:v>1.06539857</c:v>
                </c:pt>
                <c:pt idx="492">
                  <c:v>1.06548205</c:v>
                </c:pt>
                <c:pt idx="493">
                  <c:v>1.06555926</c:v>
                </c:pt>
                <c:pt idx="494">
                  <c:v>1.0657137</c:v>
                </c:pt>
                <c:pt idx="495">
                  <c:v>1.06580344</c:v>
                </c:pt>
                <c:pt idx="496">
                  <c:v>1.06588693</c:v>
                </c:pt>
                <c:pt idx="497">
                  <c:v>1.06597041</c:v>
                </c:pt>
                <c:pt idx="498">
                  <c:v>1.06604762</c:v>
                </c:pt>
                <c:pt idx="499">
                  <c:v>1.06628554</c:v>
                </c:pt>
                <c:pt idx="500">
                  <c:v>1.06637528</c:v>
                </c:pt>
                <c:pt idx="501">
                  <c:v>1.06645877</c:v>
                </c:pt>
                <c:pt idx="502">
                  <c:v>1.06653553</c:v>
                </c:pt>
                <c:pt idx="503">
                  <c:v>1.06661855</c:v>
                </c:pt>
                <c:pt idx="504">
                  <c:v>1.06670158</c:v>
                </c:pt>
                <c:pt idx="505">
                  <c:v>1.06746917</c:v>
                </c:pt>
                <c:pt idx="506">
                  <c:v>1.06758979</c:v>
                </c:pt>
                <c:pt idx="507">
                  <c:v>1.06767283</c:v>
                </c:pt>
                <c:pt idx="508">
                  <c:v>1.06774952</c:v>
                </c:pt>
                <c:pt idx="509">
                  <c:v>1.06783256</c:v>
                </c:pt>
                <c:pt idx="510">
                  <c:v>1.0679923</c:v>
                </c:pt>
                <c:pt idx="511">
                  <c:v>1.06807534</c:v>
                </c:pt>
                <c:pt idx="512">
                  <c:v>1.06815838</c:v>
                </c:pt>
                <c:pt idx="513">
                  <c:v>1.06823499</c:v>
                </c:pt>
                <c:pt idx="514">
                  <c:v>1.06831737</c:v>
                </c:pt>
                <c:pt idx="515">
                  <c:v>1.06855293</c:v>
                </c:pt>
                <c:pt idx="516">
                  <c:v>1.0686411</c:v>
                </c:pt>
                <c:pt idx="517">
                  <c:v>1.06938395</c:v>
                </c:pt>
                <c:pt idx="518">
                  <c:v>1.0694606</c:v>
                </c:pt>
                <c:pt idx="519">
                  <c:v>1.06953724</c:v>
                </c:pt>
                <c:pt idx="520">
                  <c:v>1.06975026</c:v>
                </c:pt>
                <c:pt idx="521">
                  <c:v>1.06983253</c:v>
                </c:pt>
                <c:pt idx="522">
                  <c:v>1.06990918</c:v>
                </c:pt>
                <c:pt idx="523">
                  <c:v>1.06998582</c:v>
                </c:pt>
                <c:pt idx="524">
                  <c:v>1.07005682</c:v>
                </c:pt>
                <c:pt idx="525">
                  <c:v>1.07027664</c:v>
                </c:pt>
                <c:pt idx="526">
                  <c:v>1.07035892</c:v>
                </c:pt>
                <c:pt idx="527">
                  <c:v>1.07043556</c:v>
                </c:pt>
                <c:pt idx="528">
                  <c:v>1.0705122</c:v>
                </c:pt>
                <c:pt idx="529">
                  <c:v>1.0705832</c:v>
                </c:pt>
                <c:pt idx="530">
                  <c:v>1.07065421</c:v>
                </c:pt>
                <c:pt idx="531">
                  <c:v>1.07072521</c:v>
                </c:pt>
                <c:pt idx="532">
                  <c:v>1.07080749</c:v>
                </c:pt>
                <c:pt idx="533">
                  <c:v>1.07088976</c:v>
                </c:pt>
                <c:pt idx="534">
                  <c:v>1.07096077</c:v>
                </c:pt>
                <c:pt idx="535">
                  <c:v>1.07101078</c:v>
                </c:pt>
                <c:pt idx="536">
                  <c:v>1.07105516</c:v>
                </c:pt>
                <c:pt idx="537">
                  <c:v>1.07109953</c:v>
                </c:pt>
                <c:pt idx="538">
                  <c:v>1.07114391</c:v>
                </c:pt>
                <c:pt idx="539">
                  <c:v>1.07118829</c:v>
                </c:pt>
                <c:pt idx="540">
                  <c:v>1.07123266</c:v>
                </c:pt>
                <c:pt idx="541">
                  <c:v>1.07144602</c:v>
                </c:pt>
                <c:pt idx="542">
                  <c:v>1.07161676</c:v>
                </c:pt>
                <c:pt idx="543">
                  <c:v>1.07166076</c:v>
                </c:pt>
                <c:pt idx="544">
                  <c:v>1.07170475</c:v>
                </c:pt>
                <c:pt idx="545">
                  <c:v>1.07174875</c:v>
                </c:pt>
                <c:pt idx="546">
                  <c:v>1.07183499</c:v>
                </c:pt>
                <c:pt idx="547">
                  <c:v>1.07196348</c:v>
                </c:pt>
                <c:pt idx="548">
                  <c:v>1.07209197</c:v>
                </c:pt>
                <c:pt idx="549">
                  <c:v>1.07213339</c:v>
                </c:pt>
                <c:pt idx="550">
                  <c:v>1.0722593</c:v>
                </c:pt>
                <c:pt idx="551">
                  <c:v>1.07230071</c:v>
                </c:pt>
                <c:pt idx="552">
                  <c:v>1.07234212</c:v>
                </c:pt>
                <c:pt idx="553">
                  <c:v>1.07242579</c:v>
                </c:pt>
                <c:pt idx="554">
                  <c:v>1.07259394</c:v>
                </c:pt>
                <c:pt idx="555">
                  <c:v>1.0726776</c:v>
                </c:pt>
                <c:pt idx="556">
                  <c:v>1.07276126</c:v>
                </c:pt>
                <c:pt idx="557">
                  <c:v>1.07276126</c:v>
                </c:pt>
                <c:pt idx="558">
                  <c:v>1.07280267</c:v>
                </c:pt>
                <c:pt idx="559">
                  <c:v>1.07292692</c:v>
                </c:pt>
                <c:pt idx="560">
                  <c:v>1.07305282</c:v>
                </c:pt>
                <c:pt idx="561">
                  <c:v>1.07309424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162176"/>
        <c:axId val="314163968"/>
      </c:lineChart>
      <c:dateAx>
        <c:axId val="3141621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3968"/>
        <c:crosses val="autoZero"/>
        <c:auto val="1"/>
        <c:lblOffset val="100"/>
        <c:baseTimeUnit val="days"/>
        <c:majorUnit val="790"/>
        <c:majorTimeUnit val="days"/>
      </c:dateAx>
      <c:valAx>
        <c:axId val="31416396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1621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3"/>
        </c:manualLayout>
      </c:layout>
      <c:lineChart>
        <c:grouping val="standard"/>
        <c:varyColors val="0"/>
        <c:ser>
          <c:idx val="1"/>
          <c:order val="0"/>
          <c:tx>
            <c:strRef>
              <c:f>稳享728天108号!$D$1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layout>
                <c:manualLayout>
                  <c:x val="0"/>
                  <c:y val="-0.01670378619153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稳享728天108号!$A$2:$A$105</c:f>
              <c:numCache>
                <c:formatCode>yyyy/m/d</c:formatCode>
                <c:ptCount val="104"/>
                <c:pt idx="0" c:formatCode="yyyy/m/d">
                  <c:v>46037</c:v>
                </c:pt>
                <c:pt idx="1" c:formatCode="yyyy/m/d">
                  <c:v>46038</c:v>
                </c:pt>
                <c:pt idx="2" c:formatCode="yyyy/m/d">
                  <c:v>46039</c:v>
                </c:pt>
                <c:pt idx="3" c:formatCode="yyyy/m/d">
                  <c:v>46040</c:v>
                </c:pt>
                <c:pt idx="4" c:formatCode="yyyy/m/d">
                  <c:v>46041</c:v>
                </c:pt>
                <c:pt idx="5" c:formatCode="yyyy/m/d">
                  <c:v>46042</c:v>
                </c:pt>
                <c:pt idx="6" c:formatCode="yyyy/m/d">
                  <c:v>46043</c:v>
                </c:pt>
                <c:pt idx="7" c:formatCode="yyyy/m/d">
                  <c:v>46044</c:v>
                </c:pt>
                <c:pt idx="8" c:formatCode="yyyy/m/d">
                  <c:v>46045</c:v>
                </c:pt>
                <c:pt idx="9" c:formatCode="yyyy/m/d">
                  <c:v>46046</c:v>
                </c:pt>
                <c:pt idx="10" c:formatCode="yyyy/m/d">
                  <c:v>46047</c:v>
                </c:pt>
                <c:pt idx="11" c:formatCode="yyyy/m/d">
                  <c:v>46048</c:v>
                </c:pt>
                <c:pt idx="12" c:formatCode="yyyy/m/d">
                  <c:v>46049</c:v>
                </c:pt>
                <c:pt idx="13" c:formatCode="yyyy/m/d">
                  <c:v>46050</c:v>
                </c:pt>
                <c:pt idx="14" c:formatCode="yyyy/m/d">
                  <c:v>46051</c:v>
                </c:pt>
                <c:pt idx="15" c:formatCode="yyyy/m/d">
                  <c:v>46052</c:v>
                </c:pt>
                <c:pt idx="16" c:formatCode="yyyy/m/d">
                  <c:v>46053</c:v>
                </c:pt>
                <c:pt idx="17" c:formatCode="yyyy/m/d">
                  <c:v>46054</c:v>
                </c:pt>
                <c:pt idx="18" c:formatCode="yyyy/m/d">
                  <c:v>46055</c:v>
                </c:pt>
                <c:pt idx="19" c:formatCode="yyyy/m/d">
                  <c:v>46056</c:v>
                </c:pt>
                <c:pt idx="20" c:formatCode="yyyy/m/d">
                  <c:v>46057</c:v>
                </c:pt>
                <c:pt idx="21" c:formatCode="yyyy/m/d">
                  <c:v>46058</c:v>
                </c:pt>
                <c:pt idx="22" c:formatCode="yyyy/m/d">
                  <c:v>46059</c:v>
                </c:pt>
                <c:pt idx="23" c:formatCode="yyyy/m/d">
                  <c:v>46060</c:v>
                </c:pt>
                <c:pt idx="24" c:formatCode="yyyy/m/d">
                  <c:v>46061</c:v>
                </c:pt>
                <c:pt idx="25" c:formatCode="yyyy/m/d">
                  <c:v>46062</c:v>
                </c:pt>
                <c:pt idx="26" c:formatCode="yyyy/m/d">
                  <c:v>46063</c:v>
                </c:pt>
                <c:pt idx="27" c:formatCode="yyyy/m/d">
                  <c:v>46064</c:v>
                </c:pt>
                <c:pt idx="28" c:formatCode="yyyy/m/d">
                  <c:v>46065</c:v>
                </c:pt>
                <c:pt idx="29" c:formatCode="yyyy/m/d">
                  <c:v>46066</c:v>
                </c:pt>
                <c:pt idx="30" c:formatCode="yyyy/m/d">
                  <c:v>46067</c:v>
                </c:pt>
                <c:pt idx="31" c:formatCode="yyyy/m/d">
                  <c:v>46068</c:v>
                </c:pt>
                <c:pt idx="32" c:formatCode="yyyy/m/d">
                  <c:v>46069</c:v>
                </c:pt>
                <c:pt idx="33" c:formatCode="yyyy/m/d">
                  <c:v>46070</c:v>
                </c:pt>
                <c:pt idx="34" c:formatCode="yyyy/m/d">
                  <c:v>46071</c:v>
                </c:pt>
                <c:pt idx="35" c:formatCode="yyyy/m/d">
                  <c:v>46072</c:v>
                </c:pt>
                <c:pt idx="36" c:formatCode="yyyy/m/d">
                  <c:v>46073</c:v>
                </c:pt>
                <c:pt idx="37" c:formatCode="yyyy/m/d">
                  <c:v>46074</c:v>
                </c:pt>
                <c:pt idx="38" c:formatCode="yyyy/m/d">
                  <c:v>46075</c:v>
                </c:pt>
                <c:pt idx="39" c:formatCode="yyyy/m/d">
                  <c:v>46076</c:v>
                </c:pt>
                <c:pt idx="40" c:formatCode="yyyy/m/d">
                  <c:v>46077</c:v>
                </c:pt>
                <c:pt idx="41" c:formatCode="yyyy/m/d">
                  <c:v>46078</c:v>
                </c:pt>
                <c:pt idx="42" c:formatCode="yyyy/m/d">
                  <c:v>46079</c:v>
                </c:pt>
                <c:pt idx="43" c:formatCode="yyyy/m/d">
                  <c:v>46080</c:v>
                </c:pt>
                <c:pt idx="44" c:formatCode="yyyy/m/d">
                  <c:v>46081</c:v>
                </c:pt>
                <c:pt idx="45" c:formatCode="yyyy/m/d">
                  <c:v>46082</c:v>
                </c:pt>
                <c:pt idx="46" c:formatCode="yyyy/m/d">
                  <c:v>46083</c:v>
                </c:pt>
                <c:pt idx="47" c:formatCode="yyyy/m/d">
                  <c:v>46084</c:v>
                </c:pt>
                <c:pt idx="48" c:formatCode="yyyy/m/d">
                  <c:v>46085</c:v>
                </c:pt>
                <c:pt idx="49" c:formatCode="yyyy/m/d">
                  <c:v>46086</c:v>
                </c:pt>
                <c:pt idx="50" c:formatCode="yyyy/m/d">
                  <c:v>46087</c:v>
                </c:pt>
                <c:pt idx="51" c:formatCode="yyyy/m/d">
                  <c:v>46088</c:v>
                </c:pt>
                <c:pt idx="52" c:formatCode="yyyy/m/d">
                  <c:v>46089</c:v>
                </c:pt>
                <c:pt idx="53" c:formatCode="yyyy/m/d">
                  <c:v>46090</c:v>
                </c:pt>
                <c:pt idx="54" c:formatCode="yyyy/m/d">
                  <c:v>46091</c:v>
                </c:pt>
                <c:pt idx="55" c:formatCode="yyyy/m/d">
                  <c:v>46092</c:v>
                </c:pt>
                <c:pt idx="56" c:formatCode="yyyy/m/d">
                  <c:v>46093</c:v>
                </c:pt>
                <c:pt idx="57" c:formatCode="yyyy/m/d">
                  <c:v>46094</c:v>
                </c:pt>
                <c:pt idx="58" c:formatCode="yyyy/m/d">
                  <c:v>46095</c:v>
                </c:pt>
                <c:pt idx="59" c:formatCode="yyyy/m/d">
                  <c:v>46096</c:v>
                </c:pt>
                <c:pt idx="60" c:formatCode="yyyy/m/d">
                  <c:v>46097</c:v>
                </c:pt>
                <c:pt idx="61" c:formatCode="yyyy/m/d">
                  <c:v>46098</c:v>
                </c:pt>
                <c:pt idx="62" c:formatCode="yyyy/m/d">
                  <c:v>46099</c:v>
                </c:pt>
                <c:pt idx="63" c:formatCode="yyyy/m/d">
                  <c:v>46100</c:v>
                </c:pt>
                <c:pt idx="64" c:formatCode="yyyy/m/d">
                  <c:v>46101</c:v>
                </c:pt>
                <c:pt idx="65" c:formatCode="yyyy/m/d">
                  <c:v>46102</c:v>
                </c:pt>
                <c:pt idx="66" c:formatCode="yyyy/m/d">
                  <c:v>46103</c:v>
                </c:pt>
                <c:pt idx="67" c:formatCode="yyyy/m/d">
                  <c:v>46104</c:v>
                </c:pt>
                <c:pt idx="68" c:formatCode="yyyy/m/d">
                  <c:v>46105</c:v>
                </c:pt>
                <c:pt idx="69" c:formatCode="yyyy/m/d">
                  <c:v>46106</c:v>
                </c:pt>
                <c:pt idx="70" c:formatCode="yyyy/m/d">
                  <c:v>46107</c:v>
                </c:pt>
                <c:pt idx="71" c:formatCode="yyyy/m/d">
                  <c:v>46108</c:v>
                </c:pt>
                <c:pt idx="72" c:formatCode="yyyy/m/d">
                  <c:v>46109</c:v>
                </c:pt>
                <c:pt idx="73" c:formatCode="yyyy/m/d">
                  <c:v>46110</c:v>
                </c:pt>
                <c:pt idx="74" c:formatCode="yyyy/m/d">
                  <c:v>46111</c:v>
                </c:pt>
                <c:pt idx="75" c:formatCode="yyyy/m/d">
                  <c:v>46112</c:v>
                </c:pt>
                <c:pt idx="76" c:formatCode="yyyy/m/d">
                  <c:v>46113</c:v>
                </c:pt>
                <c:pt idx="77" c:formatCode="yyyy/m/d">
                  <c:v>46114</c:v>
                </c:pt>
                <c:pt idx="78" c:formatCode="yyyy/m/d">
                  <c:v>46115</c:v>
                </c:pt>
                <c:pt idx="79" c:formatCode="yyyy/m/d">
                  <c:v>46116</c:v>
                </c:pt>
                <c:pt idx="80" c:formatCode="yyyy/m/d">
                  <c:v>46117</c:v>
                </c:pt>
                <c:pt idx="81" c:formatCode="yyyy/m/d">
                  <c:v>46118</c:v>
                </c:pt>
                <c:pt idx="82" c:formatCode="yyyy/m/d">
                  <c:v>46119</c:v>
                </c:pt>
                <c:pt idx="83" c:formatCode="yyyy/m/d">
                  <c:v>46120</c:v>
                </c:pt>
                <c:pt idx="84" c:formatCode="yyyy/m/d">
                  <c:v>46121</c:v>
                </c:pt>
                <c:pt idx="85" c:formatCode="yyyy/m/d">
                  <c:v>46122</c:v>
                </c:pt>
                <c:pt idx="86" c:formatCode="yyyy/m/d">
                  <c:v>46123</c:v>
                </c:pt>
                <c:pt idx="87" c:formatCode="yyyy/m/d">
                  <c:v>46124</c:v>
                </c:pt>
                <c:pt idx="88" c:formatCode="yyyy/m/d">
                  <c:v>46125</c:v>
                </c:pt>
                <c:pt idx="89" c:formatCode="yyyy/m/d">
                  <c:v>46126</c:v>
                </c:pt>
                <c:pt idx="90" c:formatCode="yyyy/m/d">
                  <c:v>46127</c:v>
                </c:pt>
                <c:pt idx="91" c:formatCode="yyyy/m/d">
                  <c:v>46128</c:v>
                </c:pt>
                <c:pt idx="92" c:formatCode="yyyy/m/d">
                  <c:v>46129</c:v>
                </c:pt>
                <c:pt idx="93" c:formatCode="yyyy/m/d">
                  <c:v>46130</c:v>
                </c:pt>
                <c:pt idx="94" c:formatCode="yyyy/m/d">
                  <c:v>46131</c:v>
                </c:pt>
                <c:pt idx="95" c:formatCode="yyyy/m/d">
                  <c:v>46132</c:v>
                </c:pt>
                <c:pt idx="96" c:formatCode="yyyy/m/d">
                  <c:v>46133</c:v>
                </c:pt>
                <c:pt idx="97" c:formatCode="yyyy/m/d">
                  <c:v>46134</c:v>
                </c:pt>
                <c:pt idx="98" c:formatCode="yyyy/m/d">
                  <c:v>46135</c:v>
                </c:pt>
                <c:pt idx="99" c:formatCode="yyyy/m/d">
                  <c:v>46135</c:v>
                </c:pt>
                <c:pt idx="100" c:formatCode="yyyy/m/d">
                  <c:v>46136</c:v>
                </c:pt>
                <c:pt idx="101" c:formatCode="yyyy/m/d">
                  <c:v>46139</c:v>
                </c:pt>
                <c:pt idx="102" c:formatCode="yyyy/m/d">
                  <c:v>46140</c:v>
                </c:pt>
                <c:pt idx="103" c:formatCode="yyyy/m/d">
                  <c:v>46141</c:v>
                </c:pt>
              </c:numCache>
            </c:numRef>
          </c:cat>
          <c:val>
            <c:numRef>
              <c:f>稳享728天108号!$D$2:$D$105</c:f>
              <c:numCache>
                <c:formatCode>_ * #,##0.0000_ ;_ * \-#,##0.0000_ ;_ * "-"??_ ;_ @_ </c:formatCode>
                <c:ptCount val="104"/>
                <c:pt idx="0">
                  <c:v>1.00007777</c:v>
                </c:pt>
                <c:pt idx="1">
                  <c:v>1.00015526</c:v>
                </c:pt>
                <c:pt idx="2">
                  <c:v>1.00023275</c:v>
                </c:pt>
                <c:pt idx="3">
                  <c:v>1.00031025</c:v>
                </c:pt>
                <c:pt idx="4">
                  <c:v>1.00038774</c:v>
                </c:pt>
                <c:pt idx="5">
                  <c:v>1.00046523</c:v>
                </c:pt>
                <c:pt idx="6">
                  <c:v>1.00054272</c:v>
                </c:pt>
                <c:pt idx="7">
                  <c:v>1.00062022</c:v>
                </c:pt>
                <c:pt idx="8">
                  <c:v>1.00069771</c:v>
                </c:pt>
                <c:pt idx="9">
                  <c:v>1.0007752</c:v>
                </c:pt>
                <c:pt idx="10">
                  <c:v>1.0008527</c:v>
                </c:pt>
                <c:pt idx="11">
                  <c:v>1.00093019</c:v>
                </c:pt>
                <c:pt idx="12">
                  <c:v>1.00100768</c:v>
                </c:pt>
                <c:pt idx="13">
                  <c:v>1.00108517</c:v>
                </c:pt>
                <c:pt idx="14">
                  <c:v>1.00116286</c:v>
                </c:pt>
                <c:pt idx="15">
                  <c:v>1.00124042</c:v>
                </c:pt>
                <c:pt idx="16">
                  <c:v>1.00131797</c:v>
                </c:pt>
                <c:pt idx="17">
                  <c:v>1.00139553</c:v>
                </c:pt>
                <c:pt idx="18">
                  <c:v>1.00147308</c:v>
                </c:pt>
                <c:pt idx="19">
                  <c:v>1.00155064</c:v>
                </c:pt>
                <c:pt idx="20">
                  <c:v>1.00162819</c:v>
                </c:pt>
                <c:pt idx="21">
                  <c:v>1.00170575</c:v>
                </c:pt>
                <c:pt idx="22">
                  <c:v>1.0017833</c:v>
                </c:pt>
                <c:pt idx="23">
                  <c:v>1.00186086</c:v>
                </c:pt>
                <c:pt idx="24">
                  <c:v>1.00193841</c:v>
                </c:pt>
                <c:pt idx="25">
                  <c:v>1.00201597</c:v>
                </c:pt>
                <c:pt idx="26">
                  <c:v>1.00209352</c:v>
                </c:pt>
                <c:pt idx="27">
                  <c:v>1.00217108</c:v>
                </c:pt>
                <c:pt idx="28">
                  <c:v>1.00224404</c:v>
                </c:pt>
                <c:pt idx="29">
                  <c:v>1.00231683</c:v>
                </c:pt>
                <c:pt idx="30">
                  <c:v>1.00238961</c:v>
                </c:pt>
                <c:pt idx="31">
                  <c:v>1.0024624</c:v>
                </c:pt>
                <c:pt idx="32">
                  <c:v>1.00253518</c:v>
                </c:pt>
                <c:pt idx="33">
                  <c:v>1.00260797</c:v>
                </c:pt>
                <c:pt idx="34">
                  <c:v>1.00268076</c:v>
                </c:pt>
                <c:pt idx="35">
                  <c:v>1.00275354</c:v>
                </c:pt>
                <c:pt idx="36">
                  <c:v>1.00282633</c:v>
                </c:pt>
                <c:pt idx="37">
                  <c:v>1.00289911</c:v>
                </c:pt>
                <c:pt idx="38">
                  <c:v>1.0029719</c:v>
                </c:pt>
                <c:pt idx="39">
                  <c:v>1.00304469</c:v>
                </c:pt>
                <c:pt idx="40">
                  <c:v>1.00311747</c:v>
                </c:pt>
                <c:pt idx="41">
                  <c:v>1.00319026</c:v>
                </c:pt>
                <c:pt idx="42">
                  <c:v>1.00326304</c:v>
                </c:pt>
                <c:pt idx="43">
                  <c:v>1.00333583</c:v>
                </c:pt>
                <c:pt idx="44">
                  <c:v>1.00340861</c:v>
                </c:pt>
                <c:pt idx="45">
                  <c:v>1.0034814</c:v>
                </c:pt>
                <c:pt idx="46">
                  <c:v>1.00355419</c:v>
                </c:pt>
                <c:pt idx="47">
                  <c:v>1.00362697</c:v>
                </c:pt>
                <c:pt idx="48" c:formatCode="0.0000_ ">
                  <c:v>1.00369976</c:v>
                </c:pt>
                <c:pt idx="49" c:formatCode="0.0000_ ">
                  <c:v>1.00377254</c:v>
                </c:pt>
                <c:pt idx="50" c:formatCode="0.0000_ ">
                  <c:v>1.00384533</c:v>
                </c:pt>
                <c:pt idx="51" c:formatCode="0.0000_ ">
                  <c:v>1.00391811</c:v>
                </c:pt>
                <c:pt idx="52" c:formatCode="0.0000_ ">
                  <c:v>1.0039909</c:v>
                </c:pt>
                <c:pt idx="53" c:formatCode="0.0000_ ">
                  <c:v>1.00406369</c:v>
                </c:pt>
                <c:pt idx="54" c:formatCode="0.0000_ ">
                  <c:v>1.00413647</c:v>
                </c:pt>
                <c:pt idx="55" c:formatCode="0.0000_ ">
                  <c:v>1.00420926</c:v>
                </c:pt>
                <c:pt idx="56" c:formatCode="0.0000_ ">
                  <c:v>1.00428431</c:v>
                </c:pt>
                <c:pt idx="57" c:formatCode="0.0000_ ">
                  <c:v>1.00435929</c:v>
                </c:pt>
                <c:pt idx="58" c:formatCode="0.0000_ ">
                  <c:v>1.00443428</c:v>
                </c:pt>
                <c:pt idx="59" c:formatCode="0.0000_ ">
                  <c:v>1.00450927</c:v>
                </c:pt>
                <c:pt idx="60" c:formatCode="0.0000_ ">
                  <c:v>1.00458425</c:v>
                </c:pt>
                <c:pt idx="61" c:formatCode="0.0000_ ">
                  <c:v>1.00465924</c:v>
                </c:pt>
                <c:pt idx="62" c:formatCode="0.0000_ ">
                  <c:v>1.00473422</c:v>
                </c:pt>
                <c:pt idx="63" c:formatCode="0.0000_ ">
                  <c:v>1.00480921</c:v>
                </c:pt>
                <c:pt idx="64" c:formatCode="0.0000_ ">
                  <c:v>1.00488419</c:v>
                </c:pt>
                <c:pt idx="65" c:formatCode="0.0000_ ">
                  <c:v>1.00495918</c:v>
                </c:pt>
                <c:pt idx="66" c:formatCode="0.0000_ ">
                  <c:v>1.00503416</c:v>
                </c:pt>
                <c:pt idx="67" c:formatCode="0.0000_ ">
                  <c:v>1.00511055</c:v>
                </c:pt>
                <c:pt idx="68" c:formatCode="0.0000_ ">
                  <c:v>1.00518553</c:v>
                </c:pt>
                <c:pt idx="69" c:formatCode="0.0000_ ">
                  <c:v>1.00526052</c:v>
                </c:pt>
                <c:pt idx="70" c:formatCode="0.0000_ ">
                  <c:v>1.0053355</c:v>
                </c:pt>
                <c:pt idx="71" c:formatCode="0.0000_ ">
                  <c:v>1.00541049</c:v>
                </c:pt>
                <c:pt idx="72" c:formatCode="0.0000_ ">
                  <c:v>1.00548547</c:v>
                </c:pt>
                <c:pt idx="73" c:formatCode="0.0000_ ">
                  <c:v>1.00556046</c:v>
                </c:pt>
                <c:pt idx="74" c:formatCode="0.0000_ ">
                  <c:v>1.00563544</c:v>
                </c:pt>
                <c:pt idx="75" c:formatCode="0.0000_ ">
                  <c:v>1.00571043</c:v>
                </c:pt>
                <c:pt idx="76" c:formatCode="0.0000_ ">
                  <c:v>1.00578541</c:v>
                </c:pt>
                <c:pt idx="77" c:formatCode="#,##0.0000_ ">
                  <c:v>1.00586189</c:v>
                </c:pt>
                <c:pt idx="78" c:formatCode="#,##0.0000_ ">
                  <c:v>1.00593832</c:v>
                </c:pt>
                <c:pt idx="79" c:formatCode="#,##0.0000_ ">
                  <c:v>1.00601475</c:v>
                </c:pt>
                <c:pt idx="80" c:formatCode="#,##0.0000_ ">
                  <c:v>1.00609117</c:v>
                </c:pt>
                <c:pt idx="81" c:formatCode="#,##0.0000_ ">
                  <c:v>1.0061676</c:v>
                </c:pt>
                <c:pt idx="82" c:formatCode="#,##0.0000_ ">
                  <c:v>1.00624402</c:v>
                </c:pt>
                <c:pt idx="83" c:formatCode="#,##0.0000_ ">
                  <c:v>1.00632045</c:v>
                </c:pt>
                <c:pt idx="84" c:formatCode="0.0000_);[Red]\(0.0000\)">
                  <c:v>1.00639549</c:v>
                </c:pt>
                <c:pt idx="85" c:formatCode="0.0000_);[Red]\(0.0000\)">
                  <c:v>1.00647053</c:v>
                </c:pt>
                <c:pt idx="86" c:formatCode="0.0000_);[Red]\(0.0000\)">
                  <c:v>1.00654557</c:v>
                </c:pt>
                <c:pt idx="87" c:formatCode="0.0000_);[Red]\(0.0000\)">
                  <c:v>1.00662061</c:v>
                </c:pt>
                <c:pt idx="88" c:formatCode="0.0000_);[Red]\(0.0000\)">
                  <c:v>1.00669565</c:v>
                </c:pt>
                <c:pt idx="89" c:formatCode="0.0000_);[Red]\(0.0000\)">
                  <c:v>1.00677069</c:v>
                </c:pt>
                <c:pt idx="90" c:formatCode="0.0000_);[Red]\(0.0000\)">
                  <c:v>1.00684573</c:v>
                </c:pt>
                <c:pt idx="91" c:formatCode="0.0000_);[Red]\(0.0000\)">
                  <c:v>1.00691869</c:v>
                </c:pt>
                <c:pt idx="92" c:formatCode="0.0000_);[Red]\(0.0000\)">
                  <c:v>1.00699162</c:v>
                </c:pt>
                <c:pt idx="93" c:formatCode="0.0000_);[Red]\(0.0000\)">
                  <c:v>1.00706455</c:v>
                </c:pt>
                <c:pt idx="94" c:formatCode="0.0000_);[Red]\(0.0000\)">
                  <c:v>1.00713749</c:v>
                </c:pt>
                <c:pt idx="95" c:formatCode="0.0000_);[Red]\(0.0000\)">
                  <c:v>1.00721042</c:v>
                </c:pt>
                <c:pt idx="96" c:formatCode="0.0000_);[Red]\(0.0000\)">
                  <c:v>1.00728335</c:v>
                </c:pt>
                <c:pt idx="97" c:formatCode="0.0000_);[Red]\(0.0000\)">
                  <c:v>1.00735629</c:v>
                </c:pt>
                <c:pt idx="98" c:formatCode="0.0000_);[Red]\(0.0000\)">
                  <c:v>1.00740875</c:v>
                </c:pt>
                <c:pt idx="99" c:formatCode="0.0000_);[Red]\(0.0000\)">
                  <c:v>1.00740875</c:v>
                </c:pt>
                <c:pt idx="100" c:formatCode="0.0000_);[Red]\(0.0000\)">
                  <c:v>1.00748773</c:v>
                </c:pt>
                <c:pt idx="101" c:formatCode="0.0000_);[Red]\(0.0000\)">
                  <c:v>1.00772468</c:v>
                </c:pt>
                <c:pt idx="102" c:formatCode="0.0000_);[Red]\(0.0000\)">
                  <c:v>1.00780366</c:v>
                </c:pt>
                <c:pt idx="103" c:formatCode="0.0000_);[Red]\(0.0000\)">
                  <c:v>1.00788265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7593600"/>
        <c:axId val="267595136"/>
      </c:lineChart>
      <c:dateAx>
        <c:axId val="2675936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7595136"/>
        <c:crosses val="autoZero"/>
        <c:auto val="1"/>
        <c:lblOffset val="100"/>
        <c:baseTimeUnit val="days"/>
        <c:majorUnit val="104"/>
        <c:majorTimeUnit val="days"/>
      </c:dateAx>
      <c:valAx>
        <c:axId val="267595136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759360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汇益稳享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728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108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3"/>
          <c:w val="0.84526808430992"/>
          <c:h val="0.62260520549895"/>
        </c:manualLayout>
      </c:layout>
      <c:lineChart>
        <c:grouping val="standard"/>
        <c:varyColors val="0"/>
        <c:ser>
          <c:idx val="0"/>
          <c:order val="0"/>
          <c:tx>
            <c:strRef>
              <c:f>稳享728天108号!$G$1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layout>
                <c:manualLayout>
                  <c:x val="0"/>
                  <c:y val="-0.03577325261419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稳享728天108号!$A$2:$A$105</c:f>
              <c:numCache>
                <c:formatCode>yyyy/m/d</c:formatCode>
                <c:ptCount val="104"/>
                <c:pt idx="0" c:formatCode="yyyy/m/d">
                  <c:v>46037</c:v>
                </c:pt>
                <c:pt idx="1" c:formatCode="yyyy/m/d">
                  <c:v>46038</c:v>
                </c:pt>
                <c:pt idx="2" c:formatCode="yyyy/m/d">
                  <c:v>46039</c:v>
                </c:pt>
                <c:pt idx="3" c:formatCode="yyyy/m/d">
                  <c:v>46040</c:v>
                </c:pt>
                <c:pt idx="4" c:formatCode="yyyy/m/d">
                  <c:v>46041</c:v>
                </c:pt>
                <c:pt idx="5" c:formatCode="yyyy/m/d">
                  <c:v>46042</c:v>
                </c:pt>
                <c:pt idx="6" c:formatCode="yyyy/m/d">
                  <c:v>46043</c:v>
                </c:pt>
                <c:pt idx="7" c:formatCode="yyyy/m/d">
                  <c:v>46044</c:v>
                </c:pt>
                <c:pt idx="8" c:formatCode="yyyy/m/d">
                  <c:v>46045</c:v>
                </c:pt>
                <c:pt idx="9" c:formatCode="yyyy/m/d">
                  <c:v>46046</c:v>
                </c:pt>
                <c:pt idx="10" c:formatCode="yyyy/m/d">
                  <c:v>46047</c:v>
                </c:pt>
                <c:pt idx="11" c:formatCode="yyyy/m/d">
                  <c:v>46048</c:v>
                </c:pt>
                <c:pt idx="12" c:formatCode="yyyy/m/d">
                  <c:v>46049</c:v>
                </c:pt>
                <c:pt idx="13" c:formatCode="yyyy/m/d">
                  <c:v>46050</c:v>
                </c:pt>
                <c:pt idx="14" c:formatCode="yyyy/m/d">
                  <c:v>46051</c:v>
                </c:pt>
                <c:pt idx="15" c:formatCode="yyyy/m/d">
                  <c:v>46052</c:v>
                </c:pt>
                <c:pt idx="16" c:formatCode="yyyy/m/d">
                  <c:v>46053</c:v>
                </c:pt>
                <c:pt idx="17" c:formatCode="yyyy/m/d">
                  <c:v>46054</c:v>
                </c:pt>
                <c:pt idx="18" c:formatCode="yyyy/m/d">
                  <c:v>46055</c:v>
                </c:pt>
                <c:pt idx="19" c:formatCode="yyyy/m/d">
                  <c:v>46056</c:v>
                </c:pt>
                <c:pt idx="20" c:formatCode="yyyy/m/d">
                  <c:v>46057</c:v>
                </c:pt>
                <c:pt idx="21" c:formatCode="yyyy/m/d">
                  <c:v>46058</c:v>
                </c:pt>
                <c:pt idx="22" c:formatCode="yyyy/m/d">
                  <c:v>46059</c:v>
                </c:pt>
                <c:pt idx="23" c:formatCode="yyyy/m/d">
                  <c:v>46060</c:v>
                </c:pt>
                <c:pt idx="24" c:formatCode="yyyy/m/d">
                  <c:v>46061</c:v>
                </c:pt>
                <c:pt idx="25" c:formatCode="yyyy/m/d">
                  <c:v>46062</c:v>
                </c:pt>
                <c:pt idx="26" c:formatCode="yyyy/m/d">
                  <c:v>46063</c:v>
                </c:pt>
                <c:pt idx="27" c:formatCode="yyyy/m/d">
                  <c:v>46064</c:v>
                </c:pt>
                <c:pt idx="28" c:formatCode="yyyy/m/d">
                  <c:v>46065</c:v>
                </c:pt>
                <c:pt idx="29" c:formatCode="yyyy/m/d">
                  <c:v>46066</c:v>
                </c:pt>
                <c:pt idx="30" c:formatCode="yyyy/m/d">
                  <c:v>46067</c:v>
                </c:pt>
                <c:pt idx="31" c:formatCode="yyyy/m/d">
                  <c:v>46068</c:v>
                </c:pt>
                <c:pt idx="32" c:formatCode="yyyy/m/d">
                  <c:v>46069</c:v>
                </c:pt>
                <c:pt idx="33" c:formatCode="yyyy/m/d">
                  <c:v>46070</c:v>
                </c:pt>
                <c:pt idx="34" c:formatCode="yyyy/m/d">
                  <c:v>46071</c:v>
                </c:pt>
                <c:pt idx="35" c:formatCode="yyyy/m/d">
                  <c:v>46072</c:v>
                </c:pt>
                <c:pt idx="36" c:formatCode="yyyy/m/d">
                  <c:v>46073</c:v>
                </c:pt>
                <c:pt idx="37" c:formatCode="yyyy/m/d">
                  <c:v>46074</c:v>
                </c:pt>
                <c:pt idx="38" c:formatCode="yyyy/m/d">
                  <c:v>46075</c:v>
                </c:pt>
                <c:pt idx="39" c:formatCode="yyyy/m/d">
                  <c:v>46076</c:v>
                </c:pt>
                <c:pt idx="40" c:formatCode="yyyy/m/d">
                  <c:v>46077</c:v>
                </c:pt>
                <c:pt idx="41" c:formatCode="yyyy/m/d">
                  <c:v>46078</c:v>
                </c:pt>
                <c:pt idx="42" c:formatCode="yyyy/m/d">
                  <c:v>46079</c:v>
                </c:pt>
                <c:pt idx="43" c:formatCode="yyyy/m/d">
                  <c:v>46080</c:v>
                </c:pt>
                <c:pt idx="44" c:formatCode="yyyy/m/d">
                  <c:v>46081</c:v>
                </c:pt>
                <c:pt idx="45" c:formatCode="yyyy/m/d">
                  <c:v>46082</c:v>
                </c:pt>
                <c:pt idx="46" c:formatCode="yyyy/m/d">
                  <c:v>46083</c:v>
                </c:pt>
                <c:pt idx="47" c:formatCode="yyyy/m/d">
                  <c:v>46084</c:v>
                </c:pt>
                <c:pt idx="48" c:formatCode="yyyy/m/d">
                  <c:v>46085</c:v>
                </c:pt>
                <c:pt idx="49" c:formatCode="yyyy/m/d">
                  <c:v>46086</c:v>
                </c:pt>
                <c:pt idx="50" c:formatCode="yyyy/m/d">
                  <c:v>46087</c:v>
                </c:pt>
                <c:pt idx="51" c:formatCode="yyyy/m/d">
                  <c:v>46088</c:v>
                </c:pt>
                <c:pt idx="52" c:formatCode="yyyy/m/d">
                  <c:v>46089</c:v>
                </c:pt>
                <c:pt idx="53" c:formatCode="yyyy/m/d">
                  <c:v>46090</c:v>
                </c:pt>
                <c:pt idx="54" c:formatCode="yyyy/m/d">
                  <c:v>46091</c:v>
                </c:pt>
                <c:pt idx="55" c:formatCode="yyyy/m/d">
                  <c:v>46092</c:v>
                </c:pt>
                <c:pt idx="56" c:formatCode="yyyy/m/d">
                  <c:v>46093</c:v>
                </c:pt>
                <c:pt idx="57" c:formatCode="yyyy/m/d">
                  <c:v>46094</c:v>
                </c:pt>
                <c:pt idx="58" c:formatCode="yyyy/m/d">
                  <c:v>46095</c:v>
                </c:pt>
                <c:pt idx="59" c:formatCode="yyyy/m/d">
                  <c:v>46096</c:v>
                </c:pt>
                <c:pt idx="60" c:formatCode="yyyy/m/d">
                  <c:v>46097</c:v>
                </c:pt>
                <c:pt idx="61" c:formatCode="yyyy/m/d">
                  <c:v>46098</c:v>
                </c:pt>
                <c:pt idx="62" c:formatCode="yyyy/m/d">
                  <c:v>46099</c:v>
                </c:pt>
                <c:pt idx="63" c:formatCode="yyyy/m/d">
                  <c:v>46100</c:v>
                </c:pt>
                <c:pt idx="64" c:formatCode="yyyy/m/d">
                  <c:v>46101</c:v>
                </c:pt>
                <c:pt idx="65" c:formatCode="yyyy/m/d">
                  <c:v>46102</c:v>
                </c:pt>
                <c:pt idx="66" c:formatCode="yyyy/m/d">
                  <c:v>46103</c:v>
                </c:pt>
                <c:pt idx="67" c:formatCode="yyyy/m/d">
                  <c:v>46104</c:v>
                </c:pt>
                <c:pt idx="68" c:formatCode="yyyy/m/d">
                  <c:v>46105</c:v>
                </c:pt>
                <c:pt idx="69" c:formatCode="yyyy/m/d">
                  <c:v>46106</c:v>
                </c:pt>
                <c:pt idx="70" c:formatCode="yyyy/m/d">
                  <c:v>46107</c:v>
                </c:pt>
                <c:pt idx="71" c:formatCode="yyyy/m/d">
                  <c:v>46108</c:v>
                </c:pt>
                <c:pt idx="72" c:formatCode="yyyy/m/d">
                  <c:v>46109</c:v>
                </c:pt>
                <c:pt idx="73" c:formatCode="yyyy/m/d">
                  <c:v>46110</c:v>
                </c:pt>
                <c:pt idx="74" c:formatCode="yyyy/m/d">
                  <c:v>46111</c:v>
                </c:pt>
                <c:pt idx="75" c:formatCode="yyyy/m/d">
                  <c:v>46112</c:v>
                </c:pt>
                <c:pt idx="76" c:formatCode="yyyy/m/d">
                  <c:v>46113</c:v>
                </c:pt>
                <c:pt idx="77" c:formatCode="yyyy/m/d">
                  <c:v>46114</c:v>
                </c:pt>
                <c:pt idx="78" c:formatCode="yyyy/m/d">
                  <c:v>46115</c:v>
                </c:pt>
                <c:pt idx="79" c:formatCode="yyyy/m/d">
                  <c:v>46116</c:v>
                </c:pt>
                <c:pt idx="80" c:formatCode="yyyy/m/d">
                  <c:v>46117</c:v>
                </c:pt>
                <c:pt idx="81" c:formatCode="yyyy/m/d">
                  <c:v>46118</c:v>
                </c:pt>
                <c:pt idx="82" c:formatCode="yyyy/m/d">
                  <c:v>46119</c:v>
                </c:pt>
                <c:pt idx="83" c:formatCode="yyyy/m/d">
                  <c:v>46120</c:v>
                </c:pt>
                <c:pt idx="84" c:formatCode="yyyy/m/d">
                  <c:v>46121</c:v>
                </c:pt>
                <c:pt idx="85" c:formatCode="yyyy/m/d">
                  <c:v>46122</c:v>
                </c:pt>
                <c:pt idx="86" c:formatCode="yyyy/m/d">
                  <c:v>46123</c:v>
                </c:pt>
                <c:pt idx="87" c:formatCode="yyyy/m/d">
                  <c:v>46124</c:v>
                </c:pt>
                <c:pt idx="88" c:formatCode="yyyy/m/d">
                  <c:v>46125</c:v>
                </c:pt>
                <c:pt idx="89" c:formatCode="yyyy/m/d">
                  <c:v>46126</c:v>
                </c:pt>
                <c:pt idx="90" c:formatCode="yyyy/m/d">
                  <c:v>46127</c:v>
                </c:pt>
                <c:pt idx="91" c:formatCode="yyyy/m/d">
                  <c:v>46128</c:v>
                </c:pt>
                <c:pt idx="92" c:formatCode="yyyy/m/d">
                  <c:v>46129</c:v>
                </c:pt>
                <c:pt idx="93" c:formatCode="yyyy/m/d">
                  <c:v>46130</c:v>
                </c:pt>
                <c:pt idx="94" c:formatCode="yyyy/m/d">
                  <c:v>46131</c:v>
                </c:pt>
                <c:pt idx="95" c:formatCode="yyyy/m/d">
                  <c:v>46132</c:v>
                </c:pt>
                <c:pt idx="96" c:formatCode="yyyy/m/d">
                  <c:v>46133</c:v>
                </c:pt>
                <c:pt idx="97" c:formatCode="yyyy/m/d">
                  <c:v>46134</c:v>
                </c:pt>
                <c:pt idx="98" c:formatCode="yyyy/m/d">
                  <c:v>46135</c:v>
                </c:pt>
                <c:pt idx="99" c:formatCode="yyyy/m/d">
                  <c:v>46135</c:v>
                </c:pt>
                <c:pt idx="100" c:formatCode="yyyy/m/d">
                  <c:v>46136</c:v>
                </c:pt>
                <c:pt idx="101" c:formatCode="yyyy/m/d">
                  <c:v>46139</c:v>
                </c:pt>
                <c:pt idx="102" c:formatCode="yyyy/m/d">
                  <c:v>46140</c:v>
                </c:pt>
                <c:pt idx="103" c:formatCode="yyyy/m/d">
                  <c:v>46141</c:v>
                </c:pt>
              </c:numCache>
            </c:numRef>
          </c:cat>
          <c:val>
            <c:numRef>
              <c:f>稳享728天108号!$G$2:$G$105</c:f>
              <c:numCache>
                <c:formatCode>General</c:formatCode>
                <c:ptCount val="104"/>
                <c:pt idx="0">
                  <c:v>2.8386</c:v>
                </c:pt>
                <c:pt idx="1">
                  <c:v>2.8335</c:v>
                </c:pt>
                <c:pt idx="2">
                  <c:v>2.8318</c:v>
                </c:pt>
                <c:pt idx="3">
                  <c:v>2.831</c:v>
                </c:pt>
                <c:pt idx="4">
                  <c:v>2.8305</c:v>
                </c:pt>
                <c:pt idx="5">
                  <c:v>2.8301</c:v>
                </c:pt>
                <c:pt idx="6">
                  <c:v>2.8299</c:v>
                </c:pt>
                <c:pt idx="7">
                  <c:v>2.8298</c:v>
                </c:pt>
                <c:pt idx="8">
                  <c:v>2.8296</c:v>
                </c:pt>
                <c:pt idx="9">
                  <c:v>2.8295</c:v>
                </c:pt>
                <c:pt idx="10">
                  <c:v>2.8294</c:v>
                </c:pt>
                <c:pt idx="11">
                  <c:v>2.8293</c:v>
                </c:pt>
                <c:pt idx="12">
                  <c:v>2.8293</c:v>
                </c:pt>
                <c:pt idx="13">
                  <c:v>2.8292</c:v>
                </c:pt>
                <c:pt idx="14">
                  <c:v>2.8296</c:v>
                </c:pt>
                <c:pt idx="15">
                  <c:v>2.8297</c:v>
                </c:pt>
                <c:pt idx="16">
                  <c:v>2.8298</c:v>
                </c:pt>
                <c:pt idx="17">
                  <c:v>2.8298</c:v>
                </c:pt>
                <c:pt idx="18">
                  <c:v>2.8299</c:v>
                </c:pt>
                <c:pt idx="19">
                  <c:v>2.8299</c:v>
                </c:pt>
                <c:pt idx="20">
                  <c:v>2.8299</c:v>
                </c:pt>
                <c:pt idx="21">
                  <c:v>2.83</c:v>
                </c:pt>
                <c:pt idx="22">
                  <c:v>2.83</c:v>
                </c:pt>
                <c:pt idx="23">
                  <c:v>2.8301</c:v>
                </c:pt>
                <c:pt idx="24">
                  <c:v>2.8301</c:v>
                </c:pt>
                <c:pt idx="25">
                  <c:v>2.8301</c:v>
                </c:pt>
                <c:pt idx="26">
                  <c:v>2.8301</c:v>
                </c:pt>
                <c:pt idx="27">
                  <c:v>2.8302</c:v>
                </c:pt>
                <c:pt idx="28">
                  <c:v>2.8244</c:v>
                </c:pt>
                <c:pt idx="29">
                  <c:v>2.8188</c:v>
                </c:pt>
                <c:pt idx="30">
                  <c:v>2.8125</c:v>
                </c:pt>
                <c:pt idx="31">
                  <c:v>2.8066</c:v>
                </c:pt>
                <c:pt idx="32">
                  <c:v>2.8006</c:v>
                </c:pt>
                <c:pt idx="33">
                  <c:v>2.7947</c:v>
                </c:pt>
                <c:pt idx="34">
                  <c:v>2.7888</c:v>
                </c:pt>
                <c:pt idx="35">
                  <c:v>2.7828</c:v>
                </c:pt>
                <c:pt idx="36">
                  <c:v>2.7769</c:v>
                </c:pt>
                <c:pt idx="37">
                  <c:v>2.7709</c:v>
                </c:pt>
                <c:pt idx="38">
                  <c:v>2.765</c:v>
                </c:pt>
                <c:pt idx="39">
                  <c:v>2.7591</c:v>
                </c:pt>
                <c:pt idx="40">
                  <c:v>2.7531</c:v>
                </c:pt>
                <c:pt idx="41">
                  <c:v>2.7472</c:v>
                </c:pt>
                <c:pt idx="42">
                  <c:v>2.7413</c:v>
                </c:pt>
                <c:pt idx="43">
                  <c:v>2.7353</c:v>
                </c:pt>
                <c:pt idx="44">
                  <c:v>2.7292</c:v>
                </c:pt>
                <c:pt idx="45">
                  <c:v>2.7231</c:v>
                </c:pt>
                <c:pt idx="46">
                  <c:v>2.7172</c:v>
                </c:pt>
                <c:pt idx="47">
                  <c:v>2.7111</c:v>
                </c:pt>
                <c:pt idx="48">
                  <c:v>2.7051</c:v>
                </c:pt>
                <c:pt idx="49">
                  <c:v>2.6991</c:v>
                </c:pt>
                <c:pt idx="50">
                  <c:v>2.6931</c:v>
                </c:pt>
                <c:pt idx="51">
                  <c:v>2.6871</c:v>
                </c:pt>
                <c:pt idx="52">
                  <c:v>2.6811</c:v>
                </c:pt>
                <c:pt idx="53">
                  <c:v>2.6751</c:v>
                </c:pt>
                <c:pt idx="54">
                  <c:v>2.6691</c:v>
                </c:pt>
                <c:pt idx="55">
                  <c:v>2.6631</c:v>
                </c:pt>
                <c:pt idx="56">
                  <c:v>2.6599</c:v>
                </c:pt>
                <c:pt idx="57">
                  <c:v>2.6566</c:v>
                </c:pt>
                <c:pt idx="58">
                  <c:v>2.6588</c:v>
                </c:pt>
                <c:pt idx="59">
                  <c:v>2.6613</c:v>
                </c:pt>
                <c:pt idx="60">
                  <c:v>2.6638</c:v>
                </c:pt>
                <c:pt idx="61">
                  <c:v>2.6663</c:v>
                </c:pt>
                <c:pt idx="62">
                  <c:v>2.6687</c:v>
                </c:pt>
                <c:pt idx="63">
                  <c:v>2.6712</c:v>
                </c:pt>
                <c:pt idx="64">
                  <c:v>2.6737</c:v>
                </c:pt>
                <c:pt idx="65">
                  <c:v>2.6762</c:v>
                </c:pt>
                <c:pt idx="66">
                  <c:v>2.6786</c:v>
                </c:pt>
                <c:pt idx="67">
                  <c:v>2.6828</c:v>
                </c:pt>
                <c:pt idx="68">
                  <c:v>2.6853</c:v>
                </c:pt>
                <c:pt idx="69">
                  <c:v>2.6877</c:v>
                </c:pt>
                <c:pt idx="70">
                  <c:v>2.6902</c:v>
                </c:pt>
                <c:pt idx="71">
                  <c:v>2.6927</c:v>
                </c:pt>
                <c:pt idx="72">
                  <c:v>2.6952</c:v>
                </c:pt>
                <c:pt idx="73">
                  <c:v>2.6976</c:v>
                </c:pt>
                <c:pt idx="74">
                  <c:v>2.7001</c:v>
                </c:pt>
                <c:pt idx="75">
                  <c:v>2.7026</c:v>
                </c:pt>
                <c:pt idx="76">
                  <c:v>2.705</c:v>
                </c:pt>
                <c:pt idx="77">
                  <c:v>2.7093</c:v>
                </c:pt>
                <c:pt idx="78">
                  <c:v>2.7135</c:v>
                </c:pt>
                <c:pt idx="79">
                  <c:v>2.7178</c:v>
                </c:pt>
                <c:pt idx="80">
                  <c:v>2.722</c:v>
                </c:pt>
                <c:pt idx="81">
                  <c:v>2.7262</c:v>
                </c:pt>
                <c:pt idx="82">
                  <c:v>2.7304</c:v>
                </c:pt>
                <c:pt idx="83">
                  <c:v>2.7346</c:v>
                </c:pt>
                <c:pt idx="84">
                  <c:v>2.7372</c:v>
                </c:pt>
                <c:pt idx="85">
                  <c:v>2.7397</c:v>
                </c:pt>
                <c:pt idx="86">
                  <c:v>2.7395</c:v>
                </c:pt>
                <c:pt idx="87">
                  <c:v>2.7393</c:v>
                </c:pt>
                <c:pt idx="88">
                  <c:v>2.7392</c:v>
                </c:pt>
                <c:pt idx="89">
                  <c:v>2.739</c:v>
                </c:pt>
                <c:pt idx="90">
                  <c:v>2.7389</c:v>
                </c:pt>
                <c:pt idx="91">
                  <c:v>2.7362</c:v>
                </c:pt>
                <c:pt idx="92">
                  <c:v>2.7336</c:v>
                </c:pt>
                <c:pt idx="93">
                  <c:v>2.7309</c:v>
                </c:pt>
                <c:pt idx="94">
                  <c:v>2.7282</c:v>
                </c:pt>
                <c:pt idx="95">
                  <c:v>2.7255</c:v>
                </c:pt>
                <c:pt idx="96">
                  <c:v>2.7228</c:v>
                </c:pt>
                <c:pt idx="97">
                  <c:v>2.7184</c:v>
                </c:pt>
                <c:pt idx="98">
                  <c:v>2.691</c:v>
                </c:pt>
                <c:pt idx="99" c:formatCode="0.0000_);[Red]\(0.0000\)">
                  <c:v>2.691</c:v>
                </c:pt>
                <c:pt idx="100" c:formatCode="0.0000_);[Red]\(0.0000\)">
                  <c:v>2.6956</c:v>
                </c:pt>
                <c:pt idx="101" c:formatCode="0.0000_);[Red]\(0.0000\)">
                  <c:v>2.7095</c:v>
                </c:pt>
                <c:pt idx="102" c:formatCode="0.0000_);[Red]\(0.0000\)">
                  <c:v>2.7141</c:v>
                </c:pt>
                <c:pt idx="103" c:formatCode="0.0000_);[Red]\(0.0000\)">
                  <c:v>2.7188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2748288"/>
        <c:axId val="733045504"/>
      </c:lineChart>
      <c:dateAx>
        <c:axId val="61274828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3045504"/>
        <c:crosses val="autoZero"/>
        <c:auto val="1"/>
        <c:lblOffset val="100"/>
        <c:baseTimeUnit val="days"/>
        <c:majorUnit val="104"/>
        <c:majorTimeUnit val="days"/>
      </c:dateAx>
      <c:valAx>
        <c:axId val="733045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1274828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7"/>
        </c:manualLayout>
      </c:layout>
      <c:lineChart>
        <c:grouping val="standard"/>
        <c:varyColors val="0"/>
        <c:ser>
          <c:idx val="0"/>
          <c:order val="0"/>
          <c:tx>
            <c:strRef>
              <c:f>汇益7号!$B$1</c:f>
              <c:strCache>
                <c:ptCount val="1"/>
                <c:pt idx="0">
                  <c:v>汇益7号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185038855731375"/>
                  <c:y val="0.03727832472222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layout>
                <c:manualLayout>
                  <c:x val="-0.00205598728590414"/>
                  <c:y val="0.04405620194445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汇益7号!$A$2:$A$762</c:f>
              <c:numCache>
                <c:formatCode>yyyy/m/d</c:formatCode>
                <c:ptCount val="761"/>
                <c:pt idx="0" c:formatCode="yyyy/m/d">
                  <c:v>44866</c:v>
                </c:pt>
                <c:pt idx="1" c:formatCode="yyyy/m/d">
                  <c:v>44867</c:v>
                </c:pt>
                <c:pt idx="2" c:formatCode="yyyy/m/d">
                  <c:v>44868</c:v>
                </c:pt>
                <c:pt idx="3" c:formatCode="yyyy/m/d">
                  <c:v>44869</c:v>
                </c:pt>
                <c:pt idx="4" c:formatCode="yyyy/m/d">
                  <c:v>44870</c:v>
                </c:pt>
                <c:pt idx="5" c:formatCode="yyyy/m/d">
                  <c:v>44871</c:v>
                </c:pt>
                <c:pt idx="6" c:formatCode="yyyy/m/d">
                  <c:v>44872</c:v>
                </c:pt>
                <c:pt idx="7" c:formatCode="yyyy/m/d">
                  <c:v>44873</c:v>
                </c:pt>
                <c:pt idx="8" c:formatCode="yyyy/m/d">
                  <c:v>44874</c:v>
                </c:pt>
                <c:pt idx="9" c:formatCode="yyyy/m/d">
                  <c:v>44875</c:v>
                </c:pt>
                <c:pt idx="10" c:formatCode="yyyy/m/d">
                  <c:v>44876</c:v>
                </c:pt>
                <c:pt idx="11" c:formatCode="yyyy/m/d">
                  <c:v>44877</c:v>
                </c:pt>
                <c:pt idx="12" c:formatCode="yyyy/m/d">
                  <c:v>44879</c:v>
                </c:pt>
                <c:pt idx="13" c:formatCode="yyyy/m/d">
                  <c:v>44880</c:v>
                </c:pt>
                <c:pt idx="14" c:formatCode="yyyy/m/d">
                  <c:v>44881</c:v>
                </c:pt>
                <c:pt idx="15" c:formatCode="yyyy/m/d">
                  <c:v>44882</c:v>
                </c:pt>
                <c:pt idx="16" c:formatCode="yyyy/m/d">
                  <c:v>44883</c:v>
                </c:pt>
                <c:pt idx="17" c:formatCode="yyyy/m/d">
                  <c:v>44884</c:v>
                </c:pt>
                <c:pt idx="18" c:formatCode="yyyy/m/d">
                  <c:v>44885</c:v>
                </c:pt>
                <c:pt idx="19" c:formatCode="yyyy/m/d">
                  <c:v>44886</c:v>
                </c:pt>
                <c:pt idx="20" c:formatCode="yyyy/m/d">
                  <c:v>44887</c:v>
                </c:pt>
                <c:pt idx="21" c:formatCode="yyyy/m/d">
                  <c:v>44888</c:v>
                </c:pt>
                <c:pt idx="22" c:formatCode="yyyy/m/d">
                  <c:v>44889</c:v>
                </c:pt>
                <c:pt idx="23" c:formatCode="yyyy/m/d">
                  <c:v>44890</c:v>
                </c:pt>
                <c:pt idx="24" c:formatCode="yyyy/m/d">
                  <c:v>44891</c:v>
                </c:pt>
                <c:pt idx="25" c:formatCode="yyyy/m/d">
                  <c:v>44892</c:v>
                </c:pt>
                <c:pt idx="26" c:formatCode="yyyy/m/d">
                  <c:v>44893</c:v>
                </c:pt>
                <c:pt idx="27" c:formatCode="yyyy/m/d">
                  <c:v>44894</c:v>
                </c:pt>
                <c:pt idx="28" c:formatCode="yyyy/m/d">
                  <c:v>44895</c:v>
                </c:pt>
                <c:pt idx="29" c:formatCode="yyyy/m/d">
                  <c:v>44896</c:v>
                </c:pt>
                <c:pt idx="30" c:formatCode="yyyy/m/d">
                  <c:v>44897</c:v>
                </c:pt>
                <c:pt idx="31" c:formatCode="yyyy/m/d">
                  <c:v>44898</c:v>
                </c:pt>
                <c:pt idx="32" c:formatCode="yyyy/m/d">
                  <c:v>44899</c:v>
                </c:pt>
                <c:pt idx="33" c:formatCode="yyyy/m/d">
                  <c:v>44900</c:v>
                </c:pt>
                <c:pt idx="34" c:formatCode="yyyy/m/d">
                  <c:v>44901</c:v>
                </c:pt>
                <c:pt idx="35" c:formatCode="yyyy/m/d">
                  <c:v>44902</c:v>
                </c:pt>
                <c:pt idx="36" c:formatCode="yyyy/m/d">
                  <c:v>44903</c:v>
                </c:pt>
                <c:pt idx="37" c:formatCode="yyyy/m/d">
                  <c:v>44904</c:v>
                </c:pt>
                <c:pt idx="38" c:formatCode="yyyy/m/d">
                  <c:v>44905</c:v>
                </c:pt>
                <c:pt idx="39" c:formatCode="yyyy/m/d">
                  <c:v>44906</c:v>
                </c:pt>
                <c:pt idx="40" c:formatCode="yyyy/m/d">
                  <c:v>44907</c:v>
                </c:pt>
                <c:pt idx="41" c:formatCode="yyyy/m/d">
                  <c:v>44908</c:v>
                </c:pt>
                <c:pt idx="42" c:formatCode="yyyy/m/d">
                  <c:v>44909</c:v>
                </c:pt>
                <c:pt idx="43" c:formatCode="yyyy/m/d">
                  <c:v>44910</c:v>
                </c:pt>
                <c:pt idx="44" c:formatCode="yyyy/m/d">
                  <c:v>44911</c:v>
                </c:pt>
                <c:pt idx="45" c:formatCode="yyyy/m/d">
                  <c:v>44912</c:v>
                </c:pt>
                <c:pt idx="46" c:formatCode="yyyy/m/d">
                  <c:v>44913</c:v>
                </c:pt>
                <c:pt idx="47" c:formatCode="yyyy/m/d">
                  <c:v>44914</c:v>
                </c:pt>
                <c:pt idx="48" c:formatCode="yyyy/m/d">
                  <c:v>44915</c:v>
                </c:pt>
                <c:pt idx="49" c:formatCode="yyyy/m/d">
                  <c:v>44916</c:v>
                </c:pt>
                <c:pt idx="50" c:formatCode="yyyy/m/d">
                  <c:v>44917</c:v>
                </c:pt>
                <c:pt idx="51" c:formatCode="yyyy/m/d">
                  <c:v>44918</c:v>
                </c:pt>
                <c:pt idx="52" c:formatCode="yyyy/m/d">
                  <c:v>44919</c:v>
                </c:pt>
                <c:pt idx="53" c:formatCode="yyyy/m/d">
                  <c:v>44920</c:v>
                </c:pt>
                <c:pt idx="54" c:formatCode="yyyy/m/d">
                  <c:v>44921</c:v>
                </c:pt>
                <c:pt idx="55" c:formatCode="yyyy/m/d">
                  <c:v>44922</c:v>
                </c:pt>
                <c:pt idx="56" c:formatCode="yyyy/m/d">
                  <c:v>44923</c:v>
                </c:pt>
                <c:pt idx="57" c:formatCode="yyyy/m/d">
                  <c:v>44924</c:v>
                </c:pt>
                <c:pt idx="58" c:formatCode="yyyy/m/d">
                  <c:v>44925</c:v>
                </c:pt>
                <c:pt idx="59" c:formatCode="yyyy/m/d">
                  <c:v>44926</c:v>
                </c:pt>
                <c:pt idx="60" c:formatCode="yyyy/m/d">
                  <c:v>44927</c:v>
                </c:pt>
                <c:pt idx="61" c:formatCode="yyyy/m/d">
                  <c:v>44928</c:v>
                </c:pt>
                <c:pt idx="62" c:formatCode="yyyy/m/d">
                  <c:v>44929</c:v>
                </c:pt>
                <c:pt idx="63" c:formatCode="yyyy/m/d">
                  <c:v>44930</c:v>
                </c:pt>
                <c:pt idx="64" c:formatCode="yyyy/m/d">
                  <c:v>44931</c:v>
                </c:pt>
                <c:pt idx="65" c:formatCode="yyyy/m/d">
                  <c:v>44932</c:v>
                </c:pt>
                <c:pt idx="66" c:formatCode="yyyy/m/d">
                  <c:v>44933</c:v>
                </c:pt>
                <c:pt idx="67" c:formatCode="yyyy/m/d">
                  <c:v>44934</c:v>
                </c:pt>
                <c:pt idx="68" c:formatCode="yyyy/m/d">
                  <c:v>44935</c:v>
                </c:pt>
                <c:pt idx="69" c:formatCode="yyyy/m/d">
                  <c:v>44936</c:v>
                </c:pt>
                <c:pt idx="70" c:formatCode="yyyy/m/d">
                  <c:v>44937</c:v>
                </c:pt>
                <c:pt idx="71" c:formatCode="yyyy/m/d">
                  <c:v>44938</c:v>
                </c:pt>
                <c:pt idx="72" c:formatCode="yyyy/m/d">
                  <c:v>44939</c:v>
                </c:pt>
                <c:pt idx="73" c:formatCode="yyyy/m/d">
                  <c:v>44940</c:v>
                </c:pt>
                <c:pt idx="74" c:formatCode="yyyy/m/d">
                  <c:v>44941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44947</c:v>
                </c:pt>
                <c:pt idx="81" c:formatCode="yyyy/m/d">
                  <c:v>44948</c:v>
                </c:pt>
                <c:pt idx="82" c:formatCode="yyyy/m/d">
                  <c:v>44949</c:v>
                </c:pt>
                <c:pt idx="83" c:formatCode="yyyy/m/d">
                  <c:v>44950</c:v>
                </c:pt>
                <c:pt idx="84" c:formatCode="yyyy/m/d">
                  <c:v>44951</c:v>
                </c:pt>
                <c:pt idx="85" c:formatCode="yyyy/m/d">
                  <c:v>44952</c:v>
                </c:pt>
                <c:pt idx="86" c:formatCode="yyyy/m/d">
                  <c:v>44953</c:v>
                </c:pt>
                <c:pt idx="87" c:formatCode="yyyy/m/d">
                  <c:v>44954</c:v>
                </c:pt>
                <c:pt idx="88" c:formatCode="yyyy/m/d">
                  <c:v>44955</c:v>
                </c:pt>
                <c:pt idx="89" c:formatCode="yyyy/m/d">
                  <c:v>44956</c:v>
                </c:pt>
                <c:pt idx="90" c:formatCode="yyyy/m/d">
                  <c:v>44957</c:v>
                </c:pt>
                <c:pt idx="91" c:formatCode="yyyy/m/d">
                  <c:v>44958</c:v>
                </c:pt>
                <c:pt idx="92" c:formatCode="yyyy/m/d">
                  <c:v>44959</c:v>
                </c:pt>
                <c:pt idx="93" c:formatCode="yyyy/m/d">
                  <c:v>44960</c:v>
                </c:pt>
                <c:pt idx="94" c:formatCode="yyyy/m/d">
                  <c:v>44961</c:v>
                </c:pt>
                <c:pt idx="95" c:formatCode="yyyy/m/d">
                  <c:v>44962</c:v>
                </c:pt>
                <c:pt idx="96" c:formatCode="yyyy/m/d">
                  <c:v>44963</c:v>
                </c:pt>
                <c:pt idx="97" c:formatCode="yyyy/m/d">
                  <c:v>44964</c:v>
                </c:pt>
                <c:pt idx="98" c:formatCode="yyyy/m/d">
                  <c:v>44965</c:v>
                </c:pt>
                <c:pt idx="99" c:formatCode="yyyy/m/d">
                  <c:v>44966</c:v>
                </c:pt>
                <c:pt idx="100" c:formatCode="yyyy/m/d">
                  <c:v>44967</c:v>
                </c:pt>
                <c:pt idx="101" c:formatCode="yyyy/m/d">
                  <c:v>44968</c:v>
                </c:pt>
                <c:pt idx="102" c:formatCode="yyyy/m/d">
                  <c:v>44969</c:v>
                </c:pt>
                <c:pt idx="103" c:formatCode="yyyy/m/d">
                  <c:v>44970</c:v>
                </c:pt>
                <c:pt idx="104" c:formatCode="yyyy/m/d">
                  <c:v>44971</c:v>
                </c:pt>
                <c:pt idx="105" c:formatCode="yyyy/m/d">
                  <c:v>44972</c:v>
                </c:pt>
                <c:pt idx="106" c:formatCode="yyyy/m/d">
                  <c:v>44973</c:v>
                </c:pt>
                <c:pt idx="107" c:formatCode="yyyy/m/d">
                  <c:v>44974</c:v>
                </c:pt>
                <c:pt idx="108" c:formatCode="yyyy/m/d">
                  <c:v>44975</c:v>
                </c:pt>
                <c:pt idx="109" c:formatCode="yyyy/m/d">
                  <c:v>44976</c:v>
                </c:pt>
                <c:pt idx="110" c:formatCode="yyyy/m/d">
                  <c:v>44977</c:v>
                </c:pt>
                <c:pt idx="111" c:formatCode="yyyy/m/d">
                  <c:v>44978</c:v>
                </c:pt>
                <c:pt idx="112" c:formatCode="yyyy/m/d">
                  <c:v>44979</c:v>
                </c:pt>
                <c:pt idx="113" c:formatCode="yyyy/m/d">
                  <c:v>44980</c:v>
                </c:pt>
                <c:pt idx="114" c:formatCode="yyyy/m/d">
                  <c:v>44981</c:v>
                </c:pt>
                <c:pt idx="115" c:formatCode="yyyy/m/d">
                  <c:v>44982</c:v>
                </c:pt>
                <c:pt idx="116" c:formatCode="yyyy/m/d">
                  <c:v>44983</c:v>
                </c:pt>
                <c:pt idx="117" c:formatCode="yyyy/m/d">
                  <c:v>44984</c:v>
                </c:pt>
                <c:pt idx="118" c:formatCode="yyyy/m/d">
                  <c:v>44985</c:v>
                </c:pt>
                <c:pt idx="119" c:formatCode="yyyy/m/d">
                  <c:v>44986</c:v>
                </c:pt>
                <c:pt idx="120" c:formatCode="yyyy/m/d">
                  <c:v>44987</c:v>
                </c:pt>
                <c:pt idx="121" c:formatCode="yyyy/m/d">
                  <c:v>44988</c:v>
                </c:pt>
                <c:pt idx="122" c:formatCode="yyyy/m/d">
                  <c:v>44989</c:v>
                </c:pt>
                <c:pt idx="123" c:formatCode="yyyy/m/d">
                  <c:v>44990</c:v>
                </c:pt>
                <c:pt idx="124" c:formatCode="yyyy/m/d">
                  <c:v>44991</c:v>
                </c:pt>
                <c:pt idx="125" c:formatCode="yyyy/m/d">
                  <c:v>44992</c:v>
                </c:pt>
                <c:pt idx="126" c:formatCode="yyyy/m/d">
                  <c:v>44993</c:v>
                </c:pt>
                <c:pt idx="127" c:formatCode="yyyy/m/d">
                  <c:v>44994</c:v>
                </c:pt>
                <c:pt idx="128" c:formatCode="yyyy/m/d">
                  <c:v>44995</c:v>
                </c:pt>
                <c:pt idx="129" c:formatCode="yyyy/m/d">
                  <c:v>44996</c:v>
                </c:pt>
                <c:pt idx="130" c:formatCode="yyyy/m/d">
                  <c:v>44997</c:v>
                </c:pt>
                <c:pt idx="131" c:formatCode="yyyy/m/d">
                  <c:v>44998</c:v>
                </c:pt>
                <c:pt idx="132" c:formatCode="yyyy/m/d">
                  <c:v>44999</c:v>
                </c:pt>
                <c:pt idx="133" c:formatCode="yyyy/m/d">
                  <c:v>45000</c:v>
                </c:pt>
                <c:pt idx="134" c:formatCode="yyyy/m/d">
                  <c:v>45001</c:v>
                </c:pt>
                <c:pt idx="135" c:formatCode="yyyy/m/d">
                  <c:v>45002</c:v>
                </c:pt>
                <c:pt idx="136" c:formatCode="yyyy/m/d">
                  <c:v>45003</c:v>
                </c:pt>
                <c:pt idx="137" c:formatCode="yyyy/m/d">
                  <c:v>45004</c:v>
                </c:pt>
                <c:pt idx="138" c:formatCode="yyyy/m/d">
                  <c:v>45005</c:v>
                </c:pt>
                <c:pt idx="139" c:formatCode="yyyy/m/d">
                  <c:v>45006</c:v>
                </c:pt>
                <c:pt idx="140" c:formatCode="yyyy/m/d">
                  <c:v>45007</c:v>
                </c:pt>
                <c:pt idx="141" c:formatCode="yyyy/m/d">
                  <c:v>45008</c:v>
                </c:pt>
                <c:pt idx="142" c:formatCode="yyyy/m/d">
                  <c:v>45009</c:v>
                </c:pt>
                <c:pt idx="143" c:formatCode="yyyy/m/d">
                  <c:v>45010</c:v>
                </c:pt>
                <c:pt idx="144" c:formatCode="yyyy/m/d">
                  <c:v>45011</c:v>
                </c:pt>
                <c:pt idx="145" c:formatCode="yyyy/m/d">
                  <c:v>45012</c:v>
                </c:pt>
                <c:pt idx="146" c:formatCode="yyyy/m/d">
                  <c:v>45013</c:v>
                </c:pt>
                <c:pt idx="147" c:formatCode="yyyy/m/d">
                  <c:v>45014</c:v>
                </c:pt>
                <c:pt idx="148" c:formatCode="yyyy/m/d">
                  <c:v>45015</c:v>
                </c:pt>
                <c:pt idx="149" c:formatCode="yyyy/m/d">
                  <c:v>45016</c:v>
                </c:pt>
                <c:pt idx="150" c:formatCode="yyyy/m/d">
                  <c:v>45017</c:v>
                </c:pt>
                <c:pt idx="151" c:formatCode="yyyy/m/d">
                  <c:v>45018</c:v>
                </c:pt>
                <c:pt idx="152" c:formatCode="yyyy/m/d">
                  <c:v>45019</c:v>
                </c:pt>
                <c:pt idx="153" c:formatCode="yyyy/m/d">
                  <c:v>45020</c:v>
                </c:pt>
                <c:pt idx="154" c:formatCode="yyyy/m/d">
                  <c:v>45021</c:v>
                </c:pt>
                <c:pt idx="155" c:formatCode="yyyy/m/d">
                  <c:v>45022</c:v>
                </c:pt>
                <c:pt idx="156" c:formatCode="yyyy/m/d">
                  <c:v>45023</c:v>
                </c:pt>
                <c:pt idx="157" c:formatCode="yyyy/m/d">
                  <c:v>45024</c:v>
                </c:pt>
                <c:pt idx="158" c:formatCode="yyyy/m/d">
                  <c:v>45025</c:v>
                </c:pt>
                <c:pt idx="159" c:formatCode="yyyy/m/d">
                  <c:v>45026</c:v>
                </c:pt>
                <c:pt idx="160" c:formatCode="yyyy/m/d">
                  <c:v>45027</c:v>
                </c:pt>
                <c:pt idx="161" c:formatCode="yyyy/m/d">
                  <c:v>45028</c:v>
                </c:pt>
                <c:pt idx="162" c:formatCode="yyyy/m/d">
                  <c:v>45029</c:v>
                </c:pt>
                <c:pt idx="163" c:formatCode="yyyy/m/d">
                  <c:v>45030</c:v>
                </c:pt>
                <c:pt idx="164" c:formatCode="yyyy/m/d">
                  <c:v>45031</c:v>
                </c:pt>
                <c:pt idx="165" c:formatCode="yyyy/m/d">
                  <c:v>45032</c:v>
                </c:pt>
                <c:pt idx="166" c:formatCode="yyyy/m/d">
                  <c:v>45033</c:v>
                </c:pt>
                <c:pt idx="167" c:formatCode="yyyy/m/d">
                  <c:v>45034</c:v>
                </c:pt>
                <c:pt idx="168" c:formatCode="yyyy/m/d">
                  <c:v>45035</c:v>
                </c:pt>
                <c:pt idx="169" c:formatCode="yyyy/m/d">
                  <c:v>45036</c:v>
                </c:pt>
                <c:pt idx="170" c:formatCode="yyyy/m/d">
                  <c:v>45037</c:v>
                </c:pt>
                <c:pt idx="171" c:formatCode="yyyy/m/d">
                  <c:v>45039</c:v>
                </c:pt>
                <c:pt idx="172" c:formatCode="yyyy/m/d">
                  <c:v>45040</c:v>
                </c:pt>
                <c:pt idx="173" c:formatCode="yyyy/m/d">
                  <c:v>45041</c:v>
                </c:pt>
                <c:pt idx="174" c:formatCode="yyyy/m/d">
                  <c:v>45042</c:v>
                </c:pt>
                <c:pt idx="175" c:formatCode="yyyy/m/d">
                  <c:v>45043</c:v>
                </c:pt>
                <c:pt idx="176" c:formatCode="yyyy/m/d">
                  <c:v>45044</c:v>
                </c:pt>
                <c:pt idx="177" c:formatCode="yyyy/m/d">
                  <c:v>45046</c:v>
                </c:pt>
                <c:pt idx="178" c:formatCode="yyyy/m/d">
                  <c:v>45047</c:v>
                </c:pt>
                <c:pt idx="179" c:formatCode="yyyy/m/d">
                  <c:v>45048</c:v>
                </c:pt>
                <c:pt idx="180" c:formatCode="yyyy/m/d">
                  <c:v>45049</c:v>
                </c:pt>
                <c:pt idx="181" c:formatCode="yyyy/m/d">
                  <c:v>45050</c:v>
                </c:pt>
                <c:pt idx="182" c:formatCode="yyyy/m/d">
                  <c:v>45051</c:v>
                </c:pt>
                <c:pt idx="183" c:formatCode="yyyy/m/d">
                  <c:v>45052</c:v>
                </c:pt>
                <c:pt idx="184" c:formatCode="yyyy/m/d">
                  <c:v>45053</c:v>
                </c:pt>
                <c:pt idx="185" c:formatCode="yyyy/m/d">
                  <c:v>45054</c:v>
                </c:pt>
                <c:pt idx="186" c:formatCode="yyyy/m/d">
                  <c:v>45055</c:v>
                </c:pt>
                <c:pt idx="187" c:formatCode="yyyy/m/d">
                  <c:v>45056</c:v>
                </c:pt>
                <c:pt idx="188" c:formatCode="yyyy/m/d">
                  <c:v>45057</c:v>
                </c:pt>
                <c:pt idx="189" c:formatCode="yyyy/m/d">
                  <c:v>45058</c:v>
                </c:pt>
                <c:pt idx="190" c:formatCode="yyyy/m/d">
                  <c:v>45059</c:v>
                </c:pt>
                <c:pt idx="191" c:formatCode="yyyy/m/d">
                  <c:v>45060</c:v>
                </c:pt>
                <c:pt idx="192" c:formatCode="yyyy/m/d">
                  <c:v>45061</c:v>
                </c:pt>
                <c:pt idx="193" c:formatCode="yyyy/m/d">
                  <c:v>45062</c:v>
                </c:pt>
                <c:pt idx="194" c:formatCode="yyyy/m/d">
                  <c:v>45063</c:v>
                </c:pt>
                <c:pt idx="195" c:formatCode="yyyy/m/d">
                  <c:v>45064</c:v>
                </c:pt>
                <c:pt idx="196" c:formatCode="yyyy/m/d">
                  <c:v>45065</c:v>
                </c:pt>
                <c:pt idx="197" c:formatCode="yyyy/m/d">
                  <c:v>45066</c:v>
                </c:pt>
                <c:pt idx="198" c:formatCode="yyyy/m/d">
                  <c:v>45067</c:v>
                </c:pt>
                <c:pt idx="199" c:formatCode="yyyy/m/d">
                  <c:v>45068</c:v>
                </c:pt>
                <c:pt idx="200" c:formatCode="yyyy/m/d">
                  <c:v>45069</c:v>
                </c:pt>
                <c:pt idx="201" c:formatCode="yyyy/m/d">
                  <c:v>45070</c:v>
                </c:pt>
                <c:pt idx="202" c:formatCode="yyyy/m/d">
                  <c:v>45071</c:v>
                </c:pt>
                <c:pt idx="203" c:formatCode="yyyy/m/d">
                  <c:v>45072</c:v>
                </c:pt>
                <c:pt idx="204" c:formatCode="yyyy/m/d">
                  <c:v>45073</c:v>
                </c:pt>
                <c:pt idx="205" c:formatCode="yyyy/m/d">
                  <c:v>45074</c:v>
                </c:pt>
                <c:pt idx="206" c:formatCode="yyyy/m/d">
                  <c:v>45075</c:v>
                </c:pt>
                <c:pt idx="207" c:formatCode="yyyy/m/d">
                  <c:v>45076</c:v>
                </c:pt>
                <c:pt idx="208" c:formatCode="yyyy/m/d">
                  <c:v>45077</c:v>
                </c:pt>
                <c:pt idx="209" c:formatCode="yyyy/m/d">
                  <c:v>45078</c:v>
                </c:pt>
                <c:pt idx="210" c:formatCode="yyyy/m/d">
                  <c:v>45079</c:v>
                </c:pt>
                <c:pt idx="211" c:formatCode="yyyy/m/d">
                  <c:v>45080</c:v>
                </c:pt>
                <c:pt idx="212" c:formatCode="yyyy/m/d">
                  <c:v>45081</c:v>
                </c:pt>
                <c:pt idx="213" c:formatCode="yyyy/m/d">
                  <c:v>45082</c:v>
                </c:pt>
                <c:pt idx="214" c:formatCode="yyyy/m/d">
                  <c:v>45083</c:v>
                </c:pt>
                <c:pt idx="215" c:formatCode="yyyy/m/d">
                  <c:v>45084</c:v>
                </c:pt>
                <c:pt idx="216" c:formatCode="yyyy/m/d">
                  <c:v>45085</c:v>
                </c:pt>
                <c:pt idx="217" c:formatCode="yyyy/m/d">
                  <c:v>45086</c:v>
                </c:pt>
                <c:pt idx="218" c:formatCode="yyyy/m/d">
                  <c:v>45087</c:v>
                </c:pt>
                <c:pt idx="219" c:formatCode="yyyy/m/d">
                  <c:v>45088</c:v>
                </c:pt>
                <c:pt idx="220" c:formatCode="yyyy/m/d">
                  <c:v>45089</c:v>
                </c:pt>
                <c:pt idx="221" c:formatCode="yyyy/m/d">
                  <c:v>45090</c:v>
                </c:pt>
                <c:pt idx="222" c:formatCode="yyyy/m/d">
                  <c:v>45091</c:v>
                </c:pt>
                <c:pt idx="223" c:formatCode="yyyy/m/d">
                  <c:v>45092</c:v>
                </c:pt>
                <c:pt idx="224" c:formatCode="yyyy/m/d">
                  <c:v>45093</c:v>
                </c:pt>
                <c:pt idx="225" c:formatCode="yyyy/m/d">
                  <c:v>45094</c:v>
                </c:pt>
                <c:pt idx="226" c:formatCode="yyyy/m/d">
                  <c:v>45095</c:v>
                </c:pt>
                <c:pt idx="227" c:formatCode="yyyy/m/d">
                  <c:v>45096</c:v>
                </c:pt>
                <c:pt idx="228" c:formatCode="yyyy/m/d">
                  <c:v>45097</c:v>
                </c:pt>
                <c:pt idx="229" c:formatCode="yyyy/m/d">
                  <c:v>45098</c:v>
                </c:pt>
                <c:pt idx="230" c:formatCode="yyyy/m/d">
                  <c:v>45099</c:v>
                </c:pt>
                <c:pt idx="231" c:formatCode="yyyy/m/d">
                  <c:v>45100</c:v>
                </c:pt>
                <c:pt idx="232" c:formatCode="yyyy/m/d">
                  <c:v>45101</c:v>
                </c:pt>
                <c:pt idx="233" c:formatCode="yyyy/m/d">
                  <c:v>45102</c:v>
                </c:pt>
                <c:pt idx="234" c:formatCode="yyyy/m/d">
                  <c:v>45103</c:v>
                </c:pt>
                <c:pt idx="235" c:formatCode="yyyy/m/d">
                  <c:v>45104</c:v>
                </c:pt>
                <c:pt idx="236" c:formatCode="yyyy/m/d">
                  <c:v>45105</c:v>
                </c:pt>
                <c:pt idx="237" c:formatCode="yyyy/m/d">
                  <c:v>45106</c:v>
                </c:pt>
                <c:pt idx="238" c:formatCode="yyyy/m/d">
                  <c:v>45107</c:v>
                </c:pt>
                <c:pt idx="239" c:formatCode="yyyy/m/d">
                  <c:v>45108</c:v>
                </c:pt>
                <c:pt idx="240" c:formatCode="yyyy/m/d">
                  <c:v>45109</c:v>
                </c:pt>
                <c:pt idx="241" c:formatCode="yyyy/m/d">
                  <c:v>45110</c:v>
                </c:pt>
                <c:pt idx="242" c:formatCode="yyyy/m/d">
                  <c:v>45111</c:v>
                </c:pt>
                <c:pt idx="243" c:formatCode="yyyy/m/d">
                  <c:v>45112</c:v>
                </c:pt>
                <c:pt idx="244" c:formatCode="yyyy/m/d">
                  <c:v>45113</c:v>
                </c:pt>
                <c:pt idx="245" c:formatCode="yyyy/m/d">
                  <c:v>45114</c:v>
                </c:pt>
                <c:pt idx="246" c:formatCode="yyyy/m/d">
                  <c:v>45117</c:v>
                </c:pt>
                <c:pt idx="247" c:formatCode="yyyy/m/d">
                  <c:v>45118</c:v>
                </c:pt>
                <c:pt idx="248" c:formatCode="yyyy/m/d">
                  <c:v>45119</c:v>
                </c:pt>
                <c:pt idx="249" c:formatCode="yyyy/m/d">
                  <c:v>45120</c:v>
                </c:pt>
                <c:pt idx="250" c:formatCode="yyyy/m/d">
                  <c:v>45121</c:v>
                </c:pt>
                <c:pt idx="251" c:formatCode="yyyy/m/d">
                  <c:v>45124</c:v>
                </c:pt>
                <c:pt idx="252" c:formatCode="yyyy/m/d">
                  <c:v>45125</c:v>
                </c:pt>
                <c:pt idx="253" c:formatCode="yyyy/m/d">
                  <c:v>45126</c:v>
                </c:pt>
                <c:pt idx="254" c:formatCode="yyyy/m/d">
                  <c:v>45127</c:v>
                </c:pt>
                <c:pt idx="255" c:formatCode="yyyy/m/d">
                  <c:v>45128</c:v>
                </c:pt>
                <c:pt idx="256" c:formatCode="yyyy/m/d">
                  <c:v>45131</c:v>
                </c:pt>
                <c:pt idx="257" c:formatCode="yyyy/m/d">
                  <c:v>45132</c:v>
                </c:pt>
                <c:pt idx="258" c:formatCode="yyyy/m/d">
                  <c:v>45133</c:v>
                </c:pt>
                <c:pt idx="259" c:formatCode="yyyy/m/d">
                  <c:v>45134</c:v>
                </c:pt>
                <c:pt idx="260" c:formatCode="yyyy/m/d">
                  <c:v>45135</c:v>
                </c:pt>
                <c:pt idx="261" c:formatCode="yyyy/m/d">
                  <c:v>45138</c:v>
                </c:pt>
                <c:pt idx="262" c:formatCode="yyyy/m/d">
                  <c:v>45139</c:v>
                </c:pt>
                <c:pt idx="263" c:formatCode="yyyy/m/d">
                  <c:v>45140</c:v>
                </c:pt>
                <c:pt idx="264" c:formatCode="yyyy/m/d">
                  <c:v>45141</c:v>
                </c:pt>
                <c:pt idx="265" c:formatCode="yyyy/m/d">
                  <c:v>45142</c:v>
                </c:pt>
                <c:pt idx="266" c:formatCode="yyyy/m/d">
                  <c:v>45145</c:v>
                </c:pt>
                <c:pt idx="267" c:formatCode="yyyy/m/d">
                  <c:v>45146</c:v>
                </c:pt>
                <c:pt idx="268" c:formatCode="yyyy/m/d">
                  <c:v>45147</c:v>
                </c:pt>
                <c:pt idx="269" c:formatCode="yyyy/m/d">
                  <c:v>45148</c:v>
                </c:pt>
                <c:pt idx="270" c:formatCode="yyyy/m/d">
                  <c:v>45149</c:v>
                </c:pt>
                <c:pt idx="271" c:formatCode="yyyy/m/d">
                  <c:v>45152</c:v>
                </c:pt>
                <c:pt idx="272" c:formatCode="yyyy/m/d">
                  <c:v>45153</c:v>
                </c:pt>
                <c:pt idx="273" c:formatCode="yyyy/m/d">
                  <c:v>45154</c:v>
                </c:pt>
                <c:pt idx="274" c:formatCode="yyyy/m/d">
                  <c:v>45155</c:v>
                </c:pt>
                <c:pt idx="275" c:formatCode="yyyy/m/d">
                  <c:v>45156</c:v>
                </c:pt>
                <c:pt idx="276" c:formatCode="yyyy/m/d">
                  <c:v>45158</c:v>
                </c:pt>
                <c:pt idx="277" c:formatCode="yyyy/m/d">
                  <c:v>45159</c:v>
                </c:pt>
                <c:pt idx="278" c:formatCode="yyyy/m/d">
                  <c:v>45160</c:v>
                </c:pt>
                <c:pt idx="279" c:formatCode="yyyy/m/d">
                  <c:v>45161</c:v>
                </c:pt>
                <c:pt idx="280" c:formatCode="yyyy/m/d">
                  <c:v>45162</c:v>
                </c:pt>
                <c:pt idx="281" c:formatCode="yyyy/m/d">
                  <c:v>45163</c:v>
                </c:pt>
                <c:pt idx="282" c:formatCode="yyyy/m/d">
                  <c:v>45166</c:v>
                </c:pt>
                <c:pt idx="283" c:formatCode="yyyy/m/d">
                  <c:v>45167</c:v>
                </c:pt>
                <c:pt idx="284" c:formatCode="yyyy/m/d">
                  <c:v>45168</c:v>
                </c:pt>
                <c:pt idx="285" c:formatCode="yyyy/m/d">
                  <c:v>45169</c:v>
                </c:pt>
                <c:pt idx="286" c:formatCode="yyyy/m/d">
                  <c:v>45170</c:v>
                </c:pt>
                <c:pt idx="287" c:formatCode="yyyy/m/d">
                  <c:v>45173</c:v>
                </c:pt>
                <c:pt idx="288" c:formatCode="yyyy/m/d">
                  <c:v>45174</c:v>
                </c:pt>
                <c:pt idx="289" c:formatCode="yyyy/m/d">
                  <c:v>45175</c:v>
                </c:pt>
                <c:pt idx="290" c:formatCode="yyyy/m/d">
                  <c:v>45176</c:v>
                </c:pt>
                <c:pt idx="291" c:formatCode="yyyy/m/d">
                  <c:v>45177</c:v>
                </c:pt>
                <c:pt idx="292" c:formatCode="yyyy/m/d">
                  <c:v>45180</c:v>
                </c:pt>
                <c:pt idx="293" c:formatCode="yyyy/m/d">
                  <c:v>45181</c:v>
                </c:pt>
                <c:pt idx="294" c:formatCode="yyyy/m/d">
                  <c:v>45182</c:v>
                </c:pt>
                <c:pt idx="295" c:formatCode="yyyy/m/d">
                  <c:v>45183</c:v>
                </c:pt>
                <c:pt idx="296" c:formatCode="yyyy/m/d">
                  <c:v>45184</c:v>
                </c:pt>
                <c:pt idx="297" c:formatCode="yyyy/m/d">
                  <c:v>45187</c:v>
                </c:pt>
                <c:pt idx="298" c:formatCode="yyyy/m/d">
                  <c:v>45188</c:v>
                </c:pt>
                <c:pt idx="299" c:formatCode="yyyy/m/d">
                  <c:v>45189</c:v>
                </c:pt>
                <c:pt idx="300" c:formatCode="yyyy/m/d">
                  <c:v>45190</c:v>
                </c:pt>
                <c:pt idx="301" c:formatCode="yyyy/m/d">
                  <c:v>45191</c:v>
                </c:pt>
                <c:pt idx="302" c:formatCode="yyyy/m/d">
                  <c:v>45194</c:v>
                </c:pt>
                <c:pt idx="303" c:formatCode="yyyy/m/d">
                  <c:v>45195</c:v>
                </c:pt>
                <c:pt idx="304" c:formatCode="yyyy/m/d">
                  <c:v>45196</c:v>
                </c:pt>
                <c:pt idx="305" c:formatCode="yyyy/m/d">
                  <c:v>45197</c:v>
                </c:pt>
                <c:pt idx="306" c:formatCode="yyyy/m/d">
                  <c:v>45198</c:v>
                </c:pt>
                <c:pt idx="307" c:formatCode="yyyy/m/d">
                  <c:v>45199</c:v>
                </c:pt>
                <c:pt idx="308" c:formatCode="yyyy/m/d">
                  <c:v>45206</c:v>
                </c:pt>
                <c:pt idx="309" c:formatCode="yyyy/m/d">
                  <c:v>45207</c:v>
                </c:pt>
                <c:pt idx="310" c:formatCode="yyyy/m/d">
                  <c:v>45208</c:v>
                </c:pt>
                <c:pt idx="311" c:formatCode="yyyy/m/d">
                  <c:v>45209</c:v>
                </c:pt>
                <c:pt idx="312" c:formatCode="yyyy/m/d">
                  <c:v>45210</c:v>
                </c:pt>
                <c:pt idx="313" c:formatCode="yyyy/m/d">
                  <c:v>45211</c:v>
                </c:pt>
                <c:pt idx="314" c:formatCode="yyyy/m/d">
                  <c:v>45212</c:v>
                </c:pt>
                <c:pt idx="315" c:formatCode="yyyy/m/d">
                  <c:v>45215</c:v>
                </c:pt>
                <c:pt idx="316" c:formatCode="yyyy/m/d">
                  <c:v>45216</c:v>
                </c:pt>
                <c:pt idx="317" c:formatCode="yyyy/m/d">
                  <c:v>45217</c:v>
                </c:pt>
                <c:pt idx="318" c:formatCode="yyyy/m/d">
                  <c:v>45218</c:v>
                </c:pt>
                <c:pt idx="319" c:formatCode="yyyy/m/d">
                  <c:v>45219</c:v>
                </c:pt>
                <c:pt idx="320" c:formatCode="yyyy/m/d">
                  <c:v>45222</c:v>
                </c:pt>
                <c:pt idx="321" c:formatCode="yyyy/m/d">
                  <c:v>45223</c:v>
                </c:pt>
                <c:pt idx="322" c:formatCode="yyyy/m/d">
                  <c:v>45224</c:v>
                </c:pt>
                <c:pt idx="323" c:formatCode="yyyy/m/d">
                  <c:v>45225</c:v>
                </c:pt>
                <c:pt idx="324" c:formatCode="yyyy/m/d">
                  <c:v>45226</c:v>
                </c:pt>
                <c:pt idx="325" c:formatCode="yyyy/m/d">
                  <c:v>45229</c:v>
                </c:pt>
                <c:pt idx="326" c:formatCode="yyyy/m/d">
                  <c:v>45230</c:v>
                </c:pt>
                <c:pt idx="327" c:formatCode="yyyy/m/d">
                  <c:v>45231</c:v>
                </c:pt>
                <c:pt idx="328" c:formatCode="yyyy/m/d">
                  <c:v>45232</c:v>
                </c:pt>
                <c:pt idx="329" c:formatCode="yyyy/m/d">
                  <c:v>45233</c:v>
                </c:pt>
                <c:pt idx="330" c:formatCode="yyyy/m/d">
                  <c:v>45236</c:v>
                </c:pt>
                <c:pt idx="331" c:formatCode="yyyy/m/d">
                  <c:v>45237</c:v>
                </c:pt>
                <c:pt idx="332" c:formatCode="yyyy/m/d">
                  <c:v>45238</c:v>
                </c:pt>
                <c:pt idx="333" c:formatCode="yyyy/m/d">
                  <c:v>45239</c:v>
                </c:pt>
                <c:pt idx="334" c:formatCode="yyyy/m/d">
                  <c:v>45240</c:v>
                </c:pt>
                <c:pt idx="335" c:formatCode="yyyy/m/d">
                  <c:v>45243</c:v>
                </c:pt>
                <c:pt idx="336" c:formatCode="yyyy/m/d">
                  <c:v>45244</c:v>
                </c:pt>
                <c:pt idx="337" c:formatCode="yyyy/m/d">
                  <c:v>45245</c:v>
                </c:pt>
                <c:pt idx="338" c:formatCode="yyyy/m/d">
                  <c:v>45246</c:v>
                </c:pt>
                <c:pt idx="339" c:formatCode="yyyy/m/d">
                  <c:v>45247</c:v>
                </c:pt>
                <c:pt idx="340" c:formatCode="yyyy/m/d">
                  <c:v>45250</c:v>
                </c:pt>
                <c:pt idx="341" c:formatCode="yyyy/m/d">
                  <c:v>45251</c:v>
                </c:pt>
                <c:pt idx="342" c:formatCode="yyyy/m/d">
                  <c:v>45252</c:v>
                </c:pt>
                <c:pt idx="343" c:formatCode="yyyy/m/d">
                  <c:v>45253</c:v>
                </c:pt>
                <c:pt idx="344" c:formatCode="yyyy/m/d">
                  <c:v>45254</c:v>
                </c:pt>
                <c:pt idx="345" c:formatCode="yyyy/m/d">
                  <c:v>45257</c:v>
                </c:pt>
                <c:pt idx="346" c:formatCode="yyyy/m/d">
                  <c:v>45258</c:v>
                </c:pt>
                <c:pt idx="347" c:formatCode="yyyy/m/d">
                  <c:v>45259</c:v>
                </c:pt>
                <c:pt idx="348" c:formatCode="yyyy/m/d">
                  <c:v>45260</c:v>
                </c:pt>
                <c:pt idx="349" c:formatCode="yyyy/m/d">
                  <c:v>45261</c:v>
                </c:pt>
                <c:pt idx="350" c:formatCode="yyyy/m/d">
                  <c:v>45264</c:v>
                </c:pt>
                <c:pt idx="351" c:formatCode="yyyy/m/d">
                  <c:v>45265</c:v>
                </c:pt>
                <c:pt idx="352" c:formatCode="yyyy/m/d">
                  <c:v>45266</c:v>
                </c:pt>
                <c:pt idx="353" c:formatCode="yyyy/m/d">
                  <c:v>45267</c:v>
                </c:pt>
                <c:pt idx="354" c:formatCode="yyyy/m/d">
                  <c:v>45268</c:v>
                </c:pt>
                <c:pt idx="355" c:formatCode="yyyy/m/d">
                  <c:v>45271</c:v>
                </c:pt>
                <c:pt idx="356" c:formatCode="yyyy/m/d">
                  <c:v>45272</c:v>
                </c:pt>
                <c:pt idx="357" c:formatCode="yyyy/m/d">
                  <c:v>45273</c:v>
                </c:pt>
                <c:pt idx="358" c:formatCode="yyyy/m/d">
                  <c:v>45274</c:v>
                </c:pt>
                <c:pt idx="359" c:formatCode="yyyy/m/d">
                  <c:v>45275</c:v>
                </c:pt>
                <c:pt idx="360" c:formatCode="yyyy/m/d">
                  <c:v>45278</c:v>
                </c:pt>
                <c:pt idx="361" c:formatCode="yyyy/m/d">
                  <c:v>45279</c:v>
                </c:pt>
                <c:pt idx="362" c:formatCode="yyyy/m/d">
                  <c:v>45280</c:v>
                </c:pt>
                <c:pt idx="363" c:formatCode="yyyy/m/d">
                  <c:v>45281</c:v>
                </c:pt>
                <c:pt idx="364" c:formatCode="yyyy/m/d">
                  <c:v>45282</c:v>
                </c:pt>
                <c:pt idx="365" c:formatCode="yyyy/m/d">
                  <c:v>45285</c:v>
                </c:pt>
                <c:pt idx="366" c:formatCode="yyyy/m/d">
                  <c:v>45286</c:v>
                </c:pt>
                <c:pt idx="367" c:formatCode="yyyy/m/d">
                  <c:v>45287</c:v>
                </c:pt>
                <c:pt idx="368" c:formatCode="yyyy/m/d">
                  <c:v>45288</c:v>
                </c:pt>
                <c:pt idx="369" c:formatCode="yyyy/m/d">
                  <c:v>45289</c:v>
                </c:pt>
                <c:pt idx="370" c:formatCode="yyyy/m/d">
                  <c:v>45291</c:v>
                </c:pt>
                <c:pt idx="371" c:formatCode="yyyy/m/d">
                  <c:v>45293</c:v>
                </c:pt>
                <c:pt idx="372" c:formatCode="yyyy/m/d">
                  <c:v>45294</c:v>
                </c:pt>
                <c:pt idx="373" c:formatCode="yyyy/m/d">
                  <c:v>45295</c:v>
                </c:pt>
                <c:pt idx="374" c:formatCode="yyyy/m/d">
                  <c:v>45296</c:v>
                </c:pt>
                <c:pt idx="375" c:formatCode="yyyy/m/d">
                  <c:v>45299</c:v>
                </c:pt>
                <c:pt idx="376" c:formatCode="yyyy/m/d">
                  <c:v>45300</c:v>
                </c:pt>
                <c:pt idx="377" c:formatCode="yyyy/m/d">
                  <c:v>45301</c:v>
                </c:pt>
                <c:pt idx="378" c:formatCode="yyyy/m/d">
                  <c:v>45302</c:v>
                </c:pt>
                <c:pt idx="379" c:formatCode="yyyy/m/d">
                  <c:v>45303</c:v>
                </c:pt>
                <c:pt idx="380" c:formatCode="yyyy/m/d">
                  <c:v>45306</c:v>
                </c:pt>
                <c:pt idx="381" c:formatCode="yyyy/m/d">
                  <c:v>45307</c:v>
                </c:pt>
                <c:pt idx="382" c:formatCode="yyyy/m/d">
                  <c:v>45308</c:v>
                </c:pt>
                <c:pt idx="383" c:formatCode="yyyy/m/d">
                  <c:v>45309</c:v>
                </c:pt>
                <c:pt idx="384" c:formatCode="yyyy/m/d">
                  <c:v>45310</c:v>
                </c:pt>
                <c:pt idx="385" c:formatCode="yyyy/m/d">
                  <c:v>45313</c:v>
                </c:pt>
                <c:pt idx="386" c:formatCode="yyyy/m/d">
                  <c:v>45314</c:v>
                </c:pt>
                <c:pt idx="387" c:formatCode="yyyy/m/d">
                  <c:v>45315</c:v>
                </c:pt>
                <c:pt idx="388" c:formatCode="yyyy/m/d">
                  <c:v>45316</c:v>
                </c:pt>
                <c:pt idx="389" c:formatCode="yyyy/m/d">
                  <c:v>45317</c:v>
                </c:pt>
                <c:pt idx="390" c:formatCode="yyyy/m/d">
                  <c:v>45320</c:v>
                </c:pt>
                <c:pt idx="391" c:formatCode="yyyy/m/d">
                  <c:v>45321</c:v>
                </c:pt>
                <c:pt idx="392" c:formatCode="yyyy/m/d">
                  <c:v>45322</c:v>
                </c:pt>
                <c:pt idx="393" c:formatCode="yyyy/m/d">
                  <c:v>45323</c:v>
                </c:pt>
                <c:pt idx="394" c:formatCode="yyyy/m/d">
                  <c:v>45324</c:v>
                </c:pt>
                <c:pt idx="395" c:formatCode="yyyy/m/d">
                  <c:v>45326</c:v>
                </c:pt>
                <c:pt idx="396" c:formatCode="yyyy/m/d">
                  <c:v>45327</c:v>
                </c:pt>
                <c:pt idx="397" c:formatCode="yyyy/m/d">
                  <c:v>45328</c:v>
                </c:pt>
                <c:pt idx="398" c:formatCode="yyyy/m/d">
                  <c:v>45329</c:v>
                </c:pt>
                <c:pt idx="399" c:formatCode="yyyy/m/d">
                  <c:v>45330</c:v>
                </c:pt>
                <c:pt idx="400" c:formatCode="yyyy/m/d">
                  <c:v>45331</c:v>
                </c:pt>
                <c:pt idx="401" c:formatCode="yyyy/m/d">
                  <c:v>45332</c:v>
                </c:pt>
                <c:pt idx="402" c:formatCode="yyyy/m/d">
                  <c:v>45333</c:v>
                </c:pt>
                <c:pt idx="403" c:formatCode="yyyy/m/d">
                  <c:v>45334</c:v>
                </c:pt>
                <c:pt idx="404" c:formatCode="yyyy/m/d">
                  <c:v>45335</c:v>
                </c:pt>
                <c:pt idx="405" c:formatCode="yyyy/m/d">
                  <c:v>45336</c:v>
                </c:pt>
                <c:pt idx="406" c:formatCode="yyyy/m/d">
                  <c:v>45337</c:v>
                </c:pt>
                <c:pt idx="407" c:formatCode="yyyy/m/d">
                  <c:v>45338</c:v>
                </c:pt>
                <c:pt idx="408" c:formatCode="yyyy/m/d">
                  <c:v>45339</c:v>
                </c:pt>
                <c:pt idx="409" c:formatCode="yyyy/m/d">
                  <c:v>45340</c:v>
                </c:pt>
                <c:pt idx="410" c:formatCode="yyyy/m/d">
                  <c:v>45341</c:v>
                </c:pt>
                <c:pt idx="411" c:formatCode="yyyy/m/d">
                  <c:v>45342</c:v>
                </c:pt>
                <c:pt idx="412" c:formatCode="yyyy/m/d">
                  <c:v>45343</c:v>
                </c:pt>
                <c:pt idx="413" c:formatCode="yyyy/m/d">
                  <c:v>45344</c:v>
                </c:pt>
                <c:pt idx="414" c:formatCode="yyyy/m/d">
                  <c:v>45345</c:v>
                </c:pt>
                <c:pt idx="415" c:formatCode="yyyy/m/d">
                  <c:v>45346</c:v>
                </c:pt>
                <c:pt idx="416" c:formatCode="yyyy/m/d">
                  <c:v>45347</c:v>
                </c:pt>
                <c:pt idx="417" c:formatCode="yyyy/m/d">
                  <c:v>45348</c:v>
                </c:pt>
                <c:pt idx="418" c:formatCode="yyyy/m/d">
                  <c:v>45349</c:v>
                </c:pt>
                <c:pt idx="419" c:formatCode="yyyy/m/d">
                  <c:v>45350</c:v>
                </c:pt>
                <c:pt idx="420" c:formatCode="yyyy/m/d">
                  <c:v>45351</c:v>
                </c:pt>
                <c:pt idx="421" c:formatCode="yyyy/m/d">
                  <c:v>45352</c:v>
                </c:pt>
                <c:pt idx="422" c:formatCode="yyyy/m/d">
                  <c:v>45355</c:v>
                </c:pt>
                <c:pt idx="423" c:formatCode="yyyy/m/d">
                  <c:v>45356</c:v>
                </c:pt>
                <c:pt idx="424" c:formatCode="yyyy/m/d">
                  <c:v>45357</c:v>
                </c:pt>
                <c:pt idx="425" c:formatCode="yyyy/m/d">
                  <c:v>45358</c:v>
                </c:pt>
                <c:pt idx="426" c:formatCode="yyyy/m/d">
                  <c:v>45359</c:v>
                </c:pt>
                <c:pt idx="427" c:formatCode="yyyy/m/d">
                  <c:v>45362</c:v>
                </c:pt>
                <c:pt idx="428" c:formatCode="yyyy/m/d">
                  <c:v>45363</c:v>
                </c:pt>
                <c:pt idx="429" c:formatCode="yyyy/m/d">
                  <c:v>45364</c:v>
                </c:pt>
                <c:pt idx="430" c:formatCode="yyyy/m/d">
                  <c:v>45365</c:v>
                </c:pt>
                <c:pt idx="431" c:formatCode="yyyy/m/d">
                  <c:v>45366</c:v>
                </c:pt>
                <c:pt idx="432" c:formatCode="yyyy/m/d">
                  <c:v>45369</c:v>
                </c:pt>
                <c:pt idx="433" c:formatCode="yyyy/m/d">
                  <c:v>45370</c:v>
                </c:pt>
                <c:pt idx="434" c:formatCode="yyyy/m/d">
                  <c:v>45371</c:v>
                </c:pt>
                <c:pt idx="435" c:formatCode="yyyy/m/d">
                  <c:v>45372</c:v>
                </c:pt>
                <c:pt idx="436" c:formatCode="yyyy/m/d">
                  <c:v>45373</c:v>
                </c:pt>
                <c:pt idx="437" c:formatCode="yyyy/m/d">
                  <c:v>45376</c:v>
                </c:pt>
                <c:pt idx="438" c:formatCode="yyyy/m/d">
                  <c:v>45377</c:v>
                </c:pt>
                <c:pt idx="439" c:formatCode="yyyy/m/d">
                  <c:v>45378</c:v>
                </c:pt>
                <c:pt idx="440" c:formatCode="yyyy/m/d">
                  <c:v>45379</c:v>
                </c:pt>
                <c:pt idx="441" c:formatCode="yyyy/m/d">
                  <c:v>45380</c:v>
                </c:pt>
                <c:pt idx="442" c:formatCode="yyyy/m/d">
                  <c:v>45382</c:v>
                </c:pt>
                <c:pt idx="443" c:formatCode="yyyy/m/d">
                  <c:v>45383</c:v>
                </c:pt>
                <c:pt idx="444" c:formatCode="yyyy/m/d">
                  <c:v>45384</c:v>
                </c:pt>
                <c:pt idx="445" c:formatCode="yyyy/m/d">
                  <c:v>45385</c:v>
                </c:pt>
                <c:pt idx="446" c:formatCode="yyyy/m/d">
                  <c:v>45389</c:v>
                </c:pt>
                <c:pt idx="447" c:formatCode="yyyy/m/d">
                  <c:v>45390</c:v>
                </c:pt>
                <c:pt idx="448" c:formatCode="yyyy/m/d">
                  <c:v>45391</c:v>
                </c:pt>
                <c:pt idx="449" c:formatCode="yyyy/m/d">
                  <c:v>45392</c:v>
                </c:pt>
                <c:pt idx="450" c:formatCode="yyyy/m/d">
                  <c:v>45393</c:v>
                </c:pt>
                <c:pt idx="451" c:formatCode="yyyy/m/d">
                  <c:v>45394</c:v>
                </c:pt>
                <c:pt idx="452" c:formatCode="yyyy/m/d">
                  <c:v>45397</c:v>
                </c:pt>
                <c:pt idx="453" c:formatCode="yyyy/m/d">
                  <c:v>45398</c:v>
                </c:pt>
                <c:pt idx="454" c:formatCode="yyyy/m/d">
                  <c:v>45399</c:v>
                </c:pt>
                <c:pt idx="455" c:formatCode="yyyy/m/d">
                  <c:v>45400</c:v>
                </c:pt>
                <c:pt idx="456" c:formatCode="yyyy/m/d">
                  <c:v>45401</c:v>
                </c:pt>
                <c:pt idx="457" c:formatCode="yyyy/m/d">
                  <c:v>45404</c:v>
                </c:pt>
                <c:pt idx="458" c:formatCode="yyyy/m/d">
                  <c:v>45405</c:v>
                </c:pt>
                <c:pt idx="459" c:formatCode="yyyy/m/d">
                  <c:v>45406</c:v>
                </c:pt>
                <c:pt idx="460" c:formatCode="yyyy/m/d">
                  <c:v>45407</c:v>
                </c:pt>
                <c:pt idx="461" c:formatCode="yyyy/m/d">
                  <c:v>45408</c:v>
                </c:pt>
                <c:pt idx="462" c:formatCode="yyyy/m/d">
                  <c:v>45410</c:v>
                </c:pt>
                <c:pt idx="463" c:formatCode="yyyy/m/d">
                  <c:v>45411</c:v>
                </c:pt>
                <c:pt idx="464" c:formatCode="yyyy/m/d">
                  <c:v>45412</c:v>
                </c:pt>
                <c:pt idx="465" c:formatCode="yyyy/m/d">
                  <c:v>45418</c:v>
                </c:pt>
                <c:pt idx="466" c:formatCode="yyyy/m/d">
                  <c:v>45419</c:v>
                </c:pt>
                <c:pt idx="467" c:formatCode="yyyy/m/d">
                  <c:v>45420</c:v>
                </c:pt>
                <c:pt idx="468" c:formatCode="yyyy/m/d">
                  <c:v>45421</c:v>
                </c:pt>
                <c:pt idx="469" c:formatCode="yyyy/m/d">
                  <c:v>45422</c:v>
                </c:pt>
                <c:pt idx="470" c:formatCode="yyyy/m/d">
                  <c:v>45423</c:v>
                </c:pt>
                <c:pt idx="471" c:formatCode="yyyy/m/d">
                  <c:v>45425</c:v>
                </c:pt>
                <c:pt idx="472" c:formatCode="yyyy/m/d">
                  <c:v>45426</c:v>
                </c:pt>
                <c:pt idx="473" c:formatCode="yyyy/m/d">
                  <c:v>45427</c:v>
                </c:pt>
                <c:pt idx="474" c:formatCode="yyyy/m/d">
                  <c:v>45428</c:v>
                </c:pt>
                <c:pt idx="475" c:formatCode="yyyy/m/d">
                  <c:v>45429</c:v>
                </c:pt>
                <c:pt idx="476" c:formatCode="yyyy/m/d">
                  <c:v>45432</c:v>
                </c:pt>
                <c:pt idx="477" c:formatCode="yyyy/m/d">
                  <c:v>45433</c:v>
                </c:pt>
                <c:pt idx="478" c:formatCode="yyyy/m/d">
                  <c:v>45434</c:v>
                </c:pt>
                <c:pt idx="479" c:formatCode="yyyy/m/d">
                  <c:v>45435</c:v>
                </c:pt>
                <c:pt idx="480" c:formatCode="yyyy/m/d">
                  <c:v>45436</c:v>
                </c:pt>
                <c:pt idx="481" c:formatCode="yyyy/m/d">
                  <c:v>45437</c:v>
                </c:pt>
                <c:pt idx="482" c:formatCode="yyyy/m/d">
                  <c:v>45438</c:v>
                </c:pt>
                <c:pt idx="483" c:formatCode="yyyy/m/d">
                  <c:v>45439</c:v>
                </c:pt>
                <c:pt idx="484" c:formatCode="yyyy/m/d">
                  <c:v>45440</c:v>
                </c:pt>
                <c:pt idx="485" c:formatCode="yyyy/m/d">
                  <c:v>45441</c:v>
                </c:pt>
                <c:pt idx="486" c:formatCode="yyyy/m/d">
                  <c:v>45442</c:v>
                </c:pt>
                <c:pt idx="487" c:formatCode="yyyy/m/d">
                  <c:v>45443</c:v>
                </c:pt>
                <c:pt idx="488" c:formatCode="yyyy/m/d">
                  <c:v>45446</c:v>
                </c:pt>
                <c:pt idx="489" c:formatCode="yyyy/m/d">
                  <c:v>45447</c:v>
                </c:pt>
                <c:pt idx="490" c:formatCode="yyyy/m/d">
                  <c:v>45448</c:v>
                </c:pt>
                <c:pt idx="491" c:formatCode="yyyy/m/d">
                  <c:v>45449</c:v>
                </c:pt>
                <c:pt idx="492" c:formatCode="yyyy/m/d">
                  <c:v>45450</c:v>
                </c:pt>
                <c:pt idx="493" c:formatCode="yyyy/m/d">
                  <c:v>45454</c:v>
                </c:pt>
                <c:pt idx="494" c:formatCode="yyyy/m/d">
                  <c:v>45455</c:v>
                </c:pt>
                <c:pt idx="495" c:formatCode="yyyy/m/d">
                  <c:v>45456</c:v>
                </c:pt>
                <c:pt idx="496" c:formatCode="yyyy/m/d">
                  <c:v>45457</c:v>
                </c:pt>
                <c:pt idx="497" c:formatCode="yyyy/m/d">
                  <c:v>45460</c:v>
                </c:pt>
                <c:pt idx="498" c:formatCode="yyyy/m/d">
                  <c:v>45461</c:v>
                </c:pt>
                <c:pt idx="499" c:formatCode="yyyy/m/d">
                  <c:v>45462</c:v>
                </c:pt>
                <c:pt idx="500" c:formatCode="yyyy/m/d">
                  <c:v>45463</c:v>
                </c:pt>
                <c:pt idx="501" c:formatCode="yyyy/m/d">
                  <c:v>45464</c:v>
                </c:pt>
                <c:pt idx="502" c:formatCode="yyyy/m/d">
                  <c:v>45467</c:v>
                </c:pt>
                <c:pt idx="503" c:formatCode="yyyy/m/d">
                  <c:v>45468</c:v>
                </c:pt>
                <c:pt idx="504" c:formatCode="yyyy/m/d">
                  <c:v>45469</c:v>
                </c:pt>
                <c:pt idx="505" c:formatCode="yyyy/m/d">
                  <c:v>45470</c:v>
                </c:pt>
                <c:pt idx="506" c:formatCode="yyyy/m/d">
                  <c:v>45471</c:v>
                </c:pt>
                <c:pt idx="507" c:formatCode="yyyy/m/d">
                  <c:v>45473</c:v>
                </c:pt>
                <c:pt idx="508" c:formatCode="yyyy/m/d">
                  <c:v>45474</c:v>
                </c:pt>
                <c:pt idx="509" c:formatCode="yyyy/m/d">
                  <c:v>45475</c:v>
                </c:pt>
                <c:pt idx="510" c:formatCode="yyyy/m/d">
                  <c:v>45476</c:v>
                </c:pt>
                <c:pt idx="511" c:formatCode="yyyy/m/d">
                  <c:v>45477</c:v>
                </c:pt>
                <c:pt idx="512" c:formatCode="yyyy/m/d">
                  <c:v>45478</c:v>
                </c:pt>
                <c:pt idx="513" c:formatCode="yyyy/m/d">
                  <c:v>45481</c:v>
                </c:pt>
                <c:pt idx="514" c:formatCode="yyyy/m/d">
                  <c:v>45482</c:v>
                </c:pt>
                <c:pt idx="515" c:formatCode="yyyy/m/d">
                  <c:v>45483</c:v>
                </c:pt>
                <c:pt idx="516" c:formatCode="yyyy/m/d">
                  <c:v>45484</c:v>
                </c:pt>
                <c:pt idx="517" c:formatCode="yyyy/m/d">
                  <c:v>45485</c:v>
                </c:pt>
                <c:pt idx="518" c:formatCode="yyyy/m/d">
                  <c:v>45488</c:v>
                </c:pt>
                <c:pt idx="519" c:formatCode="yyyy/m/d">
                  <c:v>45489</c:v>
                </c:pt>
                <c:pt idx="520" c:formatCode="yyyy/m/d">
                  <c:v>45490</c:v>
                </c:pt>
                <c:pt idx="521" c:formatCode="yyyy/m/d">
                  <c:v>45491</c:v>
                </c:pt>
                <c:pt idx="522" c:formatCode="yyyy/m/d">
                  <c:v>45492</c:v>
                </c:pt>
                <c:pt idx="523" c:formatCode="yyyy/m/d">
                  <c:v>45495</c:v>
                </c:pt>
                <c:pt idx="524" c:formatCode="yyyy/m/d">
                  <c:v>45496</c:v>
                </c:pt>
                <c:pt idx="525" c:formatCode="yyyy/m/d">
                  <c:v>45497</c:v>
                </c:pt>
                <c:pt idx="526" c:formatCode="yyyy/m/d">
                  <c:v>45498</c:v>
                </c:pt>
                <c:pt idx="527" c:formatCode="yyyy/m/d">
                  <c:v>45499</c:v>
                </c:pt>
                <c:pt idx="528" c:formatCode="yyyy/m/d">
                  <c:v>45502</c:v>
                </c:pt>
                <c:pt idx="529" c:formatCode="yyyy/m/d">
                  <c:v>45503</c:v>
                </c:pt>
                <c:pt idx="530" c:formatCode="yyyy/m/d">
                  <c:v>45504</c:v>
                </c:pt>
                <c:pt idx="531" c:formatCode="yyyy/m/d">
                  <c:v>45505</c:v>
                </c:pt>
                <c:pt idx="532" c:formatCode="yyyy/m/d">
                  <c:v>45506</c:v>
                </c:pt>
                <c:pt idx="533" c:formatCode="yyyy/m/d">
                  <c:v>45509</c:v>
                </c:pt>
                <c:pt idx="534" c:formatCode="yyyy/m/d">
                  <c:v>45510</c:v>
                </c:pt>
                <c:pt idx="535" c:formatCode="yyyy/m/d">
                  <c:v>45511</c:v>
                </c:pt>
                <c:pt idx="536" c:formatCode="yyyy/m/d">
                  <c:v>45512</c:v>
                </c:pt>
                <c:pt idx="537" c:formatCode="yyyy/m/d">
                  <c:v>45513</c:v>
                </c:pt>
                <c:pt idx="538" c:formatCode="yyyy/m/d">
                  <c:v>45516</c:v>
                </c:pt>
                <c:pt idx="539" c:formatCode="yyyy/m/d">
                  <c:v>45517</c:v>
                </c:pt>
                <c:pt idx="540" c:formatCode="yyyy/m/d">
                  <c:v>45518</c:v>
                </c:pt>
                <c:pt idx="541" c:formatCode="yyyy/m/d">
                  <c:v>45519</c:v>
                </c:pt>
                <c:pt idx="542" c:formatCode="yyyy/m/d">
                  <c:v>45520</c:v>
                </c:pt>
                <c:pt idx="543" c:formatCode="yyyy/m/d">
                  <c:v>45523</c:v>
                </c:pt>
                <c:pt idx="544" c:formatCode="yyyy/m/d">
                  <c:v>45524</c:v>
                </c:pt>
                <c:pt idx="545" c:formatCode="yyyy/m/d">
                  <c:v>45525</c:v>
                </c:pt>
                <c:pt idx="546" c:formatCode="yyyy/m/d">
                  <c:v>45526</c:v>
                </c:pt>
                <c:pt idx="547" c:formatCode="yyyy/m/d">
                  <c:v>45527</c:v>
                </c:pt>
                <c:pt idx="548" c:formatCode="yyyy/m/d">
                  <c:v>45530</c:v>
                </c:pt>
                <c:pt idx="549" c:formatCode="yyyy/m/d">
                  <c:v>45531</c:v>
                </c:pt>
                <c:pt idx="550" c:formatCode="yyyy/m/d">
                  <c:v>45532</c:v>
                </c:pt>
                <c:pt idx="551" c:formatCode="yyyy/m/d">
                  <c:v>45533</c:v>
                </c:pt>
                <c:pt idx="552" c:formatCode="yyyy/m/d">
                  <c:v>45534</c:v>
                </c:pt>
                <c:pt idx="553" c:formatCode="yyyy/m/d">
                  <c:v>45535</c:v>
                </c:pt>
                <c:pt idx="554" c:formatCode="yyyy/m/d">
                  <c:v>45537</c:v>
                </c:pt>
                <c:pt idx="555" c:formatCode="yyyy/m/d">
                  <c:v>45538</c:v>
                </c:pt>
                <c:pt idx="556" c:formatCode="yyyy/m/d">
                  <c:v>45539</c:v>
                </c:pt>
                <c:pt idx="557" c:formatCode="yyyy/m/d">
                  <c:v>45540</c:v>
                </c:pt>
                <c:pt idx="558" c:formatCode="yyyy/m/d">
                  <c:v>45541</c:v>
                </c:pt>
                <c:pt idx="559" c:formatCode="yyyy/m/d">
                  <c:v>45544</c:v>
                </c:pt>
                <c:pt idx="560" c:formatCode="yyyy/m/d">
                  <c:v>45545</c:v>
                </c:pt>
                <c:pt idx="561" c:formatCode="yyyy/m/d">
                  <c:v>45546</c:v>
                </c:pt>
                <c:pt idx="562" c:formatCode="yyyy/m/d">
                  <c:v>45547</c:v>
                </c:pt>
                <c:pt idx="563" c:formatCode="yyyy/m/d">
                  <c:v>45548</c:v>
                </c:pt>
                <c:pt idx="564" c:formatCode="yyyy/m/d">
                  <c:v>45549</c:v>
                </c:pt>
                <c:pt idx="565" c:formatCode="yyyy/m/d">
                  <c:v>45553</c:v>
                </c:pt>
                <c:pt idx="566" c:formatCode="yyyy/m/d">
                  <c:v>45554</c:v>
                </c:pt>
                <c:pt idx="567" c:formatCode="yyyy/m/d">
                  <c:v>45555</c:v>
                </c:pt>
                <c:pt idx="568" c:formatCode="yyyy/m/d">
                  <c:v>45558</c:v>
                </c:pt>
                <c:pt idx="569" c:formatCode="yyyy/m/d">
                  <c:v>45559</c:v>
                </c:pt>
                <c:pt idx="570" c:formatCode="yyyy/m/d">
                  <c:v>45560</c:v>
                </c:pt>
                <c:pt idx="571" c:formatCode="yyyy/m/d">
                  <c:v>45561</c:v>
                </c:pt>
                <c:pt idx="572" c:formatCode="yyyy/m/d">
                  <c:v>45562</c:v>
                </c:pt>
                <c:pt idx="573" c:formatCode="yyyy/m/d">
                  <c:v>45564</c:v>
                </c:pt>
                <c:pt idx="574" c:formatCode="yyyy/m/d">
                  <c:v>45565</c:v>
                </c:pt>
                <c:pt idx="575" c:formatCode="yyyy/m/d">
                  <c:v>45573</c:v>
                </c:pt>
                <c:pt idx="576" c:formatCode="yyyy/m/d">
                  <c:v>45574</c:v>
                </c:pt>
                <c:pt idx="577" c:formatCode="yyyy/m/d">
                  <c:v>45575</c:v>
                </c:pt>
                <c:pt idx="578" c:formatCode="yyyy/m/d">
                  <c:v>45576</c:v>
                </c:pt>
                <c:pt idx="579" c:formatCode="yyyy/m/d">
                  <c:v>45577</c:v>
                </c:pt>
                <c:pt idx="580" c:formatCode="yyyy/m/d">
                  <c:v>45578</c:v>
                </c:pt>
                <c:pt idx="581" c:formatCode="yyyy/m/d">
                  <c:v>45579</c:v>
                </c:pt>
                <c:pt idx="582" c:formatCode="yyyy/m/d">
                  <c:v>45580</c:v>
                </c:pt>
                <c:pt idx="583" c:formatCode="yyyy/m/d">
                  <c:v>45581</c:v>
                </c:pt>
                <c:pt idx="584" c:formatCode="yyyy/m/d">
                  <c:v>45582</c:v>
                </c:pt>
                <c:pt idx="585" c:formatCode="yyyy/m/d">
                  <c:v>45583</c:v>
                </c:pt>
                <c:pt idx="586" c:formatCode="yyyy/m/d">
                  <c:v>45586</c:v>
                </c:pt>
                <c:pt idx="587" c:formatCode="yyyy/m/d">
                  <c:v>45587</c:v>
                </c:pt>
                <c:pt idx="588" c:formatCode="yyyy/m/d">
                  <c:v>45588</c:v>
                </c:pt>
                <c:pt idx="589" c:formatCode="yyyy/m/d">
                  <c:v>45589</c:v>
                </c:pt>
                <c:pt idx="590" c:formatCode="yyyy/m/d">
                  <c:v>45590</c:v>
                </c:pt>
                <c:pt idx="591" c:formatCode="yyyy/m/d">
                  <c:v>45593</c:v>
                </c:pt>
                <c:pt idx="592" c:formatCode="yyyy/m/d">
                  <c:v>45594</c:v>
                </c:pt>
                <c:pt idx="593" c:formatCode="yyyy/m/d">
                  <c:v>45595</c:v>
                </c:pt>
                <c:pt idx="594" c:formatCode="yyyy/m/d">
                  <c:v>45596</c:v>
                </c:pt>
                <c:pt idx="595" c:formatCode="yyyy/m/d">
                  <c:v>45597</c:v>
                </c:pt>
                <c:pt idx="596" c:formatCode="yyyy/m/d">
                  <c:v>45600</c:v>
                </c:pt>
                <c:pt idx="597" c:formatCode="yyyy/m/d">
                  <c:v>45601</c:v>
                </c:pt>
                <c:pt idx="598" c:formatCode="yyyy/m/d">
                  <c:v>45602</c:v>
                </c:pt>
                <c:pt idx="599" c:formatCode="yyyy/m/d">
                  <c:v>45603</c:v>
                </c:pt>
                <c:pt idx="600" c:formatCode="yyyy/m/d">
                  <c:v>45604</c:v>
                </c:pt>
                <c:pt idx="601" c:formatCode="yyyy/m/d">
                  <c:v>45607</c:v>
                </c:pt>
                <c:pt idx="602" c:formatCode="yyyy/m/d">
                  <c:v>45608</c:v>
                </c:pt>
                <c:pt idx="603" c:formatCode="yyyy/m/d">
                  <c:v>45609</c:v>
                </c:pt>
                <c:pt idx="604" c:formatCode="yyyy/m/d">
                  <c:v>45610</c:v>
                </c:pt>
                <c:pt idx="605" c:formatCode="yyyy/m/d">
                  <c:v>45611</c:v>
                </c:pt>
                <c:pt idx="606" c:formatCode="yyyy/m/d">
                  <c:v>45614</c:v>
                </c:pt>
                <c:pt idx="607" c:formatCode="yyyy/m/d">
                  <c:v>45615</c:v>
                </c:pt>
                <c:pt idx="608" c:formatCode="yyyy/m/d">
                  <c:v>45616</c:v>
                </c:pt>
                <c:pt idx="609" c:formatCode="yyyy/m/d">
                  <c:v>45617</c:v>
                </c:pt>
                <c:pt idx="610" c:formatCode="yyyy/m/d">
                  <c:v>45618</c:v>
                </c:pt>
                <c:pt idx="611" c:formatCode="yyyy/m/d">
                  <c:v>45621</c:v>
                </c:pt>
                <c:pt idx="612" c:formatCode="yyyy/m/d">
                  <c:v>45622</c:v>
                </c:pt>
                <c:pt idx="613" c:formatCode="yyyy/m/d">
                  <c:v>45623</c:v>
                </c:pt>
                <c:pt idx="614" c:formatCode="yyyy/m/d">
                  <c:v>45624</c:v>
                </c:pt>
                <c:pt idx="615" c:formatCode="yyyy/m/d">
                  <c:v>45625</c:v>
                </c:pt>
                <c:pt idx="616" c:formatCode="yyyy/m/d">
                  <c:v>45626</c:v>
                </c:pt>
                <c:pt idx="617" c:formatCode="yyyy/m/d">
                  <c:v>45628</c:v>
                </c:pt>
                <c:pt idx="618" c:formatCode="yyyy/m/d">
                  <c:v>45629</c:v>
                </c:pt>
                <c:pt idx="619" c:formatCode="yyyy/m/d">
                  <c:v>45630</c:v>
                </c:pt>
                <c:pt idx="620" c:formatCode="yyyy/m/d">
                  <c:v>45631</c:v>
                </c:pt>
                <c:pt idx="621" c:formatCode="yyyy/m/d">
                  <c:v>45632</c:v>
                </c:pt>
                <c:pt idx="622" c:formatCode="yyyy/m/d">
                  <c:v>45635</c:v>
                </c:pt>
                <c:pt idx="623" c:formatCode="yyyy/m/d">
                  <c:v>45636</c:v>
                </c:pt>
                <c:pt idx="624" c:formatCode="yyyy/m/d">
                  <c:v>45637</c:v>
                </c:pt>
                <c:pt idx="625" c:formatCode="yyyy/m/d">
                  <c:v>45638</c:v>
                </c:pt>
                <c:pt idx="626" c:formatCode="yyyy/m/d">
                  <c:v>45639</c:v>
                </c:pt>
                <c:pt idx="627" c:formatCode="yyyy/m/d">
                  <c:v>45640</c:v>
                </c:pt>
                <c:pt idx="628" c:formatCode="yyyy/m/d">
                  <c:v>45641</c:v>
                </c:pt>
                <c:pt idx="629" c:formatCode="yyyy/m/d">
                  <c:v>45642</c:v>
                </c:pt>
                <c:pt idx="630" c:formatCode="yyyy/m/d">
                  <c:v>45643</c:v>
                </c:pt>
                <c:pt idx="631" c:formatCode="yyyy/m/d">
                  <c:v>45644</c:v>
                </c:pt>
                <c:pt idx="632" c:formatCode="yyyy/m/d">
                  <c:v>45645</c:v>
                </c:pt>
                <c:pt idx="633" c:formatCode="yyyy/m/d">
                  <c:v>45646</c:v>
                </c:pt>
                <c:pt idx="634" c:formatCode="yyyy/m/d">
                  <c:v>45649</c:v>
                </c:pt>
                <c:pt idx="635" c:formatCode="yyyy/m/d">
                  <c:v>45650</c:v>
                </c:pt>
                <c:pt idx="636" c:formatCode="yyyy/m/d">
                  <c:v>45651</c:v>
                </c:pt>
                <c:pt idx="637" c:formatCode="yyyy/m/d">
                  <c:v>45652</c:v>
                </c:pt>
                <c:pt idx="638" c:formatCode="yyyy/m/d">
                  <c:v>45653</c:v>
                </c:pt>
                <c:pt idx="639" c:formatCode="yyyy/m/d">
                  <c:v>45656</c:v>
                </c:pt>
                <c:pt idx="640" c:formatCode="yyyy/m/d">
                  <c:v>45657</c:v>
                </c:pt>
                <c:pt idx="641" c:formatCode="yyyy/m/d">
                  <c:v>45659</c:v>
                </c:pt>
                <c:pt idx="642" c:formatCode="yyyy/m/d">
                  <c:v>45660</c:v>
                </c:pt>
                <c:pt idx="643" c:formatCode="yyyy/m/d">
                  <c:v>45663</c:v>
                </c:pt>
                <c:pt idx="644" c:formatCode="yyyy/m/d">
                  <c:v>45664</c:v>
                </c:pt>
                <c:pt idx="645" c:formatCode="yyyy/m/d">
                  <c:v>45665</c:v>
                </c:pt>
                <c:pt idx="646" c:formatCode="yyyy/m/d">
                  <c:v>45666</c:v>
                </c:pt>
                <c:pt idx="647" c:formatCode="yyyy/m/d">
                  <c:v>45667</c:v>
                </c:pt>
                <c:pt idx="648" c:formatCode="yyyy/m/d">
                  <c:v>45670</c:v>
                </c:pt>
                <c:pt idx="649" c:formatCode="yyyy/m/d">
                  <c:v>45671</c:v>
                </c:pt>
                <c:pt idx="650" c:formatCode="yyyy/m/d">
                  <c:v>45672</c:v>
                </c:pt>
                <c:pt idx="651" c:formatCode="yyyy/m/d">
                  <c:v>45673</c:v>
                </c:pt>
                <c:pt idx="652" c:formatCode="yyyy/m/d">
                  <c:v>45674</c:v>
                </c:pt>
                <c:pt idx="653" c:formatCode="yyyy/m/d">
                  <c:v>45677</c:v>
                </c:pt>
                <c:pt idx="654" c:formatCode="yyyy/m/d">
                  <c:v>45678</c:v>
                </c:pt>
                <c:pt idx="655" c:formatCode="yyyy/m/d">
                  <c:v>45679</c:v>
                </c:pt>
                <c:pt idx="656" c:formatCode="yyyy/m/d">
                  <c:v>45680</c:v>
                </c:pt>
                <c:pt idx="657" c:formatCode="yyyy/m/d">
                  <c:v>45681</c:v>
                </c:pt>
                <c:pt idx="658" c:formatCode="yyyy/m/d">
                  <c:v>45683</c:v>
                </c:pt>
                <c:pt idx="659" c:formatCode="yyyy/m/d">
                  <c:v>45684</c:v>
                </c:pt>
                <c:pt idx="660" c:formatCode="yyyy/m/d">
                  <c:v>45688</c:v>
                </c:pt>
                <c:pt idx="661" c:formatCode="yyyy/m/d">
                  <c:v>45693</c:v>
                </c:pt>
                <c:pt idx="662" c:formatCode="yyyy/m/d">
                  <c:v>45694</c:v>
                </c:pt>
                <c:pt idx="663" c:formatCode="yyyy/m/d">
                  <c:v>45695</c:v>
                </c:pt>
                <c:pt idx="664" c:formatCode="yyyy/m/d">
                  <c:v>45696</c:v>
                </c:pt>
                <c:pt idx="665" c:formatCode="yyyy/m/d">
                  <c:v>45698</c:v>
                </c:pt>
                <c:pt idx="666" c:formatCode="yyyy/m/d">
                  <c:v>45699</c:v>
                </c:pt>
                <c:pt idx="667" c:formatCode="yyyy/m/d">
                  <c:v>45700</c:v>
                </c:pt>
                <c:pt idx="668" c:formatCode="yyyy/m/d">
                  <c:v>45701</c:v>
                </c:pt>
                <c:pt idx="669" c:formatCode="yyyy/m/d">
                  <c:v>45702</c:v>
                </c:pt>
                <c:pt idx="670" c:formatCode="yyyy/m/d">
                  <c:v>45705</c:v>
                </c:pt>
                <c:pt idx="671" c:formatCode="yyyy/m/d">
                  <c:v>45706</c:v>
                </c:pt>
                <c:pt idx="672" c:formatCode="yyyy/m/d">
                  <c:v>45707</c:v>
                </c:pt>
                <c:pt idx="673" c:formatCode="yyyy/m/d">
                  <c:v>45708</c:v>
                </c:pt>
                <c:pt idx="674" c:formatCode="yyyy/m/d">
                  <c:v>45709</c:v>
                </c:pt>
                <c:pt idx="675" c:formatCode="yyyy/m/d">
                  <c:v>45712</c:v>
                </c:pt>
                <c:pt idx="676" c:formatCode="yyyy/m/d">
                  <c:v>45713</c:v>
                </c:pt>
                <c:pt idx="677" c:formatCode="yyyy/m/d">
                  <c:v>45714</c:v>
                </c:pt>
                <c:pt idx="678" c:formatCode="yyyy/m/d">
                  <c:v>45715</c:v>
                </c:pt>
                <c:pt idx="679" c:formatCode="yyyy/m/d">
                  <c:v>45716</c:v>
                </c:pt>
                <c:pt idx="680" c:formatCode="yyyy/m/d">
                  <c:v>45719</c:v>
                </c:pt>
                <c:pt idx="681" c:formatCode="yyyy/m/d">
                  <c:v>45720</c:v>
                </c:pt>
                <c:pt idx="682" c:formatCode="yyyy/m/d">
                  <c:v>45721</c:v>
                </c:pt>
                <c:pt idx="683" c:formatCode="yyyy/m/d">
                  <c:v>45722</c:v>
                </c:pt>
                <c:pt idx="684" c:formatCode="yyyy/m/d">
                  <c:v>45723</c:v>
                </c:pt>
                <c:pt idx="685" c:formatCode="yyyy/m/d">
                  <c:v>45726</c:v>
                </c:pt>
                <c:pt idx="686" c:formatCode="yyyy/m/d">
                  <c:v>45727</c:v>
                </c:pt>
                <c:pt idx="687" c:formatCode="yyyy/m/d">
                  <c:v>45728</c:v>
                </c:pt>
                <c:pt idx="688" c:formatCode="yyyy/m/d">
                  <c:v>45729</c:v>
                </c:pt>
                <c:pt idx="689" c:formatCode="yyyy/m/d">
                  <c:v>45730</c:v>
                </c:pt>
                <c:pt idx="690" c:formatCode="yyyy/m/d">
                  <c:v>45733</c:v>
                </c:pt>
                <c:pt idx="691" c:formatCode="yyyy/m/d">
                  <c:v>45734</c:v>
                </c:pt>
                <c:pt idx="692" c:formatCode="yyyy/m/d">
                  <c:v>45735</c:v>
                </c:pt>
                <c:pt idx="693" c:formatCode="yyyy/m/d">
                  <c:v>45736</c:v>
                </c:pt>
                <c:pt idx="694" c:formatCode="yyyy/m/d">
                  <c:v>45737</c:v>
                </c:pt>
                <c:pt idx="695" c:formatCode="yyyy/m/d">
                  <c:v>45740</c:v>
                </c:pt>
                <c:pt idx="696" c:formatCode="yyyy/m/d">
                  <c:v>45741</c:v>
                </c:pt>
                <c:pt idx="697" c:formatCode="yyyy/m/d">
                  <c:v>45742</c:v>
                </c:pt>
                <c:pt idx="698" c:formatCode="yyyy/m/d">
                  <c:v>45743</c:v>
                </c:pt>
                <c:pt idx="699" c:formatCode="yyyy/m/d">
                  <c:v>45744</c:v>
                </c:pt>
                <c:pt idx="700" c:formatCode="yyyy/m/d">
                  <c:v>45747</c:v>
                </c:pt>
                <c:pt idx="701" c:formatCode="yyyy/m/d">
                  <c:v>45748</c:v>
                </c:pt>
                <c:pt idx="702" c:formatCode="yyyy/m/d">
                  <c:v>45749</c:v>
                </c:pt>
                <c:pt idx="703" c:formatCode="yyyy/m/d">
                  <c:v>45750</c:v>
                </c:pt>
                <c:pt idx="704" c:formatCode="yyyy/m/d">
                  <c:v>45754</c:v>
                </c:pt>
                <c:pt idx="705" c:formatCode="yyyy/m/d">
                  <c:v>45755</c:v>
                </c:pt>
                <c:pt idx="706" c:formatCode="yyyy/m/d">
                  <c:v>45756</c:v>
                </c:pt>
                <c:pt idx="707" c:formatCode="yyyy/m/d">
                  <c:v>45757</c:v>
                </c:pt>
                <c:pt idx="708" c:formatCode="yyyy/m/d">
                  <c:v>45758</c:v>
                </c:pt>
                <c:pt idx="709" c:formatCode="yyyy/m/d">
                  <c:v>45761</c:v>
                </c:pt>
                <c:pt idx="710" c:formatCode="yyyy/m/d">
                  <c:v>45762</c:v>
                </c:pt>
                <c:pt idx="711" c:formatCode="yyyy/m/d">
                  <c:v>45763</c:v>
                </c:pt>
                <c:pt idx="712" c:formatCode="yyyy/m/d">
                  <c:v>45764</c:v>
                </c:pt>
                <c:pt idx="713" c:formatCode="yyyy/m/d">
                  <c:v>45765</c:v>
                </c:pt>
                <c:pt idx="714" c:formatCode="yyyy/m/d">
                  <c:v>45768</c:v>
                </c:pt>
                <c:pt idx="715" c:formatCode="yyyy/m/d">
                  <c:v>45769</c:v>
                </c:pt>
                <c:pt idx="716" c:formatCode="yyyy/m/d">
                  <c:v>45770</c:v>
                </c:pt>
                <c:pt idx="717" c:formatCode="yyyy/m/d">
                  <c:v>45771</c:v>
                </c:pt>
                <c:pt idx="718" c:formatCode="yyyy/m/d">
                  <c:v>45772</c:v>
                </c:pt>
                <c:pt idx="719" c:formatCode="yyyy/m/d">
                  <c:v>45774</c:v>
                </c:pt>
                <c:pt idx="720" c:formatCode="yyyy/m/d">
                  <c:v>45775</c:v>
                </c:pt>
                <c:pt idx="721" c:formatCode="yyyy/m/d">
                  <c:v>45776</c:v>
                </c:pt>
                <c:pt idx="722" c:formatCode="yyyy/m/d">
                  <c:v>45777</c:v>
                </c:pt>
                <c:pt idx="723" c:formatCode="yyyy/m/d">
                  <c:v>45783</c:v>
                </c:pt>
                <c:pt idx="724" c:formatCode="yyyy/m/d">
                  <c:v>45784</c:v>
                </c:pt>
                <c:pt idx="725" c:formatCode="yyyy/m/d">
                  <c:v>45785</c:v>
                </c:pt>
                <c:pt idx="726" c:formatCode="yyyy/m/d">
                  <c:v>45786</c:v>
                </c:pt>
                <c:pt idx="727" c:formatCode="yyyy/m/d">
                  <c:v>45789</c:v>
                </c:pt>
                <c:pt idx="728" c:formatCode="yyyy/m/d">
                  <c:v>45790</c:v>
                </c:pt>
                <c:pt idx="729" c:formatCode="yyyy/m/d">
                  <c:v>45791</c:v>
                </c:pt>
                <c:pt idx="730" c:formatCode="yyyy/m/d">
                  <c:v>45792</c:v>
                </c:pt>
                <c:pt idx="731" c:formatCode="yyyy/m/d">
                  <c:v>45793</c:v>
                </c:pt>
                <c:pt idx="732" c:formatCode="yyyy/m/d">
                  <c:v>45796</c:v>
                </c:pt>
                <c:pt idx="733" c:formatCode="yyyy/m/d">
                  <c:v>45797</c:v>
                </c:pt>
                <c:pt idx="734" c:formatCode="yyyy/m/d">
                  <c:v>45798</c:v>
                </c:pt>
                <c:pt idx="735" c:formatCode="yyyy/m/d">
                  <c:v>45799</c:v>
                </c:pt>
                <c:pt idx="736" c:formatCode="yyyy/m/d">
                  <c:v>45800</c:v>
                </c:pt>
                <c:pt idx="737" c:formatCode="yyyy/m/d">
                  <c:v>45803</c:v>
                </c:pt>
                <c:pt idx="738" c:formatCode="yyyy/m/d">
                  <c:v>45804</c:v>
                </c:pt>
                <c:pt idx="739" c:formatCode="yyyy/m/d">
                  <c:v>45805</c:v>
                </c:pt>
                <c:pt idx="740" c:formatCode="yyyy/m/d">
                  <c:v>45806</c:v>
                </c:pt>
                <c:pt idx="741" c:formatCode="yyyy/m/d">
                  <c:v>45807</c:v>
                </c:pt>
                <c:pt idx="742" c:formatCode="yyyy/m/d">
                  <c:v>45808</c:v>
                </c:pt>
                <c:pt idx="743" c:formatCode="yyyy/m/d">
                  <c:v>45811</c:v>
                </c:pt>
                <c:pt idx="744" c:formatCode="yyyy/m/d">
                  <c:v>45812</c:v>
                </c:pt>
                <c:pt idx="745" c:formatCode="yyyy/m/d">
                  <c:v>45813</c:v>
                </c:pt>
                <c:pt idx="746" c:formatCode="yyyy/m/d">
                  <c:v>45814</c:v>
                </c:pt>
                <c:pt idx="747" c:formatCode="yyyy/m/d">
                  <c:v>45817</c:v>
                </c:pt>
                <c:pt idx="748" c:formatCode="yyyy/m/d">
                  <c:v>45818</c:v>
                </c:pt>
                <c:pt idx="749" c:formatCode="yyyy/m/d">
                  <c:v>45819</c:v>
                </c:pt>
                <c:pt idx="750" c:formatCode="yyyy/m/d">
                  <c:v>45820</c:v>
                </c:pt>
                <c:pt idx="751" c:formatCode="yyyy/m/d">
                  <c:v>45821</c:v>
                </c:pt>
                <c:pt idx="752" c:formatCode="yyyy/m/d">
                  <c:v>45824</c:v>
                </c:pt>
                <c:pt idx="753" c:formatCode="yyyy/m/d">
                  <c:v>45825</c:v>
                </c:pt>
                <c:pt idx="754" c:formatCode="yyyy/m/d">
                  <c:v>45826</c:v>
                </c:pt>
                <c:pt idx="755" c:formatCode="yyyy/m/d">
                  <c:v>45827</c:v>
                </c:pt>
                <c:pt idx="756" c:formatCode="yyyy/m/d">
                  <c:v>45828</c:v>
                </c:pt>
                <c:pt idx="757" c:formatCode="yyyy/m/d">
                  <c:v>45831</c:v>
                </c:pt>
                <c:pt idx="758" c:formatCode="yyyy/m/d">
                  <c:v>45832</c:v>
                </c:pt>
                <c:pt idx="759" c:formatCode="yyyy/m/d">
                  <c:v>45833</c:v>
                </c:pt>
                <c:pt idx="760" c:formatCode="yyyy/m/d">
                  <c:v>45834</c:v>
                </c:pt>
              </c:numCache>
            </c:numRef>
          </c:cat>
          <c:val>
            <c:numRef>
              <c:f>汇益7号!$B$2:$B$762</c:f>
              <c:numCache>
                <c:formatCode>0.0000_);[Red]\(0.0000\)</c:formatCode>
                <c:ptCount val="761"/>
                <c:pt idx="0">
                  <c:v>1.0387</c:v>
                </c:pt>
                <c:pt idx="1">
                  <c:v>1.0388</c:v>
                </c:pt>
                <c:pt idx="2">
                  <c:v>1.039</c:v>
                </c:pt>
                <c:pt idx="3">
                  <c:v>1.039</c:v>
                </c:pt>
                <c:pt idx="4">
                  <c:v>1.0392</c:v>
                </c:pt>
                <c:pt idx="5">
                  <c:v>1.0393</c:v>
                </c:pt>
                <c:pt idx="6">
                  <c:v>1.0394</c:v>
                </c:pt>
                <c:pt idx="7">
                  <c:v>1.0395</c:v>
                </c:pt>
                <c:pt idx="8">
                  <c:v>1.0396</c:v>
                </c:pt>
                <c:pt idx="9">
                  <c:v>1.0396</c:v>
                </c:pt>
                <c:pt idx="10">
                  <c:v>1.0398</c:v>
                </c:pt>
                <c:pt idx="11">
                  <c:v>1.0399</c:v>
                </c:pt>
                <c:pt idx="12">
                  <c:v>1.0399</c:v>
                </c:pt>
                <c:pt idx="13">
                  <c:v>1.0401</c:v>
                </c:pt>
                <c:pt idx="14">
                  <c:v>1.0403</c:v>
                </c:pt>
                <c:pt idx="15">
                  <c:v>1.0404</c:v>
                </c:pt>
                <c:pt idx="16">
                  <c:v>1.0405</c:v>
                </c:pt>
                <c:pt idx="17">
                  <c:v>1.0406</c:v>
                </c:pt>
                <c:pt idx="18">
                  <c:v>1.0407</c:v>
                </c:pt>
                <c:pt idx="19">
                  <c:v>1.0408</c:v>
                </c:pt>
                <c:pt idx="20">
                  <c:v>1.0409</c:v>
                </c:pt>
                <c:pt idx="21">
                  <c:v>1.041</c:v>
                </c:pt>
                <c:pt idx="22">
                  <c:v>1.041</c:v>
                </c:pt>
                <c:pt idx="23">
                  <c:v>1.0411</c:v>
                </c:pt>
                <c:pt idx="24">
                  <c:v>1.0412</c:v>
                </c:pt>
                <c:pt idx="25">
                  <c:v>1.0414</c:v>
                </c:pt>
                <c:pt idx="26">
                  <c:v>1.0414</c:v>
                </c:pt>
                <c:pt idx="27">
                  <c:v>1.0416</c:v>
                </c:pt>
                <c:pt idx="28">
                  <c:v>1.0416</c:v>
                </c:pt>
                <c:pt idx="29">
                  <c:v>1.0417</c:v>
                </c:pt>
                <c:pt idx="30">
                  <c:v>1.0418</c:v>
                </c:pt>
                <c:pt idx="31">
                  <c:v>1.0419</c:v>
                </c:pt>
                <c:pt idx="32">
                  <c:v>1.042</c:v>
                </c:pt>
                <c:pt idx="33">
                  <c:v>1.0421</c:v>
                </c:pt>
                <c:pt idx="34">
                  <c:v>1.0422</c:v>
                </c:pt>
                <c:pt idx="35">
                  <c:v>1.0423</c:v>
                </c:pt>
                <c:pt idx="36">
                  <c:v>1.0423</c:v>
                </c:pt>
                <c:pt idx="37">
                  <c:v>1.0424</c:v>
                </c:pt>
                <c:pt idx="38">
                  <c:v>1.0425</c:v>
                </c:pt>
                <c:pt idx="39">
                  <c:v>1.0426</c:v>
                </c:pt>
                <c:pt idx="40">
                  <c:v>1.0427</c:v>
                </c:pt>
                <c:pt idx="41">
                  <c:v>1.0428</c:v>
                </c:pt>
                <c:pt idx="42">
                  <c:v>1.0429</c:v>
                </c:pt>
                <c:pt idx="43">
                  <c:v>1.043</c:v>
                </c:pt>
                <c:pt idx="44">
                  <c:v>1.0431</c:v>
                </c:pt>
                <c:pt idx="45">
                  <c:v>1.0432</c:v>
                </c:pt>
                <c:pt idx="46">
                  <c:v>1.0433</c:v>
                </c:pt>
                <c:pt idx="47">
                  <c:v>1.0434</c:v>
                </c:pt>
                <c:pt idx="48">
                  <c:v>1.0435</c:v>
                </c:pt>
                <c:pt idx="49">
                  <c:v>1.0436</c:v>
                </c:pt>
                <c:pt idx="50">
                  <c:v>1.0437</c:v>
                </c:pt>
                <c:pt idx="51">
                  <c:v>1.0438</c:v>
                </c:pt>
                <c:pt idx="52">
                  <c:v>1.0439</c:v>
                </c:pt>
                <c:pt idx="53">
                  <c:v>1.044</c:v>
                </c:pt>
                <c:pt idx="54">
                  <c:v>1.0441</c:v>
                </c:pt>
                <c:pt idx="55">
                  <c:v>1.0442</c:v>
                </c:pt>
                <c:pt idx="56">
                  <c:v>1.0444</c:v>
                </c:pt>
                <c:pt idx="57">
                  <c:v>1.0445</c:v>
                </c:pt>
                <c:pt idx="58">
                  <c:v>1.0446</c:v>
                </c:pt>
                <c:pt idx="59">
                  <c:v>1.0447</c:v>
                </c:pt>
                <c:pt idx="60">
                  <c:v>1.0448</c:v>
                </c:pt>
                <c:pt idx="61">
                  <c:v>1.0449</c:v>
                </c:pt>
                <c:pt idx="62">
                  <c:v>1.045</c:v>
                </c:pt>
                <c:pt idx="63">
                  <c:v>1.0451</c:v>
                </c:pt>
                <c:pt idx="64">
                  <c:v>1.0452</c:v>
                </c:pt>
                <c:pt idx="65">
                  <c:v>1.0454</c:v>
                </c:pt>
                <c:pt idx="66">
                  <c:v>1.0455</c:v>
                </c:pt>
                <c:pt idx="67">
                  <c:v>1.0456</c:v>
                </c:pt>
                <c:pt idx="68">
                  <c:v>1.0457</c:v>
                </c:pt>
                <c:pt idx="69">
                  <c:v>1.0458</c:v>
                </c:pt>
                <c:pt idx="70">
                  <c:v>1.0459</c:v>
                </c:pt>
                <c:pt idx="71">
                  <c:v>1.046</c:v>
                </c:pt>
                <c:pt idx="72">
                  <c:v>1.0461</c:v>
                </c:pt>
                <c:pt idx="73">
                  <c:v>1.0462</c:v>
                </c:pt>
                <c:pt idx="74">
                  <c:v>1.0463</c:v>
                </c:pt>
                <c:pt idx="75">
                  <c:v>1.0465</c:v>
                </c:pt>
                <c:pt idx="76">
                  <c:v>1.0466</c:v>
                </c:pt>
                <c:pt idx="77">
                  <c:v>1.0467</c:v>
                </c:pt>
                <c:pt idx="78">
                  <c:v>1.0468</c:v>
                </c:pt>
                <c:pt idx="79">
                  <c:v>1.0469</c:v>
                </c:pt>
                <c:pt idx="80">
                  <c:v>1.047</c:v>
                </c:pt>
                <c:pt idx="81">
                  <c:v>1.0471</c:v>
                </c:pt>
                <c:pt idx="82">
                  <c:v>1.0472</c:v>
                </c:pt>
                <c:pt idx="83">
                  <c:v>1.0473</c:v>
                </c:pt>
                <c:pt idx="84">
                  <c:v>1.0474</c:v>
                </c:pt>
                <c:pt idx="85">
                  <c:v>1.0475</c:v>
                </c:pt>
                <c:pt idx="86">
                  <c:v>1.0476</c:v>
                </c:pt>
                <c:pt idx="87">
                  <c:v>1.0477</c:v>
                </c:pt>
                <c:pt idx="88">
                  <c:v>1.0478</c:v>
                </c:pt>
                <c:pt idx="89">
                  <c:v>1.0479</c:v>
                </c:pt>
                <c:pt idx="90">
                  <c:v>1.0481</c:v>
                </c:pt>
                <c:pt idx="91">
                  <c:v>1.0482</c:v>
                </c:pt>
                <c:pt idx="92">
                  <c:v>1.0483</c:v>
                </c:pt>
                <c:pt idx="93">
                  <c:v>1.0484</c:v>
                </c:pt>
                <c:pt idx="94">
                  <c:v>1.0485</c:v>
                </c:pt>
                <c:pt idx="95">
                  <c:v>1.0486</c:v>
                </c:pt>
                <c:pt idx="96">
                  <c:v>1.0487</c:v>
                </c:pt>
                <c:pt idx="97">
                  <c:v>1.0488</c:v>
                </c:pt>
                <c:pt idx="98">
                  <c:v>1.0489</c:v>
                </c:pt>
                <c:pt idx="99">
                  <c:v>1.049</c:v>
                </c:pt>
                <c:pt idx="100">
                  <c:v>1.0491</c:v>
                </c:pt>
                <c:pt idx="101">
                  <c:v>1.0492</c:v>
                </c:pt>
                <c:pt idx="102">
                  <c:v>1.0493</c:v>
                </c:pt>
                <c:pt idx="103">
                  <c:v>1.0495</c:v>
                </c:pt>
                <c:pt idx="104">
                  <c:v>1.0496</c:v>
                </c:pt>
                <c:pt idx="105">
                  <c:v>1.0497</c:v>
                </c:pt>
                <c:pt idx="106">
                  <c:v>1.0498</c:v>
                </c:pt>
                <c:pt idx="107">
                  <c:v>1.0499</c:v>
                </c:pt>
                <c:pt idx="108">
                  <c:v>1.05</c:v>
                </c:pt>
                <c:pt idx="109">
                  <c:v>1.0501</c:v>
                </c:pt>
                <c:pt idx="110">
                  <c:v>1.0502</c:v>
                </c:pt>
                <c:pt idx="111">
                  <c:v>1.0503</c:v>
                </c:pt>
                <c:pt idx="112">
                  <c:v>1.0504</c:v>
                </c:pt>
                <c:pt idx="113">
                  <c:v>1.0506</c:v>
                </c:pt>
                <c:pt idx="114">
                  <c:v>1.0507</c:v>
                </c:pt>
                <c:pt idx="115">
                  <c:v>1.0508</c:v>
                </c:pt>
                <c:pt idx="116">
                  <c:v>1.0509</c:v>
                </c:pt>
                <c:pt idx="117">
                  <c:v>1.051</c:v>
                </c:pt>
                <c:pt idx="118">
                  <c:v>1.0511</c:v>
                </c:pt>
                <c:pt idx="119">
                  <c:v>1.0512</c:v>
                </c:pt>
                <c:pt idx="120">
                  <c:v>1.0513</c:v>
                </c:pt>
                <c:pt idx="121">
                  <c:v>1.0514</c:v>
                </c:pt>
                <c:pt idx="122">
                  <c:v>1.0516</c:v>
                </c:pt>
                <c:pt idx="123">
                  <c:v>1.0517</c:v>
                </c:pt>
                <c:pt idx="124">
                  <c:v>1.0518</c:v>
                </c:pt>
                <c:pt idx="125">
                  <c:v>1.0519</c:v>
                </c:pt>
                <c:pt idx="126">
                  <c:v>1.052</c:v>
                </c:pt>
                <c:pt idx="127">
                  <c:v>1.0521</c:v>
                </c:pt>
                <c:pt idx="128">
                  <c:v>1.0522</c:v>
                </c:pt>
                <c:pt idx="129">
                  <c:v>1.0523</c:v>
                </c:pt>
                <c:pt idx="130">
                  <c:v>1.0524</c:v>
                </c:pt>
                <c:pt idx="131">
                  <c:v>1.0525</c:v>
                </c:pt>
                <c:pt idx="132">
                  <c:v>1.0527</c:v>
                </c:pt>
                <c:pt idx="133">
                  <c:v>1.0528</c:v>
                </c:pt>
                <c:pt idx="134">
                  <c:v>1.0528</c:v>
                </c:pt>
                <c:pt idx="135">
                  <c:v>1.0529</c:v>
                </c:pt>
                <c:pt idx="136">
                  <c:v>1.0531</c:v>
                </c:pt>
                <c:pt idx="137">
                  <c:v>1.0532</c:v>
                </c:pt>
                <c:pt idx="138">
                  <c:v>1.0533</c:v>
                </c:pt>
                <c:pt idx="139">
                  <c:v>1.0534</c:v>
                </c:pt>
                <c:pt idx="140">
                  <c:v>1.0535</c:v>
                </c:pt>
                <c:pt idx="141">
                  <c:v>1.0536</c:v>
                </c:pt>
                <c:pt idx="142">
                  <c:v>1.0537</c:v>
                </c:pt>
                <c:pt idx="143">
                  <c:v>1.0538</c:v>
                </c:pt>
                <c:pt idx="144">
                  <c:v>1.0539</c:v>
                </c:pt>
                <c:pt idx="145">
                  <c:v>1.054</c:v>
                </c:pt>
                <c:pt idx="146">
                  <c:v>1.0541</c:v>
                </c:pt>
                <c:pt idx="147">
                  <c:v>1.0542</c:v>
                </c:pt>
                <c:pt idx="148">
                  <c:v>1.0543</c:v>
                </c:pt>
                <c:pt idx="149">
                  <c:v>1.0545</c:v>
                </c:pt>
                <c:pt idx="150">
                  <c:v>1.0546</c:v>
                </c:pt>
                <c:pt idx="151">
                  <c:v>1.0547</c:v>
                </c:pt>
                <c:pt idx="152">
                  <c:v>1.0548</c:v>
                </c:pt>
                <c:pt idx="153">
                  <c:v>1.0549</c:v>
                </c:pt>
                <c:pt idx="154">
                  <c:v>1.0551</c:v>
                </c:pt>
                <c:pt idx="155">
                  <c:v>1.0552</c:v>
                </c:pt>
                <c:pt idx="156">
                  <c:v>1.0553</c:v>
                </c:pt>
                <c:pt idx="157">
                  <c:v>1.0554</c:v>
                </c:pt>
                <c:pt idx="158">
                  <c:v>1.0555</c:v>
                </c:pt>
                <c:pt idx="159">
                  <c:v>1.0557</c:v>
                </c:pt>
                <c:pt idx="160">
                  <c:v>1.0557</c:v>
                </c:pt>
                <c:pt idx="161">
                  <c:v>1.0559</c:v>
                </c:pt>
                <c:pt idx="162">
                  <c:v>1.056</c:v>
                </c:pt>
                <c:pt idx="163">
                  <c:v>1.0561</c:v>
                </c:pt>
                <c:pt idx="164">
                  <c:v>1.0562</c:v>
                </c:pt>
                <c:pt idx="165">
                  <c:v>1.0563</c:v>
                </c:pt>
                <c:pt idx="166">
                  <c:v>1.0564</c:v>
                </c:pt>
                <c:pt idx="167">
                  <c:v>1.0565</c:v>
                </c:pt>
                <c:pt idx="168">
                  <c:v>1.0567</c:v>
                </c:pt>
                <c:pt idx="169">
                  <c:v>1.0568</c:v>
                </c:pt>
                <c:pt idx="170">
                  <c:v>1.0569</c:v>
                </c:pt>
                <c:pt idx="171">
                  <c:v>1.0571</c:v>
                </c:pt>
                <c:pt idx="172">
                  <c:v>1.0572</c:v>
                </c:pt>
                <c:pt idx="173">
                  <c:v>1.0574</c:v>
                </c:pt>
                <c:pt idx="174">
                  <c:v>1.0575</c:v>
                </c:pt>
                <c:pt idx="175">
                  <c:v>1.0576</c:v>
                </c:pt>
                <c:pt idx="176">
                  <c:v>1.0578</c:v>
                </c:pt>
                <c:pt idx="177">
                  <c:v>1.058</c:v>
                </c:pt>
                <c:pt idx="178">
                  <c:v>1.0581</c:v>
                </c:pt>
                <c:pt idx="179">
                  <c:v>1.0582</c:v>
                </c:pt>
                <c:pt idx="180">
                  <c:v>1.0583</c:v>
                </c:pt>
                <c:pt idx="181">
                  <c:v>1.0584</c:v>
                </c:pt>
                <c:pt idx="182">
                  <c:v>1.0586</c:v>
                </c:pt>
                <c:pt idx="183">
                  <c:v>1.0587</c:v>
                </c:pt>
                <c:pt idx="184">
                  <c:v>1.0588</c:v>
                </c:pt>
                <c:pt idx="185">
                  <c:v>1.0589</c:v>
                </c:pt>
                <c:pt idx="186">
                  <c:v>1.059</c:v>
                </c:pt>
                <c:pt idx="187">
                  <c:v>1.0591</c:v>
                </c:pt>
                <c:pt idx="188">
                  <c:v>1.0592</c:v>
                </c:pt>
                <c:pt idx="189">
                  <c:v>1.0593</c:v>
                </c:pt>
                <c:pt idx="190">
                  <c:v>1.0594</c:v>
                </c:pt>
                <c:pt idx="191">
                  <c:v>1.0595</c:v>
                </c:pt>
                <c:pt idx="192">
                  <c:v>1.0596</c:v>
                </c:pt>
                <c:pt idx="193">
                  <c:v>1.0597</c:v>
                </c:pt>
                <c:pt idx="194">
                  <c:v>1.0598</c:v>
                </c:pt>
                <c:pt idx="195">
                  <c:v>1.0599</c:v>
                </c:pt>
                <c:pt idx="196">
                  <c:v>1.06</c:v>
                </c:pt>
                <c:pt idx="197">
                  <c:v>1.0602</c:v>
                </c:pt>
                <c:pt idx="198">
                  <c:v>1.0603</c:v>
                </c:pt>
                <c:pt idx="199">
                  <c:v>1.0604</c:v>
                </c:pt>
                <c:pt idx="200">
                  <c:v>1.0605</c:v>
                </c:pt>
                <c:pt idx="201">
                  <c:v>1.0606</c:v>
                </c:pt>
                <c:pt idx="202">
                  <c:v>1.0607</c:v>
                </c:pt>
                <c:pt idx="203">
                  <c:v>1.0608</c:v>
                </c:pt>
                <c:pt idx="204">
                  <c:v>1.0609</c:v>
                </c:pt>
                <c:pt idx="205">
                  <c:v>1.061</c:v>
                </c:pt>
                <c:pt idx="206">
                  <c:v>1.0611</c:v>
                </c:pt>
                <c:pt idx="207">
                  <c:v>1.0613</c:v>
                </c:pt>
                <c:pt idx="208">
                  <c:v>1.0614</c:v>
                </c:pt>
                <c:pt idx="209">
                  <c:v>1.0615</c:v>
                </c:pt>
                <c:pt idx="210">
                  <c:v>1.0616</c:v>
                </c:pt>
                <c:pt idx="211">
                  <c:v>1.0617</c:v>
                </c:pt>
                <c:pt idx="212">
                  <c:v>1.0618</c:v>
                </c:pt>
                <c:pt idx="213">
                  <c:v>1.0619</c:v>
                </c:pt>
                <c:pt idx="214">
                  <c:v>1.062</c:v>
                </c:pt>
                <c:pt idx="215">
                  <c:v>1.0621</c:v>
                </c:pt>
                <c:pt idx="216">
                  <c:v>1.0622</c:v>
                </c:pt>
                <c:pt idx="217">
                  <c:v>1.0623</c:v>
                </c:pt>
                <c:pt idx="218">
                  <c:v>1.0624</c:v>
                </c:pt>
                <c:pt idx="219">
                  <c:v>1.0625</c:v>
                </c:pt>
                <c:pt idx="220">
                  <c:v>1.0627</c:v>
                </c:pt>
                <c:pt idx="221">
                  <c:v>1.0628</c:v>
                </c:pt>
                <c:pt idx="222">
                  <c:v>1.0629</c:v>
                </c:pt>
                <c:pt idx="223">
                  <c:v>1.063</c:v>
                </c:pt>
                <c:pt idx="224">
                  <c:v>1.0631</c:v>
                </c:pt>
                <c:pt idx="225">
                  <c:v>1.0632</c:v>
                </c:pt>
                <c:pt idx="226">
                  <c:v>1.0633</c:v>
                </c:pt>
                <c:pt idx="227">
                  <c:v>1.0634</c:v>
                </c:pt>
                <c:pt idx="228">
                  <c:v>1.0635</c:v>
                </c:pt>
                <c:pt idx="229">
                  <c:v>1.0636</c:v>
                </c:pt>
                <c:pt idx="230">
                  <c:v>1.0637</c:v>
                </c:pt>
                <c:pt idx="231">
                  <c:v>1.0638</c:v>
                </c:pt>
                <c:pt idx="232">
                  <c:v>1.064</c:v>
                </c:pt>
                <c:pt idx="233">
                  <c:v>1.0641</c:v>
                </c:pt>
                <c:pt idx="234">
                  <c:v>1.0642</c:v>
                </c:pt>
                <c:pt idx="235">
                  <c:v>1.0643</c:v>
                </c:pt>
                <c:pt idx="236">
                  <c:v>1.0644</c:v>
                </c:pt>
                <c:pt idx="237">
                  <c:v>1.0645</c:v>
                </c:pt>
                <c:pt idx="238">
                  <c:v>1.0646</c:v>
                </c:pt>
                <c:pt idx="239">
                  <c:v>1.0647</c:v>
                </c:pt>
                <c:pt idx="240">
                  <c:v>1.0648</c:v>
                </c:pt>
                <c:pt idx="241">
                  <c:v>1.0649</c:v>
                </c:pt>
                <c:pt idx="242">
                  <c:v>1.0651</c:v>
                </c:pt>
                <c:pt idx="243">
                  <c:v>1.0652</c:v>
                </c:pt>
                <c:pt idx="244">
                  <c:v>1.0653</c:v>
                </c:pt>
                <c:pt idx="245">
                  <c:v>1.0654</c:v>
                </c:pt>
                <c:pt idx="246">
                  <c:v>1.0658</c:v>
                </c:pt>
                <c:pt idx="247">
                  <c:v>1.0659</c:v>
                </c:pt>
                <c:pt idx="248">
                  <c:v>1.066</c:v>
                </c:pt>
                <c:pt idx="249">
                  <c:v>1.0661</c:v>
                </c:pt>
                <c:pt idx="250">
                  <c:v>1.0663</c:v>
                </c:pt>
                <c:pt idx="251">
                  <c:v>1.0666</c:v>
                </c:pt>
                <c:pt idx="252">
                  <c:v>1.0667</c:v>
                </c:pt>
                <c:pt idx="253">
                  <c:v>1.0669</c:v>
                </c:pt>
                <c:pt idx="254">
                  <c:v>1.067</c:v>
                </c:pt>
                <c:pt idx="255">
                  <c:v>1.0671</c:v>
                </c:pt>
                <c:pt idx="256">
                  <c:v>1.0675</c:v>
                </c:pt>
                <c:pt idx="257">
                  <c:v>1.0676</c:v>
                </c:pt>
                <c:pt idx="258">
                  <c:v>1.0677</c:v>
                </c:pt>
                <c:pt idx="259">
                  <c:v>1.0678</c:v>
                </c:pt>
                <c:pt idx="260">
                  <c:v>1.0679</c:v>
                </c:pt>
                <c:pt idx="261">
                  <c:v>1.0683</c:v>
                </c:pt>
                <c:pt idx="262">
                  <c:v>1.0684</c:v>
                </c:pt>
                <c:pt idx="263">
                  <c:v>1.0685</c:v>
                </c:pt>
                <c:pt idx="264">
                  <c:v>1.0686</c:v>
                </c:pt>
                <c:pt idx="265">
                  <c:v>1.0688</c:v>
                </c:pt>
                <c:pt idx="266">
                  <c:v>1.0692</c:v>
                </c:pt>
                <c:pt idx="267">
                  <c:v>1.0694</c:v>
                </c:pt>
                <c:pt idx="268">
                  <c:v>1.0695</c:v>
                </c:pt>
                <c:pt idx="269">
                  <c:v>1.0696</c:v>
                </c:pt>
                <c:pt idx="270">
                  <c:v>1.0697</c:v>
                </c:pt>
                <c:pt idx="271">
                  <c:v>1.0701</c:v>
                </c:pt>
                <c:pt idx="272">
                  <c:v>1.0702</c:v>
                </c:pt>
                <c:pt idx="273">
                  <c:v>1.0703</c:v>
                </c:pt>
                <c:pt idx="274">
                  <c:v>1.0704</c:v>
                </c:pt>
                <c:pt idx="275">
                  <c:v>1.0706</c:v>
                </c:pt>
                <c:pt idx="276">
                  <c:v>1.0708</c:v>
                </c:pt>
                <c:pt idx="277">
                  <c:v>1.071</c:v>
                </c:pt>
                <c:pt idx="278">
                  <c:v>1.0711</c:v>
                </c:pt>
                <c:pt idx="279">
                  <c:v>1.0712</c:v>
                </c:pt>
                <c:pt idx="280">
                  <c:v>1.0714</c:v>
                </c:pt>
                <c:pt idx="281">
                  <c:v>1.0715</c:v>
                </c:pt>
                <c:pt idx="282">
                  <c:v>1.0718</c:v>
                </c:pt>
                <c:pt idx="283">
                  <c:v>1.072</c:v>
                </c:pt>
                <c:pt idx="284">
                  <c:v>1.0721</c:v>
                </c:pt>
                <c:pt idx="285">
                  <c:v>1.0722</c:v>
                </c:pt>
                <c:pt idx="286">
                  <c:v>1.0723</c:v>
                </c:pt>
                <c:pt idx="287">
                  <c:v>1.0727</c:v>
                </c:pt>
                <c:pt idx="288">
                  <c:v>1.0728</c:v>
                </c:pt>
                <c:pt idx="289">
                  <c:v>1.0729</c:v>
                </c:pt>
                <c:pt idx="290">
                  <c:v>1.073</c:v>
                </c:pt>
                <c:pt idx="291">
                  <c:v>1.0731</c:v>
                </c:pt>
                <c:pt idx="292">
                  <c:v>1.0735</c:v>
                </c:pt>
                <c:pt idx="293">
                  <c:v>1.0736</c:v>
                </c:pt>
                <c:pt idx="294">
                  <c:v>1.0737</c:v>
                </c:pt>
                <c:pt idx="295">
                  <c:v>1.0738</c:v>
                </c:pt>
                <c:pt idx="296">
                  <c:v>1.074</c:v>
                </c:pt>
                <c:pt idx="297">
                  <c:v>1.0743</c:v>
                </c:pt>
                <c:pt idx="298">
                  <c:v>1.0744</c:v>
                </c:pt>
                <c:pt idx="299">
                  <c:v>1.0745</c:v>
                </c:pt>
                <c:pt idx="300">
                  <c:v>1.0747</c:v>
                </c:pt>
                <c:pt idx="301">
                  <c:v>1.0748</c:v>
                </c:pt>
                <c:pt idx="302">
                  <c:v>1.0752</c:v>
                </c:pt>
                <c:pt idx="303">
                  <c:v>1.0753</c:v>
                </c:pt>
                <c:pt idx="304">
                  <c:v>1.0754</c:v>
                </c:pt>
                <c:pt idx="305">
                  <c:v>1.0755</c:v>
                </c:pt>
                <c:pt idx="306">
                  <c:v>1.0757</c:v>
                </c:pt>
                <c:pt idx="307">
                  <c:v>1.0758</c:v>
                </c:pt>
                <c:pt idx="308">
                  <c:v>1.0766</c:v>
                </c:pt>
                <c:pt idx="309">
                  <c:v>1.0767</c:v>
                </c:pt>
                <c:pt idx="310">
                  <c:v>1.0769</c:v>
                </c:pt>
                <c:pt idx="311">
                  <c:v>1.077</c:v>
                </c:pt>
                <c:pt idx="312">
                  <c:v>1.0771</c:v>
                </c:pt>
                <c:pt idx="313">
                  <c:v>1.0772</c:v>
                </c:pt>
                <c:pt idx="314">
                  <c:v>1.0774</c:v>
                </c:pt>
                <c:pt idx="315">
                  <c:v>1.0778</c:v>
                </c:pt>
                <c:pt idx="316">
                  <c:v>1.0779</c:v>
                </c:pt>
                <c:pt idx="317">
                  <c:v>1.0781</c:v>
                </c:pt>
                <c:pt idx="318">
                  <c:v>1.0782</c:v>
                </c:pt>
                <c:pt idx="319">
                  <c:v>1.0783</c:v>
                </c:pt>
                <c:pt idx="320">
                  <c:v>1.0787</c:v>
                </c:pt>
                <c:pt idx="321">
                  <c:v>1.0788</c:v>
                </c:pt>
                <c:pt idx="322">
                  <c:v>1.0789</c:v>
                </c:pt>
                <c:pt idx="323">
                  <c:v>1.0791</c:v>
                </c:pt>
                <c:pt idx="324">
                  <c:v>1.0792</c:v>
                </c:pt>
                <c:pt idx="325">
                  <c:v>1.0796</c:v>
                </c:pt>
                <c:pt idx="326">
                  <c:v>1.0797</c:v>
                </c:pt>
                <c:pt idx="327">
                  <c:v>1.0798</c:v>
                </c:pt>
                <c:pt idx="328">
                  <c:v>1.0799</c:v>
                </c:pt>
                <c:pt idx="329">
                  <c:v>1.0801</c:v>
                </c:pt>
                <c:pt idx="330">
                  <c:v>1.0804</c:v>
                </c:pt>
                <c:pt idx="331">
                  <c:v>1.0806</c:v>
                </c:pt>
                <c:pt idx="332">
                  <c:v>1.0807</c:v>
                </c:pt>
                <c:pt idx="333">
                  <c:v>1.0808</c:v>
                </c:pt>
                <c:pt idx="334">
                  <c:v>1.081</c:v>
                </c:pt>
                <c:pt idx="335">
                  <c:v>1.0813</c:v>
                </c:pt>
                <c:pt idx="336">
                  <c:v>1.0815</c:v>
                </c:pt>
                <c:pt idx="337">
                  <c:v>1.0816</c:v>
                </c:pt>
                <c:pt idx="338">
                  <c:v>1.0817</c:v>
                </c:pt>
                <c:pt idx="339">
                  <c:v>1.0819</c:v>
                </c:pt>
                <c:pt idx="340">
                  <c:v>1.0823</c:v>
                </c:pt>
                <c:pt idx="341">
                  <c:v>1.0824</c:v>
                </c:pt>
                <c:pt idx="342">
                  <c:v>1.0825</c:v>
                </c:pt>
                <c:pt idx="343">
                  <c:v>1.0826</c:v>
                </c:pt>
                <c:pt idx="344">
                  <c:v>1.0827</c:v>
                </c:pt>
                <c:pt idx="345">
                  <c:v>1.0831</c:v>
                </c:pt>
                <c:pt idx="346">
                  <c:v>1.0832</c:v>
                </c:pt>
                <c:pt idx="347">
                  <c:v>1.0833</c:v>
                </c:pt>
                <c:pt idx="348">
                  <c:v>1.0834</c:v>
                </c:pt>
                <c:pt idx="349">
                  <c:v>1.0836</c:v>
                </c:pt>
                <c:pt idx="350">
                  <c:v>1.0839</c:v>
                </c:pt>
                <c:pt idx="351">
                  <c:v>1.084</c:v>
                </c:pt>
                <c:pt idx="352">
                  <c:v>1.0842</c:v>
                </c:pt>
                <c:pt idx="353">
                  <c:v>1.0843</c:v>
                </c:pt>
                <c:pt idx="354">
                  <c:v>1.0844</c:v>
                </c:pt>
                <c:pt idx="355">
                  <c:v>1.0848</c:v>
                </c:pt>
                <c:pt idx="356">
                  <c:v>1.0849</c:v>
                </c:pt>
                <c:pt idx="357">
                  <c:v>1.0851</c:v>
                </c:pt>
                <c:pt idx="358">
                  <c:v>1.0852</c:v>
                </c:pt>
                <c:pt idx="359">
                  <c:v>1.0853</c:v>
                </c:pt>
                <c:pt idx="360">
                  <c:v>1.0858</c:v>
                </c:pt>
                <c:pt idx="361">
                  <c:v>1.086</c:v>
                </c:pt>
                <c:pt idx="362">
                  <c:v>1.0861</c:v>
                </c:pt>
                <c:pt idx="363">
                  <c:v>1.0862</c:v>
                </c:pt>
                <c:pt idx="364">
                  <c:v>1.0864</c:v>
                </c:pt>
                <c:pt idx="365">
                  <c:v>1.0867</c:v>
                </c:pt>
                <c:pt idx="366">
                  <c:v>1.0869</c:v>
                </c:pt>
                <c:pt idx="367">
                  <c:v>1.087</c:v>
                </c:pt>
                <c:pt idx="368">
                  <c:v>1.0872</c:v>
                </c:pt>
                <c:pt idx="369">
                  <c:v>1.0873</c:v>
                </c:pt>
                <c:pt idx="370">
                  <c:v>1.0875</c:v>
                </c:pt>
                <c:pt idx="371">
                  <c:v>1.0878</c:v>
                </c:pt>
                <c:pt idx="372">
                  <c:v>1.0879</c:v>
                </c:pt>
                <c:pt idx="373">
                  <c:v>1.088</c:v>
                </c:pt>
                <c:pt idx="374">
                  <c:v>1.0882</c:v>
                </c:pt>
                <c:pt idx="375">
                  <c:v>1.0886</c:v>
                </c:pt>
                <c:pt idx="376">
                  <c:v>1.0887</c:v>
                </c:pt>
                <c:pt idx="377">
                  <c:v>1.0889</c:v>
                </c:pt>
                <c:pt idx="378">
                  <c:v>1.089</c:v>
                </c:pt>
                <c:pt idx="379">
                  <c:v>1.0891</c:v>
                </c:pt>
                <c:pt idx="380">
                  <c:v>1.0895</c:v>
                </c:pt>
                <c:pt idx="381">
                  <c:v>1.0896</c:v>
                </c:pt>
                <c:pt idx="382">
                  <c:v>1.0898</c:v>
                </c:pt>
                <c:pt idx="383">
                  <c:v>1.0899</c:v>
                </c:pt>
                <c:pt idx="384">
                  <c:v>1.09</c:v>
                </c:pt>
                <c:pt idx="385">
                  <c:v>1.0904</c:v>
                </c:pt>
                <c:pt idx="386">
                  <c:v>1.0905</c:v>
                </c:pt>
                <c:pt idx="387">
                  <c:v>1.0906</c:v>
                </c:pt>
                <c:pt idx="388">
                  <c:v>1.0908</c:v>
                </c:pt>
                <c:pt idx="389">
                  <c:v>1.0909</c:v>
                </c:pt>
                <c:pt idx="390">
                  <c:v>1.0913</c:v>
                </c:pt>
                <c:pt idx="391">
                  <c:v>1.0915</c:v>
                </c:pt>
                <c:pt idx="392">
                  <c:v>1.0916</c:v>
                </c:pt>
                <c:pt idx="393">
                  <c:v>1.0918</c:v>
                </c:pt>
                <c:pt idx="394">
                  <c:v>1.0919</c:v>
                </c:pt>
                <c:pt idx="395">
                  <c:v>1.0922</c:v>
                </c:pt>
                <c:pt idx="396">
                  <c:v>1.0923</c:v>
                </c:pt>
                <c:pt idx="397">
                  <c:v>1.0924</c:v>
                </c:pt>
                <c:pt idx="398">
                  <c:v>1.0925</c:v>
                </c:pt>
                <c:pt idx="399">
                  <c:v>1.0927</c:v>
                </c:pt>
                <c:pt idx="400">
                  <c:v>1.0928</c:v>
                </c:pt>
                <c:pt idx="401">
                  <c:v>1.0929</c:v>
                </c:pt>
                <c:pt idx="402">
                  <c:v>1.093</c:v>
                </c:pt>
                <c:pt idx="403">
                  <c:v>1.0932</c:v>
                </c:pt>
                <c:pt idx="404">
                  <c:v>1.0933</c:v>
                </c:pt>
                <c:pt idx="405">
                  <c:v>1.0934</c:v>
                </c:pt>
                <c:pt idx="406">
                  <c:v>1.0935</c:v>
                </c:pt>
                <c:pt idx="407">
                  <c:v>1.0937</c:v>
                </c:pt>
                <c:pt idx="408">
                  <c:v>1.0938</c:v>
                </c:pt>
                <c:pt idx="409">
                  <c:v>1.0939</c:v>
                </c:pt>
                <c:pt idx="410">
                  <c:v>1.094</c:v>
                </c:pt>
                <c:pt idx="411">
                  <c:v>1.0942</c:v>
                </c:pt>
                <c:pt idx="412">
                  <c:v>1.0943</c:v>
                </c:pt>
                <c:pt idx="413">
                  <c:v>1.0944</c:v>
                </c:pt>
                <c:pt idx="414">
                  <c:v>1.0946</c:v>
                </c:pt>
                <c:pt idx="415">
                  <c:v>1.0947</c:v>
                </c:pt>
                <c:pt idx="416">
                  <c:v>1.0948</c:v>
                </c:pt>
                <c:pt idx="417">
                  <c:v>1.095</c:v>
                </c:pt>
                <c:pt idx="418">
                  <c:v>1.0951</c:v>
                </c:pt>
                <c:pt idx="419">
                  <c:v>1.0952</c:v>
                </c:pt>
                <c:pt idx="420">
                  <c:v>1.0953</c:v>
                </c:pt>
                <c:pt idx="421">
                  <c:v>1.0954</c:v>
                </c:pt>
                <c:pt idx="422">
                  <c:v>1.0958</c:v>
                </c:pt>
                <c:pt idx="423">
                  <c:v>1.0959</c:v>
                </c:pt>
                <c:pt idx="424">
                  <c:v>1.096</c:v>
                </c:pt>
                <c:pt idx="425">
                  <c:v>1.0961</c:v>
                </c:pt>
                <c:pt idx="426">
                  <c:v>1.0963</c:v>
                </c:pt>
                <c:pt idx="427">
                  <c:v>1.0966</c:v>
                </c:pt>
                <c:pt idx="428">
                  <c:v>1.0967</c:v>
                </c:pt>
                <c:pt idx="429">
                  <c:v>1.0969</c:v>
                </c:pt>
                <c:pt idx="430">
                  <c:v>1.097</c:v>
                </c:pt>
                <c:pt idx="431">
                  <c:v>1.0971</c:v>
                </c:pt>
                <c:pt idx="432">
                  <c:v>1.0974</c:v>
                </c:pt>
                <c:pt idx="433">
                  <c:v>1.0976</c:v>
                </c:pt>
                <c:pt idx="434">
                  <c:v>1.0977</c:v>
                </c:pt>
                <c:pt idx="435">
                  <c:v>1.0978</c:v>
                </c:pt>
                <c:pt idx="436">
                  <c:v>1.098</c:v>
                </c:pt>
                <c:pt idx="437">
                  <c:v>1.0983</c:v>
                </c:pt>
                <c:pt idx="438">
                  <c:v>1.0985</c:v>
                </c:pt>
                <c:pt idx="439">
                  <c:v>1.0986</c:v>
                </c:pt>
                <c:pt idx="440">
                  <c:v>1.0988</c:v>
                </c:pt>
                <c:pt idx="441">
                  <c:v>1.0989</c:v>
                </c:pt>
                <c:pt idx="442">
                  <c:v>1.0992</c:v>
                </c:pt>
                <c:pt idx="443">
                  <c:v>1.0993</c:v>
                </c:pt>
                <c:pt idx="444">
                  <c:v>1.0995</c:v>
                </c:pt>
                <c:pt idx="445">
                  <c:v>1.0997</c:v>
                </c:pt>
                <c:pt idx="446">
                  <c:v>1.1002</c:v>
                </c:pt>
                <c:pt idx="447">
                  <c:v>1.1004</c:v>
                </c:pt>
                <c:pt idx="448">
                  <c:v>1.1006</c:v>
                </c:pt>
                <c:pt idx="449">
                  <c:v>1.1008</c:v>
                </c:pt>
                <c:pt idx="450">
                  <c:v>1.1009</c:v>
                </c:pt>
                <c:pt idx="451">
                  <c:v>1.1011</c:v>
                </c:pt>
                <c:pt idx="452">
                  <c:v>1.1015</c:v>
                </c:pt>
                <c:pt idx="453">
                  <c:v>1.1017</c:v>
                </c:pt>
                <c:pt idx="454">
                  <c:v>1.1018</c:v>
                </c:pt>
                <c:pt idx="455">
                  <c:v>1.102</c:v>
                </c:pt>
                <c:pt idx="456">
                  <c:v>1.1022</c:v>
                </c:pt>
                <c:pt idx="457">
                  <c:v>1.1026</c:v>
                </c:pt>
                <c:pt idx="458">
                  <c:v>1.1028</c:v>
                </c:pt>
                <c:pt idx="459">
                  <c:v>1.1028</c:v>
                </c:pt>
                <c:pt idx="460">
                  <c:v>1.1028</c:v>
                </c:pt>
                <c:pt idx="461">
                  <c:v>1.1029</c:v>
                </c:pt>
                <c:pt idx="462">
                  <c:v>1.1031</c:v>
                </c:pt>
                <c:pt idx="463">
                  <c:v>1.1031</c:v>
                </c:pt>
                <c:pt idx="464">
                  <c:v>1.1032</c:v>
                </c:pt>
                <c:pt idx="465">
                  <c:v>1.1039</c:v>
                </c:pt>
                <c:pt idx="466">
                  <c:v>1.1042</c:v>
                </c:pt>
                <c:pt idx="467">
                  <c:v>1.1043</c:v>
                </c:pt>
                <c:pt idx="468">
                  <c:v>1.1044</c:v>
                </c:pt>
                <c:pt idx="469">
                  <c:v>1.1045</c:v>
                </c:pt>
                <c:pt idx="470">
                  <c:v>1.1046</c:v>
                </c:pt>
                <c:pt idx="471">
                  <c:v>1.1049</c:v>
                </c:pt>
                <c:pt idx="472">
                  <c:v>1.1051</c:v>
                </c:pt>
                <c:pt idx="473">
                  <c:v>1.1053</c:v>
                </c:pt>
                <c:pt idx="474">
                  <c:v>1.1054</c:v>
                </c:pt>
                <c:pt idx="475">
                  <c:v>1.1055</c:v>
                </c:pt>
                <c:pt idx="476">
                  <c:v>1.1059</c:v>
                </c:pt>
                <c:pt idx="477">
                  <c:v>1.106</c:v>
                </c:pt>
                <c:pt idx="478">
                  <c:v>1.1062</c:v>
                </c:pt>
                <c:pt idx="479">
                  <c:v>1.1063</c:v>
                </c:pt>
                <c:pt idx="480">
                  <c:v>1.1064</c:v>
                </c:pt>
                <c:pt idx="481">
                  <c:v>1.1066</c:v>
                </c:pt>
                <c:pt idx="482">
                  <c:v>1.1067</c:v>
                </c:pt>
                <c:pt idx="483">
                  <c:v>1.1068</c:v>
                </c:pt>
                <c:pt idx="484">
                  <c:v>1.1069</c:v>
                </c:pt>
                <c:pt idx="485">
                  <c:v>1.1071</c:v>
                </c:pt>
                <c:pt idx="486">
                  <c:v>1.1073</c:v>
                </c:pt>
                <c:pt idx="487">
                  <c:v>1.1074</c:v>
                </c:pt>
                <c:pt idx="488">
                  <c:v>1.1078</c:v>
                </c:pt>
                <c:pt idx="489">
                  <c:v>1.108</c:v>
                </c:pt>
                <c:pt idx="490">
                  <c:v>1.1082</c:v>
                </c:pt>
                <c:pt idx="491">
                  <c:v>1.1083</c:v>
                </c:pt>
                <c:pt idx="492">
                  <c:v>1.1085</c:v>
                </c:pt>
                <c:pt idx="493">
                  <c:v>1.109</c:v>
                </c:pt>
                <c:pt idx="494">
                  <c:v>1.1091</c:v>
                </c:pt>
                <c:pt idx="495">
                  <c:v>1.1093</c:v>
                </c:pt>
                <c:pt idx="496">
                  <c:v>1.1095</c:v>
                </c:pt>
                <c:pt idx="497">
                  <c:v>1.1099</c:v>
                </c:pt>
                <c:pt idx="498">
                  <c:v>1.11</c:v>
                </c:pt>
                <c:pt idx="499">
                  <c:v>1.1101</c:v>
                </c:pt>
                <c:pt idx="500">
                  <c:v>1.1102</c:v>
                </c:pt>
                <c:pt idx="501">
                  <c:v>1.1103</c:v>
                </c:pt>
                <c:pt idx="502">
                  <c:v>1.1107</c:v>
                </c:pt>
                <c:pt idx="503">
                  <c:v>1.1109</c:v>
                </c:pt>
                <c:pt idx="504">
                  <c:v>1.111</c:v>
                </c:pt>
                <c:pt idx="505">
                  <c:v>1.1112</c:v>
                </c:pt>
                <c:pt idx="506">
                  <c:v>1.1113</c:v>
                </c:pt>
                <c:pt idx="507">
                  <c:v>1.1116</c:v>
                </c:pt>
                <c:pt idx="508">
                  <c:v>1.1116</c:v>
                </c:pt>
                <c:pt idx="509">
                  <c:v>1.1118</c:v>
                </c:pt>
                <c:pt idx="510">
                  <c:v>1.112</c:v>
                </c:pt>
                <c:pt idx="511">
                  <c:v>1.1121</c:v>
                </c:pt>
                <c:pt idx="512">
                  <c:v>1.1124</c:v>
                </c:pt>
                <c:pt idx="513">
                  <c:v>1.1126</c:v>
                </c:pt>
                <c:pt idx="514">
                  <c:v>1.1128</c:v>
                </c:pt>
                <c:pt idx="515">
                  <c:v>1.1129</c:v>
                </c:pt>
                <c:pt idx="516">
                  <c:v>1.1131</c:v>
                </c:pt>
                <c:pt idx="517">
                  <c:v>1.1132</c:v>
                </c:pt>
                <c:pt idx="518">
                  <c:v>1.1136</c:v>
                </c:pt>
                <c:pt idx="519">
                  <c:v>1.1138</c:v>
                </c:pt>
                <c:pt idx="520">
                  <c:v>1.114</c:v>
                </c:pt>
                <c:pt idx="521">
                  <c:v>1.1141</c:v>
                </c:pt>
                <c:pt idx="522">
                  <c:v>1.1142</c:v>
                </c:pt>
                <c:pt idx="523">
                  <c:v>1.1146</c:v>
                </c:pt>
                <c:pt idx="524">
                  <c:v>1.1148</c:v>
                </c:pt>
                <c:pt idx="525">
                  <c:v>1.1149</c:v>
                </c:pt>
                <c:pt idx="526">
                  <c:v>1.1151</c:v>
                </c:pt>
                <c:pt idx="527">
                  <c:v>1.1152</c:v>
                </c:pt>
                <c:pt idx="528">
                  <c:v>1.1156</c:v>
                </c:pt>
                <c:pt idx="529">
                  <c:v>1.1158</c:v>
                </c:pt>
                <c:pt idx="530">
                  <c:v>1.116</c:v>
                </c:pt>
                <c:pt idx="531">
                  <c:v>1.1161</c:v>
                </c:pt>
                <c:pt idx="532">
                  <c:v>1.1163</c:v>
                </c:pt>
                <c:pt idx="533">
                  <c:v>1.1167</c:v>
                </c:pt>
                <c:pt idx="534">
                  <c:v>1.1168</c:v>
                </c:pt>
                <c:pt idx="535">
                  <c:v>1.1169</c:v>
                </c:pt>
                <c:pt idx="536">
                  <c:v>1.117</c:v>
                </c:pt>
                <c:pt idx="537">
                  <c:v>1.117</c:v>
                </c:pt>
                <c:pt idx="538">
                  <c:v>1.1174</c:v>
                </c:pt>
                <c:pt idx="539">
                  <c:v>1.1174</c:v>
                </c:pt>
                <c:pt idx="540">
                  <c:v>1.1176</c:v>
                </c:pt>
                <c:pt idx="541">
                  <c:v>1.1178</c:v>
                </c:pt>
                <c:pt idx="542">
                  <c:v>1.1179</c:v>
                </c:pt>
                <c:pt idx="543">
                  <c:v>1.1183</c:v>
                </c:pt>
                <c:pt idx="544">
                  <c:v>1.1184</c:v>
                </c:pt>
                <c:pt idx="545">
                  <c:v>1.1185</c:v>
                </c:pt>
                <c:pt idx="546">
                  <c:v>1.1186</c:v>
                </c:pt>
                <c:pt idx="547">
                  <c:v>1.1187</c:v>
                </c:pt>
                <c:pt idx="548">
                  <c:v>1.119</c:v>
                </c:pt>
                <c:pt idx="549">
                  <c:v>1.119</c:v>
                </c:pt>
                <c:pt idx="550">
                  <c:v>1.1191</c:v>
                </c:pt>
                <c:pt idx="551">
                  <c:v>1.1193</c:v>
                </c:pt>
                <c:pt idx="552">
                  <c:v>1.1194</c:v>
                </c:pt>
                <c:pt idx="553">
                  <c:v>1.1195</c:v>
                </c:pt>
                <c:pt idx="554">
                  <c:v>1.1198</c:v>
                </c:pt>
                <c:pt idx="555">
                  <c:v>1.12</c:v>
                </c:pt>
                <c:pt idx="556">
                  <c:v>1.1201</c:v>
                </c:pt>
                <c:pt idx="557">
                  <c:v>1.1203</c:v>
                </c:pt>
                <c:pt idx="558">
                  <c:v>1.1204</c:v>
                </c:pt>
                <c:pt idx="559">
                  <c:v>1.1207</c:v>
                </c:pt>
                <c:pt idx="560">
                  <c:v>1.1208</c:v>
                </c:pt>
                <c:pt idx="561">
                  <c:v>1.1209</c:v>
                </c:pt>
                <c:pt idx="562">
                  <c:v>1.121</c:v>
                </c:pt>
                <c:pt idx="563">
                  <c:v>1.1211</c:v>
                </c:pt>
                <c:pt idx="564">
                  <c:v>1.1213</c:v>
                </c:pt>
                <c:pt idx="565">
                  <c:v>1.1217</c:v>
                </c:pt>
                <c:pt idx="566">
                  <c:v>1.1218</c:v>
                </c:pt>
                <c:pt idx="567">
                  <c:v>1.1219</c:v>
                </c:pt>
                <c:pt idx="568">
                  <c:v>1.1223</c:v>
                </c:pt>
                <c:pt idx="569">
                  <c:v>1.1224</c:v>
                </c:pt>
                <c:pt idx="570">
                  <c:v>1.1225</c:v>
                </c:pt>
                <c:pt idx="571">
                  <c:v>1.1226</c:v>
                </c:pt>
                <c:pt idx="572">
                  <c:v>1.1227</c:v>
                </c:pt>
                <c:pt idx="573">
                  <c:v>1.1227</c:v>
                </c:pt>
                <c:pt idx="574">
                  <c:v>1.1228</c:v>
                </c:pt>
                <c:pt idx="575">
                  <c:v>1.1236</c:v>
                </c:pt>
                <c:pt idx="576">
                  <c:v>1.1235</c:v>
                </c:pt>
                <c:pt idx="577">
                  <c:v>1.1237</c:v>
                </c:pt>
                <c:pt idx="578">
                  <c:v>1.1239</c:v>
                </c:pt>
                <c:pt idx="579">
                  <c:v>1.1241</c:v>
                </c:pt>
                <c:pt idx="580">
                  <c:v>1.1242</c:v>
                </c:pt>
                <c:pt idx="581">
                  <c:v>1.1244</c:v>
                </c:pt>
                <c:pt idx="582">
                  <c:v>1.1246</c:v>
                </c:pt>
                <c:pt idx="583">
                  <c:v>1.1248</c:v>
                </c:pt>
                <c:pt idx="584">
                  <c:v>1.1249</c:v>
                </c:pt>
                <c:pt idx="585">
                  <c:v>1.125</c:v>
                </c:pt>
                <c:pt idx="586">
                  <c:v>1.1254</c:v>
                </c:pt>
                <c:pt idx="587">
                  <c:v>1.1255</c:v>
                </c:pt>
                <c:pt idx="588">
                  <c:v>1.1255</c:v>
                </c:pt>
                <c:pt idx="589">
                  <c:v>1.1256</c:v>
                </c:pt>
                <c:pt idx="590">
                  <c:v>1.1257</c:v>
                </c:pt>
                <c:pt idx="591">
                  <c:v>1.126</c:v>
                </c:pt>
                <c:pt idx="592">
                  <c:v>1.1261</c:v>
                </c:pt>
                <c:pt idx="593">
                  <c:v>1.1262</c:v>
                </c:pt>
                <c:pt idx="594">
                  <c:v>1.1263</c:v>
                </c:pt>
                <c:pt idx="595">
                  <c:v>1.1264</c:v>
                </c:pt>
                <c:pt idx="596">
                  <c:v>1.1268</c:v>
                </c:pt>
                <c:pt idx="597">
                  <c:v>1.1269</c:v>
                </c:pt>
                <c:pt idx="598">
                  <c:v>1.127</c:v>
                </c:pt>
                <c:pt idx="599">
                  <c:v>1.1271</c:v>
                </c:pt>
                <c:pt idx="600">
                  <c:v>1.1272</c:v>
                </c:pt>
                <c:pt idx="601">
                  <c:v>1.1276</c:v>
                </c:pt>
                <c:pt idx="602">
                  <c:v>1.1277</c:v>
                </c:pt>
                <c:pt idx="603">
                  <c:v>1.128</c:v>
                </c:pt>
                <c:pt idx="604">
                  <c:v>1.1281</c:v>
                </c:pt>
                <c:pt idx="605">
                  <c:v>1.1282</c:v>
                </c:pt>
                <c:pt idx="606">
                  <c:v>1.1286</c:v>
                </c:pt>
                <c:pt idx="607">
                  <c:v>1.1287</c:v>
                </c:pt>
                <c:pt idx="608">
                  <c:v>1.1288</c:v>
                </c:pt>
                <c:pt idx="609">
                  <c:v>1.1289</c:v>
                </c:pt>
                <c:pt idx="610">
                  <c:v>1.1291</c:v>
                </c:pt>
                <c:pt idx="611">
                  <c:v>1.1294</c:v>
                </c:pt>
                <c:pt idx="612">
                  <c:v>1.1295</c:v>
                </c:pt>
                <c:pt idx="613">
                  <c:v>1.1296</c:v>
                </c:pt>
                <c:pt idx="614">
                  <c:v>1.1298</c:v>
                </c:pt>
                <c:pt idx="615">
                  <c:v>1.1299</c:v>
                </c:pt>
                <c:pt idx="616">
                  <c:v>1.13</c:v>
                </c:pt>
                <c:pt idx="617">
                  <c:v>1.1302</c:v>
                </c:pt>
                <c:pt idx="618">
                  <c:v>1.1304</c:v>
                </c:pt>
                <c:pt idx="619">
                  <c:v>1.1305</c:v>
                </c:pt>
                <c:pt idx="620">
                  <c:v>1.1306</c:v>
                </c:pt>
                <c:pt idx="621">
                  <c:v>1.1308</c:v>
                </c:pt>
                <c:pt idx="622">
                  <c:v>1.1311</c:v>
                </c:pt>
                <c:pt idx="623">
                  <c:v>1.1313</c:v>
                </c:pt>
                <c:pt idx="624">
                  <c:v>1.1314</c:v>
                </c:pt>
                <c:pt idx="625">
                  <c:v>1.1315</c:v>
                </c:pt>
                <c:pt idx="626">
                  <c:v>1.1317</c:v>
                </c:pt>
                <c:pt idx="627">
                  <c:v>1.1318</c:v>
                </c:pt>
                <c:pt idx="628">
                  <c:v>1.1319</c:v>
                </c:pt>
                <c:pt idx="629">
                  <c:v>1.132</c:v>
                </c:pt>
                <c:pt idx="630">
                  <c:v>1.1322</c:v>
                </c:pt>
                <c:pt idx="631">
                  <c:v>1.1323</c:v>
                </c:pt>
                <c:pt idx="632">
                  <c:v>1.1324</c:v>
                </c:pt>
                <c:pt idx="633">
                  <c:v>1.1325</c:v>
                </c:pt>
                <c:pt idx="634">
                  <c:v>1.1329</c:v>
                </c:pt>
                <c:pt idx="635">
                  <c:v>1.133</c:v>
                </c:pt>
                <c:pt idx="636">
                  <c:v>1.1331</c:v>
                </c:pt>
                <c:pt idx="637">
                  <c:v>1.1332</c:v>
                </c:pt>
                <c:pt idx="638">
                  <c:v>1.1333</c:v>
                </c:pt>
                <c:pt idx="639">
                  <c:v>1.1337</c:v>
                </c:pt>
                <c:pt idx="640">
                  <c:v>1.1339</c:v>
                </c:pt>
                <c:pt idx="641">
                  <c:v>1.1341</c:v>
                </c:pt>
                <c:pt idx="642">
                  <c:v>1.1342</c:v>
                </c:pt>
                <c:pt idx="643">
                  <c:v>1.1346</c:v>
                </c:pt>
                <c:pt idx="644">
                  <c:v>1.1347</c:v>
                </c:pt>
                <c:pt idx="645">
                  <c:v>1.1348</c:v>
                </c:pt>
                <c:pt idx="646">
                  <c:v>1.135</c:v>
                </c:pt>
                <c:pt idx="647">
                  <c:v>1.1351</c:v>
                </c:pt>
                <c:pt idx="648">
                  <c:v>1.1354</c:v>
                </c:pt>
                <c:pt idx="649">
                  <c:v>1.1355</c:v>
                </c:pt>
                <c:pt idx="650">
                  <c:v>1.1357</c:v>
                </c:pt>
                <c:pt idx="651">
                  <c:v>1.1358</c:v>
                </c:pt>
                <c:pt idx="652">
                  <c:v>1.1359</c:v>
                </c:pt>
                <c:pt idx="653">
                  <c:v>1.1362</c:v>
                </c:pt>
                <c:pt idx="654">
                  <c:v>1.1363</c:v>
                </c:pt>
                <c:pt idx="655">
                  <c:v>1.1364</c:v>
                </c:pt>
                <c:pt idx="656">
                  <c:v>1.1365</c:v>
                </c:pt>
                <c:pt idx="657">
                  <c:v>1.1366</c:v>
                </c:pt>
                <c:pt idx="658">
                  <c:v>1.1368</c:v>
                </c:pt>
                <c:pt idx="659">
                  <c:v>1.137</c:v>
                </c:pt>
                <c:pt idx="660">
                  <c:v>1.1374</c:v>
                </c:pt>
                <c:pt idx="661">
                  <c:v>1.138</c:v>
                </c:pt>
                <c:pt idx="662">
                  <c:v>1.1381</c:v>
                </c:pt>
                <c:pt idx="663">
                  <c:v>1.1382</c:v>
                </c:pt>
                <c:pt idx="664">
                  <c:v>1.1383</c:v>
                </c:pt>
                <c:pt idx="665">
                  <c:v>1.1385</c:v>
                </c:pt>
                <c:pt idx="666">
                  <c:v>1.1386</c:v>
                </c:pt>
                <c:pt idx="667">
                  <c:v>1.1387</c:v>
                </c:pt>
                <c:pt idx="668">
                  <c:v>1.1388</c:v>
                </c:pt>
                <c:pt idx="669">
                  <c:v>1.139</c:v>
                </c:pt>
                <c:pt idx="670">
                  <c:v>1.1393</c:v>
                </c:pt>
                <c:pt idx="671">
                  <c:v>1.1394</c:v>
                </c:pt>
                <c:pt idx="672">
                  <c:v>1.1395</c:v>
                </c:pt>
                <c:pt idx="673">
                  <c:v>1.1396</c:v>
                </c:pt>
                <c:pt idx="674">
                  <c:v>1.1398</c:v>
                </c:pt>
                <c:pt idx="675">
                  <c:v>1.1401</c:v>
                </c:pt>
                <c:pt idx="676">
                  <c:v>1.1402</c:v>
                </c:pt>
                <c:pt idx="677">
                  <c:v>1.1404</c:v>
                </c:pt>
                <c:pt idx="678">
                  <c:v>1.1405</c:v>
                </c:pt>
                <c:pt idx="679">
                  <c:v>1.1405</c:v>
                </c:pt>
                <c:pt idx="680">
                  <c:v>1.1409</c:v>
                </c:pt>
                <c:pt idx="681">
                  <c:v>1.141</c:v>
                </c:pt>
                <c:pt idx="682">
                  <c:v>1.1411</c:v>
                </c:pt>
                <c:pt idx="683">
                  <c:v>1.1412</c:v>
                </c:pt>
                <c:pt idx="684">
                  <c:v>1.1413</c:v>
                </c:pt>
                <c:pt idx="685">
                  <c:v>1.1416</c:v>
                </c:pt>
                <c:pt idx="686">
                  <c:v>1.1416</c:v>
                </c:pt>
                <c:pt idx="687">
                  <c:v>1.1417</c:v>
                </c:pt>
                <c:pt idx="688">
                  <c:v>1.1418</c:v>
                </c:pt>
                <c:pt idx="689">
                  <c:v>1.142</c:v>
                </c:pt>
                <c:pt idx="690">
                  <c:v>1.1423</c:v>
                </c:pt>
                <c:pt idx="691">
                  <c:v>1.1424</c:v>
                </c:pt>
                <c:pt idx="692">
                  <c:v>1.1425</c:v>
                </c:pt>
                <c:pt idx="693">
                  <c:v>1.1426</c:v>
                </c:pt>
                <c:pt idx="694">
                  <c:v>1.1427</c:v>
                </c:pt>
                <c:pt idx="695">
                  <c:v>1.143</c:v>
                </c:pt>
                <c:pt idx="696">
                  <c:v>1.1432</c:v>
                </c:pt>
                <c:pt idx="697">
                  <c:v>1.1434</c:v>
                </c:pt>
                <c:pt idx="698">
                  <c:v>1.1436</c:v>
                </c:pt>
                <c:pt idx="699">
                  <c:v>1.1437</c:v>
                </c:pt>
                <c:pt idx="700">
                  <c:v>1.144</c:v>
                </c:pt>
                <c:pt idx="701">
                  <c:v>1.1441</c:v>
                </c:pt>
                <c:pt idx="702">
                  <c:v>1.1442</c:v>
                </c:pt>
                <c:pt idx="703">
                  <c:v>1.1443</c:v>
                </c:pt>
                <c:pt idx="704">
                  <c:v>1.1448</c:v>
                </c:pt>
                <c:pt idx="705">
                  <c:v>1.1449</c:v>
                </c:pt>
                <c:pt idx="706">
                  <c:v>1.145</c:v>
                </c:pt>
                <c:pt idx="707">
                  <c:v>1.1451</c:v>
                </c:pt>
                <c:pt idx="708">
                  <c:v>1.1452</c:v>
                </c:pt>
                <c:pt idx="709">
                  <c:v>1.1455</c:v>
                </c:pt>
                <c:pt idx="710">
                  <c:v>1.1456</c:v>
                </c:pt>
                <c:pt idx="711">
                  <c:v>1.1457</c:v>
                </c:pt>
                <c:pt idx="712">
                  <c:v>1.1458</c:v>
                </c:pt>
                <c:pt idx="713">
                  <c:v>1.1459</c:v>
                </c:pt>
                <c:pt idx="714">
                  <c:v>1.1462</c:v>
                </c:pt>
                <c:pt idx="715">
                  <c:v>1.1464</c:v>
                </c:pt>
                <c:pt idx="716">
                  <c:v>1.1464</c:v>
                </c:pt>
                <c:pt idx="717">
                  <c:v>1.1466</c:v>
                </c:pt>
                <c:pt idx="718">
                  <c:v>1.1467</c:v>
                </c:pt>
                <c:pt idx="719">
                  <c:v>1.1468</c:v>
                </c:pt>
                <c:pt idx="720">
                  <c:v>1.147</c:v>
                </c:pt>
                <c:pt idx="721">
                  <c:v>1.1471</c:v>
                </c:pt>
                <c:pt idx="722">
                  <c:v>1.1472</c:v>
                </c:pt>
                <c:pt idx="723">
                  <c:v>1.1479</c:v>
                </c:pt>
                <c:pt idx="724">
                  <c:v>1.148</c:v>
                </c:pt>
                <c:pt idx="725">
                  <c:v>1.1481</c:v>
                </c:pt>
                <c:pt idx="726">
                  <c:v>1.1482</c:v>
                </c:pt>
                <c:pt idx="727">
                  <c:v>1.1485</c:v>
                </c:pt>
                <c:pt idx="728">
                  <c:v>1.1486</c:v>
                </c:pt>
                <c:pt idx="729">
                  <c:v>1.1488</c:v>
                </c:pt>
                <c:pt idx="730">
                  <c:v>1.1489</c:v>
                </c:pt>
                <c:pt idx="731">
                  <c:v>1.149</c:v>
                </c:pt>
                <c:pt idx="732">
                  <c:v>1.1493</c:v>
                </c:pt>
                <c:pt idx="733">
                  <c:v>1.1494</c:v>
                </c:pt>
                <c:pt idx="734">
                  <c:v>1.1495</c:v>
                </c:pt>
                <c:pt idx="735">
                  <c:v>1.1496</c:v>
                </c:pt>
                <c:pt idx="736">
                  <c:v>1.1498</c:v>
                </c:pt>
                <c:pt idx="737">
                  <c:v>1.1501</c:v>
                </c:pt>
                <c:pt idx="738">
                  <c:v>1.1502</c:v>
                </c:pt>
                <c:pt idx="739">
                  <c:v>1.1503</c:v>
                </c:pt>
                <c:pt idx="740">
                  <c:v>1.1504</c:v>
                </c:pt>
                <c:pt idx="741">
                  <c:v>1.1505</c:v>
                </c:pt>
                <c:pt idx="742">
                  <c:v>1.1506</c:v>
                </c:pt>
                <c:pt idx="743">
                  <c:v>1.1509</c:v>
                </c:pt>
                <c:pt idx="744">
                  <c:v>1.151</c:v>
                </c:pt>
                <c:pt idx="745">
                  <c:v>1.1512</c:v>
                </c:pt>
                <c:pt idx="746">
                  <c:v>1.1513</c:v>
                </c:pt>
                <c:pt idx="747">
                  <c:v>1.1516</c:v>
                </c:pt>
                <c:pt idx="748">
                  <c:v>1.1517</c:v>
                </c:pt>
                <c:pt idx="749">
                  <c:v>1.1518</c:v>
                </c:pt>
                <c:pt idx="750">
                  <c:v>1.1519</c:v>
                </c:pt>
                <c:pt idx="751">
                  <c:v>1.152</c:v>
                </c:pt>
                <c:pt idx="752">
                  <c:v>1.1524</c:v>
                </c:pt>
                <c:pt idx="753">
                  <c:v>1.1525</c:v>
                </c:pt>
                <c:pt idx="754">
                  <c:v>1.1526</c:v>
                </c:pt>
                <c:pt idx="755">
                  <c:v>1.1529</c:v>
                </c:pt>
                <c:pt idx="756">
                  <c:v>1.153</c:v>
                </c:pt>
                <c:pt idx="757">
                  <c:v>1.1533</c:v>
                </c:pt>
                <c:pt idx="758">
                  <c:v>1.1534</c:v>
                </c:pt>
                <c:pt idx="759">
                  <c:v>1.1535</c:v>
                </c:pt>
                <c:pt idx="760">
                  <c:v>1.1536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汇益7号!$C$1</c:f>
              <c:strCache>
                <c:ptCount val="1"/>
                <c:pt idx="0">
                  <c:v>汇益7天1号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0.00822394914361654"/>
                  <c:y val="0.02372257027778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layout>
                <c:manualLayout>
                  <c:x val="-0.0102799364295205"/>
                  <c:y val="0.04405620194445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汇益7号!$A$2:$A$762</c:f>
              <c:numCache>
                <c:formatCode>yyyy/m/d</c:formatCode>
                <c:ptCount val="761"/>
                <c:pt idx="0" c:formatCode="yyyy/m/d">
                  <c:v>44866</c:v>
                </c:pt>
                <c:pt idx="1" c:formatCode="yyyy/m/d">
                  <c:v>44867</c:v>
                </c:pt>
                <c:pt idx="2" c:formatCode="yyyy/m/d">
                  <c:v>44868</c:v>
                </c:pt>
                <c:pt idx="3" c:formatCode="yyyy/m/d">
                  <c:v>44869</c:v>
                </c:pt>
                <c:pt idx="4" c:formatCode="yyyy/m/d">
                  <c:v>44870</c:v>
                </c:pt>
                <c:pt idx="5" c:formatCode="yyyy/m/d">
                  <c:v>44871</c:v>
                </c:pt>
                <c:pt idx="6" c:formatCode="yyyy/m/d">
                  <c:v>44872</c:v>
                </c:pt>
                <c:pt idx="7" c:formatCode="yyyy/m/d">
                  <c:v>44873</c:v>
                </c:pt>
                <c:pt idx="8" c:formatCode="yyyy/m/d">
                  <c:v>44874</c:v>
                </c:pt>
                <c:pt idx="9" c:formatCode="yyyy/m/d">
                  <c:v>44875</c:v>
                </c:pt>
                <c:pt idx="10" c:formatCode="yyyy/m/d">
                  <c:v>44876</c:v>
                </c:pt>
                <c:pt idx="11" c:formatCode="yyyy/m/d">
                  <c:v>44877</c:v>
                </c:pt>
                <c:pt idx="12" c:formatCode="yyyy/m/d">
                  <c:v>44879</c:v>
                </c:pt>
                <c:pt idx="13" c:formatCode="yyyy/m/d">
                  <c:v>44880</c:v>
                </c:pt>
                <c:pt idx="14" c:formatCode="yyyy/m/d">
                  <c:v>44881</c:v>
                </c:pt>
                <c:pt idx="15" c:formatCode="yyyy/m/d">
                  <c:v>44882</c:v>
                </c:pt>
                <c:pt idx="16" c:formatCode="yyyy/m/d">
                  <c:v>44883</c:v>
                </c:pt>
                <c:pt idx="17" c:formatCode="yyyy/m/d">
                  <c:v>44884</c:v>
                </c:pt>
                <c:pt idx="18" c:formatCode="yyyy/m/d">
                  <c:v>44885</c:v>
                </c:pt>
                <c:pt idx="19" c:formatCode="yyyy/m/d">
                  <c:v>44886</c:v>
                </c:pt>
                <c:pt idx="20" c:formatCode="yyyy/m/d">
                  <c:v>44887</c:v>
                </c:pt>
                <c:pt idx="21" c:formatCode="yyyy/m/d">
                  <c:v>44888</c:v>
                </c:pt>
                <c:pt idx="22" c:formatCode="yyyy/m/d">
                  <c:v>44889</c:v>
                </c:pt>
                <c:pt idx="23" c:formatCode="yyyy/m/d">
                  <c:v>44890</c:v>
                </c:pt>
                <c:pt idx="24" c:formatCode="yyyy/m/d">
                  <c:v>44891</c:v>
                </c:pt>
                <c:pt idx="25" c:formatCode="yyyy/m/d">
                  <c:v>44892</c:v>
                </c:pt>
                <c:pt idx="26" c:formatCode="yyyy/m/d">
                  <c:v>44893</c:v>
                </c:pt>
                <c:pt idx="27" c:formatCode="yyyy/m/d">
                  <c:v>44894</c:v>
                </c:pt>
                <c:pt idx="28" c:formatCode="yyyy/m/d">
                  <c:v>44895</c:v>
                </c:pt>
                <c:pt idx="29" c:formatCode="yyyy/m/d">
                  <c:v>44896</c:v>
                </c:pt>
                <c:pt idx="30" c:formatCode="yyyy/m/d">
                  <c:v>44897</c:v>
                </c:pt>
                <c:pt idx="31" c:formatCode="yyyy/m/d">
                  <c:v>44898</c:v>
                </c:pt>
                <c:pt idx="32" c:formatCode="yyyy/m/d">
                  <c:v>44899</c:v>
                </c:pt>
                <c:pt idx="33" c:formatCode="yyyy/m/d">
                  <c:v>44900</c:v>
                </c:pt>
                <c:pt idx="34" c:formatCode="yyyy/m/d">
                  <c:v>44901</c:v>
                </c:pt>
                <c:pt idx="35" c:formatCode="yyyy/m/d">
                  <c:v>44902</c:v>
                </c:pt>
                <c:pt idx="36" c:formatCode="yyyy/m/d">
                  <c:v>44903</c:v>
                </c:pt>
                <c:pt idx="37" c:formatCode="yyyy/m/d">
                  <c:v>44904</c:v>
                </c:pt>
                <c:pt idx="38" c:formatCode="yyyy/m/d">
                  <c:v>44905</c:v>
                </c:pt>
                <c:pt idx="39" c:formatCode="yyyy/m/d">
                  <c:v>44906</c:v>
                </c:pt>
                <c:pt idx="40" c:formatCode="yyyy/m/d">
                  <c:v>44907</c:v>
                </c:pt>
                <c:pt idx="41" c:formatCode="yyyy/m/d">
                  <c:v>44908</c:v>
                </c:pt>
                <c:pt idx="42" c:formatCode="yyyy/m/d">
                  <c:v>44909</c:v>
                </c:pt>
                <c:pt idx="43" c:formatCode="yyyy/m/d">
                  <c:v>44910</c:v>
                </c:pt>
                <c:pt idx="44" c:formatCode="yyyy/m/d">
                  <c:v>44911</c:v>
                </c:pt>
                <c:pt idx="45" c:formatCode="yyyy/m/d">
                  <c:v>44912</c:v>
                </c:pt>
                <c:pt idx="46" c:formatCode="yyyy/m/d">
                  <c:v>44913</c:v>
                </c:pt>
                <c:pt idx="47" c:formatCode="yyyy/m/d">
                  <c:v>44914</c:v>
                </c:pt>
                <c:pt idx="48" c:formatCode="yyyy/m/d">
                  <c:v>44915</c:v>
                </c:pt>
                <c:pt idx="49" c:formatCode="yyyy/m/d">
                  <c:v>44916</c:v>
                </c:pt>
                <c:pt idx="50" c:formatCode="yyyy/m/d">
                  <c:v>44917</c:v>
                </c:pt>
                <c:pt idx="51" c:formatCode="yyyy/m/d">
                  <c:v>44918</c:v>
                </c:pt>
                <c:pt idx="52" c:formatCode="yyyy/m/d">
                  <c:v>44919</c:v>
                </c:pt>
                <c:pt idx="53" c:formatCode="yyyy/m/d">
                  <c:v>44920</c:v>
                </c:pt>
                <c:pt idx="54" c:formatCode="yyyy/m/d">
                  <c:v>44921</c:v>
                </c:pt>
                <c:pt idx="55" c:formatCode="yyyy/m/d">
                  <c:v>44922</c:v>
                </c:pt>
                <c:pt idx="56" c:formatCode="yyyy/m/d">
                  <c:v>44923</c:v>
                </c:pt>
                <c:pt idx="57" c:formatCode="yyyy/m/d">
                  <c:v>44924</c:v>
                </c:pt>
                <c:pt idx="58" c:formatCode="yyyy/m/d">
                  <c:v>44925</c:v>
                </c:pt>
                <c:pt idx="59" c:formatCode="yyyy/m/d">
                  <c:v>44926</c:v>
                </c:pt>
                <c:pt idx="60" c:formatCode="yyyy/m/d">
                  <c:v>44927</c:v>
                </c:pt>
                <c:pt idx="61" c:formatCode="yyyy/m/d">
                  <c:v>44928</c:v>
                </c:pt>
                <c:pt idx="62" c:formatCode="yyyy/m/d">
                  <c:v>44929</c:v>
                </c:pt>
                <c:pt idx="63" c:formatCode="yyyy/m/d">
                  <c:v>44930</c:v>
                </c:pt>
                <c:pt idx="64" c:formatCode="yyyy/m/d">
                  <c:v>44931</c:v>
                </c:pt>
                <c:pt idx="65" c:formatCode="yyyy/m/d">
                  <c:v>44932</c:v>
                </c:pt>
                <c:pt idx="66" c:formatCode="yyyy/m/d">
                  <c:v>44933</c:v>
                </c:pt>
                <c:pt idx="67" c:formatCode="yyyy/m/d">
                  <c:v>44934</c:v>
                </c:pt>
                <c:pt idx="68" c:formatCode="yyyy/m/d">
                  <c:v>44935</c:v>
                </c:pt>
                <c:pt idx="69" c:formatCode="yyyy/m/d">
                  <c:v>44936</c:v>
                </c:pt>
                <c:pt idx="70" c:formatCode="yyyy/m/d">
                  <c:v>44937</c:v>
                </c:pt>
                <c:pt idx="71" c:formatCode="yyyy/m/d">
                  <c:v>44938</c:v>
                </c:pt>
                <c:pt idx="72" c:formatCode="yyyy/m/d">
                  <c:v>44939</c:v>
                </c:pt>
                <c:pt idx="73" c:formatCode="yyyy/m/d">
                  <c:v>44940</c:v>
                </c:pt>
                <c:pt idx="74" c:formatCode="yyyy/m/d">
                  <c:v>44941</c:v>
                </c:pt>
                <c:pt idx="75" c:formatCode="yyyy/m/d">
                  <c:v>44942</c:v>
                </c:pt>
                <c:pt idx="76" c:formatCode="yyyy/m/d">
                  <c:v>44943</c:v>
                </c:pt>
                <c:pt idx="77" c:formatCode="yyyy/m/d">
                  <c:v>44944</c:v>
                </c:pt>
                <c:pt idx="78" c:formatCode="yyyy/m/d">
                  <c:v>44945</c:v>
                </c:pt>
                <c:pt idx="79" c:formatCode="yyyy/m/d">
                  <c:v>44946</c:v>
                </c:pt>
                <c:pt idx="80" c:formatCode="yyyy/m/d">
                  <c:v>44947</c:v>
                </c:pt>
                <c:pt idx="81" c:formatCode="yyyy/m/d">
                  <c:v>44948</c:v>
                </c:pt>
                <c:pt idx="82" c:formatCode="yyyy/m/d">
                  <c:v>44949</c:v>
                </c:pt>
                <c:pt idx="83" c:formatCode="yyyy/m/d">
                  <c:v>44950</c:v>
                </c:pt>
                <c:pt idx="84" c:formatCode="yyyy/m/d">
                  <c:v>44951</c:v>
                </c:pt>
                <c:pt idx="85" c:formatCode="yyyy/m/d">
                  <c:v>44952</c:v>
                </c:pt>
                <c:pt idx="86" c:formatCode="yyyy/m/d">
                  <c:v>44953</c:v>
                </c:pt>
                <c:pt idx="87" c:formatCode="yyyy/m/d">
                  <c:v>44954</c:v>
                </c:pt>
                <c:pt idx="88" c:formatCode="yyyy/m/d">
                  <c:v>44955</c:v>
                </c:pt>
                <c:pt idx="89" c:formatCode="yyyy/m/d">
                  <c:v>44956</c:v>
                </c:pt>
                <c:pt idx="90" c:formatCode="yyyy/m/d">
                  <c:v>44957</c:v>
                </c:pt>
                <c:pt idx="91" c:formatCode="yyyy/m/d">
                  <c:v>44958</c:v>
                </c:pt>
                <c:pt idx="92" c:formatCode="yyyy/m/d">
                  <c:v>44959</c:v>
                </c:pt>
                <c:pt idx="93" c:formatCode="yyyy/m/d">
                  <c:v>44960</c:v>
                </c:pt>
                <c:pt idx="94" c:formatCode="yyyy/m/d">
                  <c:v>44961</c:v>
                </c:pt>
                <c:pt idx="95" c:formatCode="yyyy/m/d">
                  <c:v>44962</c:v>
                </c:pt>
                <c:pt idx="96" c:formatCode="yyyy/m/d">
                  <c:v>44963</c:v>
                </c:pt>
                <c:pt idx="97" c:formatCode="yyyy/m/d">
                  <c:v>44964</c:v>
                </c:pt>
                <c:pt idx="98" c:formatCode="yyyy/m/d">
                  <c:v>44965</c:v>
                </c:pt>
                <c:pt idx="99" c:formatCode="yyyy/m/d">
                  <c:v>44966</c:v>
                </c:pt>
                <c:pt idx="100" c:formatCode="yyyy/m/d">
                  <c:v>44967</c:v>
                </c:pt>
                <c:pt idx="101" c:formatCode="yyyy/m/d">
                  <c:v>44968</c:v>
                </c:pt>
                <c:pt idx="102" c:formatCode="yyyy/m/d">
                  <c:v>44969</c:v>
                </c:pt>
                <c:pt idx="103" c:formatCode="yyyy/m/d">
                  <c:v>44970</c:v>
                </c:pt>
                <c:pt idx="104" c:formatCode="yyyy/m/d">
                  <c:v>44971</c:v>
                </c:pt>
                <c:pt idx="105" c:formatCode="yyyy/m/d">
                  <c:v>44972</c:v>
                </c:pt>
                <c:pt idx="106" c:formatCode="yyyy/m/d">
                  <c:v>44973</c:v>
                </c:pt>
                <c:pt idx="107" c:formatCode="yyyy/m/d">
                  <c:v>44974</c:v>
                </c:pt>
                <c:pt idx="108" c:formatCode="yyyy/m/d">
                  <c:v>44975</c:v>
                </c:pt>
                <c:pt idx="109" c:formatCode="yyyy/m/d">
                  <c:v>44976</c:v>
                </c:pt>
                <c:pt idx="110" c:formatCode="yyyy/m/d">
                  <c:v>44977</c:v>
                </c:pt>
                <c:pt idx="111" c:formatCode="yyyy/m/d">
                  <c:v>44978</c:v>
                </c:pt>
                <c:pt idx="112" c:formatCode="yyyy/m/d">
                  <c:v>44979</c:v>
                </c:pt>
                <c:pt idx="113" c:formatCode="yyyy/m/d">
                  <c:v>44980</c:v>
                </c:pt>
                <c:pt idx="114" c:formatCode="yyyy/m/d">
                  <c:v>44981</c:v>
                </c:pt>
                <c:pt idx="115" c:formatCode="yyyy/m/d">
                  <c:v>44982</c:v>
                </c:pt>
                <c:pt idx="116" c:formatCode="yyyy/m/d">
                  <c:v>44983</c:v>
                </c:pt>
                <c:pt idx="117" c:formatCode="yyyy/m/d">
                  <c:v>44984</c:v>
                </c:pt>
                <c:pt idx="118" c:formatCode="yyyy/m/d">
                  <c:v>44985</c:v>
                </c:pt>
                <c:pt idx="119" c:formatCode="yyyy/m/d">
                  <c:v>44986</c:v>
                </c:pt>
                <c:pt idx="120" c:formatCode="yyyy/m/d">
                  <c:v>44987</c:v>
                </c:pt>
                <c:pt idx="121" c:formatCode="yyyy/m/d">
                  <c:v>44988</c:v>
                </c:pt>
                <c:pt idx="122" c:formatCode="yyyy/m/d">
                  <c:v>44989</c:v>
                </c:pt>
                <c:pt idx="123" c:formatCode="yyyy/m/d">
                  <c:v>44990</c:v>
                </c:pt>
                <c:pt idx="124" c:formatCode="yyyy/m/d">
                  <c:v>44991</c:v>
                </c:pt>
                <c:pt idx="125" c:formatCode="yyyy/m/d">
                  <c:v>44992</c:v>
                </c:pt>
                <c:pt idx="126" c:formatCode="yyyy/m/d">
                  <c:v>44993</c:v>
                </c:pt>
                <c:pt idx="127" c:formatCode="yyyy/m/d">
                  <c:v>44994</c:v>
                </c:pt>
                <c:pt idx="128" c:formatCode="yyyy/m/d">
                  <c:v>44995</c:v>
                </c:pt>
                <c:pt idx="129" c:formatCode="yyyy/m/d">
                  <c:v>44996</c:v>
                </c:pt>
                <c:pt idx="130" c:formatCode="yyyy/m/d">
                  <c:v>44997</c:v>
                </c:pt>
                <c:pt idx="131" c:formatCode="yyyy/m/d">
                  <c:v>44998</c:v>
                </c:pt>
                <c:pt idx="132" c:formatCode="yyyy/m/d">
                  <c:v>44999</c:v>
                </c:pt>
                <c:pt idx="133" c:formatCode="yyyy/m/d">
                  <c:v>45000</c:v>
                </c:pt>
                <c:pt idx="134" c:formatCode="yyyy/m/d">
                  <c:v>45001</c:v>
                </c:pt>
                <c:pt idx="135" c:formatCode="yyyy/m/d">
                  <c:v>45002</c:v>
                </c:pt>
                <c:pt idx="136" c:formatCode="yyyy/m/d">
                  <c:v>45003</c:v>
                </c:pt>
                <c:pt idx="137" c:formatCode="yyyy/m/d">
                  <c:v>45004</c:v>
                </c:pt>
                <c:pt idx="138" c:formatCode="yyyy/m/d">
                  <c:v>45005</c:v>
                </c:pt>
                <c:pt idx="139" c:formatCode="yyyy/m/d">
                  <c:v>45006</c:v>
                </c:pt>
                <c:pt idx="140" c:formatCode="yyyy/m/d">
                  <c:v>45007</c:v>
                </c:pt>
                <c:pt idx="141" c:formatCode="yyyy/m/d">
                  <c:v>45008</c:v>
                </c:pt>
                <c:pt idx="142" c:formatCode="yyyy/m/d">
                  <c:v>45009</c:v>
                </c:pt>
                <c:pt idx="143" c:formatCode="yyyy/m/d">
                  <c:v>45010</c:v>
                </c:pt>
                <c:pt idx="144" c:formatCode="yyyy/m/d">
                  <c:v>45011</c:v>
                </c:pt>
                <c:pt idx="145" c:formatCode="yyyy/m/d">
                  <c:v>45012</c:v>
                </c:pt>
                <c:pt idx="146" c:formatCode="yyyy/m/d">
                  <c:v>45013</c:v>
                </c:pt>
                <c:pt idx="147" c:formatCode="yyyy/m/d">
                  <c:v>45014</c:v>
                </c:pt>
                <c:pt idx="148" c:formatCode="yyyy/m/d">
                  <c:v>45015</c:v>
                </c:pt>
                <c:pt idx="149" c:formatCode="yyyy/m/d">
                  <c:v>45016</c:v>
                </c:pt>
                <c:pt idx="150" c:formatCode="yyyy/m/d">
                  <c:v>45017</c:v>
                </c:pt>
                <c:pt idx="151" c:formatCode="yyyy/m/d">
                  <c:v>45018</c:v>
                </c:pt>
                <c:pt idx="152" c:formatCode="yyyy/m/d">
                  <c:v>45019</c:v>
                </c:pt>
                <c:pt idx="153" c:formatCode="yyyy/m/d">
                  <c:v>45020</c:v>
                </c:pt>
                <c:pt idx="154" c:formatCode="yyyy/m/d">
                  <c:v>45021</c:v>
                </c:pt>
                <c:pt idx="155" c:formatCode="yyyy/m/d">
                  <c:v>45022</c:v>
                </c:pt>
                <c:pt idx="156" c:formatCode="yyyy/m/d">
                  <c:v>45023</c:v>
                </c:pt>
                <c:pt idx="157" c:formatCode="yyyy/m/d">
                  <c:v>45024</c:v>
                </c:pt>
                <c:pt idx="158" c:formatCode="yyyy/m/d">
                  <c:v>45025</c:v>
                </c:pt>
                <c:pt idx="159" c:formatCode="yyyy/m/d">
                  <c:v>45026</c:v>
                </c:pt>
                <c:pt idx="160" c:formatCode="yyyy/m/d">
                  <c:v>45027</c:v>
                </c:pt>
                <c:pt idx="161" c:formatCode="yyyy/m/d">
                  <c:v>45028</c:v>
                </c:pt>
                <c:pt idx="162" c:formatCode="yyyy/m/d">
                  <c:v>45029</c:v>
                </c:pt>
                <c:pt idx="163" c:formatCode="yyyy/m/d">
                  <c:v>45030</c:v>
                </c:pt>
                <c:pt idx="164" c:formatCode="yyyy/m/d">
                  <c:v>45031</c:v>
                </c:pt>
                <c:pt idx="165" c:formatCode="yyyy/m/d">
                  <c:v>45032</c:v>
                </c:pt>
                <c:pt idx="166" c:formatCode="yyyy/m/d">
                  <c:v>45033</c:v>
                </c:pt>
                <c:pt idx="167" c:formatCode="yyyy/m/d">
                  <c:v>45034</c:v>
                </c:pt>
                <c:pt idx="168" c:formatCode="yyyy/m/d">
                  <c:v>45035</c:v>
                </c:pt>
                <c:pt idx="169" c:formatCode="yyyy/m/d">
                  <c:v>45036</c:v>
                </c:pt>
                <c:pt idx="170" c:formatCode="yyyy/m/d">
                  <c:v>45037</c:v>
                </c:pt>
                <c:pt idx="171" c:formatCode="yyyy/m/d">
                  <c:v>45039</c:v>
                </c:pt>
                <c:pt idx="172" c:formatCode="yyyy/m/d">
                  <c:v>45040</c:v>
                </c:pt>
                <c:pt idx="173" c:formatCode="yyyy/m/d">
                  <c:v>45041</c:v>
                </c:pt>
                <c:pt idx="174" c:formatCode="yyyy/m/d">
                  <c:v>45042</c:v>
                </c:pt>
                <c:pt idx="175" c:formatCode="yyyy/m/d">
                  <c:v>45043</c:v>
                </c:pt>
                <c:pt idx="176" c:formatCode="yyyy/m/d">
                  <c:v>45044</c:v>
                </c:pt>
                <c:pt idx="177" c:formatCode="yyyy/m/d">
                  <c:v>45046</c:v>
                </c:pt>
                <c:pt idx="178" c:formatCode="yyyy/m/d">
                  <c:v>45047</c:v>
                </c:pt>
                <c:pt idx="179" c:formatCode="yyyy/m/d">
                  <c:v>45048</c:v>
                </c:pt>
                <c:pt idx="180" c:formatCode="yyyy/m/d">
                  <c:v>45049</c:v>
                </c:pt>
                <c:pt idx="181" c:formatCode="yyyy/m/d">
                  <c:v>45050</c:v>
                </c:pt>
                <c:pt idx="182" c:formatCode="yyyy/m/d">
                  <c:v>45051</c:v>
                </c:pt>
                <c:pt idx="183" c:formatCode="yyyy/m/d">
                  <c:v>45052</c:v>
                </c:pt>
                <c:pt idx="184" c:formatCode="yyyy/m/d">
                  <c:v>45053</c:v>
                </c:pt>
                <c:pt idx="185" c:formatCode="yyyy/m/d">
                  <c:v>45054</c:v>
                </c:pt>
                <c:pt idx="186" c:formatCode="yyyy/m/d">
                  <c:v>45055</c:v>
                </c:pt>
                <c:pt idx="187" c:formatCode="yyyy/m/d">
                  <c:v>45056</c:v>
                </c:pt>
                <c:pt idx="188" c:formatCode="yyyy/m/d">
                  <c:v>45057</c:v>
                </c:pt>
                <c:pt idx="189" c:formatCode="yyyy/m/d">
                  <c:v>45058</c:v>
                </c:pt>
                <c:pt idx="190" c:formatCode="yyyy/m/d">
                  <c:v>45059</c:v>
                </c:pt>
                <c:pt idx="191" c:formatCode="yyyy/m/d">
                  <c:v>45060</c:v>
                </c:pt>
                <c:pt idx="192" c:formatCode="yyyy/m/d">
                  <c:v>45061</c:v>
                </c:pt>
                <c:pt idx="193" c:formatCode="yyyy/m/d">
                  <c:v>45062</c:v>
                </c:pt>
                <c:pt idx="194" c:formatCode="yyyy/m/d">
                  <c:v>45063</c:v>
                </c:pt>
                <c:pt idx="195" c:formatCode="yyyy/m/d">
                  <c:v>45064</c:v>
                </c:pt>
                <c:pt idx="196" c:formatCode="yyyy/m/d">
                  <c:v>45065</c:v>
                </c:pt>
                <c:pt idx="197" c:formatCode="yyyy/m/d">
                  <c:v>45066</c:v>
                </c:pt>
                <c:pt idx="198" c:formatCode="yyyy/m/d">
                  <c:v>45067</c:v>
                </c:pt>
                <c:pt idx="199" c:formatCode="yyyy/m/d">
                  <c:v>45068</c:v>
                </c:pt>
                <c:pt idx="200" c:formatCode="yyyy/m/d">
                  <c:v>45069</c:v>
                </c:pt>
                <c:pt idx="201" c:formatCode="yyyy/m/d">
                  <c:v>45070</c:v>
                </c:pt>
                <c:pt idx="202" c:formatCode="yyyy/m/d">
                  <c:v>45071</c:v>
                </c:pt>
                <c:pt idx="203" c:formatCode="yyyy/m/d">
                  <c:v>45072</c:v>
                </c:pt>
                <c:pt idx="204" c:formatCode="yyyy/m/d">
                  <c:v>45073</c:v>
                </c:pt>
                <c:pt idx="205" c:formatCode="yyyy/m/d">
                  <c:v>45074</c:v>
                </c:pt>
                <c:pt idx="206" c:formatCode="yyyy/m/d">
                  <c:v>45075</c:v>
                </c:pt>
                <c:pt idx="207" c:formatCode="yyyy/m/d">
                  <c:v>45076</c:v>
                </c:pt>
                <c:pt idx="208" c:formatCode="yyyy/m/d">
                  <c:v>45077</c:v>
                </c:pt>
                <c:pt idx="209" c:formatCode="yyyy/m/d">
                  <c:v>45078</c:v>
                </c:pt>
                <c:pt idx="210" c:formatCode="yyyy/m/d">
                  <c:v>45079</c:v>
                </c:pt>
                <c:pt idx="211" c:formatCode="yyyy/m/d">
                  <c:v>45080</c:v>
                </c:pt>
                <c:pt idx="212" c:formatCode="yyyy/m/d">
                  <c:v>45081</c:v>
                </c:pt>
                <c:pt idx="213" c:formatCode="yyyy/m/d">
                  <c:v>45082</c:v>
                </c:pt>
                <c:pt idx="214" c:formatCode="yyyy/m/d">
                  <c:v>45083</c:v>
                </c:pt>
                <c:pt idx="215" c:formatCode="yyyy/m/d">
                  <c:v>45084</c:v>
                </c:pt>
                <c:pt idx="216" c:formatCode="yyyy/m/d">
                  <c:v>45085</c:v>
                </c:pt>
                <c:pt idx="217" c:formatCode="yyyy/m/d">
                  <c:v>45086</c:v>
                </c:pt>
                <c:pt idx="218" c:formatCode="yyyy/m/d">
                  <c:v>45087</c:v>
                </c:pt>
                <c:pt idx="219" c:formatCode="yyyy/m/d">
                  <c:v>45088</c:v>
                </c:pt>
                <c:pt idx="220" c:formatCode="yyyy/m/d">
                  <c:v>45089</c:v>
                </c:pt>
                <c:pt idx="221" c:formatCode="yyyy/m/d">
                  <c:v>45090</c:v>
                </c:pt>
                <c:pt idx="222" c:formatCode="yyyy/m/d">
                  <c:v>45091</c:v>
                </c:pt>
                <c:pt idx="223" c:formatCode="yyyy/m/d">
                  <c:v>45092</c:v>
                </c:pt>
                <c:pt idx="224" c:formatCode="yyyy/m/d">
                  <c:v>45093</c:v>
                </c:pt>
                <c:pt idx="225" c:formatCode="yyyy/m/d">
                  <c:v>45094</c:v>
                </c:pt>
                <c:pt idx="226" c:formatCode="yyyy/m/d">
                  <c:v>45095</c:v>
                </c:pt>
                <c:pt idx="227" c:formatCode="yyyy/m/d">
                  <c:v>45096</c:v>
                </c:pt>
                <c:pt idx="228" c:formatCode="yyyy/m/d">
                  <c:v>45097</c:v>
                </c:pt>
                <c:pt idx="229" c:formatCode="yyyy/m/d">
                  <c:v>45098</c:v>
                </c:pt>
                <c:pt idx="230" c:formatCode="yyyy/m/d">
                  <c:v>45099</c:v>
                </c:pt>
                <c:pt idx="231" c:formatCode="yyyy/m/d">
                  <c:v>45100</c:v>
                </c:pt>
                <c:pt idx="232" c:formatCode="yyyy/m/d">
                  <c:v>45101</c:v>
                </c:pt>
                <c:pt idx="233" c:formatCode="yyyy/m/d">
                  <c:v>45102</c:v>
                </c:pt>
                <c:pt idx="234" c:formatCode="yyyy/m/d">
                  <c:v>45103</c:v>
                </c:pt>
                <c:pt idx="235" c:formatCode="yyyy/m/d">
                  <c:v>45104</c:v>
                </c:pt>
                <c:pt idx="236" c:formatCode="yyyy/m/d">
                  <c:v>45105</c:v>
                </c:pt>
                <c:pt idx="237" c:formatCode="yyyy/m/d">
                  <c:v>45106</c:v>
                </c:pt>
                <c:pt idx="238" c:formatCode="yyyy/m/d">
                  <c:v>45107</c:v>
                </c:pt>
                <c:pt idx="239" c:formatCode="yyyy/m/d">
                  <c:v>45108</c:v>
                </c:pt>
                <c:pt idx="240" c:formatCode="yyyy/m/d">
                  <c:v>45109</c:v>
                </c:pt>
                <c:pt idx="241" c:formatCode="yyyy/m/d">
                  <c:v>45110</c:v>
                </c:pt>
                <c:pt idx="242" c:formatCode="yyyy/m/d">
                  <c:v>45111</c:v>
                </c:pt>
                <c:pt idx="243" c:formatCode="yyyy/m/d">
                  <c:v>45112</c:v>
                </c:pt>
                <c:pt idx="244" c:formatCode="yyyy/m/d">
                  <c:v>45113</c:v>
                </c:pt>
                <c:pt idx="245" c:formatCode="yyyy/m/d">
                  <c:v>45114</c:v>
                </c:pt>
                <c:pt idx="246" c:formatCode="yyyy/m/d">
                  <c:v>45117</c:v>
                </c:pt>
                <c:pt idx="247" c:formatCode="yyyy/m/d">
                  <c:v>45118</c:v>
                </c:pt>
                <c:pt idx="248" c:formatCode="yyyy/m/d">
                  <c:v>45119</c:v>
                </c:pt>
                <c:pt idx="249" c:formatCode="yyyy/m/d">
                  <c:v>45120</c:v>
                </c:pt>
                <c:pt idx="250" c:formatCode="yyyy/m/d">
                  <c:v>45121</c:v>
                </c:pt>
                <c:pt idx="251" c:formatCode="yyyy/m/d">
                  <c:v>45124</c:v>
                </c:pt>
                <c:pt idx="252" c:formatCode="yyyy/m/d">
                  <c:v>45125</c:v>
                </c:pt>
                <c:pt idx="253" c:formatCode="yyyy/m/d">
                  <c:v>45126</c:v>
                </c:pt>
                <c:pt idx="254" c:formatCode="yyyy/m/d">
                  <c:v>45127</c:v>
                </c:pt>
                <c:pt idx="255" c:formatCode="yyyy/m/d">
                  <c:v>45128</c:v>
                </c:pt>
                <c:pt idx="256" c:formatCode="yyyy/m/d">
                  <c:v>45131</c:v>
                </c:pt>
                <c:pt idx="257" c:formatCode="yyyy/m/d">
                  <c:v>45132</c:v>
                </c:pt>
                <c:pt idx="258" c:formatCode="yyyy/m/d">
                  <c:v>45133</c:v>
                </c:pt>
                <c:pt idx="259" c:formatCode="yyyy/m/d">
                  <c:v>45134</c:v>
                </c:pt>
                <c:pt idx="260" c:formatCode="yyyy/m/d">
                  <c:v>45135</c:v>
                </c:pt>
                <c:pt idx="261" c:formatCode="yyyy/m/d">
                  <c:v>45138</c:v>
                </c:pt>
                <c:pt idx="262" c:formatCode="yyyy/m/d">
                  <c:v>45139</c:v>
                </c:pt>
                <c:pt idx="263" c:formatCode="yyyy/m/d">
                  <c:v>45140</c:v>
                </c:pt>
                <c:pt idx="264" c:formatCode="yyyy/m/d">
                  <c:v>45141</c:v>
                </c:pt>
                <c:pt idx="265" c:formatCode="yyyy/m/d">
                  <c:v>45142</c:v>
                </c:pt>
                <c:pt idx="266" c:formatCode="yyyy/m/d">
                  <c:v>45145</c:v>
                </c:pt>
                <c:pt idx="267" c:formatCode="yyyy/m/d">
                  <c:v>45146</c:v>
                </c:pt>
                <c:pt idx="268" c:formatCode="yyyy/m/d">
                  <c:v>45147</c:v>
                </c:pt>
                <c:pt idx="269" c:formatCode="yyyy/m/d">
                  <c:v>45148</c:v>
                </c:pt>
                <c:pt idx="270" c:formatCode="yyyy/m/d">
                  <c:v>45149</c:v>
                </c:pt>
                <c:pt idx="271" c:formatCode="yyyy/m/d">
                  <c:v>45152</c:v>
                </c:pt>
                <c:pt idx="272" c:formatCode="yyyy/m/d">
                  <c:v>45153</c:v>
                </c:pt>
                <c:pt idx="273" c:formatCode="yyyy/m/d">
                  <c:v>45154</c:v>
                </c:pt>
                <c:pt idx="274" c:formatCode="yyyy/m/d">
                  <c:v>45155</c:v>
                </c:pt>
                <c:pt idx="275" c:formatCode="yyyy/m/d">
                  <c:v>45156</c:v>
                </c:pt>
                <c:pt idx="276" c:formatCode="yyyy/m/d">
                  <c:v>45158</c:v>
                </c:pt>
                <c:pt idx="277" c:formatCode="yyyy/m/d">
                  <c:v>45159</c:v>
                </c:pt>
                <c:pt idx="278" c:formatCode="yyyy/m/d">
                  <c:v>45160</c:v>
                </c:pt>
                <c:pt idx="279" c:formatCode="yyyy/m/d">
                  <c:v>45161</c:v>
                </c:pt>
                <c:pt idx="280" c:formatCode="yyyy/m/d">
                  <c:v>45162</c:v>
                </c:pt>
                <c:pt idx="281" c:formatCode="yyyy/m/d">
                  <c:v>45163</c:v>
                </c:pt>
                <c:pt idx="282" c:formatCode="yyyy/m/d">
                  <c:v>45166</c:v>
                </c:pt>
                <c:pt idx="283" c:formatCode="yyyy/m/d">
                  <c:v>45167</c:v>
                </c:pt>
                <c:pt idx="284" c:formatCode="yyyy/m/d">
                  <c:v>45168</c:v>
                </c:pt>
                <c:pt idx="285" c:formatCode="yyyy/m/d">
                  <c:v>45169</c:v>
                </c:pt>
                <c:pt idx="286" c:formatCode="yyyy/m/d">
                  <c:v>45170</c:v>
                </c:pt>
                <c:pt idx="287" c:formatCode="yyyy/m/d">
                  <c:v>45173</c:v>
                </c:pt>
                <c:pt idx="288" c:formatCode="yyyy/m/d">
                  <c:v>45174</c:v>
                </c:pt>
                <c:pt idx="289" c:formatCode="yyyy/m/d">
                  <c:v>45175</c:v>
                </c:pt>
                <c:pt idx="290" c:formatCode="yyyy/m/d">
                  <c:v>45176</c:v>
                </c:pt>
                <c:pt idx="291" c:formatCode="yyyy/m/d">
                  <c:v>45177</c:v>
                </c:pt>
                <c:pt idx="292" c:formatCode="yyyy/m/d">
                  <c:v>45180</c:v>
                </c:pt>
                <c:pt idx="293" c:formatCode="yyyy/m/d">
                  <c:v>45181</c:v>
                </c:pt>
                <c:pt idx="294" c:formatCode="yyyy/m/d">
                  <c:v>45182</c:v>
                </c:pt>
                <c:pt idx="295" c:formatCode="yyyy/m/d">
                  <c:v>45183</c:v>
                </c:pt>
                <c:pt idx="296" c:formatCode="yyyy/m/d">
                  <c:v>45184</c:v>
                </c:pt>
                <c:pt idx="297" c:formatCode="yyyy/m/d">
                  <c:v>45187</c:v>
                </c:pt>
                <c:pt idx="298" c:formatCode="yyyy/m/d">
                  <c:v>45188</c:v>
                </c:pt>
                <c:pt idx="299" c:formatCode="yyyy/m/d">
                  <c:v>45189</c:v>
                </c:pt>
                <c:pt idx="300" c:formatCode="yyyy/m/d">
                  <c:v>45190</c:v>
                </c:pt>
                <c:pt idx="301" c:formatCode="yyyy/m/d">
                  <c:v>45191</c:v>
                </c:pt>
                <c:pt idx="302" c:formatCode="yyyy/m/d">
                  <c:v>45194</c:v>
                </c:pt>
                <c:pt idx="303" c:formatCode="yyyy/m/d">
                  <c:v>45195</c:v>
                </c:pt>
                <c:pt idx="304" c:formatCode="yyyy/m/d">
                  <c:v>45196</c:v>
                </c:pt>
                <c:pt idx="305" c:formatCode="yyyy/m/d">
                  <c:v>45197</c:v>
                </c:pt>
                <c:pt idx="306" c:formatCode="yyyy/m/d">
                  <c:v>45198</c:v>
                </c:pt>
                <c:pt idx="307" c:formatCode="yyyy/m/d">
                  <c:v>45199</c:v>
                </c:pt>
                <c:pt idx="308" c:formatCode="yyyy/m/d">
                  <c:v>45206</c:v>
                </c:pt>
                <c:pt idx="309" c:formatCode="yyyy/m/d">
                  <c:v>45207</c:v>
                </c:pt>
                <c:pt idx="310" c:formatCode="yyyy/m/d">
                  <c:v>45208</c:v>
                </c:pt>
                <c:pt idx="311" c:formatCode="yyyy/m/d">
                  <c:v>45209</c:v>
                </c:pt>
                <c:pt idx="312" c:formatCode="yyyy/m/d">
                  <c:v>45210</c:v>
                </c:pt>
                <c:pt idx="313" c:formatCode="yyyy/m/d">
                  <c:v>45211</c:v>
                </c:pt>
                <c:pt idx="314" c:formatCode="yyyy/m/d">
                  <c:v>45212</c:v>
                </c:pt>
                <c:pt idx="315" c:formatCode="yyyy/m/d">
                  <c:v>45215</c:v>
                </c:pt>
                <c:pt idx="316" c:formatCode="yyyy/m/d">
                  <c:v>45216</c:v>
                </c:pt>
                <c:pt idx="317" c:formatCode="yyyy/m/d">
                  <c:v>45217</c:v>
                </c:pt>
                <c:pt idx="318" c:formatCode="yyyy/m/d">
                  <c:v>45218</c:v>
                </c:pt>
                <c:pt idx="319" c:formatCode="yyyy/m/d">
                  <c:v>45219</c:v>
                </c:pt>
                <c:pt idx="320" c:formatCode="yyyy/m/d">
                  <c:v>45222</c:v>
                </c:pt>
                <c:pt idx="321" c:formatCode="yyyy/m/d">
                  <c:v>45223</c:v>
                </c:pt>
                <c:pt idx="322" c:formatCode="yyyy/m/d">
                  <c:v>45224</c:v>
                </c:pt>
                <c:pt idx="323" c:formatCode="yyyy/m/d">
                  <c:v>45225</c:v>
                </c:pt>
                <c:pt idx="324" c:formatCode="yyyy/m/d">
                  <c:v>45226</c:v>
                </c:pt>
                <c:pt idx="325" c:formatCode="yyyy/m/d">
                  <c:v>45229</c:v>
                </c:pt>
                <c:pt idx="326" c:formatCode="yyyy/m/d">
                  <c:v>45230</c:v>
                </c:pt>
                <c:pt idx="327" c:formatCode="yyyy/m/d">
                  <c:v>45231</c:v>
                </c:pt>
                <c:pt idx="328" c:formatCode="yyyy/m/d">
                  <c:v>45232</c:v>
                </c:pt>
                <c:pt idx="329" c:formatCode="yyyy/m/d">
                  <c:v>45233</c:v>
                </c:pt>
                <c:pt idx="330" c:formatCode="yyyy/m/d">
                  <c:v>45236</c:v>
                </c:pt>
                <c:pt idx="331" c:formatCode="yyyy/m/d">
                  <c:v>45237</c:v>
                </c:pt>
                <c:pt idx="332" c:formatCode="yyyy/m/d">
                  <c:v>45238</c:v>
                </c:pt>
                <c:pt idx="333" c:formatCode="yyyy/m/d">
                  <c:v>45239</c:v>
                </c:pt>
                <c:pt idx="334" c:formatCode="yyyy/m/d">
                  <c:v>45240</c:v>
                </c:pt>
                <c:pt idx="335" c:formatCode="yyyy/m/d">
                  <c:v>45243</c:v>
                </c:pt>
                <c:pt idx="336" c:formatCode="yyyy/m/d">
                  <c:v>45244</c:v>
                </c:pt>
                <c:pt idx="337" c:formatCode="yyyy/m/d">
                  <c:v>45245</c:v>
                </c:pt>
                <c:pt idx="338" c:formatCode="yyyy/m/d">
                  <c:v>45246</c:v>
                </c:pt>
                <c:pt idx="339" c:formatCode="yyyy/m/d">
                  <c:v>45247</c:v>
                </c:pt>
                <c:pt idx="340" c:formatCode="yyyy/m/d">
                  <c:v>45250</c:v>
                </c:pt>
                <c:pt idx="341" c:formatCode="yyyy/m/d">
                  <c:v>45251</c:v>
                </c:pt>
                <c:pt idx="342" c:formatCode="yyyy/m/d">
                  <c:v>45252</c:v>
                </c:pt>
                <c:pt idx="343" c:formatCode="yyyy/m/d">
                  <c:v>45253</c:v>
                </c:pt>
                <c:pt idx="344" c:formatCode="yyyy/m/d">
                  <c:v>45254</c:v>
                </c:pt>
                <c:pt idx="345" c:formatCode="yyyy/m/d">
                  <c:v>45257</c:v>
                </c:pt>
                <c:pt idx="346" c:formatCode="yyyy/m/d">
                  <c:v>45258</c:v>
                </c:pt>
                <c:pt idx="347" c:formatCode="yyyy/m/d">
                  <c:v>45259</c:v>
                </c:pt>
                <c:pt idx="348" c:formatCode="yyyy/m/d">
                  <c:v>45260</c:v>
                </c:pt>
                <c:pt idx="349" c:formatCode="yyyy/m/d">
                  <c:v>45261</c:v>
                </c:pt>
                <c:pt idx="350" c:formatCode="yyyy/m/d">
                  <c:v>45264</c:v>
                </c:pt>
                <c:pt idx="351" c:formatCode="yyyy/m/d">
                  <c:v>45265</c:v>
                </c:pt>
                <c:pt idx="352" c:formatCode="yyyy/m/d">
                  <c:v>45266</c:v>
                </c:pt>
                <c:pt idx="353" c:formatCode="yyyy/m/d">
                  <c:v>45267</c:v>
                </c:pt>
                <c:pt idx="354" c:formatCode="yyyy/m/d">
                  <c:v>45268</c:v>
                </c:pt>
                <c:pt idx="355" c:formatCode="yyyy/m/d">
                  <c:v>45271</c:v>
                </c:pt>
                <c:pt idx="356" c:formatCode="yyyy/m/d">
                  <c:v>45272</c:v>
                </c:pt>
                <c:pt idx="357" c:formatCode="yyyy/m/d">
                  <c:v>45273</c:v>
                </c:pt>
                <c:pt idx="358" c:formatCode="yyyy/m/d">
                  <c:v>45274</c:v>
                </c:pt>
                <c:pt idx="359" c:formatCode="yyyy/m/d">
                  <c:v>45275</c:v>
                </c:pt>
                <c:pt idx="360" c:formatCode="yyyy/m/d">
                  <c:v>45278</c:v>
                </c:pt>
                <c:pt idx="361" c:formatCode="yyyy/m/d">
                  <c:v>45279</c:v>
                </c:pt>
                <c:pt idx="362" c:formatCode="yyyy/m/d">
                  <c:v>45280</c:v>
                </c:pt>
                <c:pt idx="363" c:formatCode="yyyy/m/d">
                  <c:v>45281</c:v>
                </c:pt>
                <c:pt idx="364" c:formatCode="yyyy/m/d">
                  <c:v>45282</c:v>
                </c:pt>
                <c:pt idx="365" c:formatCode="yyyy/m/d">
                  <c:v>45285</c:v>
                </c:pt>
                <c:pt idx="366" c:formatCode="yyyy/m/d">
                  <c:v>45286</c:v>
                </c:pt>
                <c:pt idx="367" c:formatCode="yyyy/m/d">
                  <c:v>45287</c:v>
                </c:pt>
                <c:pt idx="368" c:formatCode="yyyy/m/d">
                  <c:v>45288</c:v>
                </c:pt>
                <c:pt idx="369" c:formatCode="yyyy/m/d">
                  <c:v>45289</c:v>
                </c:pt>
                <c:pt idx="370" c:formatCode="yyyy/m/d">
                  <c:v>45291</c:v>
                </c:pt>
                <c:pt idx="371" c:formatCode="yyyy/m/d">
                  <c:v>45293</c:v>
                </c:pt>
                <c:pt idx="372" c:formatCode="yyyy/m/d">
                  <c:v>45294</c:v>
                </c:pt>
                <c:pt idx="373" c:formatCode="yyyy/m/d">
                  <c:v>45295</c:v>
                </c:pt>
                <c:pt idx="374" c:formatCode="yyyy/m/d">
                  <c:v>45296</c:v>
                </c:pt>
                <c:pt idx="375" c:formatCode="yyyy/m/d">
                  <c:v>45299</c:v>
                </c:pt>
                <c:pt idx="376" c:formatCode="yyyy/m/d">
                  <c:v>45300</c:v>
                </c:pt>
                <c:pt idx="377" c:formatCode="yyyy/m/d">
                  <c:v>45301</c:v>
                </c:pt>
                <c:pt idx="378" c:formatCode="yyyy/m/d">
                  <c:v>45302</c:v>
                </c:pt>
                <c:pt idx="379" c:formatCode="yyyy/m/d">
                  <c:v>45303</c:v>
                </c:pt>
                <c:pt idx="380" c:formatCode="yyyy/m/d">
                  <c:v>45306</c:v>
                </c:pt>
                <c:pt idx="381" c:formatCode="yyyy/m/d">
                  <c:v>45307</c:v>
                </c:pt>
                <c:pt idx="382" c:formatCode="yyyy/m/d">
                  <c:v>45308</c:v>
                </c:pt>
                <c:pt idx="383" c:formatCode="yyyy/m/d">
                  <c:v>45309</c:v>
                </c:pt>
                <c:pt idx="384" c:formatCode="yyyy/m/d">
                  <c:v>45310</c:v>
                </c:pt>
                <c:pt idx="385" c:formatCode="yyyy/m/d">
                  <c:v>45313</c:v>
                </c:pt>
                <c:pt idx="386" c:formatCode="yyyy/m/d">
                  <c:v>45314</c:v>
                </c:pt>
                <c:pt idx="387" c:formatCode="yyyy/m/d">
                  <c:v>45315</c:v>
                </c:pt>
                <c:pt idx="388" c:formatCode="yyyy/m/d">
                  <c:v>45316</c:v>
                </c:pt>
                <c:pt idx="389" c:formatCode="yyyy/m/d">
                  <c:v>45317</c:v>
                </c:pt>
                <c:pt idx="390" c:formatCode="yyyy/m/d">
                  <c:v>45320</c:v>
                </c:pt>
                <c:pt idx="391" c:formatCode="yyyy/m/d">
                  <c:v>45321</c:v>
                </c:pt>
                <c:pt idx="392" c:formatCode="yyyy/m/d">
                  <c:v>45322</c:v>
                </c:pt>
                <c:pt idx="393" c:formatCode="yyyy/m/d">
                  <c:v>45323</c:v>
                </c:pt>
                <c:pt idx="394" c:formatCode="yyyy/m/d">
                  <c:v>45324</c:v>
                </c:pt>
                <c:pt idx="395" c:formatCode="yyyy/m/d">
                  <c:v>45326</c:v>
                </c:pt>
                <c:pt idx="396" c:formatCode="yyyy/m/d">
                  <c:v>45327</c:v>
                </c:pt>
                <c:pt idx="397" c:formatCode="yyyy/m/d">
                  <c:v>45328</c:v>
                </c:pt>
                <c:pt idx="398" c:formatCode="yyyy/m/d">
                  <c:v>45329</c:v>
                </c:pt>
                <c:pt idx="399" c:formatCode="yyyy/m/d">
                  <c:v>45330</c:v>
                </c:pt>
                <c:pt idx="400" c:formatCode="yyyy/m/d">
                  <c:v>45331</c:v>
                </c:pt>
                <c:pt idx="401" c:formatCode="yyyy/m/d">
                  <c:v>45332</c:v>
                </c:pt>
                <c:pt idx="402" c:formatCode="yyyy/m/d">
                  <c:v>45333</c:v>
                </c:pt>
                <c:pt idx="403" c:formatCode="yyyy/m/d">
                  <c:v>45334</c:v>
                </c:pt>
                <c:pt idx="404" c:formatCode="yyyy/m/d">
                  <c:v>45335</c:v>
                </c:pt>
                <c:pt idx="405" c:formatCode="yyyy/m/d">
                  <c:v>45336</c:v>
                </c:pt>
                <c:pt idx="406" c:formatCode="yyyy/m/d">
                  <c:v>45337</c:v>
                </c:pt>
                <c:pt idx="407" c:formatCode="yyyy/m/d">
                  <c:v>45338</c:v>
                </c:pt>
                <c:pt idx="408" c:formatCode="yyyy/m/d">
                  <c:v>45339</c:v>
                </c:pt>
                <c:pt idx="409" c:formatCode="yyyy/m/d">
                  <c:v>45340</c:v>
                </c:pt>
                <c:pt idx="410" c:formatCode="yyyy/m/d">
                  <c:v>45341</c:v>
                </c:pt>
                <c:pt idx="411" c:formatCode="yyyy/m/d">
                  <c:v>45342</c:v>
                </c:pt>
                <c:pt idx="412" c:formatCode="yyyy/m/d">
                  <c:v>45343</c:v>
                </c:pt>
                <c:pt idx="413" c:formatCode="yyyy/m/d">
                  <c:v>45344</c:v>
                </c:pt>
                <c:pt idx="414" c:formatCode="yyyy/m/d">
                  <c:v>45345</c:v>
                </c:pt>
                <c:pt idx="415" c:formatCode="yyyy/m/d">
                  <c:v>45346</c:v>
                </c:pt>
                <c:pt idx="416" c:formatCode="yyyy/m/d">
                  <c:v>45347</c:v>
                </c:pt>
                <c:pt idx="417" c:formatCode="yyyy/m/d">
                  <c:v>45348</c:v>
                </c:pt>
                <c:pt idx="418" c:formatCode="yyyy/m/d">
                  <c:v>45349</c:v>
                </c:pt>
                <c:pt idx="419" c:formatCode="yyyy/m/d">
                  <c:v>45350</c:v>
                </c:pt>
                <c:pt idx="420" c:formatCode="yyyy/m/d">
                  <c:v>45351</c:v>
                </c:pt>
                <c:pt idx="421" c:formatCode="yyyy/m/d">
                  <c:v>45352</c:v>
                </c:pt>
                <c:pt idx="422" c:formatCode="yyyy/m/d">
                  <c:v>45355</c:v>
                </c:pt>
                <c:pt idx="423" c:formatCode="yyyy/m/d">
                  <c:v>45356</c:v>
                </c:pt>
                <c:pt idx="424" c:formatCode="yyyy/m/d">
                  <c:v>45357</c:v>
                </c:pt>
                <c:pt idx="425" c:formatCode="yyyy/m/d">
                  <c:v>45358</c:v>
                </c:pt>
                <c:pt idx="426" c:formatCode="yyyy/m/d">
                  <c:v>45359</c:v>
                </c:pt>
                <c:pt idx="427" c:formatCode="yyyy/m/d">
                  <c:v>45362</c:v>
                </c:pt>
                <c:pt idx="428" c:formatCode="yyyy/m/d">
                  <c:v>45363</c:v>
                </c:pt>
                <c:pt idx="429" c:formatCode="yyyy/m/d">
                  <c:v>45364</c:v>
                </c:pt>
                <c:pt idx="430" c:formatCode="yyyy/m/d">
                  <c:v>45365</c:v>
                </c:pt>
                <c:pt idx="431" c:formatCode="yyyy/m/d">
                  <c:v>45366</c:v>
                </c:pt>
                <c:pt idx="432" c:formatCode="yyyy/m/d">
                  <c:v>45369</c:v>
                </c:pt>
                <c:pt idx="433" c:formatCode="yyyy/m/d">
                  <c:v>45370</c:v>
                </c:pt>
                <c:pt idx="434" c:formatCode="yyyy/m/d">
                  <c:v>45371</c:v>
                </c:pt>
                <c:pt idx="435" c:formatCode="yyyy/m/d">
                  <c:v>45372</c:v>
                </c:pt>
                <c:pt idx="436" c:formatCode="yyyy/m/d">
                  <c:v>45373</c:v>
                </c:pt>
                <c:pt idx="437" c:formatCode="yyyy/m/d">
                  <c:v>45376</c:v>
                </c:pt>
                <c:pt idx="438" c:formatCode="yyyy/m/d">
                  <c:v>45377</c:v>
                </c:pt>
                <c:pt idx="439" c:formatCode="yyyy/m/d">
                  <c:v>45378</c:v>
                </c:pt>
                <c:pt idx="440" c:formatCode="yyyy/m/d">
                  <c:v>45379</c:v>
                </c:pt>
                <c:pt idx="441" c:formatCode="yyyy/m/d">
                  <c:v>45380</c:v>
                </c:pt>
                <c:pt idx="442" c:formatCode="yyyy/m/d">
                  <c:v>45382</c:v>
                </c:pt>
                <c:pt idx="443" c:formatCode="yyyy/m/d">
                  <c:v>45383</c:v>
                </c:pt>
                <c:pt idx="444" c:formatCode="yyyy/m/d">
                  <c:v>45384</c:v>
                </c:pt>
                <c:pt idx="445" c:formatCode="yyyy/m/d">
                  <c:v>45385</c:v>
                </c:pt>
                <c:pt idx="446" c:formatCode="yyyy/m/d">
                  <c:v>45389</c:v>
                </c:pt>
                <c:pt idx="447" c:formatCode="yyyy/m/d">
                  <c:v>45390</c:v>
                </c:pt>
                <c:pt idx="448" c:formatCode="yyyy/m/d">
                  <c:v>45391</c:v>
                </c:pt>
                <c:pt idx="449" c:formatCode="yyyy/m/d">
                  <c:v>45392</c:v>
                </c:pt>
                <c:pt idx="450" c:formatCode="yyyy/m/d">
                  <c:v>45393</c:v>
                </c:pt>
                <c:pt idx="451" c:formatCode="yyyy/m/d">
                  <c:v>45394</c:v>
                </c:pt>
                <c:pt idx="452" c:formatCode="yyyy/m/d">
                  <c:v>45397</c:v>
                </c:pt>
                <c:pt idx="453" c:formatCode="yyyy/m/d">
                  <c:v>45398</c:v>
                </c:pt>
                <c:pt idx="454" c:formatCode="yyyy/m/d">
                  <c:v>45399</c:v>
                </c:pt>
                <c:pt idx="455" c:formatCode="yyyy/m/d">
                  <c:v>45400</c:v>
                </c:pt>
                <c:pt idx="456" c:formatCode="yyyy/m/d">
                  <c:v>45401</c:v>
                </c:pt>
                <c:pt idx="457" c:formatCode="yyyy/m/d">
                  <c:v>45404</c:v>
                </c:pt>
                <c:pt idx="458" c:formatCode="yyyy/m/d">
                  <c:v>45405</c:v>
                </c:pt>
                <c:pt idx="459" c:formatCode="yyyy/m/d">
                  <c:v>45406</c:v>
                </c:pt>
                <c:pt idx="460" c:formatCode="yyyy/m/d">
                  <c:v>45407</c:v>
                </c:pt>
                <c:pt idx="461" c:formatCode="yyyy/m/d">
                  <c:v>45408</c:v>
                </c:pt>
                <c:pt idx="462" c:formatCode="yyyy/m/d">
                  <c:v>45410</c:v>
                </c:pt>
                <c:pt idx="463" c:formatCode="yyyy/m/d">
                  <c:v>45411</c:v>
                </c:pt>
                <c:pt idx="464" c:formatCode="yyyy/m/d">
                  <c:v>45412</c:v>
                </c:pt>
                <c:pt idx="465" c:formatCode="yyyy/m/d">
                  <c:v>45418</c:v>
                </c:pt>
                <c:pt idx="466" c:formatCode="yyyy/m/d">
                  <c:v>45419</c:v>
                </c:pt>
                <c:pt idx="467" c:formatCode="yyyy/m/d">
                  <c:v>45420</c:v>
                </c:pt>
                <c:pt idx="468" c:formatCode="yyyy/m/d">
                  <c:v>45421</c:v>
                </c:pt>
                <c:pt idx="469" c:formatCode="yyyy/m/d">
                  <c:v>45422</c:v>
                </c:pt>
                <c:pt idx="470" c:formatCode="yyyy/m/d">
                  <c:v>45423</c:v>
                </c:pt>
                <c:pt idx="471" c:formatCode="yyyy/m/d">
                  <c:v>45425</c:v>
                </c:pt>
                <c:pt idx="472" c:formatCode="yyyy/m/d">
                  <c:v>45426</c:v>
                </c:pt>
                <c:pt idx="473" c:formatCode="yyyy/m/d">
                  <c:v>45427</c:v>
                </c:pt>
                <c:pt idx="474" c:formatCode="yyyy/m/d">
                  <c:v>45428</c:v>
                </c:pt>
                <c:pt idx="475" c:formatCode="yyyy/m/d">
                  <c:v>45429</c:v>
                </c:pt>
                <c:pt idx="476" c:formatCode="yyyy/m/d">
                  <c:v>45432</c:v>
                </c:pt>
                <c:pt idx="477" c:formatCode="yyyy/m/d">
                  <c:v>45433</c:v>
                </c:pt>
                <c:pt idx="478" c:formatCode="yyyy/m/d">
                  <c:v>45434</c:v>
                </c:pt>
                <c:pt idx="479" c:formatCode="yyyy/m/d">
                  <c:v>45435</c:v>
                </c:pt>
                <c:pt idx="480" c:formatCode="yyyy/m/d">
                  <c:v>45436</c:v>
                </c:pt>
                <c:pt idx="481" c:formatCode="yyyy/m/d">
                  <c:v>45437</c:v>
                </c:pt>
                <c:pt idx="482" c:formatCode="yyyy/m/d">
                  <c:v>45438</c:v>
                </c:pt>
                <c:pt idx="483" c:formatCode="yyyy/m/d">
                  <c:v>45439</c:v>
                </c:pt>
                <c:pt idx="484" c:formatCode="yyyy/m/d">
                  <c:v>45440</c:v>
                </c:pt>
                <c:pt idx="485" c:formatCode="yyyy/m/d">
                  <c:v>45441</c:v>
                </c:pt>
                <c:pt idx="486" c:formatCode="yyyy/m/d">
                  <c:v>45442</c:v>
                </c:pt>
                <c:pt idx="487" c:formatCode="yyyy/m/d">
                  <c:v>45443</c:v>
                </c:pt>
                <c:pt idx="488" c:formatCode="yyyy/m/d">
                  <c:v>45446</c:v>
                </c:pt>
                <c:pt idx="489" c:formatCode="yyyy/m/d">
                  <c:v>45447</c:v>
                </c:pt>
                <c:pt idx="490" c:formatCode="yyyy/m/d">
                  <c:v>45448</c:v>
                </c:pt>
                <c:pt idx="491" c:formatCode="yyyy/m/d">
                  <c:v>45449</c:v>
                </c:pt>
                <c:pt idx="492" c:formatCode="yyyy/m/d">
                  <c:v>45450</c:v>
                </c:pt>
                <c:pt idx="493" c:formatCode="yyyy/m/d">
                  <c:v>45454</c:v>
                </c:pt>
                <c:pt idx="494" c:formatCode="yyyy/m/d">
                  <c:v>45455</c:v>
                </c:pt>
                <c:pt idx="495" c:formatCode="yyyy/m/d">
                  <c:v>45456</c:v>
                </c:pt>
                <c:pt idx="496" c:formatCode="yyyy/m/d">
                  <c:v>45457</c:v>
                </c:pt>
                <c:pt idx="497" c:formatCode="yyyy/m/d">
                  <c:v>45460</c:v>
                </c:pt>
                <c:pt idx="498" c:formatCode="yyyy/m/d">
                  <c:v>45461</c:v>
                </c:pt>
                <c:pt idx="499" c:formatCode="yyyy/m/d">
                  <c:v>45462</c:v>
                </c:pt>
                <c:pt idx="500" c:formatCode="yyyy/m/d">
                  <c:v>45463</c:v>
                </c:pt>
                <c:pt idx="501" c:formatCode="yyyy/m/d">
                  <c:v>45464</c:v>
                </c:pt>
                <c:pt idx="502" c:formatCode="yyyy/m/d">
                  <c:v>45467</c:v>
                </c:pt>
                <c:pt idx="503" c:formatCode="yyyy/m/d">
                  <c:v>45468</c:v>
                </c:pt>
                <c:pt idx="504" c:formatCode="yyyy/m/d">
                  <c:v>45469</c:v>
                </c:pt>
                <c:pt idx="505" c:formatCode="yyyy/m/d">
                  <c:v>45470</c:v>
                </c:pt>
                <c:pt idx="506" c:formatCode="yyyy/m/d">
                  <c:v>45471</c:v>
                </c:pt>
                <c:pt idx="507" c:formatCode="yyyy/m/d">
                  <c:v>45473</c:v>
                </c:pt>
                <c:pt idx="508" c:formatCode="yyyy/m/d">
                  <c:v>45474</c:v>
                </c:pt>
                <c:pt idx="509" c:formatCode="yyyy/m/d">
                  <c:v>45475</c:v>
                </c:pt>
                <c:pt idx="510" c:formatCode="yyyy/m/d">
                  <c:v>45476</c:v>
                </c:pt>
                <c:pt idx="511" c:formatCode="yyyy/m/d">
                  <c:v>45477</c:v>
                </c:pt>
                <c:pt idx="512" c:formatCode="yyyy/m/d">
                  <c:v>45478</c:v>
                </c:pt>
                <c:pt idx="513" c:formatCode="yyyy/m/d">
                  <c:v>45481</c:v>
                </c:pt>
                <c:pt idx="514" c:formatCode="yyyy/m/d">
                  <c:v>45482</c:v>
                </c:pt>
                <c:pt idx="515" c:formatCode="yyyy/m/d">
                  <c:v>45483</c:v>
                </c:pt>
                <c:pt idx="516" c:formatCode="yyyy/m/d">
                  <c:v>45484</c:v>
                </c:pt>
                <c:pt idx="517" c:formatCode="yyyy/m/d">
                  <c:v>45485</c:v>
                </c:pt>
                <c:pt idx="518" c:formatCode="yyyy/m/d">
                  <c:v>45488</c:v>
                </c:pt>
                <c:pt idx="519" c:formatCode="yyyy/m/d">
                  <c:v>45489</c:v>
                </c:pt>
                <c:pt idx="520" c:formatCode="yyyy/m/d">
                  <c:v>45490</c:v>
                </c:pt>
                <c:pt idx="521" c:formatCode="yyyy/m/d">
                  <c:v>45491</c:v>
                </c:pt>
                <c:pt idx="522" c:formatCode="yyyy/m/d">
                  <c:v>45492</c:v>
                </c:pt>
                <c:pt idx="523" c:formatCode="yyyy/m/d">
                  <c:v>45495</c:v>
                </c:pt>
                <c:pt idx="524" c:formatCode="yyyy/m/d">
                  <c:v>45496</c:v>
                </c:pt>
                <c:pt idx="525" c:formatCode="yyyy/m/d">
                  <c:v>45497</c:v>
                </c:pt>
                <c:pt idx="526" c:formatCode="yyyy/m/d">
                  <c:v>45498</c:v>
                </c:pt>
                <c:pt idx="527" c:formatCode="yyyy/m/d">
                  <c:v>45499</c:v>
                </c:pt>
                <c:pt idx="528" c:formatCode="yyyy/m/d">
                  <c:v>45502</c:v>
                </c:pt>
                <c:pt idx="529" c:formatCode="yyyy/m/d">
                  <c:v>45503</c:v>
                </c:pt>
                <c:pt idx="530" c:formatCode="yyyy/m/d">
                  <c:v>45504</c:v>
                </c:pt>
                <c:pt idx="531" c:formatCode="yyyy/m/d">
                  <c:v>45505</c:v>
                </c:pt>
                <c:pt idx="532" c:formatCode="yyyy/m/d">
                  <c:v>45506</c:v>
                </c:pt>
                <c:pt idx="533" c:formatCode="yyyy/m/d">
                  <c:v>45509</c:v>
                </c:pt>
                <c:pt idx="534" c:formatCode="yyyy/m/d">
                  <c:v>45510</c:v>
                </c:pt>
                <c:pt idx="535" c:formatCode="yyyy/m/d">
                  <c:v>45511</c:v>
                </c:pt>
                <c:pt idx="536" c:formatCode="yyyy/m/d">
                  <c:v>45512</c:v>
                </c:pt>
                <c:pt idx="537" c:formatCode="yyyy/m/d">
                  <c:v>45513</c:v>
                </c:pt>
                <c:pt idx="538" c:formatCode="yyyy/m/d">
                  <c:v>45516</c:v>
                </c:pt>
                <c:pt idx="539" c:formatCode="yyyy/m/d">
                  <c:v>45517</c:v>
                </c:pt>
                <c:pt idx="540" c:formatCode="yyyy/m/d">
                  <c:v>45518</c:v>
                </c:pt>
                <c:pt idx="541" c:formatCode="yyyy/m/d">
                  <c:v>45519</c:v>
                </c:pt>
                <c:pt idx="542" c:formatCode="yyyy/m/d">
                  <c:v>45520</c:v>
                </c:pt>
                <c:pt idx="543" c:formatCode="yyyy/m/d">
                  <c:v>45523</c:v>
                </c:pt>
                <c:pt idx="544" c:formatCode="yyyy/m/d">
                  <c:v>45524</c:v>
                </c:pt>
                <c:pt idx="545" c:formatCode="yyyy/m/d">
                  <c:v>45525</c:v>
                </c:pt>
                <c:pt idx="546" c:formatCode="yyyy/m/d">
                  <c:v>45526</c:v>
                </c:pt>
                <c:pt idx="547" c:formatCode="yyyy/m/d">
                  <c:v>45527</c:v>
                </c:pt>
                <c:pt idx="548" c:formatCode="yyyy/m/d">
                  <c:v>45530</c:v>
                </c:pt>
                <c:pt idx="549" c:formatCode="yyyy/m/d">
                  <c:v>45531</c:v>
                </c:pt>
                <c:pt idx="550" c:formatCode="yyyy/m/d">
                  <c:v>45532</c:v>
                </c:pt>
                <c:pt idx="551" c:formatCode="yyyy/m/d">
                  <c:v>45533</c:v>
                </c:pt>
                <c:pt idx="552" c:formatCode="yyyy/m/d">
                  <c:v>45534</c:v>
                </c:pt>
                <c:pt idx="553" c:formatCode="yyyy/m/d">
                  <c:v>45535</c:v>
                </c:pt>
                <c:pt idx="554" c:formatCode="yyyy/m/d">
                  <c:v>45537</c:v>
                </c:pt>
                <c:pt idx="555" c:formatCode="yyyy/m/d">
                  <c:v>45538</c:v>
                </c:pt>
                <c:pt idx="556" c:formatCode="yyyy/m/d">
                  <c:v>45539</c:v>
                </c:pt>
                <c:pt idx="557" c:formatCode="yyyy/m/d">
                  <c:v>45540</c:v>
                </c:pt>
                <c:pt idx="558" c:formatCode="yyyy/m/d">
                  <c:v>45541</c:v>
                </c:pt>
                <c:pt idx="559" c:formatCode="yyyy/m/d">
                  <c:v>45544</c:v>
                </c:pt>
                <c:pt idx="560" c:formatCode="yyyy/m/d">
                  <c:v>45545</c:v>
                </c:pt>
                <c:pt idx="561" c:formatCode="yyyy/m/d">
                  <c:v>45546</c:v>
                </c:pt>
                <c:pt idx="562" c:formatCode="yyyy/m/d">
                  <c:v>45547</c:v>
                </c:pt>
                <c:pt idx="563" c:formatCode="yyyy/m/d">
                  <c:v>45548</c:v>
                </c:pt>
                <c:pt idx="564" c:formatCode="yyyy/m/d">
                  <c:v>45549</c:v>
                </c:pt>
                <c:pt idx="565" c:formatCode="yyyy/m/d">
                  <c:v>45553</c:v>
                </c:pt>
                <c:pt idx="566" c:formatCode="yyyy/m/d">
                  <c:v>45554</c:v>
                </c:pt>
                <c:pt idx="567" c:formatCode="yyyy/m/d">
                  <c:v>45555</c:v>
                </c:pt>
                <c:pt idx="568" c:formatCode="yyyy/m/d">
                  <c:v>45558</c:v>
                </c:pt>
                <c:pt idx="569" c:formatCode="yyyy/m/d">
                  <c:v>45559</c:v>
                </c:pt>
                <c:pt idx="570" c:formatCode="yyyy/m/d">
                  <c:v>45560</c:v>
                </c:pt>
                <c:pt idx="571" c:formatCode="yyyy/m/d">
                  <c:v>45561</c:v>
                </c:pt>
                <c:pt idx="572" c:formatCode="yyyy/m/d">
                  <c:v>45562</c:v>
                </c:pt>
                <c:pt idx="573" c:formatCode="yyyy/m/d">
                  <c:v>45564</c:v>
                </c:pt>
                <c:pt idx="574" c:formatCode="yyyy/m/d">
                  <c:v>45565</c:v>
                </c:pt>
                <c:pt idx="575" c:formatCode="yyyy/m/d">
                  <c:v>45573</c:v>
                </c:pt>
                <c:pt idx="576" c:formatCode="yyyy/m/d">
                  <c:v>45574</c:v>
                </c:pt>
                <c:pt idx="577" c:formatCode="yyyy/m/d">
                  <c:v>45575</c:v>
                </c:pt>
                <c:pt idx="578" c:formatCode="yyyy/m/d">
                  <c:v>45576</c:v>
                </c:pt>
                <c:pt idx="579" c:formatCode="yyyy/m/d">
                  <c:v>45577</c:v>
                </c:pt>
                <c:pt idx="580" c:formatCode="yyyy/m/d">
                  <c:v>45578</c:v>
                </c:pt>
                <c:pt idx="581" c:formatCode="yyyy/m/d">
                  <c:v>45579</c:v>
                </c:pt>
                <c:pt idx="582" c:formatCode="yyyy/m/d">
                  <c:v>45580</c:v>
                </c:pt>
                <c:pt idx="583" c:formatCode="yyyy/m/d">
                  <c:v>45581</c:v>
                </c:pt>
                <c:pt idx="584" c:formatCode="yyyy/m/d">
                  <c:v>45582</c:v>
                </c:pt>
                <c:pt idx="585" c:formatCode="yyyy/m/d">
                  <c:v>45583</c:v>
                </c:pt>
                <c:pt idx="586" c:formatCode="yyyy/m/d">
                  <c:v>45586</c:v>
                </c:pt>
                <c:pt idx="587" c:formatCode="yyyy/m/d">
                  <c:v>45587</c:v>
                </c:pt>
                <c:pt idx="588" c:formatCode="yyyy/m/d">
                  <c:v>45588</c:v>
                </c:pt>
                <c:pt idx="589" c:formatCode="yyyy/m/d">
                  <c:v>45589</c:v>
                </c:pt>
                <c:pt idx="590" c:formatCode="yyyy/m/d">
                  <c:v>45590</c:v>
                </c:pt>
                <c:pt idx="591" c:formatCode="yyyy/m/d">
                  <c:v>45593</c:v>
                </c:pt>
                <c:pt idx="592" c:formatCode="yyyy/m/d">
                  <c:v>45594</c:v>
                </c:pt>
                <c:pt idx="593" c:formatCode="yyyy/m/d">
                  <c:v>45595</c:v>
                </c:pt>
                <c:pt idx="594" c:formatCode="yyyy/m/d">
                  <c:v>45596</c:v>
                </c:pt>
                <c:pt idx="595" c:formatCode="yyyy/m/d">
                  <c:v>45597</c:v>
                </c:pt>
                <c:pt idx="596" c:formatCode="yyyy/m/d">
                  <c:v>45600</c:v>
                </c:pt>
                <c:pt idx="597" c:formatCode="yyyy/m/d">
                  <c:v>45601</c:v>
                </c:pt>
                <c:pt idx="598" c:formatCode="yyyy/m/d">
                  <c:v>45602</c:v>
                </c:pt>
                <c:pt idx="599" c:formatCode="yyyy/m/d">
                  <c:v>45603</c:v>
                </c:pt>
                <c:pt idx="600" c:formatCode="yyyy/m/d">
                  <c:v>45604</c:v>
                </c:pt>
                <c:pt idx="601" c:formatCode="yyyy/m/d">
                  <c:v>45607</c:v>
                </c:pt>
                <c:pt idx="602" c:formatCode="yyyy/m/d">
                  <c:v>45608</c:v>
                </c:pt>
                <c:pt idx="603" c:formatCode="yyyy/m/d">
                  <c:v>45609</c:v>
                </c:pt>
                <c:pt idx="604" c:formatCode="yyyy/m/d">
                  <c:v>45610</c:v>
                </c:pt>
                <c:pt idx="605" c:formatCode="yyyy/m/d">
                  <c:v>45611</c:v>
                </c:pt>
                <c:pt idx="606" c:formatCode="yyyy/m/d">
                  <c:v>45614</c:v>
                </c:pt>
                <c:pt idx="607" c:formatCode="yyyy/m/d">
                  <c:v>45615</c:v>
                </c:pt>
                <c:pt idx="608" c:formatCode="yyyy/m/d">
                  <c:v>45616</c:v>
                </c:pt>
                <c:pt idx="609" c:formatCode="yyyy/m/d">
                  <c:v>45617</c:v>
                </c:pt>
                <c:pt idx="610" c:formatCode="yyyy/m/d">
                  <c:v>45618</c:v>
                </c:pt>
                <c:pt idx="611" c:formatCode="yyyy/m/d">
                  <c:v>45621</c:v>
                </c:pt>
                <c:pt idx="612" c:formatCode="yyyy/m/d">
                  <c:v>45622</c:v>
                </c:pt>
                <c:pt idx="613" c:formatCode="yyyy/m/d">
                  <c:v>45623</c:v>
                </c:pt>
                <c:pt idx="614" c:formatCode="yyyy/m/d">
                  <c:v>45624</c:v>
                </c:pt>
                <c:pt idx="615" c:formatCode="yyyy/m/d">
                  <c:v>45625</c:v>
                </c:pt>
                <c:pt idx="616" c:formatCode="yyyy/m/d">
                  <c:v>45626</c:v>
                </c:pt>
                <c:pt idx="617" c:formatCode="yyyy/m/d">
                  <c:v>45628</c:v>
                </c:pt>
                <c:pt idx="618" c:formatCode="yyyy/m/d">
                  <c:v>45629</c:v>
                </c:pt>
                <c:pt idx="619" c:formatCode="yyyy/m/d">
                  <c:v>45630</c:v>
                </c:pt>
                <c:pt idx="620" c:formatCode="yyyy/m/d">
                  <c:v>45631</c:v>
                </c:pt>
                <c:pt idx="621" c:formatCode="yyyy/m/d">
                  <c:v>45632</c:v>
                </c:pt>
                <c:pt idx="622" c:formatCode="yyyy/m/d">
                  <c:v>45635</c:v>
                </c:pt>
                <c:pt idx="623" c:formatCode="yyyy/m/d">
                  <c:v>45636</c:v>
                </c:pt>
                <c:pt idx="624" c:formatCode="yyyy/m/d">
                  <c:v>45637</c:v>
                </c:pt>
                <c:pt idx="625" c:formatCode="yyyy/m/d">
                  <c:v>45638</c:v>
                </c:pt>
                <c:pt idx="626" c:formatCode="yyyy/m/d">
                  <c:v>45639</c:v>
                </c:pt>
                <c:pt idx="627" c:formatCode="yyyy/m/d">
                  <c:v>45640</c:v>
                </c:pt>
                <c:pt idx="628" c:formatCode="yyyy/m/d">
                  <c:v>45641</c:v>
                </c:pt>
                <c:pt idx="629" c:formatCode="yyyy/m/d">
                  <c:v>45642</c:v>
                </c:pt>
                <c:pt idx="630" c:formatCode="yyyy/m/d">
                  <c:v>45643</c:v>
                </c:pt>
                <c:pt idx="631" c:formatCode="yyyy/m/d">
                  <c:v>45644</c:v>
                </c:pt>
                <c:pt idx="632" c:formatCode="yyyy/m/d">
                  <c:v>45645</c:v>
                </c:pt>
                <c:pt idx="633" c:formatCode="yyyy/m/d">
                  <c:v>45646</c:v>
                </c:pt>
                <c:pt idx="634" c:formatCode="yyyy/m/d">
                  <c:v>45649</c:v>
                </c:pt>
                <c:pt idx="635" c:formatCode="yyyy/m/d">
                  <c:v>45650</c:v>
                </c:pt>
                <c:pt idx="636" c:formatCode="yyyy/m/d">
                  <c:v>45651</c:v>
                </c:pt>
                <c:pt idx="637" c:formatCode="yyyy/m/d">
                  <c:v>45652</c:v>
                </c:pt>
                <c:pt idx="638" c:formatCode="yyyy/m/d">
                  <c:v>45653</c:v>
                </c:pt>
                <c:pt idx="639" c:formatCode="yyyy/m/d">
                  <c:v>45656</c:v>
                </c:pt>
                <c:pt idx="640" c:formatCode="yyyy/m/d">
                  <c:v>45657</c:v>
                </c:pt>
                <c:pt idx="641" c:formatCode="yyyy/m/d">
                  <c:v>45659</c:v>
                </c:pt>
                <c:pt idx="642" c:formatCode="yyyy/m/d">
                  <c:v>45660</c:v>
                </c:pt>
                <c:pt idx="643" c:formatCode="yyyy/m/d">
                  <c:v>45663</c:v>
                </c:pt>
                <c:pt idx="644" c:formatCode="yyyy/m/d">
                  <c:v>45664</c:v>
                </c:pt>
                <c:pt idx="645" c:formatCode="yyyy/m/d">
                  <c:v>45665</c:v>
                </c:pt>
                <c:pt idx="646" c:formatCode="yyyy/m/d">
                  <c:v>45666</c:v>
                </c:pt>
                <c:pt idx="647" c:formatCode="yyyy/m/d">
                  <c:v>45667</c:v>
                </c:pt>
                <c:pt idx="648" c:formatCode="yyyy/m/d">
                  <c:v>45670</c:v>
                </c:pt>
                <c:pt idx="649" c:formatCode="yyyy/m/d">
                  <c:v>45671</c:v>
                </c:pt>
                <c:pt idx="650" c:formatCode="yyyy/m/d">
                  <c:v>45672</c:v>
                </c:pt>
                <c:pt idx="651" c:formatCode="yyyy/m/d">
                  <c:v>45673</c:v>
                </c:pt>
                <c:pt idx="652" c:formatCode="yyyy/m/d">
                  <c:v>45674</c:v>
                </c:pt>
                <c:pt idx="653" c:formatCode="yyyy/m/d">
                  <c:v>45677</c:v>
                </c:pt>
                <c:pt idx="654" c:formatCode="yyyy/m/d">
                  <c:v>45678</c:v>
                </c:pt>
                <c:pt idx="655" c:formatCode="yyyy/m/d">
                  <c:v>45679</c:v>
                </c:pt>
                <c:pt idx="656" c:formatCode="yyyy/m/d">
                  <c:v>45680</c:v>
                </c:pt>
                <c:pt idx="657" c:formatCode="yyyy/m/d">
                  <c:v>45681</c:v>
                </c:pt>
                <c:pt idx="658" c:formatCode="yyyy/m/d">
                  <c:v>45683</c:v>
                </c:pt>
                <c:pt idx="659" c:formatCode="yyyy/m/d">
                  <c:v>45684</c:v>
                </c:pt>
                <c:pt idx="660" c:formatCode="yyyy/m/d">
                  <c:v>45688</c:v>
                </c:pt>
                <c:pt idx="661" c:formatCode="yyyy/m/d">
                  <c:v>45693</c:v>
                </c:pt>
                <c:pt idx="662" c:formatCode="yyyy/m/d">
                  <c:v>45694</c:v>
                </c:pt>
                <c:pt idx="663" c:formatCode="yyyy/m/d">
                  <c:v>45695</c:v>
                </c:pt>
                <c:pt idx="664" c:formatCode="yyyy/m/d">
                  <c:v>45696</c:v>
                </c:pt>
                <c:pt idx="665" c:formatCode="yyyy/m/d">
                  <c:v>45698</c:v>
                </c:pt>
                <c:pt idx="666" c:formatCode="yyyy/m/d">
                  <c:v>45699</c:v>
                </c:pt>
                <c:pt idx="667" c:formatCode="yyyy/m/d">
                  <c:v>45700</c:v>
                </c:pt>
                <c:pt idx="668" c:formatCode="yyyy/m/d">
                  <c:v>45701</c:v>
                </c:pt>
                <c:pt idx="669" c:formatCode="yyyy/m/d">
                  <c:v>45702</c:v>
                </c:pt>
                <c:pt idx="670" c:formatCode="yyyy/m/d">
                  <c:v>45705</c:v>
                </c:pt>
                <c:pt idx="671" c:formatCode="yyyy/m/d">
                  <c:v>45706</c:v>
                </c:pt>
                <c:pt idx="672" c:formatCode="yyyy/m/d">
                  <c:v>45707</c:v>
                </c:pt>
                <c:pt idx="673" c:formatCode="yyyy/m/d">
                  <c:v>45708</c:v>
                </c:pt>
                <c:pt idx="674" c:formatCode="yyyy/m/d">
                  <c:v>45709</c:v>
                </c:pt>
                <c:pt idx="675" c:formatCode="yyyy/m/d">
                  <c:v>45712</c:v>
                </c:pt>
                <c:pt idx="676" c:formatCode="yyyy/m/d">
                  <c:v>45713</c:v>
                </c:pt>
                <c:pt idx="677" c:formatCode="yyyy/m/d">
                  <c:v>45714</c:v>
                </c:pt>
                <c:pt idx="678" c:formatCode="yyyy/m/d">
                  <c:v>45715</c:v>
                </c:pt>
                <c:pt idx="679" c:formatCode="yyyy/m/d">
                  <c:v>45716</c:v>
                </c:pt>
                <c:pt idx="680" c:formatCode="yyyy/m/d">
                  <c:v>45719</c:v>
                </c:pt>
                <c:pt idx="681" c:formatCode="yyyy/m/d">
                  <c:v>45720</c:v>
                </c:pt>
                <c:pt idx="682" c:formatCode="yyyy/m/d">
                  <c:v>45721</c:v>
                </c:pt>
                <c:pt idx="683" c:formatCode="yyyy/m/d">
                  <c:v>45722</c:v>
                </c:pt>
                <c:pt idx="684" c:formatCode="yyyy/m/d">
                  <c:v>45723</c:v>
                </c:pt>
                <c:pt idx="685" c:formatCode="yyyy/m/d">
                  <c:v>45726</c:v>
                </c:pt>
                <c:pt idx="686" c:formatCode="yyyy/m/d">
                  <c:v>45727</c:v>
                </c:pt>
                <c:pt idx="687" c:formatCode="yyyy/m/d">
                  <c:v>45728</c:v>
                </c:pt>
                <c:pt idx="688" c:formatCode="yyyy/m/d">
                  <c:v>45729</c:v>
                </c:pt>
                <c:pt idx="689" c:formatCode="yyyy/m/d">
                  <c:v>45730</c:v>
                </c:pt>
                <c:pt idx="690" c:formatCode="yyyy/m/d">
                  <c:v>45733</c:v>
                </c:pt>
                <c:pt idx="691" c:formatCode="yyyy/m/d">
                  <c:v>45734</c:v>
                </c:pt>
                <c:pt idx="692" c:formatCode="yyyy/m/d">
                  <c:v>45735</c:v>
                </c:pt>
                <c:pt idx="693" c:formatCode="yyyy/m/d">
                  <c:v>45736</c:v>
                </c:pt>
                <c:pt idx="694" c:formatCode="yyyy/m/d">
                  <c:v>45737</c:v>
                </c:pt>
                <c:pt idx="695" c:formatCode="yyyy/m/d">
                  <c:v>45740</c:v>
                </c:pt>
                <c:pt idx="696" c:formatCode="yyyy/m/d">
                  <c:v>45741</c:v>
                </c:pt>
                <c:pt idx="697" c:formatCode="yyyy/m/d">
                  <c:v>45742</c:v>
                </c:pt>
                <c:pt idx="698" c:formatCode="yyyy/m/d">
                  <c:v>45743</c:v>
                </c:pt>
                <c:pt idx="699" c:formatCode="yyyy/m/d">
                  <c:v>45744</c:v>
                </c:pt>
                <c:pt idx="700" c:formatCode="yyyy/m/d">
                  <c:v>45747</c:v>
                </c:pt>
                <c:pt idx="701" c:formatCode="yyyy/m/d">
                  <c:v>45748</c:v>
                </c:pt>
                <c:pt idx="702" c:formatCode="yyyy/m/d">
                  <c:v>45749</c:v>
                </c:pt>
                <c:pt idx="703" c:formatCode="yyyy/m/d">
                  <c:v>45750</c:v>
                </c:pt>
                <c:pt idx="704" c:formatCode="yyyy/m/d">
                  <c:v>45754</c:v>
                </c:pt>
                <c:pt idx="705" c:formatCode="yyyy/m/d">
                  <c:v>45755</c:v>
                </c:pt>
                <c:pt idx="706" c:formatCode="yyyy/m/d">
                  <c:v>45756</c:v>
                </c:pt>
                <c:pt idx="707" c:formatCode="yyyy/m/d">
                  <c:v>45757</c:v>
                </c:pt>
                <c:pt idx="708" c:formatCode="yyyy/m/d">
                  <c:v>45758</c:v>
                </c:pt>
                <c:pt idx="709" c:formatCode="yyyy/m/d">
                  <c:v>45761</c:v>
                </c:pt>
                <c:pt idx="710" c:formatCode="yyyy/m/d">
                  <c:v>45762</c:v>
                </c:pt>
                <c:pt idx="711" c:formatCode="yyyy/m/d">
                  <c:v>45763</c:v>
                </c:pt>
                <c:pt idx="712" c:formatCode="yyyy/m/d">
                  <c:v>45764</c:v>
                </c:pt>
                <c:pt idx="713" c:formatCode="yyyy/m/d">
                  <c:v>45765</c:v>
                </c:pt>
                <c:pt idx="714" c:formatCode="yyyy/m/d">
                  <c:v>45768</c:v>
                </c:pt>
                <c:pt idx="715" c:formatCode="yyyy/m/d">
                  <c:v>45769</c:v>
                </c:pt>
                <c:pt idx="716" c:formatCode="yyyy/m/d">
                  <c:v>45770</c:v>
                </c:pt>
                <c:pt idx="717" c:formatCode="yyyy/m/d">
                  <c:v>45771</c:v>
                </c:pt>
                <c:pt idx="718" c:formatCode="yyyy/m/d">
                  <c:v>45772</c:v>
                </c:pt>
                <c:pt idx="719" c:formatCode="yyyy/m/d">
                  <c:v>45774</c:v>
                </c:pt>
                <c:pt idx="720" c:formatCode="yyyy/m/d">
                  <c:v>45775</c:v>
                </c:pt>
                <c:pt idx="721" c:formatCode="yyyy/m/d">
                  <c:v>45776</c:v>
                </c:pt>
                <c:pt idx="722" c:formatCode="yyyy/m/d">
                  <c:v>45777</c:v>
                </c:pt>
                <c:pt idx="723" c:formatCode="yyyy/m/d">
                  <c:v>45783</c:v>
                </c:pt>
                <c:pt idx="724" c:formatCode="yyyy/m/d">
                  <c:v>45784</c:v>
                </c:pt>
                <c:pt idx="725" c:formatCode="yyyy/m/d">
                  <c:v>45785</c:v>
                </c:pt>
                <c:pt idx="726" c:formatCode="yyyy/m/d">
                  <c:v>45786</c:v>
                </c:pt>
                <c:pt idx="727" c:formatCode="yyyy/m/d">
                  <c:v>45789</c:v>
                </c:pt>
                <c:pt idx="728" c:formatCode="yyyy/m/d">
                  <c:v>45790</c:v>
                </c:pt>
                <c:pt idx="729" c:formatCode="yyyy/m/d">
                  <c:v>45791</c:v>
                </c:pt>
                <c:pt idx="730" c:formatCode="yyyy/m/d">
                  <c:v>45792</c:v>
                </c:pt>
                <c:pt idx="731" c:formatCode="yyyy/m/d">
                  <c:v>45793</c:v>
                </c:pt>
                <c:pt idx="732" c:formatCode="yyyy/m/d">
                  <c:v>45796</c:v>
                </c:pt>
                <c:pt idx="733" c:formatCode="yyyy/m/d">
                  <c:v>45797</c:v>
                </c:pt>
                <c:pt idx="734" c:formatCode="yyyy/m/d">
                  <c:v>45798</c:v>
                </c:pt>
                <c:pt idx="735" c:formatCode="yyyy/m/d">
                  <c:v>45799</c:v>
                </c:pt>
                <c:pt idx="736" c:formatCode="yyyy/m/d">
                  <c:v>45800</c:v>
                </c:pt>
                <c:pt idx="737" c:formatCode="yyyy/m/d">
                  <c:v>45803</c:v>
                </c:pt>
                <c:pt idx="738" c:formatCode="yyyy/m/d">
                  <c:v>45804</c:v>
                </c:pt>
                <c:pt idx="739" c:formatCode="yyyy/m/d">
                  <c:v>45805</c:v>
                </c:pt>
                <c:pt idx="740" c:formatCode="yyyy/m/d">
                  <c:v>45806</c:v>
                </c:pt>
                <c:pt idx="741" c:formatCode="yyyy/m/d">
                  <c:v>45807</c:v>
                </c:pt>
                <c:pt idx="742" c:formatCode="yyyy/m/d">
                  <c:v>45808</c:v>
                </c:pt>
                <c:pt idx="743" c:formatCode="yyyy/m/d">
                  <c:v>45811</c:v>
                </c:pt>
                <c:pt idx="744" c:formatCode="yyyy/m/d">
                  <c:v>45812</c:v>
                </c:pt>
                <c:pt idx="745" c:formatCode="yyyy/m/d">
                  <c:v>45813</c:v>
                </c:pt>
                <c:pt idx="746" c:formatCode="yyyy/m/d">
                  <c:v>45814</c:v>
                </c:pt>
                <c:pt idx="747" c:formatCode="yyyy/m/d">
                  <c:v>45817</c:v>
                </c:pt>
                <c:pt idx="748" c:formatCode="yyyy/m/d">
                  <c:v>45818</c:v>
                </c:pt>
                <c:pt idx="749" c:formatCode="yyyy/m/d">
                  <c:v>45819</c:v>
                </c:pt>
                <c:pt idx="750" c:formatCode="yyyy/m/d">
                  <c:v>45820</c:v>
                </c:pt>
                <c:pt idx="751" c:formatCode="yyyy/m/d">
                  <c:v>45821</c:v>
                </c:pt>
                <c:pt idx="752" c:formatCode="yyyy/m/d">
                  <c:v>45824</c:v>
                </c:pt>
                <c:pt idx="753" c:formatCode="yyyy/m/d">
                  <c:v>45825</c:v>
                </c:pt>
                <c:pt idx="754" c:formatCode="yyyy/m/d">
                  <c:v>45826</c:v>
                </c:pt>
                <c:pt idx="755" c:formatCode="yyyy/m/d">
                  <c:v>45827</c:v>
                </c:pt>
                <c:pt idx="756" c:formatCode="yyyy/m/d">
                  <c:v>45828</c:v>
                </c:pt>
                <c:pt idx="757" c:formatCode="yyyy/m/d">
                  <c:v>45831</c:v>
                </c:pt>
                <c:pt idx="758" c:formatCode="yyyy/m/d">
                  <c:v>45832</c:v>
                </c:pt>
                <c:pt idx="759" c:formatCode="yyyy/m/d">
                  <c:v>45833</c:v>
                </c:pt>
                <c:pt idx="760" c:formatCode="yyyy/m/d">
                  <c:v>45834</c:v>
                </c:pt>
              </c:numCache>
            </c:numRef>
          </c:cat>
          <c:val>
            <c:numRef>
              <c:f>汇益7号!$C$2:$C$762</c:f>
              <c:numCache>
                <c:formatCode>0.0000_);[Red]\(0.0000\)</c:formatCode>
                <c:ptCount val="761"/>
                <c:pt idx="0">
                  <c:v>1.0118</c:v>
                </c:pt>
                <c:pt idx="1">
                  <c:v>1.0119</c:v>
                </c:pt>
                <c:pt idx="2">
                  <c:v>1.012</c:v>
                </c:pt>
                <c:pt idx="3">
                  <c:v>1.0121</c:v>
                </c:pt>
                <c:pt idx="4">
                  <c:v>1.0121</c:v>
                </c:pt>
                <c:pt idx="5">
                  <c:v>1.0121</c:v>
                </c:pt>
                <c:pt idx="6">
                  <c:v>1.0122</c:v>
                </c:pt>
                <c:pt idx="7">
                  <c:v>1.0125</c:v>
                </c:pt>
                <c:pt idx="8">
                  <c:v>1.0127</c:v>
                </c:pt>
                <c:pt idx="9">
                  <c:v>1.0128</c:v>
                </c:pt>
                <c:pt idx="10">
                  <c:v>1.0132</c:v>
                </c:pt>
                <c:pt idx="11">
                  <c:v>1.0132</c:v>
                </c:pt>
                <c:pt idx="12">
                  <c:v>1.0132</c:v>
                </c:pt>
                <c:pt idx="13">
                  <c:v>1.0134</c:v>
                </c:pt>
                <c:pt idx="14">
                  <c:v>1.0134</c:v>
                </c:pt>
                <c:pt idx="15">
                  <c:v>1.0135</c:v>
                </c:pt>
                <c:pt idx="16">
                  <c:v>1.0136</c:v>
                </c:pt>
                <c:pt idx="17">
                  <c:v>1.0136</c:v>
                </c:pt>
                <c:pt idx="18">
                  <c:v>1.0136</c:v>
                </c:pt>
                <c:pt idx="19">
                  <c:v>1.0137</c:v>
                </c:pt>
                <c:pt idx="20">
                  <c:v>1.014</c:v>
                </c:pt>
                <c:pt idx="21">
                  <c:v>1.0142</c:v>
                </c:pt>
                <c:pt idx="22">
                  <c:v>1.0143</c:v>
                </c:pt>
                <c:pt idx="23">
                  <c:v>1.0143</c:v>
                </c:pt>
                <c:pt idx="24">
                  <c:v>1.0143</c:v>
                </c:pt>
                <c:pt idx="25">
                  <c:v>1.0143</c:v>
                </c:pt>
                <c:pt idx="26">
                  <c:v>1.0144</c:v>
                </c:pt>
                <c:pt idx="27">
                  <c:v>1.0147</c:v>
                </c:pt>
                <c:pt idx="28">
                  <c:v>1.0148</c:v>
                </c:pt>
                <c:pt idx="29">
                  <c:v>1.0149</c:v>
                </c:pt>
                <c:pt idx="30">
                  <c:v>1.0151</c:v>
                </c:pt>
                <c:pt idx="31">
                  <c:v>1.0151</c:v>
                </c:pt>
                <c:pt idx="32">
                  <c:v>1.0151</c:v>
                </c:pt>
                <c:pt idx="33">
                  <c:v>1.0152</c:v>
                </c:pt>
                <c:pt idx="34">
                  <c:v>1.0154</c:v>
                </c:pt>
                <c:pt idx="35">
                  <c:v>1.0156</c:v>
                </c:pt>
                <c:pt idx="36">
                  <c:v>1.0157</c:v>
                </c:pt>
                <c:pt idx="37">
                  <c:v>1.0157</c:v>
                </c:pt>
                <c:pt idx="38">
                  <c:v>1.0157</c:v>
                </c:pt>
                <c:pt idx="39">
                  <c:v>1.0157</c:v>
                </c:pt>
                <c:pt idx="40">
                  <c:v>1.0158</c:v>
                </c:pt>
                <c:pt idx="41">
                  <c:v>1.0162</c:v>
                </c:pt>
                <c:pt idx="42">
                  <c:v>1.0162</c:v>
                </c:pt>
                <c:pt idx="43">
                  <c:v>1.0166</c:v>
                </c:pt>
                <c:pt idx="44">
                  <c:v>1.0167</c:v>
                </c:pt>
                <c:pt idx="45">
                  <c:v>1.0167</c:v>
                </c:pt>
                <c:pt idx="46">
                  <c:v>1.0167</c:v>
                </c:pt>
                <c:pt idx="47">
                  <c:v>1.017</c:v>
                </c:pt>
                <c:pt idx="48">
                  <c:v>1.0171</c:v>
                </c:pt>
                <c:pt idx="49">
                  <c:v>1.0172</c:v>
                </c:pt>
                <c:pt idx="50">
                  <c:v>1.0172</c:v>
                </c:pt>
                <c:pt idx="51">
                  <c:v>1.0174</c:v>
                </c:pt>
                <c:pt idx="52">
                  <c:v>1.0174</c:v>
                </c:pt>
                <c:pt idx="53">
                  <c:v>1.0174</c:v>
                </c:pt>
                <c:pt idx="54">
                  <c:v>1.0177</c:v>
                </c:pt>
                <c:pt idx="55">
                  <c:v>1.0179</c:v>
                </c:pt>
                <c:pt idx="56">
                  <c:v>1.018</c:v>
                </c:pt>
                <c:pt idx="57">
                  <c:v>1.0181</c:v>
                </c:pt>
                <c:pt idx="58">
                  <c:v>1.0182</c:v>
                </c:pt>
                <c:pt idx="59">
                  <c:v>1.0183</c:v>
                </c:pt>
                <c:pt idx="60">
                  <c:v>1.0183</c:v>
                </c:pt>
                <c:pt idx="61">
                  <c:v>1.0183</c:v>
                </c:pt>
                <c:pt idx="62">
                  <c:v>1.0186</c:v>
                </c:pt>
                <c:pt idx="63">
                  <c:v>1.0187</c:v>
                </c:pt>
                <c:pt idx="64">
                  <c:v>1.0188</c:v>
                </c:pt>
                <c:pt idx="65">
                  <c:v>1.0189</c:v>
                </c:pt>
                <c:pt idx="66">
                  <c:v>1.0189</c:v>
                </c:pt>
                <c:pt idx="67">
                  <c:v>1.0189</c:v>
                </c:pt>
                <c:pt idx="68">
                  <c:v>1.0192</c:v>
                </c:pt>
                <c:pt idx="69">
                  <c:v>1.0193</c:v>
                </c:pt>
                <c:pt idx="70">
                  <c:v>1.0194</c:v>
                </c:pt>
                <c:pt idx="71">
                  <c:v>1.0195</c:v>
                </c:pt>
                <c:pt idx="72">
                  <c:v>1.0197</c:v>
                </c:pt>
                <c:pt idx="73">
                  <c:v>1.0197</c:v>
                </c:pt>
                <c:pt idx="74">
                  <c:v>1.0197</c:v>
                </c:pt>
                <c:pt idx="75">
                  <c:v>1.02</c:v>
                </c:pt>
                <c:pt idx="76">
                  <c:v>1.0201</c:v>
                </c:pt>
                <c:pt idx="77">
                  <c:v>1.0202</c:v>
                </c:pt>
                <c:pt idx="78">
                  <c:v>1.0203</c:v>
                </c:pt>
                <c:pt idx="79">
                  <c:v>1.0204</c:v>
                </c:pt>
                <c:pt idx="80">
                  <c:v>1.0204</c:v>
                </c:pt>
                <c:pt idx="81">
                  <c:v>1.0204</c:v>
                </c:pt>
                <c:pt idx="82">
                  <c:v>1.0204</c:v>
                </c:pt>
                <c:pt idx="83">
                  <c:v>1.0204</c:v>
                </c:pt>
                <c:pt idx="84">
                  <c:v>1.0204</c:v>
                </c:pt>
                <c:pt idx="85">
                  <c:v>1.0204</c:v>
                </c:pt>
                <c:pt idx="86">
                  <c:v>1.0204</c:v>
                </c:pt>
                <c:pt idx="87">
                  <c:v>1.0212</c:v>
                </c:pt>
                <c:pt idx="88">
                  <c:v>1.0214</c:v>
                </c:pt>
                <c:pt idx="89">
                  <c:v>1.0215</c:v>
                </c:pt>
                <c:pt idx="90">
                  <c:v>1.0216</c:v>
                </c:pt>
                <c:pt idx="91">
                  <c:v>1.0217</c:v>
                </c:pt>
                <c:pt idx="92">
                  <c:v>1.0218</c:v>
                </c:pt>
                <c:pt idx="93">
                  <c:v>1.0219</c:v>
                </c:pt>
                <c:pt idx="94">
                  <c:v>1.0219</c:v>
                </c:pt>
                <c:pt idx="95">
                  <c:v>1.0219</c:v>
                </c:pt>
                <c:pt idx="96">
                  <c:v>1.0222</c:v>
                </c:pt>
                <c:pt idx="97">
                  <c:v>1.0223</c:v>
                </c:pt>
                <c:pt idx="98">
                  <c:v>1.0224</c:v>
                </c:pt>
                <c:pt idx="99">
                  <c:v>1.0225</c:v>
                </c:pt>
                <c:pt idx="100">
                  <c:v>1.0226</c:v>
                </c:pt>
                <c:pt idx="101">
                  <c:v>1.0226</c:v>
                </c:pt>
                <c:pt idx="102">
                  <c:v>1.0226</c:v>
                </c:pt>
                <c:pt idx="103">
                  <c:v>1.0229</c:v>
                </c:pt>
                <c:pt idx="104">
                  <c:v>1.023</c:v>
                </c:pt>
                <c:pt idx="105">
                  <c:v>1.0231</c:v>
                </c:pt>
                <c:pt idx="106">
                  <c:v>1.0232</c:v>
                </c:pt>
                <c:pt idx="107">
                  <c:v>1.0233</c:v>
                </c:pt>
                <c:pt idx="108">
                  <c:v>1.0233</c:v>
                </c:pt>
                <c:pt idx="109">
                  <c:v>1.0233</c:v>
                </c:pt>
                <c:pt idx="110">
                  <c:v>1.0236</c:v>
                </c:pt>
                <c:pt idx="111">
                  <c:v>1.0237</c:v>
                </c:pt>
                <c:pt idx="112">
                  <c:v>1.0238</c:v>
                </c:pt>
                <c:pt idx="113">
                  <c:v>1.0239</c:v>
                </c:pt>
                <c:pt idx="114">
                  <c:v>1.024</c:v>
                </c:pt>
                <c:pt idx="115">
                  <c:v>1.024</c:v>
                </c:pt>
                <c:pt idx="116">
                  <c:v>1.024</c:v>
                </c:pt>
                <c:pt idx="117">
                  <c:v>1.0243</c:v>
                </c:pt>
                <c:pt idx="118">
                  <c:v>1.0245</c:v>
                </c:pt>
                <c:pt idx="119">
                  <c:v>1.0246</c:v>
                </c:pt>
                <c:pt idx="120">
                  <c:v>1.0247</c:v>
                </c:pt>
                <c:pt idx="121">
                  <c:v>1.0248</c:v>
                </c:pt>
                <c:pt idx="122">
                  <c:v>1.0248</c:v>
                </c:pt>
                <c:pt idx="123">
                  <c:v>1.0248</c:v>
                </c:pt>
                <c:pt idx="124">
                  <c:v>1.0251</c:v>
                </c:pt>
                <c:pt idx="125">
                  <c:v>1.0252</c:v>
                </c:pt>
                <c:pt idx="126">
                  <c:v>1.0253</c:v>
                </c:pt>
                <c:pt idx="127">
                  <c:v>1.0254</c:v>
                </c:pt>
                <c:pt idx="128">
                  <c:v>1.0255</c:v>
                </c:pt>
                <c:pt idx="129">
                  <c:v>1.0255</c:v>
                </c:pt>
                <c:pt idx="130">
                  <c:v>1.0255</c:v>
                </c:pt>
                <c:pt idx="131">
                  <c:v>1.0258</c:v>
                </c:pt>
                <c:pt idx="132">
                  <c:v>1.0259</c:v>
                </c:pt>
                <c:pt idx="133">
                  <c:v>1.026</c:v>
                </c:pt>
                <c:pt idx="134">
                  <c:v>1.0261</c:v>
                </c:pt>
                <c:pt idx="135">
                  <c:v>1.0262</c:v>
                </c:pt>
                <c:pt idx="136">
                  <c:v>1.0262</c:v>
                </c:pt>
                <c:pt idx="137">
                  <c:v>1.0262</c:v>
                </c:pt>
                <c:pt idx="138">
                  <c:v>1.0264</c:v>
                </c:pt>
                <c:pt idx="139">
                  <c:v>1.0265</c:v>
                </c:pt>
                <c:pt idx="140">
                  <c:v>1.0266</c:v>
                </c:pt>
                <c:pt idx="141">
                  <c:v>1.0267</c:v>
                </c:pt>
                <c:pt idx="142">
                  <c:v>1.0268</c:v>
                </c:pt>
                <c:pt idx="143">
                  <c:v>1.0268</c:v>
                </c:pt>
                <c:pt idx="144">
                  <c:v>1.0268</c:v>
                </c:pt>
                <c:pt idx="145">
                  <c:v>1.0271</c:v>
                </c:pt>
                <c:pt idx="146">
                  <c:v>1.0272</c:v>
                </c:pt>
                <c:pt idx="147">
                  <c:v>1.0273</c:v>
                </c:pt>
                <c:pt idx="148">
                  <c:v>1.0274</c:v>
                </c:pt>
                <c:pt idx="149">
                  <c:v>1.0275</c:v>
                </c:pt>
                <c:pt idx="150">
                  <c:v>1.0275</c:v>
                </c:pt>
                <c:pt idx="151">
                  <c:v>1.0275</c:v>
                </c:pt>
                <c:pt idx="152">
                  <c:v>1.0278</c:v>
                </c:pt>
                <c:pt idx="153">
                  <c:v>1.0279</c:v>
                </c:pt>
                <c:pt idx="154">
                  <c:v>1.0279</c:v>
                </c:pt>
                <c:pt idx="155">
                  <c:v>1.0281</c:v>
                </c:pt>
                <c:pt idx="156">
                  <c:v>1.0282</c:v>
                </c:pt>
                <c:pt idx="157">
                  <c:v>1.0282</c:v>
                </c:pt>
                <c:pt idx="158">
                  <c:v>1.0282</c:v>
                </c:pt>
                <c:pt idx="159">
                  <c:v>1.0285</c:v>
                </c:pt>
                <c:pt idx="160">
                  <c:v>1.0286</c:v>
                </c:pt>
                <c:pt idx="161">
                  <c:v>1.0287</c:v>
                </c:pt>
                <c:pt idx="162">
                  <c:v>1.0288</c:v>
                </c:pt>
                <c:pt idx="163">
                  <c:v>1.0289</c:v>
                </c:pt>
                <c:pt idx="164">
                  <c:v>1.0289</c:v>
                </c:pt>
                <c:pt idx="165">
                  <c:v>1.0289</c:v>
                </c:pt>
                <c:pt idx="166">
                  <c:v>1.0292</c:v>
                </c:pt>
                <c:pt idx="167">
                  <c:v>1.0293</c:v>
                </c:pt>
                <c:pt idx="168">
                  <c:v>1.0294</c:v>
                </c:pt>
                <c:pt idx="169">
                  <c:v>1.0295</c:v>
                </c:pt>
                <c:pt idx="170">
                  <c:v>1.0296</c:v>
                </c:pt>
                <c:pt idx="171">
                  <c:v>1.0298</c:v>
                </c:pt>
                <c:pt idx="172">
                  <c:v>1.0299</c:v>
                </c:pt>
                <c:pt idx="173">
                  <c:v>1.03</c:v>
                </c:pt>
                <c:pt idx="174">
                  <c:v>1.0301</c:v>
                </c:pt>
                <c:pt idx="175">
                  <c:v>1.0302</c:v>
                </c:pt>
                <c:pt idx="176">
                  <c:v>1.0303</c:v>
                </c:pt>
                <c:pt idx="177">
                  <c:v>1.0305</c:v>
                </c:pt>
                <c:pt idx="178">
                  <c:v>1.0305</c:v>
                </c:pt>
                <c:pt idx="179">
                  <c:v>1.0305</c:v>
                </c:pt>
                <c:pt idx="180">
                  <c:v>1.0305</c:v>
                </c:pt>
                <c:pt idx="181">
                  <c:v>1.0309</c:v>
                </c:pt>
                <c:pt idx="182">
                  <c:v>1.031</c:v>
                </c:pt>
                <c:pt idx="183">
                  <c:v>1.0311</c:v>
                </c:pt>
                <c:pt idx="184">
                  <c:v>1.0311</c:v>
                </c:pt>
                <c:pt idx="185">
                  <c:v>1.0313</c:v>
                </c:pt>
                <c:pt idx="186">
                  <c:v>1.0314</c:v>
                </c:pt>
                <c:pt idx="187">
                  <c:v>1.0315</c:v>
                </c:pt>
                <c:pt idx="188">
                  <c:v>1.0316</c:v>
                </c:pt>
                <c:pt idx="189">
                  <c:v>1.0317</c:v>
                </c:pt>
                <c:pt idx="190">
                  <c:v>1.0317</c:v>
                </c:pt>
                <c:pt idx="191">
                  <c:v>1.0317</c:v>
                </c:pt>
                <c:pt idx="192">
                  <c:v>1.032</c:v>
                </c:pt>
                <c:pt idx="193">
                  <c:v>1.0321</c:v>
                </c:pt>
                <c:pt idx="194">
                  <c:v>1.0322</c:v>
                </c:pt>
                <c:pt idx="195">
                  <c:v>1.0323</c:v>
                </c:pt>
                <c:pt idx="196">
                  <c:v>1.0324</c:v>
                </c:pt>
                <c:pt idx="197">
                  <c:v>1.0324</c:v>
                </c:pt>
                <c:pt idx="198">
                  <c:v>1.0324</c:v>
                </c:pt>
                <c:pt idx="199">
                  <c:v>1.0327</c:v>
                </c:pt>
                <c:pt idx="200">
                  <c:v>1.0328</c:v>
                </c:pt>
                <c:pt idx="201">
                  <c:v>1.0329</c:v>
                </c:pt>
                <c:pt idx="202">
                  <c:v>1.033</c:v>
                </c:pt>
                <c:pt idx="203">
                  <c:v>1.0331</c:v>
                </c:pt>
                <c:pt idx="204">
                  <c:v>1.0331</c:v>
                </c:pt>
                <c:pt idx="205">
                  <c:v>1.0331</c:v>
                </c:pt>
                <c:pt idx="206">
                  <c:v>1.0333</c:v>
                </c:pt>
                <c:pt idx="207">
                  <c:v>1.0334</c:v>
                </c:pt>
                <c:pt idx="208">
                  <c:v>1.0335</c:v>
                </c:pt>
                <c:pt idx="209">
                  <c:v>1.0336</c:v>
                </c:pt>
                <c:pt idx="210">
                  <c:v>1.0337</c:v>
                </c:pt>
                <c:pt idx="211">
                  <c:v>1.0337</c:v>
                </c:pt>
                <c:pt idx="212">
                  <c:v>1.0337</c:v>
                </c:pt>
                <c:pt idx="213">
                  <c:v>1.034</c:v>
                </c:pt>
                <c:pt idx="214">
                  <c:v>1.0341</c:v>
                </c:pt>
                <c:pt idx="215">
                  <c:v>1.0342</c:v>
                </c:pt>
                <c:pt idx="216">
                  <c:v>1.0343</c:v>
                </c:pt>
                <c:pt idx="217">
                  <c:v>1.0344</c:v>
                </c:pt>
                <c:pt idx="218">
                  <c:v>1.0344</c:v>
                </c:pt>
                <c:pt idx="219">
                  <c:v>1.0344</c:v>
                </c:pt>
                <c:pt idx="220">
                  <c:v>1.0347</c:v>
                </c:pt>
                <c:pt idx="221">
                  <c:v>1.0348</c:v>
                </c:pt>
                <c:pt idx="222">
                  <c:v>1.0348</c:v>
                </c:pt>
                <c:pt idx="223">
                  <c:v>1.0349</c:v>
                </c:pt>
                <c:pt idx="224">
                  <c:v>1.035</c:v>
                </c:pt>
                <c:pt idx="225">
                  <c:v>1.035</c:v>
                </c:pt>
                <c:pt idx="226">
                  <c:v>1.035</c:v>
                </c:pt>
                <c:pt idx="227">
                  <c:v>1.0353</c:v>
                </c:pt>
                <c:pt idx="228">
                  <c:v>1.0354</c:v>
                </c:pt>
                <c:pt idx="229">
                  <c:v>1.0355</c:v>
                </c:pt>
                <c:pt idx="230">
                  <c:v>1.0355</c:v>
                </c:pt>
                <c:pt idx="231">
                  <c:v>1.0355</c:v>
                </c:pt>
                <c:pt idx="232">
                  <c:v>1.0355</c:v>
                </c:pt>
                <c:pt idx="233">
                  <c:v>1.0359</c:v>
                </c:pt>
                <c:pt idx="234">
                  <c:v>1.036</c:v>
                </c:pt>
                <c:pt idx="235">
                  <c:v>1.0361</c:v>
                </c:pt>
                <c:pt idx="236">
                  <c:v>1.0362</c:v>
                </c:pt>
                <c:pt idx="237">
                  <c:v>1.0363</c:v>
                </c:pt>
                <c:pt idx="238">
                  <c:v>1.0364</c:v>
                </c:pt>
                <c:pt idx="239">
                  <c:v>1.0364</c:v>
                </c:pt>
                <c:pt idx="240">
                  <c:v>1.0364</c:v>
                </c:pt>
                <c:pt idx="241">
                  <c:v>1.0367</c:v>
                </c:pt>
                <c:pt idx="242">
                  <c:v>1.0368</c:v>
                </c:pt>
                <c:pt idx="243">
                  <c:v>1.0369</c:v>
                </c:pt>
                <c:pt idx="244">
                  <c:v>1.0369</c:v>
                </c:pt>
                <c:pt idx="245">
                  <c:v>1.037</c:v>
                </c:pt>
                <c:pt idx="246">
                  <c:v>1.0373</c:v>
                </c:pt>
                <c:pt idx="247">
                  <c:v>1.0374</c:v>
                </c:pt>
                <c:pt idx="248">
                  <c:v>1.0375</c:v>
                </c:pt>
                <c:pt idx="249">
                  <c:v>1.0376</c:v>
                </c:pt>
                <c:pt idx="250">
                  <c:v>1.0377</c:v>
                </c:pt>
                <c:pt idx="251">
                  <c:v>1.038</c:v>
                </c:pt>
                <c:pt idx="252">
                  <c:v>1.0381</c:v>
                </c:pt>
                <c:pt idx="253">
                  <c:v>1.0382</c:v>
                </c:pt>
                <c:pt idx="254">
                  <c:v>1.0383</c:v>
                </c:pt>
                <c:pt idx="255">
                  <c:v>1.0384</c:v>
                </c:pt>
                <c:pt idx="256">
                  <c:v>1.0386</c:v>
                </c:pt>
                <c:pt idx="257">
                  <c:v>1.0387</c:v>
                </c:pt>
                <c:pt idx="258">
                  <c:v>1.0388</c:v>
                </c:pt>
                <c:pt idx="259">
                  <c:v>1.0389</c:v>
                </c:pt>
                <c:pt idx="260">
                  <c:v>1.039</c:v>
                </c:pt>
                <c:pt idx="261">
                  <c:v>1.0393</c:v>
                </c:pt>
                <c:pt idx="262">
                  <c:v>1.0394</c:v>
                </c:pt>
                <c:pt idx="263">
                  <c:v>1.0395</c:v>
                </c:pt>
                <c:pt idx="264">
                  <c:v>1.0396</c:v>
                </c:pt>
                <c:pt idx="265">
                  <c:v>1.0397</c:v>
                </c:pt>
                <c:pt idx="266">
                  <c:v>1.0399</c:v>
                </c:pt>
                <c:pt idx="267">
                  <c:v>1.04</c:v>
                </c:pt>
                <c:pt idx="268">
                  <c:v>1.0401</c:v>
                </c:pt>
                <c:pt idx="269">
                  <c:v>1.0402</c:v>
                </c:pt>
                <c:pt idx="270">
                  <c:v>1.0403</c:v>
                </c:pt>
                <c:pt idx="271">
                  <c:v>1.0406</c:v>
                </c:pt>
                <c:pt idx="272">
                  <c:v>1.0407</c:v>
                </c:pt>
                <c:pt idx="273">
                  <c:v>1.0408</c:v>
                </c:pt>
                <c:pt idx="274">
                  <c:v>1.0409</c:v>
                </c:pt>
                <c:pt idx="275">
                  <c:v>1.041</c:v>
                </c:pt>
                <c:pt idx="276">
                  <c:v>1.041</c:v>
                </c:pt>
                <c:pt idx="277">
                  <c:v>1.0412</c:v>
                </c:pt>
                <c:pt idx="278">
                  <c:v>1.0413</c:v>
                </c:pt>
                <c:pt idx="279">
                  <c:v>1.0414</c:v>
                </c:pt>
                <c:pt idx="280">
                  <c:v>1.0415</c:v>
                </c:pt>
                <c:pt idx="281">
                  <c:v>1.0416</c:v>
                </c:pt>
                <c:pt idx="282">
                  <c:v>1.0419</c:v>
                </c:pt>
                <c:pt idx="283">
                  <c:v>1.042</c:v>
                </c:pt>
                <c:pt idx="284">
                  <c:v>1.0421</c:v>
                </c:pt>
                <c:pt idx="285">
                  <c:v>1.0422</c:v>
                </c:pt>
                <c:pt idx="286">
                  <c:v>1.0423</c:v>
                </c:pt>
                <c:pt idx="287">
                  <c:v>1.0425</c:v>
                </c:pt>
                <c:pt idx="288">
                  <c:v>1.0426</c:v>
                </c:pt>
                <c:pt idx="289">
                  <c:v>1.0427</c:v>
                </c:pt>
                <c:pt idx="290">
                  <c:v>1.0428</c:v>
                </c:pt>
                <c:pt idx="291">
                  <c:v>1.0429</c:v>
                </c:pt>
                <c:pt idx="292">
                  <c:v>1.0432</c:v>
                </c:pt>
                <c:pt idx="293">
                  <c:v>1.0433</c:v>
                </c:pt>
                <c:pt idx="294">
                  <c:v>1.0434</c:v>
                </c:pt>
                <c:pt idx="295">
                  <c:v>1.0435</c:v>
                </c:pt>
                <c:pt idx="296">
                  <c:v>1.0436</c:v>
                </c:pt>
                <c:pt idx="297">
                  <c:v>1.0438</c:v>
                </c:pt>
                <c:pt idx="298">
                  <c:v>1.0439</c:v>
                </c:pt>
                <c:pt idx="299">
                  <c:v>1.044</c:v>
                </c:pt>
                <c:pt idx="300">
                  <c:v>1.0441</c:v>
                </c:pt>
                <c:pt idx="301">
                  <c:v>1.0442</c:v>
                </c:pt>
                <c:pt idx="302">
                  <c:v>1.0445</c:v>
                </c:pt>
                <c:pt idx="303">
                  <c:v>1.0446</c:v>
                </c:pt>
                <c:pt idx="304">
                  <c:v>1.0447</c:v>
                </c:pt>
                <c:pt idx="305">
                  <c:v>1.0448</c:v>
                </c:pt>
                <c:pt idx="306">
                  <c:v>1.0448</c:v>
                </c:pt>
                <c:pt idx="307">
                  <c:v>1.045</c:v>
                </c:pt>
                <c:pt idx="308">
                  <c:v>1.0456</c:v>
                </c:pt>
                <c:pt idx="309">
                  <c:v>1.0457</c:v>
                </c:pt>
                <c:pt idx="310">
                  <c:v>1.0458</c:v>
                </c:pt>
                <c:pt idx="311">
                  <c:v>1.0459</c:v>
                </c:pt>
                <c:pt idx="312">
                  <c:v>1.046</c:v>
                </c:pt>
                <c:pt idx="313">
                  <c:v>1.0461</c:v>
                </c:pt>
                <c:pt idx="314">
                  <c:v>1.0462</c:v>
                </c:pt>
                <c:pt idx="315">
                  <c:v>1.0465</c:v>
                </c:pt>
                <c:pt idx="316">
                  <c:v>1.0466</c:v>
                </c:pt>
                <c:pt idx="317">
                  <c:v>1.0467</c:v>
                </c:pt>
                <c:pt idx="318">
                  <c:v>1.0468</c:v>
                </c:pt>
                <c:pt idx="319">
                  <c:v>1.0469</c:v>
                </c:pt>
                <c:pt idx="320">
                  <c:v>1.0471</c:v>
                </c:pt>
                <c:pt idx="321">
                  <c:v>1.0472</c:v>
                </c:pt>
                <c:pt idx="322">
                  <c:v>1.0473</c:v>
                </c:pt>
                <c:pt idx="323">
                  <c:v>1.0474</c:v>
                </c:pt>
                <c:pt idx="324">
                  <c:v>1.0475</c:v>
                </c:pt>
                <c:pt idx="325">
                  <c:v>1.0478</c:v>
                </c:pt>
                <c:pt idx="326">
                  <c:v>1.0479</c:v>
                </c:pt>
                <c:pt idx="327">
                  <c:v>1.048</c:v>
                </c:pt>
                <c:pt idx="328">
                  <c:v>1.0481</c:v>
                </c:pt>
                <c:pt idx="329">
                  <c:v>1.0482</c:v>
                </c:pt>
                <c:pt idx="330">
                  <c:v>1.0485</c:v>
                </c:pt>
                <c:pt idx="331">
                  <c:v>1.0486</c:v>
                </c:pt>
                <c:pt idx="332">
                  <c:v>1.0486</c:v>
                </c:pt>
                <c:pt idx="333">
                  <c:v>1.0487</c:v>
                </c:pt>
                <c:pt idx="334">
                  <c:v>1.0488</c:v>
                </c:pt>
                <c:pt idx="335">
                  <c:v>1.0491</c:v>
                </c:pt>
                <c:pt idx="336">
                  <c:v>1.0492</c:v>
                </c:pt>
                <c:pt idx="337">
                  <c:v>1.0493</c:v>
                </c:pt>
                <c:pt idx="338">
                  <c:v>1.0494</c:v>
                </c:pt>
                <c:pt idx="339">
                  <c:v>1.0495</c:v>
                </c:pt>
                <c:pt idx="340">
                  <c:v>1.0498</c:v>
                </c:pt>
                <c:pt idx="341">
                  <c:v>1.0499</c:v>
                </c:pt>
                <c:pt idx="342">
                  <c:v>1.05</c:v>
                </c:pt>
                <c:pt idx="343">
                  <c:v>1.05</c:v>
                </c:pt>
                <c:pt idx="344">
                  <c:v>1.0501</c:v>
                </c:pt>
                <c:pt idx="345">
                  <c:v>1.0504</c:v>
                </c:pt>
                <c:pt idx="346">
                  <c:v>1.0505</c:v>
                </c:pt>
                <c:pt idx="347">
                  <c:v>1.0506</c:v>
                </c:pt>
                <c:pt idx="348">
                  <c:v>1.0507</c:v>
                </c:pt>
                <c:pt idx="349">
                  <c:v>1.0508</c:v>
                </c:pt>
                <c:pt idx="350">
                  <c:v>1.0511</c:v>
                </c:pt>
                <c:pt idx="351">
                  <c:v>1.0512</c:v>
                </c:pt>
                <c:pt idx="352">
                  <c:v>1.0513</c:v>
                </c:pt>
                <c:pt idx="353">
                  <c:v>1.0513</c:v>
                </c:pt>
                <c:pt idx="354">
                  <c:v>1.0514</c:v>
                </c:pt>
                <c:pt idx="355">
                  <c:v>1.0517</c:v>
                </c:pt>
                <c:pt idx="356">
                  <c:v>1.0518</c:v>
                </c:pt>
                <c:pt idx="357">
                  <c:v>1.0519</c:v>
                </c:pt>
                <c:pt idx="358">
                  <c:v>1.052</c:v>
                </c:pt>
                <c:pt idx="359">
                  <c:v>1.0521</c:v>
                </c:pt>
                <c:pt idx="360">
                  <c:v>1.0524</c:v>
                </c:pt>
                <c:pt idx="361">
                  <c:v>1.0524</c:v>
                </c:pt>
                <c:pt idx="362">
                  <c:v>1.0525</c:v>
                </c:pt>
                <c:pt idx="363">
                  <c:v>1.0526</c:v>
                </c:pt>
                <c:pt idx="364">
                  <c:v>1.0527</c:v>
                </c:pt>
                <c:pt idx="365">
                  <c:v>1.053</c:v>
                </c:pt>
                <c:pt idx="366">
                  <c:v>1.0531</c:v>
                </c:pt>
                <c:pt idx="367">
                  <c:v>1.0532</c:v>
                </c:pt>
                <c:pt idx="368">
                  <c:v>1.0533</c:v>
                </c:pt>
                <c:pt idx="369">
                  <c:v>1.0534</c:v>
                </c:pt>
                <c:pt idx="370">
                  <c:v>1.0536</c:v>
                </c:pt>
                <c:pt idx="371">
                  <c:v>1.0538</c:v>
                </c:pt>
                <c:pt idx="372">
                  <c:v>1.0539</c:v>
                </c:pt>
                <c:pt idx="373">
                  <c:v>1.0539</c:v>
                </c:pt>
                <c:pt idx="374">
                  <c:v>1.054</c:v>
                </c:pt>
                <c:pt idx="375">
                  <c:v>1.0543</c:v>
                </c:pt>
                <c:pt idx="376">
                  <c:v>1.0544</c:v>
                </c:pt>
                <c:pt idx="377">
                  <c:v>1.0545</c:v>
                </c:pt>
                <c:pt idx="378">
                  <c:v>1.0546</c:v>
                </c:pt>
                <c:pt idx="379">
                  <c:v>1.0547</c:v>
                </c:pt>
                <c:pt idx="380">
                  <c:v>1.0549</c:v>
                </c:pt>
                <c:pt idx="381">
                  <c:v>1.055</c:v>
                </c:pt>
                <c:pt idx="382">
                  <c:v>1.0551</c:v>
                </c:pt>
                <c:pt idx="383">
                  <c:v>1.0552</c:v>
                </c:pt>
                <c:pt idx="384">
                  <c:v>1.0553</c:v>
                </c:pt>
                <c:pt idx="385">
                  <c:v>1.0556</c:v>
                </c:pt>
                <c:pt idx="386">
                  <c:v>1.0557</c:v>
                </c:pt>
                <c:pt idx="387">
                  <c:v>1.0558</c:v>
                </c:pt>
                <c:pt idx="388">
                  <c:v>1.0559</c:v>
                </c:pt>
                <c:pt idx="389">
                  <c:v>1.056</c:v>
                </c:pt>
                <c:pt idx="390">
                  <c:v>1.0562</c:v>
                </c:pt>
                <c:pt idx="391">
                  <c:v>1.0563</c:v>
                </c:pt>
                <c:pt idx="392">
                  <c:v>1.0564</c:v>
                </c:pt>
                <c:pt idx="393">
                  <c:v>1.0565</c:v>
                </c:pt>
                <c:pt idx="394">
                  <c:v>1.0566</c:v>
                </c:pt>
                <c:pt idx="395">
                  <c:v>1.0568</c:v>
                </c:pt>
                <c:pt idx="396">
                  <c:v>1.0569</c:v>
                </c:pt>
                <c:pt idx="397">
                  <c:v>1.057</c:v>
                </c:pt>
                <c:pt idx="398">
                  <c:v>1.057</c:v>
                </c:pt>
                <c:pt idx="399">
                  <c:v>1.0571</c:v>
                </c:pt>
                <c:pt idx="400">
                  <c:v>1.0572</c:v>
                </c:pt>
                <c:pt idx="401">
                  <c:v>1.0572</c:v>
                </c:pt>
                <c:pt idx="402">
                  <c:v>1.0572</c:v>
                </c:pt>
                <c:pt idx="403">
                  <c:v>1.0572</c:v>
                </c:pt>
                <c:pt idx="404">
                  <c:v>1.0572</c:v>
                </c:pt>
                <c:pt idx="405">
                  <c:v>1.0572</c:v>
                </c:pt>
                <c:pt idx="406">
                  <c:v>1.0572</c:v>
                </c:pt>
                <c:pt idx="407">
                  <c:v>1.0572</c:v>
                </c:pt>
                <c:pt idx="408">
                  <c:v>1.0572</c:v>
                </c:pt>
                <c:pt idx="409">
                  <c:v>1.058</c:v>
                </c:pt>
                <c:pt idx="410">
                  <c:v>1.0581</c:v>
                </c:pt>
                <c:pt idx="411">
                  <c:v>1.0582</c:v>
                </c:pt>
                <c:pt idx="412">
                  <c:v>1.0583</c:v>
                </c:pt>
                <c:pt idx="413">
                  <c:v>1.0584</c:v>
                </c:pt>
                <c:pt idx="414">
                  <c:v>1.0585</c:v>
                </c:pt>
                <c:pt idx="415">
                  <c:v>1.0586</c:v>
                </c:pt>
                <c:pt idx="416">
                  <c:v>1.0587</c:v>
                </c:pt>
                <c:pt idx="417">
                  <c:v>1.0588</c:v>
                </c:pt>
                <c:pt idx="418">
                  <c:v>1.0588</c:v>
                </c:pt>
                <c:pt idx="419">
                  <c:v>1.0589</c:v>
                </c:pt>
                <c:pt idx="420">
                  <c:v>1.059</c:v>
                </c:pt>
                <c:pt idx="421">
                  <c:v>1.0591</c:v>
                </c:pt>
                <c:pt idx="422">
                  <c:v>1.0594</c:v>
                </c:pt>
                <c:pt idx="423">
                  <c:v>1.0595</c:v>
                </c:pt>
                <c:pt idx="424">
                  <c:v>1.0596</c:v>
                </c:pt>
                <c:pt idx="425">
                  <c:v>1.0597</c:v>
                </c:pt>
                <c:pt idx="426">
                  <c:v>1.0597</c:v>
                </c:pt>
                <c:pt idx="427">
                  <c:v>1.06</c:v>
                </c:pt>
                <c:pt idx="428">
                  <c:v>1.0601</c:v>
                </c:pt>
                <c:pt idx="429">
                  <c:v>1.0602</c:v>
                </c:pt>
                <c:pt idx="430">
                  <c:v>1.0603</c:v>
                </c:pt>
                <c:pt idx="431">
                  <c:v>1.0604</c:v>
                </c:pt>
                <c:pt idx="432">
                  <c:v>1.0606</c:v>
                </c:pt>
                <c:pt idx="433">
                  <c:v>1.0607</c:v>
                </c:pt>
                <c:pt idx="434">
                  <c:v>1.0608</c:v>
                </c:pt>
                <c:pt idx="435">
                  <c:v>1.0609</c:v>
                </c:pt>
                <c:pt idx="436">
                  <c:v>1.061</c:v>
                </c:pt>
                <c:pt idx="437">
                  <c:v>1.0613</c:v>
                </c:pt>
                <c:pt idx="438">
                  <c:v>1.0613</c:v>
                </c:pt>
                <c:pt idx="439">
                  <c:v>1.0614</c:v>
                </c:pt>
                <c:pt idx="440">
                  <c:v>1.0615</c:v>
                </c:pt>
                <c:pt idx="441">
                  <c:v>1.0616</c:v>
                </c:pt>
                <c:pt idx="442">
                  <c:v>1.0618</c:v>
                </c:pt>
                <c:pt idx="443">
                  <c:v>1.0619</c:v>
                </c:pt>
                <c:pt idx="444">
                  <c:v>1.062</c:v>
                </c:pt>
                <c:pt idx="445">
                  <c:v>1.0621</c:v>
                </c:pt>
                <c:pt idx="446">
                  <c:v>1.0624</c:v>
                </c:pt>
                <c:pt idx="447">
                  <c:v>1.0625</c:v>
                </c:pt>
                <c:pt idx="448">
                  <c:v>1.0626</c:v>
                </c:pt>
                <c:pt idx="449">
                  <c:v>1.0627</c:v>
                </c:pt>
                <c:pt idx="450">
                  <c:v>1.0628</c:v>
                </c:pt>
                <c:pt idx="451">
                  <c:v>1.06287196</c:v>
                </c:pt>
                <c:pt idx="452">
                  <c:v>1.06313164</c:v>
                </c:pt>
                <c:pt idx="453">
                  <c:v>1.06322155</c:v>
                </c:pt>
                <c:pt idx="454">
                  <c:v>1.06330946</c:v>
                </c:pt>
                <c:pt idx="455">
                  <c:v>1.06340016</c:v>
                </c:pt>
                <c:pt idx="456">
                  <c:v>1.06348829</c:v>
                </c:pt>
                <c:pt idx="457">
                  <c:v>1.0637475</c:v>
                </c:pt>
                <c:pt idx="458">
                  <c:v>1.06383789</c:v>
                </c:pt>
                <c:pt idx="459">
                  <c:v>1.06392523</c:v>
                </c:pt>
                <c:pt idx="460">
                  <c:v>1.06401264</c:v>
                </c:pt>
                <c:pt idx="461">
                  <c:v>1.06409909</c:v>
                </c:pt>
                <c:pt idx="462">
                  <c:v>1.06427581</c:v>
                </c:pt>
                <c:pt idx="463">
                  <c:v>1.06436194</c:v>
                </c:pt>
                <c:pt idx="464">
                  <c:v>1.06445146</c:v>
                </c:pt>
                <c:pt idx="465">
                  <c:v>1.0649717</c:v>
                </c:pt>
                <c:pt idx="466">
                  <c:v>1.06506382</c:v>
                </c:pt>
                <c:pt idx="467">
                  <c:v>1.06515067</c:v>
                </c:pt>
                <c:pt idx="468">
                  <c:v>1.06523872</c:v>
                </c:pt>
                <c:pt idx="469">
                  <c:v>1.06532568</c:v>
                </c:pt>
                <c:pt idx="470">
                  <c:v>1.06541469</c:v>
                </c:pt>
                <c:pt idx="471">
                  <c:v>1.06558464</c:v>
                </c:pt>
                <c:pt idx="472">
                  <c:v>1.06567246</c:v>
                </c:pt>
                <c:pt idx="473">
                  <c:v>1.06575841</c:v>
                </c:pt>
                <c:pt idx="474">
                  <c:v>1.06584697</c:v>
                </c:pt>
                <c:pt idx="475">
                  <c:v>1.06593266</c:v>
                </c:pt>
                <c:pt idx="476">
                  <c:v>1.06618914</c:v>
                </c:pt>
                <c:pt idx="477">
                  <c:v>1.06627696</c:v>
                </c:pt>
                <c:pt idx="478">
                  <c:v>1.06636656</c:v>
                </c:pt>
                <c:pt idx="479">
                  <c:v>1.06645536</c:v>
                </c:pt>
                <c:pt idx="480">
                  <c:v>1.06654112</c:v>
                </c:pt>
                <c:pt idx="481">
                  <c:v>1.06654112</c:v>
                </c:pt>
                <c:pt idx="482">
                  <c:v>1.06654112</c:v>
                </c:pt>
                <c:pt idx="483">
                  <c:v>1.06679971</c:v>
                </c:pt>
                <c:pt idx="484">
                  <c:v>1.06688748</c:v>
                </c:pt>
                <c:pt idx="485">
                  <c:v>1.06697825</c:v>
                </c:pt>
                <c:pt idx="486">
                  <c:v>1.06706461</c:v>
                </c:pt>
                <c:pt idx="487">
                  <c:v>1.06714888</c:v>
                </c:pt>
                <c:pt idx="488">
                  <c:v>1.06740446</c:v>
                </c:pt>
                <c:pt idx="489">
                  <c:v>1.06749197</c:v>
                </c:pt>
                <c:pt idx="490">
                  <c:v>1.06757993</c:v>
                </c:pt>
                <c:pt idx="491">
                  <c:v>1.06766378</c:v>
                </c:pt>
                <c:pt idx="492">
                  <c:v>1.06774755</c:v>
                </c:pt>
                <c:pt idx="493">
                  <c:v>1.06808265</c:v>
                </c:pt>
                <c:pt idx="494">
                  <c:v>1.06816951</c:v>
                </c:pt>
                <c:pt idx="495">
                  <c:v>1.06825659</c:v>
                </c:pt>
                <c:pt idx="496">
                  <c:v>1.06833931</c:v>
                </c:pt>
                <c:pt idx="497">
                  <c:v>1.06859106</c:v>
                </c:pt>
                <c:pt idx="498">
                  <c:v>1.06868102</c:v>
                </c:pt>
                <c:pt idx="499">
                  <c:v>1.06876407</c:v>
                </c:pt>
                <c:pt idx="500">
                  <c:v>1.06885553</c:v>
                </c:pt>
                <c:pt idx="501">
                  <c:v>1.0689398</c:v>
                </c:pt>
                <c:pt idx="502">
                  <c:v>1.06918936</c:v>
                </c:pt>
                <c:pt idx="503">
                  <c:v>1.06927982</c:v>
                </c:pt>
                <c:pt idx="504">
                  <c:v>1.06936427</c:v>
                </c:pt>
                <c:pt idx="505">
                  <c:v>1.06945381</c:v>
                </c:pt>
                <c:pt idx="506">
                  <c:v>1.06953962</c:v>
                </c:pt>
                <c:pt idx="507">
                  <c:v>1.06971092</c:v>
                </c:pt>
                <c:pt idx="508">
                  <c:v>1.06979581</c:v>
                </c:pt>
                <c:pt idx="509">
                  <c:v>1.06988169</c:v>
                </c:pt>
                <c:pt idx="510">
                  <c:v>1.06996642</c:v>
                </c:pt>
                <c:pt idx="511">
                  <c:v>1.07004675</c:v>
                </c:pt>
                <c:pt idx="512">
                  <c:v>1.07012503</c:v>
                </c:pt>
                <c:pt idx="513">
                  <c:v>1.07036837</c:v>
                </c:pt>
                <c:pt idx="514">
                  <c:v>1.07045745</c:v>
                </c:pt>
                <c:pt idx="515">
                  <c:v>1.07053854</c:v>
                </c:pt>
                <c:pt idx="516">
                  <c:v>1.07061748</c:v>
                </c:pt>
                <c:pt idx="517">
                  <c:v>1.07069689</c:v>
                </c:pt>
                <c:pt idx="518">
                  <c:v>1.07093874</c:v>
                </c:pt>
                <c:pt idx="519">
                  <c:v>1.07102411</c:v>
                </c:pt>
                <c:pt idx="520">
                  <c:v>1.07110479</c:v>
                </c:pt>
                <c:pt idx="521">
                  <c:v>1.07118795</c:v>
                </c:pt>
                <c:pt idx="522">
                  <c:v>1.0712712</c:v>
                </c:pt>
                <c:pt idx="523">
                  <c:v>1.0715115</c:v>
                </c:pt>
                <c:pt idx="524">
                  <c:v>1.07159689</c:v>
                </c:pt>
                <c:pt idx="525">
                  <c:v>1.07167889</c:v>
                </c:pt>
                <c:pt idx="526">
                  <c:v>1.07176539</c:v>
                </c:pt>
                <c:pt idx="527">
                  <c:v>1.07184554</c:v>
                </c:pt>
                <c:pt idx="528">
                  <c:v>1.07208395</c:v>
                </c:pt>
                <c:pt idx="529">
                  <c:v>1.07217064</c:v>
                </c:pt>
                <c:pt idx="530">
                  <c:v>1.07225189</c:v>
                </c:pt>
                <c:pt idx="531">
                  <c:v>1.07234002</c:v>
                </c:pt>
                <c:pt idx="532">
                  <c:v>1.07242351</c:v>
                </c:pt>
                <c:pt idx="533">
                  <c:v>1.07266755</c:v>
                </c:pt>
                <c:pt idx="534">
                  <c:v>1.07274973</c:v>
                </c:pt>
                <c:pt idx="535">
                  <c:v>1.07283591</c:v>
                </c:pt>
                <c:pt idx="536">
                  <c:v>1.07292134</c:v>
                </c:pt>
                <c:pt idx="537">
                  <c:v>1.07300339</c:v>
                </c:pt>
                <c:pt idx="538">
                  <c:v>1.07325007</c:v>
                </c:pt>
                <c:pt idx="539">
                  <c:v>1.07333566</c:v>
                </c:pt>
                <c:pt idx="540">
                  <c:v>1.07341751</c:v>
                </c:pt>
                <c:pt idx="541">
                  <c:v>1.07349726</c:v>
                </c:pt>
                <c:pt idx="542">
                  <c:v>1.07358285</c:v>
                </c:pt>
                <c:pt idx="543">
                  <c:v>1.07382693</c:v>
                </c:pt>
                <c:pt idx="544">
                  <c:v>1.07391455</c:v>
                </c:pt>
                <c:pt idx="545">
                  <c:v>1.07399699</c:v>
                </c:pt>
                <c:pt idx="546">
                  <c:v>1.07408196</c:v>
                </c:pt>
                <c:pt idx="547">
                  <c:v>1.07416284</c:v>
                </c:pt>
                <c:pt idx="548">
                  <c:v>1.07440586</c:v>
                </c:pt>
                <c:pt idx="549">
                  <c:v>1.07449299</c:v>
                </c:pt>
                <c:pt idx="550">
                  <c:v>1.07457268</c:v>
                </c:pt>
                <c:pt idx="551">
                  <c:v>1.07465905</c:v>
                </c:pt>
                <c:pt idx="552">
                  <c:v>1.07473962</c:v>
                </c:pt>
                <c:pt idx="553">
                  <c:v>1.07482112</c:v>
                </c:pt>
                <c:pt idx="554">
                  <c:v>1.07498339</c:v>
                </c:pt>
                <c:pt idx="555">
                  <c:v>1.07507034</c:v>
                </c:pt>
                <c:pt idx="556">
                  <c:v>1.07515475</c:v>
                </c:pt>
                <c:pt idx="557">
                  <c:v>1.07524213</c:v>
                </c:pt>
                <c:pt idx="558">
                  <c:v>1.07532284</c:v>
                </c:pt>
                <c:pt idx="559">
                  <c:v>1.07555943</c:v>
                </c:pt>
                <c:pt idx="560">
                  <c:v>1.0756481</c:v>
                </c:pt>
                <c:pt idx="561">
                  <c:v>1.07572514</c:v>
                </c:pt>
                <c:pt idx="562">
                  <c:v>1.07580671</c:v>
                </c:pt>
                <c:pt idx="563">
                  <c:v>1.07588857</c:v>
                </c:pt>
                <c:pt idx="564">
                  <c:v>1.07597184</c:v>
                </c:pt>
                <c:pt idx="565">
                  <c:v>1.07629053</c:v>
                </c:pt>
                <c:pt idx="566">
                  <c:v>1.07637228</c:v>
                </c:pt>
                <c:pt idx="567">
                  <c:v>1.0764551</c:v>
                </c:pt>
                <c:pt idx="568">
                  <c:v>1.07669487</c:v>
                </c:pt>
                <c:pt idx="569">
                  <c:v>1.07678045</c:v>
                </c:pt>
                <c:pt idx="570">
                  <c:v>1.07686089</c:v>
                </c:pt>
                <c:pt idx="571">
                  <c:v>1.07694083</c:v>
                </c:pt>
                <c:pt idx="572">
                  <c:v>1.07702544</c:v>
                </c:pt>
                <c:pt idx="573">
                  <c:v>1.07718718</c:v>
                </c:pt>
                <c:pt idx="574">
                  <c:v>1.07726808</c:v>
                </c:pt>
                <c:pt idx="575">
                  <c:v>1.07791854</c:v>
                </c:pt>
                <c:pt idx="576">
                  <c:v>1.07800152</c:v>
                </c:pt>
                <c:pt idx="577">
                  <c:v>1.07808287</c:v>
                </c:pt>
                <c:pt idx="578">
                  <c:v>1.07816856</c:v>
                </c:pt>
                <c:pt idx="579">
                  <c:v>1.07825072</c:v>
                </c:pt>
                <c:pt idx="580">
                  <c:v>1.07825072</c:v>
                </c:pt>
                <c:pt idx="581">
                  <c:v>1.07841269</c:v>
                </c:pt>
                <c:pt idx="582">
                  <c:v>1.07849443</c:v>
                </c:pt>
                <c:pt idx="583">
                  <c:v>1.07857539</c:v>
                </c:pt>
                <c:pt idx="584">
                  <c:v>1.07865437</c:v>
                </c:pt>
                <c:pt idx="585">
                  <c:v>1.07873322</c:v>
                </c:pt>
                <c:pt idx="586">
                  <c:v>1.07896723</c:v>
                </c:pt>
                <c:pt idx="587">
                  <c:v>1.07904478</c:v>
                </c:pt>
                <c:pt idx="588">
                  <c:v>1.07912313</c:v>
                </c:pt>
                <c:pt idx="589">
                  <c:v>1.0792022</c:v>
                </c:pt>
                <c:pt idx="590">
                  <c:v>1.07927941</c:v>
                </c:pt>
                <c:pt idx="591">
                  <c:v>1.0795103</c:v>
                </c:pt>
                <c:pt idx="592">
                  <c:v>1.07958824</c:v>
                </c:pt>
                <c:pt idx="593">
                  <c:v>1.07966671</c:v>
                </c:pt>
                <c:pt idx="594">
                  <c:v>1.07974471</c:v>
                </c:pt>
                <c:pt idx="595">
                  <c:v>1.07982269</c:v>
                </c:pt>
                <c:pt idx="596">
                  <c:v>1.08005692</c:v>
                </c:pt>
                <c:pt idx="597">
                  <c:v>1.08013497</c:v>
                </c:pt>
                <c:pt idx="598">
                  <c:v>1.08021339</c:v>
                </c:pt>
                <c:pt idx="599">
                  <c:v>1.08029336</c:v>
                </c:pt>
                <c:pt idx="600">
                  <c:v>1.08037021</c:v>
                </c:pt>
                <c:pt idx="601">
                  <c:v>1.0805969</c:v>
                </c:pt>
                <c:pt idx="602">
                  <c:v>1.08067759</c:v>
                </c:pt>
                <c:pt idx="603">
                  <c:v>1.08075499</c:v>
                </c:pt>
                <c:pt idx="604">
                  <c:v>1.08083118</c:v>
                </c:pt>
                <c:pt idx="605">
                  <c:v>1.08090776</c:v>
                </c:pt>
                <c:pt idx="606">
                  <c:v>1.08113435</c:v>
                </c:pt>
                <c:pt idx="607">
                  <c:v>1.08121201</c:v>
                </c:pt>
                <c:pt idx="608">
                  <c:v>1.08128963</c:v>
                </c:pt>
                <c:pt idx="609">
                  <c:v>1.08136583</c:v>
                </c:pt>
                <c:pt idx="610">
                  <c:v>1.08144367</c:v>
                </c:pt>
                <c:pt idx="611">
                  <c:v>1.08166912</c:v>
                </c:pt>
                <c:pt idx="612">
                  <c:v>1.08174599</c:v>
                </c:pt>
                <c:pt idx="613">
                  <c:v>1.08182851</c:v>
                </c:pt>
                <c:pt idx="614">
                  <c:v>1.0819052</c:v>
                </c:pt>
                <c:pt idx="615">
                  <c:v>1.08198256</c:v>
                </c:pt>
                <c:pt idx="616">
                  <c:v>1.08206166</c:v>
                </c:pt>
                <c:pt idx="617">
                  <c:v>1.08221493</c:v>
                </c:pt>
                <c:pt idx="618">
                  <c:v>1.08229184</c:v>
                </c:pt>
                <c:pt idx="619">
                  <c:v>1.08236965</c:v>
                </c:pt>
                <c:pt idx="620">
                  <c:v>1.08245037</c:v>
                </c:pt>
                <c:pt idx="621">
                  <c:v>1.08252798</c:v>
                </c:pt>
                <c:pt idx="622">
                  <c:v>1.08276011</c:v>
                </c:pt>
                <c:pt idx="623">
                  <c:v>1.0828369</c:v>
                </c:pt>
                <c:pt idx="624">
                  <c:v>1.08291406</c:v>
                </c:pt>
                <c:pt idx="625">
                  <c:v>1.08299851</c:v>
                </c:pt>
                <c:pt idx="626">
                  <c:v>1.08307711</c:v>
                </c:pt>
                <c:pt idx="627">
                  <c:v>1.08315492</c:v>
                </c:pt>
                <c:pt idx="628">
                  <c:v>1.08323254</c:v>
                </c:pt>
                <c:pt idx="629">
                  <c:v>1.08330996</c:v>
                </c:pt>
                <c:pt idx="630">
                  <c:v>1.0833952</c:v>
                </c:pt>
                <c:pt idx="631">
                  <c:v>1.08348651</c:v>
                </c:pt>
                <c:pt idx="632">
                  <c:v>1.08356884</c:v>
                </c:pt>
                <c:pt idx="633">
                  <c:v>1.08364869</c:v>
                </c:pt>
                <c:pt idx="634">
                  <c:v>1.0838861</c:v>
                </c:pt>
                <c:pt idx="635">
                  <c:v>1.08397196</c:v>
                </c:pt>
                <c:pt idx="636">
                  <c:v>1.08405169</c:v>
                </c:pt>
                <c:pt idx="637">
                  <c:v>1.08414415</c:v>
                </c:pt>
                <c:pt idx="638">
                  <c:v>1.08422436</c:v>
                </c:pt>
                <c:pt idx="639">
                  <c:v>1.08446249</c:v>
                </c:pt>
                <c:pt idx="640">
                  <c:v>1.08454477</c:v>
                </c:pt>
                <c:pt idx="641">
                  <c:v>1.08470588</c:v>
                </c:pt>
                <c:pt idx="642">
                  <c:v>1.08478822</c:v>
                </c:pt>
                <c:pt idx="643">
                  <c:v>1.08502478</c:v>
                </c:pt>
                <c:pt idx="644">
                  <c:v>1.08510382</c:v>
                </c:pt>
                <c:pt idx="645">
                  <c:v>1.08520003</c:v>
                </c:pt>
                <c:pt idx="646">
                  <c:v>1.08527911</c:v>
                </c:pt>
                <c:pt idx="647">
                  <c:v>1.08535873</c:v>
                </c:pt>
                <c:pt idx="648">
                  <c:v>1.08559556</c:v>
                </c:pt>
                <c:pt idx="649">
                  <c:v>1.08567458</c:v>
                </c:pt>
                <c:pt idx="650">
                  <c:v>1.08575364</c:v>
                </c:pt>
                <c:pt idx="651">
                  <c:v>1.0858471</c:v>
                </c:pt>
                <c:pt idx="652">
                  <c:v>1.08592614</c:v>
                </c:pt>
                <c:pt idx="653">
                  <c:v>1.08616647</c:v>
                </c:pt>
                <c:pt idx="654">
                  <c:v>1.08624658</c:v>
                </c:pt>
                <c:pt idx="655">
                  <c:v>1.08632759</c:v>
                </c:pt>
                <c:pt idx="656">
                  <c:v>1.08641045</c:v>
                </c:pt>
                <c:pt idx="657">
                  <c:v>1.08649083</c:v>
                </c:pt>
                <c:pt idx="658">
                  <c:v>1.08665222</c:v>
                </c:pt>
                <c:pt idx="659">
                  <c:v>1.08673359</c:v>
                </c:pt>
                <c:pt idx="660">
                  <c:v>1.08705494</c:v>
                </c:pt>
                <c:pt idx="661">
                  <c:v>1.08745678</c:v>
                </c:pt>
                <c:pt idx="662">
                  <c:v>1.08754134</c:v>
                </c:pt>
                <c:pt idx="663">
                  <c:v>1.08762225</c:v>
                </c:pt>
                <c:pt idx="664">
                  <c:v>1.08770045</c:v>
                </c:pt>
                <c:pt idx="665">
                  <c:v>1.08785615</c:v>
                </c:pt>
                <c:pt idx="666">
                  <c:v>1.08793526</c:v>
                </c:pt>
                <c:pt idx="667">
                  <c:v>1.08801332</c:v>
                </c:pt>
                <c:pt idx="668">
                  <c:v>1.08809109</c:v>
                </c:pt>
                <c:pt idx="669">
                  <c:v>1.08816829</c:v>
                </c:pt>
                <c:pt idx="670">
                  <c:v>1.08839992</c:v>
                </c:pt>
                <c:pt idx="671">
                  <c:v>1.08847784</c:v>
                </c:pt>
                <c:pt idx="672">
                  <c:v>1.08855549</c:v>
                </c:pt>
                <c:pt idx="673">
                  <c:v>1.0886315</c:v>
                </c:pt>
                <c:pt idx="674">
                  <c:v>1.0887076</c:v>
                </c:pt>
                <c:pt idx="675">
                  <c:v>1.08893995</c:v>
                </c:pt>
                <c:pt idx="676">
                  <c:v>1.08901701</c:v>
                </c:pt>
                <c:pt idx="677">
                  <c:v>1.08909355</c:v>
                </c:pt>
                <c:pt idx="678">
                  <c:v>1.08917445</c:v>
                </c:pt>
                <c:pt idx="679">
                  <c:v>1.0892512</c:v>
                </c:pt>
                <c:pt idx="680">
                  <c:v>1.08947987</c:v>
                </c:pt>
                <c:pt idx="681">
                  <c:v>1.08955686</c:v>
                </c:pt>
                <c:pt idx="682">
                  <c:v>1.08963288</c:v>
                </c:pt>
                <c:pt idx="683">
                  <c:v>1.0897128</c:v>
                </c:pt>
                <c:pt idx="684">
                  <c:v>1.08978814</c:v>
                </c:pt>
                <c:pt idx="685">
                  <c:v>1.09001171</c:v>
                </c:pt>
                <c:pt idx="686">
                  <c:v>1.0900868</c:v>
                </c:pt>
                <c:pt idx="687">
                  <c:v>1.0901615</c:v>
                </c:pt>
                <c:pt idx="688">
                  <c:v>1.090236</c:v>
                </c:pt>
                <c:pt idx="689">
                  <c:v>1.09031056</c:v>
                </c:pt>
                <c:pt idx="690">
                  <c:v>1.0905333</c:v>
                </c:pt>
                <c:pt idx="691">
                  <c:v>1.0906083</c:v>
                </c:pt>
                <c:pt idx="692">
                  <c:v>1.09068672</c:v>
                </c:pt>
                <c:pt idx="693">
                  <c:v>1.09075536</c:v>
                </c:pt>
                <c:pt idx="694">
                  <c:v>1.09082961</c:v>
                </c:pt>
                <c:pt idx="695">
                  <c:v>1.09104929</c:v>
                </c:pt>
                <c:pt idx="696">
                  <c:v>1.09112207</c:v>
                </c:pt>
                <c:pt idx="697">
                  <c:v>1.09119714</c:v>
                </c:pt>
                <c:pt idx="698">
                  <c:v>1.09127289</c:v>
                </c:pt>
                <c:pt idx="699">
                  <c:v>1.09134802</c:v>
                </c:pt>
                <c:pt idx="700">
                  <c:v>1.09157052</c:v>
                </c:pt>
                <c:pt idx="701">
                  <c:v>1.09164546</c:v>
                </c:pt>
                <c:pt idx="702">
                  <c:v>1.09172087</c:v>
                </c:pt>
                <c:pt idx="703">
                  <c:v>1.09179479</c:v>
                </c:pt>
                <c:pt idx="704">
                  <c:v>1.09208432</c:v>
                </c:pt>
                <c:pt idx="705">
                  <c:v>1.09216858</c:v>
                </c:pt>
                <c:pt idx="706">
                  <c:v>1.09223423</c:v>
                </c:pt>
                <c:pt idx="707">
                  <c:v>1.09230641</c:v>
                </c:pt>
                <c:pt idx="708">
                  <c:v>1.09237888</c:v>
                </c:pt>
                <c:pt idx="709">
                  <c:v>1.09259449</c:v>
                </c:pt>
                <c:pt idx="710">
                  <c:v>1.09266659</c:v>
                </c:pt>
                <c:pt idx="711">
                  <c:v>1.09274249</c:v>
                </c:pt>
                <c:pt idx="712">
                  <c:v>1.09281413</c:v>
                </c:pt>
                <c:pt idx="713">
                  <c:v>1.09288612</c:v>
                </c:pt>
                <c:pt idx="714">
                  <c:v>1.09310104</c:v>
                </c:pt>
                <c:pt idx="715">
                  <c:v>1.0931728</c:v>
                </c:pt>
                <c:pt idx="716">
                  <c:v>1.09324582</c:v>
                </c:pt>
                <c:pt idx="717">
                  <c:v>1.09331642</c:v>
                </c:pt>
                <c:pt idx="718">
                  <c:v>1.09338787</c:v>
                </c:pt>
                <c:pt idx="719">
                  <c:v>1.09353039</c:v>
                </c:pt>
                <c:pt idx="720">
                  <c:v>1.09360128</c:v>
                </c:pt>
                <c:pt idx="721">
                  <c:v>1.09367294</c:v>
                </c:pt>
                <c:pt idx="722">
                  <c:v>1.0937484</c:v>
                </c:pt>
                <c:pt idx="723">
                  <c:v>1.09418027</c:v>
                </c:pt>
                <c:pt idx="724">
                  <c:v>1.09425245</c:v>
                </c:pt>
                <c:pt idx="725">
                  <c:v>1.09432647</c:v>
                </c:pt>
                <c:pt idx="726">
                  <c:v>1.09439806</c:v>
                </c:pt>
                <c:pt idx="727">
                  <c:v>1.09461294</c:v>
                </c:pt>
                <c:pt idx="728">
                  <c:v>1.09468762</c:v>
                </c:pt>
                <c:pt idx="729">
                  <c:v>1.09475931</c:v>
                </c:pt>
                <c:pt idx="730">
                  <c:v>1.09483097</c:v>
                </c:pt>
                <c:pt idx="731">
                  <c:v>1.09490274</c:v>
                </c:pt>
                <c:pt idx="732">
                  <c:v>1.09511594</c:v>
                </c:pt>
                <c:pt idx="733">
                  <c:v>1.0951871</c:v>
                </c:pt>
                <c:pt idx="734">
                  <c:v>1.09526011</c:v>
                </c:pt>
                <c:pt idx="735">
                  <c:v>1.09533089</c:v>
                </c:pt>
                <c:pt idx="736">
                  <c:v>1.09540333</c:v>
                </c:pt>
                <c:pt idx="737">
                  <c:v>1.09561598</c:v>
                </c:pt>
                <c:pt idx="738">
                  <c:v>1.09568689</c:v>
                </c:pt>
                <c:pt idx="739">
                  <c:v>1.09576044</c:v>
                </c:pt>
                <c:pt idx="740">
                  <c:v>1.0958321</c:v>
                </c:pt>
                <c:pt idx="741">
                  <c:v>1.09590575</c:v>
                </c:pt>
                <c:pt idx="742">
                  <c:v>1.09597705</c:v>
                </c:pt>
                <c:pt idx="743">
                  <c:v>1.09619055</c:v>
                </c:pt>
                <c:pt idx="744">
                  <c:v>1.09626409</c:v>
                </c:pt>
                <c:pt idx="745">
                  <c:v>1.09633586</c:v>
                </c:pt>
                <c:pt idx="746">
                  <c:v>1.09640666</c:v>
                </c:pt>
                <c:pt idx="747">
                  <c:v>1.09661768</c:v>
                </c:pt>
                <c:pt idx="748">
                  <c:v>1.09668809</c:v>
                </c:pt>
                <c:pt idx="749">
                  <c:v>1.09676088</c:v>
                </c:pt>
                <c:pt idx="750">
                  <c:v>1.09683331</c:v>
                </c:pt>
                <c:pt idx="751">
                  <c:v>1.09690383</c:v>
                </c:pt>
                <c:pt idx="752">
                  <c:v>1.09711816</c:v>
                </c:pt>
                <c:pt idx="753">
                  <c:v>1.09718848</c:v>
                </c:pt>
                <c:pt idx="754">
                  <c:v>1.09725877</c:v>
                </c:pt>
                <c:pt idx="755">
                  <c:v>1.09733158</c:v>
                </c:pt>
                <c:pt idx="756">
                  <c:v>1.09739997</c:v>
                </c:pt>
                <c:pt idx="757">
                  <c:v>1.09760562</c:v>
                </c:pt>
                <c:pt idx="758">
                  <c:v>1.09767512</c:v>
                </c:pt>
                <c:pt idx="759">
                  <c:v>1.09774632</c:v>
                </c:pt>
                <c:pt idx="760">
                  <c:v>1.09781674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618624"/>
        <c:axId val="314620160"/>
      </c:lineChart>
      <c:dateAx>
        <c:axId val="31461862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4620160"/>
        <c:crosses val="autoZero"/>
        <c:auto val="1"/>
        <c:lblOffset val="100"/>
        <c:baseTimeUnit val="days"/>
        <c:majorUnit val="242"/>
        <c:majorTimeUnit val="days"/>
      </c:dateAx>
      <c:valAx>
        <c:axId val="3146201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4618624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13079300724726"/>
          <c:y val="0.313327388014265"/>
          <c:w val="0.164972419820948"/>
          <c:h val="0.10776824783334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仿宋" panose="02010609060101010101" pitchFamily="49" charset="-122"/>
              <a:ea typeface="仿宋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>
          <a:latin typeface="仿宋" panose="02010609060101010101" pitchFamily="49" charset="-122"/>
          <a:ea typeface="仿宋" panose="0201060906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2025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年第二季度单位净值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7"/>
        </c:manualLayout>
      </c:layout>
      <c:lineChart>
        <c:grouping val="standard"/>
        <c:varyColors val="0"/>
        <c:ser>
          <c:idx val="2"/>
          <c:order val="0"/>
          <c:tx>
            <c:strRef>
              <c:f>汇益7号!$L$33</c:f>
              <c:strCache>
                <c:ptCount val="1"/>
                <c:pt idx="0">
                  <c:v>单位净值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汇益7号!$K$34:$K$35</c:f>
              <c:numCache>
                <c:formatCode>yyyy/m/d</c:formatCode>
                <c:ptCount val="2"/>
                <c:pt idx="0" c:formatCode="yyyy/m/d">
                  <c:v>45747</c:v>
                </c:pt>
                <c:pt idx="1" c:formatCode="yyyy/m/d">
                  <c:v>45838</c:v>
                </c:pt>
              </c:numCache>
            </c:numRef>
          </c:cat>
          <c:val>
            <c:numRef>
              <c:f>汇益7号!$L$34:$L$35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861824"/>
        <c:axId val="314871808"/>
      </c:lineChart>
      <c:dateAx>
        <c:axId val="31486182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871808"/>
        <c:crosses val="autoZero"/>
        <c:auto val="1"/>
        <c:lblOffset val="100"/>
        <c:baseTimeUnit val="days"/>
        <c:majorUnit val="91"/>
        <c:majorTimeUnit val="days"/>
      </c:dateAx>
      <c:valAx>
        <c:axId val="314871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86182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汇益7号!$Z$1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delete val="1"/>
            </c:dLbl>
            <c:dLbl>
              <c:idx val="838"/>
              <c:delete val="1"/>
            </c:dLbl>
            <c:dLbl>
              <c:idx val="839"/>
              <c:delete val="1"/>
            </c:dLbl>
            <c:dLbl>
              <c:idx val="840"/>
              <c:delete val="1"/>
            </c:dLbl>
            <c:dLbl>
              <c:idx val="841"/>
              <c:delete val="1"/>
            </c:dLbl>
            <c:dLbl>
              <c:idx val="842"/>
              <c:delete val="1"/>
            </c:dLbl>
            <c:dLbl>
              <c:idx val="843"/>
              <c:delete val="1"/>
            </c:dLbl>
            <c:dLbl>
              <c:idx val="844"/>
              <c:delete val="1"/>
            </c:dLbl>
            <c:dLbl>
              <c:idx val="845"/>
              <c:delete val="1"/>
            </c:dLbl>
            <c:dLbl>
              <c:idx val="846"/>
              <c:delete val="1"/>
            </c:dLbl>
            <c:dLbl>
              <c:idx val="847"/>
              <c:delete val="1"/>
            </c:dLbl>
            <c:dLbl>
              <c:idx val="848"/>
              <c:delete val="1"/>
            </c:dLbl>
            <c:dLbl>
              <c:idx val="849"/>
              <c:delete val="1"/>
            </c:dLbl>
            <c:dLbl>
              <c:idx val="850"/>
              <c:delete val="1"/>
            </c:dLbl>
            <c:dLbl>
              <c:idx val="851"/>
              <c:delete val="1"/>
            </c:dLbl>
            <c:dLbl>
              <c:idx val="852"/>
              <c:delete val="1"/>
            </c:dLbl>
            <c:dLbl>
              <c:idx val="853"/>
              <c:delete val="1"/>
            </c:dLbl>
            <c:dLbl>
              <c:idx val="854"/>
              <c:delete val="1"/>
            </c:dLbl>
            <c:dLbl>
              <c:idx val="855"/>
              <c:delete val="1"/>
            </c:dLbl>
            <c:dLbl>
              <c:idx val="856"/>
              <c:delete val="1"/>
            </c:dLbl>
            <c:dLbl>
              <c:idx val="857"/>
              <c:delete val="1"/>
            </c:dLbl>
            <c:dLbl>
              <c:idx val="858"/>
              <c:delete val="1"/>
            </c:dLbl>
            <c:dLbl>
              <c:idx val="859"/>
              <c:delete val="1"/>
            </c:dLbl>
            <c:dLbl>
              <c:idx val="860"/>
              <c:delete val="1"/>
            </c:dLbl>
            <c:dLbl>
              <c:idx val="861"/>
              <c:delete val="1"/>
            </c:dLbl>
            <c:dLbl>
              <c:idx val="862"/>
              <c:delete val="1"/>
            </c:dLbl>
            <c:dLbl>
              <c:idx val="863"/>
              <c:delete val="1"/>
            </c:dLbl>
            <c:dLbl>
              <c:idx val="864"/>
              <c:delete val="1"/>
            </c:dLbl>
            <c:dLbl>
              <c:idx val="865"/>
              <c:delete val="1"/>
            </c:dLbl>
            <c:dLbl>
              <c:idx val="866"/>
              <c:delete val="1"/>
            </c:dLbl>
            <c:dLbl>
              <c:idx val="867"/>
              <c:delete val="1"/>
            </c:dLbl>
            <c:dLbl>
              <c:idx val="868"/>
              <c:delete val="1"/>
            </c:dLbl>
            <c:dLbl>
              <c:idx val="869"/>
              <c:delete val="1"/>
            </c:dLbl>
            <c:dLbl>
              <c:idx val="870"/>
              <c:delete val="1"/>
            </c:dLbl>
            <c:dLbl>
              <c:idx val="871"/>
              <c:delete val="1"/>
            </c:dLbl>
            <c:dLbl>
              <c:idx val="872"/>
              <c:delete val="1"/>
            </c:dLbl>
            <c:dLbl>
              <c:idx val="873"/>
              <c:delete val="1"/>
            </c:dLbl>
            <c:dLbl>
              <c:idx val="874"/>
              <c:delete val="1"/>
            </c:dLbl>
            <c:dLbl>
              <c:idx val="875"/>
              <c:delete val="1"/>
            </c:dLbl>
            <c:dLbl>
              <c:idx val="876"/>
              <c:delete val="1"/>
            </c:dLbl>
            <c:dLbl>
              <c:idx val="877"/>
              <c:delete val="1"/>
            </c:dLbl>
            <c:dLbl>
              <c:idx val="878"/>
              <c:delete val="1"/>
            </c:dLbl>
            <c:dLbl>
              <c:idx val="879"/>
              <c:delete val="1"/>
            </c:dLbl>
            <c:dLbl>
              <c:idx val="880"/>
              <c:delete val="1"/>
            </c:dLbl>
            <c:dLbl>
              <c:idx val="881"/>
              <c:delete val="1"/>
            </c:dLbl>
            <c:dLbl>
              <c:idx val="882"/>
              <c:delete val="1"/>
            </c:dLbl>
            <c:dLbl>
              <c:idx val="883"/>
              <c:delete val="1"/>
            </c:dLbl>
            <c:dLbl>
              <c:idx val="884"/>
              <c:delete val="1"/>
            </c:dLbl>
            <c:dLbl>
              <c:idx val="885"/>
              <c:delete val="1"/>
            </c:dLbl>
            <c:dLbl>
              <c:idx val="886"/>
              <c:delete val="1"/>
            </c:dLbl>
            <c:dLbl>
              <c:idx val="887"/>
              <c:delete val="1"/>
            </c:dLbl>
            <c:dLbl>
              <c:idx val="888"/>
              <c:delete val="1"/>
            </c:dLbl>
            <c:dLbl>
              <c:idx val="889"/>
              <c:delete val="1"/>
            </c:dLbl>
            <c:dLbl>
              <c:idx val="890"/>
              <c:delete val="1"/>
            </c:dLbl>
            <c:dLbl>
              <c:idx val="891"/>
              <c:delete val="1"/>
            </c:dLbl>
            <c:dLbl>
              <c:idx val="892"/>
              <c:delete val="1"/>
            </c:dLbl>
            <c:dLbl>
              <c:idx val="893"/>
              <c:delete val="1"/>
            </c:dLbl>
            <c:dLbl>
              <c:idx val="894"/>
              <c:delete val="1"/>
            </c:dLbl>
            <c:dLbl>
              <c:idx val="895"/>
              <c:delete val="1"/>
            </c:dLbl>
            <c:dLbl>
              <c:idx val="896"/>
              <c:delete val="1"/>
            </c:dLbl>
            <c:dLbl>
              <c:idx val="897"/>
              <c:delete val="1"/>
            </c:dLbl>
            <c:dLbl>
              <c:idx val="898"/>
              <c:delete val="1"/>
            </c:dLbl>
            <c:dLbl>
              <c:idx val="899"/>
              <c:delete val="1"/>
            </c:dLbl>
            <c:dLbl>
              <c:idx val="900"/>
              <c:delete val="1"/>
            </c:dLbl>
            <c:dLbl>
              <c:idx val="901"/>
              <c:delete val="1"/>
            </c:dLbl>
            <c:dLbl>
              <c:idx val="902"/>
              <c:delete val="1"/>
            </c:dLbl>
            <c:dLbl>
              <c:idx val="903"/>
              <c:delete val="1"/>
            </c:dLbl>
            <c:dLbl>
              <c:idx val="904"/>
              <c:delete val="1"/>
            </c:dLbl>
            <c:dLbl>
              <c:idx val="905"/>
              <c:delete val="1"/>
            </c:dLbl>
            <c:dLbl>
              <c:idx val="906"/>
              <c:delete val="1"/>
            </c:dLbl>
            <c:dLbl>
              <c:idx val="907"/>
              <c:delete val="1"/>
            </c:dLbl>
            <c:dLbl>
              <c:idx val="908"/>
              <c:delete val="1"/>
            </c:dLbl>
            <c:dLbl>
              <c:idx val="909"/>
              <c:delete val="1"/>
            </c:dLbl>
            <c:dLbl>
              <c:idx val="910"/>
              <c:delete val="1"/>
            </c:dLbl>
            <c:dLbl>
              <c:idx val="911"/>
              <c:delete val="1"/>
            </c:dLbl>
            <c:dLbl>
              <c:idx val="912"/>
              <c:delete val="1"/>
            </c:dLbl>
            <c:dLbl>
              <c:idx val="913"/>
              <c:delete val="1"/>
            </c:dLbl>
            <c:dLbl>
              <c:idx val="914"/>
              <c:delete val="1"/>
            </c:dLbl>
            <c:dLbl>
              <c:idx val="915"/>
              <c:delete val="1"/>
            </c:dLbl>
            <c:dLbl>
              <c:idx val="916"/>
              <c:delete val="1"/>
            </c:dLbl>
            <c:dLbl>
              <c:idx val="917"/>
              <c:delete val="1"/>
            </c:dLbl>
            <c:dLbl>
              <c:idx val="918"/>
              <c:delete val="1"/>
            </c:dLbl>
            <c:dLbl>
              <c:idx val="919"/>
              <c:delete val="1"/>
            </c:dLbl>
            <c:dLbl>
              <c:idx val="920"/>
              <c:delete val="1"/>
            </c:dLbl>
            <c:dLbl>
              <c:idx val="921"/>
              <c:delete val="1"/>
            </c:dLbl>
            <c:dLbl>
              <c:idx val="922"/>
              <c:delete val="1"/>
            </c:dLbl>
            <c:dLbl>
              <c:idx val="923"/>
              <c:delete val="1"/>
            </c:dLbl>
            <c:dLbl>
              <c:idx val="924"/>
              <c:delete val="1"/>
            </c:dLbl>
            <c:dLbl>
              <c:idx val="925"/>
              <c:delete val="1"/>
            </c:dLbl>
            <c:dLbl>
              <c:idx val="926"/>
              <c:delete val="1"/>
            </c:dLbl>
            <c:dLbl>
              <c:idx val="927"/>
              <c:delete val="1"/>
            </c:dLbl>
            <c:dLbl>
              <c:idx val="928"/>
              <c:delete val="1"/>
            </c:dLbl>
            <c:dLbl>
              <c:idx val="929"/>
              <c:delete val="1"/>
            </c:dLbl>
            <c:dLbl>
              <c:idx val="930"/>
              <c:delete val="1"/>
            </c:dLbl>
            <c:dLbl>
              <c:idx val="931"/>
              <c:delete val="1"/>
            </c:dLbl>
            <c:dLbl>
              <c:idx val="932"/>
              <c:delete val="1"/>
            </c:dLbl>
            <c:dLbl>
              <c:idx val="933"/>
              <c:delete val="1"/>
            </c:dLbl>
            <c:dLbl>
              <c:idx val="934"/>
              <c:delete val="1"/>
            </c:dLbl>
            <c:dLbl>
              <c:idx val="935"/>
              <c:delete val="1"/>
            </c:dLbl>
            <c:dLbl>
              <c:idx val="936"/>
              <c:delete val="1"/>
            </c:dLbl>
            <c:dLbl>
              <c:idx val="937"/>
              <c:delete val="1"/>
            </c:dLbl>
            <c:dLbl>
              <c:idx val="938"/>
              <c:delete val="1"/>
            </c:dLbl>
            <c:dLbl>
              <c:idx val="939"/>
              <c:delete val="1"/>
            </c:dLbl>
            <c:dLbl>
              <c:idx val="940"/>
              <c:delete val="1"/>
            </c:dLbl>
            <c:dLbl>
              <c:idx val="941"/>
              <c:delete val="1"/>
            </c:dLbl>
            <c:dLbl>
              <c:idx val="942"/>
              <c:delete val="1"/>
            </c:dLbl>
            <c:dLbl>
              <c:idx val="943"/>
              <c:delete val="1"/>
            </c:dLbl>
            <c:dLbl>
              <c:idx val="944"/>
              <c:delete val="1"/>
            </c:dLbl>
            <c:dLbl>
              <c:idx val="945"/>
              <c:delete val="1"/>
            </c:dLbl>
            <c:dLbl>
              <c:idx val="946"/>
              <c:delete val="1"/>
            </c:dLbl>
            <c:dLbl>
              <c:idx val="947"/>
              <c:delete val="1"/>
            </c:dLbl>
            <c:dLbl>
              <c:idx val="948"/>
              <c:delete val="1"/>
            </c:dLbl>
            <c:dLbl>
              <c:idx val="949"/>
              <c:delete val="1"/>
            </c:dLbl>
            <c:dLbl>
              <c:idx val="950"/>
              <c:delete val="1"/>
            </c:dLbl>
            <c:dLbl>
              <c:idx val="951"/>
              <c:delete val="1"/>
            </c:dLbl>
            <c:dLbl>
              <c:idx val="952"/>
              <c:delete val="1"/>
            </c:dLbl>
            <c:dLbl>
              <c:idx val="953"/>
              <c:delete val="1"/>
            </c:dLbl>
            <c:dLbl>
              <c:idx val="954"/>
              <c:delete val="1"/>
            </c:dLbl>
            <c:dLbl>
              <c:idx val="955"/>
              <c:delete val="1"/>
            </c:dLbl>
            <c:dLbl>
              <c:idx val="956"/>
              <c:delete val="1"/>
            </c:dLbl>
            <c:dLbl>
              <c:idx val="957"/>
              <c:delete val="1"/>
            </c:dLbl>
            <c:dLbl>
              <c:idx val="958"/>
              <c:delete val="1"/>
            </c:dLbl>
            <c:dLbl>
              <c:idx val="959"/>
              <c:delete val="1"/>
            </c:dLbl>
            <c:dLbl>
              <c:idx val="960"/>
              <c:delete val="1"/>
            </c:dLbl>
            <c:dLbl>
              <c:idx val="961"/>
              <c:delete val="1"/>
            </c:dLbl>
            <c:dLbl>
              <c:idx val="962"/>
              <c:delete val="1"/>
            </c:dLbl>
            <c:dLbl>
              <c:idx val="963"/>
              <c:delete val="1"/>
            </c:dLbl>
            <c:dLbl>
              <c:idx val="964"/>
              <c:delete val="1"/>
            </c:dLbl>
            <c:dLbl>
              <c:idx val="965"/>
              <c:delete val="1"/>
            </c:dLbl>
            <c:dLbl>
              <c:idx val="966"/>
              <c:delete val="1"/>
            </c:dLbl>
            <c:dLbl>
              <c:idx val="967"/>
              <c:delete val="1"/>
            </c:dLbl>
            <c:dLbl>
              <c:idx val="968"/>
              <c:delete val="1"/>
            </c:dLbl>
            <c:dLbl>
              <c:idx val="969"/>
              <c:delete val="1"/>
            </c:dLbl>
            <c:dLbl>
              <c:idx val="970"/>
              <c:delete val="1"/>
            </c:dLbl>
            <c:dLbl>
              <c:idx val="971"/>
              <c:delete val="1"/>
            </c:dLbl>
            <c:dLbl>
              <c:idx val="972"/>
              <c:delete val="1"/>
            </c:dLbl>
            <c:dLbl>
              <c:idx val="973"/>
              <c:delete val="1"/>
            </c:dLbl>
            <c:dLbl>
              <c:idx val="974"/>
              <c:delete val="1"/>
            </c:dLbl>
            <c:dLbl>
              <c:idx val="975"/>
              <c:delete val="1"/>
            </c:dLbl>
            <c:dLbl>
              <c:idx val="976"/>
              <c:delete val="1"/>
            </c:dLbl>
            <c:dLbl>
              <c:idx val="977"/>
              <c:delete val="1"/>
            </c:dLbl>
            <c:dLbl>
              <c:idx val="978"/>
              <c:delete val="1"/>
            </c:dLbl>
            <c:dLbl>
              <c:idx val="979"/>
              <c:delete val="1"/>
            </c:dLbl>
            <c:dLbl>
              <c:idx val="980"/>
              <c:delete val="1"/>
            </c:dLbl>
            <c:dLbl>
              <c:idx val="981"/>
              <c:delete val="1"/>
            </c:dLbl>
            <c:dLbl>
              <c:idx val="982"/>
              <c:delete val="1"/>
            </c:dLbl>
            <c:dLbl>
              <c:idx val="983"/>
              <c:delete val="1"/>
            </c:dLbl>
            <c:dLbl>
              <c:idx val="984"/>
              <c:delete val="1"/>
            </c:dLbl>
            <c:dLbl>
              <c:idx val="985"/>
              <c:delete val="1"/>
            </c:dLbl>
            <c:dLbl>
              <c:idx val="986"/>
              <c:delete val="1"/>
            </c:dLbl>
            <c:dLbl>
              <c:idx val="987"/>
              <c:delete val="1"/>
            </c:dLbl>
            <c:dLbl>
              <c:idx val="988"/>
              <c:delete val="1"/>
            </c:dLbl>
            <c:dLbl>
              <c:idx val="989"/>
              <c:delete val="1"/>
            </c:dLbl>
            <c:dLbl>
              <c:idx val="990"/>
              <c:delete val="1"/>
            </c:dLbl>
            <c:dLbl>
              <c:idx val="991"/>
              <c:delete val="1"/>
            </c:dLbl>
            <c:dLbl>
              <c:idx val="992"/>
              <c:delete val="1"/>
            </c:dLbl>
            <c:dLbl>
              <c:idx val="993"/>
              <c:delete val="1"/>
            </c:dLbl>
            <c:dLbl>
              <c:idx val="994"/>
              <c:delete val="1"/>
            </c:dLbl>
            <c:dLbl>
              <c:idx val="995"/>
              <c:delete val="1"/>
            </c:dLbl>
            <c:dLbl>
              <c:idx val="996"/>
              <c:delete val="1"/>
            </c:dLbl>
            <c:dLbl>
              <c:idx val="997"/>
              <c:delete val="1"/>
            </c:dLbl>
            <c:dLbl>
              <c:idx val="998"/>
              <c:delete val="1"/>
            </c:dLbl>
            <c:dLbl>
              <c:idx val="999"/>
              <c:delete val="1"/>
            </c:dLbl>
            <c:dLbl>
              <c:idx val="1000"/>
              <c:delete val="1"/>
            </c:dLbl>
            <c:dLbl>
              <c:idx val="1001"/>
              <c:delete val="1"/>
            </c:dLbl>
            <c:dLbl>
              <c:idx val="1002"/>
              <c:delete val="1"/>
            </c:dLbl>
            <c:dLbl>
              <c:idx val="1003"/>
              <c:delete val="1"/>
            </c:dLbl>
            <c:dLbl>
              <c:idx val="1004"/>
              <c:delete val="1"/>
            </c:dLbl>
            <c:dLbl>
              <c:idx val="1005"/>
              <c:delete val="1"/>
            </c:dLbl>
            <c:dLbl>
              <c:idx val="1006"/>
              <c:delete val="1"/>
            </c:dLbl>
            <c:dLbl>
              <c:idx val="1007"/>
              <c:delete val="1"/>
            </c:dLbl>
            <c:dLbl>
              <c:idx val="1008"/>
              <c:delete val="1"/>
            </c:dLbl>
            <c:dLbl>
              <c:idx val="1009"/>
              <c:delete val="1"/>
            </c:dLbl>
            <c:dLbl>
              <c:idx val="1010"/>
              <c:delete val="1"/>
            </c:dLbl>
            <c:dLbl>
              <c:idx val="1011"/>
              <c:delete val="1"/>
            </c:dLbl>
            <c:dLbl>
              <c:idx val="1012"/>
              <c:delete val="1"/>
            </c:dLbl>
            <c:dLbl>
              <c:idx val="1013"/>
              <c:delete val="1"/>
            </c:dLbl>
            <c:dLbl>
              <c:idx val="1014"/>
              <c:delete val="1"/>
            </c:dLbl>
            <c:dLbl>
              <c:idx val="1015"/>
              <c:delete val="1"/>
            </c:dLbl>
            <c:dLbl>
              <c:idx val="1016"/>
              <c:delete val="1"/>
            </c:dLbl>
            <c:dLbl>
              <c:idx val="1017"/>
              <c:delete val="1"/>
            </c:dLbl>
            <c:dLbl>
              <c:idx val="1018"/>
              <c:delete val="1"/>
            </c:dLbl>
            <c:dLbl>
              <c:idx val="1019"/>
              <c:delete val="1"/>
            </c:dLbl>
            <c:dLbl>
              <c:idx val="1020"/>
              <c:delete val="1"/>
            </c:dLbl>
            <c:dLbl>
              <c:idx val="1021"/>
              <c:delete val="1"/>
            </c:dLbl>
            <c:dLbl>
              <c:idx val="1022"/>
              <c:delete val="1"/>
            </c:dLbl>
            <c:dLbl>
              <c:idx val="1023"/>
              <c:delete val="1"/>
            </c:dLbl>
            <c:dLbl>
              <c:idx val="1024"/>
              <c:delete val="1"/>
            </c:dLbl>
            <c:dLbl>
              <c:idx val="1025"/>
              <c:delete val="1"/>
            </c:dLbl>
            <c:dLbl>
              <c:idx val="1026"/>
              <c:delete val="1"/>
            </c:dLbl>
            <c:dLbl>
              <c:idx val="1027"/>
              <c:delete val="1"/>
            </c:dLbl>
            <c:dLbl>
              <c:idx val="1028"/>
              <c:delete val="1"/>
            </c:dLbl>
            <c:dLbl>
              <c:idx val="1029"/>
              <c:delete val="1"/>
            </c:dLbl>
            <c:dLbl>
              <c:idx val="1030"/>
              <c:delete val="1"/>
            </c:dLbl>
            <c:dLbl>
              <c:idx val="1031"/>
              <c:delete val="1"/>
            </c:dLbl>
            <c:dLbl>
              <c:idx val="1032"/>
              <c:delete val="1"/>
            </c:dLbl>
            <c:dLbl>
              <c:idx val="1033"/>
              <c:delete val="1"/>
            </c:dLbl>
            <c:dLbl>
              <c:idx val="1034"/>
              <c:delete val="1"/>
            </c:dLbl>
            <c:dLbl>
              <c:idx val="1035"/>
              <c:delete val="1"/>
            </c:dLbl>
            <c:dLbl>
              <c:idx val="1036"/>
              <c:delete val="1"/>
            </c:dLbl>
            <c:dLbl>
              <c:idx val="1037"/>
              <c:delete val="1"/>
            </c:dLbl>
            <c:dLbl>
              <c:idx val="1038"/>
              <c:delete val="1"/>
            </c:dLbl>
            <c:dLbl>
              <c:idx val="1039"/>
              <c:delete val="1"/>
            </c:dLbl>
            <c:dLbl>
              <c:idx val="1040"/>
              <c:delete val="1"/>
            </c:dLbl>
            <c:dLbl>
              <c:idx val="1041"/>
              <c:delete val="1"/>
            </c:dLbl>
            <c:dLbl>
              <c:idx val="1042"/>
              <c:delete val="1"/>
            </c:dLbl>
            <c:dLbl>
              <c:idx val="1043"/>
              <c:delete val="1"/>
            </c:dLbl>
            <c:dLbl>
              <c:idx val="1044"/>
              <c:delete val="1"/>
            </c:dLbl>
            <c:dLbl>
              <c:idx val="1045"/>
              <c:delete val="1"/>
            </c:dLbl>
            <c:dLbl>
              <c:idx val="1046"/>
              <c:delete val="1"/>
            </c:dLbl>
            <c:dLbl>
              <c:idx val="1047"/>
              <c:delete val="1"/>
            </c:dLbl>
            <c:dLbl>
              <c:idx val="1048"/>
              <c:delete val="1"/>
            </c:dLbl>
            <c:dLbl>
              <c:idx val="1049"/>
              <c:delete val="1"/>
            </c:dLbl>
            <c:dLbl>
              <c:idx val="1050"/>
              <c:delete val="1"/>
            </c:dLbl>
            <c:dLbl>
              <c:idx val="1051"/>
              <c:delete val="1"/>
            </c:dLbl>
            <c:dLbl>
              <c:idx val="1052"/>
              <c:delete val="1"/>
            </c:dLbl>
            <c:dLbl>
              <c:idx val="1053"/>
              <c:delete val="1"/>
            </c:dLbl>
            <c:dLbl>
              <c:idx val="1054"/>
              <c:delete val="1"/>
            </c:dLbl>
            <c:dLbl>
              <c:idx val="1055"/>
              <c:delete val="1"/>
            </c:dLbl>
            <c:dLbl>
              <c:idx val="1056"/>
              <c:delete val="1"/>
            </c:dLbl>
            <c:dLbl>
              <c:idx val="1057"/>
              <c:delete val="1"/>
            </c:dLbl>
            <c:dLbl>
              <c:idx val="1058"/>
              <c:delete val="1"/>
            </c:dLbl>
            <c:dLbl>
              <c:idx val="1059"/>
              <c:delete val="1"/>
            </c:dLbl>
            <c:dLbl>
              <c:idx val="1060"/>
              <c:delete val="1"/>
            </c:dLbl>
            <c:dLbl>
              <c:idx val="1061"/>
              <c:delete val="1"/>
            </c:dLbl>
            <c:dLbl>
              <c:idx val="1062"/>
              <c:delete val="1"/>
            </c:dLbl>
            <c:dLbl>
              <c:idx val="1063"/>
              <c:delete val="1"/>
            </c:dLbl>
            <c:dLbl>
              <c:idx val="1064"/>
              <c:delete val="1"/>
            </c:dLbl>
            <c:dLbl>
              <c:idx val="1065"/>
              <c:delete val="1"/>
            </c:dLbl>
            <c:dLbl>
              <c:idx val="1066"/>
              <c:delete val="1"/>
            </c:dLbl>
            <c:dLbl>
              <c:idx val="1067"/>
              <c:delete val="1"/>
            </c:dLbl>
            <c:dLbl>
              <c:idx val="1068"/>
              <c:delete val="1"/>
            </c:dLbl>
            <c:dLbl>
              <c:idx val="1069"/>
              <c:delete val="1"/>
            </c:dLbl>
            <c:dLbl>
              <c:idx val="1070"/>
              <c:delete val="1"/>
            </c:dLbl>
            <c:dLbl>
              <c:idx val="1071"/>
              <c:delete val="1"/>
            </c:dLbl>
            <c:dLbl>
              <c:idx val="1072"/>
              <c:delete val="1"/>
            </c:dLbl>
            <c:dLbl>
              <c:idx val="1073"/>
              <c:delete val="1"/>
            </c:dLbl>
            <c:dLbl>
              <c:idx val="1074"/>
              <c:delete val="1"/>
            </c:dLbl>
            <c:dLbl>
              <c:idx val="1075"/>
              <c:delete val="1"/>
            </c:dLbl>
            <c:dLbl>
              <c:idx val="1076"/>
              <c:delete val="1"/>
            </c:dLbl>
            <c:dLbl>
              <c:idx val="1077"/>
              <c:delete val="1"/>
            </c:dLbl>
            <c:dLbl>
              <c:idx val="1078"/>
              <c:delete val="1"/>
            </c:dLbl>
            <c:dLbl>
              <c:idx val="1079"/>
              <c:delete val="1"/>
            </c:dLbl>
            <c:dLbl>
              <c:idx val="1080"/>
              <c:delete val="1"/>
            </c:dLbl>
            <c:dLbl>
              <c:idx val="1081"/>
              <c:delete val="1"/>
            </c:dLbl>
            <c:dLbl>
              <c:idx val="1082"/>
              <c:delete val="1"/>
            </c:dLbl>
            <c:dLbl>
              <c:idx val="1083"/>
              <c:delete val="1"/>
            </c:dLbl>
            <c:dLbl>
              <c:idx val="1084"/>
              <c:delete val="1"/>
            </c:dLbl>
            <c:dLbl>
              <c:idx val="1085"/>
              <c:delete val="1"/>
            </c:dLbl>
            <c:dLbl>
              <c:idx val="1086"/>
              <c:delete val="1"/>
            </c:dLbl>
            <c:dLbl>
              <c:idx val="1087"/>
              <c:delete val="1"/>
            </c:dLbl>
            <c:dLbl>
              <c:idx val="1088"/>
              <c:delete val="1"/>
            </c:dLbl>
            <c:dLbl>
              <c:idx val="1089"/>
              <c:delete val="1"/>
            </c:dLbl>
            <c:dLbl>
              <c:idx val="1090"/>
              <c:delete val="1"/>
            </c:dLbl>
            <c:dLbl>
              <c:idx val="1091"/>
              <c:delete val="1"/>
            </c:dLbl>
            <c:dLbl>
              <c:idx val="1092"/>
              <c:delete val="1"/>
            </c:dLbl>
            <c:dLbl>
              <c:idx val="1093"/>
              <c:delete val="1"/>
            </c:dLbl>
            <c:dLbl>
              <c:idx val="1094"/>
              <c:delete val="1"/>
            </c:dLbl>
            <c:dLbl>
              <c:idx val="1095"/>
              <c:delete val="1"/>
            </c:dLbl>
            <c:dLbl>
              <c:idx val="1096"/>
              <c:delete val="1"/>
            </c:dLbl>
            <c:dLbl>
              <c:idx val="1097"/>
              <c:delete val="1"/>
            </c:dLbl>
            <c:dLbl>
              <c:idx val="1098"/>
              <c:delete val="1"/>
            </c:dLbl>
            <c:dLbl>
              <c:idx val="1099"/>
              <c:delete val="1"/>
            </c:dLbl>
            <c:dLbl>
              <c:idx val="1100"/>
              <c:delete val="1"/>
            </c:dLbl>
            <c:dLbl>
              <c:idx val="1101"/>
              <c:delete val="1"/>
            </c:dLbl>
            <c:dLbl>
              <c:idx val="1102"/>
              <c:delete val="1"/>
            </c:dLbl>
            <c:dLbl>
              <c:idx val="1103"/>
              <c:delete val="1"/>
            </c:dLbl>
            <c:dLbl>
              <c:idx val="1104"/>
              <c:delete val="1"/>
            </c:dLbl>
            <c:dLbl>
              <c:idx val="1105"/>
              <c:delete val="1"/>
            </c:dLbl>
            <c:dLbl>
              <c:idx val="1106"/>
              <c:delete val="1"/>
            </c:dLbl>
            <c:dLbl>
              <c:idx val="1107"/>
              <c:delete val="1"/>
            </c:dLbl>
            <c:dLbl>
              <c:idx val="1108"/>
              <c:delete val="1"/>
            </c:dLbl>
            <c:dLbl>
              <c:idx val="1109"/>
              <c:delete val="1"/>
            </c:dLbl>
            <c:dLbl>
              <c:idx val="1110"/>
              <c:delete val="1"/>
            </c:dLbl>
            <c:dLbl>
              <c:idx val="1111"/>
              <c:delete val="1"/>
            </c:dLbl>
            <c:dLbl>
              <c:idx val="1112"/>
              <c:delete val="1"/>
            </c:dLbl>
            <c:dLbl>
              <c:idx val="1113"/>
              <c:delete val="1"/>
            </c:dLbl>
            <c:dLbl>
              <c:idx val="1114"/>
              <c:delete val="1"/>
            </c:dLbl>
            <c:dLbl>
              <c:idx val="1115"/>
              <c:delete val="1"/>
            </c:dLbl>
            <c:dLbl>
              <c:idx val="1116"/>
              <c:delete val="1"/>
            </c:dLbl>
            <c:dLbl>
              <c:idx val="1117"/>
              <c:delete val="1"/>
            </c:dLbl>
            <c:dLbl>
              <c:idx val="1118"/>
              <c:delete val="1"/>
            </c:dLbl>
            <c:dLbl>
              <c:idx val="1119"/>
              <c:delete val="1"/>
            </c:dLbl>
            <c:dLbl>
              <c:idx val="1120"/>
              <c:delete val="1"/>
            </c:dLbl>
            <c:dLbl>
              <c:idx val="1121"/>
              <c:delete val="1"/>
            </c:dLbl>
            <c:dLbl>
              <c:idx val="1122"/>
              <c:delete val="1"/>
            </c:dLbl>
            <c:dLbl>
              <c:idx val="1123"/>
              <c:delete val="1"/>
            </c:dLbl>
            <c:dLbl>
              <c:idx val="1124"/>
              <c:delete val="1"/>
            </c:dLbl>
            <c:dLbl>
              <c:idx val="1125"/>
              <c:delete val="1"/>
            </c:dLbl>
            <c:dLbl>
              <c:idx val="1126"/>
              <c:delete val="1"/>
            </c:dLbl>
            <c:dLbl>
              <c:idx val="1127"/>
              <c:delete val="1"/>
            </c:dLbl>
            <c:dLbl>
              <c:idx val="1128"/>
              <c:delete val="1"/>
            </c:dLbl>
            <c:dLbl>
              <c:idx val="1129"/>
              <c:delete val="1"/>
            </c:dLbl>
            <c:dLbl>
              <c:idx val="1130"/>
              <c:delete val="1"/>
            </c:dLbl>
            <c:dLbl>
              <c:idx val="1131"/>
              <c:delete val="1"/>
            </c:dLbl>
            <c:dLbl>
              <c:idx val="1132"/>
              <c:delete val="1"/>
            </c:dLbl>
            <c:dLbl>
              <c:idx val="1133"/>
              <c:delete val="1"/>
            </c:dLbl>
            <c:dLbl>
              <c:idx val="1134"/>
              <c:delete val="1"/>
            </c:dLbl>
            <c:dLbl>
              <c:idx val="1135"/>
              <c:delete val="1"/>
            </c:dLbl>
            <c:dLbl>
              <c:idx val="1136"/>
              <c:delete val="1"/>
            </c:dLbl>
            <c:dLbl>
              <c:idx val="1137"/>
              <c:delete val="1"/>
            </c:dLbl>
            <c:dLbl>
              <c:idx val="1138"/>
              <c:delete val="1"/>
            </c:dLbl>
            <c:dLbl>
              <c:idx val="1139"/>
              <c:delete val="1"/>
            </c:dLbl>
            <c:dLbl>
              <c:idx val="1140"/>
              <c:delete val="1"/>
            </c:dLbl>
            <c:dLbl>
              <c:idx val="1141"/>
              <c:delete val="1"/>
            </c:dLbl>
            <c:dLbl>
              <c:idx val="1142"/>
              <c:delete val="1"/>
            </c:dLbl>
            <c:dLbl>
              <c:idx val="1143"/>
              <c:delete val="1"/>
            </c:dLbl>
            <c:dLbl>
              <c:idx val="1144"/>
              <c:delete val="1"/>
            </c:dLbl>
            <c:dLbl>
              <c:idx val="1145"/>
              <c:delete val="1"/>
            </c:dLbl>
            <c:dLbl>
              <c:idx val="1146"/>
              <c:delete val="1"/>
            </c:dLbl>
            <c:dLbl>
              <c:idx val="1147"/>
              <c:delete val="1"/>
            </c:dLbl>
            <c:dLbl>
              <c:idx val="1148"/>
              <c:delete val="1"/>
            </c:dLbl>
            <c:dLbl>
              <c:idx val="1149"/>
              <c:delete val="1"/>
            </c:dLbl>
            <c:dLbl>
              <c:idx val="1150"/>
              <c:delete val="1"/>
            </c:dLbl>
            <c:dLbl>
              <c:idx val="1151"/>
              <c:delete val="1"/>
            </c:dLbl>
            <c:dLbl>
              <c:idx val="1152"/>
              <c:delete val="1"/>
            </c:dLbl>
            <c:dLbl>
              <c:idx val="1153"/>
              <c:delete val="1"/>
            </c:dLbl>
            <c:dLbl>
              <c:idx val="1154"/>
              <c:delete val="1"/>
            </c:dLbl>
            <c:dLbl>
              <c:idx val="1155"/>
              <c:delete val="1"/>
            </c:dLbl>
            <c:dLbl>
              <c:idx val="1156"/>
              <c:delete val="1"/>
            </c:dLbl>
            <c:dLbl>
              <c:idx val="1157"/>
              <c:delete val="1"/>
            </c:dLbl>
            <c:dLbl>
              <c:idx val="1158"/>
              <c:delete val="1"/>
            </c:dLbl>
            <c:dLbl>
              <c:idx val="1159"/>
              <c:delete val="1"/>
            </c:dLbl>
            <c:dLbl>
              <c:idx val="1160"/>
              <c:delete val="1"/>
            </c:dLbl>
            <c:dLbl>
              <c:idx val="1161"/>
              <c:delete val="1"/>
            </c:dLbl>
            <c:dLbl>
              <c:idx val="116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汇益7号!$W$2:$W$1164</c:f>
              <c:numCache>
                <c:formatCode>yyyy/m/d</c:formatCode>
                <c:ptCount val="1163"/>
                <c:pt idx="0" c:formatCode="yyyy/m/d">
                  <c:v>44503</c:v>
                </c:pt>
                <c:pt idx="1" c:formatCode="yyyy/m/d">
                  <c:v>44504</c:v>
                </c:pt>
                <c:pt idx="2" c:formatCode="yyyy/m/d">
                  <c:v>44505</c:v>
                </c:pt>
                <c:pt idx="3" c:formatCode="yyyy/m/d">
                  <c:v>44508</c:v>
                </c:pt>
                <c:pt idx="4" c:formatCode="yyyy/m/d">
                  <c:v>44509</c:v>
                </c:pt>
                <c:pt idx="5" c:formatCode="yyyy/m/d">
                  <c:v>44510</c:v>
                </c:pt>
                <c:pt idx="6" c:formatCode="yyyy/m/d">
                  <c:v>44511</c:v>
                </c:pt>
                <c:pt idx="7" c:formatCode="yyyy/m/d">
                  <c:v>44512</c:v>
                </c:pt>
                <c:pt idx="8" c:formatCode="yyyy/m/d">
                  <c:v>44515</c:v>
                </c:pt>
                <c:pt idx="9" c:formatCode="yyyy/m/d">
                  <c:v>44516</c:v>
                </c:pt>
                <c:pt idx="10" c:formatCode="yyyy/m/d">
                  <c:v>44517</c:v>
                </c:pt>
                <c:pt idx="11" c:formatCode="yyyy/m/d">
                  <c:v>44518</c:v>
                </c:pt>
                <c:pt idx="12" c:formatCode="yyyy/m/d">
                  <c:v>44519</c:v>
                </c:pt>
                <c:pt idx="13" c:formatCode="yyyy/m/d">
                  <c:v>44520</c:v>
                </c:pt>
                <c:pt idx="14" c:formatCode="yyyy/m/d">
                  <c:v>44521</c:v>
                </c:pt>
                <c:pt idx="15" c:formatCode="yyyy/m/d">
                  <c:v>44522</c:v>
                </c:pt>
                <c:pt idx="16" c:formatCode="yyyy/m/d">
                  <c:v>44523</c:v>
                </c:pt>
                <c:pt idx="17" c:formatCode="yyyy/m/d">
                  <c:v>44524</c:v>
                </c:pt>
                <c:pt idx="18" c:formatCode="yyyy/m/d">
                  <c:v>44525</c:v>
                </c:pt>
                <c:pt idx="19" c:formatCode="yyyy/m/d">
                  <c:v>44526</c:v>
                </c:pt>
                <c:pt idx="20" c:formatCode="yyyy/m/d">
                  <c:v>44529</c:v>
                </c:pt>
                <c:pt idx="21" c:formatCode="yyyy/m/d">
                  <c:v>44530</c:v>
                </c:pt>
                <c:pt idx="22" c:formatCode="yyyy/m/d">
                  <c:v>44531</c:v>
                </c:pt>
                <c:pt idx="23" c:formatCode="yyyy/m/d">
                  <c:v>44532</c:v>
                </c:pt>
                <c:pt idx="24" c:formatCode="yyyy/m/d">
                  <c:v>44533</c:v>
                </c:pt>
                <c:pt idx="25" c:formatCode="yyyy/m/d">
                  <c:v>44534</c:v>
                </c:pt>
                <c:pt idx="26" c:formatCode="yyyy/m/d">
                  <c:v>44535</c:v>
                </c:pt>
                <c:pt idx="27" c:formatCode="yyyy/m/d">
                  <c:v>44536</c:v>
                </c:pt>
                <c:pt idx="28" c:formatCode="yyyy/m/d">
                  <c:v>44537</c:v>
                </c:pt>
                <c:pt idx="29" c:formatCode="yyyy/m/d">
                  <c:v>44538</c:v>
                </c:pt>
                <c:pt idx="30" c:formatCode="yyyy/m/d">
                  <c:v>44539</c:v>
                </c:pt>
                <c:pt idx="31" c:formatCode="yyyy/m/d">
                  <c:v>44540</c:v>
                </c:pt>
                <c:pt idx="32" c:formatCode="yyyy/m/d">
                  <c:v>44541</c:v>
                </c:pt>
                <c:pt idx="33" c:formatCode="yyyy/m/d">
                  <c:v>44542</c:v>
                </c:pt>
                <c:pt idx="34" c:formatCode="yyyy/m/d">
                  <c:v>44543</c:v>
                </c:pt>
                <c:pt idx="35" c:formatCode="yyyy/m/d">
                  <c:v>44544</c:v>
                </c:pt>
                <c:pt idx="36" c:formatCode="yyyy/m/d">
                  <c:v>44545</c:v>
                </c:pt>
                <c:pt idx="37" c:formatCode="yyyy/m/d">
                  <c:v>44546</c:v>
                </c:pt>
                <c:pt idx="38" c:formatCode="yyyy/m/d">
                  <c:v>44547</c:v>
                </c:pt>
                <c:pt idx="39" c:formatCode="yyyy/m/d">
                  <c:v>44548</c:v>
                </c:pt>
                <c:pt idx="40" c:formatCode="yyyy/m/d">
                  <c:v>44549</c:v>
                </c:pt>
                <c:pt idx="41" c:formatCode="yyyy/m/d">
                  <c:v>44550</c:v>
                </c:pt>
                <c:pt idx="42" c:formatCode="yyyy/m/d">
                  <c:v>44551</c:v>
                </c:pt>
                <c:pt idx="43" c:formatCode="yyyy/m/d">
                  <c:v>44552</c:v>
                </c:pt>
                <c:pt idx="44" c:formatCode="yyyy/m/d">
                  <c:v>44553</c:v>
                </c:pt>
                <c:pt idx="45" c:formatCode="yyyy/m/d">
                  <c:v>44554</c:v>
                </c:pt>
                <c:pt idx="46" c:formatCode="yyyy/m/d">
                  <c:v>44555</c:v>
                </c:pt>
                <c:pt idx="47" c:formatCode="yyyy/m/d">
                  <c:v>44556</c:v>
                </c:pt>
                <c:pt idx="48" c:formatCode="yyyy/m/d">
                  <c:v>44557</c:v>
                </c:pt>
                <c:pt idx="49" c:formatCode="yyyy/m/d">
                  <c:v>44558</c:v>
                </c:pt>
                <c:pt idx="50" c:formatCode="yyyy/m/d">
                  <c:v>44559</c:v>
                </c:pt>
                <c:pt idx="51" c:formatCode="yyyy/m/d">
                  <c:v>44560</c:v>
                </c:pt>
                <c:pt idx="52" c:formatCode="yyyy/m/d">
                  <c:v>44561</c:v>
                </c:pt>
                <c:pt idx="53" c:formatCode="yyyy/m/d">
                  <c:v>44562</c:v>
                </c:pt>
                <c:pt idx="54" c:formatCode="yyyy/m/d">
                  <c:v>44563</c:v>
                </c:pt>
                <c:pt idx="55" c:formatCode="yyyy/m/d">
                  <c:v>44564</c:v>
                </c:pt>
                <c:pt idx="56" c:formatCode="yyyy/m/d">
                  <c:v>44565</c:v>
                </c:pt>
                <c:pt idx="57" c:formatCode="yyyy/m/d">
                  <c:v>44566</c:v>
                </c:pt>
                <c:pt idx="58" c:formatCode="yyyy/m/d">
                  <c:v>44567</c:v>
                </c:pt>
                <c:pt idx="59" c:formatCode="yyyy/m/d">
                  <c:v>44568</c:v>
                </c:pt>
                <c:pt idx="60" c:formatCode="yyyy/m/d">
                  <c:v>44569</c:v>
                </c:pt>
                <c:pt idx="61" c:formatCode="yyyy/m/d">
                  <c:v>44570</c:v>
                </c:pt>
                <c:pt idx="62" c:formatCode="yyyy/m/d">
                  <c:v>44571</c:v>
                </c:pt>
                <c:pt idx="63" c:formatCode="yyyy/m/d">
                  <c:v>44572</c:v>
                </c:pt>
                <c:pt idx="64" c:formatCode="yyyy/m/d">
                  <c:v>44573</c:v>
                </c:pt>
                <c:pt idx="65" c:formatCode="yyyy/m/d">
                  <c:v>44574</c:v>
                </c:pt>
                <c:pt idx="66" c:formatCode="yyyy/m/d">
                  <c:v>44575</c:v>
                </c:pt>
                <c:pt idx="67" c:formatCode="yyyy/m/d">
                  <c:v>44576</c:v>
                </c:pt>
                <c:pt idx="68" c:formatCode="yyyy/m/d">
                  <c:v>44577</c:v>
                </c:pt>
                <c:pt idx="69" c:formatCode="yyyy/m/d">
                  <c:v>44578</c:v>
                </c:pt>
                <c:pt idx="70" c:formatCode="yyyy/m/d">
                  <c:v>44579</c:v>
                </c:pt>
                <c:pt idx="71" c:formatCode="yyyy/m/d">
                  <c:v>44580</c:v>
                </c:pt>
                <c:pt idx="72" c:formatCode="yyyy/m/d">
                  <c:v>44581</c:v>
                </c:pt>
                <c:pt idx="73" c:formatCode="yyyy/m/d">
                  <c:v>44582</c:v>
                </c:pt>
                <c:pt idx="74" c:formatCode="yyyy/m/d">
                  <c:v>44583</c:v>
                </c:pt>
                <c:pt idx="75" c:formatCode="yyyy/m/d">
                  <c:v>44584</c:v>
                </c:pt>
                <c:pt idx="76" c:formatCode="yyyy/m/d">
                  <c:v>44585</c:v>
                </c:pt>
                <c:pt idx="77" c:formatCode="yyyy/m/d">
                  <c:v>44586</c:v>
                </c:pt>
                <c:pt idx="78" c:formatCode="yyyy/m/d">
                  <c:v>44587</c:v>
                </c:pt>
                <c:pt idx="79" c:formatCode="yyyy/m/d">
                  <c:v>44588</c:v>
                </c:pt>
                <c:pt idx="80" c:formatCode="yyyy/m/d">
                  <c:v>44589</c:v>
                </c:pt>
                <c:pt idx="81" c:formatCode="yyyy/m/d">
                  <c:v>44590</c:v>
                </c:pt>
                <c:pt idx="82" c:formatCode="yyyy/m/d">
                  <c:v>44591</c:v>
                </c:pt>
                <c:pt idx="83" c:formatCode="yyyy/m/d">
                  <c:v>44592</c:v>
                </c:pt>
                <c:pt idx="84" c:formatCode="yyyy/m/d">
                  <c:v>44593</c:v>
                </c:pt>
                <c:pt idx="85" c:formatCode="yyyy/m/d">
                  <c:v>44594</c:v>
                </c:pt>
                <c:pt idx="86" c:formatCode="yyyy/m/d">
                  <c:v>44595</c:v>
                </c:pt>
                <c:pt idx="87" c:formatCode="yyyy/m/d">
                  <c:v>44596</c:v>
                </c:pt>
                <c:pt idx="88" c:formatCode="yyyy/m/d">
                  <c:v>44597</c:v>
                </c:pt>
                <c:pt idx="89" c:formatCode="yyyy/m/d">
                  <c:v>44598</c:v>
                </c:pt>
                <c:pt idx="90" c:formatCode="yyyy/m/d">
                  <c:v>44599</c:v>
                </c:pt>
                <c:pt idx="91" c:formatCode="yyyy/m/d">
                  <c:v>44600</c:v>
                </c:pt>
                <c:pt idx="92" c:formatCode="yyyy/m/d">
                  <c:v>44601</c:v>
                </c:pt>
                <c:pt idx="93" c:formatCode="yyyy/m/d">
                  <c:v>44602</c:v>
                </c:pt>
                <c:pt idx="94" c:formatCode="yyyy/m/d">
                  <c:v>44603</c:v>
                </c:pt>
                <c:pt idx="95" c:formatCode="yyyy/m/d">
                  <c:v>44604</c:v>
                </c:pt>
                <c:pt idx="96" c:formatCode="yyyy/m/d">
                  <c:v>44605</c:v>
                </c:pt>
                <c:pt idx="97" c:formatCode="yyyy/m/d">
                  <c:v>44606</c:v>
                </c:pt>
                <c:pt idx="98" c:formatCode="yyyy/m/d">
                  <c:v>44607</c:v>
                </c:pt>
                <c:pt idx="99" c:formatCode="yyyy/m/d">
                  <c:v>44608</c:v>
                </c:pt>
                <c:pt idx="100" c:formatCode="yyyy/m/d">
                  <c:v>44609</c:v>
                </c:pt>
                <c:pt idx="101" c:formatCode="yyyy/m/d">
                  <c:v>44610</c:v>
                </c:pt>
                <c:pt idx="102" c:formatCode="yyyy/m/d">
                  <c:v>44611</c:v>
                </c:pt>
                <c:pt idx="103" c:formatCode="yyyy/m/d">
                  <c:v>44612</c:v>
                </c:pt>
                <c:pt idx="104" c:formatCode="yyyy/m/d">
                  <c:v>44613</c:v>
                </c:pt>
                <c:pt idx="105" c:formatCode="yyyy/m/d">
                  <c:v>44614</c:v>
                </c:pt>
                <c:pt idx="106" c:formatCode="yyyy/m/d">
                  <c:v>44615</c:v>
                </c:pt>
                <c:pt idx="107" c:formatCode="yyyy/m/d">
                  <c:v>44616</c:v>
                </c:pt>
                <c:pt idx="108" c:formatCode="yyyy/m/d">
                  <c:v>44617</c:v>
                </c:pt>
                <c:pt idx="109" c:formatCode="yyyy/m/d">
                  <c:v>44618</c:v>
                </c:pt>
                <c:pt idx="110" c:formatCode="yyyy/m/d">
                  <c:v>44619</c:v>
                </c:pt>
                <c:pt idx="111" c:formatCode="yyyy/m/d">
                  <c:v>44620</c:v>
                </c:pt>
                <c:pt idx="112" c:formatCode="yyyy/m/d">
                  <c:v>44621</c:v>
                </c:pt>
                <c:pt idx="113" c:formatCode="yyyy/m/d">
                  <c:v>44622</c:v>
                </c:pt>
                <c:pt idx="114" c:formatCode="yyyy/m/d">
                  <c:v>44623</c:v>
                </c:pt>
                <c:pt idx="115" c:formatCode="yyyy/m/d">
                  <c:v>44624</c:v>
                </c:pt>
                <c:pt idx="116" c:formatCode="yyyy/m/d">
                  <c:v>44625</c:v>
                </c:pt>
                <c:pt idx="117" c:formatCode="yyyy/m/d">
                  <c:v>44626</c:v>
                </c:pt>
                <c:pt idx="118" c:formatCode="yyyy/m/d">
                  <c:v>44627</c:v>
                </c:pt>
                <c:pt idx="119" c:formatCode="yyyy/m/d">
                  <c:v>44628</c:v>
                </c:pt>
                <c:pt idx="120" c:formatCode="yyyy/m/d">
                  <c:v>44629</c:v>
                </c:pt>
                <c:pt idx="121" c:formatCode="yyyy/m/d">
                  <c:v>44630</c:v>
                </c:pt>
                <c:pt idx="122" c:formatCode="yyyy/m/d">
                  <c:v>44631</c:v>
                </c:pt>
                <c:pt idx="123" c:formatCode="yyyy/m/d">
                  <c:v>44632</c:v>
                </c:pt>
                <c:pt idx="124" c:formatCode="yyyy/m/d">
                  <c:v>44633</c:v>
                </c:pt>
                <c:pt idx="125" c:formatCode="yyyy/m/d">
                  <c:v>44634</c:v>
                </c:pt>
                <c:pt idx="126" c:formatCode="yyyy/m/d">
                  <c:v>44635</c:v>
                </c:pt>
                <c:pt idx="127" c:formatCode="yyyy/m/d">
                  <c:v>44636</c:v>
                </c:pt>
                <c:pt idx="128" c:formatCode="yyyy/m/d">
                  <c:v>44637</c:v>
                </c:pt>
                <c:pt idx="129" c:formatCode="yyyy/m/d">
                  <c:v>44638</c:v>
                </c:pt>
                <c:pt idx="130" c:formatCode="yyyy/m/d">
                  <c:v>44639</c:v>
                </c:pt>
                <c:pt idx="131" c:formatCode="yyyy/m/d">
                  <c:v>44640</c:v>
                </c:pt>
                <c:pt idx="132" c:formatCode="yyyy/m/d">
                  <c:v>44641</c:v>
                </c:pt>
                <c:pt idx="133" c:formatCode="yyyy/m/d">
                  <c:v>44642</c:v>
                </c:pt>
                <c:pt idx="134" c:formatCode="yyyy/m/d">
                  <c:v>44643</c:v>
                </c:pt>
                <c:pt idx="135" c:formatCode="yyyy/m/d">
                  <c:v>44644</c:v>
                </c:pt>
                <c:pt idx="136" c:formatCode="yyyy/m/d">
                  <c:v>44645</c:v>
                </c:pt>
                <c:pt idx="137" c:formatCode="yyyy/m/d">
                  <c:v>44647</c:v>
                </c:pt>
                <c:pt idx="138" c:formatCode="yyyy/m/d">
                  <c:v>44648</c:v>
                </c:pt>
                <c:pt idx="139" c:formatCode="yyyy/m/d">
                  <c:v>44649</c:v>
                </c:pt>
                <c:pt idx="140" c:formatCode="yyyy/m/d">
                  <c:v>44650</c:v>
                </c:pt>
                <c:pt idx="141" c:formatCode="yyyy/m/d">
                  <c:v>44651</c:v>
                </c:pt>
                <c:pt idx="142" c:formatCode="yyyy/m/d">
                  <c:v>44652</c:v>
                </c:pt>
                <c:pt idx="143" c:formatCode="yyyy/m/d">
                  <c:v>44653</c:v>
                </c:pt>
                <c:pt idx="144" c:formatCode="yyyy/m/d">
                  <c:v>44654</c:v>
                </c:pt>
                <c:pt idx="145" c:formatCode="yyyy/m/d">
                  <c:v>44655</c:v>
                </c:pt>
                <c:pt idx="146" c:formatCode="yyyy/m/d">
                  <c:v>44656</c:v>
                </c:pt>
                <c:pt idx="147" c:formatCode="yyyy/m/d">
                  <c:v>44657</c:v>
                </c:pt>
                <c:pt idx="148" c:formatCode="yyyy/m/d">
                  <c:v>44658</c:v>
                </c:pt>
                <c:pt idx="149" c:formatCode="yyyy/m/d">
                  <c:v>44659</c:v>
                </c:pt>
                <c:pt idx="150" c:formatCode="yyyy/m/d">
                  <c:v>44660</c:v>
                </c:pt>
                <c:pt idx="151" c:formatCode="yyyy/m/d">
                  <c:v>44661</c:v>
                </c:pt>
                <c:pt idx="152" c:formatCode="yyyy/m/d">
                  <c:v>44662</c:v>
                </c:pt>
                <c:pt idx="153" c:formatCode="yyyy/m/d">
                  <c:v>44663</c:v>
                </c:pt>
                <c:pt idx="154" c:formatCode="yyyy/m/d">
                  <c:v>44664</c:v>
                </c:pt>
                <c:pt idx="155" c:formatCode="yyyy/m/d">
                  <c:v>44665</c:v>
                </c:pt>
                <c:pt idx="156" c:formatCode="yyyy/m/d">
                  <c:v>44666</c:v>
                </c:pt>
                <c:pt idx="157" c:formatCode="yyyy/m/d">
                  <c:v>44667</c:v>
                </c:pt>
                <c:pt idx="158" c:formatCode="yyyy/m/d">
                  <c:v>44668</c:v>
                </c:pt>
                <c:pt idx="159" c:formatCode="yyyy/m/d">
                  <c:v>44669</c:v>
                </c:pt>
                <c:pt idx="160" c:formatCode="yyyy/m/d">
                  <c:v>44670</c:v>
                </c:pt>
                <c:pt idx="161" c:formatCode="yyyy/m/d">
                  <c:v>44671</c:v>
                </c:pt>
                <c:pt idx="162" c:formatCode="yyyy/m/d">
                  <c:v>44672</c:v>
                </c:pt>
                <c:pt idx="163" c:formatCode="yyyy/m/d">
                  <c:v>44673</c:v>
                </c:pt>
                <c:pt idx="164" c:formatCode="yyyy/m/d">
                  <c:v>44674</c:v>
                </c:pt>
                <c:pt idx="165" c:formatCode="yyyy/m/d">
                  <c:v>44675</c:v>
                </c:pt>
                <c:pt idx="166" c:formatCode="yyyy/m/d">
                  <c:v>44676</c:v>
                </c:pt>
                <c:pt idx="167" c:formatCode="yyyy/m/d">
                  <c:v>44677</c:v>
                </c:pt>
                <c:pt idx="168" c:formatCode="yyyy/m/d">
                  <c:v>44678</c:v>
                </c:pt>
                <c:pt idx="169" c:formatCode="yyyy/m/d">
                  <c:v>44679</c:v>
                </c:pt>
                <c:pt idx="170" c:formatCode="yyyy/m/d">
                  <c:v>44680</c:v>
                </c:pt>
                <c:pt idx="171" c:formatCode="yyyy/m/d">
                  <c:v>44681</c:v>
                </c:pt>
                <c:pt idx="172" c:formatCode="yyyy/m/d">
                  <c:v>44682</c:v>
                </c:pt>
                <c:pt idx="173" c:formatCode="yyyy/m/d">
                  <c:v>44683</c:v>
                </c:pt>
                <c:pt idx="174" c:formatCode="yyyy/m/d">
                  <c:v>44684</c:v>
                </c:pt>
                <c:pt idx="175" c:formatCode="yyyy/m/d">
                  <c:v>44685</c:v>
                </c:pt>
                <c:pt idx="176" c:formatCode="yyyy/m/d">
                  <c:v>44686</c:v>
                </c:pt>
                <c:pt idx="177" c:formatCode="yyyy/m/d">
                  <c:v>44687</c:v>
                </c:pt>
                <c:pt idx="178" c:formatCode="yyyy/m/d">
                  <c:v>44688</c:v>
                </c:pt>
                <c:pt idx="179" c:formatCode="yyyy/m/d">
                  <c:v>44689</c:v>
                </c:pt>
                <c:pt idx="180" c:formatCode="yyyy/m/d">
                  <c:v>44690</c:v>
                </c:pt>
                <c:pt idx="181" c:formatCode="yyyy/m/d">
                  <c:v>44691</c:v>
                </c:pt>
                <c:pt idx="182" c:formatCode="yyyy/m/d">
                  <c:v>44692</c:v>
                </c:pt>
                <c:pt idx="183" c:formatCode="yyyy/m/d">
                  <c:v>44693</c:v>
                </c:pt>
                <c:pt idx="184" c:formatCode="yyyy/m/d">
                  <c:v>44694</c:v>
                </c:pt>
                <c:pt idx="185" c:formatCode="yyyy/m/d">
                  <c:v>44695</c:v>
                </c:pt>
                <c:pt idx="186" c:formatCode="yyyy/m/d">
                  <c:v>44696</c:v>
                </c:pt>
                <c:pt idx="187" c:formatCode="yyyy/m/d">
                  <c:v>44697</c:v>
                </c:pt>
                <c:pt idx="188" c:formatCode="yyyy/m/d">
                  <c:v>44698</c:v>
                </c:pt>
                <c:pt idx="189" c:formatCode="yyyy/m/d">
                  <c:v>44699</c:v>
                </c:pt>
                <c:pt idx="190" c:formatCode="yyyy/m/d">
                  <c:v>44700</c:v>
                </c:pt>
                <c:pt idx="191" c:formatCode="yyyy/m/d">
                  <c:v>44701</c:v>
                </c:pt>
                <c:pt idx="192" c:formatCode="yyyy/m/d">
                  <c:v>44702</c:v>
                </c:pt>
                <c:pt idx="193" c:formatCode="yyyy/m/d">
                  <c:v>44703</c:v>
                </c:pt>
                <c:pt idx="194" c:formatCode="yyyy/m/d">
                  <c:v>44704</c:v>
                </c:pt>
                <c:pt idx="195" c:formatCode="yyyy/m/d">
                  <c:v>44705</c:v>
                </c:pt>
                <c:pt idx="196" c:formatCode="yyyy/m/d">
                  <c:v>44706</c:v>
                </c:pt>
                <c:pt idx="197" c:formatCode="yyyy/m/d">
                  <c:v>44707</c:v>
                </c:pt>
                <c:pt idx="198" c:formatCode="yyyy/m/d">
                  <c:v>44708</c:v>
                </c:pt>
                <c:pt idx="199" c:formatCode="yyyy/m/d">
                  <c:v>44709</c:v>
                </c:pt>
                <c:pt idx="200" c:formatCode="yyyy/m/d">
                  <c:v>44710</c:v>
                </c:pt>
                <c:pt idx="201" c:formatCode="yyyy/m/d">
                  <c:v>44711</c:v>
                </c:pt>
                <c:pt idx="202" c:formatCode="yyyy/m/d">
                  <c:v>44712</c:v>
                </c:pt>
                <c:pt idx="203" c:formatCode="yyyy/m/d">
                  <c:v>44713</c:v>
                </c:pt>
                <c:pt idx="204" c:formatCode="yyyy/m/d">
                  <c:v>44714</c:v>
                </c:pt>
                <c:pt idx="205" c:formatCode="yyyy/m/d">
                  <c:v>44715</c:v>
                </c:pt>
                <c:pt idx="206" c:formatCode="yyyy/m/d">
                  <c:v>44716</c:v>
                </c:pt>
                <c:pt idx="207" c:formatCode="yyyy/m/d">
                  <c:v>44717</c:v>
                </c:pt>
                <c:pt idx="208" c:formatCode="yyyy/m/d">
                  <c:v>44718</c:v>
                </c:pt>
                <c:pt idx="209" c:formatCode="yyyy/m/d">
                  <c:v>44719</c:v>
                </c:pt>
                <c:pt idx="210" c:formatCode="yyyy/m/d">
                  <c:v>44720</c:v>
                </c:pt>
                <c:pt idx="211" c:formatCode="yyyy/m/d">
                  <c:v>44721</c:v>
                </c:pt>
                <c:pt idx="212" c:formatCode="yyyy/m/d">
                  <c:v>44722</c:v>
                </c:pt>
                <c:pt idx="213" c:formatCode="yyyy/m/d">
                  <c:v>44723</c:v>
                </c:pt>
                <c:pt idx="214" c:formatCode="yyyy/m/d">
                  <c:v>44724</c:v>
                </c:pt>
                <c:pt idx="215" c:formatCode="yyyy/m/d">
                  <c:v>44725</c:v>
                </c:pt>
                <c:pt idx="216" c:formatCode="yyyy/m/d">
                  <c:v>44726</c:v>
                </c:pt>
                <c:pt idx="217" c:formatCode="yyyy/m/d">
                  <c:v>44727</c:v>
                </c:pt>
                <c:pt idx="218" c:formatCode="yyyy/m/d">
                  <c:v>44728</c:v>
                </c:pt>
                <c:pt idx="219" c:formatCode="yyyy/m/d">
                  <c:v>44729</c:v>
                </c:pt>
                <c:pt idx="220" c:formatCode="yyyy/m/d">
                  <c:v>44730</c:v>
                </c:pt>
                <c:pt idx="221" c:formatCode="yyyy/m/d">
                  <c:v>44731</c:v>
                </c:pt>
                <c:pt idx="222" c:formatCode="yyyy/m/d">
                  <c:v>44732</c:v>
                </c:pt>
                <c:pt idx="223" c:formatCode="yyyy/m/d">
                  <c:v>44733</c:v>
                </c:pt>
                <c:pt idx="224" c:formatCode="yyyy/m/d">
                  <c:v>44734</c:v>
                </c:pt>
                <c:pt idx="225" c:formatCode="yyyy/m/d">
                  <c:v>44735</c:v>
                </c:pt>
                <c:pt idx="226" c:formatCode="yyyy/m/d">
                  <c:v>44736</c:v>
                </c:pt>
                <c:pt idx="227" c:formatCode="yyyy/m/d">
                  <c:v>44737</c:v>
                </c:pt>
                <c:pt idx="228" c:formatCode="yyyy/m/d">
                  <c:v>44738</c:v>
                </c:pt>
                <c:pt idx="229" c:formatCode="yyyy/m/d">
                  <c:v>44739</c:v>
                </c:pt>
                <c:pt idx="230" c:formatCode="yyyy/m/d">
                  <c:v>44740</c:v>
                </c:pt>
                <c:pt idx="231" c:formatCode="yyyy/m/d">
                  <c:v>44741</c:v>
                </c:pt>
                <c:pt idx="232" c:formatCode="yyyy/m/d">
                  <c:v>44742</c:v>
                </c:pt>
                <c:pt idx="233" c:formatCode="yyyy/m/d">
                  <c:v>44743</c:v>
                </c:pt>
                <c:pt idx="234" c:formatCode="yyyy/m/d">
                  <c:v>44744</c:v>
                </c:pt>
                <c:pt idx="235" c:formatCode="yyyy/m/d">
                  <c:v>44745</c:v>
                </c:pt>
                <c:pt idx="236" c:formatCode="yyyy/m/d">
                  <c:v>44746</c:v>
                </c:pt>
                <c:pt idx="237" c:formatCode="yyyy/m/d">
                  <c:v>44747</c:v>
                </c:pt>
                <c:pt idx="238" c:formatCode="yyyy/m/d">
                  <c:v>44748</c:v>
                </c:pt>
                <c:pt idx="239" c:formatCode="yyyy/m/d">
                  <c:v>44749</c:v>
                </c:pt>
                <c:pt idx="240" c:formatCode="yyyy/m/d">
                  <c:v>44750</c:v>
                </c:pt>
                <c:pt idx="241" c:formatCode="yyyy/m/d">
                  <c:v>44751</c:v>
                </c:pt>
                <c:pt idx="242" c:formatCode="yyyy/m/d">
                  <c:v>44752</c:v>
                </c:pt>
                <c:pt idx="243" c:formatCode="yyyy/m/d">
                  <c:v>44753</c:v>
                </c:pt>
                <c:pt idx="244" c:formatCode="yyyy/m/d">
                  <c:v>44754</c:v>
                </c:pt>
                <c:pt idx="245" c:formatCode="yyyy/m/d">
                  <c:v>44755</c:v>
                </c:pt>
                <c:pt idx="246" c:formatCode="yyyy/m/d">
                  <c:v>44756</c:v>
                </c:pt>
                <c:pt idx="247" c:formatCode="yyyy/m/d">
                  <c:v>44757</c:v>
                </c:pt>
                <c:pt idx="248" c:formatCode="yyyy/m/d">
                  <c:v>44758</c:v>
                </c:pt>
                <c:pt idx="249" c:formatCode="yyyy/m/d">
                  <c:v>44759</c:v>
                </c:pt>
                <c:pt idx="250" c:formatCode="yyyy/m/d">
                  <c:v>44760</c:v>
                </c:pt>
                <c:pt idx="251" c:formatCode="yyyy/m/d">
                  <c:v>44761</c:v>
                </c:pt>
                <c:pt idx="252" c:formatCode="yyyy/m/d">
                  <c:v>44762</c:v>
                </c:pt>
                <c:pt idx="253" c:formatCode="yyyy/m/d">
                  <c:v>44763</c:v>
                </c:pt>
                <c:pt idx="254" c:formatCode="yyyy/m/d">
                  <c:v>44764</c:v>
                </c:pt>
                <c:pt idx="255" c:formatCode="yyyy/m/d">
                  <c:v>44765</c:v>
                </c:pt>
                <c:pt idx="256" c:formatCode="yyyy/m/d">
                  <c:v>44766</c:v>
                </c:pt>
                <c:pt idx="257" c:formatCode="yyyy/m/d">
                  <c:v>44767</c:v>
                </c:pt>
                <c:pt idx="258" c:formatCode="yyyy/m/d">
                  <c:v>44768</c:v>
                </c:pt>
                <c:pt idx="259" c:formatCode="yyyy/m/d">
                  <c:v>44769</c:v>
                </c:pt>
                <c:pt idx="260" c:formatCode="yyyy/m/d">
                  <c:v>44770</c:v>
                </c:pt>
                <c:pt idx="261" c:formatCode="yyyy/m/d">
                  <c:v>44771</c:v>
                </c:pt>
                <c:pt idx="262" c:formatCode="yyyy/m/d">
                  <c:v>44772</c:v>
                </c:pt>
                <c:pt idx="263" c:formatCode="yyyy/m/d">
                  <c:v>44773</c:v>
                </c:pt>
                <c:pt idx="264" c:formatCode="yyyy/m/d">
                  <c:v>44774</c:v>
                </c:pt>
                <c:pt idx="265" c:formatCode="yyyy/m/d">
                  <c:v>44775</c:v>
                </c:pt>
                <c:pt idx="266" c:formatCode="yyyy/m/d">
                  <c:v>44776</c:v>
                </c:pt>
                <c:pt idx="267" c:formatCode="yyyy/m/d">
                  <c:v>44777</c:v>
                </c:pt>
                <c:pt idx="268" c:formatCode="yyyy/m/d">
                  <c:v>44778</c:v>
                </c:pt>
                <c:pt idx="269" c:formatCode="yyyy/m/d">
                  <c:v>44779</c:v>
                </c:pt>
                <c:pt idx="270" c:formatCode="yyyy/m/d">
                  <c:v>44780</c:v>
                </c:pt>
                <c:pt idx="271" c:formatCode="yyyy/m/d">
                  <c:v>44781</c:v>
                </c:pt>
                <c:pt idx="272" c:formatCode="yyyy/m/d">
                  <c:v>44782</c:v>
                </c:pt>
                <c:pt idx="273" c:formatCode="yyyy/m/d">
                  <c:v>44783</c:v>
                </c:pt>
                <c:pt idx="274" c:formatCode="yyyy/m/d">
                  <c:v>44784</c:v>
                </c:pt>
                <c:pt idx="275" c:formatCode="yyyy/m/d">
                  <c:v>44785</c:v>
                </c:pt>
                <c:pt idx="276" c:formatCode="yyyy/m/d">
                  <c:v>44786</c:v>
                </c:pt>
                <c:pt idx="277" c:formatCode="yyyy/m/d">
                  <c:v>44787</c:v>
                </c:pt>
                <c:pt idx="278" c:formatCode="yyyy/m/d">
                  <c:v>44788</c:v>
                </c:pt>
                <c:pt idx="279" c:formatCode="yyyy/m/d">
                  <c:v>44789</c:v>
                </c:pt>
                <c:pt idx="280" c:formatCode="yyyy/m/d">
                  <c:v>44790</c:v>
                </c:pt>
                <c:pt idx="281" c:formatCode="yyyy/m/d">
                  <c:v>44791</c:v>
                </c:pt>
                <c:pt idx="282" c:formatCode="yyyy/m/d">
                  <c:v>44792</c:v>
                </c:pt>
                <c:pt idx="283" c:formatCode="yyyy/m/d">
                  <c:v>44793</c:v>
                </c:pt>
                <c:pt idx="284" c:formatCode="yyyy/m/d">
                  <c:v>44794</c:v>
                </c:pt>
                <c:pt idx="285" c:formatCode="yyyy/m/d">
                  <c:v>44795</c:v>
                </c:pt>
                <c:pt idx="286" c:formatCode="yyyy/m/d">
                  <c:v>44796</c:v>
                </c:pt>
                <c:pt idx="287" c:formatCode="yyyy/m/d">
                  <c:v>44797</c:v>
                </c:pt>
                <c:pt idx="288" c:formatCode="yyyy/m/d">
                  <c:v>44798</c:v>
                </c:pt>
                <c:pt idx="289" c:formatCode="yyyy/m/d">
                  <c:v>44799</c:v>
                </c:pt>
                <c:pt idx="290" c:formatCode="yyyy/m/d">
                  <c:v>44800</c:v>
                </c:pt>
                <c:pt idx="291" c:formatCode="yyyy/m/d">
                  <c:v>44801</c:v>
                </c:pt>
                <c:pt idx="292" c:formatCode="yyyy/m/d">
                  <c:v>44802</c:v>
                </c:pt>
                <c:pt idx="293" c:formatCode="yyyy/m/d">
                  <c:v>44803</c:v>
                </c:pt>
                <c:pt idx="294" c:formatCode="yyyy/m/d">
                  <c:v>44804</c:v>
                </c:pt>
                <c:pt idx="295" c:formatCode="yyyy/m/d">
                  <c:v>44805</c:v>
                </c:pt>
                <c:pt idx="296" c:formatCode="yyyy/m/d">
                  <c:v>44806</c:v>
                </c:pt>
                <c:pt idx="297" c:formatCode="yyyy/m/d">
                  <c:v>44807</c:v>
                </c:pt>
                <c:pt idx="298" c:formatCode="yyyy/m/d">
                  <c:v>44808</c:v>
                </c:pt>
                <c:pt idx="299" c:formatCode="yyyy/m/d">
                  <c:v>44809</c:v>
                </c:pt>
                <c:pt idx="300" c:formatCode="yyyy/m/d">
                  <c:v>44810</c:v>
                </c:pt>
                <c:pt idx="301" c:formatCode="yyyy/m/d">
                  <c:v>44811</c:v>
                </c:pt>
                <c:pt idx="302" c:formatCode="yyyy/m/d">
                  <c:v>44812</c:v>
                </c:pt>
                <c:pt idx="303" c:formatCode="yyyy/m/d">
                  <c:v>44813</c:v>
                </c:pt>
                <c:pt idx="304" c:formatCode="yyyy/m/d">
                  <c:v>44814</c:v>
                </c:pt>
                <c:pt idx="305" c:formatCode="yyyy/m/d">
                  <c:v>44815</c:v>
                </c:pt>
                <c:pt idx="306" c:formatCode="yyyy/m/d">
                  <c:v>44816</c:v>
                </c:pt>
                <c:pt idx="307" c:formatCode="yyyy/m/d">
                  <c:v>44817</c:v>
                </c:pt>
                <c:pt idx="308" c:formatCode="yyyy/m/d">
                  <c:v>44818</c:v>
                </c:pt>
                <c:pt idx="309" c:formatCode="yyyy/m/d">
                  <c:v>44819</c:v>
                </c:pt>
                <c:pt idx="310" c:formatCode="yyyy/m/d">
                  <c:v>44820</c:v>
                </c:pt>
                <c:pt idx="311" c:formatCode="yyyy/m/d">
                  <c:v>44821</c:v>
                </c:pt>
                <c:pt idx="312" c:formatCode="yyyy/m/d">
                  <c:v>44822</c:v>
                </c:pt>
                <c:pt idx="313" c:formatCode="yyyy/m/d">
                  <c:v>44823</c:v>
                </c:pt>
                <c:pt idx="314" c:formatCode="yyyy/m/d">
                  <c:v>44824</c:v>
                </c:pt>
                <c:pt idx="315" c:formatCode="yyyy/m/d">
                  <c:v>44825</c:v>
                </c:pt>
                <c:pt idx="316" c:formatCode="yyyy/m/d">
                  <c:v>44826</c:v>
                </c:pt>
                <c:pt idx="317" c:formatCode="yyyy/m/d">
                  <c:v>44827</c:v>
                </c:pt>
                <c:pt idx="318" c:formatCode="yyyy/m/d">
                  <c:v>44829</c:v>
                </c:pt>
                <c:pt idx="319" c:formatCode="yyyy/m/d">
                  <c:v>44830</c:v>
                </c:pt>
                <c:pt idx="320" c:formatCode="yyyy/m/d">
                  <c:v>44831</c:v>
                </c:pt>
                <c:pt idx="321" c:formatCode="yyyy/m/d">
                  <c:v>44832</c:v>
                </c:pt>
                <c:pt idx="322" c:formatCode="yyyy/m/d">
                  <c:v>44833</c:v>
                </c:pt>
                <c:pt idx="323" c:formatCode="yyyy/m/d">
                  <c:v>44834</c:v>
                </c:pt>
                <c:pt idx="324" c:formatCode="yyyy/m/d">
                  <c:v>44835</c:v>
                </c:pt>
                <c:pt idx="325" c:formatCode="yyyy/m/d">
                  <c:v>44836</c:v>
                </c:pt>
                <c:pt idx="326" c:formatCode="yyyy/m/d">
                  <c:v>44837</c:v>
                </c:pt>
                <c:pt idx="327" c:formatCode="yyyy/m/d">
                  <c:v>44838</c:v>
                </c:pt>
                <c:pt idx="328" c:formatCode="yyyy/m/d">
                  <c:v>44839</c:v>
                </c:pt>
                <c:pt idx="329" c:formatCode="yyyy/m/d">
                  <c:v>44840</c:v>
                </c:pt>
                <c:pt idx="330" c:formatCode="yyyy/m/d">
                  <c:v>44841</c:v>
                </c:pt>
                <c:pt idx="331" c:formatCode="yyyy/m/d">
                  <c:v>44842</c:v>
                </c:pt>
                <c:pt idx="332" c:formatCode="yyyy/m/d">
                  <c:v>44843</c:v>
                </c:pt>
                <c:pt idx="333" c:formatCode="yyyy/m/d">
                  <c:v>44844</c:v>
                </c:pt>
                <c:pt idx="334" c:formatCode="yyyy/m/d">
                  <c:v>44845</c:v>
                </c:pt>
                <c:pt idx="335" c:formatCode="yyyy/m/d">
                  <c:v>44846</c:v>
                </c:pt>
                <c:pt idx="336" c:formatCode="yyyy/m/d">
                  <c:v>44847</c:v>
                </c:pt>
                <c:pt idx="337" c:formatCode="yyyy/m/d">
                  <c:v>44848</c:v>
                </c:pt>
                <c:pt idx="338" c:formatCode="yyyy/m/d">
                  <c:v>44849</c:v>
                </c:pt>
                <c:pt idx="339" c:formatCode="yyyy/m/d">
                  <c:v>44850</c:v>
                </c:pt>
                <c:pt idx="340" c:formatCode="yyyy/m/d">
                  <c:v>44851</c:v>
                </c:pt>
                <c:pt idx="341" c:formatCode="yyyy/m/d">
                  <c:v>44852</c:v>
                </c:pt>
                <c:pt idx="342" c:formatCode="yyyy/m/d">
                  <c:v>44853</c:v>
                </c:pt>
                <c:pt idx="343" c:formatCode="yyyy/m/d">
                  <c:v>44854</c:v>
                </c:pt>
                <c:pt idx="344" c:formatCode="yyyy/m/d">
                  <c:v>44855</c:v>
                </c:pt>
                <c:pt idx="345" c:formatCode="yyyy/m/d">
                  <c:v>44856</c:v>
                </c:pt>
                <c:pt idx="346" c:formatCode="yyyy/m/d">
                  <c:v>44857</c:v>
                </c:pt>
                <c:pt idx="347" c:formatCode="yyyy/m/d">
                  <c:v>44858</c:v>
                </c:pt>
                <c:pt idx="348" c:formatCode="yyyy/m/d">
                  <c:v>44859</c:v>
                </c:pt>
                <c:pt idx="349" c:formatCode="yyyy/m/d">
                  <c:v>44860</c:v>
                </c:pt>
                <c:pt idx="350" c:formatCode="yyyy/m/d">
                  <c:v>44861</c:v>
                </c:pt>
                <c:pt idx="351" c:formatCode="yyyy/m/d">
                  <c:v>44862</c:v>
                </c:pt>
                <c:pt idx="352" c:formatCode="yyyy/m/d">
                  <c:v>44863</c:v>
                </c:pt>
                <c:pt idx="353" c:formatCode="yyyy/m/d">
                  <c:v>44864</c:v>
                </c:pt>
                <c:pt idx="354" c:formatCode="yyyy/m/d">
                  <c:v>44865</c:v>
                </c:pt>
                <c:pt idx="355" c:formatCode="yyyy/m/d">
                  <c:v>44866</c:v>
                </c:pt>
                <c:pt idx="356" c:formatCode="yyyy/m/d">
                  <c:v>44867</c:v>
                </c:pt>
                <c:pt idx="357" c:formatCode="yyyy/m/d">
                  <c:v>44868</c:v>
                </c:pt>
                <c:pt idx="358" c:formatCode="yyyy/m/d">
                  <c:v>44869</c:v>
                </c:pt>
                <c:pt idx="359" c:formatCode="yyyy/m/d">
                  <c:v>44870</c:v>
                </c:pt>
                <c:pt idx="360" c:formatCode="yyyy/m/d">
                  <c:v>44871</c:v>
                </c:pt>
                <c:pt idx="361" c:formatCode="yyyy/m/d">
                  <c:v>44872</c:v>
                </c:pt>
                <c:pt idx="362" c:formatCode="yyyy/m/d">
                  <c:v>44873</c:v>
                </c:pt>
                <c:pt idx="363" c:formatCode="yyyy/m/d">
                  <c:v>44874</c:v>
                </c:pt>
                <c:pt idx="364" c:formatCode="yyyy/m/d">
                  <c:v>44875</c:v>
                </c:pt>
                <c:pt idx="365" c:formatCode="yyyy/m/d">
                  <c:v>44876</c:v>
                </c:pt>
                <c:pt idx="366" c:formatCode="yyyy/m/d">
                  <c:v>44877</c:v>
                </c:pt>
                <c:pt idx="367" c:formatCode="yyyy/m/d">
                  <c:v>44879</c:v>
                </c:pt>
                <c:pt idx="368" c:formatCode="yyyy/m/d">
                  <c:v>44880</c:v>
                </c:pt>
                <c:pt idx="369" c:formatCode="yyyy/m/d">
                  <c:v>44881</c:v>
                </c:pt>
                <c:pt idx="370" c:formatCode="yyyy/m/d">
                  <c:v>44882</c:v>
                </c:pt>
                <c:pt idx="371" c:formatCode="yyyy/m/d">
                  <c:v>44883</c:v>
                </c:pt>
                <c:pt idx="372" c:formatCode="yyyy/m/d">
                  <c:v>44884</c:v>
                </c:pt>
                <c:pt idx="373" c:formatCode="yyyy/m/d">
                  <c:v>44885</c:v>
                </c:pt>
                <c:pt idx="374" c:formatCode="yyyy/m/d">
                  <c:v>44886</c:v>
                </c:pt>
                <c:pt idx="375" c:formatCode="yyyy/m/d">
                  <c:v>44887</c:v>
                </c:pt>
                <c:pt idx="376" c:formatCode="yyyy/m/d">
                  <c:v>44888</c:v>
                </c:pt>
                <c:pt idx="377" c:formatCode="yyyy/m/d">
                  <c:v>44889</c:v>
                </c:pt>
                <c:pt idx="378" c:formatCode="yyyy/m/d">
                  <c:v>44890</c:v>
                </c:pt>
                <c:pt idx="379" c:formatCode="yyyy/m/d">
                  <c:v>44891</c:v>
                </c:pt>
                <c:pt idx="380" c:formatCode="yyyy/m/d">
                  <c:v>44892</c:v>
                </c:pt>
                <c:pt idx="381" c:formatCode="yyyy/m/d">
                  <c:v>44893</c:v>
                </c:pt>
                <c:pt idx="382" c:formatCode="yyyy/m/d">
                  <c:v>44894</c:v>
                </c:pt>
                <c:pt idx="383" c:formatCode="yyyy/m/d">
                  <c:v>44895</c:v>
                </c:pt>
                <c:pt idx="384" c:formatCode="yyyy/m/d">
                  <c:v>44896</c:v>
                </c:pt>
                <c:pt idx="385" c:formatCode="yyyy/m/d">
                  <c:v>44897</c:v>
                </c:pt>
                <c:pt idx="386" c:formatCode="yyyy/m/d">
                  <c:v>44898</c:v>
                </c:pt>
                <c:pt idx="387" c:formatCode="yyyy/m/d">
                  <c:v>44899</c:v>
                </c:pt>
                <c:pt idx="388" c:formatCode="yyyy/m/d">
                  <c:v>44900</c:v>
                </c:pt>
                <c:pt idx="389" c:formatCode="yyyy/m/d">
                  <c:v>44901</c:v>
                </c:pt>
                <c:pt idx="390" c:formatCode="yyyy/m/d">
                  <c:v>44902</c:v>
                </c:pt>
                <c:pt idx="391" c:formatCode="yyyy/m/d">
                  <c:v>44903</c:v>
                </c:pt>
                <c:pt idx="392" c:formatCode="yyyy/m/d">
                  <c:v>44904</c:v>
                </c:pt>
                <c:pt idx="393" c:formatCode="yyyy/m/d">
                  <c:v>44905</c:v>
                </c:pt>
                <c:pt idx="394" c:formatCode="yyyy/m/d">
                  <c:v>44906</c:v>
                </c:pt>
                <c:pt idx="395" c:formatCode="yyyy/m/d">
                  <c:v>44907</c:v>
                </c:pt>
                <c:pt idx="396" c:formatCode="yyyy/m/d">
                  <c:v>44908</c:v>
                </c:pt>
                <c:pt idx="397" c:formatCode="yyyy/m/d">
                  <c:v>44909</c:v>
                </c:pt>
                <c:pt idx="398" c:formatCode="yyyy/m/d">
                  <c:v>44910</c:v>
                </c:pt>
                <c:pt idx="399" c:formatCode="yyyy/m/d">
                  <c:v>44911</c:v>
                </c:pt>
                <c:pt idx="400" c:formatCode="yyyy/m/d">
                  <c:v>44912</c:v>
                </c:pt>
                <c:pt idx="401" c:formatCode="yyyy/m/d">
                  <c:v>44913</c:v>
                </c:pt>
                <c:pt idx="402" c:formatCode="yyyy/m/d">
                  <c:v>44914</c:v>
                </c:pt>
                <c:pt idx="403" c:formatCode="yyyy/m/d">
                  <c:v>44915</c:v>
                </c:pt>
                <c:pt idx="404" c:formatCode="yyyy/m/d">
                  <c:v>44916</c:v>
                </c:pt>
                <c:pt idx="405" c:formatCode="yyyy/m/d">
                  <c:v>44917</c:v>
                </c:pt>
                <c:pt idx="406" c:formatCode="yyyy/m/d">
                  <c:v>44918</c:v>
                </c:pt>
                <c:pt idx="407" c:formatCode="yyyy/m/d">
                  <c:v>44919</c:v>
                </c:pt>
                <c:pt idx="408" c:formatCode="yyyy/m/d">
                  <c:v>44920</c:v>
                </c:pt>
                <c:pt idx="409" c:formatCode="yyyy/m/d">
                  <c:v>44921</c:v>
                </c:pt>
                <c:pt idx="410" c:formatCode="yyyy/m/d">
                  <c:v>44922</c:v>
                </c:pt>
                <c:pt idx="411" c:formatCode="yyyy/m/d">
                  <c:v>44923</c:v>
                </c:pt>
                <c:pt idx="412" c:formatCode="yyyy/m/d">
                  <c:v>44924</c:v>
                </c:pt>
                <c:pt idx="413" c:formatCode="yyyy/m/d">
                  <c:v>44925</c:v>
                </c:pt>
                <c:pt idx="414" c:formatCode="yyyy/m/d">
                  <c:v>44926</c:v>
                </c:pt>
                <c:pt idx="415" c:formatCode="yyyy/m/d">
                  <c:v>44927</c:v>
                </c:pt>
                <c:pt idx="416" c:formatCode="yyyy/m/d">
                  <c:v>44928</c:v>
                </c:pt>
                <c:pt idx="417" c:formatCode="yyyy/m/d">
                  <c:v>44929</c:v>
                </c:pt>
                <c:pt idx="418" c:formatCode="yyyy/m/d">
                  <c:v>44930</c:v>
                </c:pt>
                <c:pt idx="419" c:formatCode="yyyy/m/d">
                  <c:v>44931</c:v>
                </c:pt>
                <c:pt idx="420" c:formatCode="yyyy/m/d">
                  <c:v>44932</c:v>
                </c:pt>
                <c:pt idx="421" c:formatCode="yyyy/m/d">
                  <c:v>44933</c:v>
                </c:pt>
                <c:pt idx="422" c:formatCode="yyyy/m/d">
                  <c:v>44934</c:v>
                </c:pt>
                <c:pt idx="423" c:formatCode="yyyy/m/d">
                  <c:v>44935</c:v>
                </c:pt>
                <c:pt idx="424" c:formatCode="yyyy/m/d">
                  <c:v>44936</c:v>
                </c:pt>
                <c:pt idx="425" c:formatCode="yyyy/m/d">
                  <c:v>44937</c:v>
                </c:pt>
                <c:pt idx="426" c:formatCode="yyyy/m/d">
                  <c:v>44938</c:v>
                </c:pt>
                <c:pt idx="427" c:formatCode="yyyy/m/d">
                  <c:v>44939</c:v>
                </c:pt>
                <c:pt idx="428" c:formatCode="yyyy/m/d">
                  <c:v>44940</c:v>
                </c:pt>
                <c:pt idx="429" c:formatCode="yyyy/m/d">
                  <c:v>44941</c:v>
                </c:pt>
                <c:pt idx="430" c:formatCode="yyyy/m/d">
                  <c:v>44942</c:v>
                </c:pt>
                <c:pt idx="431" c:formatCode="yyyy/m/d">
                  <c:v>44943</c:v>
                </c:pt>
                <c:pt idx="432" c:formatCode="yyyy/m/d">
                  <c:v>44944</c:v>
                </c:pt>
                <c:pt idx="433" c:formatCode="yyyy/m/d">
                  <c:v>44945</c:v>
                </c:pt>
                <c:pt idx="434" c:formatCode="yyyy/m/d">
                  <c:v>44946</c:v>
                </c:pt>
                <c:pt idx="435" c:formatCode="yyyy/m/d">
                  <c:v>44947</c:v>
                </c:pt>
                <c:pt idx="436" c:formatCode="yyyy/m/d">
                  <c:v>44948</c:v>
                </c:pt>
                <c:pt idx="437" c:formatCode="yyyy/m/d">
                  <c:v>44949</c:v>
                </c:pt>
                <c:pt idx="438" c:formatCode="yyyy/m/d">
                  <c:v>44950</c:v>
                </c:pt>
                <c:pt idx="439" c:formatCode="yyyy/m/d">
                  <c:v>44951</c:v>
                </c:pt>
                <c:pt idx="440" c:formatCode="yyyy/m/d">
                  <c:v>44952</c:v>
                </c:pt>
                <c:pt idx="441" c:formatCode="yyyy/m/d">
                  <c:v>44953</c:v>
                </c:pt>
                <c:pt idx="442" c:formatCode="yyyy/m/d">
                  <c:v>44954</c:v>
                </c:pt>
                <c:pt idx="443" c:formatCode="yyyy/m/d">
                  <c:v>44955</c:v>
                </c:pt>
                <c:pt idx="444" c:formatCode="yyyy/m/d">
                  <c:v>44956</c:v>
                </c:pt>
                <c:pt idx="445" c:formatCode="yyyy/m/d">
                  <c:v>44957</c:v>
                </c:pt>
                <c:pt idx="446" c:formatCode="yyyy/m/d">
                  <c:v>44958</c:v>
                </c:pt>
                <c:pt idx="447" c:formatCode="yyyy/m/d">
                  <c:v>44959</c:v>
                </c:pt>
                <c:pt idx="448" c:formatCode="yyyy/m/d">
                  <c:v>44960</c:v>
                </c:pt>
                <c:pt idx="449" c:formatCode="yyyy/m/d">
                  <c:v>44961</c:v>
                </c:pt>
                <c:pt idx="450" c:formatCode="yyyy/m/d">
                  <c:v>44962</c:v>
                </c:pt>
                <c:pt idx="451" c:formatCode="yyyy/m/d">
                  <c:v>44963</c:v>
                </c:pt>
                <c:pt idx="452" c:formatCode="yyyy/m/d">
                  <c:v>44964</c:v>
                </c:pt>
                <c:pt idx="453" c:formatCode="yyyy/m/d">
                  <c:v>44965</c:v>
                </c:pt>
                <c:pt idx="454" c:formatCode="yyyy/m/d">
                  <c:v>44966</c:v>
                </c:pt>
                <c:pt idx="455" c:formatCode="yyyy/m/d">
                  <c:v>44967</c:v>
                </c:pt>
                <c:pt idx="456" c:formatCode="yyyy/m/d">
                  <c:v>44968</c:v>
                </c:pt>
                <c:pt idx="457" c:formatCode="yyyy/m/d">
                  <c:v>44969</c:v>
                </c:pt>
                <c:pt idx="458" c:formatCode="yyyy/m/d">
                  <c:v>44970</c:v>
                </c:pt>
                <c:pt idx="459" c:formatCode="yyyy/m/d">
                  <c:v>44971</c:v>
                </c:pt>
                <c:pt idx="460" c:formatCode="yyyy/m/d">
                  <c:v>44972</c:v>
                </c:pt>
                <c:pt idx="461" c:formatCode="yyyy/m/d">
                  <c:v>44973</c:v>
                </c:pt>
                <c:pt idx="462" c:formatCode="yyyy/m/d">
                  <c:v>44974</c:v>
                </c:pt>
                <c:pt idx="463" c:formatCode="yyyy/m/d">
                  <c:v>44975</c:v>
                </c:pt>
                <c:pt idx="464" c:formatCode="yyyy/m/d">
                  <c:v>44976</c:v>
                </c:pt>
                <c:pt idx="465" c:formatCode="yyyy/m/d">
                  <c:v>44977</c:v>
                </c:pt>
                <c:pt idx="466" c:formatCode="yyyy/m/d">
                  <c:v>44978</c:v>
                </c:pt>
                <c:pt idx="467" c:formatCode="yyyy/m/d">
                  <c:v>44979</c:v>
                </c:pt>
                <c:pt idx="468" c:formatCode="yyyy/m/d">
                  <c:v>44980</c:v>
                </c:pt>
                <c:pt idx="469" c:formatCode="yyyy/m/d">
                  <c:v>44981</c:v>
                </c:pt>
                <c:pt idx="470" c:formatCode="yyyy/m/d">
                  <c:v>44982</c:v>
                </c:pt>
                <c:pt idx="471" c:formatCode="yyyy/m/d">
                  <c:v>44983</c:v>
                </c:pt>
                <c:pt idx="472" c:formatCode="yyyy/m/d">
                  <c:v>44984</c:v>
                </c:pt>
                <c:pt idx="473" c:formatCode="yyyy/m/d">
                  <c:v>44985</c:v>
                </c:pt>
                <c:pt idx="474" c:formatCode="yyyy/m/d">
                  <c:v>44986</c:v>
                </c:pt>
                <c:pt idx="475" c:formatCode="yyyy/m/d">
                  <c:v>44987</c:v>
                </c:pt>
                <c:pt idx="476" c:formatCode="yyyy/m/d">
                  <c:v>44988</c:v>
                </c:pt>
                <c:pt idx="477" c:formatCode="yyyy/m/d">
                  <c:v>44989</c:v>
                </c:pt>
                <c:pt idx="478" c:formatCode="yyyy/m/d">
                  <c:v>44990</c:v>
                </c:pt>
                <c:pt idx="479" c:formatCode="yyyy/m/d">
                  <c:v>44991</c:v>
                </c:pt>
                <c:pt idx="480" c:formatCode="yyyy/m/d">
                  <c:v>44992</c:v>
                </c:pt>
                <c:pt idx="481" c:formatCode="yyyy/m/d">
                  <c:v>44993</c:v>
                </c:pt>
                <c:pt idx="482" c:formatCode="yyyy/m/d">
                  <c:v>44994</c:v>
                </c:pt>
                <c:pt idx="483" c:formatCode="yyyy/m/d">
                  <c:v>44995</c:v>
                </c:pt>
                <c:pt idx="484" c:formatCode="yyyy/m/d">
                  <c:v>44996</c:v>
                </c:pt>
                <c:pt idx="485" c:formatCode="yyyy/m/d">
                  <c:v>44997</c:v>
                </c:pt>
                <c:pt idx="486" c:formatCode="yyyy/m/d">
                  <c:v>44998</c:v>
                </c:pt>
                <c:pt idx="487" c:formatCode="yyyy/m/d">
                  <c:v>44999</c:v>
                </c:pt>
                <c:pt idx="488" c:formatCode="yyyy/m/d">
                  <c:v>45000</c:v>
                </c:pt>
                <c:pt idx="489" c:formatCode="yyyy/m/d">
                  <c:v>45001</c:v>
                </c:pt>
                <c:pt idx="490" c:formatCode="yyyy/m/d">
                  <c:v>45002</c:v>
                </c:pt>
                <c:pt idx="491" c:formatCode="yyyy/m/d">
                  <c:v>45003</c:v>
                </c:pt>
                <c:pt idx="492" c:formatCode="yyyy/m/d">
                  <c:v>45004</c:v>
                </c:pt>
                <c:pt idx="493" c:formatCode="yyyy/m/d">
                  <c:v>45005</c:v>
                </c:pt>
                <c:pt idx="494" c:formatCode="yyyy/m/d">
                  <c:v>45006</c:v>
                </c:pt>
                <c:pt idx="495" c:formatCode="yyyy/m/d">
                  <c:v>45007</c:v>
                </c:pt>
                <c:pt idx="496" c:formatCode="yyyy/m/d">
                  <c:v>45008</c:v>
                </c:pt>
                <c:pt idx="497" c:formatCode="yyyy/m/d">
                  <c:v>45009</c:v>
                </c:pt>
                <c:pt idx="498" c:formatCode="yyyy/m/d">
                  <c:v>45010</c:v>
                </c:pt>
                <c:pt idx="499" c:formatCode="yyyy/m/d">
                  <c:v>45011</c:v>
                </c:pt>
                <c:pt idx="500" c:formatCode="yyyy/m/d">
                  <c:v>45012</c:v>
                </c:pt>
                <c:pt idx="501" c:formatCode="yyyy/m/d">
                  <c:v>45013</c:v>
                </c:pt>
                <c:pt idx="502" c:formatCode="yyyy/m/d">
                  <c:v>45014</c:v>
                </c:pt>
                <c:pt idx="503" c:formatCode="yyyy/m/d">
                  <c:v>45015</c:v>
                </c:pt>
                <c:pt idx="504" c:formatCode="yyyy/m/d">
                  <c:v>45016</c:v>
                </c:pt>
                <c:pt idx="505" c:formatCode="yyyy/m/d">
                  <c:v>45017</c:v>
                </c:pt>
                <c:pt idx="506" c:formatCode="yyyy/m/d">
                  <c:v>45018</c:v>
                </c:pt>
                <c:pt idx="507" c:formatCode="yyyy/m/d">
                  <c:v>45019</c:v>
                </c:pt>
                <c:pt idx="508" c:formatCode="yyyy/m/d">
                  <c:v>45020</c:v>
                </c:pt>
                <c:pt idx="509" c:formatCode="yyyy/m/d">
                  <c:v>45021</c:v>
                </c:pt>
                <c:pt idx="510" c:formatCode="yyyy/m/d">
                  <c:v>45022</c:v>
                </c:pt>
                <c:pt idx="511" c:formatCode="yyyy/m/d">
                  <c:v>45023</c:v>
                </c:pt>
                <c:pt idx="512" c:formatCode="yyyy/m/d">
                  <c:v>45024</c:v>
                </c:pt>
                <c:pt idx="513" c:formatCode="yyyy/m/d">
                  <c:v>45025</c:v>
                </c:pt>
                <c:pt idx="514" c:formatCode="yyyy/m/d">
                  <c:v>45026</c:v>
                </c:pt>
                <c:pt idx="515" c:formatCode="yyyy/m/d">
                  <c:v>45027</c:v>
                </c:pt>
                <c:pt idx="516" c:formatCode="yyyy/m/d">
                  <c:v>45028</c:v>
                </c:pt>
                <c:pt idx="517" c:formatCode="yyyy/m/d">
                  <c:v>45029</c:v>
                </c:pt>
                <c:pt idx="518" c:formatCode="yyyy/m/d">
                  <c:v>45030</c:v>
                </c:pt>
                <c:pt idx="519" c:formatCode="yyyy/m/d">
                  <c:v>45031</c:v>
                </c:pt>
                <c:pt idx="520" c:formatCode="yyyy/m/d">
                  <c:v>45032</c:v>
                </c:pt>
                <c:pt idx="521" c:formatCode="yyyy/m/d">
                  <c:v>45033</c:v>
                </c:pt>
                <c:pt idx="522" c:formatCode="yyyy/m/d">
                  <c:v>45034</c:v>
                </c:pt>
                <c:pt idx="523" c:formatCode="yyyy/m/d">
                  <c:v>45035</c:v>
                </c:pt>
                <c:pt idx="524" c:formatCode="yyyy/m/d">
                  <c:v>45036</c:v>
                </c:pt>
                <c:pt idx="525" c:formatCode="yyyy/m/d">
                  <c:v>45037</c:v>
                </c:pt>
                <c:pt idx="526" c:formatCode="yyyy/m/d">
                  <c:v>45039</c:v>
                </c:pt>
                <c:pt idx="527" c:formatCode="yyyy/m/d">
                  <c:v>45040</c:v>
                </c:pt>
                <c:pt idx="528" c:formatCode="yyyy/m/d">
                  <c:v>45041</c:v>
                </c:pt>
                <c:pt idx="529" c:formatCode="yyyy/m/d">
                  <c:v>45042</c:v>
                </c:pt>
                <c:pt idx="530" c:formatCode="yyyy/m/d">
                  <c:v>45043</c:v>
                </c:pt>
                <c:pt idx="531" c:formatCode="yyyy/m/d">
                  <c:v>45044</c:v>
                </c:pt>
                <c:pt idx="532" c:formatCode="yyyy/m/d">
                  <c:v>45046</c:v>
                </c:pt>
                <c:pt idx="533" c:formatCode="yyyy/m/d">
                  <c:v>45047</c:v>
                </c:pt>
                <c:pt idx="534" c:formatCode="yyyy/m/d">
                  <c:v>45048</c:v>
                </c:pt>
                <c:pt idx="535" c:formatCode="yyyy/m/d">
                  <c:v>45049</c:v>
                </c:pt>
                <c:pt idx="536" c:formatCode="yyyy/m/d">
                  <c:v>45050</c:v>
                </c:pt>
                <c:pt idx="537" c:formatCode="yyyy/m/d">
                  <c:v>45051</c:v>
                </c:pt>
                <c:pt idx="538" c:formatCode="yyyy/m/d">
                  <c:v>45052</c:v>
                </c:pt>
                <c:pt idx="539" c:formatCode="yyyy/m/d">
                  <c:v>45053</c:v>
                </c:pt>
                <c:pt idx="540" c:formatCode="yyyy/m/d">
                  <c:v>45054</c:v>
                </c:pt>
                <c:pt idx="541" c:formatCode="yyyy/m/d">
                  <c:v>45055</c:v>
                </c:pt>
                <c:pt idx="542" c:formatCode="yyyy/m/d">
                  <c:v>45056</c:v>
                </c:pt>
                <c:pt idx="543" c:formatCode="yyyy/m/d">
                  <c:v>45057</c:v>
                </c:pt>
                <c:pt idx="544" c:formatCode="yyyy/m/d">
                  <c:v>45058</c:v>
                </c:pt>
                <c:pt idx="545" c:formatCode="yyyy/m/d">
                  <c:v>45059</c:v>
                </c:pt>
                <c:pt idx="546" c:formatCode="yyyy/m/d">
                  <c:v>45060</c:v>
                </c:pt>
                <c:pt idx="547" c:formatCode="yyyy/m/d">
                  <c:v>45061</c:v>
                </c:pt>
                <c:pt idx="548" c:formatCode="yyyy/m/d">
                  <c:v>45062</c:v>
                </c:pt>
                <c:pt idx="549" c:formatCode="yyyy/m/d">
                  <c:v>45063</c:v>
                </c:pt>
                <c:pt idx="550" c:formatCode="yyyy/m/d">
                  <c:v>45064</c:v>
                </c:pt>
                <c:pt idx="551" c:formatCode="yyyy/m/d">
                  <c:v>45065</c:v>
                </c:pt>
                <c:pt idx="552" c:formatCode="yyyy/m/d">
                  <c:v>45066</c:v>
                </c:pt>
                <c:pt idx="553" c:formatCode="yyyy/m/d">
                  <c:v>45067</c:v>
                </c:pt>
                <c:pt idx="554" c:formatCode="yyyy/m/d">
                  <c:v>45068</c:v>
                </c:pt>
                <c:pt idx="555" c:formatCode="yyyy/m/d">
                  <c:v>45069</c:v>
                </c:pt>
                <c:pt idx="556" c:formatCode="yyyy/m/d">
                  <c:v>45070</c:v>
                </c:pt>
                <c:pt idx="557" c:formatCode="yyyy/m/d">
                  <c:v>45071</c:v>
                </c:pt>
                <c:pt idx="558" c:formatCode="yyyy/m/d">
                  <c:v>45072</c:v>
                </c:pt>
                <c:pt idx="559" c:formatCode="yyyy/m/d">
                  <c:v>45073</c:v>
                </c:pt>
                <c:pt idx="560" c:formatCode="yyyy/m/d">
                  <c:v>45074</c:v>
                </c:pt>
                <c:pt idx="561" c:formatCode="yyyy/m/d">
                  <c:v>45075</c:v>
                </c:pt>
                <c:pt idx="562" c:formatCode="yyyy/m/d">
                  <c:v>45076</c:v>
                </c:pt>
                <c:pt idx="563" c:formatCode="yyyy/m/d">
                  <c:v>45077</c:v>
                </c:pt>
                <c:pt idx="564" c:formatCode="yyyy/m/d">
                  <c:v>45078</c:v>
                </c:pt>
                <c:pt idx="565" c:formatCode="yyyy/m/d">
                  <c:v>45079</c:v>
                </c:pt>
                <c:pt idx="566" c:formatCode="yyyy/m/d">
                  <c:v>45080</c:v>
                </c:pt>
                <c:pt idx="567" c:formatCode="yyyy/m/d">
                  <c:v>45081</c:v>
                </c:pt>
                <c:pt idx="568" c:formatCode="yyyy/m/d">
                  <c:v>45082</c:v>
                </c:pt>
                <c:pt idx="569" c:formatCode="yyyy/m/d">
                  <c:v>45083</c:v>
                </c:pt>
                <c:pt idx="570" c:formatCode="yyyy/m/d">
                  <c:v>45084</c:v>
                </c:pt>
                <c:pt idx="571" c:formatCode="yyyy/m/d">
                  <c:v>45085</c:v>
                </c:pt>
                <c:pt idx="572" c:formatCode="yyyy/m/d">
                  <c:v>45086</c:v>
                </c:pt>
                <c:pt idx="573" c:formatCode="yyyy/m/d">
                  <c:v>45087</c:v>
                </c:pt>
                <c:pt idx="574" c:formatCode="yyyy/m/d">
                  <c:v>45088</c:v>
                </c:pt>
                <c:pt idx="575" c:formatCode="yyyy/m/d">
                  <c:v>45089</c:v>
                </c:pt>
                <c:pt idx="576" c:formatCode="yyyy/m/d">
                  <c:v>45090</c:v>
                </c:pt>
                <c:pt idx="577" c:formatCode="yyyy/m/d">
                  <c:v>45091</c:v>
                </c:pt>
                <c:pt idx="578" c:formatCode="yyyy/m/d">
                  <c:v>45092</c:v>
                </c:pt>
                <c:pt idx="579" c:formatCode="yyyy/m/d">
                  <c:v>45093</c:v>
                </c:pt>
                <c:pt idx="580" c:formatCode="yyyy/m/d">
                  <c:v>45094</c:v>
                </c:pt>
                <c:pt idx="581" c:formatCode="yyyy/m/d">
                  <c:v>45095</c:v>
                </c:pt>
                <c:pt idx="582" c:formatCode="yyyy/m/d">
                  <c:v>45096</c:v>
                </c:pt>
                <c:pt idx="583" c:formatCode="yyyy/m/d">
                  <c:v>45097</c:v>
                </c:pt>
                <c:pt idx="584" c:formatCode="yyyy/m/d">
                  <c:v>45098</c:v>
                </c:pt>
                <c:pt idx="585" c:formatCode="yyyy/m/d">
                  <c:v>45099</c:v>
                </c:pt>
                <c:pt idx="586" c:formatCode="yyyy/m/d">
                  <c:v>45100</c:v>
                </c:pt>
                <c:pt idx="587" c:formatCode="yyyy/m/d">
                  <c:v>45101</c:v>
                </c:pt>
                <c:pt idx="588" c:formatCode="yyyy/m/d">
                  <c:v>45102</c:v>
                </c:pt>
                <c:pt idx="589" c:formatCode="yyyy/m/d">
                  <c:v>45103</c:v>
                </c:pt>
                <c:pt idx="590" c:formatCode="yyyy/m/d">
                  <c:v>45104</c:v>
                </c:pt>
                <c:pt idx="591" c:formatCode="yyyy/m/d">
                  <c:v>45105</c:v>
                </c:pt>
                <c:pt idx="592" c:formatCode="yyyy/m/d">
                  <c:v>45106</c:v>
                </c:pt>
                <c:pt idx="593" c:formatCode="yyyy/m/d">
                  <c:v>45107</c:v>
                </c:pt>
                <c:pt idx="594" c:formatCode="yyyy/m/d">
                  <c:v>45108</c:v>
                </c:pt>
                <c:pt idx="595" c:formatCode="yyyy/m/d">
                  <c:v>45109</c:v>
                </c:pt>
                <c:pt idx="596" c:formatCode="yyyy/m/d">
                  <c:v>45110</c:v>
                </c:pt>
                <c:pt idx="597" c:formatCode="yyyy/m/d">
                  <c:v>45111</c:v>
                </c:pt>
                <c:pt idx="598" c:formatCode="yyyy/m/d">
                  <c:v>45112</c:v>
                </c:pt>
                <c:pt idx="599" c:formatCode="yyyy/m/d">
                  <c:v>45113</c:v>
                </c:pt>
                <c:pt idx="600" c:formatCode="yyyy/m/d">
                  <c:v>45114</c:v>
                </c:pt>
                <c:pt idx="601" c:formatCode="yyyy/m/d">
                  <c:v>45117</c:v>
                </c:pt>
                <c:pt idx="602" c:formatCode="yyyy/m/d">
                  <c:v>45118</c:v>
                </c:pt>
                <c:pt idx="603" c:formatCode="yyyy/m/d">
                  <c:v>45119</c:v>
                </c:pt>
                <c:pt idx="604" c:formatCode="yyyy/m/d">
                  <c:v>45120</c:v>
                </c:pt>
                <c:pt idx="605" c:formatCode="yyyy/m/d">
                  <c:v>45121</c:v>
                </c:pt>
                <c:pt idx="606" c:formatCode="yyyy/m/d">
                  <c:v>45124</c:v>
                </c:pt>
                <c:pt idx="607" c:formatCode="yyyy/m/d">
                  <c:v>45125</c:v>
                </c:pt>
                <c:pt idx="608" c:formatCode="yyyy/m/d">
                  <c:v>45126</c:v>
                </c:pt>
                <c:pt idx="609" c:formatCode="yyyy/m/d">
                  <c:v>45127</c:v>
                </c:pt>
                <c:pt idx="610" c:formatCode="yyyy/m/d">
                  <c:v>45128</c:v>
                </c:pt>
                <c:pt idx="611" c:formatCode="yyyy/m/d">
                  <c:v>45131</c:v>
                </c:pt>
                <c:pt idx="612" c:formatCode="yyyy/m/d">
                  <c:v>45132</c:v>
                </c:pt>
                <c:pt idx="613" c:formatCode="yyyy/m/d">
                  <c:v>45133</c:v>
                </c:pt>
                <c:pt idx="614" c:formatCode="yyyy/m/d">
                  <c:v>45134</c:v>
                </c:pt>
                <c:pt idx="615" c:formatCode="yyyy/m/d">
                  <c:v>45135</c:v>
                </c:pt>
                <c:pt idx="616" c:formatCode="yyyy/m/d">
                  <c:v>45138</c:v>
                </c:pt>
                <c:pt idx="617" c:formatCode="yyyy/m/d">
                  <c:v>45139</c:v>
                </c:pt>
                <c:pt idx="618" c:formatCode="yyyy/m/d">
                  <c:v>45140</c:v>
                </c:pt>
                <c:pt idx="619" c:formatCode="yyyy/m/d">
                  <c:v>45141</c:v>
                </c:pt>
                <c:pt idx="620" c:formatCode="yyyy/m/d">
                  <c:v>45142</c:v>
                </c:pt>
                <c:pt idx="621" c:formatCode="yyyy/m/d">
                  <c:v>45145</c:v>
                </c:pt>
                <c:pt idx="622" c:formatCode="yyyy/m/d">
                  <c:v>45146</c:v>
                </c:pt>
                <c:pt idx="623" c:formatCode="yyyy/m/d">
                  <c:v>45147</c:v>
                </c:pt>
                <c:pt idx="624" c:formatCode="yyyy/m/d">
                  <c:v>45148</c:v>
                </c:pt>
                <c:pt idx="625" c:formatCode="yyyy/m/d">
                  <c:v>45149</c:v>
                </c:pt>
                <c:pt idx="626" c:formatCode="yyyy/m/d">
                  <c:v>45152</c:v>
                </c:pt>
                <c:pt idx="627" c:formatCode="yyyy/m/d">
                  <c:v>45153</c:v>
                </c:pt>
                <c:pt idx="628" c:formatCode="yyyy/m/d">
                  <c:v>45154</c:v>
                </c:pt>
                <c:pt idx="629" c:formatCode="yyyy/m/d">
                  <c:v>45155</c:v>
                </c:pt>
                <c:pt idx="630" c:formatCode="yyyy/m/d">
                  <c:v>45156</c:v>
                </c:pt>
                <c:pt idx="631" c:formatCode="yyyy/m/d">
                  <c:v>45158</c:v>
                </c:pt>
                <c:pt idx="632" c:formatCode="yyyy/m/d">
                  <c:v>45159</c:v>
                </c:pt>
                <c:pt idx="633" c:formatCode="yyyy/m/d">
                  <c:v>45160</c:v>
                </c:pt>
                <c:pt idx="634" c:formatCode="yyyy/m/d">
                  <c:v>45161</c:v>
                </c:pt>
                <c:pt idx="635" c:formatCode="yyyy/m/d">
                  <c:v>45162</c:v>
                </c:pt>
                <c:pt idx="636" c:formatCode="yyyy/m/d">
                  <c:v>45163</c:v>
                </c:pt>
                <c:pt idx="637" c:formatCode="yyyy/m/d">
                  <c:v>45166</c:v>
                </c:pt>
                <c:pt idx="638" c:formatCode="yyyy/m/d">
                  <c:v>45167</c:v>
                </c:pt>
                <c:pt idx="639" c:formatCode="yyyy/m/d">
                  <c:v>45168</c:v>
                </c:pt>
                <c:pt idx="640" c:formatCode="yyyy/m/d">
                  <c:v>45169</c:v>
                </c:pt>
                <c:pt idx="641" c:formatCode="yyyy/m/d">
                  <c:v>45170</c:v>
                </c:pt>
                <c:pt idx="642" c:formatCode="yyyy/m/d">
                  <c:v>45173</c:v>
                </c:pt>
                <c:pt idx="643" c:formatCode="yyyy/m/d">
                  <c:v>45174</c:v>
                </c:pt>
                <c:pt idx="644" c:formatCode="yyyy/m/d">
                  <c:v>45175</c:v>
                </c:pt>
                <c:pt idx="645" c:formatCode="yyyy/m/d">
                  <c:v>45176</c:v>
                </c:pt>
                <c:pt idx="646" c:formatCode="yyyy/m/d">
                  <c:v>45177</c:v>
                </c:pt>
                <c:pt idx="647" c:formatCode="yyyy/m/d">
                  <c:v>45180</c:v>
                </c:pt>
                <c:pt idx="648" c:formatCode="yyyy/m/d">
                  <c:v>45181</c:v>
                </c:pt>
                <c:pt idx="649" c:formatCode="yyyy/m/d">
                  <c:v>45182</c:v>
                </c:pt>
                <c:pt idx="650" c:formatCode="yyyy/m/d">
                  <c:v>45183</c:v>
                </c:pt>
                <c:pt idx="651" c:formatCode="yyyy/m/d">
                  <c:v>45184</c:v>
                </c:pt>
                <c:pt idx="652" c:formatCode="yyyy/m/d">
                  <c:v>45187</c:v>
                </c:pt>
                <c:pt idx="653" c:formatCode="yyyy/m/d">
                  <c:v>45188</c:v>
                </c:pt>
                <c:pt idx="654" c:formatCode="yyyy/m/d">
                  <c:v>45189</c:v>
                </c:pt>
                <c:pt idx="655" c:formatCode="yyyy/m/d">
                  <c:v>45190</c:v>
                </c:pt>
                <c:pt idx="656" c:formatCode="yyyy/m/d">
                  <c:v>45191</c:v>
                </c:pt>
                <c:pt idx="657" c:formatCode="yyyy/m/d">
                  <c:v>45194</c:v>
                </c:pt>
                <c:pt idx="658" c:formatCode="yyyy/m/d">
                  <c:v>45195</c:v>
                </c:pt>
                <c:pt idx="659" c:formatCode="yyyy/m/d">
                  <c:v>45196</c:v>
                </c:pt>
                <c:pt idx="660" c:formatCode="yyyy/m/d">
                  <c:v>45197</c:v>
                </c:pt>
                <c:pt idx="661" c:formatCode="yyyy/m/d">
                  <c:v>45198</c:v>
                </c:pt>
                <c:pt idx="662" c:formatCode="yyyy/m/d">
                  <c:v>45199</c:v>
                </c:pt>
                <c:pt idx="663" c:formatCode="yyyy/m/d">
                  <c:v>45206</c:v>
                </c:pt>
                <c:pt idx="664" c:formatCode="yyyy/m/d">
                  <c:v>45207</c:v>
                </c:pt>
                <c:pt idx="665" c:formatCode="yyyy/m/d">
                  <c:v>45208</c:v>
                </c:pt>
                <c:pt idx="666" c:formatCode="yyyy/m/d">
                  <c:v>45209</c:v>
                </c:pt>
                <c:pt idx="667" c:formatCode="yyyy/m/d">
                  <c:v>45210</c:v>
                </c:pt>
                <c:pt idx="668" c:formatCode="yyyy/m/d">
                  <c:v>45211</c:v>
                </c:pt>
                <c:pt idx="669" c:formatCode="yyyy/m/d">
                  <c:v>45212</c:v>
                </c:pt>
                <c:pt idx="670" c:formatCode="yyyy/m/d">
                  <c:v>45215</c:v>
                </c:pt>
                <c:pt idx="671" c:formatCode="yyyy/m/d">
                  <c:v>45216</c:v>
                </c:pt>
                <c:pt idx="672" c:formatCode="yyyy/m/d">
                  <c:v>45217</c:v>
                </c:pt>
                <c:pt idx="673" c:formatCode="yyyy/m/d">
                  <c:v>45218</c:v>
                </c:pt>
                <c:pt idx="674" c:formatCode="yyyy/m/d">
                  <c:v>45219</c:v>
                </c:pt>
                <c:pt idx="675" c:formatCode="yyyy/m/d">
                  <c:v>45222</c:v>
                </c:pt>
                <c:pt idx="676" c:formatCode="yyyy/m/d">
                  <c:v>45223</c:v>
                </c:pt>
                <c:pt idx="677" c:formatCode="yyyy/m/d">
                  <c:v>45224</c:v>
                </c:pt>
                <c:pt idx="678" c:formatCode="yyyy/m/d">
                  <c:v>45225</c:v>
                </c:pt>
                <c:pt idx="679" c:formatCode="yyyy/m/d">
                  <c:v>45226</c:v>
                </c:pt>
                <c:pt idx="680" c:formatCode="yyyy/m/d">
                  <c:v>45229</c:v>
                </c:pt>
                <c:pt idx="681" c:formatCode="yyyy/m/d">
                  <c:v>45230</c:v>
                </c:pt>
                <c:pt idx="682" c:formatCode="yyyy/m/d">
                  <c:v>45231</c:v>
                </c:pt>
                <c:pt idx="683" c:formatCode="yyyy/m/d">
                  <c:v>45232</c:v>
                </c:pt>
                <c:pt idx="684" c:formatCode="yyyy/m/d">
                  <c:v>45233</c:v>
                </c:pt>
                <c:pt idx="685" c:formatCode="yyyy/m/d">
                  <c:v>45236</c:v>
                </c:pt>
                <c:pt idx="686" c:formatCode="yyyy/m/d">
                  <c:v>45237</c:v>
                </c:pt>
                <c:pt idx="687" c:formatCode="yyyy/m/d">
                  <c:v>45238</c:v>
                </c:pt>
                <c:pt idx="688" c:formatCode="yyyy/m/d">
                  <c:v>45239</c:v>
                </c:pt>
                <c:pt idx="689" c:formatCode="yyyy/m/d">
                  <c:v>45240</c:v>
                </c:pt>
                <c:pt idx="690" c:formatCode="yyyy/m/d">
                  <c:v>45243</c:v>
                </c:pt>
                <c:pt idx="691" c:formatCode="yyyy/m/d">
                  <c:v>45244</c:v>
                </c:pt>
                <c:pt idx="692" c:formatCode="yyyy/m/d">
                  <c:v>45245</c:v>
                </c:pt>
                <c:pt idx="693" c:formatCode="yyyy/m/d">
                  <c:v>45246</c:v>
                </c:pt>
                <c:pt idx="694" c:formatCode="yyyy/m/d">
                  <c:v>45247</c:v>
                </c:pt>
                <c:pt idx="695" c:formatCode="yyyy/m/d">
                  <c:v>45250</c:v>
                </c:pt>
                <c:pt idx="696" c:formatCode="yyyy/m/d">
                  <c:v>45251</c:v>
                </c:pt>
                <c:pt idx="697" c:formatCode="yyyy/m/d">
                  <c:v>45252</c:v>
                </c:pt>
                <c:pt idx="698" c:formatCode="yyyy/m/d">
                  <c:v>45253</c:v>
                </c:pt>
                <c:pt idx="699" c:formatCode="yyyy/m/d">
                  <c:v>45254</c:v>
                </c:pt>
                <c:pt idx="700" c:formatCode="yyyy/m/d">
                  <c:v>45257</c:v>
                </c:pt>
                <c:pt idx="701" c:formatCode="yyyy/m/d">
                  <c:v>45258</c:v>
                </c:pt>
                <c:pt idx="702" c:formatCode="yyyy/m/d">
                  <c:v>45259</c:v>
                </c:pt>
                <c:pt idx="703" c:formatCode="yyyy/m/d">
                  <c:v>45260</c:v>
                </c:pt>
                <c:pt idx="704" c:formatCode="yyyy/m/d">
                  <c:v>45261</c:v>
                </c:pt>
                <c:pt idx="705" c:formatCode="yyyy/m/d">
                  <c:v>45264</c:v>
                </c:pt>
                <c:pt idx="706" c:formatCode="yyyy/m/d">
                  <c:v>45265</c:v>
                </c:pt>
                <c:pt idx="707" c:formatCode="yyyy/m/d">
                  <c:v>45266</c:v>
                </c:pt>
                <c:pt idx="708" c:formatCode="yyyy/m/d">
                  <c:v>45267</c:v>
                </c:pt>
                <c:pt idx="709" c:formatCode="yyyy/m/d">
                  <c:v>45268</c:v>
                </c:pt>
                <c:pt idx="710" c:formatCode="yyyy/m/d">
                  <c:v>45271</c:v>
                </c:pt>
                <c:pt idx="711" c:formatCode="yyyy/m/d">
                  <c:v>45272</c:v>
                </c:pt>
                <c:pt idx="712" c:formatCode="yyyy/m/d">
                  <c:v>45273</c:v>
                </c:pt>
                <c:pt idx="713" c:formatCode="yyyy/m/d">
                  <c:v>45274</c:v>
                </c:pt>
                <c:pt idx="714" c:formatCode="yyyy/m/d">
                  <c:v>45275</c:v>
                </c:pt>
                <c:pt idx="715" c:formatCode="yyyy/m/d">
                  <c:v>45278</c:v>
                </c:pt>
                <c:pt idx="716" c:formatCode="yyyy/m/d">
                  <c:v>45279</c:v>
                </c:pt>
                <c:pt idx="717" c:formatCode="yyyy/m/d">
                  <c:v>45280</c:v>
                </c:pt>
                <c:pt idx="718" c:formatCode="yyyy/m/d">
                  <c:v>45281</c:v>
                </c:pt>
                <c:pt idx="719" c:formatCode="yyyy/m/d">
                  <c:v>45282</c:v>
                </c:pt>
                <c:pt idx="720" c:formatCode="yyyy/m/d">
                  <c:v>45285</c:v>
                </c:pt>
                <c:pt idx="721" c:formatCode="yyyy/m/d">
                  <c:v>45286</c:v>
                </c:pt>
                <c:pt idx="722" c:formatCode="yyyy/m/d">
                  <c:v>45287</c:v>
                </c:pt>
                <c:pt idx="723" c:formatCode="yyyy/m/d">
                  <c:v>45288</c:v>
                </c:pt>
                <c:pt idx="724" c:formatCode="yyyy/m/d">
                  <c:v>45289</c:v>
                </c:pt>
                <c:pt idx="725" c:formatCode="yyyy/m/d">
                  <c:v>45291</c:v>
                </c:pt>
                <c:pt idx="726" c:formatCode="yyyy/m/d">
                  <c:v>45293</c:v>
                </c:pt>
                <c:pt idx="727" c:formatCode="yyyy/m/d">
                  <c:v>45294</c:v>
                </c:pt>
                <c:pt idx="728" c:formatCode="yyyy/m/d">
                  <c:v>45295</c:v>
                </c:pt>
                <c:pt idx="729" c:formatCode="yyyy/m/d">
                  <c:v>45296</c:v>
                </c:pt>
                <c:pt idx="730" c:formatCode="yyyy/m/d">
                  <c:v>45299</c:v>
                </c:pt>
                <c:pt idx="731" c:formatCode="yyyy/m/d">
                  <c:v>45300</c:v>
                </c:pt>
                <c:pt idx="732" c:formatCode="yyyy/m/d">
                  <c:v>45301</c:v>
                </c:pt>
                <c:pt idx="733" c:formatCode="yyyy/m/d">
                  <c:v>45302</c:v>
                </c:pt>
                <c:pt idx="734" c:formatCode="yyyy/m/d">
                  <c:v>45303</c:v>
                </c:pt>
                <c:pt idx="735" c:formatCode="yyyy/m/d">
                  <c:v>45306</c:v>
                </c:pt>
                <c:pt idx="736" c:formatCode="yyyy/m/d">
                  <c:v>45307</c:v>
                </c:pt>
                <c:pt idx="737" c:formatCode="yyyy/m/d">
                  <c:v>45308</c:v>
                </c:pt>
                <c:pt idx="738" c:formatCode="yyyy/m/d">
                  <c:v>45309</c:v>
                </c:pt>
                <c:pt idx="739" c:formatCode="yyyy/m/d">
                  <c:v>45310</c:v>
                </c:pt>
                <c:pt idx="740" c:formatCode="yyyy/m/d">
                  <c:v>45313</c:v>
                </c:pt>
                <c:pt idx="741" c:formatCode="yyyy/m/d">
                  <c:v>45314</c:v>
                </c:pt>
                <c:pt idx="742" c:formatCode="yyyy/m/d">
                  <c:v>45315</c:v>
                </c:pt>
                <c:pt idx="743" c:formatCode="yyyy/m/d">
                  <c:v>45316</c:v>
                </c:pt>
                <c:pt idx="744" c:formatCode="yyyy/m/d">
                  <c:v>45317</c:v>
                </c:pt>
                <c:pt idx="745" c:formatCode="yyyy/m/d">
                  <c:v>45320</c:v>
                </c:pt>
                <c:pt idx="746" c:formatCode="yyyy/m/d">
                  <c:v>45321</c:v>
                </c:pt>
                <c:pt idx="747" c:formatCode="yyyy/m/d">
                  <c:v>45322</c:v>
                </c:pt>
                <c:pt idx="748" c:formatCode="yyyy/m/d">
                  <c:v>45323</c:v>
                </c:pt>
                <c:pt idx="749" c:formatCode="yyyy/m/d">
                  <c:v>45324</c:v>
                </c:pt>
                <c:pt idx="750" c:formatCode="yyyy/m/d">
                  <c:v>45326</c:v>
                </c:pt>
                <c:pt idx="751" c:formatCode="yyyy/m/d">
                  <c:v>45327</c:v>
                </c:pt>
                <c:pt idx="752" c:formatCode="yyyy/m/d">
                  <c:v>45328</c:v>
                </c:pt>
                <c:pt idx="753" c:formatCode="yyyy/m/d">
                  <c:v>45329</c:v>
                </c:pt>
                <c:pt idx="754" c:formatCode="yyyy/m/d">
                  <c:v>45330</c:v>
                </c:pt>
                <c:pt idx="755" c:formatCode="yyyy/m/d">
                  <c:v>45331</c:v>
                </c:pt>
                <c:pt idx="756" c:formatCode="yyyy/m/d">
                  <c:v>45332</c:v>
                </c:pt>
                <c:pt idx="757" c:formatCode="yyyy/m/d">
                  <c:v>45333</c:v>
                </c:pt>
                <c:pt idx="758" c:formatCode="yyyy/m/d">
                  <c:v>45334</c:v>
                </c:pt>
                <c:pt idx="759" c:formatCode="yyyy/m/d">
                  <c:v>45335</c:v>
                </c:pt>
                <c:pt idx="760" c:formatCode="yyyy/m/d">
                  <c:v>45336</c:v>
                </c:pt>
                <c:pt idx="761" c:formatCode="yyyy/m/d">
                  <c:v>45337</c:v>
                </c:pt>
                <c:pt idx="762" c:formatCode="yyyy/m/d">
                  <c:v>45338</c:v>
                </c:pt>
                <c:pt idx="763" c:formatCode="yyyy/m/d">
                  <c:v>45339</c:v>
                </c:pt>
                <c:pt idx="764" c:formatCode="yyyy/m/d">
                  <c:v>45340</c:v>
                </c:pt>
                <c:pt idx="765" c:formatCode="yyyy/m/d">
                  <c:v>45341</c:v>
                </c:pt>
                <c:pt idx="766" c:formatCode="yyyy/m/d">
                  <c:v>45342</c:v>
                </c:pt>
                <c:pt idx="767" c:formatCode="yyyy/m/d">
                  <c:v>45343</c:v>
                </c:pt>
                <c:pt idx="768" c:formatCode="yyyy/m/d">
                  <c:v>45344</c:v>
                </c:pt>
                <c:pt idx="769" c:formatCode="yyyy/m/d">
                  <c:v>45345</c:v>
                </c:pt>
                <c:pt idx="770" c:formatCode="yyyy/m/d">
                  <c:v>45346</c:v>
                </c:pt>
                <c:pt idx="771" c:formatCode="yyyy/m/d">
                  <c:v>45347</c:v>
                </c:pt>
                <c:pt idx="772" c:formatCode="yyyy/m/d">
                  <c:v>45348</c:v>
                </c:pt>
                <c:pt idx="773" c:formatCode="yyyy/m/d">
                  <c:v>45349</c:v>
                </c:pt>
                <c:pt idx="774" c:formatCode="yyyy/m/d">
                  <c:v>45350</c:v>
                </c:pt>
                <c:pt idx="775" c:formatCode="yyyy/m/d">
                  <c:v>45351</c:v>
                </c:pt>
                <c:pt idx="776" c:formatCode="yyyy/m/d">
                  <c:v>45352</c:v>
                </c:pt>
                <c:pt idx="777" c:formatCode="yyyy/m/d">
                  <c:v>45355</c:v>
                </c:pt>
                <c:pt idx="778" c:formatCode="yyyy/m/d">
                  <c:v>45356</c:v>
                </c:pt>
                <c:pt idx="779" c:formatCode="yyyy/m/d">
                  <c:v>45357</c:v>
                </c:pt>
                <c:pt idx="780" c:formatCode="yyyy/m/d">
                  <c:v>45358</c:v>
                </c:pt>
                <c:pt idx="781" c:formatCode="yyyy/m/d">
                  <c:v>45359</c:v>
                </c:pt>
                <c:pt idx="782" c:formatCode="yyyy/m/d">
                  <c:v>45362</c:v>
                </c:pt>
                <c:pt idx="783" c:formatCode="yyyy/m/d">
                  <c:v>45363</c:v>
                </c:pt>
                <c:pt idx="784" c:formatCode="yyyy/m/d">
                  <c:v>45364</c:v>
                </c:pt>
                <c:pt idx="785" c:formatCode="yyyy/m/d">
                  <c:v>45365</c:v>
                </c:pt>
                <c:pt idx="786" c:formatCode="yyyy/m/d">
                  <c:v>45366</c:v>
                </c:pt>
                <c:pt idx="787" c:formatCode="yyyy/m/d">
                  <c:v>45369</c:v>
                </c:pt>
                <c:pt idx="788" c:formatCode="yyyy/m/d">
                  <c:v>45370</c:v>
                </c:pt>
                <c:pt idx="789" c:formatCode="yyyy/m/d">
                  <c:v>45371</c:v>
                </c:pt>
                <c:pt idx="790" c:formatCode="yyyy/m/d">
                  <c:v>45372</c:v>
                </c:pt>
                <c:pt idx="791" c:formatCode="yyyy/m/d">
                  <c:v>45373</c:v>
                </c:pt>
                <c:pt idx="792" c:formatCode="yyyy/m/d">
                  <c:v>45376</c:v>
                </c:pt>
                <c:pt idx="793" c:formatCode="yyyy/m/d">
                  <c:v>45377</c:v>
                </c:pt>
                <c:pt idx="794" c:formatCode="yyyy/m/d">
                  <c:v>45378</c:v>
                </c:pt>
                <c:pt idx="795" c:formatCode="yyyy/m/d">
                  <c:v>45379</c:v>
                </c:pt>
                <c:pt idx="796" c:formatCode="yyyy/m/d">
                  <c:v>45380</c:v>
                </c:pt>
                <c:pt idx="797" c:formatCode="yyyy/m/d">
                  <c:v>45382</c:v>
                </c:pt>
                <c:pt idx="798" c:formatCode="yyyy/m/d">
                  <c:v>45383</c:v>
                </c:pt>
                <c:pt idx="799" c:formatCode="yyyy/m/d">
                  <c:v>45384</c:v>
                </c:pt>
                <c:pt idx="800" c:formatCode="yyyy/m/d">
                  <c:v>45385</c:v>
                </c:pt>
                <c:pt idx="801" c:formatCode="yyyy/m/d">
                  <c:v>45389</c:v>
                </c:pt>
                <c:pt idx="802" c:formatCode="yyyy/m/d">
                  <c:v>45390</c:v>
                </c:pt>
                <c:pt idx="803" c:formatCode="yyyy/m/d">
                  <c:v>45391</c:v>
                </c:pt>
                <c:pt idx="804" c:formatCode="yyyy/m/d">
                  <c:v>45392</c:v>
                </c:pt>
                <c:pt idx="805" c:formatCode="yyyy/m/d">
                  <c:v>45393</c:v>
                </c:pt>
                <c:pt idx="806" c:formatCode="yyyy/m/d">
                  <c:v>45394</c:v>
                </c:pt>
                <c:pt idx="807" c:formatCode="yyyy/m/d">
                  <c:v>45397</c:v>
                </c:pt>
                <c:pt idx="808" c:formatCode="yyyy/m/d">
                  <c:v>45398</c:v>
                </c:pt>
                <c:pt idx="809" c:formatCode="yyyy/m/d">
                  <c:v>45399</c:v>
                </c:pt>
                <c:pt idx="810" c:formatCode="yyyy/m/d">
                  <c:v>45400</c:v>
                </c:pt>
                <c:pt idx="811" c:formatCode="yyyy/m/d">
                  <c:v>45401</c:v>
                </c:pt>
                <c:pt idx="812" c:formatCode="yyyy/m/d">
                  <c:v>45404</c:v>
                </c:pt>
                <c:pt idx="813" c:formatCode="yyyy/m/d">
                  <c:v>45405</c:v>
                </c:pt>
                <c:pt idx="814" c:formatCode="yyyy/m/d">
                  <c:v>45406</c:v>
                </c:pt>
                <c:pt idx="815" c:formatCode="yyyy/m/d">
                  <c:v>45407</c:v>
                </c:pt>
                <c:pt idx="816" c:formatCode="yyyy/m/d">
                  <c:v>45408</c:v>
                </c:pt>
                <c:pt idx="817" c:formatCode="yyyy/m/d">
                  <c:v>45410</c:v>
                </c:pt>
                <c:pt idx="818" c:formatCode="yyyy/m/d">
                  <c:v>45411</c:v>
                </c:pt>
                <c:pt idx="819" c:formatCode="yyyy/m/d">
                  <c:v>45412</c:v>
                </c:pt>
                <c:pt idx="820" c:formatCode="yyyy/m/d">
                  <c:v>45418</c:v>
                </c:pt>
                <c:pt idx="821" c:formatCode="yyyy/m/d">
                  <c:v>45419</c:v>
                </c:pt>
                <c:pt idx="822" c:formatCode="yyyy/m/d">
                  <c:v>45420</c:v>
                </c:pt>
                <c:pt idx="823" c:formatCode="yyyy/m/d">
                  <c:v>45421</c:v>
                </c:pt>
                <c:pt idx="824" c:formatCode="yyyy/m/d">
                  <c:v>45422</c:v>
                </c:pt>
                <c:pt idx="825" c:formatCode="yyyy/m/d">
                  <c:v>45423</c:v>
                </c:pt>
                <c:pt idx="826" c:formatCode="yyyy/m/d">
                  <c:v>45425</c:v>
                </c:pt>
                <c:pt idx="827" c:formatCode="yyyy/m/d">
                  <c:v>45426</c:v>
                </c:pt>
                <c:pt idx="828" c:formatCode="yyyy/m/d">
                  <c:v>45427</c:v>
                </c:pt>
                <c:pt idx="829" c:formatCode="yyyy/m/d">
                  <c:v>45428</c:v>
                </c:pt>
                <c:pt idx="830" c:formatCode="yyyy/m/d">
                  <c:v>45429</c:v>
                </c:pt>
                <c:pt idx="831" c:formatCode="yyyy/m/d">
                  <c:v>45432</c:v>
                </c:pt>
                <c:pt idx="832" c:formatCode="yyyy/m/d">
                  <c:v>45433</c:v>
                </c:pt>
                <c:pt idx="833" c:formatCode="yyyy/m/d">
                  <c:v>45434</c:v>
                </c:pt>
                <c:pt idx="834" c:formatCode="yyyy/m/d">
                  <c:v>45435</c:v>
                </c:pt>
                <c:pt idx="835" c:formatCode="yyyy/m/d">
                  <c:v>45436</c:v>
                </c:pt>
                <c:pt idx="836" c:formatCode="yyyy/m/d">
                  <c:v>45437</c:v>
                </c:pt>
                <c:pt idx="837" c:formatCode="yyyy/m/d">
                  <c:v>45438</c:v>
                </c:pt>
                <c:pt idx="838" c:formatCode="yyyy/m/d">
                  <c:v>45439</c:v>
                </c:pt>
                <c:pt idx="839" c:formatCode="yyyy/m/d">
                  <c:v>45440</c:v>
                </c:pt>
                <c:pt idx="840" c:formatCode="yyyy/m/d">
                  <c:v>45441</c:v>
                </c:pt>
                <c:pt idx="841" c:formatCode="yyyy/m/d">
                  <c:v>45442</c:v>
                </c:pt>
                <c:pt idx="842" c:formatCode="yyyy/m/d">
                  <c:v>45443</c:v>
                </c:pt>
                <c:pt idx="843" c:formatCode="yyyy/m/d">
                  <c:v>45446</c:v>
                </c:pt>
                <c:pt idx="844" c:formatCode="yyyy/m/d">
                  <c:v>45447</c:v>
                </c:pt>
                <c:pt idx="845" c:formatCode="yyyy/m/d">
                  <c:v>45448</c:v>
                </c:pt>
                <c:pt idx="846" c:formatCode="yyyy/m/d">
                  <c:v>45449</c:v>
                </c:pt>
                <c:pt idx="847" c:formatCode="yyyy/m/d">
                  <c:v>45450</c:v>
                </c:pt>
                <c:pt idx="848" c:formatCode="yyyy/m/d">
                  <c:v>45454</c:v>
                </c:pt>
                <c:pt idx="849" c:formatCode="yyyy/m/d">
                  <c:v>45455</c:v>
                </c:pt>
                <c:pt idx="850" c:formatCode="yyyy/m/d">
                  <c:v>45456</c:v>
                </c:pt>
                <c:pt idx="851" c:formatCode="yyyy/m/d">
                  <c:v>45457</c:v>
                </c:pt>
                <c:pt idx="852" c:formatCode="yyyy/m/d">
                  <c:v>45460</c:v>
                </c:pt>
                <c:pt idx="853" c:formatCode="yyyy/m/d">
                  <c:v>45461</c:v>
                </c:pt>
                <c:pt idx="854" c:formatCode="yyyy/m/d">
                  <c:v>45462</c:v>
                </c:pt>
                <c:pt idx="855" c:formatCode="yyyy/m/d">
                  <c:v>45463</c:v>
                </c:pt>
                <c:pt idx="856" c:formatCode="yyyy/m/d">
                  <c:v>45464</c:v>
                </c:pt>
                <c:pt idx="857" c:formatCode="yyyy/m/d">
                  <c:v>45467</c:v>
                </c:pt>
                <c:pt idx="858" c:formatCode="yyyy/m/d">
                  <c:v>45468</c:v>
                </c:pt>
                <c:pt idx="859" c:formatCode="yyyy/m/d">
                  <c:v>45469</c:v>
                </c:pt>
                <c:pt idx="860" c:formatCode="yyyy/m/d">
                  <c:v>45470</c:v>
                </c:pt>
                <c:pt idx="861" c:formatCode="yyyy/m/d">
                  <c:v>45471</c:v>
                </c:pt>
                <c:pt idx="862" c:formatCode="yyyy/m/d">
                  <c:v>45473</c:v>
                </c:pt>
                <c:pt idx="863" c:formatCode="yyyy/m/d">
                  <c:v>45474</c:v>
                </c:pt>
                <c:pt idx="864" c:formatCode="yyyy/m/d">
                  <c:v>45475</c:v>
                </c:pt>
                <c:pt idx="865" c:formatCode="yyyy/m/d">
                  <c:v>45476</c:v>
                </c:pt>
                <c:pt idx="866" c:formatCode="yyyy/m/d">
                  <c:v>45477</c:v>
                </c:pt>
                <c:pt idx="867" c:formatCode="yyyy/m/d">
                  <c:v>45478</c:v>
                </c:pt>
                <c:pt idx="868" c:formatCode="yyyy/m/d">
                  <c:v>45481</c:v>
                </c:pt>
                <c:pt idx="869" c:formatCode="yyyy/m/d">
                  <c:v>45482</c:v>
                </c:pt>
                <c:pt idx="870" c:formatCode="yyyy/m/d">
                  <c:v>45483</c:v>
                </c:pt>
                <c:pt idx="871" c:formatCode="yyyy/m/d">
                  <c:v>45484</c:v>
                </c:pt>
                <c:pt idx="872" c:formatCode="yyyy/m/d">
                  <c:v>45485</c:v>
                </c:pt>
                <c:pt idx="873" c:formatCode="yyyy/m/d">
                  <c:v>45488</c:v>
                </c:pt>
                <c:pt idx="874" c:formatCode="yyyy/m/d">
                  <c:v>45489</c:v>
                </c:pt>
                <c:pt idx="875" c:formatCode="yyyy/m/d">
                  <c:v>45490</c:v>
                </c:pt>
                <c:pt idx="876" c:formatCode="yyyy/m/d">
                  <c:v>45491</c:v>
                </c:pt>
                <c:pt idx="877" c:formatCode="yyyy/m/d">
                  <c:v>45492</c:v>
                </c:pt>
                <c:pt idx="878" c:formatCode="yyyy/m/d">
                  <c:v>45495</c:v>
                </c:pt>
                <c:pt idx="879" c:formatCode="yyyy/m/d">
                  <c:v>45496</c:v>
                </c:pt>
                <c:pt idx="880" c:formatCode="yyyy/m/d">
                  <c:v>45497</c:v>
                </c:pt>
                <c:pt idx="881" c:formatCode="yyyy/m/d">
                  <c:v>45498</c:v>
                </c:pt>
                <c:pt idx="882" c:formatCode="yyyy/m/d">
                  <c:v>45499</c:v>
                </c:pt>
                <c:pt idx="883" c:formatCode="yyyy/m/d">
                  <c:v>45502</c:v>
                </c:pt>
                <c:pt idx="884" c:formatCode="yyyy/m/d">
                  <c:v>45503</c:v>
                </c:pt>
                <c:pt idx="885" c:formatCode="yyyy/m/d">
                  <c:v>45504</c:v>
                </c:pt>
                <c:pt idx="886" c:formatCode="yyyy/m/d">
                  <c:v>45505</c:v>
                </c:pt>
                <c:pt idx="887" c:formatCode="yyyy/m/d">
                  <c:v>45506</c:v>
                </c:pt>
                <c:pt idx="888" c:formatCode="yyyy/m/d">
                  <c:v>45509</c:v>
                </c:pt>
                <c:pt idx="889" c:formatCode="yyyy/m/d">
                  <c:v>45510</c:v>
                </c:pt>
                <c:pt idx="890" c:formatCode="yyyy/m/d">
                  <c:v>45511</c:v>
                </c:pt>
                <c:pt idx="891" c:formatCode="yyyy/m/d">
                  <c:v>45512</c:v>
                </c:pt>
                <c:pt idx="892" c:formatCode="yyyy/m/d">
                  <c:v>45513</c:v>
                </c:pt>
                <c:pt idx="893" c:formatCode="yyyy/m/d">
                  <c:v>45516</c:v>
                </c:pt>
                <c:pt idx="894" c:formatCode="yyyy/m/d">
                  <c:v>45517</c:v>
                </c:pt>
                <c:pt idx="895" c:formatCode="yyyy/m/d">
                  <c:v>45518</c:v>
                </c:pt>
                <c:pt idx="896" c:formatCode="yyyy/m/d">
                  <c:v>45519</c:v>
                </c:pt>
                <c:pt idx="897" c:formatCode="yyyy/m/d">
                  <c:v>45520</c:v>
                </c:pt>
                <c:pt idx="898" c:formatCode="yyyy/m/d">
                  <c:v>45523</c:v>
                </c:pt>
                <c:pt idx="899" c:formatCode="yyyy/m/d">
                  <c:v>45524</c:v>
                </c:pt>
                <c:pt idx="900" c:formatCode="yyyy/m/d">
                  <c:v>45525</c:v>
                </c:pt>
                <c:pt idx="901" c:formatCode="yyyy/m/d">
                  <c:v>45526</c:v>
                </c:pt>
                <c:pt idx="902" c:formatCode="yyyy/m/d">
                  <c:v>45527</c:v>
                </c:pt>
                <c:pt idx="903" c:formatCode="yyyy/m/d">
                  <c:v>45530</c:v>
                </c:pt>
                <c:pt idx="904" c:formatCode="yyyy/m/d">
                  <c:v>45531</c:v>
                </c:pt>
                <c:pt idx="905" c:formatCode="yyyy/m/d">
                  <c:v>45532</c:v>
                </c:pt>
                <c:pt idx="906" c:formatCode="yyyy/m/d">
                  <c:v>45533</c:v>
                </c:pt>
                <c:pt idx="907" c:formatCode="yyyy/m/d">
                  <c:v>45534</c:v>
                </c:pt>
                <c:pt idx="908" c:formatCode="yyyy/m/d">
                  <c:v>45535</c:v>
                </c:pt>
                <c:pt idx="909" c:formatCode="yyyy/m/d">
                  <c:v>45537</c:v>
                </c:pt>
                <c:pt idx="910" c:formatCode="yyyy/m/d">
                  <c:v>45538</c:v>
                </c:pt>
                <c:pt idx="911" c:formatCode="yyyy/m/d">
                  <c:v>45539</c:v>
                </c:pt>
                <c:pt idx="912" c:formatCode="yyyy/m/d">
                  <c:v>45540</c:v>
                </c:pt>
                <c:pt idx="913" c:formatCode="yyyy/m/d">
                  <c:v>45541</c:v>
                </c:pt>
                <c:pt idx="914" c:formatCode="yyyy/m/d">
                  <c:v>45544</c:v>
                </c:pt>
                <c:pt idx="915" c:formatCode="yyyy/m/d">
                  <c:v>45545</c:v>
                </c:pt>
                <c:pt idx="916" c:formatCode="yyyy/m/d">
                  <c:v>45546</c:v>
                </c:pt>
                <c:pt idx="917" c:formatCode="yyyy/m/d">
                  <c:v>45547</c:v>
                </c:pt>
                <c:pt idx="918" c:formatCode="yyyy/m/d">
                  <c:v>45548</c:v>
                </c:pt>
                <c:pt idx="919" c:formatCode="yyyy/m/d">
                  <c:v>45549</c:v>
                </c:pt>
                <c:pt idx="920" c:formatCode="yyyy/m/d">
                  <c:v>45553</c:v>
                </c:pt>
                <c:pt idx="921" c:formatCode="yyyy/m/d">
                  <c:v>45554</c:v>
                </c:pt>
                <c:pt idx="922" c:formatCode="yyyy/m/d">
                  <c:v>45555</c:v>
                </c:pt>
                <c:pt idx="923" c:formatCode="yyyy/m/d">
                  <c:v>45558</c:v>
                </c:pt>
                <c:pt idx="924" c:formatCode="yyyy/m/d">
                  <c:v>45559</c:v>
                </c:pt>
                <c:pt idx="925" c:formatCode="yyyy/m/d">
                  <c:v>45560</c:v>
                </c:pt>
                <c:pt idx="926" c:formatCode="yyyy/m/d">
                  <c:v>45561</c:v>
                </c:pt>
                <c:pt idx="927" c:formatCode="yyyy/m/d">
                  <c:v>45562</c:v>
                </c:pt>
                <c:pt idx="928" c:formatCode="yyyy/m/d">
                  <c:v>45564</c:v>
                </c:pt>
                <c:pt idx="929" c:formatCode="yyyy/m/d">
                  <c:v>45565</c:v>
                </c:pt>
                <c:pt idx="930" c:formatCode="yyyy/m/d">
                  <c:v>45573</c:v>
                </c:pt>
                <c:pt idx="931" c:formatCode="yyyy/m/d">
                  <c:v>45574</c:v>
                </c:pt>
                <c:pt idx="932" c:formatCode="yyyy/m/d">
                  <c:v>45575</c:v>
                </c:pt>
                <c:pt idx="933" c:formatCode="yyyy/m/d">
                  <c:v>45576</c:v>
                </c:pt>
                <c:pt idx="934" c:formatCode="yyyy/m/d">
                  <c:v>45577</c:v>
                </c:pt>
                <c:pt idx="935" c:formatCode="yyyy/m/d">
                  <c:v>45578</c:v>
                </c:pt>
                <c:pt idx="936" c:formatCode="yyyy/m/d">
                  <c:v>45579</c:v>
                </c:pt>
                <c:pt idx="937" c:formatCode="yyyy/m/d">
                  <c:v>45580</c:v>
                </c:pt>
                <c:pt idx="938" c:formatCode="yyyy/m/d">
                  <c:v>45581</c:v>
                </c:pt>
                <c:pt idx="939" c:formatCode="yyyy/m/d">
                  <c:v>45582</c:v>
                </c:pt>
                <c:pt idx="940" c:formatCode="yyyy/m/d">
                  <c:v>45583</c:v>
                </c:pt>
                <c:pt idx="941" c:formatCode="yyyy/m/d">
                  <c:v>45586</c:v>
                </c:pt>
                <c:pt idx="942" c:formatCode="yyyy/m/d">
                  <c:v>45587</c:v>
                </c:pt>
                <c:pt idx="943" c:formatCode="yyyy/m/d">
                  <c:v>45588</c:v>
                </c:pt>
                <c:pt idx="944" c:formatCode="yyyy/m/d">
                  <c:v>45589</c:v>
                </c:pt>
                <c:pt idx="945" c:formatCode="yyyy/m/d">
                  <c:v>45590</c:v>
                </c:pt>
                <c:pt idx="946" c:formatCode="yyyy/m/d">
                  <c:v>45593</c:v>
                </c:pt>
                <c:pt idx="947" c:formatCode="yyyy/m/d">
                  <c:v>45594</c:v>
                </c:pt>
                <c:pt idx="948" c:formatCode="yyyy/m/d">
                  <c:v>45595</c:v>
                </c:pt>
                <c:pt idx="949" c:formatCode="yyyy/m/d">
                  <c:v>45596</c:v>
                </c:pt>
                <c:pt idx="950" c:formatCode="yyyy/m/d">
                  <c:v>45597</c:v>
                </c:pt>
                <c:pt idx="951" c:formatCode="yyyy/m/d">
                  <c:v>45600</c:v>
                </c:pt>
                <c:pt idx="952" c:formatCode="yyyy/m/d">
                  <c:v>45601</c:v>
                </c:pt>
                <c:pt idx="953" c:formatCode="yyyy/m/d">
                  <c:v>45602</c:v>
                </c:pt>
                <c:pt idx="954" c:formatCode="yyyy/m/d">
                  <c:v>45603</c:v>
                </c:pt>
                <c:pt idx="955" c:formatCode="yyyy/m/d">
                  <c:v>45604</c:v>
                </c:pt>
                <c:pt idx="956" c:formatCode="yyyy/m/d">
                  <c:v>45607</c:v>
                </c:pt>
                <c:pt idx="957" c:formatCode="yyyy/m/d">
                  <c:v>45608</c:v>
                </c:pt>
                <c:pt idx="958" c:formatCode="yyyy/m/d">
                  <c:v>45609</c:v>
                </c:pt>
                <c:pt idx="959" c:formatCode="yyyy/m/d">
                  <c:v>45610</c:v>
                </c:pt>
                <c:pt idx="960" c:formatCode="yyyy/m/d">
                  <c:v>45611</c:v>
                </c:pt>
                <c:pt idx="961" c:formatCode="yyyy/m/d">
                  <c:v>45614</c:v>
                </c:pt>
                <c:pt idx="962" c:formatCode="yyyy/m/d">
                  <c:v>45615</c:v>
                </c:pt>
                <c:pt idx="963" c:formatCode="yyyy/m/d">
                  <c:v>45616</c:v>
                </c:pt>
                <c:pt idx="964" c:formatCode="yyyy/m/d">
                  <c:v>45617</c:v>
                </c:pt>
                <c:pt idx="965" c:formatCode="yyyy/m/d">
                  <c:v>45618</c:v>
                </c:pt>
                <c:pt idx="966" c:formatCode="yyyy/m/d">
                  <c:v>45621</c:v>
                </c:pt>
                <c:pt idx="967" c:formatCode="yyyy/m/d">
                  <c:v>45622</c:v>
                </c:pt>
                <c:pt idx="968" c:formatCode="yyyy/m/d">
                  <c:v>45623</c:v>
                </c:pt>
                <c:pt idx="969" c:formatCode="yyyy/m/d">
                  <c:v>45624</c:v>
                </c:pt>
                <c:pt idx="970" c:formatCode="yyyy/m/d">
                  <c:v>45625</c:v>
                </c:pt>
                <c:pt idx="971" c:formatCode="yyyy/m/d">
                  <c:v>45626</c:v>
                </c:pt>
                <c:pt idx="972" c:formatCode="yyyy/m/d">
                  <c:v>45628</c:v>
                </c:pt>
                <c:pt idx="973" c:formatCode="yyyy/m/d">
                  <c:v>45629</c:v>
                </c:pt>
                <c:pt idx="974" c:formatCode="yyyy/m/d">
                  <c:v>45630</c:v>
                </c:pt>
                <c:pt idx="975" c:formatCode="yyyy/m/d">
                  <c:v>45631</c:v>
                </c:pt>
                <c:pt idx="976" c:formatCode="yyyy/m/d">
                  <c:v>45632</c:v>
                </c:pt>
                <c:pt idx="977" c:formatCode="yyyy/m/d">
                  <c:v>45635</c:v>
                </c:pt>
                <c:pt idx="978" c:formatCode="yyyy/m/d">
                  <c:v>45636</c:v>
                </c:pt>
                <c:pt idx="979" c:formatCode="yyyy/m/d">
                  <c:v>45637</c:v>
                </c:pt>
                <c:pt idx="980" c:formatCode="yyyy/m/d">
                  <c:v>45638</c:v>
                </c:pt>
                <c:pt idx="981" c:formatCode="yyyy/m/d">
                  <c:v>45639</c:v>
                </c:pt>
                <c:pt idx="982" c:formatCode="yyyy/m/d">
                  <c:v>45640</c:v>
                </c:pt>
                <c:pt idx="983" c:formatCode="yyyy/m/d">
                  <c:v>45641</c:v>
                </c:pt>
                <c:pt idx="984" c:formatCode="yyyy/m/d">
                  <c:v>45642</c:v>
                </c:pt>
                <c:pt idx="985" c:formatCode="yyyy/m/d">
                  <c:v>45643</c:v>
                </c:pt>
                <c:pt idx="986" c:formatCode="yyyy/m/d">
                  <c:v>45644</c:v>
                </c:pt>
                <c:pt idx="987" c:formatCode="yyyy/m/d">
                  <c:v>45645</c:v>
                </c:pt>
                <c:pt idx="988" c:formatCode="yyyy/m/d">
                  <c:v>45646</c:v>
                </c:pt>
                <c:pt idx="989" c:formatCode="yyyy/m/d">
                  <c:v>45649</c:v>
                </c:pt>
                <c:pt idx="990" c:formatCode="yyyy/m/d">
                  <c:v>45650</c:v>
                </c:pt>
                <c:pt idx="991" c:formatCode="yyyy/m/d">
                  <c:v>45651</c:v>
                </c:pt>
                <c:pt idx="992" c:formatCode="yyyy/m/d">
                  <c:v>45652</c:v>
                </c:pt>
                <c:pt idx="993" c:formatCode="yyyy/m/d">
                  <c:v>45653</c:v>
                </c:pt>
                <c:pt idx="994" c:formatCode="yyyy/m/d">
                  <c:v>45656</c:v>
                </c:pt>
                <c:pt idx="995" c:formatCode="yyyy/m/d">
                  <c:v>45657</c:v>
                </c:pt>
                <c:pt idx="996" c:formatCode="yyyy/m/d">
                  <c:v>45659</c:v>
                </c:pt>
                <c:pt idx="997" c:formatCode="yyyy/m/d">
                  <c:v>45660</c:v>
                </c:pt>
                <c:pt idx="998" c:formatCode="yyyy/m/d">
                  <c:v>45663</c:v>
                </c:pt>
                <c:pt idx="999" c:formatCode="yyyy/m/d">
                  <c:v>45664</c:v>
                </c:pt>
                <c:pt idx="1000" c:formatCode="yyyy/m/d">
                  <c:v>45665</c:v>
                </c:pt>
                <c:pt idx="1001" c:formatCode="yyyy/m/d">
                  <c:v>45666</c:v>
                </c:pt>
                <c:pt idx="1002" c:formatCode="yyyy/m/d">
                  <c:v>45667</c:v>
                </c:pt>
                <c:pt idx="1003" c:formatCode="yyyy/m/d">
                  <c:v>45670</c:v>
                </c:pt>
                <c:pt idx="1004" c:formatCode="yyyy/m/d">
                  <c:v>45671</c:v>
                </c:pt>
                <c:pt idx="1005" c:formatCode="yyyy/m/d">
                  <c:v>45672</c:v>
                </c:pt>
                <c:pt idx="1006" c:formatCode="yyyy/m/d">
                  <c:v>45673</c:v>
                </c:pt>
                <c:pt idx="1007" c:formatCode="yyyy/m/d">
                  <c:v>45674</c:v>
                </c:pt>
                <c:pt idx="1008" c:formatCode="yyyy/m/d">
                  <c:v>45677</c:v>
                </c:pt>
                <c:pt idx="1009" c:formatCode="yyyy/m/d">
                  <c:v>45678</c:v>
                </c:pt>
                <c:pt idx="1010" c:formatCode="yyyy/m/d">
                  <c:v>45679</c:v>
                </c:pt>
                <c:pt idx="1011" c:formatCode="yyyy/m/d">
                  <c:v>45680</c:v>
                </c:pt>
                <c:pt idx="1012" c:formatCode="yyyy/m/d">
                  <c:v>45681</c:v>
                </c:pt>
                <c:pt idx="1013" c:formatCode="yyyy/m/d">
                  <c:v>45683</c:v>
                </c:pt>
                <c:pt idx="1014" c:formatCode="yyyy/m/d">
                  <c:v>45684</c:v>
                </c:pt>
                <c:pt idx="1015" c:formatCode="yyyy/m/d">
                  <c:v>45688</c:v>
                </c:pt>
                <c:pt idx="1016" c:formatCode="yyyy/m/d">
                  <c:v>45693</c:v>
                </c:pt>
                <c:pt idx="1017" c:formatCode="yyyy/m/d">
                  <c:v>45694</c:v>
                </c:pt>
                <c:pt idx="1018" c:formatCode="yyyy/m/d">
                  <c:v>45695</c:v>
                </c:pt>
                <c:pt idx="1019" c:formatCode="yyyy/m/d">
                  <c:v>45696</c:v>
                </c:pt>
                <c:pt idx="1020" c:formatCode="yyyy/m/d">
                  <c:v>45698</c:v>
                </c:pt>
                <c:pt idx="1021" c:formatCode="yyyy/m/d">
                  <c:v>45699</c:v>
                </c:pt>
                <c:pt idx="1022" c:formatCode="yyyy/m/d">
                  <c:v>45700</c:v>
                </c:pt>
                <c:pt idx="1023" c:formatCode="yyyy/m/d">
                  <c:v>45701</c:v>
                </c:pt>
                <c:pt idx="1024" c:formatCode="yyyy/m/d">
                  <c:v>45702</c:v>
                </c:pt>
                <c:pt idx="1025" c:formatCode="yyyy/m/d">
                  <c:v>45705</c:v>
                </c:pt>
                <c:pt idx="1026" c:formatCode="yyyy/m/d">
                  <c:v>45706</c:v>
                </c:pt>
                <c:pt idx="1027" c:formatCode="yyyy/m/d">
                  <c:v>45707</c:v>
                </c:pt>
                <c:pt idx="1028" c:formatCode="yyyy/m/d">
                  <c:v>45708</c:v>
                </c:pt>
                <c:pt idx="1029" c:formatCode="yyyy/m/d">
                  <c:v>45709</c:v>
                </c:pt>
                <c:pt idx="1030" c:formatCode="yyyy/m/d">
                  <c:v>45712</c:v>
                </c:pt>
                <c:pt idx="1031" c:formatCode="yyyy/m/d">
                  <c:v>45713</c:v>
                </c:pt>
                <c:pt idx="1032" c:formatCode="yyyy/m/d">
                  <c:v>45714</c:v>
                </c:pt>
                <c:pt idx="1033" c:formatCode="yyyy/m/d">
                  <c:v>45715</c:v>
                </c:pt>
                <c:pt idx="1034" c:formatCode="yyyy/m/d">
                  <c:v>45716</c:v>
                </c:pt>
                <c:pt idx="1035" c:formatCode="yyyy/m/d">
                  <c:v>45719</c:v>
                </c:pt>
                <c:pt idx="1036" c:formatCode="yyyy/m/d">
                  <c:v>45720</c:v>
                </c:pt>
                <c:pt idx="1037" c:formatCode="yyyy/m/d">
                  <c:v>45721</c:v>
                </c:pt>
                <c:pt idx="1038" c:formatCode="yyyy/m/d">
                  <c:v>45722</c:v>
                </c:pt>
                <c:pt idx="1039" c:formatCode="yyyy/m/d">
                  <c:v>45723</c:v>
                </c:pt>
                <c:pt idx="1040" c:formatCode="yyyy/m/d">
                  <c:v>45726</c:v>
                </c:pt>
                <c:pt idx="1041" c:formatCode="yyyy/m/d">
                  <c:v>45727</c:v>
                </c:pt>
                <c:pt idx="1042" c:formatCode="yyyy/m/d">
                  <c:v>45728</c:v>
                </c:pt>
                <c:pt idx="1043" c:formatCode="yyyy/m/d">
                  <c:v>45729</c:v>
                </c:pt>
                <c:pt idx="1044" c:formatCode="yyyy/m/d">
                  <c:v>45730</c:v>
                </c:pt>
                <c:pt idx="1045" c:formatCode="yyyy/m/d">
                  <c:v>45733</c:v>
                </c:pt>
                <c:pt idx="1046" c:formatCode="yyyy/m/d">
                  <c:v>45734</c:v>
                </c:pt>
                <c:pt idx="1047" c:formatCode="yyyy/m/d">
                  <c:v>45735</c:v>
                </c:pt>
                <c:pt idx="1048" c:formatCode="yyyy/m/d">
                  <c:v>45736</c:v>
                </c:pt>
                <c:pt idx="1049" c:formatCode="yyyy/m/d">
                  <c:v>45737</c:v>
                </c:pt>
                <c:pt idx="1050" c:formatCode="yyyy/m/d">
                  <c:v>45740</c:v>
                </c:pt>
                <c:pt idx="1051" c:formatCode="yyyy/m/d">
                  <c:v>45741</c:v>
                </c:pt>
                <c:pt idx="1052" c:formatCode="yyyy/m/d">
                  <c:v>45742</c:v>
                </c:pt>
                <c:pt idx="1053" c:formatCode="yyyy/m/d">
                  <c:v>45743</c:v>
                </c:pt>
                <c:pt idx="1054" c:formatCode="yyyy/m/d">
                  <c:v>45744</c:v>
                </c:pt>
                <c:pt idx="1055" c:formatCode="yyyy/m/d">
                  <c:v>45747</c:v>
                </c:pt>
                <c:pt idx="1056" c:formatCode="yyyy/m/d">
                  <c:v>45748</c:v>
                </c:pt>
                <c:pt idx="1057" c:formatCode="yyyy/m/d">
                  <c:v>45749</c:v>
                </c:pt>
                <c:pt idx="1058" c:formatCode="yyyy/m/d">
                  <c:v>45750</c:v>
                </c:pt>
                <c:pt idx="1059" c:formatCode="yyyy/m/d">
                  <c:v>45754</c:v>
                </c:pt>
                <c:pt idx="1060" c:formatCode="yyyy/m/d">
                  <c:v>45755</c:v>
                </c:pt>
                <c:pt idx="1061" c:formatCode="yyyy/m/d">
                  <c:v>45756</c:v>
                </c:pt>
                <c:pt idx="1062" c:formatCode="yyyy/m/d">
                  <c:v>45757</c:v>
                </c:pt>
                <c:pt idx="1063" c:formatCode="yyyy/m/d">
                  <c:v>45758</c:v>
                </c:pt>
                <c:pt idx="1064" c:formatCode="yyyy/m/d">
                  <c:v>45761</c:v>
                </c:pt>
                <c:pt idx="1065" c:formatCode="yyyy/m/d">
                  <c:v>45762</c:v>
                </c:pt>
                <c:pt idx="1066" c:formatCode="yyyy/m/d">
                  <c:v>45763</c:v>
                </c:pt>
                <c:pt idx="1067" c:formatCode="yyyy/m/d">
                  <c:v>45764</c:v>
                </c:pt>
                <c:pt idx="1068" c:formatCode="yyyy/m/d">
                  <c:v>45765</c:v>
                </c:pt>
                <c:pt idx="1069" c:formatCode="yyyy/m/d">
                  <c:v>45768</c:v>
                </c:pt>
                <c:pt idx="1070" c:formatCode="yyyy/m/d">
                  <c:v>45769</c:v>
                </c:pt>
                <c:pt idx="1071" c:formatCode="yyyy/m/d">
                  <c:v>45770</c:v>
                </c:pt>
                <c:pt idx="1072" c:formatCode="yyyy/m/d">
                  <c:v>45771</c:v>
                </c:pt>
                <c:pt idx="1073" c:formatCode="yyyy/m/d">
                  <c:v>45772</c:v>
                </c:pt>
                <c:pt idx="1074" c:formatCode="yyyy/m/d">
                  <c:v>45774</c:v>
                </c:pt>
                <c:pt idx="1075" c:formatCode="yyyy/m/d">
                  <c:v>45775</c:v>
                </c:pt>
                <c:pt idx="1076" c:formatCode="yyyy/m/d">
                  <c:v>45776</c:v>
                </c:pt>
                <c:pt idx="1077" c:formatCode="yyyy/m/d">
                  <c:v>45777</c:v>
                </c:pt>
                <c:pt idx="1078" c:formatCode="yyyy/m/d">
                  <c:v>45783</c:v>
                </c:pt>
                <c:pt idx="1079" c:formatCode="yyyy/m/d">
                  <c:v>45784</c:v>
                </c:pt>
                <c:pt idx="1080" c:formatCode="yyyy/m/d">
                  <c:v>45785</c:v>
                </c:pt>
                <c:pt idx="1081" c:formatCode="yyyy/m/d">
                  <c:v>45786</c:v>
                </c:pt>
                <c:pt idx="1082" c:formatCode="yyyy/m/d">
                  <c:v>45789</c:v>
                </c:pt>
                <c:pt idx="1083" c:formatCode="yyyy/m/d">
                  <c:v>45790</c:v>
                </c:pt>
                <c:pt idx="1084" c:formatCode="yyyy/m/d">
                  <c:v>45791</c:v>
                </c:pt>
                <c:pt idx="1085" c:formatCode="yyyy/m/d">
                  <c:v>45792</c:v>
                </c:pt>
                <c:pt idx="1086" c:formatCode="yyyy/m/d">
                  <c:v>45793</c:v>
                </c:pt>
                <c:pt idx="1087" c:formatCode="yyyy/m/d">
                  <c:v>45796</c:v>
                </c:pt>
                <c:pt idx="1088" c:formatCode="yyyy/m/d">
                  <c:v>45797</c:v>
                </c:pt>
                <c:pt idx="1089" c:formatCode="yyyy/m/d">
                  <c:v>45798</c:v>
                </c:pt>
                <c:pt idx="1090" c:formatCode="yyyy/m/d">
                  <c:v>45799</c:v>
                </c:pt>
                <c:pt idx="1091" c:formatCode="yyyy/m/d">
                  <c:v>45800</c:v>
                </c:pt>
                <c:pt idx="1092" c:formatCode="yyyy/m/d">
                  <c:v>45803</c:v>
                </c:pt>
                <c:pt idx="1093" c:formatCode="yyyy/m/d">
                  <c:v>45804</c:v>
                </c:pt>
                <c:pt idx="1094" c:formatCode="yyyy/m/d">
                  <c:v>45805</c:v>
                </c:pt>
                <c:pt idx="1095" c:formatCode="yyyy/m/d">
                  <c:v>45806</c:v>
                </c:pt>
                <c:pt idx="1096" c:formatCode="yyyy/m/d">
                  <c:v>45807</c:v>
                </c:pt>
                <c:pt idx="1097" c:formatCode="yyyy/m/d">
                  <c:v>45808</c:v>
                </c:pt>
                <c:pt idx="1098" c:formatCode="yyyy/m/d">
                  <c:v>45811</c:v>
                </c:pt>
                <c:pt idx="1099" c:formatCode="yyyy/m/d">
                  <c:v>45812</c:v>
                </c:pt>
                <c:pt idx="1100" c:formatCode="yyyy/m/d">
                  <c:v>45813</c:v>
                </c:pt>
                <c:pt idx="1101" c:formatCode="yyyy/m/d">
                  <c:v>45814</c:v>
                </c:pt>
                <c:pt idx="1102" c:formatCode="yyyy/m/d">
                  <c:v>45817</c:v>
                </c:pt>
                <c:pt idx="1103" c:formatCode="yyyy/m/d">
                  <c:v>45818</c:v>
                </c:pt>
                <c:pt idx="1104" c:formatCode="yyyy/m/d">
                  <c:v>45819</c:v>
                </c:pt>
                <c:pt idx="1105" c:formatCode="yyyy/m/d">
                  <c:v>45820</c:v>
                </c:pt>
                <c:pt idx="1106" c:formatCode="yyyy/m/d">
                  <c:v>45821</c:v>
                </c:pt>
                <c:pt idx="1107" c:formatCode="yyyy/m/d">
                  <c:v>45824</c:v>
                </c:pt>
                <c:pt idx="1108" c:formatCode="yyyy/m/d">
                  <c:v>45825</c:v>
                </c:pt>
                <c:pt idx="1109" c:formatCode="yyyy/m/d">
                  <c:v>45826</c:v>
                </c:pt>
                <c:pt idx="1110" c:formatCode="yyyy/m/d">
                  <c:v>45827</c:v>
                </c:pt>
                <c:pt idx="1111" c:formatCode="yyyy/m/d">
                  <c:v>45828</c:v>
                </c:pt>
                <c:pt idx="1112" c:formatCode="yyyy/m/d">
                  <c:v>45831</c:v>
                </c:pt>
                <c:pt idx="1113" c:formatCode="yyyy/m/d">
                  <c:v>45832</c:v>
                </c:pt>
                <c:pt idx="1114" c:formatCode="yyyy/m/d">
                  <c:v>45833</c:v>
                </c:pt>
                <c:pt idx="1115" c:formatCode="yyyy/m/d">
                  <c:v>45834</c:v>
                </c:pt>
                <c:pt idx="1116" c:formatCode="yyyy/m/d">
                  <c:v>45835</c:v>
                </c:pt>
                <c:pt idx="1117" c:formatCode="yyyy/m/d">
                  <c:v>45838</c:v>
                </c:pt>
                <c:pt idx="1118" c:formatCode="yyyy/m/d">
                  <c:v>45839</c:v>
                </c:pt>
                <c:pt idx="1119" c:formatCode="yyyy/m/d">
                  <c:v>45840</c:v>
                </c:pt>
                <c:pt idx="1120" c:formatCode="yyyy/m/d">
                  <c:v>45841</c:v>
                </c:pt>
                <c:pt idx="1121" c:formatCode="yyyy/m/d">
                  <c:v>45842</c:v>
                </c:pt>
                <c:pt idx="1122" c:formatCode="yyyy/m/d">
                  <c:v>45845</c:v>
                </c:pt>
                <c:pt idx="1123" c:formatCode="yyyy/m/d">
                  <c:v>45846</c:v>
                </c:pt>
                <c:pt idx="1124" c:formatCode="yyyy/m/d">
                  <c:v>45847</c:v>
                </c:pt>
                <c:pt idx="1125" c:formatCode="yyyy/m/d">
                  <c:v>45848</c:v>
                </c:pt>
                <c:pt idx="1126" c:formatCode="yyyy/m/d">
                  <c:v>45849</c:v>
                </c:pt>
                <c:pt idx="1127" c:formatCode="yyyy/m/d">
                  <c:v>45852</c:v>
                </c:pt>
                <c:pt idx="1128" c:formatCode="yyyy/m/d">
                  <c:v>45853</c:v>
                </c:pt>
                <c:pt idx="1129" c:formatCode="yyyy/m/d">
                  <c:v>45854</c:v>
                </c:pt>
                <c:pt idx="1130" c:formatCode="yyyy/m/d">
                  <c:v>45855</c:v>
                </c:pt>
                <c:pt idx="1131" c:formatCode="yyyy/m/d">
                  <c:v>45856</c:v>
                </c:pt>
                <c:pt idx="1132" c:formatCode="yyyy/m/d">
                  <c:v>45859</c:v>
                </c:pt>
                <c:pt idx="1133" c:formatCode="yyyy/m/d">
                  <c:v>45860</c:v>
                </c:pt>
                <c:pt idx="1134" c:formatCode="yyyy/m/d">
                  <c:v>45861</c:v>
                </c:pt>
                <c:pt idx="1135" c:formatCode="yyyy/m/d">
                  <c:v>45862</c:v>
                </c:pt>
                <c:pt idx="1136" c:formatCode="yyyy/m/d">
                  <c:v>45863</c:v>
                </c:pt>
                <c:pt idx="1137" c:formatCode="yyyy/m/d">
                  <c:v>45866</c:v>
                </c:pt>
                <c:pt idx="1138" c:formatCode="yyyy/m/d">
                  <c:v>45867</c:v>
                </c:pt>
                <c:pt idx="1139" c:formatCode="yyyy/m/d">
                  <c:v>45868</c:v>
                </c:pt>
                <c:pt idx="1140" c:formatCode="yyyy/m/d">
                  <c:v>45869</c:v>
                </c:pt>
                <c:pt idx="1141" c:formatCode="yyyy/m/d">
                  <c:v>45870</c:v>
                </c:pt>
                <c:pt idx="1142" c:formatCode="yyyy/m/d">
                  <c:v>45873</c:v>
                </c:pt>
                <c:pt idx="1143" c:formatCode="yyyy/m/d">
                  <c:v>45874</c:v>
                </c:pt>
                <c:pt idx="1144" c:formatCode="yyyy/m/d">
                  <c:v>45875</c:v>
                </c:pt>
                <c:pt idx="1145" c:formatCode="yyyy/m/d">
                  <c:v>45876</c:v>
                </c:pt>
                <c:pt idx="1146" c:formatCode="yyyy/m/d">
                  <c:v>45877</c:v>
                </c:pt>
                <c:pt idx="1147" c:formatCode="yyyy/m/d">
                  <c:v>45880</c:v>
                </c:pt>
                <c:pt idx="1148" c:formatCode="yyyy/m/d">
                  <c:v>45881</c:v>
                </c:pt>
                <c:pt idx="1149" c:formatCode="yyyy/m/d">
                  <c:v>45882</c:v>
                </c:pt>
                <c:pt idx="1150" c:formatCode="yyyy/m/d">
                  <c:v>45883</c:v>
                </c:pt>
                <c:pt idx="1151" c:formatCode="yyyy/m/d">
                  <c:v>45884</c:v>
                </c:pt>
                <c:pt idx="1152" c:formatCode="yyyy/m/d">
                  <c:v>45887</c:v>
                </c:pt>
                <c:pt idx="1153" c:formatCode="yyyy/m/d">
                  <c:v>45888</c:v>
                </c:pt>
                <c:pt idx="1154" c:formatCode="yyyy/m/d">
                  <c:v>45889</c:v>
                </c:pt>
                <c:pt idx="1155" c:formatCode="yyyy/m/d">
                  <c:v>45890</c:v>
                </c:pt>
                <c:pt idx="1156" c:formatCode="yyyy/m/d">
                  <c:v>45891</c:v>
                </c:pt>
                <c:pt idx="1157" c:formatCode="yyyy/m/d">
                  <c:v>45894</c:v>
                </c:pt>
                <c:pt idx="1158" c:formatCode="yyyy/m/d">
                  <c:v>45895</c:v>
                </c:pt>
                <c:pt idx="1159" c:formatCode="yyyy/m/d">
                  <c:v>45896</c:v>
                </c:pt>
                <c:pt idx="1160" c:formatCode="yyyy/m/d">
                  <c:v>45897</c:v>
                </c:pt>
                <c:pt idx="1161" c:formatCode="yyyy/m/d">
                  <c:v>45898</c:v>
                </c:pt>
                <c:pt idx="1162" c:formatCode="yyyy/m/d">
                  <c:v>45900</c:v>
                </c:pt>
              </c:numCache>
            </c:numRef>
          </c:cat>
          <c:val>
            <c:numRef>
              <c:f>汇益7号!$Z$2:$Z$1164</c:f>
              <c:numCache>
                <c:formatCode>General</c:formatCode>
                <c:ptCount val="11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0.9999</c:v>
                </c:pt>
                <c:pt idx="5">
                  <c:v>0.9999</c:v>
                </c:pt>
                <c:pt idx="6">
                  <c:v>0.9999</c:v>
                </c:pt>
                <c:pt idx="7">
                  <c:v>0.9999</c:v>
                </c:pt>
                <c:pt idx="8">
                  <c:v>0.9999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0.9998</c:v>
                </c:pt>
                <c:pt idx="16">
                  <c:v>0.9998</c:v>
                </c:pt>
                <c:pt idx="17">
                  <c:v>0.9998</c:v>
                </c:pt>
                <c:pt idx="18">
                  <c:v>0.9998</c:v>
                </c:pt>
                <c:pt idx="19">
                  <c:v>0.9999</c:v>
                </c:pt>
                <c:pt idx="20">
                  <c:v>1.0001</c:v>
                </c:pt>
                <c:pt idx="21">
                  <c:v>1.0002</c:v>
                </c:pt>
                <c:pt idx="22">
                  <c:v>1.0003</c:v>
                </c:pt>
                <c:pt idx="23">
                  <c:v>1.0003</c:v>
                </c:pt>
                <c:pt idx="24">
                  <c:v>1.0004</c:v>
                </c:pt>
                <c:pt idx="25">
                  <c:v>1.0006</c:v>
                </c:pt>
                <c:pt idx="26">
                  <c:v>1.0007</c:v>
                </c:pt>
                <c:pt idx="27">
                  <c:v>1.0009</c:v>
                </c:pt>
                <c:pt idx="28">
                  <c:v>1.001</c:v>
                </c:pt>
                <c:pt idx="29">
                  <c:v>1.0012</c:v>
                </c:pt>
                <c:pt idx="30">
                  <c:v>1.0013</c:v>
                </c:pt>
                <c:pt idx="31">
                  <c:v>1.0015</c:v>
                </c:pt>
                <c:pt idx="32">
                  <c:v>1.0016</c:v>
                </c:pt>
                <c:pt idx="33">
                  <c:v>1.0017</c:v>
                </c:pt>
                <c:pt idx="34">
                  <c:v>1.0019</c:v>
                </c:pt>
                <c:pt idx="35">
                  <c:v>1.002</c:v>
                </c:pt>
                <c:pt idx="36">
                  <c:v>1.0022</c:v>
                </c:pt>
                <c:pt idx="37">
                  <c:v>1.0023</c:v>
                </c:pt>
                <c:pt idx="38">
                  <c:v>1.0023</c:v>
                </c:pt>
                <c:pt idx="39">
                  <c:v>1.0025</c:v>
                </c:pt>
                <c:pt idx="40">
                  <c:v>1.0026</c:v>
                </c:pt>
                <c:pt idx="41">
                  <c:v>1.0027</c:v>
                </c:pt>
                <c:pt idx="42">
                  <c:v>1.0029</c:v>
                </c:pt>
                <c:pt idx="43">
                  <c:v>1.003</c:v>
                </c:pt>
                <c:pt idx="44">
                  <c:v>1.0031</c:v>
                </c:pt>
                <c:pt idx="45">
                  <c:v>1.0032</c:v>
                </c:pt>
                <c:pt idx="46">
                  <c:v>1.0033</c:v>
                </c:pt>
                <c:pt idx="47">
                  <c:v>1.0035</c:v>
                </c:pt>
                <c:pt idx="48">
                  <c:v>1.0036</c:v>
                </c:pt>
                <c:pt idx="49">
                  <c:v>1.0038</c:v>
                </c:pt>
                <c:pt idx="50">
                  <c:v>1.0039</c:v>
                </c:pt>
                <c:pt idx="51">
                  <c:v>1.004</c:v>
                </c:pt>
                <c:pt idx="52">
                  <c:v>1.0041</c:v>
                </c:pt>
                <c:pt idx="53">
                  <c:v>1.0043</c:v>
                </c:pt>
                <c:pt idx="54">
                  <c:v>1.0044</c:v>
                </c:pt>
                <c:pt idx="55">
                  <c:v>1.0045</c:v>
                </c:pt>
                <c:pt idx="56">
                  <c:v>1.0046</c:v>
                </c:pt>
                <c:pt idx="57">
                  <c:v>1.0048</c:v>
                </c:pt>
                <c:pt idx="58">
                  <c:v>1.0049</c:v>
                </c:pt>
                <c:pt idx="59">
                  <c:v>1.005</c:v>
                </c:pt>
                <c:pt idx="60">
                  <c:v>1.0051</c:v>
                </c:pt>
                <c:pt idx="61">
                  <c:v>1.0052</c:v>
                </c:pt>
                <c:pt idx="62">
                  <c:v>1.0053</c:v>
                </c:pt>
                <c:pt idx="63">
                  <c:v>1.0055</c:v>
                </c:pt>
                <c:pt idx="64">
                  <c:v>1.0056</c:v>
                </c:pt>
                <c:pt idx="65">
                  <c:v>1.0057</c:v>
                </c:pt>
                <c:pt idx="66">
                  <c:v>1.0058</c:v>
                </c:pt>
                <c:pt idx="67">
                  <c:v>1.0059</c:v>
                </c:pt>
                <c:pt idx="68">
                  <c:v>1.006</c:v>
                </c:pt>
                <c:pt idx="69">
                  <c:v>1.0061</c:v>
                </c:pt>
                <c:pt idx="70">
                  <c:v>1.0062</c:v>
                </c:pt>
                <c:pt idx="71">
                  <c:v>1.0063</c:v>
                </c:pt>
                <c:pt idx="72">
                  <c:v>1.0064</c:v>
                </c:pt>
                <c:pt idx="73">
                  <c:v>1.0066</c:v>
                </c:pt>
                <c:pt idx="74">
                  <c:v>1.0067</c:v>
                </c:pt>
                <c:pt idx="75">
                  <c:v>1.0068</c:v>
                </c:pt>
                <c:pt idx="76">
                  <c:v>1.007</c:v>
                </c:pt>
                <c:pt idx="77">
                  <c:v>1.0071</c:v>
                </c:pt>
                <c:pt idx="78">
                  <c:v>1.0072</c:v>
                </c:pt>
                <c:pt idx="79">
                  <c:v>1.0074</c:v>
                </c:pt>
                <c:pt idx="80">
                  <c:v>1.0075</c:v>
                </c:pt>
                <c:pt idx="81">
                  <c:v>1.0076</c:v>
                </c:pt>
                <c:pt idx="82">
                  <c:v>1.0077</c:v>
                </c:pt>
                <c:pt idx="83">
                  <c:v>1.0078</c:v>
                </c:pt>
                <c:pt idx="84">
                  <c:v>1.008</c:v>
                </c:pt>
                <c:pt idx="85">
                  <c:v>1.0081</c:v>
                </c:pt>
                <c:pt idx="86">
                  <c:v>1.0082</c:v>
                </c:pt>
                <c:pt idx="87">
                  <c:v>1.0083</c:v>
                </c:pt>
                <c:pt idx="88">
                  <c:v>1.0085</c:v>
                </c:pt>
                <c:pt idx="89">
                  <c:v>1.0086</c:v>
                </c:pt>
                <c:pt idx="90">
                  <c:v>1.0087</c:v>
                </c:pt>
                <c:pt idx="91">
                  <c:v>1.0088</c:v>
                </c:pt>
                <c:pt idx="92">
                  <c:v>1.009</c:v>
                </c:pt>
                <c:pt idx="93">
                  <c:v>1.0091</c:v>
                </c:pt>
                <c:pt idx="94">
                  <c:v>1.0092</c:v>
                </c:pt>
                <c:pt idx="95">
                  <c:v>1.0093</c:v>
                </c:pt>
                <c:pt idx="96">
                  <c:v>1.0095</c:v>
                </c:pt>
                <c:pt idx="97">
                  <c:v>1.0096</c:v>
                </c:pt>
                <c:pt idx="98">
                  <c:v>1.0097</c:v>
                </c:pt>
                <c:pt idx="99">
                  <c:v>1.0098</c:v>
                </c:pt>
                <c:pt idx="100">
                  <c:v>1.01</c:v>
                </c:pt>
                <c:pt idx="101">
                  <c:v>1.0101</c:v>
                </c:pt>
                <c:pt idx="102">
                  <c:v>1.0102</c:v>
                </c:pt>
                <c:pt idx="103">
                  <c:v>1.0103</c:v>
                </c:pt>
                <c:pt idx="104">
                  <c:v>1.0105</c:v>
                </c:pt>
                <c:pt idx="105">
                  <c:v>1.0106</c:v>
                </c:pt>
                <c:pt idx="106">
                  <c:v>1.0107</c:v>
                </c:pt>
                <c:pt idx="107">
                  <c:v>1.0108</c:v>
                </c:pt>
                <c:pt idx="108">
                  <c:v>1.011</c:v>
                </c:pt>
                <c:pt idx="109">
                  <c:v>1.0111</c:v>
                </c:pt>
                <c:pt idx="110">
                  <c:v>1.0112</c:v>
                </c:pt>
                <c:pt idx="111">
                  <c:v>1.0113</c:v>
                </c:pt>
                <c:pt idx="112">
                  <c:v>1.0114</c:v>
                </c:pt>
                <c:pt idx="113">
                  <c:v>1.0116</c:v>
                </c:pt>
                <c:pt idx="114">
                  <c:v>1.0117</c:v>
                </c:pt>
                <c:pt idx="115">
                  <c:v>1.0118</c:v>
                </c:pt>
                <c:pt idx="116">
                  <c:v>1.0119</c:v>
                </c:pt>
                <c:pt idx="117">
                  <c:v>1.012</c:v>
                </c:pt>
                <c:pt idx="118">
                  <c:v>1.0121</c:v>
                </c:pt>
                <c:pt idx="119">
                  <c:v>1.0122</c:v>
                </c:pt>
                <c:pt idx="120">
                  <c:v>1.0123</c:v>
                </c:pt>
                <c:pt idx="121">
                  <c:v>1.0124</c:v>
                </c:pt>
                <c:pt idx="122">
                  <c:v>1.0125</c:v>
                </c:pt>
                <c:pt idx="123">
                  <c:v>1.0126</c:v>
                </c:pt>
                <c:pt idx="124">
                  <c:v>1.0127</c:v>
                </c:pt>
                <c:pt idx="125">
                  <c:v>1.0128</c:v>
                </c:pt>
                <c:pt idx="126">
                  <c:v>1.013</c:v>
                </c:pt>
                <c:pt idx="127">
                  <c:v>1.0131</c:v>
                </c:pt>
                <c:pt idx="128">
                  <c:v>1.0132</c:v>
                </c:pt>
                <c:pt idx="129">
                  <c:v>1.0133</c:v>
                </c:pt>
                <c:pt idx="130">
                  <c:v>1.0134</c:v>
                </c:pt>
                <c:pt idx="131">
                  <c:v>1.0135</c:v>
                </c:pt>
                <c:pt idx="132">
                  <c:v>1.0137</c:v>
                </c:pt>
                <c:pt idx="133">
                  <c:v>1.0138</c:v>
                </c:pt>
                <c:pt idx="134">
                  <c:v>1.0139</c:v>
                </c:pt>
                <c:pt idx="135">
                  <c:v>1.014</c:v>
                </c:pt>
                <c:pt idx="136">
                  <c:v>1.0141</c:v>
                </c:pt>
                <c:pt idx="137">
                  <c:v>1.0143</c:v>
                </c:pt>
                <c:pt idx="138">
                  <c:v>1.0144</c:v>
                </c:pt>
                <c:pt idx="139">
                  <c:v>1.0145</c:v>
                </c:pt>
                <c:pt idx="140">
                  <c:v>1.0146</c:v>
                </c:pt>
                <c:pt idx="141">
                  <c:v>1.0148</c:v>
                </c:pt>
                <c:pt idx="142">
                  <c:v>1.0149</c:v>
                </c:pt>
                <c:pt idx="143">
                  <c:v>1.015</c:v>
                </c:pt>
                <c:pt idx="144">
                  <c:v>1.0151</c:v>
                </c:pt>
                <c:pt idx="145">
                  <c:v>1.0152</c:v>
                </c:pt>
                <c:pt idx="146">
                  <c:v>1.0153</c:v>
                </c:pt>
                <c:pt idx="147">
                  <c:v>1.0154</c:v>
                </c:pt>
                <c:pt idx="148">
                  <c:v>1.0155</c:v>
                </c:pt>
                <c:pt idx="149">
                  <c:v>1.0156</c:v>
                </c:pt>
                <c:pt idx="150">
                  <c:v>1.0157</c:v>
                </c:pt>
                <c:pt idx="151">
                  <c:v>1.0158</c:v>
                </c:pt>
                <c:pt idx="152">
                  <c:v>1.016</c:v>
                </c:pt>
                <c:pt idx="153">
                  <c:v>1.0164</c:v>
                </c:pt>
                <c:pt idx="154">
                  <c:v>1.0165</c:v>
                </c:pt>
                <c:pt idx="155">
                  <c:v>1.0166</c:v>
                </c:pt>
                <c:pt idx="156">
                  <c:v>1.0167</c:v>
                </c:pt>
                <c:pt idx="157">
                  <c:v>1.0168</c:v>
                </c:pt>
                <c:pt idx="158">
                  <c:v>1.0169</c:v>
                </c:pt>
                <c:pt idx="159">
                  <c:v>1.017</c:v>
                </c:pt>
                <c:pt idx="160">
                  <c:v>1.0171</c:v>
                </c:pt>
                <c:pt idx="161">
                  <c:v>1.0172</c:v>
                </c:pt>
                <c:pt idx="162">
                  <c:v>1.0173</c:v>
                </c:pt>
                <c:pt idx="163">
                  <c:v>1.0174</c:v>
                </c:pt>
                <c:pt idx="164">
                  <c:v>1.0175</c:v>
                </c:pt>
                <c:pt idx="165">
                  <c:v>1.0176</c:v>
                </c:pt>
                <c:pt idx="166">
                  <c:v>1.0177</c:v>
                </c:pt>
                <c:pt idx="167">
                  <c:v>1.0178</c:v>
                </c:pt>
                <c:pt idx="168">
                  <c:v>1.0179</c:v>
                </c:pt>
                <c:pt idx="169">
                  <c:v>1.018</c:v>
                </c:pt>
                <c:pt idx="170">
                  <c:v>1.0181</c:v>
                </c:pt>
                <c:pt idx="171">
                  <c:v>1.0182</c:v>
                </c:pt>
                <c:pt idx="172">
                  <c:v>1.0183</c:v>
                </c:pt>
                <c:pt idx="173">
                  <c:v>1.0184</c:v>
                </c:pt>
                <c:pt idx="174">
                  <c:v>1.0185</c:v>
                </c:pt>
                <c:pt idx="175">
                  <c:v>1.0187</c:v>
                </c:pt>
                <c:pt idx="176">
                  <c:v>1.0188</c:v>
                </c:pt>
                <c:pt idx="177">
                  <c:v>1.0189</c:v>
                </c:pt>
                <c:pt idx="178">
                  <c:v>1.019</c:v>
                </c:pt>
                <c:pt idx="179">
                  <c:v>1.0191</c:v>
                </c:pt>
                <c:pt idx="180">
                  <c:v>1.0193</c:v>
                </c:pt>
                <c:pt idx="181">
                  <c:v>1.0194</c:v>
                </c:pt>
                <c:pt idx="182">
                  <c:v>1.0195</c:v>
                </c:pt>
                <c:pt idx="183">
                  <c:v>1.0196</c:v>
                </c:pt>
                <c:pt idx="184">
                  <c:v>1.0197</c:v>
                </c:pt>
                <c:pt idx="185">
                  <c:v>1.0198</c:v>
                </c:pt>
                <c:pt idx="186">
                  <c:v>1.0199</c:v>
                </c:pt>
                <c:pt idx="187">
                  <c:v>1.02</c:v>
                </c:pt>
                <c:pt idx="188">
                  <c:v>1.0201</c:v>
                </c:pt>
                <c:pt idx="189">
                  <c:v>1.0203</c:v>
                </c:pt>
                <c:pt idx="190">
                  <c:v>1.0204</c:v>
                </c:pt>
                <c:pt idx="191">
                  <c:v>1.0205</c:v>
                </c:pt>
                <c:pt idx="192">
                  <c:v>1.0206</c:v>
                </c:pt>
                <c:pt idx="193">
                  <c:v>1.0207</c:v>
                </c:pt>
                <c:pt idx="194">
                  <c:v>1.0208</c:v>
                </c:pt>
                <c:pt idx="195">
                  <c:v>1.021</c:v>
                </c:pt>
                <c:pt idx="196">
                  <c:v>1.021</c:v>
                </c:pt>
                <c:pt idx="197">
                  <c:v>1.0212</c:v>
                </c:pt>
                <c:pt idx="198">
                  <c:v>1.0213</c:v>
                </c:pt>
                <c:pt idx="199">
                  <c:v>1.0214</c:v>
                </c:pt>
                <c:pt idx="200">
                  <c:v>1.0215</c:v>
                </c:pt>
                <c:pt idx="201">
                  <c:v>1.0216</c:v>
                </c:pt>
                <c:pt idx="202">
                  <c:v>1.0218</c:v>
                </c:pt>
                <c:pt idx="203">
                  <c:v>1.022</c:v>
                </c:pt>
                <c:pt idx="204">
                  <c:v>1.022</c:v>
                </c:pt>
                <c:pt idx="205">
                  <c:v>1.0221</c:v>
                </c:pt>
                <c:pt idx="206">
                  <c:v>1.0222</c:v>
                </c:pt>
                <c:pt idx="207">
                  <c:v>1.0223</c:v>
                </c:pt>
                <c:pt idx="208">
                  <c:v>1.0224</c:v>
                </c:pt>
                <c:pt idx="209">
                  <c:v>1.0224</c:v>
                </c:pt>
                <c:pt idx="210">
                  <c:v>1.0225</c:v>
                </c:pt>
                <c:pt idx="211">
                  <c:v>1.0226</c:v>
                </c:pt>
                <c:pt idx="212">
                  <c:v>1.0228</c:v>
                </c:pt>
                <c:pt idx="213">
                  <c:v>1.0229</c:v>
                </c:pt>
                <c:pt idx="214">
                  <c:v>1.023</c:v>
                </c:pt>
                <c:pt idx="215">
                  <c:v>1.0232</c:v>
                </c:pt>
                <c:pt idx="216">
                  <c:v>1.0233</c:v>
                </c:pt>
                <c:pt idx="217">
                  <c:v>1.0234</c:v>
                </c:pt>
                <c:pt idx="218">
                  <c:v>1.0235</c:v>
                </c:pt>
                <c:pt idx="219">
                  <c:v>1.0237</c:v>
                </c:pt>
                <c:pt idx="220">
                  <c:v>1.0238</c:v>
                </c:pt>
                <c:pt idx="221">
                  <c:v>1.0239</c:v>
                </c:pt>
                <c:pt idx="222">
                  <c:v>1.0239</c:v>
                </c:pt>
                <c:pt idx="223">
                  <c:v>1.0241</c:v>
                </c:pt>
                <c:pt idx="224">
                  <c:v>1.0242</c:v>
                </c:pt>
                <c:pt idx="225">
                  <c:v>1.0243</c:v>
                </c:pt>
                <c:pt idx="226">
                  <c:v>1.0244</c:v>
                </c:pt>
                <c:pt idx="227">
                  <c:v>1.0245</c:v>
                </c:pt>
                <c:pt idx="228">
                  <c:v>1.0246</c:v>
                </c:pt>
                <c:pt idx="229">
                  <c:v>1.0247</c:v>
                </c:pt>
                <c:pt idx="230">
                  <c:v>1.0248</c:v>
                </c:pt>
                <c:pt idx="231">
                  <c:v>1.025</c:v>
                </c:pt>
                <c:pt idx="232">
                  <c:v>1.0251</c:v>
                </c:pt>
                <c:pt idx="233">
                  <c:v>1.0252</c:v>
                </c:pt>
                <c:pt idx="234">
                  <c:v>1.0253</c:v>
                </c:pt>
                <c:pt idx="235">
                  <c:v>1.0254</c:v>
                </c:pt>
                <c:pt idx="236">
                  <c:v>1.0255</c:v>
                </c:pt>
                <c:pt idx="237">
                  <c:v>1.0257</c:v>
                </c:pt>
                <c:pt idx="238">
                  <c:v>1.0258</c:v>
                </c:pt>
                <c:pt idx="239">
                  <c:v>1.0259</c:v>
                </c:pt>
                <c:pt idx="240">
                  <c:v>1.026</c:v>
                </c:pt>
                <c:pt idx="241">
                  <c:v>1.0261</c:v>
                </c:pt>
                <c:pt idx="242">
                  <c:v>1.0262</c:v>
                </c:pt>
                <c:pt idx="243">
                  <c:v>1.0263</c:v>
                </c:pt>
                <c:pt idx="244">
                  <c:v>1.0264</c:v>
                </c:pt>
                <c:pt idx="245">
                  <c:v>1.0266</c:v>
                </c:pt>
                <c:pt idx="246">
                  <c:v>1.0267</c:v>
                </c:pt>
                <c:pt idx="247">
                  <c:v>1.0268</c:v>
                </c:pt>
                <c:pt idx="248">
                  <c:v>1.0269</c:v>
                </c:pt>
                <c:pt idx="249">
                  <c:v>1.027</c:v>
                </c:pt>
                <c:pt idx="250">
                  <c:v>1.0271</c:v>
                </c:pt>
                <c:pt idx="251">
                  <c:v>1.0273</c:v>
                </c:pt>
                <c:pt idx="252">
                  <c:v>1.0274</c:v>
                </c:pt>
                <c:pt idx="253">
                  <c:v>1.0275</c:v>
                </c:pt>
                <c:pt idx="254">
                  <c:v>1.0276</c:v>
                </c:pt>
                <c:pt idx="255">
                  <c:v>1.0277</c:v>
                </c:pt>
                <c:pt idx="256">
                  <c:v>1.0278</c:v>
                </c:pt>
                <c:pt idx="257">
                  <c:v>1.0279</c:v>
                </c:pt>
                <c:pt idx="258">
                  <c:v>1.0281</c:v>
                </c:pt>
                <c:pt idx="259">
                  <c:v>1.0283</c:v>
                </c:pt>
                <c:pt idx="260">
                  <c:v>1.0285</c:v>
                </c:pt>
                <c:pt idx="261">
                  <c:v>1.0286</c:v>
                </c:pt>
                <c:pt idx="262">
                  <c:v>1.0287</c:v>
                </c:pt>
                <c:pt idx="263">
                  <c:v>1.0288</c:v>
                </c:pt>
                <c:pt idx="264">
                  <c:v>1.0289</c:v>
                </c:pt>
                <c:pt idx="265">
                  <c:v>1.0291</c:v>
                </c:pt>
                <c:pt idx="266">
                  <c:v>1.0292</c:v>
                </c:pt>
                <c:pt idx="267">
                  <c:v>1.0294</c:v>
                </c:pt>
                <c:pt idx="268">
                  <c:v>1.0295</c:v>
                </c:pt>
                <c:pt idx="269">
                  <c:v>1.0296</c:v>
                </c:pt>
                <c:pt idx="270">
                  <c:v>1.0297</c:v>
                </c:pt>
                <c:pt idx="271">
                  <c:v>1.0298</c:v>
                </c:pt>
                <c:pt idx="272">
                  <c:v>1.0299</c:v>
                </c:pt>
                <c:pt idx="273">
                  <c:v>1.03</c:v>
                </c:pt>
                <c:pt idx="274">
                  <c:v>1.0301</c:v>
                </c:pt>
                <c:pt idx="275">
                  <c:v>1.0302</c:v>
                </c:pt>
                <c:pt idx="276">
                  <c:v>1.0303</c:v>
                </c:pt>
                <c:pt idx="277">
                  <c:v>1.0304</c:v>
                </c:pt>
                <c:pt idx="278">
                  <c:v>1.0305</c:v>
                </c:pt>
                <c:pt idx="279">
                  <c:v>1.0306</c:v>
                </c:pt>
                <c:pt idx="280">
                  <c:v>1.0308</c:v>
                </c:pt>
                <c:pt idx="281">
                  <c:v>1.0309</c:v>
                </c:pt>
                <c:pt idx="282">
                  <c:v>1.0311</c:v>
                </c:pt>
                <c:pt idx="283">
                  <c:v>1.0312</c:v>
                </c:pt>
                <c:pt idx="284">
                  <c:v>1.0313</c:v>
                </c:pt>
                <c:pt idx="285">
                  <c:v>1.0313</c:v>
                </c:pt>
                <c:pt idx="286">
                  <c:v>1.0314</c:v>
                </c:pt>
                <c:pt idx="287">
                  <c:v>1.0316</c:v>
                </c:pt>
                <c:pt idx="288">
                  <c:v>1.0317</c:v>
                </c:pt>
                <c:pt idx="289">
                  <c:v>1.0318</c:v>
                </c:pt>
                <c:pt idx="290">
                  <c:v>1.0319</c:v>
                </c:pt>
                <c:pt idx="291">
                  <c:v>1.032</c:v>
                </c:pt>
                <c:pt idx="292">
                  <c:v>1.0321</c:v>
                </c:pt>
                <c:pt idx="293">
                  <c:v>1.0322</c:v>
                </c:pt>
                <c:pt idx="294">
                  <c:v>1.0323</c:v>
                </c:pt>
                <c:pt idx="295">
                  <c:v>1.0324</c:v>
                </c:pt>
                <c:pt idx="296">
                  <c:v>1.0325</c:v>
                </c:pt>
                <c:pt idx="297">
                  <c:v>1.0326</c:v>
                </c:pt>
                <c:pt idx="298">
                  <c:v>1.0327</c:v>
                </c:pt>
                <c:pt idx="299">
                  <c:v>1.0328</c:v>
                </c:pt>
                <c:pt idx="300">
                  <c:v>1.0329</c:v>
                </c:pt>
                <c:pt idx="301">
                  <c:v>1.033</c:v>
                </c:pt>
                <c:pt idx="302">
                  <c:v>1.0331</c:v>
                </c:pt>
                <c:pt idx="303">
                  <c:v>1.0333</c:v>
                </c:pt>
                <c:pt idx="304">
                  <c:v>1.0334</c:v>
                </c:pt>
                <c:pt idx="305">
                  <c:v>1.0335</c:v>
                </c:pt>
                <c:pt idx="306">
                  <c:v>1.0336</c:v>
                </c:pt>
                <c:pt idx="307">
                  <c:v>1.0336</c:v>
                </c:pt>
                <c:pt idx="308">
                  <c:v>1.0337</c:v>
                </c:pt>
                <c:pt idx="309">
                  <c:v>1.0338</c:v>
                </c:pt>
                <c:pt idx="310">
                  <c:v>1.0339</c:v>
                </c:pt>
                <c:pt idx="311">
                  <c:v>1.034</c:v>
                </c:pt>
                <c:pt idx="312">
                  <c:v>1.0341</c:v>
                </c:pt>
                <c:pt idx="313">
                  <c:v>1.0342</c:v>
                </c:pt>
                <c:pt idx="314">
                  <c:v>1.0343</c:v>
                </c:pt>
                <c:pt idx="315">
                  <c:v>1.0344</c:v>
                </c:pt>
                <c:pt idx="316">
                  <c:v>1.0346</c:v>
                </c:pt>
                <c:pt idx="317">
                  <c:v>1.0347</c:v>
                </c:pt>
                <c:pt idx="318">
                  <c:v>1.0349</c:v>
                </c:pt>
                <c:pt idx="319">
                  <c:v>1.035</c:v>
                </c:pt>
                <c:pt idx="320">
                  <c:v>1.0351</c:v>
                </c:pt>
                <c:pt idx="321">
                  <c:v>1.0351</c:v>
                </c:pt>
                <c:pt idx="322">
                  <c:v>1.0353</c:v>
                </c:pt>
                <c:pt idx="323">
                  <c:v>1.0353</c:v>
                </c:pt>
                <c:pt idx="324">
                  <c:v>1.0355</c:v>
                </c:pt>
                <c:pt idx="325">
                  <c:v>1.0356</c:v>
                </c:pt>
                <c:pt idx="326">
                  <c:v>1.0357</c:v>
                </c:pt>
                <c:pt idx="327">
                  <c:v>1.0358</c:v>
                </c:pt>
                <c:pt idx="328">
                  <c:v>1.0359</c:v>
                </c:pt>
                <c:pt idx="329">
                  <c:v>1.036</c:v>
                </c:pt>
                <c:pt idx="330">
                  <c:v>1.0361</c:v>
                </c:pt>
                <c:pt idx="331">
                  <c:v>1.0362</c:v>
                </c:pt>
                <c:pt idx="332">
                  <c:v>1.0362</c:v>
                </c:pt>
                <c:pt idx="333">
                  <c:v>1.0364</c:v>
                </c:pt>
                <c:pt idx="334">
                  <c:v>1.0365</c:v>
                </c:pt>
                <c:pt idx="335">
                  <c:v>1.0366</c:v>
                </c:pt>
                <c:pt idx="336">
                  <c:v>1.0367</c:v>
                </c:pt>
                <c:pt idx="337">
                  <c:v>1.0368</c:v>
                </c:pt>
                <c:pt idx="338">
                  <c:v>1.0369</c:v>
                </c:pt>
                <c:pt idx="339">
                  <c:v>1.037</c:v>
                </c:pt>
                <c:pt idx="340">
                  <c:v>1.0372</c:v>
                </c:pt>
                <c:pt idx="341">
                  <c:v>1.0373</c:v>
                </c:pt>
                <c:pt idx="342">
                  <c:v>1.0374</c:v>
                </c:pt>
                <c:pt idx="343">
                  <c:v>1.0375</c:v>
                </c:pt>
                <c:pt idx="344">
                  <c:v>1.0376</c:v>
                </c:pt>
                <c:pt idx="345">
                  <c:v>1.0377</c:v>
                </c:pt>
                <c:pt idx="346">
                  <c:v>1.0378</c:v>
                </c:pt>
                <c:pt idx="347">
                  <c:v>1.0379</c:v>
                </c:pt>
                <c:pt idx="348">
                  <c:v>1.038</c:v>
                </c:pt>
                <c:pt idx="349">
                  <c:v>1.0381</c:v>
                </c:pt>
                <c:pt idx="350">
                  <c:v>1.0382</c:v>
                </c:pt>
                <c:pt idx="351">
                  <c:v>1.0383</c:v>
                </c:pt>
                <c:pt idx="352">
                  <c:v>1.0384</c:v>
                </c:pt>
                <c:pt idx="353">
                  <c:v>1.0385</c:v>
                </c:pt>
                <c:pt idx="354">
                  <c:v>1.0386</c:v>
                </c:pt>
                <c:pt idx="355">
                  <c:v>1.0387</c:v>
                </c:pt>
                <c:pt idx="356">
                  <c:v>1.0388</c:v>
                </c:pt>
                <c:pt idx="357">
                  <c:v>1.039</c:v>
                </c:pt>
                <c:pt idx="358">
                  <c:v>1.039</c:v>
                </c:pt>
                <c:pt idx="359">
                  <c:v>1.0392</c:v>
                </c:pt>
                <c:pt idx="360">
                  <c:v>1.0393</c:v>
                </c:pt>
                <c:pt idx="361">
                  <c:v>1.0394</c:v>
                </c:pt>
                <c:pt idx="362">
                  <c:v>1.0395</c:v>
                </c:pt>
                <c:pt idx="363">
                  <c:v>1.0396</c:v>
                </c:pt>
                <c:pt idx="364">
                  <c:v>1.0396</c:v>
                </c:pt>
                <c:pt idx="365">
                  <c:v>1.0398</c:v>
                </c:pt>
                <c:pt idx="366">
                  <c:v>1.0399</c:v>
                </c:pt>
                <c:pt idx="367">
                  <c:v>1.0399</c:v>
                </c:pt>
                <c:pt idx="368">
                  <c:v>1.0401</c:v>
                </c:pt>
                <c:pt idx="369">
                  <c:v>1.0403</c:v>
                </c:pt>
                <c:pt idx="370">
                  <c:v>1.0404</c:v>
                </c:pt>
                <c:pt idx="371">
                  <c:v>1.0405</c:v>
                </c:pt>
                <c:pt idx="372">
                  <c:v>1.0406</c:v>
                </c:pt>
                <c:pt idx="373">
                  <c:v>1.0407</c:v>
                </c:pt>
                <c:pt idx="374">
                  <c:v>1.0408</c:v>
                </c:pt>
                <c:pt idx="375">
                  <c:v>1.0409</c:v>
                </c:pt>
                <c:pt idx="376">
                  <c:v>1.041</c:v>
                </c:pt>
                <c:pt idx="377">
                  <c:v>1.041</c:v>
                </c:pt>
                <c:pt idx="378">
                  <c:v>1.0411</c:v>
                </c:pt>
                <c:pt idx="379">
                  <c:v>1.0412</c:v>
                </c:pt>
                <c:pt idx="380">
                  <c:v>1.0414</c:v>
                </c:pt>
                <c:pt idx="381">
                  <c:v>1.0414</c:v>
                </c:pt>
                <c:pt idx="382">
                  <c:v>1.0416</c:v>
                </c:pt>
                <c:pt idx="383">
                  <c:v>1.0416</c:v>
                </c:pt>
                <c:pt idx="384">
                  <c:v>1.0417</c:v>
                </c:pt>
                <c:pt idx="385">
                  <c:v>1.0418</c:v>
                </c:pt>
                <c:pt idx="386">
                  <c:v>1.0419</c:v>
                </c:pt>
                <c:pt idx="387">
                  <c:v>1.042</c:v>
                </c:pt>
                <c:pt idx="388">
                  <c:v>1.0421</c:v>
                </c:pt>
                <c:pt idx="389">
                  <c:v>1.0422</c:v>
                </c:pt>
                <c:pt idx="390">
                  <c:v>1.0423</c:v>
                </c:pt>
                <c:pt idx="391">
                  <c:v>1.0423</c:v>
                </c:pt>
                <c:pt idx="392">
                  <c:v>1.0424</c:v>
                </c:pt>
                <c:pt idx="393">
                  <c:v>1.0425</c:v>
                </c:pt>
                <c:pt idx="394">
                  <c:v>1.0426</c:v>
                </c:pt>
                <c:pt idx="395">
                  <c:v>1.0427</c:v>
                </c:pt>
                <c:pt idx="396">
                  <c:v>1.0428</c:v>
                </c:pt>
                <c:pt idx="397">
                  <c:v>1.0429</c:v>
                </c:pt>
                <c:pt idx="398">
                  <c:v>1.043</c:v>
                </c:pt>
                <c:pt idx="399">
                  <c:v>1.0431</c:v>
                </c:pt>
                <c:pt idx="400">
                  <c:v>1.0432</c:v>
                </c:pt>
                <c:pt idx="401">
                  <c:v>1.0433</c:v>
                </c:pt>
                <c:pt idx="402">
                  <c:v>1.0434</c:v>
                </c:pt>
                <c:pt idx="403">
                  <c:v>1.0435</c:v>
                </c:pt>
                <c:pt idx="404">
                  <c:v>1.0436</c:v>
                </c:pt>
                <c:pt idx="405">
                  <c:v>1.0437</c:v>
                </c:pt>
                <c:pt idx="406">
                  <c:v>1.0438</c:v>
                </c:pt>
                <c:pt idx="407">
                  <c:v>1.0439</c:v>
                </c:pt>
                <c:pt idx="408">
                  <c:v>1.044</c:v>
                </c:pt>
                <c:pt idx="409">
                  <c:v>1.0441</c:v>
                </c:pt>
                <c:pt idx="410">
                  <c:v>1.0442</c:v>
                </c:pt>
                <c:pt idx="411">
                  <c:v>1.0444</c:v>
                </c:pt>
                <c:pt idx="412">
                  <c:v>1.0445</c:v>
                </c:pt>
                <c:pt idx="413">
                  <c:v>1.0446</c:v>
                </c:pt>
                <c:pt idx="414">
                  <c:v>1.0447</c:v>
                </c:pt>
                <c:pt idx="415">
                  <c:v>1.0448</c:v>
                </c:pt>
                <c:pt idx="416">
                  <c:v>1.0449</c:v>
                </c:pt>
                <c:pt idx="417">
                  <c:v>1.045</c:v>
                </c:pt>
                <c:pt idx="418">
                  <c:v>1.0451</c:v>
                </c:pt>
                <c:pt idx="419">
                  <c:v>1.0452</c:v>
                </c:pt>
                <c:pt idx="420">
                  <c:v>1.0454</c:v>
                </c:pt>
                <c:pt idx="421">
                  <c:v>1.0455</c:v>
                </c:pt>
                <c:pt idx="422">
                  <c:v>1.0456</c:v>
                </c:pt>
                <c:pt idx="423">
                  <c:v>1.0457</c:v>
                </c:pt>
                <c:pt idx="424">
                  <c:v>1.0458</c:v>
                </c:pt>
                <c:pt idx="425">
                  <c:v>1.0459</c:v>
                </c:pt>
                <c:pt idx="426">
                  <c:v>1.046</c:v>
                </c:pt>
                <c:pt idx="427">
                  <c:v>1.0461</c:v>
                </c:pt>
                <c:pt idx="428">
                  <c:v>1.0462</c:v>
                </c:pt>
                <c:pt idx="429">
                  <c:v>1.0463</c:v>
                </c:pt>
                <c:pt idx="430">
                  <c:v>1.0465</c:v>
                </c:pt>
                <c:pt idx="431">
                  <c:v>1.0466</c:v>
                </c:pt>
                <c:pt idx="432">
                  <c:v>1.0467</c:v>
                </c:pt>
                <c:pt idx="433">
                  <c:v>1.0468</c:v>
                </c:pt>
                <c:pt idx="434">
                  <c:v>1.0469</c:v>
                </c:pt>
                <c:pt idx="435">
                  <c:v>1.047</c:v>
                </c:pt>
                <c:pt idx="436">
                  <c:v>1.0471</c:v>
                </c:pt>
                <c:pt idx="437">
                  <c:v>1.0472</c:v>
                </c:pt>
                <c:pt idx="438">
                  <c:v>1.0473</c:v>
                </c:pt>
                <c:pt idx="439">
                  <c:v>1.0474</c:v>
                </c:pt>
                <c:pt idx="440">
                  <c:v>1.0475</c:v>
                </c:pt>
                <c:pt idx="441">
                  <c:v>1.0476</c:v>
                </c:pt>
                <c:pt idx="442">
                  <c:v>1.0477</c:v>
                </c:pt>
                <c:pt idx="443">
                  <c:v>1.0478</c:v>
                </c:pt>
                <c:pt idx="444">
                  <c:v>1.0479</c:v>
                </c:pt>
                <c:pt idx="445">
                  <c:v>1.0481</c:v>
                </c:pt>
                <c:pt idx="446">
                  <c:v>1.0482</c:v>
                </c:pt>
                <c:pt idx="447">
                  <c:v>1.0483</c:v>
                </c:pt>
                <c:pt idx="448">
                  <c:v>1.0484</c:v>
                </c:pt>
                <c:pt idx="449">
                  <c:v>1.0485</c:v>
                </c:pt>
                <c:pt idx="450">
                  <c:v>1.0486</c:v>
                </c:pt>
                <c:pt idx="451">
                  <c:v>1.0487</c:v>
                </c:pt>
                <c:pt idx="452">
                  <c:v>1.0488</c:v>
                </c:pt>
                <c:pt idx="453">
                  <c:v>1.0489</c:v>
                </c:pt>
                <c:pt idx="454">
                  <c:v>1.049</c:v>
                </c:pt>
                <c:pt idx="455">
                  <c:v>1.0491</c:v>
                </c:pt>
                <c:pt idx="456">
                  <c:v>1.0492</c:v>
                </c:pt>
                <c:pt idx="457">
                  <c:v>1.0493</c:v>
                </c:pt>
                <c:pt idx="458">
                  <c:v>1.0495</c:v>
                </c:pt>
                <c:pt idx="459">
                  <c:v>1.0496</c:v>
                </c:pt>
                <c:pt idx="460">
                  <c:v>1.0497</c:v>
                </c:pt>
                <c:pt idx="461">
                  <c:v>1.0498</c:v>
                </c:pt>
                <c:pt idx="462">
                  <c:v>1.0499</c:v>
                </c:pt>
                <c:pt idx="463">
                  <c:v>1.05</c:v>
                </c:pt>
                <c:pt idx="464">
                  <c:v>1.0501</c:v>
                </c:pt>
                <c:pt idx="465">
                  <c:v>1.0502</c:v>
                </c:pt>
                <c:pt idx="466">
                  <c:v>1.0503</c:v>
                </c:pt>
                <c:pt idx="467">
                  <c:v>1.0504</c:v>
                </c:pt>
                <c:pt idx="468">
                  <c:v>1.0506</c:v>
                </c:pt>
                <c:pt idx="469">
                  <c:v>1.0507</c:v>
                </c:pt>
                <c:pt idx="470">
                  <c:v>1.0508</c:v>
                </c:pt>
                <c:pt idx="471">
                  <c:v>1.0509</c:v>
                </c:pt>
                <c:pt idx="472">
                  <c:v>1.051</c:v>
                </c:pt>
                <c:pt idx="473">
                  <c:v>1.0511</c:v>
                </c:pt>
                <c:pt idx="474">
                  <c:v>1.0512</c:v>
                </c:pt>
                <c:pt idx="475">
                  <c:v>1.0513</c:v>
                </c:pt>
                <c:pt idx="476">
                  <c:v>1.0514</c:v>
                </c:pt>
                <c:pt idx="477">
                  <c:v>1.0516</c:v>
                </c:pt>
                <c:pt idx="478">
                  <c:v>1.0517</c:v>
                </c:pt>
                <c:pt idx="479">
                  <c:v>1.0518</c:v>
                </c:pt>
                <c:pt idx="480">
                  <c:v>1.0519</c:v>
                </c:pt>
                <c:pt idx="481">
                  <c:v>1.052</c:v>
                </c:pt>
                <c:pt idx="482">
                  <c:v>1.0521</c:v>
                </c:pt>
                <c:pt idx="483">
                  <c:v>1.0522</c:v>
                </c:pt>
                <c:pt idx="484">
                  <c:v>1.0523</c:v>
                </c:pt>
                <c:pt idx="485">
                  <c:v>1.0524</c:v>
                </c:pt>
                <c:pt idx="486">
                  <c:v>1.0525</c:v>
                </c:pt>
                <c:pt idx="487">
                  <c:v>1.0527</c:v>
                </c:pt>
                <c:pt idx="488">
                  <c:v>1.0528</c:v>
                </c:pt>
                <c:pt idx="489">
                  <c:v>1.0528</c:v>
                </c:pt>
                <c:pt idx="490">
                  <c:v>1.0529</c:v>
                </c:pt>
                <c:pt idx="491">
                  <c:v>1.0531</c:v>
                </c:pt>
                <c:pt idx="492">
                  <c:v>1.0532</c:v>
                </c:pt>
                <c:pt idx="493">
                  <c:v>1.0533</c:v>
                </c:pt>
                <c:pt idx="494">
                  <c:v>1.0534</c:v>
                </c:pt>
                <c:pt idx="495">
                  <c:v>1.0535</c:v>
                </c:pt>
                <c:pt idx="496">
                  <c:v>1.0536</c:v>
                </c:pt>
                <c:pt idx="497">
                  <c:v>1.0537</c:v>
                </c:pt>
                <c:pt idx="498">
                  <c:v>1.0538</c:v>
                </c:pt>
                <c:pt idx="499">
                  <c:v>1.0539</c:v>
                </c:pt>
                <c:pt idx="500">
                  <c:v>1.054</c:v>
                </c:pt>
                <c:pt idx="501">
                  <c:v>1.0541</c:v>
                </c:pt>
                <c:pt idx="502">
                  <c:v>1.0542</c:v>
                </c:pt>
                <c:pt idx="503">
                  <c:v>1.0543</c:v>
                </c:pt>
                <c:pt idx="504">
                  <c:v>1.0545</c:v>
                </c:pt>
                <c:pt idx="505">
                  <c:v>1.0546</c:v>
                </c:pt>
                <c:pt idx="506">
                  <c:v>1.0547</c:v>
                </c:pt>
                <c:pt idx="507">
                  <c:v>1.0548</c:v>
                </c:pt>
                <c:pt idx="508">
                  <c:v>1.0549</c:v>
                </c:pt>
                <c:pt idx="509">
                  <c:v>1.0551</c:v>
                </c:pt>
                <c:pt idx="510">
                  <c:v>1.0552</c:v>
                </c:pt>
                <c:pt idx="511">
                  <c:v>1.0553</c:v>
                </c:pt>
                <c:pt idx="512">
                  <c:v>1.0554</c:v>
                </c:pt>
                <c:pt idx="513">
                  <c:v>1.0555</c:v>
                </c:pt>
                <c:pt idx="514">
                  <c:v>1.0557</c:v>
                </c:pt>
                <c:pt idx="515">
                  <c:v>1.0557</c:v>
                </c:pt>
                <c:pt idx="516">
                  <c:v>1.0559</c:v>
                </c:pt>
                <c:pt idx="517">
                  <c:v>1.056</c:v>
                </c:pt>
                <c:pt idx="518">
                  <c:v>1.0561</c:v>
                </c:pt>
                <c:pt idx="519">
                  <c:v>1.0562</c:v>
                </c:pt>
                <c:pt idx="520">
                  <c:v>1.0563</c:v>
                </c:pt>
                <c:pt idx="521">
                  <c:v>1.0564</c:v>
                </c:pt>
                <c:pt idx="522">
                  <c:v>1.0565</c:v>
                </c:pt>
                <c:pt idx="523">
                  <c:v>1.0567</c:v>
                </c:pt>
                <c:pt idx="524">
                  <c:v>1.0568</c:v>
                </c:pt>
                <c:pt idx="525">
                  <c:v>1.0569</c:v>
                </c:pt>
                <c:pt idx="526">
                  <c:v>1.0571</c:v>
                </c:pt>
                <c:pt idx="527">
                  <c:v>1.0572</c:v>
                </c:pt>
                <c:pt idx="528">
                  <c:v>1.0574</c:v>
                </c:pt>
                <c:pt idx="529">
                  <c:v>1.0575</c:v>
                </c:pt>
                <c:pt idx="530">
                  <c:v>1.0576</c:v>
                </c:pt>
                <c:pt idx="531">
                  <c:v>1.0578</c:v>
                </c:pt>
                <c:pt idx="532">
                  <c:v>1.058</c:v>
                </c:pt>
                <c:pt idx="533">
                  <c:v>1.0581</c:v>
                </c:pt>
                <c:pt idx="534">
                  <c:v>1.0582</c:v>
                </c:pt>
                <c:pt idx="535">
                  <c:v>1.0583</c:v>
                </c:pt>
                <c:pt idx="536">
                  <c:v>1.0584</c:v>
                </c:pt>
                <c:pt idx="537">
                  <c:v>1.0586</c:v>
                </c:pt>
                <c:pt idx="538">
                  <c:v>1.0587</c:v>
                </c:pt>
                <c:pt idx="539">
                  <c:v>1.0588</c:v>
                </c:pt>
                <c:pt idx="540">
                  <c:v>1.0589</c:v>
                </c:pt>
                <c:pt idx="541">
                  <c:v>1.059</c:v>
                </c:pt>
                <c:pt idx="542">
                  <c:v>1.0591</c:v>
                </c:pt>
                <c:pt idx="543">
                  <c:v>1.0592</c:v>
                </c:pt>
                <c:pt idx="544">
                  <c:v>1.0593</c:v>
                </c:pt>
                <c:pt idx="545">
                  <c:v>1.0594</c:v>
                </c:pt>
                <c:pt idx="546">
                  <c:v>1.0595</c:v>
                </c:pt>
                <c:pt idx="547">
                  <c:v>1.0596</c:v>
                </c:pt>
                <c:pt idx="548">
                  <c:v>1.0597</c:v>
                </c:pt>
                <c:pt idx="549">
                  <c:v>1.0598</c:v>
                </c:pt>
                <c:pt idx="550">
                  <c:v>1.0599</c:v>
                </c:pt>
                <c:pt idx="551">
                  <c:v>1.06</c:v>
                </c:pt>
                <c:pt idx="552">
                  <c:v>1.0602</c:v>
                </c:pt>
                <c:pt idx="553">
                  <c:v>1.0603</c:v>
                </c:pt>
                <c:pt idx="554">
                  <c:v>1.0604</c:v>
                </c:pt>
                <c:pt idx="555">
                  <c:v>1.0605</c:v>
                </c:pt>
                <c:pt idx="556">
                  <c:v>1.0606</c:v>
                </c:pt>
                <c:pt idx="557">
                  <c:v>1.0607</c:v>
                </c:pt>
                <c:pt idx="558">
                  <c:v>1.0608</c:v>
                </c:pt>
                <c:pt idx="559">
                  <c:v>1.0609</c:v>
                </c:pt>
                <c:pt idx="560">
                  <c:v>1.061</c:v>
                </c:pt>
                <c:pt idx="561">
                  <c:v>1.0611</c:v>
                </c:pt>
                <c:pt idx="562">
                  <c:v>1.0613</c:v>
                </c:pt>
                <c:pt idx="563">
                  <c:v>1.0614</c:v>
                </c:pt>
                <c:pt idx="564">
                  <c:v>1.0615</c:v>
                </c:pt>
                <c:pt idx="565">
                  <c:v>1.0616</c:v>
                </c:pt>
                <c:pt idx="566">
                  <c:v>1.0617</c:v>
                </c:pt>
                <c:pt idx="567">
                  <c:v>1.0618</c:v>
                </c:pt>
                <c:pt idx="568">
                  <c:v>1.0619</c:v>
                </c:pt>
                <c:pt idx="569">
                  <c:v>1.062</c:v>
                </c:pt>
                <c:pt idx="570">
                  <c:v>1.0621</c:v>
                </c:pt>
                <c:pt idx="571">
                  <c:v>1.0622</c:v>
                </c:pt>
                <c:pt idx="572">
                  <c:v>1.0623</c:v>
                </c:pt>
                <c:pt idx="573">
                  <c:v>1.0624</c:v>
                </c:pt>
                <c:pt idx="574">
                  <c:v>1.0625</c:v>
                </c:pt>
                <c:pt idx="575">
                  <c:v>1.0627</c:v>
                </c:pt>
                <c:pt idx="576">
                  <c:v>1.0628</c:v>
                </c:pt>
                <c:pt idx="577">
                  <c:v>1.0629</c:v>
                </c:pt>
                <c:pt idx="578">
                  <c:v>1.063</c:v>
                </c:pt>
                <c:pt idx="579">
                  <c:v>1.0631</c:v>
                </c:pt>
                <c:pt idx="580">
                  <c:v>1.0632</c:v>
                </c:pt>
                <c:pt idx="581">
                  <c:v>1.0633</c:v>
                </c:pt>
                <c:pt idx="582">
                  <c:v>1.0634</c:v>
                </c:pt>
                <c:pt idx="583">
                  <c:v>1.0635</c:v>
                </c:pt>
                <c:pt idx="584">
                  <c:v>1.0636</c:v>
                </c:pt>
                <c:pt idx="585">
                  <c:v>1.0637</c:v>
                </c:pt>
                <c:pt idx="586">
                  <c:v>1.0638</c:v>
                </c:pt>
                <c:pt idx="587">
                  <c:v>1.064</c:v>
                </c:pt>
                <c:pt idx="588">
                  <c:v>1.0641</c:v>
                </c:pt>
                <c:pt idx="589">
                  <c:v>1.0642</c:v>
                </c:pt>
                <c:pt idx="590">
                  <c:v>1.0643</c:v>
                </c:pt>
                <c:pt idx="591">
                  <c:v>1.0644</c:v>
                </c:pt>
                <c:pt idx="592">
                  <c:v>1.0645</c:v>
                </c:pt>
                <c:pt idx="593">
                  <c:v>1.0646</c:v>
                </c:pt>
                <c:pt idx="594">
                  <c:v>1.0647</c:v>
                </c:pt>
                <c:pt idx="595">
                  <c:v>1.0648</c:v>
                </c:pt>
                <c:pt idx="596">
                  <c:v>1.0649</c:v>
                </c:pt>
                <c:pt idx="597">
                  <c:v>1.0651</c:v>
                </c:pt>
                <c:pt idx="598">
                  <c:v>1.0652</c:v>
                </c:pt>
                <c:pt idx="599">
                  <c:v>1.0653</c:v>
                </c:pt>
                <c:pt idx="600">
                  <c:v>1.0654</c:v>
                </c:pt>
                <c:pt idx="601">
                  <c:v>1.0658</c:v>
                </c:pt>
                <c:pt idx="602">
                  <c:v>1.0659</c:v>
                </c:pt>
                <c:pt idx="603">
                  <c:v>1.066</c:v>
                </c:pt>
                <c:pt idx="604">
                  <c:v>1.0661</c:v>
                </c:pt>
                <c:pt idx="605">
                  <c:v>1.0663</c:v>
                </c:pt>
                <c:pt idx="606">
                  <c:v>1.0666</c:v>
                </c:pt>
                <c:pt idx="607">
                  <c:v>1.0667</c:v>
                </c:pt>
                <c:pt idx="608">
                  <c:v>1.0669</c:v>
                </c:pt>
                <c:pt idx="609">
                  <c:v>1.067</c:v>
                </c:pt>
                <c:pt idx="610">
                  <c:v>1.0671</c:v>
                </c:pt>
                <c:pt idx="611">
                  <c:v>1.0675</c:v>
                </c:pt>
                <c:pt idx="612">
                  <c:v>1.0676</c:v>
                </c:pt>
                <c:pt idx="613">
                  <c:v>1.0677</c:v>
                </c:pt>
                <c:pt idx="614">
                  <c:v>1.0678</c:v>
                </c:pt>
                <c:pt idx="615">
                  <c:v>1.0679</c:v>
                </c:pt>
                <c:pt idx="616">
                  <c:v>1.0683</c:v>
                </c:pt>
                <c:pt idx="617">
                  <c:v>1.0684</c:v>
                </c:pt>
                <c:pt idx="618">
                  <c:v>1.0685</c:v>
                </c:pt>
                <c:pt idx="619">
                  <c:v>1.0686</c:v>
                </c:pt>
                <c:pt idx="620">
                  <c:v>1.0688</c:v>
                </c:pt>
                <c:pt idx="621">
                  <c:v>1.0692</c:v>
                </c:pt>
                <c:pt idx="622">
                  <c:v>1.0694</c:v>
                </c:pt>
                <c:pt idx="623">
                  <c:v>1.0695</c:v>
                </c:pt>
                <c:pt idx="624">
                  <c:v>1.0696</c:v>
                </c:pt>
                <c:pt idx="625">
                  <c:v>1.0697</c:v>
                </c:pt>
                <c:pt idx="626">
                  <c:v>1.0701</c:v>
                </c:pt>
                <c:pt idx="627">
                  <c:v>1.0702</c:v>
                </c:pt>
                <c:pt idx="628">
                  <c:v>1.0703</c:v>
                </c:pt>
                <c:pt idx="629">
                  <c:v>1.0704</c:v>
                </c:pt>
                <c:pt idx="630">
                  <c:v>1.0706</c:v>
                </c:pt>
                <c:pt idx="631">
                  <c:v>1.0708</c:v>
                </c:pt>
                <c:pt idx="632">
                  <c:v>1.071</c:v>
                </c:pt>
                <c:pt idx="633">
                  <c:v>1.0711</c:v>
                </c:pt>
                <c:pt idx="634">
                  <c:v>1.0712</c:v>
                </c:pt>
                <c:pt idx="635">
                  <c:v>1.0714</c:v>
                </c:pt>
                <c:pt idx="636">
                  <c:v>1.0715</c:v>
                </c:pt>
                <c:pt idx="637">
                  <c:v>1.0718</c:v>
                </c:pt>
                <c:pt idx="638">
                  <c:v>1.072</c:v>
                </c:pt>
                <c:pt idx="639">
                  <c:v>1.0721</c:v>
                </c:pt>
                <c:pt idx="640">
                  <c:v>1.0722</c:v>
                </c:pt>
                <c:pt idx="641">
                  <c:v>1.0723</c:v>
                </c:pt>
                <c:pt idx="642">
                  <c:v>1.0727</c:v>
                </c:pt>
                <c:pt idx="643">
                  <c:v>1.0728</c:v>
                </c:pt>
                <c:pt idx="644">
                  <c:v>1.0729</c:v>
                </c:pt>
                <c:pt idx="645">
                  <c:v>1.073</c:v>
                </c:pt>
                <c:pt idx="646">
                  <c:v>1.0731</c:v>
                </c:pt>
                <c:pt idx="647">
                  <c:v>1.0735</c:v>
                </c:pt>
                <c:pt idx="648">
                  <c:v>1.0736</c:v>
                </c:pt>
                <c:pt idx="649">
                  <c:v>1.0737</c:v>
                </c:pt>
                <c:pt idx="650">
                  <c:v>1.0738</c:v>
                </c:pt>
                <c:pt idx="651">
                  <c:v>1.074</c:v>
                </c:pt>
                <c:pt idx="652">
                  <c:v>1.0743</c:v>
                </c:pt>
                <c:pt idx="653">
                  <c:v>1.0744</c:v>
                </c:pt>
                <c:pt idx="654">
                  <c:v>1.0745</c:v>
                </c:pt>
                <c:pt idx="655">
                  <c:v>1.0747</c:v>
                </c:pt>
                <c:pt idx="656">
                  <c:v>1.0748</c:v>
                </c:pt>
                <c:pt idx="657">
                  <c:v>1.0752</c:v>
                </c:pt>
                <c:pt idx="658">
                  <c:v>1.0753</c:v>
                </c:pt>
                <c:pt idx="659">
                  <c:v>1.0754</c:v>
                </c:pt>
                <c:pt idx="660">
                  <c:v>1.0755</c:v>
                </c:pt>
                <c:pt idx="661">
                  <c:v>1.0757</c:v>
                </c:pt>
                <c:pt idx="662">
                  <c:v>1.0758</c:v>
                </c:pt>
                <c:pt idx="663">
                  <c:v>1.0766</c:v>
                </c:pt>
                <c:pt idx="664">
                  <c:v>1.0767</c:v>
                </c:pt>
                <c:pt idx="665">
                  <c:v>1.0769</c:v>
                </c:pt>
                <c:pt idx="666">
                  <c:v>1.077</c:v>
                </c:pt>
                <c:pt idx="667">
                  <c:v>1.0771</c:v>
                </c:pt>
                <c:pt idx="668">
                  <c:v>1.0772</c:v>
                </c:pt>
                <c:pt idx="669">
                  <c:v>1.0774</c:v>
                </c:pt>
                <c:pt idx="670">
                  <c:v>1.0778</c:v>
                </c:pt>
                <c:pt idx="671">
                  <c:v>1.0779</c:v>
                </c:pt>
                <c:pt idx="672">
                  <c:v>1.0781</c:v>
                </c:pt>
                <c:pt idx="673">
                  <c:v>1.0782</c:v>
                </c:pt>
                <c:pt idx="674">
                  <c:v>1.0783</c:v>
                </c:pt>
                <c:pt idx="675">
                  <c:v>1.0787</c:v>
                </c:pt>
                <c:pt idx="676">
                  <c:v>1.0788</c:v>
                </c:pt>
                <c:pt idx="677">
                  <c:v>1.0789</c:v>
                </c:pt>
                <c:pt idx="678">
                  <c:v>1.0791</c:v>
                </c:pt>
                <c:pt idx="679">
                  <c:v>1.0792</c:v>
                </c:pt>
                <c:pt idx="680">
                  <c:v>1.0796</c:v>
                </c:pt>
                <c:pt idx="681">
                  <c:v>1.0797</c:v>
                </c:pt>
                <c:pt idx="682">
                  <c:v>1.0798</c:v>
                </c:pt>
                <c:pt idx="683">
                  <c:v>1.0799</c:v>
                </c:pt>
                <c:pt idx="684">
                  <c:v>1.0801</c:v>
                </c:pt>
                <c:pt idx="685">
                  <c:v>1.0804</c:v>
                </c:pt>
                <c:pt idx="686">
                  <c:v>1.0806</c:v>
                </c:pt>
                <c:pt idx="687">
                  <c:v>1.0807</c:v>
                </c:pt>
                <c:pt idx="688">
                  <c:v>1.0808</c:v>
                </c:pt>
                <c:pt idx="689">
                  <c:v>1.081</c:v>
                </c:pt>
                <c:pt idx="690">
                  <c:v>1.0813</c:v>
                </c:pt>
                <c:pt idx="691">
                  <c:v>1.0815</c:v>
                </c:pt>
                <c:pt idx="692">
                  <c:v>1.0816</c:v>
                </c:pt>
                <c:pt idx="693">
                  <c:v>1.0817</c:v>
                </c:pt>
                <c:pt idx="694">
                  <c:v>1.0819</c:v>
                </c:pt>
                <c:pt idx="695">
                  <c:v>1.0823</c:v>
                </c:pt>
                <c:pt idx="696">
                  <c:v>1.0824</c:v>
                </c:pt>
                <c:pt idx="697">
                  <c:v>1.0825</c:v>
                </c:pt>
                <c:pt idx="698">
                  <c:v>1.0826</c:v>
                </c:pt>
                <c:pt idx="699">
                  <c:v>1.0827</c:v>
                </c:pt>
                <c:pt idx="700">
                  <c:v>1.0831</c:v>
                </c:pt>
                <c:pt idx="701">
                  <c:v>1.0832</c:v>
                </c:pt>
                <c:pt idx="702">
                  <c:v>1.0833</c:v>
                </c:pt>
                <c:pt idx="703">
                  <c:v>1.0834</c:v>
                </c:pt>
                <c:pt idx="704">
                  <c:v>1.0836</c:v>
                </c:pt>
                <c:pt idx="705">
                  <c:v>1.0839</c:v>
                </c:pt>
                <c:pt idx="706">
                  <c:v>1.084</c:v>
                </c:pt>
                <c:pt idx="707">
                  <c:v>1.0842</c:v>
                </c:pt>
                <c:pt idx="708">
                  <c:v>1.0843</c:v>
                </c:pt>
                <c:pt idx="709">
                  <c:v>1.0844</c:v>
                </c:pt>
                <c:pt idx="710">
                  <c:v>1.0848</c:v>
                </c:pt>
                <c:pt idx="711">
                  <c:v>1.0849</c:v>
                </c:pt>
                <c:pt idx="712">
                  <c:v>1.0851</c:v>
                </c:pt>
                <c:pt idx="713">
                  <c:v>1.0852</c:v>
                </c:pt>
                <c:pt idx="714">
                  <c:v>1.0853</c:v>
                </c:pt>
                <c:pt idx="715">
                  <c:v>1.0858</c:v>
                </c:pt>
                <c:pt idx="716">
                  <c:v>1.086</c:v>
                </c:pt>
                <c:pt idx="717">
                  <c:v>1.0861</c:v>
                </c:pt>
                <c:pt idx="718">
                  <c:v>1.0862</c:v>
                </c:pt>
                <c:pt idx="719">
                  <c:v>1.0864</c:v>
                </c:pt>
                <c:pt idx="720">
                  <c:v>1.0867</c:v>
                </c:pt>
                <c:pt idx="721">
                  <c:v>1.0869</c:v>
                </c:pt>
                <c:pt idx="722">
                  <c:v>1.087</c:v>
                </c:pt>
                <c:pt idx="723">
                  <c:v>1.0872</c:v>
                </c:pt>
                <c:pt idx="724">
                  <c:v>1.0873</c:v>
                </c:pt>
                <c:pt idx="725">
                  <c:v>1.0875</c:v>
                </c:pt>
                <c:pt idx="726">
                  <c:v>1.0878</c:v>
                </c:pt>
                <c:pt idx="727">
                  <c:v>1.0879</c:v>
                </c:pt>
                <c:pt idx="728">
                  <c:v>1.088</c:v>
                </c:pt>
                <c:pt idx="729">
                  <c:v>1.0882</c:v>
                </c:pt>
                <c:pt idx="730">
                  <c:v>1.0886</c:v>
                </c:pt>
                <c:pt idx="731">
                  <c:v>1.0887</c:v>
                </c:pt>
                <c:pt idx="732">
                  <c:v>1.0889</c:v>
                </c:pt>
                <c:pt idx="733">
                  <c:v>1.089</c:v>
                </c:pt>
                <c:pt idx="734">
                  <c:v>1.0891</c:v>
                </c:pt>
                <c:pt idx="735">
                  <c:v>1.0895</c:v>
                </c:pt>
                <c:pt idx="736">
                  <c:v>1.0896</c:v>
                </c:pt>
                <c:pt idx="737">
                  <c:v>1.0898</c:v>
                </c:pt>
                <c:pt idx="738">
                  <c:v>1.0899</c:v>
                </c:pt>
                <c:pt idx="739">
                  <c:v>1.09</c:v>
                </c:pt>
                <c:pt idx="740">
                  <c:v>1.0904</c:v>
                </c:pt>
                <c:pt idx="741">
                  <c:v>1.0905</c:v>
                </c:pt>
                <c:pt idx="742">
                  <c:v>1.0906</c:v>
                </c:pt>
                <c:pt idx="743">
                  <c:v>1.0908</c:v>
                </c:pt>
                <c:pt idx="744">
                  <c:v>1.0909</c:v>
                </c:pt>
                <c:pt idx="745">
                  <c:v>1.0913</c:v>
                </c:pt>
                <c:pt idx="746">
                  <c:v>1.0915</c:v>
                </c:pt>
                <c:pt idx="747">
                  <c:v>1.0916</c:v>
                </c:pt>
                <c:pt idx="748">
                  <c:v>1.0918</c:v>
                </c:pt>
                <c:pt idx="749">
                  <c:v>1.0919</c:v>
                </c:pt>
                <c:pt idx="750">
                  <c:v>1.0922</c:v>
                </c:pt>
                <c:pt idx="751">
                  <c:v>1.0923</c:v>
                </c:pt>
                <c:pt idx="752">
                  <c:v>1.0924</c:v>
                </c:pt>
                <c:pt idx="753">
                  <c:v>1.0925</c:v>
                </c:pt>
                <c:pt idx="754">
                  <c:v>1.0927</c:v>
                </c:pt>
                <c:pt idx="755">
                  <c:v>1.0928</c:v>
                </c:pt>
                <c:pt idx="756">
                  <c:v>1.0929</c:v>
                </c:pt>
                <c:pt idx="757">
                  <c:v>1.093</c:v>
                </c:pt>
                <c:pt idx="758">
                  <c:v>1.0932</c:v>
                </c:pt>
                <c:pt idx="759">
                  <c:v>1.0933</c:v>
                </c:pt>
                <c:pt idx="760">
                  <c:v>1.0934</c:v>
                </c:pt>
                <c:pt idx="761">
                  <c:v>1.0935</c:v>
                </c:pt>
                <c:pt idx="762">
                  <c:v>1.0937</c:v>
                </c:pt>
                <c:pt idx="763">
                  <c:v>1.0938</c:v>
                </c:pt>
                <c:pt idx="764">
                  <c:v>1.0939</c:v>
                </c:pt>
                <c:pt idx="765">
                  <c:v>1.094</c:v>
                </c:pt>
                <c:pt idx="766">
                  <c:v>1.0942</c:v>
                </c:pt>
                <c:pt idx="767">
                  <c:v>1.0943</c:v>
                </c:pt>
                <c:pt idx="768">
                  <c:v>1.0944</c:v>
                </c:pt>
                <c:pt idx="769">
                  <c:v>1.0946</c:v>
                </c:pt>
                <c:pt idx="770">
                  <c:v>1.0947</c:v>
                </c:pt>
                <c:pt idx="771">
                  <c:v>1.0948</c:v>
                </c:pt>
                <c:pt idx="772">
                  <c:v>1.095</c:v>
                </c:pt>
                <c:pt idx="773">
                  <c:v>1.0951</c:v>
                </c:pt>
                <c:pt idx="774">
                  <c:v>1.0952</c:v>
                </c:pt>
                <c:pt idx="775">
                  <c:v>1.0953</c:v>
                </c:pt>
                <c:pt idx="776">
                  <c:v>1.0954</c:v>
                </c:pt>
                <c:pt idx="777">
                  <c:v>1.0958</c:v>
                </c:pt>
                <c:pt idx="778">
                  <c:v>1.0959</c:v>
                </c:pt>
                <c:pt idx="779">
                  <c:v>1.096</c:v>
                </c:pt>
                <c:pt idx="780">
                  <c:v>1.0961</c:v>
                </c:pt>
                <c:pt idx="781">
                  <c:v>1.0963</c:v>
                </c:pt>
                <c:pt idx="782">
                  <c:v>1.0966</c:v>
                </c:pt>
                <c:pt idx="783">
                  <c:v>1.0967</c:v>
                </c:pt>
                <c:pt idx="784">
                  <c:v>1.0969</c:v>
                </c:pt>
                <c:pt idx="785">
                  <c:v>1.097</c:v>
                </c:pt>
                <c:pt idx="786">
                  <c:v>1.0971</c:v>
                </c:pt>
                <c:pt idx="787">
                  <c:v>1.0974</c:v>
                </c:pt>
                <c:pt idx="788">
                  <c:v>1.0976</c:v>
                </c:pt>
                <c:pt idx="789">
                  <c:v>1.0977</c:v>
                </c:pt>
                <c:pt idx="790">
                  <c:v>1.0978</c:v>
                </c:pt>
                <c:pt idx="791">
                  <c:v>1.098</c:v>
                </c:pt>
                <c:pt idx="792">
                  <c:v>1.0983</c:v>
                </c:pt>
                <c:pt idx="793">
                  <c:v>1.0985</c:v>
                </c:pt>
                <c:pt idx="794">
                  <c:v>1.0986</c:v>
                </c:pt>
                <c:pt idx="795">
                  <c:v>1.0988</c:v>
                </c:pt>
                <c:pt idx="796">
                  <c:v>1.0989</c:v>
                </c:pt>
                <c:pt idx="797">
                  <c:v>1.0992</c:v>
                </c:pt>
                <c:pt idx="798">
                  <c:v>1.0993</c:v>
                </c:pt>
                <c:pt idx="799">
                  <c:v>1.0995</c:v>
                </c:pt>
                <c:pt idx="800">
                  <c:v>1.0997</c:v>
                </c:pt>
                <c:pt idx="801">
                  <c:v>1.1002</c:v>
                </c:pt>
                <c:pt idx="802">
                  <c:v>1.1004</c:v>
                </c:pt>
                <c:pt idx="803">
                  <c:v>1.1006</c:v>
                </c:pt>
                <c:pt idx="804">
                  <c:v>1.1008</c:v>
                </c:pt>
                <c:pt idx="805">
                  <c:v>1.1009</c:v>
                </c:pt>
                <c:pt idx="806">
                  <c:v>1.1011</c:v>
                </c:pt>
                <c:pt idx="807">
                  <c:v>1.1015</c:v>
                </c:pt>
                <c:pt idx="808">
                  <c:v>1.1017</c:v>
                </c:pt>
                <c:pt idx="809">
                  <c:v>1.1018</c:v>
                </c:pt>
                <c:pt idx="810">
                  <c:v>1.102</c:v>
                </c:pt>
                <c:pt idx="811">
                  <c:v>1.1022</c:v>
                </c:pt>
                <c:pt idx="812">
                  <c:v>1.1026</c:v>
                </c:pt>
                <c:pt idx="813">
                  <c:v>1.1028</c:v>
                </c:pt>
                <c:pt idx="814">
                  <c:v>1.1028</c:v>
                </c:pt>
                <c:pt idx="815">
                  <c:v>1.1028</c:v>
                </c:pt>
                <c:pt idx="816">
                  <c:v>1.1029</c:v>
                </c:pt>
                <c:pt idx="817">
                  <c:v>1.1031</c:v>
                </c:pt>
                <c:pt idx="818">
                  <c:v>1.1031</c:v>
                </c:pt>
                <c:pt idx="819">
                  <c:v>1.1032</c:v>
                </c:pt>
                <c:pt idx="820">
                  <c:v>1.1039</c:v>
                </c:pt>
                <c:pt idx="821">
                  <c:v>1.1042</c:v>
                </c:pt>
                <c:pt idx="822">
                  <c:v>1.1043</c:v>
                </c:pt>
                <c:pt idx="823">
                  <c:v>1.1044</c:v>
                </c:pt>
                <c:pt idx="824">
                  <c:v>1.1045</c:v>
                </c:pt>
                <c:pt idx="825">
                  <c:v>1.1046</c:v>
                </c:pt>
                <c:pt idx="826">
                  <c:v>1.1049</c:v>
                </c:pt>
                <c:pt idx="827">
                  <c:v>1.1051</c:v>
                </c:pt>
                <c:pt idx="828">
                  <c:v>1.1053</c:v>
                </c:pt>
                <c:pt idx="829">
                  <c:v>1.1054</c:v>
                </c:pt>
                <c:pt idx="830">
                  <c:v>1.1055</c:v>
                </c:pt>
                <c:pt idx="831">
                  <c:v>1.1059</c:v>
                </c:pt>
                <c:pt idx="832">
                  <c:v>1.106</c:v>
                </c:pt>
                <c:pt idx="833">
                  <c:v>1.1062</c:v>
                </c:pt>
                <c:pt idx="834">
                  <c:v>1.1063</c:v>
                </c:pt>
                <c:pt idx="835">
                  <c:v>1.1064</c:v>
                </c:pt>
                <c:pt idx="836">
                  <c:v>1.1066</c:v>
                </c:pt>
                <c:pt idx="837">
                  <c:v>1.1067</c:v>
                </c:pt>
                <c:pt idx="838">
                  <c:v>1.1068</c:v>
                </c:pt>
                <c:pt idx="839">
                  <c:v>1.1069</c:v>
                </c:pt>
                <c:pt idx="840">
                  <c:v>1.1071</c:v>
                </c:pt>
                <c:pt idx="841">
                  <c:v>1.1073</c:v>
                </c:pt>
                <c:pt idx="842">
                  <c:v>1.1074</c:v>
                </c:pt>
                <c:pt idx="843">
                  <c:v>1.1078</c:v>
                </c:pt>
                <c:pt idx="844">
                  <c:v>1.108</c:v>
                </c:pt>
                <c:pt idx="845">
                  <c:v>1.1082</c:v>
                </c:pt>
                <c:pt idx="846">
                  <c:v>1.1083</c:v>
                </c:pt>
                <c:pt idx="847">
                  <c:v>1.1085</c:v>
                </c:pt>
                <c:pt idx="848">
                  <c:v>1.109</c:v>
                </c:pt>
                <c:pt idx="849">
                  <c:v>1.1091</c:v>
                </c:pt>
                <c:pt idx="850">
                  <c:v>1.1093</c:v>
                </c:pt>
                <c:pt idx="851">
                  <c:v>1.1095</c:v>
                </c:pt>
                <c:pt idx="852">
                  <c:v>1.1099</c:v>
                </c:pt>
                <c:pt idx="853">
                  <c:v>1.11</c:v>
                </c:pt>
                <c:pt idx="854">
                  <c:v>1.1101</c:v>
                </c:pt>
                <c:pt idx="855">
                  <c:v>1.1102</c:v>
                </c:pt>
                <c:pt idx="856">
                  <c:v>1.1103</c:v>
                </c:pt>
                <c:pt idx="857">
                  <c:v>1.1107</c:v>
                </c:pt>
                <c:pt idx="858">
                  <c:v>1.1109</c:v>
                </c:pt>
                <c:pt idx="859">
                  <c:v>1.111</c:v>
                </c:pt>
                <c:pt idx="860">
                  <c:v>1.1112</c:v>
                </c:pt>
                <c:pt idx="861">
                  <c:v>1.1113</c:v>
                </c:pt>
                <c:pt idx="862">
                  <c:v>1.1116</c:v>
                </c:pt>
                <c:pt idx="863">
                  <c:v>1.1116</c:v>
                </c:pt>
                <c:pt idx="864">
                  <c:v>1.1118</c:v>
                </c:pt>
                <c:pt idx="865">
                  <c:v>1.112</c:v>
                </c:pt>
                <c:pt idx="866">
                  <c:v>1.1121</c:v>
                </c:pt>
                <c:pt idx="867">
                  <c:v>1.1124</c:v>
                </c:pt>
                <c:pt idx="868">
                  <c:v>1.1126</c:v>
                </c:pt>
                <c:pt idx="869">
                  <c:v>1.1128</c:v>
                </c:pt>
                <c:pt idx="870">
                  <c:v>1.1129</c:v>
                </c:pt>
                <c:pt idx="871">
                  <c:v>1.1131</c:v>
                </c:pt>
                <c:pt idx="872">
                  <c:v>1.1132</c:v>
                </c:pt>
                <c:pt idx="873">
                  <c:v>1.1136</c:v>
                </c:pt>
                <c:pt idx="874">
                  <c:v>1.1138</c:v>
                </c:pt>
                <c:pt idx="875">
                  <c:v>1.114</c:v>
                </c:pt>
                <c:pt idx="876">
                  <c:v>1.1141</c:v>
                </c:pt>
                <c:pt idx="877">
                  <c:v>1.1142</c:v>
                </c:pt>
                <c:pt idx="878">
                  <c:v>1.1146</c:v>
                </c:pt>
                <c:pt idx="879">
                  <c:v>1.1148</c:v>
                </c:pt>
                <c:pt idx="880">
                  <c:v>1.1149</c:v>
                </c:pt>
                <c:pt idx="881">
                  <c:v>1.1151</c:v>
                </c:pt>
                <c:pt idx="882">
                  <c:v>1.1152</c:v>
                </c:pt>
                <c:pt idx="883">
                  <c:v>1.1156</c:v>
                </c:pt>
                <c:pt idx="884">
                  <c:v>1.1158</c:v>
                </c:pt>
                <c:pt idx="885">
                  <c:v>1.116</c:v>
                </c:pt>
                <c:pt idx="886">
                  <c:v>1.1161</c:v>
                </c:pt>
                <c:pt idx="887">
                  <c:v>1.1163</c:v>
                </c:pt>
                <c:pt idx="888">
                  <c:v>1.1167</c:v>
                </c:pt>
                <c:pt idx="889">
                  <c:v>1.1168</c:v>
                </c:pt>
                <c:pt idx="890">
                  <c:v>1.1169</c:v>
                </c:pt>
                <c:pt idx="891">
                  <c:v>1.117</c:v>
                </c:pt>
                <c:pt idx="892">
                  <c:v>1.117</c:v>
                </c:pt>
                <c:pt idx="893">
                  <c:v>1.1174</c:v>
                </c:pt>
                <c:pt idx="894">
                  <c:v>1.1174</c:v>
                </c:pt>
                <c:pt idx="895">
                  <c:v>1.1176</c:v>
                </c:pt>
                <c:pt idx="896">
                  <c:v>1.1178</c:v>
                </c:pt>
                <c:pt idx="897">
                  <c:v>1.1179</c:v>
                </c:pt>
                <c:pt idx="898">
                  <c:v>1.1183</c:v>
                </c:pt>
                <c:pt idx="899">
                  <c:v>1.1184</c:v>
                </c:pt>
                <c:pt idx="900">
                  <c:v>1.1185</c:v>
                </c:pt>
                <c:pt idx="901">
                  <c:v>1.1186</c:v>
                </c:pt>
                <c:pt idx="902">
                  <c:v>1.1187</c:v>
                </c:pt>
                <c:pt idx="903">
                  <c:v>1.119</c:v>
                </c:pt>
                <c:pt idx="904">
                  <c:v>1.119</c:v>
                </c:pt>
                <c:pt idx="905">
                  <c:v>1.1191</c:v>
                </c:pt>
                <c:pt idx="906">
                  <c:v>1.1193</c:v>
                </c:pt>
                <c:pt idx="907">
                  <c:v>1.1194</c:v>
                </c:pt>
                <c:pt idx="908">
                  <c:v>1.1195</c:v>
                </c:pt>
                <c:pt idx="909">
                  <c:v>1.1198</c:v>
                </c:pt>
                <c:pt idx="910">
                  <c:v>1.12</c:v>
                </c:pt>
                <c:pt idx="911">
                  <c:v>1.1201</c:v>
                </c:pt>
                <c:pt idx="912">
                  <c:v>1.1203</c:v>
                </c:pt>
                <c:pt idx="913">
                  <c:v>1.1204</c:v>
                </c:pt>
                <c:pt idx="914">
                  <c:v>1.1207</c:v>
                </c:pt>
                <c:pt idx="915">
                  <c:v>1.1208</c:v>
                </c:pt>
                <c:pt idx="916">
                  <c:v>1.1209</c:v>
                </c:pt>
                <c:pt idx="917">
                  <c:v>1.121</c:v>
                </c:pt>
                <c:pt idx="918">
                  <c:v>1.1211</c:v>
                </c:pt>
                <c:pt idx="919">
                  <c:v>1.1213</c:v>
                </c:pt>
                <c:pt idx="920">
                  <c:v>1.1217</c:v>
                </c:pt>
                <c:pt idx="921">
                  <c:v>1.1218</c:v>
                </c:pt>
                <c:pt idx="922">
                  <c:v>1.1219</c:v>
                </c:pt>
                <c:pt idx="923">
                  <c:v>1.1223</c:v>
                </c:pt>
                <c:pt idx="924">
                  <c:v>1.1224</c:v>
                </c:pt>
                <c:pt idx="925">
                  <c:v>1.1225</c:v>
                </c:pt>
                <c:pt idx="926">
                  <c:v>1.1226</c:v>
                </c:pt>
                <c:pt idx="927">
                  <c:v>1.1227</c:v>
                </c:pt>
                <c:pt idx="928">
                  <c:v>1.1227</c:v>
                </c:pt>
                <c:pt idx="929">
                  <c:v>1.1228</c:v>
                </c:pt>
                <c:pt idx="930">
                  <c:v>1.1236</c:v>
                </c:pt>
                <c:pt idx="931">
                  <c:v>1.1235</c:v>
                </c:pt>
                <c:pt idx="932">
                  <c:v>1.1237</c:v>
                </c:pt>
                <c:pt idx="933">
                  <c:v>1.1239</c:v>
                </c:pt>
                <c:pt idx="934">
                  <c:v>1.1241</c:v>
                </c:pt>
                <c:pt idx="935">
                  <c:v>1.1242</c:v>
                </c:pt>
                <c:pt idx="936">
                  <c:v>1.1244</c:v>
                </c:pt>
                <c:pt idx="937">
                  <c:v>1.1246</c:v>
                </c:pt>
                <c:pt idx="938">
                  <c:v>1.1248</c:v>
                </c:pt>
                <c:pt idx="939">
                  <c:v>1.1249</c:v>
                </c:pt>
                <c:pt idx="940">
                  <c:v>1.125</c:v>
                </c:pt>
                <c:pt idx="941">
                  <c:v>1.1254</c:v>
                </c:pt>
                <c:pt idx="942">
                  <c:v>1.1255</c:v>
                </c:pt>
                <c:pt idx="943">
                  <c:v>1.1255</c:v>
                </c:pt>
                <c:pt idx="944">
                  <c:v>1.1256</c:v>
                </c:pt>
                <c:pt idx="945">
                  <c:v>1.1257</c:v>
                </c:pt>
                <c:pt idx="946">
                  <c:v>1.126</c:v>
                </c:pt>
                <c:pt idx="947">
                  <c:v>1.1261</c:v>
                </c:pt>
                <c:pt idx="948">
                  <c:v>1.1262</c:v>
                </c:pt>
                <c:pt idx="949">
                  <c:v>1.1263</c:v>
                </c:pt>
                <c:pt idx="950">
                  <c:v>1.1264</c:v>
                </c:pt>
                <c:pt idx="951">
                  <c:v>1.1268</c:v>
                </c:pt>
                <c:pt idx="952">
                  <c:v>1.1269</c:v>
                </c:pt>
                <c:pt idx="953">
                  <c:v>1.127</c:v>
                </c:pt>
                <c:pt idx="954">
                  <c:v>1.1271</c:v>
                </c:pt>
                <c:pt idx="955">
                  <c:v>1.1272</c:v>
                </c:pt>
                <c:pt idx="956">
                  <c:v>1.1276</c:v>
                </c:pt>
                <c:pt idx="957">
                  <c:v>1.1277</c:v>
                </c:pt>
                <c:pt idx="958">
                  <c:v>1.128</c:v>
                </c:pt>
                <c:pt idx="959">
                  <c:v>1.1281</c:v>
                </c:pt>
                <c:pt idx="960">
                  <c:v>1.1282</c:v>
                </c:pt>
                <c:pt idx="961">
                  <c:v>1.1286</c:v>
                </c:pt>
                <c:pt idx="962">
                  <c:v>1.1287</c:v>
                </c:pt>
                <c:pt idx="963">
                  <c:v>1.1288</c:v>
                </c:pt>
                <c:pt idx="964">
                  <c:v>1.1289</c:v>
                </c:pt>
                <c:pt idx="965">
                  <c:v>1.1291</c:v>
                </c:pt>
                <c:pt idx="966">
                  <c:v>1.1294</c:v>
                </c:pt>
                <c:pt idx="967">
                  <c:v>1.1295</c:v>
                </c:pt>
                <c:pt idx="968">
                  <c:v>1.1296</c:v>
                </c:pt>
                <c:pt idx="969">
                  <c:v>1.1298</c:v>
                </c:pt>
                <c:pt idx="970">
                  <c:v>1.1299</c:v>
                </c:pt>
                <c:pt idx="971">
                  <c:v>1.13</c:v>
                </c:pt>
                <c:pt idx="972">
                  <c:v>1.1302</c:v>
                </c:pt>
                <c:pt idx="973">
                  <c:v>1.1304</c:v>
                </c:pt>
                <c:pt idx="974">
                  <c:v>1.1305</c:v>
                </c:pt>
                <c:pt idx="975">
                  <c:v>1.1306</c:v>
                </c:pt>
                <c:pt idx="976">
                  <c:v>1.1308</c:v>
                </c:pt>
                <c:pt idx="977">
                  <c:v>1.1311</c:v>
                </c:pt>
                <c:pt idx="978">
                  <c:v>1.1313</c:v>
                </c:pt>
                <c:pt idx="979">
                  <c:v>1.1314</c:v>
                </c:pt>
                <c:pt idx="980">
                  <c:v>1.1315</c:v>
                </c:pt>
                <c:pt idx="981">
                  <c:v>1.1317</c:v>
                </c:pt>
                <c:pt idx="982">
                  <c:v>1.1318</c:v>
                </c:pt>
                <c:pt idx="983">
                  <c:v>1.1319</c:v>
                </c:pt>
                <c:pt idx="984">
                  <c:v>1.132</c:v>
                </c:pt>
                <c:pt idx="985">
                  <c:v>1.1322</c:v>
                </c:pt>
                <c:pt idx="986">
                  <c:v>1.1323</c:v>
                </c:pt>
                <c:pt idx="987">
                  <c:v>1.1324</c:v>
                </c:pt>
                <c:pt idx="988">
                  <c:v>1.1325</c:v>
                </c:pt>
                <c:pt idx="989">
                  <c:v>1.1329</c:v>
                </c:pt>
                <c:pt idx="990">
                  <c:v>1.133</c:v>
                </c:pt>
                <c:pt idx="991">
                  <c:v>1.1331</c:v>
                </c:pt>
                <c:pt idx="992">
                  <c:v>1.1332</c:v>
                </c:pt>
                <c:pt idx="993">
                  <c:v>1.1333</c:v>
                </c:pt>
                <c:pt idx="994">
                  <c:v>1.1337</c:v>
                </c:pt>
                <c:pt idx="995">
                  <c:v>1.1339</c:v>
                </c:pt>
                <c:pt idx="996">
                  <c:v>1.1341</c:v>
                </c:pt>
                <c:pt idx="997">
                  <c:v>1.1342</c:v>
                </c:pt>
                <c:pt idx="998">
                  <c:v>1.1346</c:v>
                </c:pt>
                <c:pt idx="999">
                  <c:v>1.1347</c:v>
                </c:pt>
                <c:pt idx="1000">
                  <c:v>1.1348</c:v>
                </c:pt>
                <c:pt idx="1001">
                  <c:v>1.135</c:v>
                </c:pt>
                <c:pt idx="1002">
                  <c:v>1.1351</c:v>
                </c:pt>
                <c:pt idx="1003">
                  <c:v>1.1354</c:v>
                </c:pt>
                <c:pt idx="1004">
                  <c:v>1.1355</c:v>
                </c:pt>
                <c:pt idx="1005">
                  <c:v>1.1357</c:v>
                </c:pt>
                <c:pt idx="1006">
                  <c:v>1.1358</c:v>
                </c:pt>
                <c:pt idx="1007">
                  <c:v>1.1359</c:v>
                </c:pt>
                <c:pt idx="1008">
                  <c:v>1.1362</c:v>
                </c:pt>
                <c:pt idx="1009">
                  <c:v>1.1363</c:v>
                </c:pt>
                <c:pt idx="1010">
                  <c:v>1.1364</c:v>
                </c:pt>
                <c:pt idx="1011">
                  <c:v>1.1365</c:v>
                </c:pt>
                <c:pt idx="1012">
                  <c:v>1.1366</c:v>
                </c:pt>
                <c:pt idx="1013">
                  <c:v>1.1368</c:v>
                </c:pt>
                <c:pt idx="1014">
                  <c:v>1.137</c:v>
                </c:pt>
                <c:pt idx="1015">
                  <c:v>1.1374</c:v>
                </c:pt>
                <c:pt idx="1016">
                  <c:v>1.138</c:v>
                </c:pt>
                <c:pt idx="1017">
                  <c:v>1.1381</c:v>
                </c:pt>
                <c:pt idx="1018">
                  <c:v>1.1382</c:v>
                </c:pt>
                <c:pt idx="1019">
                  <c:v>1.1383</c:v>
                </c:pt>
                <c:pt idx="1020">
                  <c:v>1.1385</c:v>
                </c:pt>
                <c:pt idx="1021">
                  <c:v>1.1386</c:v>
                </c:pt>
                <c:pt idx="1022">
                  <c:v>1.1387</c:v>
                </c:pt>
                <c:pt idx="1023">
                  <c:v>1.1388</c:v>
                </c:pt>
                <c:pt idx="1024">
                  <c:v>1.139</c:v>
                </c:pt>
                <c:pt idx="1025">
                  <c:v>1.1393</c:v>
                </c:pt>
                <c:pt idx="1026">
                  <c:v>1.1394</c:v>
                </c:pt>
                <c:pt idx="1027">
                  <c:v>1.1395</c:v>
                </c:pt>
                <c:pt idx="1028">
                  <c:v>1.1396</c:v>
                </c:pt>
                <c:pt idx="1029">
                  <c:v>1.1398</c:v>
                </c:pt>
                <c:pt idx="1030">
                  <c:v>1.1401</c:v>
                </c:pt>
                <c:pt idx="1031">
                  <c:v>1.1402</c:v>
                </c:pt>
                <c:pt idx="1032">
                  <c:v>1.1404</c:v>
                </c:pt>
                <c:pt idx="1033">
                  <c:v>1.1405</c:v>
                </c:pt>
                <c:pt idx="1034">
                  <c:v>1.1405</c:v>
                </c:pt>
                <c:pt idx="1035">
                  <c:v>1.1409</c:v>
                </c:pt>
                <c:pt idx="1036">
                  <c:v>1.141</c:v>
                </c:pt>
                <c:pt idx="1037">
                  <c:v>1.1411</c:v>
                </c:pt>
                <c:pt idx="1038">
                  <c:v>1.1412</c:v>
                </c:pt>
                <c:pt idx="1039">
                  <c:v>1.1413</c:v>
                </c:pt>
                <c:pt idx="1040">
                  <c:v>1.1416</c:v>
                </c:pt>
                <c:pt idx="1041">
                  <c:v>1.1416</c:v>
                </c:pt>
                <c:pt idx="1042">
                  <c:v>1.1417</c:v>
                </c:pt>
                <c:pt idx="1043">
                  <c:v>1.1418</c:v>
                </c:pt>
                <c:pt idx="1044">
                  <c:v>1.142</c:v>
                </c:pt>
                <c:pt idx="1045">
                  <c:v>1.1423</c:v>
                </c:pt>
                <c:pt idx="1046">
                  <c:v>1.1424</c:v>
                </c:pt>
                <c:pt idx="1047">
                  <c:v>1.1425</c:v>
                </c:pt>
                <c:pt idx="1048">
                  <c:v>1.1426</c:v>
                </c:pt>
                <c:pt idx="1049">
                  <c:v>1.1427</c:v>
                </c:pt>
                <c:pt idx="1050">
                  <c:v>1.143</c:v>
                </c:pt>
                <c:pt idx="1051">
                  <c:v>1.1432</c:v>
                </c:pt>
                <c:pt idx="1052">
                  <c:v>1.1434</c:v>
                </c:pt>
                <c:pt idx="1053">
                  <c:v>1.1436</c:v>
                </c:pt>
                <c:pt idx="1054">
                  <c:v>1.1437</c:v>
                </c:pt>
                <c:pt idx="1055">
                  <c:v>1.144</c:v>
                </c:pt>
                <c:pt idx="1056">
                  <c:v>1.1441</c:v>
                </c:pt>
                <c:pt idx="1057">
                  <c:v>1.1442</c:v>
                </c:pt>
                <c:pt idx="1058">
                  <c:v>1.1443</c:v>
                </c:pt>
                <c:pt idx="1059">
                  <c:v>1.1448</c:v>
                </c:pt>
                <c:pt idx="1060">
                  <c:v>1.1449</c:v>
                </c:pt>
                <c:pt idx="1061">
                  <c:v>1.145</c:v>
                </c:pt>
                <c:pt idx="1062">
                  <c:v>1.1451</c:v>
                </c:pt>
                <c:pt idx="1063">
                  <c:v>1.1452</c:v>
                </c:pt>
                <c:pt idx="1064">
                  <c:v>1.1455</c:v>
                </c:pt>
                <c:pt idx="1065">
                  <c:v>1.1456</c:v>
                </c:pt>
                <c:pt idx="1066">
                  <c:v>1.1457</c:v>
                </c:pt>
                <c:pt idx="1067">
                  <c:v>1.1458</c:v>
                </c:pt>
                <c:pt idx="1068">
                  <c:v>1.1459</c:v>
                </c:pt>
                <c:pt idx="1069">
                  <c:v>1.1462</c:v>
                </c:pt>
                <c:pt idx="1070">
                  <c:v>1.1464</c:v>
                </c:pt>
                <c:pt idx="1071">
                  <c:v>1.1464</c:v>
                </c:pt>
                <c:pt idx="1072">
                  <c:v>1.1466</c:v>
                </c:pt>
                <c:pt idx="1073">
                  <c:v>1.1467</c:v>
                </c:pt>
                <c:pt idx="1074">
                  <c:v>1.1468</c:v>
                </c:pt>
                <c:pt idx="1075">
                  <c:v>1.147</c:v>
                </c:pt>
                <c:pt idx="1076">
                  <c:v>1.1471</c:v>
                </c:pt>
                <c:pt idx="1077">
                  <c:v>1.1472</c:v>
                </c:pt>
                <c:pt idx="1078">
                  <c:v>1.1479</c:v>
                </c:pt>
                <c:pt idx="1079">
                  <c:v>1.148</c:v>
                </c:pt>
                <c:pt idx="1080">
                  <c:v>1.1481</c:v>
                </c:pt>
                <c:pt idx="1081">
                  <c:v>1.1482</c:v>
                </c:pt>
                <c:pt idx="1082">
                  <c:v>1.1485</c:v>
                </c:pt>
                <c:pt idx="1083">
                  <c:v>1.1486</c:v>
                </c:pt>
                <c:pt idx="1084">
                  <c:v>1.1488</c:v>
                </c:pt>
                <c:pt idx="1085">
                  <c:v>1.1489</c:v>
                </c:pt>
                <c:pt idx="1086">
                  <c:v>1.149</c:v>
                </c:pt>
                <c:pt idx="1087">
                  <c:v>1.1493</c:v>
                </c:pt>
                <c:pt idx="1088">
                  <c:v>1.1494</c:v>
                </c:pt>
                <c:pt idx="1089">
                  <c:v>1.1495</c:v>
                </c:pt>
                <c:pt idx="1090">
                  <c:v>1.1496</c:v>
                </c:pt>
                <c:pt idx="1091">
                  <c:v>1.1498</c:v>
                </c:pt>
                <c:pt idx="1092">
                  <c:v>1.1501</c:v>
                </c:pt>
                <c:pt idx="1093">
                  <c:v>1.1502</c:v>
                </c:pt>
                <c:pt idx="1094">
                  <c:v>1.1503</c:v>
                </c:pt>
                <c:pt idx="1095">
                  <c:v>1.1504</c:v>
                </c:pt>
                <c:pt idx="1096">
                  <c:v>1.1505</c:v>
                </c:pt>
                <c:pt idx="1097">
                  <c:v>1.1506</c:v>
                </c:pt>
                <c:pt idx="1098">
                  <c:v>1.1509</c:v>
                </c:pt>
                <c:pt idx="1099">
                  <c:v>1.151</c:v>
                </c:pt>
                <c:pt idx="1100">
                  <c:v>1.1512</c:v>
                </c:pt>
                <c:pt idx="1101">
                  <c:v>1.1513</c:v>
                </c:pt>
                <c:pt idx="1102">
                  <c:v>1.1516</c:v>
                </c:pt>
                <c:pt idx="1103">
                  <c:v>1.1517</c:v>
                </c:pt>
                <c:pt idx="1104">
                  <c:v>1.1518</c:v>
                </c:pt>
                <c:pt idx="1105">
                  <c:v>1.1519</c:v>
                </c:pt>
                <c:pt idx="1106">
                  <c:v>1.152</c:v>
                </c:pt>
                <c:pt idx="1107">
                  <c:v>1.1524</c:v>
                </c:pt>
                <c:pt idx="1108">
                  <c:v>1.1525</c:v>
                </c:pt>
                <c:pt idx="1109">
                  <c:v>1.1526</c:v>
                </c:pt>
                <c:pt idx="1110">
                  <c:v>1.1529</c:v>
                </c:pt>
                <c:pt idx="1111">
                  <c:v>1.153</c:v>
                </c:pt>
                <c:pt idx="1112">
                  <c:v>1.1533</c:v>
                </c:pt>
                <c:pt idx="1113">
                  <c:v>1.1534</c:v>
                </c:pt>
                <c:pt idx="1114">
                  <c:v>1.1535</c:v>
                </c:pt>
                <c:pt idx="1115">
                  <c:v>1.1536</c:v>
                </c:pt>
                <c:pt idx="1116">
                  <c:v>1.1537</c:v>
                </c:pt>
                <c:pt idx="1117">
                  <c:v>1.154</c:v>
                </c:pt>
                <c:pt idx="1118">
                  <c:v>1.1541</c:v>
                </c:pt>
                <c:pt idx="1119">
                  <c:v>1.1542</c:v>
                </c:pt>
                <c:pt idx="1120">
                  <c:v>1.1543</c:v>
                </c:pt>
                <c:pt idx="1121">
                  <c:v>1.1544</c:v>
                </c:pt>
                <c:pt idx="1122">
                  <c:v>1.1548</c:v>
                </c:pt>
                <c:pt idx="1123">
                  <c:v>1.1548</c:v>
                </c:pt>
                <c:pt idx="1124">
                  <c:v>1.1549</c:v>
                </c:pt>
                <c:pt idx="1125">
                  <c:v>1.155</c:v>
                </c:pt>
                <c:pt idx="1126">
                  <c:v>1.1551</c:v>
                </c:pt>
                <c:pt idx="1127">
                  <c:v>1.1554</c:v>
                </c:pt>
                <c:pt idx="1128">
                  <c:v>1.1555</c:v>
                </c:pt>
                <c:pt idx="1129">
                  <c:v>1.1556</c:v>
                </c:pt>
                <c:pt idx="1130">
                  <c:v>1.1557</c:v>
                </c:pt>
                <c:pt idx="1131">
                  <c:v>1.1558</c:v>
                </c:pt>
                <c:pt idx="1132">
                  <c:v>1.1561</c:v>
                </c:pt>
                <c:pt idx="1133">
                  <c:v>1.1562</c:v>
                </c:pt>
                <c:pt idx="1134">
                  <c:v>1.1563</c:v>
                </c:pt>
                <c:pt idx="1135">
                  <c:v>1.1563</c:v>
                </c:pt>
                <c:pt idx="1136">
                  <c:v>1.1565</c:v>
                </c:pt>
                <c:pt idx="1137">
                  <c:v>1.1568</c:v>
                </c:pt>
                <c:pt idx="1138">
                  <c:v>1.1568</c:v>
                </c:pt>
                <c:pt idx="1139">
                  <c:v>1.157</c:v>
                </c:pt>
                <c:pt idx="1140">
                  <c:v>1.1571</c:v>
                </c:pt>
                <c:pt idx="1141">
                  <c:v>1.1572</c:v>
                </c:pt>
                <c:pt idx="1142">
                  <c:v>1.1575</c:v>
                </c:pt>
                <c:pt idx="1143">
                  <c:v>1.1576</c:v>
                </c:pt>
                <c:pt idx="1144">
                  <c:v>1.1578</c:v>
                </c:pt>
                <c:pt idx="1145">
                  <c:v>1.1579</c:v>
                </c:pt>
                <c:pt idx="1146">
                  <c:v>1.158</c:v>
                </c:pt>
                <c:pt idx="1147">
                  <c:v>1.1583</c:v>
                </c:pt>
                <c:pt idx="1148">
                  <c:v>1.1583</c:v>
                </c:pt>
                <c:pt idx="1149">
                  <c:v>1.1584</c:v>
                </c:pt>
                <c:pt idx="1150">
                  <c:v>1.1585</c:v>
                </c:pt>
                <c:pt idx="1151">
                  <c:v>1.1586</c:v>
                </c:pt>
                <c:pt idx="1152">
                  <c:v>1.1588</c:v>
                </c:pt>
                <c:pt idx="1153">
                  <c:v>1.159</c:v>
                </c:pt>
                <c:pt idx="1154">
                  <c:v>1.159</c:v>
                </c:pt>
                <c:pt idx="1155">
                  <c:v>1.1592</c:v>
                </c:pt>
                <c:pt idx="1156">
                  <c:v>1.1593</c:v>
                </c:pt>
                <c:pt idx="1157">
                  <c:v>1.1596</c:v>
                </c:pt>
                <c:pt idx="1158">
                  <c:v>1.1597</c:v>
                </c:pt>
                <c:pt idx="1159">
                  <c:v>1.1599</c:v>
                </c:pt>
                <c:pt idx="1160">
                  <c:v>1.1601</c:v>
                </c:pt>
                <c:pt idx="1161">
                  <c:v>1.1602</c:v>
                </c:pt>
                <c:pt idx="1162">
                  <c:v>1.1604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913536"/>
        <c:axId val="314915072"/>
      </c:lineChart>
      <c:dateAx>
        <c:axId val="3149135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15072"/>
        <c:crosses val="autoZero"/>
        <c:auto val="1"/>
        <c:lblOffset val="100"/>
        <c:baseTimeUnit val="days"/>
        <c:majorUnit val="1397"/>
        <c:majorTimeUnit val="days"/>
      </c:dateAx>
      <c:valAx>
        <c:axId val="314915072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1353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5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汇益8号!$D$1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汇益8号!$A$2:$A$209</c:f>
              <c:numCache>
                <c:formatCode>yyyy/m/d</c:formatCode>
                <c:ptCount val="208"/>
                <c:pt idx="0" c:formatCode="yyyy/m/d">
                  <c:v>44559</c:v>
                </c:pt>
                <c:pt idx="1" c:formatCode="yyyy/m/d">
                  <c:v>44560</c:v>
                </c:pt>
                <c:pt idx="2" c:formatCode="yyyy/m/d">
                  <c:v>44561</c:v>
                </c:pt>
                <c:pt idx="3" c:formatCode="yyyy/m/d">
                  <c:v>44562</c:v>
                </c:pt>
                <c:pt idx="4" c:formatCode="yyyy/m/d">
                  <c:v>44563</c:v>
                </c:pt>
                <c:pt idx="5" c:formatCode="yyyy/m/d">
                  <c:v>44564</c:v>
                </c:pt>
                <c:pt idx="6" c:formatCode="yyyy/m/d">
                  <c:v>44565</c:v>
                </c:pt>
                <c:pt idx="7" c:formatCode="yyyy/m/d">
                  <c:v>44566</c:v>
                </c:pt>
                <c:pt idx="8" c:formatCode="yyyy/m/d">
                  <c:v>44567</c:v>
                </c:pt>
                <c:pt idx="9" c:formatCode="yyyy/m/d">
                  <c:v>44568</c:v>
                </c:pt>
                <c:pt idx="10" c:formatCode="yyyy/m/d">
                  <c:v>44571</c:v>
                </c:pt>
                <c:pt idx="11" c:formatCode="yyyy/m/d">
                  <c:v>44572</c:v>
                </c:pt>
                <c:pt idx="12" c:formatCode="yyyy/m/d">
                  <c:v>44573</c:v>
                </c:pt>
                <c:pt idx="13" c:formatCode="yyyy/m/d">
                  <c:v>44574</c:v>
                </c:pt>
                <c:pt idx="14" c:formatCode="yyyy/m/d">
                  <c:v>44575</c:v>
                </c:pt>
                <c:pt idx="15" c:formatCode="yyyy/m/d">
                  <c:v>44578</c:v>
                </c:pt>
                <c:pt idx="16" c:formatCode="yyyy/m/d">
                  <c:v>44579</c:v>
                </c:pt>
                <c:pt idx="17" c:formatCode="yyyy/m/d">
                  <c:v>44580</c:v>
                </c:pt>
                <c:pt idx="18" c:formatCode="yyyy/m/d">
                  <c:v>44581</c:v>
                </c:pt>
                <c:pt idx="19" c:formatCode="yyyy/m/d">
                  <c:v>44582</c:v>
                </c:pt>
                <c:pt idx="20" c:formatCode="yyyy/m/d">
                  <c:v>44585</c:v>
                </c:pt>
                <c:pt idx="21" c:formatCode="yyyy/m/d">
                  <c:v>44586</c:v>
                </c:pt>
                <c:pt idx="22" c:formatCode="yyyy/m/d">
                  <c:v>44587</c:v>
                </c:pt>
                <c:pt idx="23" c:formatCode="yyyy/m/d">
                  <c:v>44588</c:v>
                </c:pt>
                <c:pt idx="24" c:formatCode="yyyy/m/d">
                  <c:v>44589</c:v>
                </c:pt>
                <c:pt idx="25" c:formatCode="yyyy/m/d">
                  <c:v>44590</c:v>
                </c:pt>
                <c:pt idx="26" c:formatCode="yyyy/m/d">
                  <c:v>44591</c:v>
                </c:pt>
                <c:pt idx="27" c:formatCode="yyyy/m/d">
                  <c:v>44592</c:v>
                </c:pt>
                <c:pt idx="28" c:formatCode="yyyy/m/d">
                  <c:v>44599</c:v>
                </c:pt>
                <c:pt idx="29" c:formatCode="yyyy/m/d">
                  <c:v>44600</c:v>
                </c:pt>
                <c:pt idx="30" c:formatCode="yyyy/m/d">
                  <c:v>44601</c:v>
                </c:pt>
                <c:pt idx="31" c:formatCode="yyyy/m/d">
                  <c:v>44602</c:v>
                </c:pt>
                <c:pt idx="32" c:formatCode="yyyy/m/d">
                  <c:v>44603</c:v>
                </c:pt>
                <c:pt idx="33" c:formatCode="yyyy/m/d">
                  <c:v>44606</c:v>
                </c:pt>
                <c:pt idx="34" c:formatCode="yyyy/m/d">
                  <c:v>44607</c:v>
                </c:pt>
                <c:pt idx="35" c:formatCode="yyyy/m/d">
                  <c:v>44608</c:v>
                </c:pt>
                <c:pt idx="36" c:formatCode="yyyy/m/d">
                  <c:v>44609</c:v>
                </c:pt>
                <c:pt idx="37" c:formatCode="yyyy/m/d">
                  <c:v>44610</c:v>
                </c:pt>
                <c:pt idx="38" c:formatCode="yyyy/m/d">
                  <c:v>44613</c:v>
                </c:pt>
                <c:pt idx="39" c:formatCode="yyyy/m/d">
                  <c:v>44614</c:v>
                </c:pt>
                <c:pt idx="40" c:formatCode="yyyy/m/d">
                  <c:v>44615</c:v>
                </c:pt>
                <c:pt idx="41" c:formatCode="yyyy/m/d">
                  <c:v>44616</c:v>
                </c:pt>
                <c:pt idx="42" c:formatCode="yyyy/m/d">
                  <c:v>44617</c:v>
                </c:pt>
                <c:pt idx="43" c:formatCode="yyyy/m/d">
                  <c:v>44620</c:v>
                </c:pt>
                <c:pt idx="44" c:formatCode="yyyy/m/d">
                  <c:v>44621</c:v>
                </c:pt>
                <c:pt idx="45" c:formatCode="yyyy/m/d">
                  <c:v>44622</c:v>
                </c:pt>
                <c:pt idx="46" c:formatCode="yyyy/m/d">
                  <c:v>44623</c:v>
                </c:pt>
                <c:pt idx="47" c:formatCode="yyyy/m/d">
                  <c:v>44624</c:v>
                </c:pt>
                <c:pt idx="48" c:formatCode="yyyy/m/d">
                  <c:v>44627</c:v>
                </c:pt>
                <c:pt idx="49" c:formatCode="yyyy/m/d">
                  <c:v>44628</c:v>
                </c:pt>
                <c:pt idx="50" c:formatCode="yyyy/m/d">
                  <c:v>44629</c:v>
                </c:pt>
                <c:pt idx="51" c:formatCode="yyyy/m/d">
                  <c:v>44630</c:v>
                </c:pt>
                <c:pt idx="52" c:formatCode="yyyy/m/d">
                  <c:v>44631</c:v>
                </c:pt>
                <c:pt idx="53" c:formatCode="yyyy/m/d">
                  <c:v>44634</c:v>
                </c:pt>
                <c:pt idx="54" c:formatCode="yyyy/m/d">
                  <c:v>44635</c:v>
                </c:pt>
                <c:pt idx="55" c:formatCode="yyyy/m/d">
                  <c:v>44636</c:v>
                </c:pt>
                <c:pt idx="56" c:formatCode="yyyy/m/d">
                  <c:v>44637</c:v>
                </c:pt>
                <c:pt idx="57" c:formatCode="yyyy/m/d">
                  <c:v>44638</c:v>
                </c:pt>
                <c:pt idx="58" c:formatCode="yyyy/m/d">
                  <c:v>44641</c:v>
                </c:pt>
                <c:pt idx="59" c:formatCode="yyyy/m/d">
                  <c:v>44642</c:v>
                </c:pt>
                <c:pt idx="60" c:formatCode="yyyy/m/d">
                  <c:v>44643</c:v>
                </c:pt>
                <c:pt idx="61" c:formatCode="yyyy/m/d">
                  <c:v>44644</c:v>
                </c:pt>
                <c:pt idx="62" c:formatCode="yyyy/m/d">
                  <c:v>44645</c:v>
                </c:pt>
                <c:pt idx="63" c:formatCode="yyyy/m/d">
                  <c:v>44648</c:v>
                </c:pt>
                <c:pt idx="64" c:formatCode="yyyy/m/d">
                  <c:v>44649</c:v>
                </c:pt>
                <c:pt idx="65" c:formatCode="yyyy/m/d">
                  <c:v>44650</c:v>
                </c:pt>
                <c:pt idx="66" c:formatCode="yyyy/m/d">
                  <c:v>44651</c:v>
                </c:pt>
                <c:pt idx="67" c:formatCode="yyyy/m/d">
                  <c:v>44652</c:v>
                </c:pt>
                <c:pt idx="68" c:formatCode="yyyy/m/d">
                  <c:v>44653</c:v>
                </c:pt>
                <c:pt idx="69" c:formatCode="yyyy/m/d">
                  <c:v>44657</c:v>
                </c:pt>
                <c:pt idx="70" c:formatCode="yyyy/m/d">
                  <c:v>44658</c:v>
                </c:pt>
                <c:pt idx="71" c:formatCode="yyyy/m/d">
                  <c:v>44659</c:v>
                </c:pt>
                <c:pt idx="72" c:formatCode="yyyy/m/d">
                  <c:v>44662</c:v>
                </c:pt>
                <c:pt idx="73" c:formatCode="yyyy/m/d">
                  <c:v>44663</c:v>
                </c:pt>
                <c:pt idx="74" c:formatCode="yyyy/m/d">
                  <c:v>44664</c:v>
                </c:pt>
                <c:pt idx="75" c:formatCode="yyyy/m/d">
                  <c:v>44665</c:v>
                </c:pt>
                <c:pt idx="76" c:formatCode="yyyy/m/d">
                  <c:v>44666</c:v>
                </c:pt>
                <c:pt idx="77" c:formatCode="yyyy/m/d">
                  <c:v>44669</c:v>
                </c:pt>
                <c:pt idx="78" c:formatCode="yyyy/m/d">
                  <c:v>44670</c:v>
                </c:pt>
                <c:pt idx="79" c:formatCode="yyyy/m/d">
                  <c:v>44671</c:v>
                </c:pt>
                <c:pt idx="80" c:formatCode="yyyy/m/d">
                  <c:v>44672</c:v>
                </c:pt>
                <c:pt idx="81" c:formatCode="yyyy/m/d">
                  <c:v>44673</c:v>
                </c:pt>
                <c:pt idx="82" c:formatCode="yyyy/m/d">
                  <c:v>44675</c:v>
                </c:pt>
                <c:pt idx="83" c:formatCode="yyyy/m/d">
                  <c:v>44676</c:v>
                </c:pt>
                <c:pt idx="84" c:formatCode="yyyy/m/d">
                  <c:v>44677</c:v>
                </c:pt>
                <c:pt idx="85" c:formatCode="yyyy/m/d">
                  <c:v>44678</c:v>
                </c:pt>
                <c:pt idx="86" c:formatCode="yyyy/m/d">
                  <c:v>44679</c:v>
                </c:pt>
                <c:pt idx="87" c:formatCode="yyyy/m/d">
                  <c:v>44680</c:v>
                </c:pt>
                <c:pt idx="88" c:formatCode="yyyy/m/d">
                  <c:v>44681</c:v>
                </c:pt>
                <c:pt idx="89" c:formatCode="yyyy/m/d">
                  <c:v>44686</c:v>
                </c:pt>
                <c:pt idx="90" c:formatCode="yyyy/m/d">
                  <c:v>44687</c:v>
                </c:pt>
                <c:pt idx="91" c:formatCode="yyyy/m/d">
                  <c:v>44688</c:v>
                </c:pt>
                <c:pt idx="92" c:formatCode="yyyy/m/d">
                  <c:v>44690</c:v>
                </c:pt>
                <c:pt idx="93" c:formatCode="yyyy/m/d">
                  <c:v>44691</c:v>
                </c:pt>
                <c:pt idx="94" c:formatCode="yyyy/m/d">
                  <c:v>44692</c:v>
                </c:pt>
                <c:pt idx="95" c:formatCode="yyyy/m/d">
                  <c:v>44693</c:v>
                </c:pt>
                <c:pt idx="96" c:formatCode="yyyy/m/d">
                  <c:v>44694</c:v>
                </c:pt>
                <c:pt idx="97" c:formatCode="yyyy/m/d">
                  <c:v>44697</c:v>
                </c:pt>
                <c:pt idx="98" c:formatCode="yyyy/m/d">
                  <c:v>44698</c:v>
                </c:pt>
                <c:pt idx="99" c:formatCode="yyyy/m/d">
                  <c:v>44699</c:v>
                </c:pt>
                <c:pt idx="100" c:formatCode="yyyy/m/d">
                  <c:v>44700</c:v>
                </c:pt>
                <c:pt idx="101" c:formatCode="yyyy/m/d">
                  <c:v>44701</c:v>
                </c:pt>
                <c:pt idx="102" c:formatCode="yyyy/m/d">
                  <c:v>44704</c:v>
                </c:pt>
                <c:pt idx="103" c:formatCode="yyyy/m/d">
                  <c:v>44705</c:v>
                </c:pt>
                <c:pt idx="104" c:formatCode="yyyy/m/d">
                  <c:v>44706</c:v>
                </c:pt>
                <c:pt idx="105" c:formatCode="yyyy/m/d">
                  <c:v>44707</c:v>
                </c:pt>
                <c:pt idx="106" c:formatCode="yyyy/m/d">
                  <c:v>44708</c:v>
                </c:pt>
                <c:pt idx="107" c:formatCode="yyyy/m/d">
                  <c:v>44711</c:v>
                </c:pt>
                <c:pt idx="108" c:formatCode="yyyy/m/d">
                  <c:v>44712</c:v>
                </c:pt>
                <c:pt idx="109" c:formatCode="yyyy/m/d">
                  <c:v>44713</c:v>
                </c:pt>
                <c:pt idx="110" c:formatCode="yyyy/m/d">
                  <c:v>44714</c:v>
                </c:pt>
                <c:pt idx="111" c:formatCode="yyyy/m/d">
                  <c:v>44718</c:v>
                </c:pt>
                <c:pt idx="112" c:formatCode="yyyy/m/d">
                  <c:v>44719</c:v>
                </c:pt>
                <c:pt idx="113" c:formatCode="yyyy/m/d">
                  <c:v>44720</c:v>
                </c:pt>
                <c:pt idx="114" c:formatCode="yyyy/m/d">
                  <c:v>44721</c:v>
                </c:pt>
                <c:pt idx="115" c:formatCode="yyyy/m/d">
                  <c:v>44722</c:v>
                </c:pt>
                <c:pt idx="116" c:formatCode="yyyy/m/d">
                  <c:v>44725</c:v>
                </c:pt>
                <c:pt idx="117" c:formatCode="yyyy/m/d">
                  <c:v>44726</c:v>
                </c:pt>
                <c:pt idx="118" c:formatCode="yyyy/m/d">
                  <c:v>44727</c:v>
                </c:pt>
                <c:pt idx="119" c:formatCode="yyyy/m/d">
                  <c:v>44728</c:v>
                </c:pt>
                <c:pt idx="120" c:formatCode="yyyy/m/d">
                  <c:v>44729</c:v>
                </c:pt>
                <c:pt idx="121" c:formatCode="yyyy/m/d">
                  <c:v>44732</c:v>
                </c:pt>
                <c:pt idx="122" c:formatCode="yyyy/m/d">
                  <c:v>44733</c:v>
                </c:pt>
                <c:pt idx="123" c:formatCode="yyyy/m/d">
                  <c:v>44734</c:v>
                </c:pt>
                <c:pt idx="124" c:formatCode="yyyy/m/d">
                  <c:v>44735</c:v>
                </c:pt>
                <c:pt idx="125" c:formatCode="yyyy/m/d">
                  <c:v>44736</c:v>
                </c:pt>
                <c:pt idx="126" c:formatCode="yyyy/m/d">
                  <c:v>44739</c:v>
                </c:pt>
                <c:pt idx="127" c:formatCode="yyyy/m/d">
                  <c:v>44740</c:v>
                </c:pt>
                <c:pt idx="128" c:formatCode="yyyy/m/d">
                  <c:v>44741</c:v>
                </c:pt>
                <c:pt idx="129" c:formatCode="yyyy/m/d">
                  <c:v>44742</c:v>
                </c:pt>
                <c:pt idx="130" c:formatCode="yyyy/m/d">
                  <c:v>44743</c:v>
                </c:pt>
                <c:pt idx="131" c:formatCode="yyyy/m/d">
                  <c:v>44746</c:v>
                </c:pt>
                <c:pt idx="132" c:formatCode="yyyy/m/d">
                  <c:v>44747</c:v>
                </c:pt>
                <c:pt idx="133" c:formatCode="yyyy/m/d">
                  <c:v>44748</c:v>
                </c:pt>
                <c:pt idx="134" c:formatCode="yyyy/m/d">
                  <c:v>44749</c:v>
                </c:pt>
                <c:pt idx="135" c:formatCode="yyyy/m/d">
                  <c:v>44750</c:v>
                </c:pt>
                <c:pt idx="136" c:formatCode="yyyy/m/d">
                  <c:v>44753</c:v>
                </c:pt>
                <c:pt idx="137" c:formatCode="yyyy/m/d">
                  <c:v>44754</c:v>
                </c:pt>
                <c:pt idx="138" c:formatCode="yyyy/m/d">
                  <c:v>44755</c:v>
                </c:pt>
                <c:pt idx="139" c:formatCode="yyyy/m/d">
                  <c:v>44756</c:v>
                </c:pt>
                <c:pt idx="140" c:formatCode="yyyy/m/d">
                  <c:v>44757</c:v>
                </c:pt>
                <c:pt idx="141" c:formatCode="yyyy/m/d">
                  <c:v>44760</c:v>
                </c:pt>
                <c:pt idx="142" c:formatCode="yyyy/m/d">
                  <c:v>44761</c:v>
                </c:pt>
                <c:pt idx="143" c:formatCode="yyyy/m/d">
                  <c:v>44762</c:v>
                </c:pt>
                <c:pt idx="144" c:formatCode="yyyy/m/d">
                  <c:v>44763</c:v>
                </c:pt>
                <c:pt idx="145" c:formatCode="yyyy/m/d">
                  <c:v>44764</c:v>
                </c:pt>
                <c:pt idx="146" c:formatCode="yyyy/m/d">
                  <c:v>44767</c:v>
                </c:pt>
                <c:pt idx="147" c:formatCode="yyyy/m/d">
                  <c:v>44768</c:v>
                </c:pt>
                <c:pt idx="148" c:formatCode="yyyy/m/d">
                  <c:v>44769</c:v>
                </c:pt>
                <c:pt idx="149" c:formatCode="yyyy/m/d">
                  <c:v>44770</c:v>
                </c:pt>
                <c:pt idx="150" c:formatCode="yyyy/m/d">
                  <c:v>44771</c:v>
                </c:pt>
                <c:pt idx="151" c:formatCode="yyyy/m/d">
                  <c:v>44773</c:v>
                </c:pt>
                <c:pt idx="152" c:formatCode="yyyy/m/d">
                  <c:v>44774</c:v>
                </c:pt>
                <c:pt idx="153" c:formatCode="yyyy/m/d">
                  <c:v>44775</c:v>
                </c:pt>
                <c:pt idx="154" c:formatCode="yyyy/m/d">
                  <c:v>44776</c:v>
                </c:pt>
                <c:pt idx="155" c:formatCode="yyyy/m/d">
                  <c:v>44777</c:v>
                </c:pt>
                <c:pt idx="156" c:formatCode="yyyy/m/d">
                  <c:v>44778</c:v>
                </c:pt>
                <c:pt idx="157" c:formatCode="yyyy/m/d">
                  <c:v>44781</c:v>
                </c:pt>
                <c:pt idx="158" c:formatCode="yyyy/m/d">
                  <c:v>44782</c:v>
                </c:pt>
                <c:pt idx="159" c:formatCode="yyyy/m/d">
                  <c:v>44783</c:v>
                </c:pt>
                <c:pt idx="160" c:formatCode="yyyy/m/d">
                  <c:v>44784</c:v>
                </c:pt>
                <c:pt idx="161" c:formatCode="yyyy/m/d">
                  <c:v>44785</c:v>
                </c:pt>
                <c:pt idx="162" c:formatCode="yyyy/m/d">
                  <c:v>44788</c:v>
                </c:pt>
                <c:pt idx="163" c:formatCode="yyyy/m/d">
                  <c:v>44789</c:v>
                </c:pt>
                <c:pt idx="164" c:formatCode="yyyy/m/d">
                  <c:v>44790</c:v>
                </c:pt>
                <c:pt idx="165" c:formatCode="yyyy/m/d">
                  <c:v>44791</c:v>
                </c:pt>
                <c:pt idx="166" c:formatCode="yyyy/m/d">
                  <c:v>44792</c:v>
                </c:pt>
                <c:pt idx="167" c:formatCode="yyyy/m/d">
                  <c:v>44795</c:v>
                </c:pt>
                <c:pt idx="168" c:formatCode="yyyy/m/d">
                  <c:v>44796</c:v>
                </c:pt>
                <c:pt idx="169" c:formatCode="yyyy/m/d">
                  <c:v>44797</c:v>
                </c:pt>
                <c:pt idx="170" c:formatCode="yyyy/m/d">
                  <c:v>44798</c:v>
                </c:pt>
                <c:pt idx="171" c:formatCode="yyyy/m/d">
                  <c:v>44799</c:v>
                </c:pt>
                <c:pt idx="172" c:formatCode="yyyy/m/d">
                  <c:v>44802</c:v>
                </c:pt>
                <c:pt idx="173" c:formatCode="yyyy/m/d">
                  <c:v>44803</c:v>
                </c:pt>
                <c:pt idx="174" c:formatCode="yyyy/m/d">
                  <c:v>44804</c:v>
                </c:pt>
                <c:pt idx="175" c:formatCode="yyyy/m/d">
                  <c:v>44805</c:v>
                </c:pt>
                <c:pt idx="176" c:formatCode="yyyy/m/d">
                  <c:v>44806</c:v>
                </c:pt>
                <c:pt idx="177" c:formatCode="yyyy/m/d">
                  <c:v>44809</c:v>
                </c:pt>
                <c:pt idx="178" c:formatCode="yyyy/m/d">
                  <c:v>44810</c:v>
                </c:pt>
                <c:pt idx="179" c:formatCode="yyyy/m/d">
                  <c:v>44811</c:v>
                </c:pt>
                <c:pt idx="180" c:formatCode="yyyy/m/d">
                  <c:v>44812</c:v>
                </c:pt>
                <c:pt idx="181" c:formatCode="yyyy/m/d">
                  <c:v>44813</c:v>
                </c:pt>
                <c:pt idx="182" c:formatCode="yyyy/m/d">
                  <c:v>44817</c:v>
                </c:pt>
                <c:pt idx="183" c:formatCode="yyyy/m/d">
                  <c:v>44818</c:v>
                </c:pt>
                <c:pt idx="184" c:formatCode="yyyy/m/d">
                  <c:v>44819</c:v>
                </c:pt>
                <c:pt idx="185" c:formatCode="yyyy/m/d">
                  <c:v>44820</c:v>
                </c:pt>
                <c:pt idx="186" c:formatCode="yyyy/m/d">
                  <c:v>44823</c:v>
                </c:pt>
                <c:pt idx="187" c:formatCode="yyyy/m/d">
                  <c:v>44824</c:v>
                </c:pt>
                <c:pt idx="188" c:formatCode="yyyy/m/d">
                  <c:v>44825</c:v>
                </c:pt>
                <c:pt idx="189" c:formatCode="yyyy/m/d">
                  <c:v>44826</c:v>
                </c:pt>
                <c:pt idx="190" c:formatCode="yyyy/m/d">
                  <c:v>44827</c:v>
                </c:pt>
                <c:pt idx="191" c:formatCode="yyyy/m/d">
                  <c:v>44830</c:v>
                </c:pt>
                <c:pt idx="192" c:formatCode="yyyy/m/d">
                  <c:v>44831</c:v>
                </c:pt>
                <c:pt idx="193" c:formatCode="yyyy/m/d">
                  <c:v>44832</c:v>
                </c:pt>
                <c:pt idx="194" c:formatCode="yyyy/m/d">
                  <c:v>44833</c:v>
                </c:pt>
                <c:pt idx="195" c:formatCode="yyyy/m/d">
                  <c:v>44834</c:v>
                </c:pt>
                <c:pt idx="196" c:formatCode="yyyy/m/d">
                  <c:v>44842</c:v>
                </c:pt>
                <c:pt idx="197" c:formatCode="yyyy/m/d">
                  <c:v>44843</c:v>
                </c:pt>
                <c:pt idx="198" c:formatCode="yyyy/m/d">
                  <c:v>44844</c:v>
                </c:pt>
                <c:pt idx="199" c:formatCode="yyyy/m/d">
                  <c:v>44845</c:v>
                </c:pt>
                <c:pt idx="200" c:formatCode="yyyy/m/d">
                  <c:v>44846</c:v>
                </c:pt>
                <c:pt idx="201" c:formatCode="yyyy/m/d">
                  <c:v>44847</c:v>
                </c:pt>
                <c:pt idx="202" c:formatCode="yyyy/m/d">
                  <c:v>44848</c:v>
                </c:pt>
                <c:pt idx="203" c:formatCode="yyyy/m/d">
                  <c:v>44851</c:v>
                </c:pt>
                <c:pt idx="204" c:formatCode="yyyy/m/d">
                  <c:v>44852</c:v>
                </c:pt>
                <c:pt idx="205" c:formatCode="yyyy/m/d">
                  <c:v>44853</c:v>
                </c:pt>
                <c:pt idx="206" c:formatCode="yyyy/m/d">
                  <c:v>44854</c:v>
                </c:pt>
                <c:pt idx="207" c:formatCode="yyyy/m/d">
                  <c:v>44855</c:v>
                </c:pt>
              </c:numCache>
            </c:numRef>
          </c:cat>
          <c:val>
            <c:numRef>
              <c:f>汇益8号!$D$2:$D$209</c:f>
              <c:numCache>
                <c:formatCode>0.0000_);[Red]\(0.0000\)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0.9999</c:v>
                </c:pt>
                <c:pt idx="8">
                  <c:v>0.9999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0.9998</c:v>
                </c:pt>
                <c:pt idx="18">
                  <c:v>0.9998</c:v>
                </c:pt>
                <c:pt idx="19">
                  <c:v>0.9998</c:v>
                </c:pt>
                <c:pt idx="20">
                  <c:v>0.9998</c:v>
                </c:pt>
                <c:pt idx="21">
                  <c:v>0.9998</c:v>
                </c:pt>
                <c:pt idx="22">
                  <c:v>0.9999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1.0006</c:v>
                </c:pt>
                <c:pt idx="30">
                  <c:v>1.0007</c:v>
                </c:pt>
                <c:pt idx="31">
                  <c:v>1.0007</c:v>
                </c:pt>
                <c:pt idx="32">
                  <c:v>1.0008</c:v>
                </c:pt>
                <c:pt idx="33">
                  <c:v>1.0008</c:v>
                </c:pt>
                <c:pt idx="34">
                  <c:v>1.001</c:v>
                </c:pt>
                <c:pt idx="35">
                  <c:v>1.001</c:v>
                </c:pt>
                <c:pt idx="36">
                  <c:v>1.0011</c:v>
                </c:pt>
                <c:pt idx="37">
                  <c:v>1.0011</c:v>
                </c:pt>
                <c:pt idx="38">
                  <c:v>1.0012</c:v>
                </c:pt>
                <c:pt idx="39">
                  <c:v>1.0013</c:v>
                </c:pt>
                <c:pt idx="40">
                  <c:v>1.0014</c:v>
                </c:pt>
                <c:pt idx="41">
                  <c:v>1.0014</c:v>
                </c:pt>
                <c:pt idx="42">
                  <c:v>1.0015</c:v>
                </c:pt>
                <c:pt idx="43">
                  <c:v>1.0015</c:v>
                </c:pt>
                <c:pt idx="44">
                  <c:v>1.0017</c:v>
                </c:pt>
                <c:pt idx="45">
                  <c:v>1.0017</c:v>
                </c:pt>
                <c:pt idx="46">
                  <c:v>1.0018</c:v>
                </c:pt>
                <c:pt idx="47">
                  <c:v>1.0018</c:v>
                </c:pt>
                <c:pt idx="48">
                  <c:v>1.0018</c:v>
                </c:pt>
                <c:pt idx="49">
                  <c:v>1.002</c:v>
                </c:pt>
                <c:pt idx="50">
                  <c:v>1.0021</c:v>
                </c:pt>
                <c:pt idx="51">
                  <c:v>1.0021</c:v>
                </c:pt>
                <c:pt idx="52">
                  <c:v>1.0022</c:v>
                </c:pt>
                <c:pt idx="53">
                  <c:v>1.0022</c:v>
                </c:pt>
                <c:pt idx="54">
                  <c:v>1.0024</c:v>
                </c:pt>
                <c:pt idx="55">
                  <c:v>1.0024</c:v>
                </c:pt>
                <c:pt idx="56">
                  <c:v>1.0024</c:v>
                </c:pt>
                <c:pt idx="57">
                  <c:v>1.0024</c:v>
                </c:pt>
                <c:pt idx="58">
                  <c:v>1.0027</c:v>
                </c:pt>
                <c:pt idx="59">
                  <c:v>1.0028</c:v>
                </c:pt>
                <c:pt idx="60">
                  <c:v>1.003</c:v>
                </c:pt>
                <c:pt idx="61">
                  <c:v>1.0031</c:v>
                </c:pt>
                <c:pt idx="62">
                  <c:v>1.0032</c:v>
                </c:pt>
                <c:pt idx="63">
                  <c:v>1.0036</c:v>
                </c:pt>
                <c:pt idx="64">
                  <c:v>1.0037</c:v>
                </c:pt>
                <c:pt idx="65">
                  <c:v>1.0038</c:v>
                </c:pt>
                <c:pt idx="66">
                  <c:v>1.004</c:v>
                </c:pt>
                <c:pt idx="67">
                  <c:v>1.0041</c:v>
                </c:pt>
                <c:pt idx="68">
                  <c:v>1.0043</c:v>
                </c:pt>
                <c:pt idx="69">
                  <c:v>1.0049</c:v>
                </c:pt>
                <c:pt idx="70">
                  <c:v>1.0051</c:v>
                </c:pt>
                <c:pt idx="71">
                  <c:v>1.0053</c:v>
                </c:pt>
                <c:pt idx="72">
                  <c:v>1.0057</c:v>
                </c:pt>
                <c:pt idx="73">
                  <c:v>1.0059</c:v>
                </c:pt>
                <c:pt idx="74">
                  <c:v>1.0061</c:v>
                </c:pt>
                <c:pt idx="75">
                  <c:v>1.0063</c:v>
                </c:pt>
                <c:pt idx="76">
                  <c:v>1.0065</c:v>
                </c:pt>
                <c:pt idx="77">
                  <c:v>1.0069</c:v>
                </c:pt>
                <c:pt idx="78">
                  <c:v>1.0071</c:v>
                </c:pt>
                <c:pt idx="79">
                  <c:v>1.0072</c:v>
                </c:pt>
                <c:pt idx="80">
                  <c:v>1.0074</c:v>
                </c:pt>
                <c:pt idx="81">
                  <c:v>1.0075</c:v>
                </c:pt>
                <c:pt idx="82">
                  <c:v>1.0078</c:v>
                </c:pt>
                <c:pt idx="83">
                  <c:v>1.008</c:v>
                </c:pt>
                <c:pt idx="84">
                  <c:v>1.0082</c:v>
                </c:pt>
                <c:pt idx="85">
                  <c:v>1.0083</c:v>
                </c:pt>
                <c:pt idx="86">
                  <c:v>1.0085</c:v>
                </c:pt>
                <c:pt idx="87">
                  <c:v>1.0086</c:v>
                </c:pt>
                <c:pt idx="88">
                  <c:v>1.0087</c:v>
                </c:pt>
                <c:pt idx="89">
                  <c:v>1.0094</c:v>
                </c:pt>
                <c:pt idx="90">
                  <c:v>1.0096</c:v>
                </c:pt>
                <c:pt idx="91">
                  <c:v>1.0098</c:v>
                </c:pt>
                <c:pt idx="92">
                  <c:v>1.0101</c:v>
                </c:pt>
                <c:pt idx="93">
                  <c:v>1.0102</c:v>
                </c:pt>
                <c:pt idx="94">
                  <c:v>1.0103</c:v>
                </c:pt>
                <c:pt idx="95">
                  <c:v>1.0105</c:v>
                </c:pt>
                <c:pt idx="96">
                  <c:v>1.0107</c:v>
                </c:pt>
                <c:pt idx="97">
                  <c:v>1.0111</c:v>
                </c:pt>
                <c:pt idx="98">
                  <c:v>1.0113</c:v>
                </c:pt>
                <c:pt idx="99">
                  <c:v>1.0114</c:v>
                </c:pt>
                <c:pt idx="100">
                  <c:v>1.0115</c:v>
                </c:pt>
                <c:pt idx="101">
                  <c:v>1.0117</c:v>
                </c:pt>
                <c:pt idx="102">
                  <c:v>1.0121</c:v>
                </c:pt>
                <c:pt idx="103">
                  <c:v>1.0123</c:v>
                </c:pt>
                <c:pt idx="104">
                  <c:v>1.0124</c:v>
                </c:pt>
                <c:pt idx="105">
                  <c:v>1.0125</c:v>
                </c:pt>
                <c:pt idx="106">
                  <c:v>1.0126</c:v>
                </c:pt>
                <c:pt idx="107">
                  <c:v>1.0131</c:v>
                </c:pt>
                <c:pt idx="108">
                  <c:v>1.0133</c:v>
                </c:pt>
                <c:pt idx="109">
                  <c:v>1.0136</c:v>
                </c:pt>
                <c:pt idx="110">
                  <c:v>1.0137</c:v>
                </c:pt>
                <c:pt idx="111">
                  <c:v>1.0141</c:v>
                </c:pt>
                <c:pt idx="112">
                  <c:v>1.0141</c:v>
                </c:pt>
                <c:pt idx="113">
                  <c:v>1.0143</c:v>
                </c:pt>
                <c:pt idx="114">
                  <c:v>1.0145</c:v>
                </c:pt>
                <c:pt idx="115">
                  <c:v>1.0147</c:v>
                </c:pt>
                <c:pt idx="116">
                  <c:v>1.0151</c:v>
                </c:pt>
                <c:pt idx="117">
                  <c:v>1.0153</c:v>
                </c:pt>
                <c:pt idx="118">
                  <c:v>1.0154</c:v>
                </c:pt>
                <c:pt idx="119">
                  <c:v>1.0155</c:v>
                </c:pt>
                <c:pt idx="120">
                  <c:v>1.0157</c:v>
                </c:pt>
                <c:pt idx="121">
                  <c:v>1.016</c:v>
                </c:pt>
                <c:pt idx="122">
                  <c:v>1.0162</c:v>
                </c:pt>
                <c:pt idx="123">
                  <c:v>1.0163</c:v>
                </c:pt>
                <c:pt idx="124">
                  <c:v>1.0164</c:v>
                </c:pt>
                <c:pt idx="125">
                  <c:v>1.0165</c:v>
                </c:pt>
                <c:pt idx="126">
                  <c:v>1.0169</c:v>
                </c:pt>
                <c:pt idx="127">
                  <c:v>1.0169</c:v>
                </c:pt>
                <c:pt idx="128">
                  <c:v>1.017</c:v>
                </c:pt>
                <c:pt idx="129">
                  <c:v>1.0173</c:v>
                </c:pt>
                <c:pt idx="130">
                  <c:v>1.0175</c:v>
                </c:pt>
                <c:pt idx="131">
                  <c:v>1.0179</c:v>
                </c:pt>
                <c:pt idx="132">
                  <c:v>1.0181</c:v>
                </c:pt>
                <c:pt idx="133">
                  <c:v>1.0182</c:v>
                </c:pt>
                <c:pt idx="134">
                  <c:v>1.0183</c:v>
                </c:pt>
                <c:pt idx="135">
                  <c:v>1.0184</c:v>
                </c:pt>
                <c:pt idx="136">
                  <c:v>1.0188</c:v>
                </c:pt>
                <c:pt idx="137">
                  <c:v>1.019</c:v>
                </c:pt>
                <c:pt idx="138">
                  <c:v>1.0192</c:v>
                </c:pt>
                <c:pt idx="139">
                  <c:v>1.0194</c:v>
                </c:pt>
                <c:pt idx="140">
                  <c:v>1.0195</c:v>
                </c:pt>
                <c:pt idx="141">
                  <c:v>1.02</c:v>
                </c:pt>
                <c:pt idx="142">
                  <c:v>1.0201</c:v>
                </c:pt>
                <c:pt idx="143">
                  <c:v>1.0203</c:v>
                </c:pt>
                <c:pt idx="144">
                  <c:v>1.0205</c:v>
                </c:pt>
                <c:pt idx="145">
                  <c:v>1.0206</c:v>
                </c:pt>
                <c:pt idx="146">
                  <c:v>1.0211</c:v>
                </c:pt>
                <c:pt idx="147">
                  <c:v>1.0213</c:v>
                </c:pt>
                <c:pt idx="148">
                  <c:v>1.0216</c:v>
                </c:pt>
                <c:pt idx="149">
                  <c:v>1.0219</c:v>
                </c:pt>
                <c:pt idx="150">
                  <c:v>1.0221</c:v>
                </c:pt>
                <c:pt idx="151">
                  <c:v>1.0223</c:v>
                </c:pt>
                <c:pt idx="152">
                  <c:v>1.0225</c:v>
                </c:pt>
                <c:pt idx="153">
                  <c:v>1.0228</c:v>
                </c:pt>
                <c:pt idx="154">
                  <c:v>1.0229</c:v>
                </c:pt>
                <c:pt idx="155">
                  <c:v>1.0232</c:v>
                </c:pt>
                <c:pt idx="156">
                  <c:v>1.0233</c:v>
                </c:pt>
                <c:pt idx="157">
                  <c:v>1.0237</c:v>
                </c:pt>
                <c:pt idx="158">
                  <c:v>1.0238</c:v>
                </c:pt>
                <c:pt idx="159">
                  <c:v>1.0239</c:v>
                </c:pt>
                <c:pt idx="160">
                  <c:v>1.024</c:v>
                </c:pt>
                <c:pt idx="161">
                  <c:v>1.0242</c:v>
                </c:pt>
                <c:pt idx="162">
                  <c:v>1.0246</c:v>
                </c:pt>
                <c:pt idx="163">
                  <c:v>1.0247</c:v>
                </c:pt>
                <c:pt idx="164">
                  <c:v>1.0249</c:v>
                </c:pt>
                <c:pt idx="165">
                  <c:v>1.0251</c:v>
                </c:pt>
                <c:pt idx="166">
                  <c:v>1.0253</c:v>
                </c:pt>
                <c:pt idx="167">
                  <c:v>1.0256</c:v>
                </c:pt>
                <c:pt idx="168">
                  <c:v>1.0257</c:v>
                </c:pt>
                <c:pt idx="169">
                  <c:v>1.0258</c:v>
                </c:pt>
                <c:pt idx="170">
                  <c:v>1.0259</c:v>
                </c:pt>
                <c:pt idx="171">
                  <c:v>1.026</c:v>
                </c:pt>
                <c:pt idx="172">
                  <c:v>1.0265</c:v>
                </c:pt>
                <c:pt idx="173">
                  <c:v>1.0266</c:v>
                </c:pt>
                <c:pt idx="174">
                  <c:v>1.0267</c:v>
                </c:pt>
                <c:pt idx="175">
                  <c:v>1.0268</c:v>
                </c:pt>
                <c:pt idx="176">
                  <c:v>1.027</c:v>
                </c:pt>
                <c:pt idx="177">
                  <c:v>1.0273</c:v>
                </c:pt>
                <c:pt idx="178">
                  <c:v>1.0275</c:v>
                </c:pt>
                <c:pt idx="179">
                  <c:v>1.0276</c:v>
                </c:pt>
                <c:pt idx="180">
                  <c:v>1.0277</c:v>
                </c:pt>
                <c:pt idx="181">
                  <c:v>1.0278</c:v>
                </c:pt>
                <c:pt idx="182">
                  <c:v>1.0283</c:v>
                </c:pt>
                <c:pt idx="183">
                  <c:v>1.0284</c:v>
                </c:pt>
                <c:pt idx="184">
                  <c:v>1.0285</c:v>
                </c:pt>
                <c:pt idx="185">
                  <c:v>1.0286</c:v>
                </c:pt>
                <c:pt idx="186">
                  <c:v>1.0289</c:v>
                </c:pt>
                <c:pt idx="187">
                  <c:v>1.029</c:v>
                </c:pt>
                <c:pt idx="188">
                  <c:v>1.0291</c:v>
                </c:pt>
                <c:pt idx="189">
                  <c:v>1.0293</c:v>
                </c:pt>
                <c:pt idx="190">
                  <c:v>1.0294</c:v>
                </c:pt>
                <c:pt idx="191">
                  <c:v>1.0297</c:v>
                </c:pt>
                <c:pt idx="192">
                  <c:v>1.0299</c:v>
                </c:pt>
                <c:pt idx="193">
                  <c:v>1.03</c:v>
                </c:pt>
                <c:pt idx="194">
                  <c:v>1.0301</c:v>
                </c:pt>
                <c:pt idx="195">
                  <c:v>1.0302</c:v>
                </c:pt>
                <c:pt idx="196">
                  <c:v>1.0311</c:v>
                </c:pt>
                <c:pt idx="197">
                  <c:v>1.0312</c:v>
                </c:pt>
                <c:pt idx="198">
                  <c:v>1.0314</c:v>
                </c:pt>
                <c:pt idx="199">
                  <c:v>1.0316</c:v>
                </c:pt>
                <c:pt idx="200">
                  <c:v>1.0317</c:v>
                </c:pt>
                <c:pt idx="201">
                  <c:v>1.0318</c:v>
                </c:pt>
                <c:pt idx="202">
                  <c:v>1.0319</c:v>
                </c:pt>
                <c:pt idx="203">
                  <c:v>1.0323</c:v>
                </c:pt>
                <c:pt idx="204">
                  <c:v>1.0324</c:v>
                </c:pt>
                <c:pt idx="205">
                  <c:v>1.0325</c:v>
                </c:pt>
                <c:pt idx="206">
                  <c:v>1.0326</c:v>
                </c:pt>
                <c:pt idx="207">
                  <c:v>1.0328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951552"/>
        <c:axId val="314953088"/>
      </c:lineChart>
      <c:dateAx>
        <c:axId val="3149515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53088"/>
        <c:crosses val="autoZero"/>
        <c:auto val="1"/>
        <c:lblOffset val="100"/>
        <c:baseTimeUnit val="days"/>
        <c:majorUnit val="252"/>
        <c:majorTimeUnit val="days"/>
      </c:dateAx>
      <c:valAx>
        <c:axId val="314953088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5155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5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汇益8号!$G$1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汇益8号!$A$26:$A$202</c:f>
              <c:numCache>
                <c:formatCode>yyyy/m/d</c:formatCode>
                <c:ptCount val="177"/>
                <c:pt idx="0" c:formatCode="yyyy/m/d">
                  <c:v>44589</c:v>
                </c:pt>
                <c:pt idx="1" c:formatCode="yyyy/m/d">
                  <c:v>44590</c:v>
                </c:pt>
                <c:pt idx="2" c:formatCode="yyyy/m/d">
                  <c:v>44591</c:v>
                </c:pt>
                <c:pt idx="3" c:formatCode="yyyy/m/d">
                  <c:v>44592</c:v>
                </c:pt>
                <c:pt idx="4" c:formatCode="yyyy/m/d">
                  <c:v>44599</c:v>
                </c:pt>
                <c:pt idx="5" c:formatCode="yyyy/m/d">
                  <c:v>44600</c:v>
                </c:pt>
                <c:pt idx="6" c:formatCode="yyyy/m/d">
                  <c:v>44601</c:v>
                </c:pt>
                <c:pt idx="7" c:formatCode="yyyy/m/d">
                  <c:v>44602</c:v>
                </c:pt>
                <c:pt idx="8" c:formatCode="yyyy/m/d">
                  <c:v>44603</c:v>
                </c:pt>
                <c:pt idx="9" c:formatCode="yyyy/m/d">
                  <c:v>44606</c:v>
                </c:pt>
                <c:pt idx="10" c:formatCode="yyyy/m/d">
                  <c:v>44607</c:v>
                </c:pt>
                <c:pt idx="11" c:formatCode="yyyy/m/d">
                  <c:v>44608</c:v>
                </c:pt>
                <c:pt idx="12" c:formatCode="yyyy/m/d">
                  <c:v>44609</c:v>
                </c:pt>
                <c:pt idx="13" c:formatCode="yyyy/m/d">
                  <c:v>44610</c:v>
                </c:pt>
                <c:pt idx="14" c:formatCode="yyyy/m/d">
                  <c:v>44613</c:v>
                </c:pt>
                <c:pt idx="15" c:formatCode="yyyy/m/d">
                  <c:v>44614</c:v>
                </c:pt>
                <c:pt idx="16" c:formatCode="yyyy/m/d">
                  <c:v>44615</c:v>
                </c:pt>
                <c:pt idx="17" c:formatCode="yyyy/m/d">
                  <c:v>44616</c:v>
                </c:pt>
                <c:pt idx="18" c:formatCode="yyyy/m/d">
                  <c:v>44617</c:v>
                </c:pt>
                <c:pt idx="19" c:formatCode="yyyy/m/d">
                  <c:v>44620</c:v>
                </c:pt>
                <c:pt idx="20" c:formatCode="yyyy/m/d">
                  <c:v>44621</c:v>
                </c:pt>
                <c:pt idx="21" c:formatCode="yyyy/m/d">
                  <c:v>44622</c:v>
                </c:pt>
                <c:pt idx="22" c:formatCode="yyyy/m/d">
                  <c:v>44623</c:v>
                </c:pt>
                <c:pt idx="23" c:formatCode="yyyy/m/d">
                  <c:v>44624</c:v>
                </c:pt>
                <c:pt idx="24" c:formatCode="yyyy/m/d">
                  <c:v>44627</c:v>
                </c:pt>
                <c:pt idx="25" c:formatCode="yyyy/m/d">
                  <c:v>44628</c:v>
                </c:pt>
                <c:pt idx="26" c:formatCode="yyyy/m/d">
                  <c:v>44629</c:v>
                </c:pt>
                <c:pt idx="27" c:formatCode="yyyy/m/d">
                  <c:v>44630</c:v>
                </c:pt>
                <c:pt idx="28" c:formatCode="yyyy/m/d">
                  <c:v>44631</c:v>
                </c:pt>
                <c:pt idx="29" c:formatCode="yyyy/m/d">
                  <c:v>44634</c:v>
                </c:pt>
                <c:pt idx="30" c:formatCode="yyyy/m/d">
                  <c:v>44635</c:v>
                </c:pt>
                <c:pt idx="31" c:formatCode="yyyy/m/d">
                  <c:v>44636</c:v>
                </c:pt>
                <c:pt idx="32" c:formatCode="yyyy/m/d">
                  <c:v>44637</c:v>
                </c:pt>
                <c:pt idx="33" c:formatCode="yyyy/m/d">
                  <c:v>44638</c:v>
                </c:pt>
                <c:pt idx="34" c:formatCode="yyyy/m/d">
                  <c:v>44641</c:v>
                </c:pt>
                <c:pt idx="35" c:formatCode="yyyy/m/d">
                  <c:v>44642</c:v>
                </c:pt>
                <c:pt idx="36" c:formatCode="yyyy/m/d">
                  <c:v>44643</c:v>
                </c:pt>
                <c:pt idx="37" c:formatCode="yyyy/m/d">
                  <c:v>44644</c:v>
                </c:pt>
                <c:pt idx="38" c:formatCode="yyyy/m/d">
                  <c:v>44645</c:v>
                </c:pt>
                <c:pt idx="39" c:formatCode="yyyy/m/d">
                  <c:v>44648</c:v>
                </c:pt>
                <c:pt idx="40" c:formatCode="yyyy/m/d">
                  <c:v>44649</c:v>
                </c:pt>
                <c:pt idx="41" c:formatCode="yyyy/m/d">
                  <c:v>44650</c:v>
                </c:pt>
                <c:pt idx="42" c:formatCode="yyyy/m/d">
                  <c:v>44651</c:v>
                </c:pt>
                <c:pt idx="43" c:formatCode="yyyy/m/d">
                  <c:v>44652</c:v>
                </c:pt>
                <c:pt idx="44" c:formatCode="yyyy/m/d">
                  <c:v>44653</c:v>
                </c:pt>
                <c:pt idx="45" c:formatCode="yyyy/m/d">
                  <c:v>44657</c:v>
                </c:pt>
                <c:pt idx="46" c:formatCode="yyyy/m/d">
                  <c:v>44658</c:v>
                </c:pt>
                <c:pt idx="47" c:formatCode="yyyy/m/d">
                  <c:v>44659</c:v>
                </c:pt>
                <c:pt idx="48" c:formatCode="yyyy/m/d">
                  <c:v>44662</c:v>
                </c:pt>
                <c:pt idx="49" c:formatCode="yyyy/m/d">
                  <c:v>44663</c:v>
                </c:pt>
                <c:pt idx="50" c:formatCode="yyyy/m/d">
                  <c:v>44664</c:v>
                </c:pt>
                <c:pt idx="51" c:formatCode="yyyy/m/d">
                  <c:v>44665</c:v>
                </c:pt>
                <c:pt idx="52" c:formatCode="yyyy/m/d">
                  <c:v>44666</c:v>
                </c:pt>
                <c:pt idx="53" c:formatCode="yyyy/m/d">
                  <c:v>44669</c:v>
                </c:pt>
                <c:pt idx="54" c:formatCode="yyyy/m/d">
                  <c:v>44670</c:v>
                </c:pt>
                <c:pt idx="55" c:formatCode="yyyy/m/d">
                  <c:v>44671</c:v>
                </c:pt>
                <c:pt idx="56" c:formatCode="yyyy/m/d">
                  <c:v>44672</c:v>
                </c:pt>
                <c:pt idx="57" c:formatCode="yyyy/m/d">
                  <c:v>44673</c:v>
                </c:pt>
                <c:pt idx="58" c:formatCode="yyyy/m/d">
                  <c:v>44675</c:v>
                </c:pt>
                <c:pt idx="59" c:formatCode="yyyy/m/d">
                  <c:v>44676</c:v>
                </c:pt>
                <c:pt idx="60" c:formatCode="yyyy/m/d">
                  <c:v>44677</c:v>
                </c:pt>
                <c:pt idx="61" c:formatCode="yyyy/m/d">
                  <c:v>44678</c:v>
                </c:pt>
                <c:pt idx="62" c:formatCode="yyyy/m/d">
                  <c:v>44679</c:v>
                </c:pt>
                <c:pt idx="63" c:formatCode="yyyy/m/d">
                  <c:v>44680</c:v>
                </c:pt>
                <c:pt idx="64" c:formatCode="yyyy/m/d">
                  <c:v>44681</c:v>
                </c:pt>
                <c:pt idx="65" c:formatCode="yyyy/m/d">
                  <c:v>44686</c:v>
                </c:pt>
                <c:pt idx="66" c:formatCode="yyyy/m/d">
                  <c:v>44687</c:v>
                </c:pt>
                <c:pt idx="67" c:formatCode="yyyy/m/d">
                  <c:v>44688</c:v>
                </c:pt>
                <c:pt idx="68" c:formatCode="yyyy/m/d">
                  <c:v>44690</c:v>
                </c:pt>
                <c:pt idx="69" c:formatCode="yyyy/m/d">
                  <c:v>44691</c:v>
                </c:pt>
                <c:pt idx="70" c:formatCode="yyyy/m/d">
                  <c:v>44692</c:v>
                </c:pt>
                <c:pt idx="71" c:formatCode="yyyy/m/d">
                  <c:v>44693</c:v>
                </c:pt>
                <c:pt idx="72" c:formatCode="yyyy/m/d">
                  <c:v>44694</c:v>
                </c:pt>
                <c:pt idx="73" c:formatCode="yyyy/m/d">
                  <c:v>44697</c:v>
                </c:pt>
                <c:pt idx="74" c:formatCode="yyyy/m/d">
                  <c:v>44698</c:v>
                </c:pt>
                <c:pt idx="75" c:formatCode="yyyy/m/d">
                  <c:v>44699</c:v>
                </c:pt>
                <c:pt idx="76" c:formatCode="yyyy/m/d">
                  <c:v>44700</c:v>
                </c:pt>
                <c:pt idx="77" c:formatCode="yyyy/m/d">
                  <c:v>44701</c:v>
                </c:pt>
                <c:pt idx="78" c:formatCode="yyyy/m/d">
                  <c:v>44704</c:v>
                </c:pt>
                <c:pt idx="79" c:formatCode="yyyy/m/d">
                  <c:v>44705</c:v>
                </c:pt>
                <c:pt idx="80" c:formatCode="yyyy/m/d">
                  <c:v>44706</c:v>
                </c:pt>
                <c:pt idx="81" c:formatCode="yyyy/m/d">
                  <c:v>44707</c:v>
                </c:pt>
                <c:pt idx="82" c:formatCode="yyyy/m/d">
                  <c:v>44708</c:v>
                </c:pt>
                <c:pt idx="83" c:formatCode="yyyy/m/d">
                  <c:v>44711</c:v>
                </c:pt>
                <c:pt idx="84" c:formatCode="yyyy/m/d">
                  <c:v>44712</c:v>
                </c:pt>
                <c:pt idx="85" c:formatCode="yyyy/m/d">
                  <c:v>44713</c:v>
                </c:pt>
                <c:pt idx="86" c:formatCode="yyyy/m/d">
                  <c:v>44714</c:v>
                </c:pt>
                <c:pt idx="87" c:formatCode="yyyy/m/d">
                  <c:v>44718</c:v>
                </c:pt>
                <c:pt idx="88" c:formatCode="yyyy/m/d">
                  <c:v>44719</c:v>
                </c:pt>
                <c:pt idx="89" c:formatCode="yyyy/m/d">
                  <c:v>44720</c:v>
                </c:pt>
                <c:pt idx="90" c:formatCode="yyyy/m/d">
                  <c:v>44721</c:v>
                </c:pt>
                <c:pt idx="91" c:formatCode="yyyy/m/d">
                  <c:v>44722</c:v>
                </c:pt>
                <c:pt idx="92" c:formatCode="yyyy/m/d">
                  <c:v>44725</c:v>
                </c:pt>
                <c:pt idx="93" c:formatCode="yyyy/m/d">
                  <c:v>44726</c:v>
                </c:pt>
                <c:pt idx="94" c:formatCode="yyyy/m/d">
                  <c:v>44727</c:v>
                </c:pt>
                <c:pt idx="95" c:formatCode="yyyy/m/d">
                  <c:v>44728</c:v>
                </c:pt>
                <c:pt idx="96" c:formatCode="yyyy/m/d">
                  <c:v>44729</c:v>
                </c:pt>
                <c:pt idx="97" c:formatCode="yyyy/m/d">
                  <c:v>44732</c:v>
                </c:pt>
                <c:pt idx="98" c:formatCode="yyyy/m/d">
                  <c:v>44733</c:v>
                </c:pt>
                <c:pt idx="99" c:formatCode="yyyy/m/d">
                  <c:v>44734</c:v>
                </c:pt>
                <c:pt idx="100" c:formatCode="yyyy/m/d">
                  <c:v>44735</c:v>
                </c:pt>
                <c:pt idx="101" c:formatCode="yyyy/m/d">
                  <c:v>44736</c:v>
                </c:pt>
                <c:pt idx="102" c:formatCode="yyyy/m/d">
                  <c:v>44739</c:v>
                </c:pt>
                <c:pt idx="103" c:formatCode="yyyy/m/d">
                  <c:v>44740</c:v>
                </c:pt>
                <c:pt idx="104" c:formatCode="yyyy/m/d">
                  <c:v>44741</c:v>
                </c:pt>
                <c:pt idx="105" c:formatCode="yyyy/m/d">
                  <c:v>44742</c:v>
                </c:pt>
                <c:pt idx="106" c:formatCode="yyyy/m/d">
                  <c:v>44743</c:v>
                </c:pt>
                <c:pt idx="107" c:formatCode="yyyy/m/d">
                  <c:v>44746</c:v>
                </c:pt>
                <c:pt idx="108" c:formatCode="yyyy/m/d">
                  <c:v>44747</c:v>
                </c:pt>
                <c:pt idx="109" c:formatCode="yyyy/m/d">
                  <c:v>44748</c:v>
                </c:pt>
                <c:pt idx="110" c:formatCode="yyyy/m/d">
                  <c:v>44749</c:v>
                </c:pt>
                <c:pt idx="111" c:formatCode="yyyy/m/d">
                  <c:v>44750</c:v>
                </c:pt>
                <c:pt idx="112" c:formatCode="yyyy/m/d">
                  <c:v>44753</c:v>
                </c:pt>
                <c:pt idx="113" c:formatCode="yyyy/m/d">
                  <c:v>44754</c:v>
                </c:pt>
                <c:pt idx="114" c:formatCode="yyyy/m/d">
                  <c:v>44755</c:v>
                </c:pt>
                <c:pt idx="115" c:formatCode="yyyy/m/d">
                  <c:v>44756</c:v>
                </c:pt>
                <c:pt idx="116" c:formatCode="yyyy/m/d">
                  <c:v>44757</c:v>
                </c:pt>
                <c:pt idx="117" c:formatCode="yyyy/m/d">
                  <c:v>44760</c:v>
                </c:pt>
                <c:pt idx="118" c:formatCode="yyyy/m/d">
                  <c:v>44761</c:v>
                </c:pt>
                <c:pt idx="119" c:formatCode="yyyy/m/d">
                  <c:v>44762</c:v>
                </c:pt>
                <c:pt idx="120" c:formatCode="yyyy/m/d">
                  <c:v>44763</c:v>
                </c:pt>
                <c:pt idx="121" c:formatCode="yyyy/m/d">
                  <c:v>44764</c:v>
                </c:pt>
                <c:pt idx="122" c:formatCode="yyyy/m/d">
                  <c:v>44767</c:v>
                </c:pt>
                <c:pt idx="123" c:formatCode="yyyy/m/d">
                  <c:v>44768</c:v>
                </c:pt>
                <c:pt idx="124" c:formatCode="yyyy/m/d">
                  <c:v>44769</c:v>
                </c:pt>
                <c:pt idx="125" c:formatCode="yyyy/m/d">
                  <c:v>44770</c:v>
                </c:pt>
                <c:pt idx="126" c:formatCode="yyyy/m/d">
                  <c:v>44771</c:v>
                </c:pt>
                <c:pt idx="127" c:formatCode="yyyy/m/d">
                  <c:v>44773</c:v>
                </c:pt>
                <c:pt idx="128" c:formatCode="yyyy/m/d">
                  <c:v>44774</c:v>
                </c:pt>
                <c:pt idx="129" c:formatCode="yyyy/m/d">
                  <c:v>44775</c:v>
                </c:pt>
                <c:pt idx="130" c:formatCode="yyyy/m/d">
                  <c:v>44776</c:v>
                </c:pt>
                <c:pt idx="131" c:formatCode="yyyy/m/d">
                  <c:v>44777</c:v>
                </c:pt>
                <c:pt idx="132" c:formatCode="yyyy/m/d">
                  <c:v>44778</c:v>
                </c:pt>
                <c:pt idx="133" c:formatCode="yyyy/m/d">
                  <c:v>44781</c:v>
                </c:pt>
                <c:pt idx="134" c:formatCode="yyyy/m/d">
                  <c:v>44782</c:v>
                </c:pt>
                <c:pt idx="135" c:formatCode="yyyy/m/d">
                  <c:v>44783</c:v>
                </c:pt>
                <c:pt idx="136" c:formatCode="yyyy/m/d">
                  <c:v>44784</c:v>
                </c:pt>
                <c:pt idx="137" c:formatCode="yyyy/m/d">
                  <c:v>44785</c:v>
                </c:pt>
                <c:pt idx="138" c:formatCode="yyyy/m/d">
                  <c:v>44788</c:v>
                </c:pt>
                <c:pt idx="139" c:formatCode="yyyy/m/d">
                  <c:v>44789</c:v>
                </c:pt>
                <c:pt idx="140" c:formatCode="yyyy/m/d">
                  <c:v>44790</c:v>
                </c:pt>
                <c:pt idx="141" c:formatCode="yyyy/m/d">
                  <c:v>44791</c:v>
                </c:pt>
                <c:pt idx="142" c:formatCode="yyyy/m/d">
                  <c:v>44792</c:v>
                </c:pt>
                <c:pt idx="143" c:formatCode="yyyy/m/d">
                  <c:v>44795</c:v>
                </c:pt>
                <c:pt idx="144" c:formatCode="yyyy/m/d">
                  <c:v>44796</c:v>
                </c:pt>
                <c:pt idx="145" c:formatCode="yyyy/m/d">
                  <c:v>44797</c:v>
                </c:pt>
                <c:pt idx="146" c:formatCode="yyyy/m/d">
                  <c:v>44798</c:v>
                </c:pt>
                <c:pt idx="147" c:formatCode="yyyy/m/d">
                  <c:v>44799</c:v>
                </c:pt>
                <c:pt idx="148" c:formatCode="yyyy/m/d">
                  <c:v>44802</c:v>
                </c:pt>
                <c:pt idx="149" c:formatCode="yyyy/m/d">
                  <c:v>44803</c:v>
                </c:pt>
                <c:pt idx="150" c:formatCode="yyyy/m/d">
                  <c:v>44804</c:v>
                </c:pt>
                <c:pt idx="151" c:formatCode="yyyy/m/d">
                  <c:v>44805</c:v>
                </c:pt>
                <c:pt idx="152" c:formatCode="yyyy/m/d">
                  <c:v>44806</c:v>
                </c:pt>
                <c:pt idx="153" c:formatCode="yyyy/m/d">
                  <c:v>44809</c:v>
                </c:pt>
                <c:pt idx="154" c:formatCode="yyyy/m/d">
                  <c:v>44810</c:v>
                </c:pt>
                <c:pt idx="155" c:formatCode="yyyy/m/d">
                  <c:v>44811</c:v>
                </c:pt>
                <c:pt idx="156" c:formatCode="yyyy/m/d">
                  <c:v>44812</c:v>
                </c:pt>
                <c:pt idx="157" c:formatCode="yyyy/m/d">
                  <c:v>44813</c:v>
                </c:pt>
                <c:pt idx="158" c:formatCode="yyyy/m/d">
                  <c:v>44817</c:v>
                </c:pt>
                <c:pt idx="159" c:formatCode="yyyy/m/d">
                  <c:v>44818</c:v>
                </c:pt>
                <c:pt idx="160" c:formatCode="yyyy/m/d">
                  <c:v>44819</c:v>
                </c:pt>
                <c:pt idx="161" c:formatCode="yyyy/m/d">
                  <c:v>44820</c:v>
                </c:pt>
                <c:pt idx="162" c:formatCode="yyyy/m/d">
                  <c:v>44823</c:v>
                </c:pt>
                <c:pt idx="163" c:formatCode="yyyy/m/d">
                  <c:v>44824</c:v>
                </c:pt>
                <c:pt idx="164" c:formatCode="yyyy/m/d">
                  <c:v>44825</c:v>
                </c:pt>
                <c:pt idx="165" c:formatCode="yyyy/m/d">
                  <c:v>44826</c:v>
                </c:pt>
                <c:pt idx="166" c:formatCode="yyyy/m/d">
                  <c:v>44827</c:v>
                </c:pt>
                <c:pt idx="167" c:formatCode="yyyy/m/d">
                  <c:v>44830</c:v>
                </c:pt>
                <c:pt idx="168" c:formatCode="yyyy/m/d">
                  <c:v>44831</c:v>
                </c:pt>
                <c:pt idx="169" c:formatCode="yyyy/m/d">
                  <c:v>44832</c:v>
                </c:pt>
                <c:pt idx="170" c:formatCode="yyyy/m/d">
                  <c:v>44833</c:v>
                </c:pt>
                <c:pt idx="171" c:formatCode="yyyy/m/d">
                  <c:v>44834</c:v>
                </c:pt>
                <c:pt idx="172" c:formatCode="yyyy/m/d">
                  <c:v>44842</c:v>
                </c:pt>
                <c:pt idx="173" c:formatCode="yyyy/m/d">
                  <c:v>44843</c:v>
                </c:pt>
                <c:pt idx="174" c:formatCode="yyyy/m/d">
                  <c:v>44844</c:v>
                </c:pt>
                <c:pt idx="175" c:formatCode="yyyy/m/d">
                  <c:v>44845</c:v>
                </c:pt>
                <c:pt idx="176" c:formatCode="yyyy/m/d">
                  <c:v>44846</c:v>
                </c:pt>
              </c:numCache>
            </c:numRef>
          </c:cat>
          <c:val>
            <c:numRef>
              <c:f>汇益8号!$G$26:$G$202</c:f>
              <c:numCache>
                <c:formatCode>General</c:formatCode>
                <c:ptCount val="177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424320"/>
        <c:axId val="314434304"/>
      </c:lineChart>
      <c:dateAx>
        <c:axId val="3144243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434304"/>
        <c:crosses val="autoZero"/>
        <c:auto val="1"/>
        <c:lblOffset val="100"/>
        <c:baseTimeUnit val="days"/>
        <c:majorUnit val="222"/>
        <c:majorTimeUnit val="days"/>
      </c:dateAx>
      <c:valAx>
        <c:axId val="314434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424320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汇益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汇益8号!$D$1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delete val="1"/>
            </c:dLbl>
            <c:dLbl>
              <c:idx val="736"/>
              <c:delete val="1"/>
            </c:dLbl>
            <c:dLbl>
              <c:idx val="737"/>
              <c:delete val="1"/>
            </c:dLbl>
            <c:dLbl>
              <c:idx val="738"/>
              <c:delete val="1"/>
            </c:dLbl>
            <c:dLbl>
              <c:idx val="739"/>
              <c:delete val="1"/>
            </c:dLbl>
            <c:dLbl>
              <c:idx val="740"/>
              <c:delete val="1"/>
            </c:dLbl>
            <c:dLbl>
              <c:idx val="741"/>
              <c:delete val="1"/>
            </c:dLbl>
            <c:dLbl>
              <c:idx val="742"/>
              <c:delete val="1"/>
            </c:dLbl>
            <c:dLbl>
              <c:idx val="743"/>
              <c:delete val="1"/>
            </c:dLbl>
            <c:dLbl>
              <c:idx val="744"/>
              <c:delete val="1"/>
            </c:dLbl>
            <c:dLbl>
              <c:idx val="745"/>
              <c:delete val="1"/>
            </c:dLbl>
            <c:dLbl>
              <c:idx val="746"/>
              <c:delete val="1"/>
            </c:dLbl>
            <c:dLbl>
              <c:idx val="747"/>
              <c:delete val="1"/>
            </c:dLbl>
            <c:dLbl>
              <c:idx val="748"/>
              <c:delete val="1"/>
            </c:dLbl>
            <c:dLbl>
              <c:idx val="749"/>
              <c:delete val="1"/>
            </c:dLbl>
            <c:dLbl>
              <c:idx val="750"/>
              <c:delete val="1"/>
            </c:dLbl>
            <c:dLbl>
              <c:idx val="751"/>
              <c:delete val="1"/>
            </c:dLbl>
            <c:dLbl>
              <c:idx val="752"/>
              <c:delete val="1"/>
            </c:dLbl>
            <c:dLbl>
              <c:idx val="753"/>
              <c:delete val="1"/>
            </c:dLbl>
            <c:dLbl>
              <c:idx val="754"/>
              <c:delete val="1"/>
            </c:dLbl>
            <c:dLbl>
              <c:idx val="755"/>
              <c:delete val="1"/>
            </c:dLbl>
            <c:dLbl>
              <c:idx val="756"/>
              <c:delete val="1"/>
            </c:dLbl>
            <c:dLbl>
              <c:idx val="757"/>
              <c:delete val="1"/>
            </c:dLbl>
            <c:dLbl>
              <c:idx val="758"/>
              <c:delete val="1"/>
            </c:dLbl>
            <c:dLbl>
              <c:idx val="759"/>
              <c:delete val="1"/>
            </c:dLbl>
            <c:dLbl>
              <c:idx val="760"/>
              <c:delete val="1"/>
            </c:dLbl>
            <c:dLbl>
              <c:idx val="761"/>
              <c:delete val="1"/>
            </c:dLbl>
            <c:dLbl>
              <c:idx val="762"/>
              <c:delete val="1"/>
            </c:dLbl>
            <c:dLbl>
              <c:idx val="763"/>
              <c:delete val="1"/>
            </c:dLbl>
            <c:dLbl>
              <c:idx val="764"/>
              <c:delete val="1"/>
            </c:dLbl>
            <c:dLbl>
              <c:idx val="765"/>
              <c:delete val="1"/>
            </c:dLbl>
            <c:dLbl>
              <c:idx val="766"/>
              <c:delete val="1"/>
            </c:dLbl>
            <c:dLbl>
              <c:idx val="767"/>
              <c:delete val="1"/>
            </c:dLbl>
            <c:dLbl>
              <c:idx val="768"/>
              <c:delete val="1"/>
            </c:dLbl>
            <c:dLbl>
              <c:idx val="769"/>
              <c:delete val="1"/>
            </c:dLbl>
            <c:dLbl>
              <c:idx val="770"/>
              <c:delete val="1"/>
            </c:dLbl>
            <c:dLbl>
              <c:idx val="771"/>
              <c:delete val="1"/>
            </c:dLbl>
            <c:dLbl>
              <c:idx val="772"/>
              <c:delete val="1"/>
            </c:dLbl>
            <c:dLbl>
              <c:idx val="773"/>
              <c:delete val="1"/>
            </c:dLbl>
            <c:dLbl>
              <c:idx val="774"/>
              <c:delete val="1"/>
            </c:dLbl>
            <c:dLbl>
              <c:idx val="775"/>
              <c:delete val="1"/>
            </c:dLbl>
            <c:dLbl>
              <c:idx val="776"/>
              <c:delete val="1"/>
            </c:dLbl>
            <c:dLbl>
              <c:idx val="777"/>
              <c:delete val="1"/>
            </c:dLbl>
            <c:dLbl>
              <c:idx val="778"/>
              <c:delete val="1"/>
            </c:dLbl>
            <c:dLbl>
              <c:idx val="779"/>
              <c:delete val="1"/>
            </c:dLbl>
            <c:dLbl>
              <c:idx val="780"/>
              <c:delete val="1"/>
            </c:dLbl>
            <c:dLbl>
              <c:idx val="781"/>
              <c:delete val="1"/>
            </c:dLbl>
            <c:dLbl>
              <c:idx val="782"/>
              <c:delete val="1"/>
            </c:dLbl>
            <c:dLbl>
              <c:idx val="783"/>
              <c:delete val="1"/>
            </c:dLbl>
            <c:dLbl>
              <c:idx val="784"/>
              <c:delete val="1"/>
            </c:dLbl>
            <c:dLbl>
              <c:idx val="785"/>
              <c:delete val="1"/>
            </c:dLbl>
            <c:dLbl>
              <c:idx val="786"/>
              <c:delete val="1"/>
            </c:dLbl>
            <c:dLbl>
              <c:idx val="787"/>
              <c:delete val="1"/>
            </c:dLbl>
            <c:dLbl>
              <c:idx val="788"/>
              <c:delete val="1"/>
            </c:dLbl>
            <c:dLbl>
              <c:idx val="789"/>
              <c:delete val="1"/>
            </c:dLbl>
            <c:dLbl>
              <c:idx val="790"/>
              <c:delete val="1"/>
            </c:dLbl>
            <c:dLbl>
              <c:idx val="791"/>
              <c:delete val="1"/>
            </c:dLbl>
            <c:dLbl>
              <c:idx val="792"/>
              <c:delete val="1"/>
            </c:dLbl>
            <c:dLbl>
              <c:idx val="793"/>
              <c:delete val="1"/>
            </c:dLbl>
            <c:dLbl>
              <c:idx val="794"/>
              <c:delete val="1"/>
            </c:dLbl>
            <c:dLbl>
              <c:idx val="795"/>
              <c:delete val="1"/>
            </c:dLbl>
            <c:dLbl>
              <c:idx val="796"/>
              <c:delete val="1"/>
            </c:dLbl>
            <c:dLbl>
              <c:idx val="797"/>
              <c:delete val="1"/>
            </c:dLbl>
            <c:dLbl>
              <c:idx val="798"/>
              <c:delete val="1"/>
            </c:dLbl>
            <c:dLbl>
              <c:idx val="799"/>
              <c:delete val="1"/>
            </c:dLbl>
            <c:dLbl>
              <c:idx val="800"/>
              <c:delete val="1"/>
            </c:dLbl>
            <c:dLbl>
              <c:idx val="801"/>
              <c:delete val="1"/>
            </c:dLbl>
            <c:dLbl>
              <c:idx val="802"/>
              <c:delete val="1"/>
            </c:dLbl>
            <c:dLbl>
              <c:idx val="803"/>
              <c:delete val="1"/>
            </c:dLbl>
            <c:dLbl>
              <c:idx val="804"/>
              <c:delete val="1"/>
            </c:dLbl>
            <c:dLbl>
              <c:idx val="805"/>
              <c:delete val="1"/>
            </c:dLbl>
            <c:dLbl>
              <c:idx val="806"/>
              <c:delete val="1"/>
            </c:dLbl>
            <c:dLbl>
              <c:idx val="807"/>
              <c:delete val="1"/>
            </c:dLbl>
            <c:dLbl>
              <c:idx val="808"/>
              <c:delete val="1"/>
            </c:dLbl>
            <c:dLbl>
              <c:idx val="809"/>
              <c:delete val="1"/>
            </c:dLbl>
            <c:dLbl>
              <c:idx val="810"/>
              <c:delete val="1"/>
            </c:dLbl>
            <c:dLbl>
              <c:idx val="811"/>
              <c:delete val="1"/>
            </c:dLbl>
            <c:dLbl>
              <c:idx val="812"/>
              <c:delete val="1"/>
            </c:dLbl>
            <c:dLbl>
              <c:idx val="813"/>
              <c:delete val="1"/>
            </c:dLbl>
            <c:dLbl>
              <c:idx val="814"/>
              <c:delete val="1"/>
            </c:dLbl>
            <c:dLbl>
              <c:idx val="815"/>
              <c:delete val="1"/>
            </c:dLbl>
            <c:dLbl>
              <c:idx val="816"/>
              <c:delete val="1"/>
            </c:dLbl>
            <c:dLbl>
              <c:idx val="817"/>
              <c:delete val="1"/>
            </c:dLbl>
            <c:dLbl>
              <c:idx val="818"/>
              <c:delete val="1"/>
            </c:dLbl>
            <c:dLbl>
              <c:idx val="819"/>
              <c:delete val="1"/>
            </c:dLbl>
            <c:dLbl>
              <c:idx val="820"/>
              <c:delete val="1"/>
            </c:dLbl>
            <c:dLbl>
              <c:idx val="821"/>
              <c:delete val="1"/>
            </c:dLbl>
            <c:dLbl>
              <c:idx val="822"/>
              <c:delete val="1"/>
            </c:dLbl>
            <c:dLbl>
              <c:idx val="823"/>
              <c:delete val="1"/>
            </c:dLbl>
            <c:dLbl>
              <c:idx val="824"/>
              <c:delete val="1"/>
            </c:dLbl>
            <c:dLbl>
              <c:idx val="825"/>
              <c:delete val="1"/>
            </c:dLbl>
            <c:dLbl>
              <c:idx val="826"/>
              <c:delete val="1"/>
            </c:dLbl>
            <c:dLbl>
              <c:idx val="827"/>
              <c:delete val="1"/>
            </c:dLbl>
            <c:dLbl>
              <c:idx val="828"/>
              <c:delete val="1"/>
            </c:dLbl>
            <c:dLbl>
              <c:idx val="829"/>
              <c:delete val="1"/>
            </c:dLbl>
            <c:dLbl>
              <c:idx val="830"/>
              <c:delete val="1"/>
            </c:dLbl>
            <c:dLbl>
              <c:idx val="831"/>
              <c:delete val="1"/>
            </c:dLbl>
            <c:dLbl>
              <c:idx val="832"/>
              <c:delete val="1"/>
            </c:dLbl>
            <c:dLbl>
              <c:idx val="833"/>
              <c:delete val="1"/>
            </c:dLbl>
            <c:dLbl>
              <c:idx val="834"/>
              <c:delete val="1"/>
            </c:dLbl>
            <c:dLbl>
              <c:idx val="835"/>
              <c:delete val="1"/>
            </c:dLbl>
            <c:dLbl>
              <c:idx val="836"/>
              <c:delete val="1"/>
            </c:dLbl>
            <c:dLbl>
              <c:idx val="837"/>
              <c:delete val="1"/>
            </c:dLbl>
            <c:dLbl>
              <c:idx val="838"/>
              <c:delete val="1"/>
            </c:dLbl>
            <c:dLbl>
              <c:idx val="839"/>
              <c:delete val="1"/>
            </c:dLbl>
            <c:dLbl>
              <c:idx val="840"/>
              <c:delete val="1"/>
            </c:dLbl>
            <c:dLbl>
              <c:idx val="841"/>
              <c:delete val="1"/>
            </c:dLbl>
            <c:dLbl>
              <c:idx val="842"/>
              <c:delete val="1"/>
            </c:dLbl>
            <c:dLbl>
              <c:idx val="843"/>
              <c:delete val="1"/>
            </c:dLbl>
            <c:dLbl>
              <c:idx val="844"/>
              <c:delete val="1"/>
            </c:dLbl>
            <c:dLbl>
              <c:idx val="845"/>
              <c:delete val="1"/>
            </c:dLbl>
            <c:dLbl>
              <c:idx val="846"/>
              <c:delete val="1"/>
            </c:dLbl>
            <c:dLbl>
              <c:idx val="847"/>
              <c:delete val="1"/>
            </c:dLbl>
            <c:dLbl>
              <c:idx val="848"/>
              <c:delete val="1"/>
            </c:dLbl>
            <c:dLbl>
              <c:idx val="849"/>
              <c:delete val="1"/>
            </c:dLbl>
            <c:dLbl>
              <c:idx val="850"/>
              <c:delete val="1"/>
            </c:dLbl>
            <c:dLbl>
              <c:idx val="851"/>
              <c:delete val="1"/>
            </c:dLbl>
            <c:dLbl>
              <c:idx val="852"/>
              <c:delete val="1"/>
            </c:dLbl>
            <c:dLbl>
              <c:idx val="853"/>
              <c:delete val="1"/>
            </c:dLbl>
            <c:dLbl>
              <c:idx val="854"/>
              <c:delete val="1"/>
            </c:dLbl>
            <c:dLbl>
              <c:idx val="855"/>
              <c:delete val="1"/>
            </c:dLbl>
            <c:dLbl>
              <c:idx val="856"/>
              <c:delete val="1"/>
            </c:dLbl>
            <c:dLbl>
              <c:idx val="857"/>
              <c:delete val="1"/>
            </c:dLbl>
            <c:dLbl>
              <c:idx val="858"/>
              <c:delete val="1"/>
            </c:dLbl>
            <c:dLbl>
              <c:idx val="859"/>
              <c:delete val="1"/>
            </c:dLbl>
            <c:dLbl>
              <c:idx val="860"/>
              <c:delete val="1"/>
            </c:dLbl>
            <c:dLbl>
              <c:idx val="861"/>
              <c:delete val="1"/>
            </c:dLbl>
            <c:dLbl>
              <c:idx val="862"/>
              <c:delete val="1"/>
            </c:dLbl>
            <c:dLbl>
              <c:idx val="863"/>
              <c:delete val="1"/>
            </c:dLbl>
            <c:dLbl>
              <c:idx val="864"/>
              <c:delete val="1"/>
            </c:dLbl>
            <c:dLbl>
              <c:idx val="865"/>
              <c:delete val="1"/>
            </c:dLbl>
            <c:dLbl>
              <c:idx val="866"/>
              <c:delete val="1"/>
            </c:dLbl>
            <c:dLbl>
              <c:idx val="867"/>
              <c:delete val="1"/>
            </c:dLbl>
            <c:dLbl>
              <c:idx val="868"/>
              <c:delete val="1"/>
            </c:dLbl>
            <c:dLbl>
              <c:idx val="869"/>
              <c:delete val="1"/>
            </c:dLbl>
            <c:dLbl>
              <c:idx val="870"/>
              <c:delete val="1"/>
            </c:dLbl>
            <c:dLbl>
              <c:idx val="871"/>
              <c:delete val="1"/>
            </c:dLbl>
            <c:dLbl>
              <c:idx val="872"/>
              <c:delete val="1"/>
            </c:dLbl>
            <c:dLbl>
              <c:idx val="873"/>
              <c:delete val="1"/>
            </c:dLbl>
            <c:dLbl>
              <c:idx val="874"/>
              <c:delete val="1"/>
            </c:dLbl>
            <c:dLbl>
              <c:idx val="875"/>
              <c:delete val="1"/>
            </c:dLbl>
            <c:dLbl>
              <c:idx val="876"/>
              <c:delete val="1"/>
            </c:dLbl>
            <c:dLbl>
              <c:idx val="877"/>
              <c:delete val="1"/>
            </c:dLbl>
            <c:dLbl>
              <c:idx val="878"/>
              <c:delete val="1"/>
            </c:dLbl>
            <c:dLbl>
              <c:idx val="879"/>
              <c:delete val="1"/>
            </c:dLbl>
            <c:dLbl>
              <c:idx val="880"/>
              <c:delete val="1"/>
            </c:dLbl>
            <c:dLbl>
              <c:idx val="881"/>
              <c:delete val="1"/>
            </c:dLbl>
            <c:dLbl>
              <c:idx val="882"/>
              <c:delete val="1"/>
            </c:dLbl>
            <c:dLbl>
              <c:idx val="883"/>
              <c:delete val="1"/>
            </c:dLbl>
            <c:dLbl>
              <c:idx val="884"/>
              <c:delete val="1"/>
            </c:dLbl>
            <c:dLbl>
              <c:idx val="885"/>
              <c:delete val="1"/>
            </c:dLbl>
            <c:dLbl>
              <c:idx val="886"/>
              <c:delete val="1"/>
            </c:dLbl>
            <c:dLbl>
              <c:idx val="887"/>
              <c:delete val="1"/>
            </c:dLbl>
            <c:dLbl>
              <c:idx val="888"/>
              <c:delete val="1"/>
            </c:dLbl>
            <c:dLbl>
              <c:idx val="889"/>
              <c:delete val="1"/>
            </c:dLbl>
            <c:dLbl>
              <c:idx val="890"/>
              <c:delete val="1"/>
            </c:dLbl>
            <c:dLbl>
              <c:idx val="891"/>
              <c:delete val="1"/>
            </c:dLbl>
            <c:dLbl>
              <c:idx val="892"/>
              <c:delete val="1"/>
            </c:dLbl>
            <c:dLbl>
              <c:idx val="893"/>
              <c:delete val="1"/>
            </c:dLbl>
            <c:dLbl>
              <c:idx val="894"/>
              <c:delete val="1"/>
            </c:dLbl>
            <c:dLbl>
              <c:idx val="895"/>
              <c:delete val="1"/>
            </c:dLbl>
            <c:dLbl>
              <c:idx val="896"/>
              <c:delete val="1"/>
            </c:dLbl>
            <c:dLbl>
              <c:idx val="897"/>
              <c:delete val="1"/>
            </c:dLbl>
            <c:dLbl>
              <c:idx val="898"/>
              <c:delete val="1"/>
            </c:dLbl>
            <c:dLbl>
              <c:idx val="899"/>
              <c:delete val="1"/>
            </c:dLbl>
            <c:dLbl>
              <c:idx val="900"/>
              <c:delete val="1"/>
            </c:dLbl>
            <c:dLbl>
              <c:idx val="901"/>
              <c:delete val="1"/>
            </c:dLbl>
            <c:dLbl>
              <c:idx val="902"/>
              <c:delete val="1"/>
            </c:dLbl>
            <c:dLbl>
              <c:idx val="903"/>
              <c:delete val="1"/>
            </c:dLbl>
            <c:dLbl>
              <c:idx val="904"/>
              <c:delete val="1"/>
            </c:dLbl>
            <c:dLbl>
              <c:idx val="905"/>
              <c:delete val="1"/>
            </c:dLbl>
            <c:dLbl>
              <c:idx val="906"/>
              <c:delete val="1"/>
            </c:dLbl>
            <c:dLbl>
              <c:idx val="907"/>
              <c:delete val="1"/>
            </c:dLbl>
            <c:dLbl>
              <c:idx val="908"/>
              <c:delete val="1"/>
            </c:dLbl>
            <c:dLbl>
              <c:idx val="909"/>
              <c:delete val="1"/>
            </c:dLbl>
            <c:dLbl>
              <c:idx val="910"/>
              <c:delete val="1"/>
            </c:dLbl>
            <c:dLbl>
              <c:idx val="911"/>
              <c:delete val="1"/>
            </c:dLbl>
            <c:dLbl>
              <c:idx val="912"/>
              <c:delete val="1"/>
            </c:dLbl>
            <c:dLbl>
              <c:idx val="913"/>
              <c:delete val="1"/>
            </c:dLbl>
            <c:dLbl>
              <c:idx val="914"/>
              <c:delete val="1"/>
            </c:dLbl>
            <c:dLbl>
              <c:idx val="915"/>
              <c:delete val="1"/>
            </c:dLbl>
            <c:dLbl>
              <c:idx val="916"/>
              <c:delete val="1"/>
            </c:dLbl>
            <c:dLbl>
              <c:idx val="917"/>
              <c:delete val="1"/>
            </c:dLbl>
            <c:dLbl>
              <c:idx val="918"/>
              <c:delete val="1"/>
            </c:dLbl>
            <c:dLbl>
              <c:idx val="919"/>
              <c:delete val="1"/>
            </c:dLbl>
            <c:dLbl>
              <c:idx val="920"/>
              <c:delete val="1"/>
            </c:dLbl>
            <c:dLbl>
              <c:idx val="921"/>
              <c:delete val="1"/>
            </c:dLbl>
            <c:dLbl>
              <c:idx val="922"/>
              <c:delete val="1"/>
            </c:dLbl>
            <c:dLbl>
              <c:idx val="923"/>
              <c:delete val="1"/>
            </c:dLbl>
            <c:dLbl>
              <c:idx val="924"/>
              <c:delete val="1"/>
            </c:dLbl>
            <c:dLbl>
              <c:idx val="925"/>
              <c:delete val="1"/>
            </c:dLbl>
            <c:dLbl>
              <c:idx val="926"/>
              <c:delete val="1"/>
            </c:dLbl>
            <c:dLbl>
              <c:idx val="927"/>
              <c:delete val="1"/>
            </c:dLbl>
            <c:dLbl>
              <c:idx val="928"/>
              <c:delete val="1"/>
            </c:dLbl>
            <c:dLbl>
              <c:idx val="929"/>
              <c:delete val="1"/>
            </c:dLbl>
            <c:dLbl>
              <c:idx val="930"/>
              <c:delete val="1"/>
            </c:dLbl>
            <c:dLbl>
              <c:idx val="931"/>
              <c:delete val="1"/>
            </c:dLbl>
            <c:dLbl>
              <c:idx val="932"/>
              <c:delete val="1"/>
            </c:dLbl>
            <c:dLbl>
              <c:idx val="933"/>
              <c:delete val="1"/>
            </c:dLbl>
            <c:dLbl>
              <c:idx val="934"/>
              <c:delete val="1"/>
            </c:dLbl>
            <c:dLbl>
              <c:idx val="935"/>
              <c:delete val="1"/>
            </c:dLbl>
            <c:dLbl>
              <c:idx val="936"/>
              <c:delete val="1"/>
            </c:dLbl>
            <c:dLbl>
              <c:idx val="937"/>
              <c:delete val="1"/>
            </c:dLbl>
            <c:dLbl>
              <c:idx val="938"/>
              <c:delete val="1"/>
            </c:dLbl>
            <c:dLbl>
              <c:idx val="939"/>
              <c:delete val="1"/>
            </c:dLbl>
            <c:dLbl>
              <c:idx val="940"/>
              <c:delete val="1"/>
            </c:dLbl>
            <c:dLbl>
              <c:idx val="941"/>
              <c:delete val="1"/>
            </c:dLbl>
            <c:dLbl>
              <c:idx val="942"/>
              <c:delete val="1"/>
            </c:dLbl>
            <c:dLbl>
              <c:idx val="943"/>
              <c:delete val="1"/>
            </c:dLbl>
            <c:dLbl>
              <c:idx val="944"/>
              <c:delete val="1"/>
            </c:dLbl>
            <c:dLbl>
              <c:idx val="945"/>
              <c:delete val="1"/>
            </c:dLbl>
            <c:dLbl>
              <c:idx val="946"/>
              <c:delete val="1"/>
            </c:dLbl>
            <c:dLbl>
              <c:idx val="947"/>
              <c:delete val="1"/>
            </c:dLbl>
            <c:dLbl>
              <c:idx val="948"/>
              <c:delete val="1"/>
            </c:dLbl>
            <c:dLbl>
              <c:idx val="94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汇益8号!$A$2:$A$951</c:f>
              <c:numCache>
                <c:formatCode>yyyy/m/d</c:formatCode>
                <c:ptCount val="950"/>
                <c:pt idx="0" c:formatCode="yyyy/m/d">
                  <c:v>44559</c:v>
                </c:pt>
                <c:pt idx="1" c:formatCode="yyyy/m/d">
                  <c:v>44560</c:v>
                </c:pt>
                <c:pt idx="2" c:formatCode="yyyy/m/d">
                  <c:v>44561</c:v>
                </c:pt>
                <c:pt idx="3" c:formatCode="yyyy/m/d">
                  <c:v>44562</c:v>
                </c:pt>
                <c:pt idx="4" c:formatCode="yyyy/m/d">
                  <c:v>44563</c:v>
                </c:pt>
                <c:pt idx="5" c:formatCode="yyyy/m/d">
                  <c:v>44564</c:v>
                </c:pt>
                <c:pt idx="6" c:formatCode="yyyy/m/d">
                  <c:v>44565</c:v>
                </c:pt>
                <c:pt idx="7" c:formatCode="yyyy/m/d">
                  <c:v>44566</c:v>
                </c:pt>
                <c:pt idx="8" c:formatCode="yyyy/m/d">
                  <c:v>44567</c:v>
                </c:pt>
                <c:pt idx="9" c:formatCode="yyyy/m/d">
                  <c:v>44568</c:v>
                </c:pt>
                <c:pt idx="10" c:formatCode="yyyy/m/d">
                  <c:v>44571</c:v>
                </c:pt>
                <c:pt idx="11" c:formatCode="yyyy/m/d">
                  <c:v>44572</c:v>
                </c:pt>
                <c:pt idx="12" c:formatCode="yyyy/m/d">
                  <c:v>44573</c:v>
                </c:pt>
                <c:pt idx="13" c:formatCode="yyyy/m/d">
                  <c:v>44574</c:v>
                </c:pt>
                <c:pt idx="14" c:formatCode="yyyy/m/d">
                  <c:v>44575</c:v>
                </c:pt>
                <c:pt idx="15" c:formatCode="yyyy/m/d">
                  <c:v>44578</c:v>
                </c:pt>
                <c:pt idx="16" c:formatCode="yyyy/m/d">
                  <c:v>44579</c:v>
                </c:pt>
                <c:pt idx="17" c:formatCode="yyyy/m/d">
                  <c:v>44580</c:v>
                </c:pt>
                <c:pt idx="18" c:formatCode="yyyy/m/d">
                  <c:v>44581</c:v>
                </c:pt>
                <c:pt idx="19" c:formatCode="yyyy/m/d">
                  <c:v>44582</c:v>
                </c:pt>
                <c:pt idx="20" c:formatCode="yyyy/m/d">
                  <c:v>44585</c:v>
                </c:pt>
                <c:pt idx="21" c:formatCode="yyyy/m/d">
                  <c:v>44586</c:v>
                </c:pt>
                <c:pt idx="22" c:formatCode="yyyy/m/d">
                  <c:v>44587</c:v>
                </c:pt>
                <c:pt idx="23" c:formatCode="yyyy/m/d">
                  <c:v>44588</c:v>
                </c:pt>
                <c:pt idx="24" c:formatCode="yyyy/m/d">
                  <c:v>44589</c:v>
                </c:pt>
                <c:pt idx="25" c:formatCode="yyyy/m/d">
                  <c:v>44590</c:v>
                </c:pt>
                <c:pt idx="26" c:formatCode="yyyy/m/d">
                  <c:v>44591</c:v>
                </c:pt>
                <c:pt idx="27" c:formatCode="yyyy/m/d">
                  <c:v>44592</c:v>
                </c:pt>
                <c:pt idx="28" c:formatCode="yyyy/m/d">
                  <c:v>44599</c:v>
                </c:pt>
                <c:pt idx="29" c:formatCode="yyyy/m/d">
                  <c:v>44600</c:v>
                </c:pt>
                <c:pt idx="30" c:formatCode="yyyy/m/d">
                  <c:v>44601</c:v>
                </c:pt>
                <c:pt idx="31" c:formatCode="yyyy/m/d">
                  <c:v>44602</c:v>
                </c:pt>
                <c:pt idx="32" c:formatCode="yyyy/m/d">
                  <c:v>44603</c:v>
                </c:pt>
                <c:pt idx="33" c:formatCode="yyyy/m/d">
                  <c:v>44606</c:v>
                </c:pt>
                <c:pt idx="34" c:formatCode="yyyy/m/d">
                  <c:v>44607</c:v>
                </c:pt>
                <c:pt idx="35" c:formatCode="yyyy/m/d">
                  <c:v>44608</c:v>
                </c:pt>
                <c:pt idx="36" c:formatCode="yyyy/m/d">
                  <c:v>44609</c:v>
                </c:pt>
                <c:pt idx="37" c:formatCode="yyyy/m/d">
                  <c:v>44610</c:v>
                </c:pt>
                <c:pt idx="38" c:formatCode="yyyy/m/d">
                  <c:v>44613</c:v>
                </c:pt>
                <c:pt idx="39" c:formatCode="yyyy/m/d">
                  <c:v>44614</c:v>
                </c:pt>
                <c:pt idx="40" c:formatCode="yyyy/m/d">
                  <c:v>44615</c:v>
                </c:pt>
                <c:pt idx="41" c:formatCode="yyyy/m/d">
                  <c:v>44616</c:v>
                </c:pt>
                <c:pt idx="42" c:formatCode="yyyy/m/d">
                  <c:v>44617</c:v>
                </c:pt>
                <c:pt idx="43" c:formatCode="yyyy/m/d">
                  <c:v>44620</c:v>
                </c:pt>
                <c:pt idx="44" c:formatCode="yyyy/m/d">
                  <c:v>44621</c:v>
                </c:pt>
                <c:pt idx="45" c:formatCode="yyyy/m/d">
                  <c:v>44622</c:v>
                </c:pt>
                <c:pt idx="46" c:formatCode="yyyy/m/d">
                  <c:v>44623</c:v>
                </c:pt>
                <c:pt idx="47" c:formatCode="yyyy/m/d">
                  <c:v>44624</c:v>
                </c:pt>
                <c:pt idx="48" c:formatCode="yyyy/m/d">
                  <c:v>44627</c:v>
                </c:pt>
                <c:pt idx="49" c:formatCode="yyyy/m/d">
                  <c:v>44628</c:v>
                </c:pt>
                <c:pt idx="50" c:formatCode="yyyy/m/d">
                  <c:v>44629</c:v>
                </c:pt>
                <c:pt idx="51" c:formatCode="yyyy/m/d">
                  <c:v>44630</c:v>
                </c:pt>
                <c:pt idx="52" c:formatCode="yyyy/m/d">
                  <c:v>44631</c:v>
                </c:pt>
                <c:pt idx="53" c:formatCode="yyyy/m/d">
                  <c:v>44634</c:v>
                </c:pt>
                <c:pt idx="54" c:formatCode="yyyy/m/d">
                  <c:v>44635</c:v>
                </c:pt>
                <c:pt idx="55" c:formatCode="yyyy/m/d">
                  <c:v>44636</c:v>
                </c:pt>
                <c:pt idx="56" c:formatCode="yyyy/m/d">
                  <c:v>44637</c:v>
                </c:pt>
                <c:pt idx="57" c:formatCode="yyyy/m/d">
                  <c:v>44638</c:v>
                </c:pt>
                <c:pt idx="58" c:formatCode="yyyy/m/d">
                  <c:v>44641</c:v>
                </c:pt>
                <c:pt idx="59" c:formatCode="yyyy/m/d">
                  <c:v>44642</c:v>
                </c:pt>
                <c:pt idx="60" c:formatCode="yyyy/m/d">
                  <c:v>44643</c:v>
                </c:pt>
                <c:pt idx="61" c:formatCode="yyyy/m/d">
                  <c:v>44644</c:v>
                </c:pt>
                <c:pt idx="62" c:formatCode="yyyy/m/d">
                  <c:v>44645</c:v>
                </c:pt>
                <c:pt idx="63" c:formatCode="yyyy/m/d">
                  <c:v>44648</c:v>
                </c:pt>
                <c:pt idx="64" c:formatCode="yyyy/m/d">
                  <c:v>44649</c:v>
                </c:pt>
                <c:pt idx="65" c:formatCode="yyyy/m/d">
                  <c:v>44650</c:v>
                </c:pt>
                <c:pt idx="66" c:formatCode="yyyy/m/d">
                  <c:v>44651</c:v>
                </c:pt>
                <c:pt idx="67" c:formatCode="yyyy/m/d">
                  <c:v>44652</c:v>
                </c:pt>
                <c:pt idx="68" c:formatCode="yyyy/m/d">
                  <c:v>44653</c:v>
                </c:pt>
                <c:pt idx="69" c:formatCode="yyyy/m/d">
                  <c:v>44657</c:v>
                </c:pt>
                <c:pt idx="70" c:formatCode="yyyy/m/d">
                  <c:v>44658</c:v>
                </c:pt>
                <c:pt idx="71" c:formatCode="yyyy/m/d">
                  <c:v>44659</c:v>
                </c:pt>
                <c:pt idx="72" c:formatCode="yyyy/m/d">
                  <c:v>44662</c:v>
                </c:pt>
                <c:pt idx="73" c:formatCode="yyyy/m/d">
                  <c:v>44663</c:v>
                </c:pt>
                <c:pt idx="74" c:formatCode="yyyy/m/d">
                  <c:v>44664</c:v>
                </c:pt>
                <c:pt idx="75" c:formatCode="yyyy/m/d">
                  <c:v>44665</c:v>
                </c:pt>
                <c:pt idx="76" c:formatCode="yyyy/m/d">
                  <c:v>44666</c:v>
                </c:pt>
                <c:pt idx="77" c:formatCode="yyyy/m/d">
                  <c:v>44669</c:v>
                </c:pt>
                <c:pt idx="78" c:formatCode="yyyy/m/d">
                  <c:v>44670</c:v>
                </c:pt>
                <c:pt idx="79" c:formatCode="yyyy/m/d">
                  <c:v>44671</c:v>
                </c:pt>
                <c:pt idx="80" c:formatCode="yyyy/m/d">
                  <c:v>44672</c:v>
                </c:pt>
                <c:pt idx="81" c:formatCode="yyyy/m/d">
                  <c:v>44673</c:v>
                </c:pt>
                <c:pt idx="82" c:formatCode="yyyy/m/d">
                  <c:v>44675</c:v>
                </c:pt>
                <c:pt idx="83" c:formatCode="yyyy/m/d">
                  <c:v>44676</c:v>
                </c:pt>
                <c:pt idx="84" c:formatCode="yyyy/m/d">
                  <c:v>44677</c:v>
                </c:pt>
                <c:pt idx="85" c:formatCode="yyyy/m/d">
                  <c:v>44678</c:v>
                </c:pt>
                <c:pt idx="86" c:formatCode="yyyy/m/d">
                  <c:v>44679</c:v>
                </c:pt>
                <c:pt idx="87" c:formatCode="yyyy/m/d">
                  <c:v>44680</c:v>
                </c:pt>
                <c:pt idx="88" c:formatCode="yyyy/m/d">
                  <c:v>44681</c:v>
                </c:pt>
                <c:pt idx="89" c:formatCode="yyyy/m/d">
                  <c:v>44686</c:v>
                </c:pt>
                <c:pt idx="90" c:formatCode="yyyy/m/d">
                  <c:v>44687</c:v>
                </c:pt>
                <c:pt idx="91" c:formatCode="yyyy/m/d">
                  <c:v>44688</c:v>
                </c:pt>
                <c:pt idx="92" c:formatCode="yyyy/m/d">
                  <c:v>44690</c:v>
                </c:pt>
                <c:pt idx="93" c:formatCode="yyyy/m/d">
                  <c:v>44691</c:v>
                </c:pt>
                <c:pt idx="94" c:formatCode="yyyy/m/d">
                  <c:v>44692</c:v>
                </c:pt>
                <c:pt idx="95" c:formatCode="yyyy/m/d">
                  <c:v>44693</c:v>
                </c:pt>
                <c:pt idx="96" c:formatCode="yyyy/m/d">
                  <c:v>44694</c:v>
                </c:pt>
                <c:pt idx="97" c:formatCode="yyyy/m/d">
                  <c:v>44697</c:v>
                </c:pt>
                <c:pt idx="98" c:formatCode="yyyy/m/d">
                  <c:v>44698</c:v>
                </c:pt>
                <c:pt idx="99" c:formatCode="yyyy/m/d">
                  <c:v>44699</c:v>
                </c:pt>
                <c:pt idx="100" c:formatCode="yyyy/m/d">
                  <c:v>44700</c:v>
                </c:pt>
                <c:pt idx="101" c:formatCode="yyyy/m/d">
                  <c:v>44701</c:v>
                </c:pt>
                <c:pt idx="102" c:formatCode="yyyy/m/d">
                  <c:v>44704</c:v>
                </c:pt>
                <c:pt idx="103" c:formatCode="yyyy/m/d">
                  <c:v>44705</c:v>
                </c:pt>
                <c:pt idx="104" c:formatCode="yyyy/m/d">
                  <c:v>44706</c:v>
                </c:pt>
                <c:pt idx="105" c:formatCode="yyyy/m/d">
                  <c:v>44707</c:v>
                </c:pt>
                <c:pt idx="106" c:formatCode="yyyy/m/d">
                  <c:v>44708</c:v>
                </c:pt>
                <c:pt idx="107" c:formatCode="yyyy/m/d">
                  <c:v>44711</c:v>
                </c:pt>
                <c:pt idx="108" c:formatCode="yyyy/m/d">
                  <c:v>44712</c:v>
                </c:pt>
                <c:pt idx="109" c:formatCode="yyyy/m/d">
                  <c:v>44713</c:v>
                </c:pt>
                <c:pt idx="110" c:formatCode="yyyy/m/d">
                  <c:v>44714</c:v>
                </c:pt>
                <c:pt idx="111" c:formatCode="yyyy/m/d">
                  <c:v>44718</c:v>
                </c:pt>
                <c:pt idx="112" c:formatCode="yyyy/m/d">
                  <c:v>44719</c:v>
                </c:pt>
                <c:pt idx="113" c:formatCode="yyyy/m/d">
                  <c:v>44720</c:v>
                </c:pt>
                <c:pt idx="114" c:formatCode="yyyy/m/d">
                  <c:v>44721</c:v>
                </c:pt>
                <c:pt idx="115" c:formatCode="yyyy/m/d">
                  <c:v>44722</c:v>
                </c:pt>
                <c:pt idx="116" c:formatCode="yyyy/m/d">
                  <c:v>44725</c:v>
                </c:pt>
                <c:pt idx="117" c:formatCode="yyyy/m/d">
                  <c:v>44726</c:v>
                </c:pt>
                <c:pt idx="118" c:formatCode="yyyy/m/d">
                  <c:v>44727</c:v>
                </c:pt>
                <c:pt idx="119" c:formatCode="yyyy/m/d">
                  <c:v>44728</c:v>
                </c:pt>
                <c:pt idx="120" c:formatCode="yyyy/m/d">
                  <c:v>44729</c:v>
                </c:pt>
                <c:pt idx="121" c:formatCode="yyyy/m/d">
                  <c:v>44732</c:v>
                </c:pt>
                <c:pt idx="122" c:formatCode="yyyy/m/d">
                  <c:v>44733</c:v>
                </c:pt>
                <c:pt idx="123" c:formatCode="yyyy/m/d">
                  <c:v>44734</c:v>
                </c:pt>
                <c:pt idx="124" c:formatCode="yyyy/m/d">
                  <c:v>44735</c:v>
                </c:pt>
                <c:pt idx="125" c:formatCode="yyyy/m/d">
                  <c:v>44736</c:v>
                </c:pt>
                <c:pt idx="126" c:formatCode="yyyy/m/d">
                  <c:v>44739</c:v>
                </c:pt>
                <c:pt idx="127" c:formatCode="yyyy/m/d">
                  <c:v>44740</c:v>
                </c:pt>
                <c:pt idx="128" c:formatCode="yyyy/m/d">
                  <c:v>44741</c:v>
                </c:pt>
                <c:pt idx="129" c:formatCode="yyyy/m/d">
                  <c:v>44742</c:v>
                </c:pt>
                <c:pt idx="130" c:formatCode="yyyy/m/d">
                  <c:v>44743</c:v>
                </c:pt>
                <c:pt idx="131" c:formatCode="yyyy/m/d">
                  <c:v>44746</c:v>
                </c:pt>
                <c:pt idx="132" c:formatCode="yyyy/m/d">
                  <c:v>44747</c:v>
                </c:pt>
                <c:pt idx="133" c:formatCode="yyyy/m/d">
                  <c:v>44748</c:v>
                </c:pt>
                <c:pt idx="134" c:formatCode="yyyy/m/d">
                  <c:v>44749</c:v>
                </c:pt>
                <c:pt idx="135" c:formatCode="yyyy/m/d">
                  <c:v>44750</c:v>
                </c:pt>
                <c:pt idx="136" c:formatCode="yyyy/m/d">
                  <c:v>44753</c:v>
                </c:pt>
                <c:pt idx="137" c:formatCode="yyyy/m/d">
                  <c:v>44754</c:v>
                </c:pt>
                <c:pt idx="138" c:formatCode="yyyy/m/d">
                  <c:v>44755</c:v>
                </c:pt>
                <c:pt idx="139" c:formatCode="yyyy/m/d">
                  <c:v>44756</c:v>
                </c:pt>
                <c:pt idx="140" c:formatCode="yyyy/m/d">
                  <c:v>44757</c:v>
                </c:pt>
                <c:pt idx="141" c:formatCode="yyyy/m/d">
                  <c:v>44760</c:v>
                </c:pt>
                <c:pt idx="142" c:formatCode="yyyy/m/d">
                  <c:v>44761</c:v>
                </c:pt>
                <c:pt idx="143" c:formatCode="yyyy/m/d">
                  <c:v>44762</c:v>
                </c:pt>
                <c:pt idx="144" c:formatCode="yyyy/m/d">
                  <c:v>44763</c:v>
                </c:pt>
                <c:pt idx="145" c:formatCode="yyyy/m/d">
                  <c:v>44764</c:v>
                </c:pt>
                <c:pt idx="146" c:formatCode="yyyy/m/d">
                  <c:v>44767</c:v>
                </c:pt>
                <c:pt idx="147" c:formatCode="yyyy/m/d">
                  <c:v>44768</c:v>
                </c:pt>
                <c:pt idx="148" c:formatCode="yyyy/m/d">
                  <c:v>44769</c:v>
                </c:pt>
                <c:pt idx="149" c:formatCode="yyyy/m/d">
                  <c:v>44770</c:v>
                </c:pt>
                <c:pt idx="150" c:formatCode="yyyy/m/d">
                  <c:v>44771</c:v>
                </c:pt>
                <c:pt idx="151" c:formatCode="yyyy/m/d">
                  <c:v>44773</c:v>
                </c:pt>
                <c:pt idx="152" c:formatCode="yyyy/m/d">
                  <c:v>44774</c:v>
                </c:pt>
                <c:pt idx="153" c:formatCode="yyyy/m/d">
                  <c:v>44775</c:v>
                </c:pt>
                <c:pt idx="154" c:formatCode="yyyy/m/d">
                  <c:v>44776</c:v>
                </c:pt>
                <c:pt idx="155" c:formatCode="yyyy/m/d">
                  <c:v>44777</c:v>
                </c:pt>
                <c:pt idx="156" c:formatCode="yyyy/m/d">
                  <c:v>44778</c:v>
                </c:pt>
                <c:pt idx="157" c:formatCode="yyyy/m/d">
                  <c:v>44781</c:v>
                </c:pt>
                <c:pt idx="158" c:formatCode="yyyy/m/d">
                  <c:v>44782</c:v>
                </c:pt>
                <c:pt idx="159" c:formatCode="yyyy/m/d">
                  <c:v>44783</c:v>
                </c:pt>
                <c:pt idx="160" c:formatCode="yyyy/m/d">
                  <c:v>44784</c:v>
                </c:pt>
                <c:pt idx="161" c:formatCode="yyyy/m/d">
                  <c:v>44785</c:v>
                </c:pt>
                <c:pt idx="162" c:formatCode="yyyy/m/d">
                  <c:v>44788</c:v>
                </c:pt>
                <c:pt idx="163" c:formatCode="yyyy/m/d">
                  <c:v>44789</c:v>
                </c:pt>
                <c:pt idx="164" c:formatCode="yyyy/m/d">
                  <c:v>44790</c:v>
                </c:pt>
                <c:pt idx="165" c:formatCode="yyyy/m/d">
                  <c:v>44791</c:v>
                </c:pt>
                <c:pt idx="166" c:formatCode="yyyy/m/d">
                  <c:v>44792</c:v>
                </c:pt>
                <c:pt idx="167" c:formatCode="yyyy/m/d">
                  <c:v>44795</c:v>
                </c:pt>
                <c:pt idx="168" c:formatCode="yyyy/m/d">
                  <c:v>44796</c:v>
                </c:pt>
                <c:pt idx="169" c:formatCode="yyyy/m/d">
                  <c:v>44797</c:v>
                </c:pt>
                <c:pt idx="170" c:formatCode="yyyy/m/d">
                  <c:v>44798</c:v>
                </c:pt>
                <c:pt idx="171" c:formatCode="yyyy/m/d">
                  <c:v>44799</c:v>
                </c:pt>
                <c:pt idx="172" c:formatCode="yyyy/m/d">
                  <c:v>44802</c:v>
                </c:pt>
                <c:pt idx="173" c:formatCode="yyyy/m/d">
                  <c:v>44803</c:v>
                </c:pt>
                <c:pt idx="174" c:formatCode="yyyy/m/d">
                  <c:v>44804</c:v>
                </c:pt>
                <c:pt idx="175" c:formatCode="yyyy/m/d">
                  <c:v>44805</c:v>
                </c:pt>
                <c:pt idx="176" c:formatCode="yyyy/m/d">
                  <c:v>44806</c:v>
                </c:pt>
                <c:pt idx="177" c:formatCode="yyyy/m/d">
                  <c:v>44809</c:v>
                </c:pt>
                <c:pt idx="178" c:formatCode="yyyy/m/d">
                  <c:v>44810</c:v>
                </c:pt>
                <c:pt idx="179" c:formatCode="yyyy/m/d">
                  <c:v>44811</c:v>
                </c:pt>
                <c:pt idx="180" c:formatCode="yyyy/m/d">
                  <c:v>44812</c:v>
                </c:pt>
                <c:pt idx="181" c:formatCode="yyyy/m/d">
                  <c:v>44813</c:v>
                </c:pt>
                <c:pt idx="182" c:formatCode="yyyy/m/d">
                  <c:v>44817</c:v>
                </c:pt>
                <c:pt idx="183" c:formatCode="yyyy/m/d">
                  <c:v>44818</c:v>
                </c:pt>
                <c:pt idx="184" c:formatCode="yyyy/m/d">
                  <c:v>44819</c:v>
                </c:pt>
                <c:pt idx="185" c:formatCode="yyyy/m/d">
                  <c:v>44820</c:v>
                </c:pt>
                <c:pt idx="186" c:formatCode="yyyy/m/d">
                  <c:v>44823</c:v>
                </c:pt>
                <c:pt idx="187" c:formatCode="yyyy/m/d">
                  <c:v>44824</c:v>
                </c:pt>
                <c:pt idx="188" c:formatCode="yyyy/m/d">
                  <c:v>44825</c:v>
                </c:pt>
                <c:pt idx="189" c:formatCode="yyyy/m/d">
                  <c:v>44826</c:v>
                </c:pt>
                <c:pt idx="190" c:formatCode="yyyy/m/d">
                  <c:v>44827</c:v>
                </c:pt>
                <c:pt idx="191" c:formatCode="yyyy/m/d">
                  <c:v>44830</c:v>
                </c:pt>
                <c:pt idx="192" c:formatCode="yyyy/m/d">
                  <c:v>44831</c:v>
                </c:pt>
                <c:pt idx="193" c:formatCode="yyyy/m/d">
                  <c:v>44832</c:v>
                </c:pt>
                <c:pt idx="194" c:formatCode="yyyy/m/d">
                  <c:v>44833</c:v>
                </c:pt>
                <c:pt idx="195" c:formatCode="yyyy/m/d">
                  <c:v>44834</c:v>
                </c:pt>
                <c:pt idx="196" c:formatCode="yyyy/m/d">
                  <c:v>44842</c:v>
                </c:pt>
                <c:pt idx="197" c:formatCode="yyyy/m/d">
                  <c:v>44843</c:v>
                </c:pt>
                <c:pt idx="198" c:formatCode="yyyy/m/d">
                  <c:v>44844</c:v>
                </c:pt>
                <c:pt idx="199" c:formatCode="yyyy/m/d">
                  <c:v>44845</c:v>
                </c:pt>
                <c:pt idx="200" c:formatCode="yyyy/m/d">
                  <c:v>44846</c:v>
                </c:pt>
                <c:pt idx="201" c:formatCode="yyyy/m/d">
                  <c:v>44847</c:v>
                </c:pt>
                <c:pt idx="202" c:formatCode="yyyy/m/d">
                  <c:v>44848</c:v>
                </c:pt>
                <c:pt idx="203" c:formatCode="yyyy/m/d">
                  <c:v>44851</c:v>
                </c:pt>
                <c:pt idx="204" c:formatCode="yyyy/m/d">
                  <c:v>44852</c:v>
                </c:pt>
                <c:pt idx="205" c:formatCode="yyyy/m/d">
                  <c:v>44853</c:v>
                </c:pt>
                <c:pt idx="206" c:formatCode="yyyy/m/d">
                  <c:v>44854</c:v>
                </c:pt>
                <c:pt idx="207" c:formatCode="yyyy/m/d">
                  <c:v>44855</c:v>
                </c:pt>
                <c:pt idx="208" c:formatCode="yyyy/m/d">
                  <c:v>44858</c:v>
                </c:pt>
                <c:pt idx="209" c:formatCode="yyyy/m/d">
                  <c:v>44859</c:v>
                </c:pt>
                <c:pt idx="210" c:formatCode="yyyy/m/d">
                  <c:v>44860</c:v>
                </c:pt>
                <c:pt idx="211" c:formatCode="yyyy/m/d">
                  <c:v>44861</c:v>
                </c:pt>
                <c:pt idx="212" c:formatCode="yyyy/m/d">
                  <c:v>44862</c:v>
                </c:pt>
                <c:pt idx="213" c:formatCode="yyyy/m/d">
                  <c:v>44865</c:v>
                </c:pt>
                <c:pt idx="214" c:formatCode="yyyy/m/d">
                  <c:v>44866</c:v>
                </c:pt>
                <c:pt idx="215" c:formatCode="yyyy/m/d">
                  <c:v>44867</c:v>
                </c:pt>
                <c:pt idx="216" c:formatCode="yyyy/m/d">
                  <c:v>44868</c:v>
                </c:pt>
                <c:pt idx="217" c:formatCode="yyyy/m/d">
                  <c:v>44869</c:v>
                </c:pt>
                <c:pt idx="218" c:formatCode="yyyy/m/d">
                  <c:v>44872</c:v>
                </c:pt>
                <c:pt idx="219" c:formatCode="yyyy/m/d">
                  <c:v>44873</c:v>
                </c:pt>
                <c:pt idx="220" c:formatCode="yyyy/m/d">
                  <c:v>44874</c:v>
                </c:pt>
                <c:pt idx="221" c:formatCode="yyyy/m/d">
                  <c:v>44875</c:v>
                </c:pt>
                <c:pt idx="222" c:formatCode="yyyy/m/d">
                  <c:v>44876</c:v>
                </c:pt>
                <c:pt idx="223" c:formatCode="yyyy/m/d">
                  <c:v>44879</c:v>
                </c:pt>
                <c:pt idx="224" c:formatCode="yyyy/m/d">
                  <c:v>44880</c:v>
                </c:pt>
                <c:pt idx="225" c:formatCode="yyyy/m/d">
                  <c:v>44881</c:v>
                </c:pt>
                <c:pt idx="226" c:formatCode="yyyy/m/d">
                  <c:v>44882</c:v>
                </c:pt>
                <c:pt idx="227" c:formatCode="yyyy/m/d">
                  <c:v>44883</c:v>
                </c:pt>
                <c:pt idx="228" c:formatCode="yyyy/m/d">
                  <c:v>44886</c:v>
                </c:pt>
                <c:pt idx="229" c:formatCode="yyyy/m/d">
                  <c:v>44887</c:v>
                </c:pt>
                <c:pt idx="230" c:formatCode="yyyy/m/d">
                  <c:v>44888</c:v>
                </c:pt>
                <c:pt idx="231" c:formatCode="yyyy/m/d">
                  <c:v>44889</c:v>
                </c:pt>
                <c:pt idx="232" c:formatCode="yyyy/m/d">
                  <c:v>44890</c:v>
                </c:pt>
                <c:pt idx="233" c:formatCode="yyyy/m/d">
                  <c:v>44893</c:v>
                </c:pt>
                <c:pt idx="234" c:formatCode="yyyy/m/d">
                  <c:v>44894</c:v>
                </c:pt>
                <c:pt idx="235" c:formatCode="yyyy/m/d">
                  <c:v>44895</c:v>
                </c:pt>
                <c:pt idx="236" c:formatCode="yyyy/m/d">
                  <c:v>44896</c:v>
                </c:pt>
                <c:pt idx="237" c:formatCode="yyyy/m/d">
                  <c:v>44897</c:v>
                </c:pt>
                <c:pt idx="238" c:formatCode="yyyy/m/d">
                  <c:v>44900</c:v>
                </c:pt>
                <c:pt idx="239" c:formatCode="yyyy/m/d">
                  <c:v>44901</c:v>
                </c:pt>
                <c:pt idx="240" c:formatCode="yyyy/m/d">
                  <c:v>44902</c:v>
                </c:pt>
                <c:pt idx="241" c:formatCode="yyyy/m/d">
                  <c:v>44903</c:v>
                </c:pt>
                <c:pt idx="242" c:formatCode="yyyy/m/d">
                  <c:v>44904</c:v>
                </c:pt>
                <c:pt idx="243" c:formatCode="yyyy/m/d">
                  <c:v>44907</c:v>
                </c:pt>
                <c:pt idx="244" c:formatCode="yyyy/m/d">
                  <c:v>44908</c:v>
                </c:pt>
                <c:pt idx="245" c:formatCode="yyyy/m/d">
                  <c:v>44909</c:v>
                </c:pt>
                <c:pt idx="246" c:formatCode="yyyy/m/d">
                  <c:v>44910</c:v>
                </c:pt>
                <c:pt idx="247" c:formatCode="yyyy/m/d">
                  <c:v>44911</c:v>
                </c:pt>
                <c:pt idx="248" c:formatCode="yyyy/m/d">
                  <c:v>44914</c:v>
                </c:pt>
                <c:pt idx="249" c:formatCode="yyyy/m/d">
                  <c:v>44915</c:v>
                </c:pt>
                <c:pt idx="250" c:formatCode="yyyy/m/d">
                  <c:v>44916</c:v>
                </c:pt>
                <c:pt idx="251" c:formatCode="yyyy/m/d">
                  <c:v>44917</c:v>
                </c:pt>
                <c:pt idx="252" c:formatCode="yyyy/m/d">
                  <c:v>44918</c:v>
                </c:pt>
                <c:pt idx="253" c:formatCode="yyyy/m/d">
                  <c:v>44921</c:v>
                </c:pt>
                <c:pt idx="254" c:formatCode="yyyy/m/d">
                  <c:v>44922</c:v>
                </c:pt>
                <c:pt idx="255" c:formatCode="yyyy/m/d">
                  <c:v>44923</c:v>
                </c:pt>
                <c:pt idx="256" c:formatCode="yyyy/m/d">
                  <c:v>44924</c:v>
                </c:pt>
                <c:pt idx="257" c:formatCode="yyyy/m/d">
                  <c:v>44925</c:v>
                </c:pt>
                <c:pt idx="258" c:formatCode="yyyy/m/d">
                  <c:v>44926</c:v>
                </c:pt>
                <c:pt idx="259" c:formatCode="yyyy/m/d">
                  <c:v>44929</c:v>
                </c:pt>
                <c:pt idx="260" c:formatCode="yyyy/m/d">
                  <c:v>44930</c:v>
                </c:pt>
                <c:pt idx="261" c:formatCode="yyyy/m/d">
                  <c:v>44931</c:v>
                </c:pt>
                <c:pt idx="262" c:formatCode="yyyy/m/d">
                  <c:v>44932</c:v>
                </c:pt>
                <c:pt idx="263" c:formatCode="yyyy/m/d">
                  <c:v>44935</c:v>
                </c:pt>
                <c:pt idx="264" c:formatCode="yyyy/m/d">
                  <c:v>44936</c:v>
                </c:pt>
                <c:pt idx="265" c:formatCode="yyyy/m/d">
                  <c:v>44937</c:v>
                </c:pt>
                <c:pt idx="266" c:formatCode="yyyy/m/d">
                  <c:v>44938</c:v>
                </c:pt>
                <c:pt idx="267" c:formatCode="yyyy/m/d">
                  <c:v>44939</c:v>
                </c:pt>
                <c:pt idx="268" c:formatCode="yyyy/m/d">
                  <c:v>44942</c:v>
                </c:pt>
                <c:pt idx="269" c:formatCode="yyyy/m/d">
                  <c:v>44943</c:v>
                </c:pt>
                <c:pt idx="270" c:formatCode="yyyy/m/d">
                  <c:v>44944</c:v>
                </c:pt>
                <c:pt idx="271" c:formatCode="yyyy/m/d">
                  <c:v>44945</c:v>
                </c:pt>
                <c:pt idx="272" c:formatCode="yyyy/m/d">
                  <c:v>44946</c:v>
                </c:pt>
                <c:pt idx="273" c:formatCode="yyyy/m/d">
                  <c:v>44954</c:v>
                </c:pt>
                <c:pt idx="274" c:formatCode="yyyy/m/d">
                  <c:v>44955</c:v>
                </c:pt>
                <c:pt idx="275" c:formatCode="yyyy/m/d">
                  <c:v>44956</c:v>
                </c:pt>
                <c:pt idx="276" c:formatCode="yyyy/m/d">
                  <c:v>44957</c:v>
                </c:pt>
                <c:pt idx="277" c:formatCode="yyyy/m/d">
                  <c:v>44958</c:v>
                </c:pt>
                <c:pt idx="278" c:formatCode="yyyy/m/d">
                  <c:v>44959</c:v>
                </c:pt>
                <c:pt idx="279" c:formatCode="yyyy/m/d">
                  <c:v>44960</c:v>
                </c:pt>
                <c:pt idx="280" c:formatCode="yyyy/m/d">
                  <c:v>44963</c:v>
                </c:pt>
                <c:pt idx="281" c:formatCode="yyyy/m/d">
                  <c:v>44964</c:v>
                </c:pt>
                <c:pt idx="282" c:formatCode="yyyy/m/d">
                  <c:v>44965</c:v>
                </c:pt>
                <c:pt idx="283" c:formatCode="yyyy/m/d">
                  <c:v>44966</c:v>
                </c:pt>
                <c:pt idx="284" c:formatCode="yyyy/m/d">
                  <c:v>44967</c:v>
                </c:pt>
                <c:pt idx="285" c:formatCode="yyyy/m/d">
                  <c:v>44970</c:v>
                </c:pt>
                <c:pt idx="286" c:formatCode="yyyy/m/d">
                  <c:v>44971</c:v>
                </c:pt>
                <c:pt idx="287" c:formatCode="yyyy/m/d">
                  <c:v>44972</c:v>
                </c:pt>
                <c:pt idx="288" c:formatCode="yyyy/m/d">
                  <c:v>44973</c:v>
                </c:pt>
                <c:pt idx="289" c:formatCode="yyyy/m/d">
                  <c:v>44974</c:v>
                </c:pt>
                <c:pt idx="290" c:formatCode="yyyy/m/d">
                  <c:v>44977</c:v>
                </c:pt>
                <c:pt idx="291" c:formatCode="yyyy/m/d">
                  <c:v>44978</c:v>
                </c:pt>
                <c:pt idx="292" c:formatCode="yyyy/m/d">
                  <c:v>44979</c:v>
                </c:pt>
                <c:pt idx="293" c:formatCode="yyyy/m/d">
                  <c:v>44980</c:v>
                </c:pt>
                <c:pt idx="294" c:formatCode="yyyy/m/d">
                  <c:v>44981</c:v>
                </c:pt>
                <c:pt idx="295" c:formatCode="yyyy/m/d">
                  <c:v>44984</c:v>
                </c:pt>
                <c:pt idx="296" c:formatCode="yyyy/m/d">
                  <c:v>44985</c:v>
                </c:pt>
                <c:pt idx="297" c:formatCode="yyyy/m/d">
                  <c:v>44986</c:v>
                </c:pt>
                <c:pt idx="298" c:formatCode="yyyy/m/d">
                  <c:v>44987</c:v>
                </c:pt>
                <c:pt idx="299" c:formatCode="yyyy/m/d">
                  <c:v>44988</c:v>
                </c:pt>
                <c:pt idx="300" c:formatCode="yyyy/m/d">
                  <c:v>44991</c:v>
                </c:pt>
                <c:pt idx="301" c:formatCode="yyyy/m/d">
                  <c:v>44992</c:v>
                </c:pt>
                <c:pt idx="302" c:formatCode="yyyy/m/d">
                  <c:v>44993</c:v>
                </c:pt>
                <c:pt idx="303" c:formatCode="yyyy/m/d">
                  <c:v>44994</c:v>
                </c:pt>
                <c:pt idx="304" c:formatCode="yyyy/m/d">
                  <c:v>44995</c:v>
                </c:pt>
                <c:pt idx="305" c:formatCode="yyyy/m/d">
                  <c:v>44998</c:v>
                </c:pt>
                <c:pt idx="306" c:formatCode="yyyy/m/d">
                  <c:v>44999</c:v>
                </c:pt>
                <c:pt idx="307" c:formatCode="yyyy/m/d">
                  <c:v>45000</c:v>
                </c:pt>
                <c:pt idx="308" c:formatCode="yyyy/m/d">
                  <c:v>45001</c:v>
                </c:pt>
                <c:pt idx="309" c:formatCode="yyyy/m/d">
                  <c:v>45002</c:v>
                </c:pt>
                <c:pt idx="310" c:formatCode="yyyy/m/d">
                  <c:v>45005</c:v>
                </c:pt>
                <c:pt idx="311" c:formatCode="yyyy/m/d">
                  <c:v>45006</c:v>
                </c:pt>
                <c:pt idx="312" c:formatCode="yyyy/m/d">
                  <c:v>45007</c:v>
                </c:pt>
                <c:pt idx="313" c:formatCode="yyyy/m/d">
                  <c:v>45008</c:v>
                </c:pt>
                <c:pt idx="314" c:formatCode="yyyy/m/d">
                  <c:v>45009</c:v>
                </c:pt>
                <c:pt idx="315" c:formatCode="yyyy/m/d">
                  <c:v>45012</c:v>
                </c:pt>
                <c:pt idx="316" c:formatCode="yyyy/m/d">
                  <c:v>45013</c:v>
                </c:pt>
                <c:pt idx="317" c:formatCode="yyyy/m/d">
                  <c:v>45014</c:v>
                </c:pt>
                <c:pt idx="318" c:formatCode="yyyy/m/d">
                  <c:v>45015</c:v>
                </c:pt>
                <c:pt idx="319" c:formatCode="yyyy/m/d">
                  <c:v>45016</c:v>
                </c:pt>
                <c:pt idx="320" c:formatCode="yyyy/m/d">
                  <c:v>45019</c:v>
                </c:pt>
                <c:pt idx="321" c:formatCode="yyyy/m/d">
                  <c:v>45020</c:v>
                </c:pt>
                <c:pt idx="322" c:formatCode="yyyy/m/d">
                  <c:v>45022</c:v>
                </c:pt>
                <c:pt idx="323" c:formatCode="yyyy/m/d">
                  <c:v>45023</c:v>
                </c:pt>
                <c:pt idx="324" c:formatCode="yyyy/m/d">
                  <c:v>45026</c:v>
                </c:pt>
                <c:pt idx="325" c:formatCode="yyyy/m/d">
                  <c:v>45027</c:v>
                </c:pt>
                <c:pt idx="326" c:formatCode="yyyy/m/d">
                  <c:v>45028</c:v>
                </c:pt>
                <c:pt idx="327" c:formatCode="yyyy/m/d">
                  <c:v>45029</c:v>
                </c:pt>
                <c:pt idx="328" c:formatCode="yyyy/m/d">
                  <c:v>45030</c:v>
                </c:pt>
                <c:pt idx="329" c:formatCode="yyyy/m/d">
                  <c:v>45033</c:v>
                </c:pt>
                <c:pt idx="330" c:formatCode="yyyy/m/d">
                  <c:v>45034</c:v>
                </c:pt>
                <c:pt idx="331" c:formatCode="yyyy/m/d">
                  <c:v>45035</c:v>
                </c:pt>
                <c:pt idx="332" c:formatCode="yyyy/m/d">
                  <c:v>45036</c:v>
                </c:pt>
                <c:pt idx="333" c:formatCode="yyyy/m/d">
                  <c:v>45037</c:v>
                </c:pt>
                <c:pt idx="334" c:formatCode="yyyy/m/d">
                  <c:v>45039</c:v>
                </c:pt>
                <c:pt idx="335" c:formatCode="yyyy/m/d">
                  <c:v>45040</c:v>
                </c:pt>
                <c:pt idx="336" c:formatCode="yyyy/m/d">
                  <c:v>45041</c:v>
                </c:pt>
                <c:pt idx="337" c:formatCode="yyyy/m/d">
                  <c:v>45042</c:v>
                </c:pt>
                <c:pt idx="338" c:formatCode="yyyy/m/d">
                  <c:v>45043</c:v>
                </c:pt>
                <c:pt idx="339" c:formatCode="yyyy/m/d">
                  <c:v>45044</c:v>
                </c:pt>
                <c:pt idx="340" c:formatCode="yyyy/m/d">
                  <c:v>45046</c:v>
                </c:pt>
                <c:pt idx="341" c:formatCode="yyyy/m/d">
                  <c:v>45050</c:v>
                </c:pt>
                <c:pt idx="342" c:formatCode="yyyy/m/d">
                  <c:v>45051</c:v>
                </c:pt>
                <c:pt idx="343" c:formatCode="yyyy/m/d">
                  <c:v>45052</c:v>
                </c:pt>
                <c:pt idx="344" c:formatCode="yyyy/m/d">
                  <c:v>45054</c:v>
                </c:pt>
                <c:pt idx="345" c:formatCode="yyyy/m/d">
                  <c:v>45055</c:v>
                </c:pt>
                <c:pt idx="346" c:formatCode="yyyy/m/d">
                  <c:v>45056</c:v>
                </c:pt>
                <c:pt idx="347" c:formatCode="yyyy/m/d">
                  <c:v>45057</c:v>
                </c:pt>
                <c:pt idx="348" c:formatCode="yyyy/m/d">
                  <c:v>45058</c:v>
                </c:pt>
                <c:pt idx="349" c:formatCode="yyyy/m/d">
                  <c:v>45061</c:v>
                </c:pt>
                <c:pt idx="350" c:formatCode="yyyy/m/d">
                  <c:v>45062</c:v>
                </c:pt>
                <c:pt idx="351" c:formatCode="yyyy/m/d">
                  <c:v>45063</c:v>
                </c:pt>
                <c:pt idx="352" c:formatCode="yyyy/m/d">
                  <c:v>45064</c:v>
                </c:pt>
                <c:pt idx="353" c:formatCode="yyyy/m/d">
                  <c:v>45065</c:v>
                </c:pt>
                <c:pt idx="354" c:formatCode="yyyy/m/d">
                  <c:v>45068</c:v>
                </c:pt>
                <c:pt idx="355" c:formatCode="yyyy/m/d">
                  <c:v>45069</c:v>
                </c:pt>
                <c:pt idx="356" c:formatCode="yyyy/m/d">
                  <c:v>45070</c:v>
                </c:pt>
                <c:pt idx="357" c:formatCode="yyyy/m/d">
                  <c:v>45071</c:v>
                </c:pt>
                <c:pt idx="358" c:formatCode="yyyy/m/d">
                  <c:v>45072</c:v>
                </c:pt>
                <c:pt idx="359" c:formatCode="yyyy/m/d">
                  <c:v>45075</c:v>
                </c:pt>
                <c:pt idx="360" c:formatCode="yyyy/m/d">
                  <c:v>45076</c:v>
                </c:pt>
                <c:pt idx="361" c:formatCode="yyyy/m/d">
                  <c:v>45077</c:v>
                </c:pt>
                <c:pt idx="362" c:formatCode="yyyy/m/d">
                  <c:v>45078</c:v>
                </c:pt>
                <c:pt idx="363" c:formatCode="yyyy/m/d">
                  <c:v>45079</c:v>
                </c:pt>
                <c:pt idx="364" c:formatCode="yyyy/m/d">
                  <c:v>45082</c:v>
                </c:pt>
                <c:pt idx="365" c:formatCode="yyyy/m/d">
                  <c:v>45083</c:v>
                </c:pt>
                <c:pt idx="366" c:formatCode="yyyy/m/d">
                  <c:v>45084</c:v>
                </c:pt>
                <c:pt idx="367" c:formatCode="yyyy/m/d">
                  <c:v>45085</c:v>
                </c:pt>
                <c:pt idx="368" c:formatCode="yyyy/m/d">
                  <c:v>45086</c:v>
                </c:pt>
                <c:pt idx="369" c:formatCode="yyyy/m/d">
                  <c:v>45089</c:v>
                </c:pt>
                <c:pt idx="370" c:formatCode="yyyy/m/d">
                  <c:v>45090</c:v>
                </c:pt>
                <c:pt idx="371" c:formatCode="yyyy/m/d">
                  <c:v>45091</c:v>
                </c:pt>
                <c:pt idx="372" c:formatCode="yyyy/m/d">
                  <c:v>45092</c:v>
                </c:pt>
                <c:pt idx="373" c:formatCode="yyyy/m/d">
                  <c:v>45093</c:v>
                </c:pt>
                <c:pt idx="374" c:formatCode="yyyy/m/d">
                  <c:v>45096</c:v>
                </c:pt>
                <c:pt idx="375" c:formatCode="yyyy/m/d">
                  <c:v>45097</c:v>
                </c:pt>
                <c:pt idx="376" c:formatCode="yyyy/m/d">
                  <c:v>45098</c:v>
                </c:pt>
                <c:pt idx="377" c:formatCode="yyyy/m/d">
                  <c:v>45102</c:v>
                </c:pt>
                <c:pt idx="378" c:formatCode="yyyy/m/d">
                  <c:v>45103</c:v>
                </c:pt>
                <c:pt idx="379" c:formatCode="yyyy/m/d">
                  <c:v>45104</c:v>
                </c:pt>
                <c:pt idx="380" c:formatCode="yyyy/m/d">
                  <c:v>45105</c:v>
                </c:pt>
                <c:pt idx="381" c:formatCode="yyyy/m/d">
                  <c:v>45106</c:v>
                </c:pt>
                <c:pt idx="382" c:formatCode="yyyy/m/d">
                  <c:v>45107</c:v>
                </c:pt>
                <c:pt idx="383" c:formatCode="yyyy/m/d">
                  <c:v>45110</c:v>
                </c:pt>
                <c:pt idx="384" c:formatCode="yyyy/m/d">
                  <c:v>45111</c:v>
                </c:pt>
                <c:pt idx="385" c:formatCode="yyyy/m/d">
                  <c:v>45112</c:v>
                </c:pt>
                <c:pt idx="386" c:formatCode="yyyy/m/d">
                  <c:v>45113</c:v>
                </c:pt>
                <c:pt idx="387" c:formatCode="yyyy/m/d">
                  <c:v>45114</c:v>
                </c:pt>
                <c:pt idx="388" c:formatCode="yyyy/m/d">
                  <c:v>45117</c:v>
                </c:pt>
                <c:pt idx="389" c:formatCode="yyyy/m/d">
                  <c:v>45118</c:v>
                </c:pt>
                <c:pt idx="390" c:formatCode="yyyy/m/d">
                  <c:v>45119</c:v>
                </c:pt>
                <c:pt idx="391" c:formatCode="yyyy/m/d">
                  <c:v>45120</c:v>
                </c:pt>
                <c:pt idx="392" c:formatCode="yyyy/m/d">
                  <c:v>45121</c:v>
                </c:pt>
                <c:pt idx="393" c:formatCode="yyyy/m/d">
                  <c:v>45124</c:v>
                </c:pt>
                <c:pt idx="394" c:formatCode="yyyy/m/d">
                  <c:v>45125</c:v>
                </c:pt>
                <c:pt idx="395" c:formatCode="yyyy/m/d">
                  <c:v>45126</c:v>
                </c:pt>
                <c:pt idx="396" c:formatCode="yyyy/m/d">
                  <c:v>45127</c:v>
                </c:pt>
                <c:pt idx="397" c:formatCode="yyyy/m/d">
                  <c:v>45128</c:v>
                </c:pt>
                <c:pt idx="398" c:formatCode="yyyy/m/d">
                  <c:v>45131</c:v>
                </c:pt>
                <c:pt idx="399" c:formatCode="yyyy/m/d">
                  <c:v>45132</c:v>
                </c:pt>
                <c:pt idx="400" c:formatCode="yyyy/m/d">
                  <c:v>45133</c:v>
                </c:pt>
                <c:pt idx="401" c:formatCode="yyyy/m/d">
                  <c:v>45134</c:v>
                </c:pt>
                <c:pt idx="402" c:formatCode="yyyy/m/d">
                  <c:v>45135</c:v>
                </c:pt>
                <c:pt idx="403" c:formatCode="yyyy/m/d">
                  <c:v>45138</c:v>
                </c:pt>
                <c:pt idx="404" c:formatCode="yyyy/m/d">
                  <c:v>45139</c:v>
                </c:pt>
                <c:pt idx="405" c:formatCode="yyyy/m/d">
                  <c:v>45140</c:v>
                </c:pt>
                <c:pt idx="406" c:formatCode="yyyy/m/d">
                  <c:v>45141</c:v>
                </c:pt>
                <c:pt idx="407" c:formatCode="yyyy/m/d">
                  <c:v>45142</c:v>
                </c:pt>
                <c:pt idx="408" c:formatCode="yyyy/m/d">
                  <c:v>45145</c:v>
                </c:pt>
                <c:pt idx="409" c:formatCode="yyyy/m/d">
                  <c:v>45146</c:v>
                </c:pt>
                <c:pt idx="410" c:formatCode="yyyy/m/d">
                  <c:v>45147</c:v>
                </c:pt>
                <c:pt idx="411" c:formatCode="yyyy/m/d">
                  <c:v>45148</c:v>
                </c:pt>
                <c:pt idx="412" c:formatCode="yyyy/m/d">
                  <c:v>45149</c:v>
                </c:pt>
                <c:pt idx="413" c:formatCode="yyyy/m/d">
                  <c:v>45152</c:v>
                </c:pt>
                <c:pt idx="414" c:formatCode="yyyy/m/d">
                  <c:v>45153</c:v>
                </c:pt>
                <c:pt idx="415" c:formatCode="yyyy/m/d">
                  <c:v>45154</c:v>
                </c:pt>
                <c:pt idx="416" c:formatCode="yyyy/m/d">
                  <c:v>45155</c:v>
                </c:pt>
                <c:pt idx="417" c:formatCode="yyyy/m/d">
                  <c:v>45156</c:v>
                </c:pt>
                <c:pt idx="418" c:formatCode="yyyy/m/d">
                  <c:v>45159</c:v>
                </c:pt>
                <c:pt idx="419" c:formatCode="yyyy/m/d">
                  <c:v>45160</c:v>
                </c:pt>
                <c:pt idx="420" c:formatCode="yyyy/m/d">
                  <c:v>45161</c:v>
                </c:pt>
                <c:pt idx="421" c:formatCode="yyyy/m/d">
                  <c:v>45162</c:v>
                </c:pt>
                <c:pt idx="422" c:formatCode="yyyy/m/d">
                  <c:v>45163</c:v>
                </c:pt>
                <c:pt idx="423" c:formatCode="yyyy/m/d">
                  <c:v>45166</c:v>
                </c:pt>
                <c:pt idx="424" c:formatCode="yyyy/m/d">
                  <c:v>45167</c:v>
                </c:pt>
                <c:pt idx="425" c:formatCode="yyyy/m/d">
                  <c:v>45168</c:v>
                </c:pt>
                <c:pt idx="426" c:formatCode="yyyy/m/d">
                  <c:v>45169</c:v>
                </c:pt>
                <c:pt idx="427" c:formatCode="yyyy/m/d">
                  <c:v>45170</c:v>
                </c:pt>
                <c:pt idx="428" c:formatCode="yyyy/m/d">
                  <c:v>45173</c:v>
                </c:pt>
                <c:pt idx="429" c:formatCode="yyyy/m/d">
                  <c:v>45174</c:v>
                </c:pt>
                <c:pt idx="430" c:formatCode="yyyy/m/d">
                  <c:v>45175</c:v>
                </c:pt>
                <c:pt idx="431" c:formatCode="yyyy/m/d">
                  <c:v>45176</c:v>
                </c:pt>
                <c:pt idx="432" c:formatCode="yyyy/m/d">
                  <c:v>45177</c:v>
                </c:pt>
                <c:pt idx="433" c:formatCode="yyyy/m/d">
                  <c:v>45180</c:v>
                </c:pt>
                <c:pt idx="434" c:formatCode="yyyy/m/d">
                  <c:v>45181</c:v>
                </c:pt>
                <c:pt idx="435" c:formatCode="yyyy/m/d">
                  <c:v>45182</c:v>
                </c:pt>
                <c:pt idx="436" c:formatCode="yyyy/m/d">
                  <c:v>45183</c:v>
                </c:pt>
                <c:pt idx="437" c:formatCode="yyyy/m/d">
                  <c:v>45184</c:v>
                </c:pt>
                <c:pt idx="438" c:formatCode="yyyy/m/d">
                  <c:v>45187</c:v>
                </c:pt>
                <c:pt idx="439" c:formatCode="yyyy/m/d">
                  <c:v>45188</c:v>
                </c:pt>
                <c:pt idx="440" c:formatCode="yyyy/m/d">
                  <c:v>45189</c:v>
                </c:pt>
                <c:pt idx="441" c:formatCode="yyyy/m/d">
                  <c:v>45190</c:v>
                </c:pt>
                <c:pt idx="442" c:formatCode="yyyy/m/d">
                  <c:v>45191</c:v>
                </c:pt>
                <c:pt idx="443" c:formatCode="yyyy/m/d">
                  <c:v>45194</c:v>
                </c:pt>
                <c:pt idx="444" c:formatCode="yyyy/m/d">
                  <c:v>45195</c:v>
                </c:pt>
                <c:pt idx="445" c:formatCode="yyyy/m/d">
                  <c:v>45196</c:v>
                </c:pt>
                <c:pt idx="446" c:formatCode="yyyy/m/d">
                  <c:v>45197</c:v>
                </c:pt>
                <c:pt idx="447" c:formatCode="yyyy/m/d">
                  <c:v>45199</c:v>
                </c:pt>
                <c:pt idx="448" c:formatCode="yyyy/m/d">
                  <c:v>45206</c:v>
                </c:pt>
                <c:pt idx="449" c:formatCode="yyyy/m/d">
                  <c:v>45207</c:v>
                </c:pt>
                <c:pt idx="450" c:formatCode="yyyy/m/d">
                  <c:v>45208</c:v>
                </c:pt>
                <c:pt idx="451" c:formatCode="yyyy/m/d">
                  <c:v>45209</c:v>
                </c:pt>
                <c:pt idx="452" c:formatCode="yyyy/m/d">
                  <c:v>45210</c:v>
                </c:pt>
                <c:pt idx="453" c:formatCode="yyyy/m/d">
                  <c:v>45211</c:v>
                </c:pt>
                <c:pt idx="454" c:formatCode="yyyy/m/d">
                  <c:v>45212</c:v>
                </c:pt>
                <c:pt idx="455" c:formatCode="yyyy/m/d">
                  <c:v>45215</c:v>
                </c:pt>
                <c:pt idx="456" c:formatCode="yyyy/m/d">
                  <c:v>45216</c:v>
                </c:pt>
                <c:pt idx="457" c:formatCode="yyyy/m/d">
                  <c:v>45217</c:v>
                </c:pt>
                <c:pt idx="458" c:formatCode="yyyy/m/d">
                  <c:v>45218</c:v>
                </c:pt>
                <c:pt idx="459" c:formatCode="yyyy/m/d">
                  <c:v>45219</c:v>
                </c:pt>
                <c:pt idx="460" c:formatCode="yyyy/m/d">
                  <c:v>45222</c:v>
                </c:pt>
                <c:pt idx="461" c:formatCode="yyyy/m/d">
                  <c:v>45223</c:v>
                </c:pt>
                <c:pt idx="462" c:formatCode="yyyy/m/d">
                  <c:v>45224</c:v>
                </c:pt>
                <c:pt idx="463" c:formatCode="yyyy/m/d">
                  <c:v>45225</c:v>
                </c:pt>
                <c:pt idx="464" c:formatCode="yyyy/m/d">
                  <c:v>45226</c:v>
                </c:pt>
                <c:pt idx="465" c:formatCode="yyyy/m/d">
                  <c:v>45229</c:v>
                </c:pt>
                <c:pt idx="466" c:formatCode="yyyy/m/d">
                  <c:v>45230</c:v>
                </c:pt>
                <c:pt idx="467" c:formatCode="yyyy/m/d">
                  <c:v>45231</c:v>
                </c:pt>
                <c:pt idx="468" c:formatCode="yyyy/m/d">
                  <c:v>45232</c:v>
                </c:pt>
                <c:pt idx="469" c:formatCode="yyyy/m/d">
                  <c:v>45233</c:v>
                </c:pt>
                <c:pt idx="470" c:formatCode="yyyy/m/d">
                  <c:v>45236</c:v>
                </c:pt>
                <c:pt idx="471" c:formatCode="yyyy/m/d">
                  <c:v>45237</c:v>
                </c:pt>
                <c:pt idx="472" c:formatCode="yyyy/m/d">
                  <c:v>45238</c:v>
                </c:pt>
                <c:pt idx="473" c:formatCode="yyyy/m/d">
                  <c:v>45239</c:v>
                </c:pt>
                <c:pt idx="474" c:formatCode="yyyy/m/d">
                  <c:v>45240</c:v>
                </c:pt>
                <c:pt idx="475" c:formatCode="yyyy/m/d">
                  <c:v>45243</c:v>
                </c:pt>
                <c:pt idx="476" c:formatCode="yyyy/m/d">
                  <c:v>45244</c:v>
                </c:pt>
                <c:pt idx="477" c:formatCode="yyyy/m/d">
                  <c:v>45245</c:v>
                </c:pt>
                <c:pt idx="478" c:formatCode="yyyy/m/d">
                  <c:v>45246</c:v>
                </c:pt>
                <c:pt idx="479" c:formatCode="yyyy/m/d">
                  <c:v>45247</c:v>
                </c:pt>
                <c:pt idx="480" c:formatCode="yyyy/m/d">
                  <c:v>45250</c:v>
                </c:pt>
                <c:pt idx="481" c:formatCode="yyyy/m/d">
                  <c:v>45251</c:v>
                </c:pt>
                <c:pt idx="482" c:formatCode="yyyy/m/d">
                  <c:v>45252</c:v>
                </c:pt>
                <c:pt idx="483" c:formatCode="yyyy/m/d">
                  <c:v>45253</c:v>
                </c:pt>
                <c:pt idx="484" c:formatCode="yyyy/m/d">
                  <c:v>45254</c:v>
                </c:pt>
                <c:pt idx="485" c:formatCode="yyyy/m/d">
                  <c:v>45257</c:v>
                </c:pt>
                <c:pt idx="486" c:formatCode="yyyy/m/d">
                  <c:v>45258</c:v>
                </c:pt>
                <c:pt idx="487" c:formatCode="yyyy/m/d">
                  <c:v>45259</c:v>
                </c:pt>
                <c:pt idx="488" c:formatCode="yyyy/m/d">
                  <c:v>45260</c:v>
                </c:pt>
                <c:pt idx="489" c:formatCode="yyyy/m/d">
                  <c:v>45261</c:v>
                </c:pt>
                <c:pt idx="490" c:formatCode="yyyy/m/d">
                  <c:v>45264</c:v>
                </c:pt>
                <c:pt idx="491" c:formatCode="yyyy/m/d">
                  <c:v>45265</c:v>
                </c:pt>
                <c:pt idx="492" c:formatCode="yyyy/m/d">
                  <c:v>45266</c:v>
                </c:pt>
                <c:pt idx="493" c:formatCode="yyyy/m/d">
                  <c:v>45267</c:v>
                </c:pt>
                <c:pt idx="494" c:formatCode="yyyy/m/d">
                  <c:v>45268</c:v>
                </c:pt>
                <c:pt idx="495" c:formatCode="yyyy/m/d">
                  <c:v>45271</c:v>
                </c:pt>
                <c:pt idx="496" c:formatCode="yyyy/m/d">
                  <c:v>45272</c:v>
                </c:pt>
                <c:pt idx="497" c:formatCode="yyyy/m/d">
                  <c:v>45273</c:v>
                </c:pt>
                <c:pt idx="498" c:formatCode="yyyy/m/d">
                  <c:v>45274</c:v>
                </c:pt>
                <c:pt idx="499" c:formatCode="yyyy/m/d">
                  <c:v>45275</c:v>
                </c:pt>
                <c:pt idx="500" c:formatCode="yyyy/m/d">
                  <c:v>45278</c:v>
                </c:pt>
                <c:pt idx="501" c:formatCode="yyyy/m/d">
                  <c:v>45279</c:v>
                </c:pt>
                <c:pt idx="502" c:formatCode="yyyy/m/d">
                  <c:v>45280</c:v>
                </c:pt>
                <c:pt idx="503" c:formatCode="yyyy/m/d">
                  <c:v>45281</c:v>
                </c:pt>
                <c:pt idx="504" c:formatCode="yyyy/m/d">
                  <c:v>45282</c:v>
                </c:pt>
                <c:pt idx="505" c:formatCode="yyyy/m/d">
                  <c:v>45285</c:v>
                </c:pt>
                <c:pt idx="506" c:formatCode="yyyy/m/d">
                  <c:v>45286</c:v>
                </c:pt>
                <c:pt idx="507" c:formatCode="yyyy/m/d">
                  <c:v>45287</c:v>
                </c:pt>
                <c:pt idx="508" c:formatCode="yyyy/m/d">
                  <c:v>45288</c:v>
                </c:pt>
                <c:pt idx="509" c:formatCode="yyyy/m/d">
                  <c:v>45289</c:v>
                </c:pt>
                <c:pt idx="510" c:formatCode="yyyy/m/d">
                  <c:v>45291</c:v>
                </c:pt>
                <c:pt idx="511" c:formatCode="yyyy/m/d">
                  <c:v>45293</c:v>
                </c:pt>
                <c:pt idx="512" c:formatCode="yyyy/m/d">
                  <c:v>45294</c:v>
                </c:pt>
                <c:pt idx="513" c:formatCode="yyyy/m/d">
                  <c:v>45295</c:v>
                </c:pt>
                <c:pt idx="514" c:formatCode="yyyy/m/d">
                  <c:v>45296</c:v>
                </c:pt>
                <c:pt idx="515" c:formatCode="yyyy/m/d">
                  <c:v>45299</c:v>
                </c:pt>
                <c:pt idx="516" c:formatCode="yyyy/m/d">
                  <c:v>45300</c:v>
                </c:pt>
                <c:pt idx="517" c:formatCode="yyyy/m/d">
                  <c:v>45301</c:v>
                </c:pt>
                <c:pt idx="518" c:formatCode="yyyy/m/d">
                  <c:v>45302</c:v>
                </c:pt>
                <c:pt idx="519" c:formatCode="yyyy/m/d">
                  <c:v>45303</c:v>
                </c:pt>
                <c:pt idx="520" c:formatCode="yyyy/m/d">
                  <c:v>45306</c:v>
                </c:pt>
                <c:pt idx="521" c:formatCode="yyyy/m/d">
                  <c:v>45307</c:v>
                </c:pt>
                <c:pt idx="522" c:formatCode="yyyy/m/d">
                  <c:v>45308</c:v>
                </c:pt>
                <c:pt idx="523" c:formatCode="yyyy/m/d">
                  <c:v>45309</c:v>
                </c:pt>
                <c:pt idx="524" c:formatCode="yyyy/m/d">
                  <c:v>45310</c:v>
                </c:pt>
                <c:pt idx="525" c:formatCode="yyyy/m/d">
                  <c:v>45313</c:v>
                </c:pt>
                <c:pt idx="526" c:formatCode="yyyy/m/d">
                  <c:v>45314</c:v>
                </c:pt>
                <c:pt idx="527" c:formatCode="yyyy/m/d">
                  <c:v>45315</c:v>
                </c:pt>
                <c:pt idx="528" c:formatCode="yyyy/m/d">
                  <c:v>45316</c:v>
                </c:pt>
                <c:pt idx="529" c:formatCode="yyyy/m/d">
                  <c:v>45317</c:v>
                </c:pt>
                <c:pt idx="530" c:formatCode="yyyy/m/d">
                  <c:v>45320</c:v>
                </c:pt>
                <c:pt idx="531" c:formatCode="yyyy/m/d">
                  <c:v>45321</c:v>
                </c:pt>
                <c:pt idx="532" c:formatCode="yyyy/m/d">
                  <c:v>45322</c:v>
                </c:pt>
                <c:pt idx="533" c:formatCode="yyyy/m/d">
                  <c:v>45323</c:v>
                </c:pt>
                <c:pt idx="534" c:formatCode="yyyy/m/d">
                  <c:v>45324</c:v>
                </c:pt>
                <c:pt idx="535" c:formatCode="yyyy/m/d">
                  <c:v>45326</c:v>
                </c:pt>
                <c:pt idx="536" c:formatCode="yyyy/m/d">
                  <c:v>45327</c:v>
                </c:pt>
                <c:pt idx="537" c:formatCode="yyyy/m/d">
                  <c:v>45328</c:v>
                </c:pt>
                <c:pt idx="538" c:formatCode="yyyy/m/d">
                  <c:v>45329</c:v>
                </c:pt>
                <c:pt idx="539" c:formatCode="yyyy/m/d">
                  <c:v>45330</c:v>
                </c:pt>
                <c:pt idx="540" c:formatCode="yyyy/m/d">
                  <c:v>45331</c:v>
                </c:pt>
                <c:pt idx="541" c:formatCode="yyyy/m/d">
                  <c:v>45340</c:v>
                </c:pt>
                <c:pt idx="542" c:formatCode="yyyy/m/d">
                  <c:v>45341</c:v>
                </c:pt>
                <c:pt idx="543" c:formatCode="yyyy/m/d">
                  <c:v>45342</c:v>
                </c:pt>
                <c:pt idx="544" c:formatCode="yyyy/m/d">
                  <c:v>45343</c:v>
                </c:pt>
                <c:pt idx="545" c:formatCode="yyyy/m/d">
                  <c:v>45344</c:v>
                </c:pt>
                <c:pt idx="546" c:formatCode="yyyy/m/d">
                  <c:v>45345</c:v>
                </c:pt>
                <c:pt idx="547" c:formatCode="yyyy/m/d">
                  <c:v>45348</c:v>
                </c:pt>
                <c:pt idx="548" c:formatCode="yyyy/m/d">
                  <c:v>45349</c:v>
                </c:pt>
                <c:pt idx="549" c:formatCode="yyyy/m/d">
                  <c:v>45350</c:v>
                </c:pt>
                <c:pt idx="550" c:formatCode="yyyy/m/d">
                  <c:v>45351</c:v>
                </c:pt>
                <c:pt idx="551" c:formatCode="yyyy/m/d">
                  <c:v>45352</c:v>
                </c:pt>
                <c:pt idx="552" c:formatCode="yyyy/m/d">
                  <c:v>45355</c:v>
                </c:pt>
                <c:pt idx="553" c:formatCode="yyyy/m/d">
                  <c:v>45356</c:v>
                </c:pt>
                <c:pt idx="554" c:formatCode="yyyy/m/d">
                  <c:v>45357</c:v>
                </c:pt>
                <c:pt idx="555" c:formatCode="yyyy/m/d">
                  <c:v>45358</c:v>
                </c:pt>
                <c:pt idx="556" c:formatCode="yyyy/m/d">
                  <c:v>45359</c:v>
                </c:pt>
                <c:pt idx="557" c:formatCode="yyyy/m/d">
                  <c:v>45362</c:v>
                </c:pt>
                <c:pt idx="558" c:formatCode="yyyy/m/d">
                  <c:v>45363</c:v>
                </c:pt>
                <c:pt idx="559" c:formatCode="yyyy/m/d">
                  <c:v>45364</c:v>
                </c:pt>
                <c:pt idx="560" c:formatCode="yyyy/m/d">
                  <c:v>45365</c:v>
                </c:pt>
                <c:pt idx="561" c:formatCode="yyyy/m/d">
                  <c:v>45366</c:v>
                </c:pt>
                <c:pt idx="562" c:formatCode="yyyy/m/d">
                  <c:v>45369</c:v>
                </c:pt>
                <c:pt idx="563" c:formatCode="yyyy/m/d">
                  <c:v>45370</c:v>
                </c:pt>
                <c:pt idx="564" c:formatCode="yyyy/m/d">
                  <c:v>45371</c:v>
                </c:pt>
                <c:pt idx="565" c:formatCode="yyyy/m/d">
                  <c:v>45372</c:v>
                </c:pt>
                <c:pt idx="566" c:formatCode="yyyy/m/d">
                  <c:v>45373</c:v>
                </c:pt>
                <c:pt idx="567" c:formatCode="yyyy/m/d">
                  <c:v>45376</c:v>
                </c:pt>
                <c:pt idx="568" c:formatCode="yyyy/m/d">
                  <c:v>45377</c:v>
                </c:pt>
                <c:pt idx="569" c:formatCode="yyyy/m/d">
                  <c:v>45378</c:v>
                </c:pt>
                <c:pt idx="570" c:formatCode="yyyy/m/d">
                  <c:v>45379</c:v>
                </c:pt>
                <c:pt idx="571" c:formatCode="yyyy/m/d">
                  <c:v>45380</c:v>
                </c:pt>
                <c:pt idx="572" c:formatCode="yyyy/m/d">
                  <c:v>45382</c:v>
                </c:pt>
                <c:pt idx="573" c:formatCode="yyyy/m/d">
                  <c:v>45383</c:v>
                </c:pt>
                <c:pt idx="574" c:formatCode="yyyy/m/d">
                  <c:v>45384</c:v>
                </c:pt>
                <c:pt idx="575" c:formatCode="yyyy/m/d">
                  <c:v>45385</c:v>
                </c:pt>
                <c:pt idx="576" c:formatCode="yyyy/m/d">
                  <c:v>45389</c:v>
                </c:pt>
                <c:pt idx="577" c:formatCode="yyyy/m/d">
                  <c:v>45390</c:v>
                </c:pt>
                <c:pt idx="578" c:formatCode="yyyy/m/d">
                  <c:v>45391</c:v>
                </c:pt>
                <c:pt idx="579" c:formatCode="yyyy/m/d">
                  <c:v>45392</c:v>
                </c:pt>
                <c:pt idx="580" c:formatCode="yyyy/m/d">
                  <c:v>45393</c:v>
                </c:pt>
                <c:pt idx="581" c:formatCode="yyyy/m/d">
                  <c:v>45394</c:v>
                </c:pt>
                <c:pt idx="582" c:formatCode="yyyy/m/d">
                  <c:v>45397</c:v>
                </c:pt>
                <c:pt idx="583" c:formatCode="yyyy/m/d">
                  <c:v>45398</c:v>
                </c:pt>
                <c:pt idx="584" c:formatCode="yyyy/m/d">
                  <c:v>45399</c:v>
                </c:pt>
                <c:pt idx="585" c:formatCode="yyyy/m/d">
                  <c:v>45400</c:v>
                </c:pt>
                <c:pt idx="586" c:formatCode="yyyy/m/d">
                  <c:v>45401</c:v>
                </c:pt>
                <c:pt idx="587" c:formatCode="yyyy/m/d">
                  <c:v>45404</c:v>
                </c:pt>
                <c:pt idx="588" c:formatCode="yyyy/m/d">
                  <c:v>45405</c:v>
                </c:pt>
                <c:pt idx="589" c:formatCode="yyyy/m/d">
                  <c:v>45406</c:v>
                </c:pt>
                <c:pt idx="590" c:formatCode="yyyy/m/d">
                  <c:v>45407</c:v>
                </c:pt>
                <c:pt idx="591" c:formatCode="yyyy/m/d">
                  <c:v>45408</c:v>
                </c:pt>
                <c:pt idx="592" c:formatCode="yyyy/m/d">
                  <c:v>45410</c:v>
                </c:pt>
                <c:pt idx="593" c:formatCode="yyyy/m/d">
                  <c:v>45411</c:v>
                </c:pt>
                <c:pt idx="594" c:formatCode="yyyy/m/d">
                  <c:v>45412</c:v>
                </c:pt>
                <c:pt idx="595" c:formatCode="yyyy/m/d">
                  <c:v>45418</c:v>
                </c:pt>
                <c:pt idx="596" c:formatCode="yyyy/m/d">
                  <c:v>45419</c:v>
                </c:pt>
                <c:pt idx="597" c:formatCode="yyyy/m/d">
                  <c:v>45420</c:v>
                </c:pt>
                <c:pt idx="598" c:formatCode="yyyy/m/d">
                  <c:v>45421</c:v>
                </c:pt>
                <c:pt idx="599" c:formatCode="yyyy/m/d">
                  <c:v>45422</c:v>
                </c:pt>
                <c:pt idx="600" c:formatCode="yyyy/m/d">
                  <c:v>45423</c:v>
                </c:pt>
                <c:pt idx="601" c:formatCode="yyyy/m/d">
                  <c:v>45425</c:v>
                </c:pt>
                <c:pt idx="602" c:formatCode="yyyy/m/d">
                  <c:v>45426</c:v>
                </c:pt>
                <c:pt idx="603" c:formatCode="yyyy/m/d">
                  <c:v>45427</c:v>
                </c:pt>
                <c:pt idx="604" c:formatCode="yyyy/m/d">
                  <c:v>45428</c:v>
                </c:pt>
                <c:pt idx="605" c:formatCode="yyyy/m/d">
                  <c:v>45429</c:v>
                </c:pt>
                <c:pt idx="606" c:formatCode="yyyy/m/d">
                  <c:v>45432</c:v>
                </c:pt>
                <c:pt idx="607" c:formatCode="yyyy/m/d">
                  <c:v>45433</c:v>
                </c:pt>
                <c:pt idx="608" c:formatCode="yyyy/m/d">
                  <c:v>45434</c:v>
                </c:pt>
                <c:pt idx="609" c:formatCode="yyyy/m/d">
                  <c:v>45435</c:v>
                </c:pt>
                <c:pt idx="610" c:formatCode="yyyy/m/d">
                  <c:v>45436</c:v>
                </c:pt>
                <c:pt idx="611" c:formatCode="yyyy/m/d">
                  <c:v>45439</c:v>
                </c:pt>
                <c:pt idx="612" c:formatCode="yyyy/m/d">
                  <c:v>45440</c:v>
                </c:pt>
                <c:pt idx="613" c:formatCode="yyyy/m/d">
                  <c:v>45441</c:v>
                </c:pt>
                <c:pt idx="614" c:formatCode="yyyy/m/d">
                  <c:v>45442</c:v>
                </c:pt>
                <c:pt idx="615" c:formatCode="yyyy/m/d">
                  <c:v>45443</c:v>
                </c:pt>
                <c:pt idx="616" c:formatCode="yyyy/m/d">
                  <c:v>45446</c:v>
                </c:pt>
                <c:pt idx="617" c:formatCode="yyyy/m/d">
                  <c:v>45447</c:v>
                </c:pt>
                <c:pt idx="618" c:formatCode="yyyy/m/d">
                  <c:v>45448</c:v>
                </c:pt>
                <c:pt idx="619" c:formatCode="yyyy/m/d">
                  <c:v>45449</c:v>
                </c:pt>
                <c:pt idx="620" c:formatCode="yyyy/m/d">
                  <c:v>45450</c:v>
                </c:pt>
                <c:pt idx="621" c:formatCode="yyyy/m/d">
                  <c:v>45454</c:v>
                </c:pt>
                <c:pt idx="622" c:formatCode="yyyy/m/d">
                  <c:v>45455</c:v>
                </c:pt>
                <c:pt idx="623" c:formatCode="yyyy/m/d">
                  <c:v>45456</c:v>
                </c:pt>
                <c:pt idx="624" c:formatCode="yyyy/m/d">
                  <c:v>45457</c:v>
                </c:pt>
                <c:pt idx="625" c:formatCode="yyyy/m/d">
                  <c:v>45460</c:v>
                </c:pt>
                <c:pt idx="626" c:formatCode="yyyy/m/d">
                  <c:v>45461</c:v>
                </c:pt>
                <c:pt idx="627" c:formatCode="yyyy/m/d">
                  <c:v>45462</c:v>
                </c:pt>
                <c:pt idx="628" c:formatCode="yyyy/m/d">
                  <c:v>45463</c:v>
                </c:pt>
                <c:pt idx="629" c:formatCode="yyyy/m/d">
                  <c:v>45464</c:v>
                </c:pt>
                <c:pt idx="630" c:formatCode="yyyy/m/d">
                  <c:v>45467</c:v>
                </c:pt>
                <c:pt idx="631" c:formatCode="yyyy/m/d">
                  <c:v>45468</c:v>
                </c:pt>
                <c:pt idx="632" c:formatCode="yyyy/m/d">
                  <c:v>45469</c:v>
                </c:pt>
                <c:pt idx="633" c:formatCode="yyyy/m/d">
                  <c:v>45470</c:v>
                </c:pt>
                <c:pt idx="634" c:formatCode="yyyy/m/d">
                  <c:v>45471</c:v>
                </c:pt>
                <c:pt idx="635" c:formatCode="yyyy/m/d">
                  <c:v>45473</c:v>
                </c:pt>
                <c:pt idx="636" c:formatCode="yyyy/m/d">
                  <c:v>45474</c:v>
                </c:pt>
                <c:pt idx="637" c:formatCode="yyyy/m/d">
                  <c:v>45475</c:v>
                </c:pt>
                <c:pt idx="638" c:formatCode="yyyy/m/d">
                  <c:v>45476</c:v>
                </c:pt>
                <c:pt idx="639" c:formatCode="yyyy/m/d">
                  <c:v>45477</c:v>
                </c:pt>
                <c:pt idx="640" c:formatCode="yyyy/m/d">
                  <c:v>45478</c:v>
                </c:pt>
                <c:pt idx="641" c:formatCode="yyyy/m/d">
                  <c:v>45481</c:v>
                </c:pt>
                <c:pt idx="642" c:formatCode="yyyy/m/d">
                  <c:v>45482</c:v>
                </c:pt>
                <c:pt idx="643" c:formatCode="yyyy/m/d">
                  <c:v>45483</c:v>
                </c:pt>
                <c:pt idx="644" c:formatCode="yyyy/m/d">
                  <c:v>45484</c:v>
                </c:pt>
                <c:pt idx="645" c:formatCode="yyyy/m/d">
                  <c:v>45485</c:v>
                </c:pt>
                <c:pt idx="646" c:formatCode="yyyy/m/d">
                  <c:v>45488</c:v>
                </c:pt>
                <c:pt idx="647" c:formatCode="yyyy/m/d">
                  <c:v>45489</c:v>
                </c:pt>
                <c:pt idx="648" c:formatCode="yyyy/m/d">
                  <c:v>45490</c:v>
                </c:pt>
                <c:pt idx="649" c:formatCode="yyyy/m/d">
                  <c:v>45491</c:v>
                </c:pt>
                <c:pt idx="650" c:formatCode="yyyy/m/d">
                  <c:v>45492</c:v>
                </c:pt>
                <c:pt idx="651" c:formatCode="yyyy/m/d">
                  <c:v>45495</c:v>
                </c:pt>
                <c:pt idx="652" c:formatCode="yyyy/m/d">
                  <c:v>45496</c:v>
                </c:pt>
                <c:pt idx="653" c:formatCode="yyyy/m/d">
                  <c:v>45497</c:v>
                </c:pt>
                <c:pt idx="654" c:formatCode="yyyy/m/d">
                  <c:v>45498</c:v>
                </c:pt>
                <c:pt idx="655" c:formatCode="yyyy/m/d">
                  <c:v>45499</c:v>
                </c:pt>
                <c:pt idx="656" c:formatCode="yyyy/m/d">
                  <c:v>45502</c:v>
                </c:pt>
                <c:pt idx="657" c:formatCode="yyyy/m/d">
                  <c:v>45503</c:v>
                </c:pt>
                <c:pt idx="658" c:formatCode="yyyy/m/d">
                  <c:v>45504</c:v>
                </c:pt>
                <c:pt idx="659" c:formatCode="yyyy/m/d">
                  <c:v>45505</c:v>
                </c:pt>
                <c:pt idx="660" c:formatCode="yyyy/m/d">
                  <c:v>45506</c:v>
                </c:pt>
                <c:pt idx="661" c:formatCode="yyyy/m/d">
                  <c:v>45509</c:v>
                </c:pt>
                <c:pt idx="662" c:formatCode="yyyy/m/d">
                  <c:v>45510</c:v>
                </c:pt>
                <c:pt idx="663" c:formatCode="yyyy/m/d">
                  <c:v>45511</c:v>
                </c:pt>
                <c:pt idx="664" c:formatCode="yyyy/m/d">
                  <c:v>45512</c:v>
                </c:pt>
                <c:pt idx="665" c:formatCode="yyyy/m/d">
                  <c:v>45513</c:v>
                </c:pt>
                <c:pt idx="666" c:formatCode="yyyy/m/d">
                  <c:v>45516</c:v>
                </c:pt>
                <c:pt idx="667" c:formatCode="yyyy/m/d">
                  <c:v>45517</c:v>
                </c:pt>
                <c:pt idx="668" c:formatCode="yyyy/m/d">
                  <c:v>45518</c:v>
                </c:pt>
                <c:pt idx="669" c:formatCode="yyyy/m/d">
                  <c:v>45519</c:v>
                </c:pt>
                <c:pt idx="670" c:formatCode="yyyy/m/d">
                  <c:v>45520</c:v>
                </c:pt>
                <c:pt idx="671" c:formatCode="yyyy/m/d">
                  <c:v>45523</c:v>
                </c:pt>
                <c:pt idx="672" c:formatCode="yyyy/m/d">
                  <c:v>45524</c:v>
                </c:pt>
                <c:pt idx="673" c:formatCode="yyyy/m/d">
                  <c:v>45525</c:v>
                </c:pt>
                <c:pt idx="674" c:formatCode="yyyy/m/d">
                  <c:v>45526</c:v>
                </c:pt>
                <c:pt idx="675" c:formatCode="yyyy/m/d">
                  <c:v>45527</c:v>
                </c:pt>
                <c:pt idx="676" c:formatCode="yyyy/m/d">
                  <c:v>45530</c:v>
                </c:pt>
                <c:pt idx="677" c:formatCode="yyyy/m/d">
                  <c:v>45531</c:v>
                </c:pt>
                <c:pt idx="678" c:formatCode="yyyy/m/d">
                  <c:v>45532</c:v>
                </c:pt>
                <c:pt idx="679" c:formatCode="yyyy/m/d">
                  <c:v>45533</c:v>
                </c:pt>
                <c:pt idx="680" c:formatCode="yyyy/m/d">
                  <c:v>45534</c:v>
                </c:pt>
                <c:pt idx="681" c:formatCode="yyyy/m/d">
                  <c:v>45535</c:v>
                </c:pt>
                <c:pt idx="682" c:formatCode="yyyy/m/d">
                  <c:v>45537</c:v>
                </c:pt>
                <c:pt idx="683" c:formatCode="yyyy/m/d">
                  <c:v>45538</c:v>
                </c:pt>
                <c:pt idx="684" c:formatCode="yyyy/m/d">
                  <c:v>45539</c:v>
                </c:pt>
                <c:pt idx="685" c:formatCode="yyyy/m/d">
                  <c:v>45540</c:v>
                </c:pt>
                <c:pt idx="686" c:formatCode="yyyy/m/d">
                  <c:v>45541</c:v>
                </c:pt>
                <c:pt idx="687" c:formatCode="yyyy/m/d">
                  <c:v>45544</c:v>
                </c:pt>
                <c:pt idx="688" c:formatCode="yyyy/m/d">
                  <c:v>45545</c:v>
                </c:pt>
                <c:pt idx="689" c:formatCode="yyyy/m/d">
                  <c:v>45546</c:v>
                </c:pt>
                <c:pt idx="690" c:formatCode="yyyy/m/d">
                  <c:v>45547</c:v>
                </c:pt>
                <c:pt idx="691" c:formatCode="yyyy/m/d">
                  <c:v>45548</c:v>
                </c:pt>
                <c:pt idx="692" c:formatCode="yyyy/m/d">
                  <c:v>45549</c:v>
                </c:pt>
                <c:pt idx="693" c:formatCode="yyyy/m/d">
                  <c:v>45553</c:v>
                </c:pt>
                <c:pt idx="694" c:formatCode="yyyy/m/d">
                  <c:v>45554</c:v>
                </c:pt>
                <c:pt idx="695" c:formatCode="yyyy/m/d">
                  <c:v>45555</c:v>
                </c:pt>
                <c:pt idx="696" c:formatCode="yyyy/m/d">
                  <c:v>45558</c:v>
                </c:pt>
                <c:pt idx="697" c:formatCode="yyyy/m/d">
                  <c:v>45559</c:v>
                </c:pt>
                <c:pt idx="698" c:formatCode="yyyy/m/d">
                  <c:v>45560</c:v>
                </c:pt>
                <c:pt idx="699" c:formatCode="yyyy/m/d">
                  <c:v>45561</c:v>
                </c:pt>
                <c:pt idx="700" c:formatCode="yyyy/m/d">
                  <c:v>45562</c:v>
                </c:pt>
                <c:pt idx="701" c:formatCode="yyyy/m/d">
                  <c:v>45564</c:v>
                </c:pt>
                <c:pt idx="702" c:formatCode="yyyy/m/d">
                  <c:v>45565</c:v>
                </c:pt>
                <c:pt idx="703" c:formatCode="yyyy/m/d">
                  <c:v>45573</c:v>
                </c:pt>
                <c:pt idx="704" c:formatCode="yyyy/m/d">
                  <c:v>45574</c:v>
                </c:pt>
                <c:pt idx="705" c:formatCode="yyyy/m/d">
                  <c:v>45575</c:v>
                </c:pt>
                <c:pt idx="706" c:formatCode="yyyy/m/d">
                  <c:v>45576</c:v>
                </c:pt>
                <c:pt idx="707" c:formatCode="yyyy/m/d">
                  <c:v>45577</c:v>
                </c:pt>
                <c:pt idx="708" c:formatCode="yyyy/m/d">
                  <c:v>45579</c:v>
                </c:pt>
                <c:pt idx="709" c:formatCode="yyyy/m/d">
                  <c:v>45580</c:v>
                </c:pt>
                <c:pt idx="710" c:formatCode="yyyy/m/d">
                  <c:v>45581</c:v>
                </c:pt>
                <c:pt idx="711" c:formatCode="yyyy/m/d">
                  <c:v>45582</c:v>
                </c:pt>
                <c:pt idx="712" c:formatCode="yyyy/m/d">
                  <c:v>45583</c:v>
                </c:pt>
                <c:pt idx="713" c:formatCode="yyyy/m/d">
                  <c:v>45586</c:v>
                </c:pt>
                <c:pt idx="714" c:formatCode="yyyy/m/d">
                  <c:v>45587</c:v>
                </c:pt>
                <c:pt idx="715" c:formatCode="yyyy/m/d">
                  <c:v>45588</c:v>
                </c:pt>
                <c:pt idx="716" c:formatCode="yyyy/m/d">
                  <c:v>45589</c:v>
                </c:pt>
                <c:pt idx="717" c:formatCode="yyyy/m/d">
                  <c:v>45590</c:v>
                </c:pt>
                <c:pt idx="718" c:formatCode="yyyy/m/d">
                  <c:v>45593</c:v>
                </c:pt>
                <c:pt idx="719" c:formatCode="yyyy/m/d">
                  <c:v>45594</c:v>
                </c:pt>
                <c:pt idx="720" c:formatCode="yyyy/m/d">
                  <c:v>45595</c:v>
                </c:pt>
                <c:pt idx="721" c:formatCode="yyyy/m/d">
                  <c:v>45596</c:v>
                </c:pt>
                <c:pt idx="722" c:formatCode="yyyy/m/d">
                  <c:v>45597</c:v>
                </c:pt>
                <c:pt idx="723" c:formatCode="yyyy/m/d">
                  <c:v>45600</c:v>
                </c:pt>
                <c:pt idx="724" c:formatCode="yyyy/m/d">
                  <c:v>45601</c:v>
                </c:pt>
                <c:pt idx="725" c:formatCode="yyyy/m/d">
                  <c:v>45602</c:v>
                </c:pt>
                <c:pt idx="726" c:formatCode="yyyy/m/d">
                  <c:v>45603</c:v>
                </c:pt>
                <c:pt idx="727" c:formatCode="yyyy/m/d">
                  <c:v>45604</c:v>
                </c:pt>
                <c:pt idx="728" c:formatCode="yyyy/m/d">
                  <c:v>45607</c:v>
                </c:pt>
                <c:pt idx="729" c:formatCode="yyyy/m/d">
                  <c:v>45608</c:v>
                </c:pt>
                <c:pt idx="730" c:formatCode="yyyy/m/d">
                  <c:v>45609</c:v>
                </c:pt>
                <c:pt idx="731" c:formatCode="yyyy/m/d">
                  <c:v>45610</c:v>
                </c:pt>
                <c:pt idx="732" c:formatCode="yyyy/m/d">
                  <c:v>45611</c:v>
                </c:pt>
                <c:pt idx="733" c:formatCode="yyyy/m/d">
                  <c:v>45614</c:v>
                </c:pt>
                <c:pt idx="734" c:formatCode="yyyy/m/d">
                  <c:v>45615</c:v>
                </c:pt>
                <c:pt idx="735" c:formatCode="yyyy/m/d">
                  <c:v>45616</c:v>
                </c:pt>
                <c:pt idx="736" c:formatCode="yyyy/m/d">
                  <c:v>45617</c:v>
                </c:pt>
                <c:pt idx="737" c:formatCode="yyyy/m/d">
                  <c:v>45618</c:v>
                </c:pt>
                <c:pt idx="738" c:formatCode="yyyy/m/d">
                  <c:v>45621</c:v>
                </c:pt>
                <c:pt idx="739" c:formatCode="yyyy/m/d">
                  <c:v>45622</c:v>
                </c:pt>
                <c:pt idx="740" c:formatCode="yyyy/m/d">
                  <c:v>45623</c:v>
                </c:pt>
                <c:pt idx="741" c:formatCode="yyyy/m/d">
                  <c:v>45624</c:v>
                </c:pt>
                <c:pt idx="742" c:formatCode="yyyy/m/d">
                  <c:v>45625</c:v>
                </c:pt>
                <c:pt idx="743" c:formatCode="yyyy/m/d">
                  <c:v>45626</c:v>
                </c:pt>
                <c:pt idx="744" c:formatCode="yyyy/m/d">
                  <c:v>45628</c:v>
                </c:pt>
                <c:pt idx="745" c:formatCode="yyyy/m/d">
                  <c:v>45629</c:v>
                </c:pt>
                <c:pt idx="746" c:formatCode="yyyy/m/d">
                  <c:v>45630</c:v>
                </c:pt>
                <c:pt idx="747" c:formatCode="yyyy/m/d">
                  <c:v>45631</c:v>
                </c:pt>
                <c:pt idx="748" c:formatCode="yyyy/m/d">
                  <c:v>45632</c:v>
                </c:pt>
                <c:pt idx="749" c:formatCode="yyyy/m/d">
                  <c:v>45635</c:v>
                </c:pt>
                <c:pt idx="750" c:formatCode="yyyy/m/d">
                  <c:v>45636</c:v>
                </c:pt>
                <c:pt idx="751" c:formatCode="yyyy/m/d">
                  <c:v>45637</c:v>
                </c:pt>
                <c:pt idx="752" c:formatCode="yyyy/m/d">
                  <c:v>45638</c:v>
                </c:pt>
                <c:pt idx="753" c:formatCode="yyyy/m/d">
                  <c:v>45639</c:v>
                </c:pt>
                <c:pt idx="754" c:formatCode="yyyy/m/d">
                  <c:v>45640</c:v>
                </c:pt>
                <c:pt idx="755" c:formatCode="yyyy/m/d">
                  <c:v>45641</c:v>
                </c:pt>
                <c:pt idx="756" c:formatCode="yyyy/m/d">
                  <c:v>45642</c:v>
                </c:pt>
                <c:pt idx="757" c:formatCode="yyyy/m/d">
                  <c:v>45643</c:v>
                </c:pt>
                <c:pt idx="758" c:formatCode="yyyy/m/d">
                  <c:v>45644</c:v>
                </c:pt>
                <c:pt idx="759" c:formatCode="yyyy/m/d">
                  <c:v>45645</c:v>
                </c:pt>
                <c:pt idx="760" c:formatCode="yyyy/m/d">
                  <c:v>45646</c:v>
                </c:pt>
                <c:pt idx="761" c:formatCode="yyyy/m/d">
                  <c:v>45649</c:v>
                </c:pt>
                <c:pt idx="762" c:formatCode="yyyy/m/d">
                  <c:v>45650</c:v>
                </c:pt>
                <c:pt idx="763" c:formatCode="yyyy/m/d">
                  <c:v>45651</c:v>
                </c:pt>
                <c:pt idx="764" c:formatCode="yyyy/m/d">
                  <c:v>45652</c:v>
                </c:pt>
                <c:pt idx="765" c:formatCode="yyyy/m/d">
                  <c:v>45653</c:v>
                </c:pt>
                <c:pt idx="766" c:formatCode="yyyy/m/d">
                  <c:v>45656</c:v>
                </c:pt>
                <c:pt idx="767" c:formatCode="yyyy/m/d">
                  <c:v>45657</c:v>
                </c:pt>
                <c:pt idx="768" c:formatCode="yyyy/m/d">
                  <c:v>45659</c:v>
                </c:pt>
                <c:pt idx="769" c:formatCode="yyyy/m/d">
                  <c:v>45660</c:v>
                </c:pt>
                <c:pt idx="770" c:formatCode="yyyy/m/d">
                  <c:v>45663</c:v>
                </c:pt>
                <c:pt idx="771" c:formatCode="yyyy/m/d">
                  <c:v>45664</c:v>
                </c:pt>
                <c:pt idx="772" c:formatCode="yyyy/m/d">
                  <c:v>45665</c:v>
                </c:pt>
                <c:pt idx="773" c:formatCode="yyyy/m/d">
                  <c:v>45666</c:v>
                </c:pt>
                <c:pt idx="774" c:formatCode="yyyy/m/d">
                  <c:v>45667</c:v>
                </c:pt>
                <c:pt idx="775" c:formatCode="yyyy/m/d">
                  <c:v>45670</c:v>
                </c:pt>
                <c:pt idx="776" c:formatCode="yyyy/m/d">
                  <c:v>45671</c:v>
                </c:pt>
                <c:pt idx="777" c:formatCode="yyyy/m/d">
                  <c:v>45672</c:v>
                </c:pt>
                <c:pt idx="778" c:formatCode="yyyy/m/d">
                  <c:v>45673</c:v>
                </c:pt>
                <c:pt idx="779" c:formatCode="yyyy/m/d">
                  <c:v>45674</c:v>
                </c:pt>
                <c:pt idx="780" c:formatCode="yyyy/m/d">
                  <c:v>45677</c:v>
                </c:pt>
                <c:pt idx="781" c:formatCode="yyyy/m/d">
                  <c:v>45678</c:v>
                </c:pt>
                <c:pt idx="782" c:formatCode="yyyy/m/d">
                  <c:v>45679</c:v>
                </c:pt>
                <c:pt idx="783" c:formatCode="yyyy/m/d">
                  <c:v>45680</c:v>
                </c:pt>
                <c:pt idx="784" c:formatCode="yyyy/m/d">
                  <c:v>45681</c:v>
                </c:pt>
                <c:pt idx="785" c:formatCode="yyyy/m/d">
                  <c:v>45683</c:v>
                </c:pt>
                <c:pt idx="786" c:formatCode="yyyy/m/d">
                  <c:v>45684</c:v>
                </c:pt>
                <c:pt idx="787" c:formatCode="yyyy/m/d">
                  <c:v>45688</c:v>
                </c:pt>
                <c:pt idx="788" c:formatCode="yyyy/m/d">
                  <c:v>45693</c:v>
                </c:pt>
                <c:pt idx="789" c:formatCode="yyyy/m/d">
                  <c:v>45694</c:v>
                </c:pt>
                <c:pt idx="790" c:formatCode="yyyy/m/d">
                  <c:v>45695</c:v>
                </c:pt>
                <c:pt idx="791" c:formatCode="yyyy/m/d">
                  <c:v>45696</c:v>
                </c:pt>
                <c:pt idx="792" c:formatCode="yyyy/m/d">
                  <c:v>45698</c:v>
                </c:pt>
                <c:pt idx="793" c:formatCode="yyyy/m/d">
                  <c:v>45699</c:v>
                </c:pt>
                <c:pt idx="794" c:formatCode="yyyy/m/d">
                  <c:v>45700</c:v>
                </c:pt>
                <c:pt idx="795" c:formatCode="yyyy/m/d">
                  <c:v>45701</c:v>
                </c:pt>
                <c:pt idx="796" c:formatCode="yyyy/m/d">
                  <c:v>45702</c:v>
                </c:pt>
                <c:pt idx="797" c:formatCode="yyyy/m/d">
                  <c:v>45705</c:v>
                </c:pt>
                <c:pt idx="798" c:formatCode="yyyy/m/d">
                  <c:v>45706</c:v>
                </c:pt>
                <c:pt idx="799" c:formatCode="yyyy/m/d">
                  <c:v>45707</c:v>
                </c:pt>
                <c:pt idx="800" c:formatCode="yyyy/m/d">
                  <c:v>45708</c:v>
                </c:pt>
                <c:pt idx="801" c:formatCode="yyyy/m/d">
                  <c:v>45709</c:v>
                </c:pt>
                <c:pt idx="802" c:formatCode="yyyy/m/d">
                  <c:v>45712</c:v>
                </c:pt>
                <c:pt idx="803" c:formatCode="yyyy/m/d">
                  <c:v>45713</c:v>
                </c:pt>
                <c:pt idx="804" c:formatCode="yyyy/m/d">
                  <c:v>45714</c:v>
                </c:pt>
                <c:pt idx="805" c:formatCode="yyyy/m/d">
                  <c:v>45715</c:v>
                </c:pt>
                <c:pt idx="806" c:formatCode="yyyy/m/d">
                  <c:v>45716</c:v>
                </c:pt>
                <c:pt idx="807" c:formatCode="yyyy/m/d">
                  <c:v>45719</c:v>
                </c:pt>
                <c:pt idx="808" c:formatCode="yyyy/m/d">
                  <c:v>45720</c:v>
                </c:pt>
                <c:pt idx="809" c:formatCode="yyyy/m/d">
                  <c:v>45721</c:v>
                </c:pt>
                <c:pt idx="810" c:formatCode="yyyy/m/d">
                  <c:v>45722</c:v>
                </c:pt>
                <c:pt idx="811" c:formatCode="yyyy/m/d">
                  <c:v>45723</c:v>
                </c:pt>
                <c:pt idx="812" c:formatCode="yyyy/m/d">
                  <c:v>45726</c:v>
                </c:pt>
                <c:pt idx="813" c:formatCode="yyyy/m/d">
                  <c:v>45727</c:v>
                </c:pt>
                <c:pt idx="814" c:formatCode="yyyy/m/d">
                  <c:v>45728</c:v>
                </c:pt>
                <c:pt idx="815" c:formatCode="yyyy/m/d">
                  <c:v>45729</c:v>
                </c:pt>
                <c:pt idx="816" c:formatCode="yyyy/m/d">
                  <c:v>45730</c:v>
                </c:pt>
                <c:pt idx="817" c:formatCode="yyyy/m/d">
                  <c:v>45733</c:v>
                </c:pt>
                <c:pt idx="818" c:formatCode="yyyy/m/d">
                  <c:v>45734</c:v>
                </c:pt>
                <c:pt idx="819" c:formatCode="yyyy/m/d">
                  <c:v>45735</c:v>
                </c:pt>
                <c:pt idx="820" c:formatCode="yyyy/m/d">
                  <c:v>45736</c:v>
                </c:pt>
                <c:pt idx="821" c:formatCode="yyyy/m/d">
                  <c:v>45737</c:v>
                </c:pt>
                <c:pt idx="822" c:formatCode="yyyy/m/d">
                  <c:v>45740</c:v>
                </c:pt>
                <c:pt idx="823" c:formatCode="yyyy/m/d">
                  <c:v>45741</c:v>
                </c:pt>
                <c:pt idx="824" c:formatCode="yyyy/m/d">
                  <c:v>45742</c:v>
                </c:pt>
                <c:pt idx="825" c:formatCode="yyyy/m/d">
                  <c:v>45743</c:v>
                </c:pt>
                <c:pt idx="826" c:formatCode="yyyy/m/d">
                  <c:v>45744</c:v>
                </c:pt>
                <c:pt idx="827" c:formatCode="yyyy/m/d">
                  <c:v>45747</c:v>
                </c:pt>
                <c:pt idx="828" c:formatCode="yyyy/m/d">
                  <c:v>45748</c:v>
                </c:pt>
                <c:pt idx="829" c:formatCode="yyyy/m/d">
                  <c:v>45749</c:v>
                </c:pt>
                <c:pt idx="830" c:formatCode="yyyy/m/d">
                  <c:v>45750</c:v>
                </c:pt>
                <c:pt idx="831" c:formatCode="yyyy/m/d">
                  <c:v>45754</c:v>
                </c:pt>
                <c:pt idx="832" c:formatCode="yyyy/m/d">
                  <c:v>45755</c:v>
                </c:pt>
                <c:pt idx="833" c:formatCode="yyyy/m/d">
                  <c:v>45756</c:v>
                </c:pt>
                <c:pt idx="834" c:formatCode="yyyy/m/d">
                  <c:v>45757</c:v>
                </c:pt>
                <c:pt idx="835" c:formatCode="yyyy/m/d">
                  <c:v>45758</c:v>
                </c:pt>
                <c:pt idx="836" c:formatCode="yyyy/m/d">
                  <c:v>45761</c:v>
                </c:pt>
                <c:pt idx="837" c:formatCode="yyyy/m/d">
                  <c:v>45762</c:v>
                </c:pt>
                <c:pt idx="838" c:formatCode="yyyy/m/d">
                  <c:v>45763</c:v>
                </c:pt>
                <c:pt idx="839" c:formatCode="yyyy/m/d">
                  <c:v>45764</c:v>
                </c:pt>
                <c:pt idx="840" c:formatCode="yyyy/m/d">
                  <c:v>45765</c:v>
                </c:pt>
                <c:pt idx="841" c:formatCode="yyyy/m/d">
                  <c:v>45768</c:v>
                </c:pt>
                <c:pt idx="842" c:formatCode="yyyy/m/d">
                  <c:v>45769</c:v>
                </c:pt>
                <c:pt idx="843" c:formatCode="yyyy/m/d">
                  <c:v>45770</c:v>
                </c:pt>
                <c:pt idx="844" c:formatCode="yyyy/m/d">
                  <c:v>45771</c:v>
                </c:pt>
                <c:pt idx="845" c:formatCode="yyyy/m/d">
                  <c:v>45772</c:v>
                </c:pt>
                <c:pt idx="846" c:formatCode="yyyy/m/d">
                  <c:v>45774</c:v>
                </c:pt>
                <c:pt idx="847" c:formatCode="yyyy/m/d">
                  <c:v>45775</c:v>
                </c:pt>
                <c:pt idx="848" c:formatCode="yyyy/m/d">
                  <c:v>45776</c:v>
                </c:pt>
                <c:pt idx="849" c:formatCode="yyyy/m/d">
                  <c:v>45777</c:v>
                </c:pt>
                <c:pt idx="850" c:formatCode="yyyy/m/d">
                  <c:v>45783</c:v>
                </c:pt>
                <c:pt idx="851" c:formatCode="yyyy/m/d">
                  <c:v>45784</c:v>
                </c:pt>
                <c:pt idx="852" c:formatCode="yyyy/m/d">
                  <c:v>45785</c:v>
                </c:pt>
                <c:pt idx="853" c:formatCode="yyyy/m/d">
                  <c:v>45786</c:v>
                </c:pt>
                <c:pt idx="854" c:formatCode="yyyy/m/d">
                  <c:v>45789</c:v>
                </c:pt>
                <c:pt idx="855" c:formatCode="yyyy/m/d">
                  <c:v>45790</c:v>
                </c:pt>
                <c:pt idx="856" c:formatCode="yyyy/m/d">
                  <c:v>45791</c:v>
                </c:pt>
                <c:pt idx="857" c:formatCode="yyyy/m/d">
                  <c:v>45792</c:v>
                </c:pt>
                <c:pt idx="858" c:formatCode="yyyy/m/d">
                  <c:v>45793</c:v>
                </c:pt>
                <c:pt idx="859" c:formatCode="yyyy/m/d">
                  <c:v>45796</c:v>
                </c:pt>
                <c:pt idx="860" c:formatCode="yyyy/m/d">
                  <c:v>45797</c:v>
                </c:pt>
                <c:pt idx="861" c:formatCode="yyyy/m/d">
                  <c:v>45798</c:v>
                </c:pt>
                <c:pt idx="862" c:formatCode="yyyy/m/d">
                  <c:v>45799</c:v>
                </c:pt>
                <c:pt idx="863" c:formatCode="yyyy/m/d">
                  <c:v>45800</c:v>
                </c:pt>
                <c:pt idx="864" c:formatCode="yyyy/m/d">
                  <c:v>45803</c:v>
                </c:pt>
                <c:pt idx="865" c:formatCode="yyyy/m/d">
                  <c:v>45804</c:v>
                </c:pt>
                <c:pt idx="866" c:formatCode="yyyy/m/d">
                  <c:v>45805</c:v>
                </c:pt>
                <c:pt idx="867" c:formatCode="yyyy/m/d">
                  <c:v>45806</c:v>
                </c:pt>
                <c:pt idx="868" c:formatCode="yyyy/m/d">
                  <c:v>45807</c:v>
                </c:pt>
                <c:pt idx="869" c:formatCode="yyyy/m/d">
                  <c:v>45808</c:v>
                </c:pt>
                <c:pt idx="870" c:formatCode="yyyy/m/d">
                  <c:v>45811</c:v>
                </c:pt>
                <c:pt idx="871" c:formatCode="yyyy/m/d">
                  <c:v>45812</c:v>
                </c:pt>
                <c:pt idx="872" c:formatCode="yyyy/m/d">
                  <c:v>45813</c:v>
                </c:pt>
                <c:pt idx="873" c:formatCode="yyyy/m/d">
                  <c:v>45814</c:v>
                </c:pt>
                <c:pt idx="874" c:formatCode="yyyy/m/d">
                  <c:v>45817</c:v>
                </c:pt>
                <c:pt idx="875" c:formatCode="yyyy/m/d">
                  <c:v>45818</c:v>
                </c:pt>
                <c:pt idx="876" c:formatCode="yyyy/m/d">
                  <c:v>45819</c:v>
                </c:pt>
                <c:pt idx="877" c:formatCode="yyyy/m/d">
                  <c:v>45820</c:v>
                </c:pt>
                <c:pt idx="878" c:formatCode="yyyy/m/d">
                  <c:v>45821</c:v>
                </c:pt>
                <c:pt idx="879" c:formatCode="yyyy/m/d">
                  <c:v>45824</c:v>
                </c:pt>
                <c:pt idx="880" c:formatCode="yyyy/m/d">
                  <c:v>45825</c:v>
                </c:pt>
                <c:pt idx="881" c:formatCode="yyyy/m/d">
                  <c:v>45826</c:v>
                </c:pt>
                <c:pt idx="882" c:formatCode="yyyy/m/d">
                  <c:v>45827</c:v>
                </c:pt>
                <c:pt idx="883" c:formatCode="yyyy/m/d">
                  <c:v>45828</c:v>
                </c:pt>
                <c:pt idx="884" c:formatCode="yyyy/m/d">
                  <c:v>45831</c:v>
                </c:pt>
                <c:pt idx="885" c:formatCode="yyyy/m/d">
                  <c:v>45832</c:v>
                </c:pt>
                <c:pt idx="886" c:formatCode="yyyy/m/d">
                  <c:v>45833</c:v>
                </c:pt>
                <c:pt idx="887" c:formatCode="yyyy/m/d">
                  <c:v>45834</c:v>
                </c:pt>
                <c:pt idx="888" c:formatCode="yyyy/m/d">
                  <c:v>45835</c:v>
                </c:pt>
                <c:pt idx="889" c:formatCode="yyyy/m/d">
                  <c:v>45838</c:v>
                </c:pt>
                <c:pt idx="890" c:formatCode="yyyy/m/d">
                  <c:v>45839</c:v>
                </c:pt>
                <c:pt idx="891" c:formatCode="yyyy/m/d">
                  <c:v>45840</c:v>
                </c:pt>
                <c:pt idx="892" c:formatCode="yyyy/m/d">
                  <c:v>45841</c:v>
                </c:pt>
                <c:pt idx="893" c:formatCode="yyyy/m/d">
                  <c:v>45842</c:v>
                </c:pt>
                <c:pt idx="894" c:formatCode="yyyy/m/d">
                  <c:v>45845</c:v>
                </c:pt>
                <c:pt idx="895" c:formatCode="yyyy/m/d">
                  <c:v>45846</c:v>
                </c:pt>
                <c:pt idx="896" c:formatCode="yyyy/m/d">
                  <c:v>45847</c:v>
                </c:pt>
                <c:pt idx="897" c:formatCode="yyyy/m/d">
                  <c:v>45848</c:v>
                </c:pt>
                <c:pt idx="898" c:formatCode="yyyy/m/d">
                  <c:v>45849</c:v>
                </c:pt>
                <c:pt idx="899" c:formatCode="yyyy/m/d">
                  <c:v>45852</c:v>
                </c:pt>
                <c:pt idx="900" c:formatCode="yyyy/m/d">
                  <c:v>45853</c:v>
                </c:pt>
                <c:pt idx="901" c:formatCode="yyyy/m/d">
                  <c:v>45854</c:v>
                </c:pt>
                <c:pt idx="902" c:formatCode="yyyy/m/d">
                  <c:v>45855</c:v>
                </c:pt>
                <c:pt idx="903" c:formatCode="yyyy/m/d">
                  <c:v>45856</c:v>
                </c:pt>
                <c:pt idx="904" c:formatCode="yyyy/m/d">
                  <c:v>45859</c:v>
                </c:pt>
                <c:pt idx="905" c:formatCode="yyyy/m/d">
                  <c:v>45860</c:v>
                </c:pt>
                <c:pt idx="906" c:formatCode="yyyy/m/d">
                  <c:v>45861</c:v>
                </c:pt>
                <c:pt idx="907" c:formatCode="yyyy/m/d">
                  <c:v>45862</c:v>
                </c:pt>
                <c:pt idx="908" c:formatCode="yyyy/m/d">
                  <c:v>45863</c:v>
                </c:pt>
                <c:pt idx="909" c:formatCode="yyyy/m/d">
                  <c:v>45866</c:v>
                </c:pt>
                <c:pt idx="910" c:formatCode="yyyy/m/d">
                  <c:v>45867</c:v>
                </c:pt>
                <c:pt idx="911" c:formatCode="yyyy/m/d">
                  <c:v>45868</c:v>
                </c:pt>
                <c:pt idx="912" c:formatCode="yyyy/m/d">
                  <c:v>45869</c:v>
                </c:pt>
                <c:pt idx="913" c:formatCode="yyyy/m/d">
                  <c:v>45870</c:v>
                </c:pt>
                <c:pt idx="914" c:formatCode="yyyy/m/d">
                  <c:v>45873</c:v>
                </c:pt>
                <c:pt idx="915" c:formatCode="yyyy/m/d">
                  <c:v>45874</c:v>
                </c:pt>
                <c:pt idx="916" c:formatCode="yyyy/m/d">
                  <c:v>45875</c:v>
                </c:pt>
                <c:pt idx="917" c:formatCode="yyyy/m/d">
                  <c:v>45876</c:v>
                </c:pt>
                <c:pt idx="918" c:formatCode="yyyy/m/d">
                  <c:v>45877</c:v>
                </c:pt>
                <c:pt idx="919" c:formatCode="yyyy/m/d">
                  <c:v>45880</c:v>
                </c:pt>
                <c:pt idx="920" c:formatCode="yyyy/m/d">
                  <c:v>45881</c:v>
                </c:pt>
                <c:pt idx="921" c:formatCode="yyyy/m/d">
                  <c:v>45882</c:v>
                </c:pt>
                <c:pt idx="922" c:formatCode="yyyy/m/d">
                  <c:v>45883</c:v>
                </c:pt>
                <c:pt idx="923" c:formatCode="yyyy/m/d">
                  <c:v>45884</c:v>
                </c:pt>
                <c:pt idx="924" c:formatCode="yyyy/m/d">
                  <c:v>45887</c:v>
                </c:pt>
                <c:pt idx="925" c:formatCode="yyyy/m/d">
                  <c:v>45888</c:v>
                </c:pt>
                <c:pt idx="926" c:formatCode="yyyy/m/d">
                  <c:v>45889</c:v>
                </c:pt>
                <c:pt idx="927" c:formatCode="yyyy/m/d">
                  <c:v>45890</c:v>
                </c:pt>
                <c:pt idx="928" c:formatCode="yyyy/m/d">
                  <c:v>45891</c:v>
                </c:pt>
                <c:pt idx="929" c:formatCode="yyyy/m/d">
                  <c:v>45894</c:v>
                </c:pt>
                <c:pt idx="930" c:formatCode="yyyy/m/d">
                  <c:v>45895</c:v>
                </c:pt>
                <c:pt idx="931" c:formatCode="yyyy/m/d">
                  <c:v>45896</c:v>
                </c:pt>
                <c:pt idx="932" c:formatCode="yyyy/m/d">
                  <c:v>45897</c:v>
                </c:pt>
                <c:pt idx="933" c:formatCode="yyyy/m/d">
                  <c:v>45898</c:v>
                </c:pt>
                <c:pt idx="934" c:formatCode="yyyy/m/d">
                  <c:v>45900</c:v>
                </c:pt>
                <c:pt idx="935" c:formatCode="yyyy/m/d">
                  <c:v>45901</c:v>
                </c:pt>
                <c:pt idx="936" c:formatCode="yyyy/m/d">
                  <c:v>45902</c:v>
                </c:pt>
                <c:pt idx="937" c:formatCode="yyyy/m/d">
                  <c:v>45903</c:v>
                </c:pt>
                <c:pt idx="938" c:formatCode="yyyy/m/d">
                  <c:v>45904</c:v>
                </c:pt>
                <c:pt idx="939" c:formatCode="yyyy/m/d">
                  <c:v>45905</c:v>
                </c:pt>
                <c:pt idx="940" c:formatCode="yyyy/m/d">
                  <c:v>45908</c:v>
                </c:pt>
                <c:pt idx="941" c:formatCode="yyyy/m/d">
                  <c:v>45909</c:v>
                </c:pt>
                <c:pt idx="942" c:formatCode="yyyy/m/d">
                  <c:v>45910</c:v>
                </c:pt>
                <c:pt idx="943" c:formatCode="yyyy/m/d">
                  <c:v>45911</c:v>
                </c:pt>
                <c:pt idx="944" c:formatCode="yyyy/m/d">
                  <c:v>45912</c:v>
                </c:pt>
                <c:pt idx="945" c:formatCode="yyyy/m/d">
                  <c:v>45915</c:v>
                </c:pt>
                <c:pt idx="946" c:formatCode="yyyy/m/d">
                  <c:v>45916</c:v>
                </c:pt>
                <c:pt idx="947" c:formatCode="yyyy/m/d">
                  <c:v>45917</c:v>
                </c:pt>
                <c:pt idx="948" c:formatCode="yyyy/m/d">
                  <c:v>45918</c:v>
                </c:pt>
                <c:pt idx="949" c:formatCode="yyyy/m/d">
                  <c:v>45919</c:v>
                </c:pt>
              </c:numCache>
            </c:numRef>
          </c:cat>
          <c:val>
            <c:numRef>
              <c:f>汇益8号!$D$2:$D$951</c:f>
              <c:numCache>
                <c:formatCode>0.0000_);[Red]\(0.0000\)</c:formatCode>
                <c:ptCount val="9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0.9999</c:v>
                </c:pt>
                <c:pt idx="8">
                  <c:v>0.9999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0.9998</c:v>
                </c:pt>
                <c:pt idx="18">
                  <c:v>0.9998</c:v>
                </c:pt>
                <c:pt idx="19">
                  <c:v>0.9998</c:v>
                </c:pt>
                <c:pt idx="20">
                  <c:v>0.9998</c:v>
                </c:pt>
                <c:pt idx="21">
                  <c:v>0.9998</c:v>
                </c:pt>
                <c:pt idx="22">
                  <c:v>0.9999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1.0006</c:v>
                </c:pt>
                <c:pt idx="30">
                  <c:v>1.0007</c:v>
                </c:pt>
                <c:pt idx="31">
                  <c:v>1.0007</c:v>
                </c:pt>
                <c:pt idx="32">
                  <c:v>1.0008</c:v>
                </c:pt>
                <c:pt idx="33">
                  <c:v>1.0008</c:v>
                </c:pt>
                <c:pt idx="34">
                  <c:v>1.001</c:v>
                </c:pt>
                <c:pt idx="35">
                  <c:v>1.001</c:v>
                </c:pt>
                <c:pt idx="36">
                  <c:v>1.0011</c:v>
                </c:pt>
                <c:pt idx="37">
                  <c:v>1.0011</c:v>
                </c:pt>
                <c:pt idx="38">
                  <c:v>1.0012</c:v>
                </c:pt>
                <c:pt idx="39">
                  <c:v>1.0013</c:v>
                </c:pt>
                <c:pt idx="40">
                  <c:v>1.0014</c:v>
                </c:pt>
                <c:pt idx="41">
                  <c:v>1.0014</c:v>
                </c:pt>
                <c:pt idx="42">
                  <c:v>1.0015</c:v>
                </c:pt>
                <c:pt idx="43">
                  <c:v>1.0015</c:v>
                </c:pt>
                <c:pt idx="44">
                  <c:v>1.0017</c:v>
                </c:pt>
                <c:pt idx="45">
                  <c:v>1.0017</c:v>
                </c:pt>
                <c:pt idx="46">
                  <c:v>1.0018</c:v>
                </c:pt>
                <c:pt idx="47">
                  <c:v>1.0018</c:v>
                </c:pt>
                <c:pt idx="48">
                  <c:v>1.0018</c:v>
                </c:pt>
                <c:pt idx="49">
                  <c:v>1.002</c:v>
                </c:pt>
                <c:pt idx="50">
                  <c:v>1.0021</c:v>
                </c:pt>
                <c:pt idx="51">
                  <c:v>1.0021</c:v>
                </c:pt>
                <c:pt idx="52">
                  <c:v>1.0022</c:v>
                </c:pt>
                <c:pt idx="53">
                  <c:v>1.0022</c:v>
                </c:pt>
                <c:pt idx="54">
                  <c:v>1.0024</c:v>
                </c:pt>
                <c:pt idx="55">
                  <c:v>1.0024</c:v>
                </c:pt>
                <c:pt idx="56">
                  <c:v>1.0024</c:v>
                </c:pt>
                <c:pt idx="57">
                  <c:v>1.0024</c:v>
                </c:pt>
                <c:pt idx="58">
                  <c:v>1.0027</c:v>
                </c:pt>
                <c:pt idx="59">
                  <c:v>1.0028</c:v>
                </c:pt>
                <c:pt idx="60">
                  <c:v>1.003</c:v>
                </c:pt>
                <c:pt idx="61">
                  <c:v>1.0031</c:v>
                </c:pt>
                <c:pt idx="62">
                  <c:v>1.0032</c:v>
                </c:pt>
                <c:pt idx="63">
                  <c:v>1.0036</c:v>
                </c:pt>
                <c:pt idx="64">
                  <c:v>1.0037</c:v>
                </c:pt>
                <c:pt idx="65">
                  <c:v>1.0038</c:v>
                </c:pt>
                <c:pt idx="66">
                  <c:v>1.004</c:v>
                </c:pt>
                <c:pt idx="67">
                  <c:v>1.0041</c:v>
                </c:pt>
                <c:pt idx="68">
                  <c:v>1.0043</c:v>
                </c:pt>
                <c:pt idx="69">
                  <c:v>1.0049</c:v>
                </c:pt>
                <c:pt idx="70">
                  <c:v>1.0051</c:v>
                </c:pt>
                <c:pt idx="71">
                  <c:v>1.0053</c:v>
                </c:pt>
                <c:pt idx="72">
                  <c:v>1.0057</c:v>
                </c:pt>
                <c:pt idx="73">
                  <c:v>1.0059</c:v>
                </c:pt>
                <c:pt idx="74">
                  <c:v>1.0061</c:v>
                </c:pt>
                <c:pt idx="75">
                  <c:v>1.0063</c:v>
                </c:pt>
                <c:pt idx="76">
                  <c:v>1.0065</c:v>
                </c:pt>
                <c:pt idx="77">
                  <c:v>1.0069</c:v>
                </c:pt>
                <c:pt idx="78">
                  <c:v>1.0071</c:v>
                </c:pt>
                <c:pt idx="79">
                  <c:v>1.0072</c:v>
                </c:pt>
                <c:pt idx="80">
                  <c:v>1.0074</c:v>
                </c:pt>
                <c:pt idx="81">
                  <c:v>1.0075</c:v>
                </c:pt>
                <c:pt idx="82">
                  <c:v>1.0078</c:v>
                </c:pt>
                <c:pt idx="83">
                  <c:v>1.008</c:v>
                </c:pt>
                <c:pt idx="84">
                  <c:v>1.0082</c:v>
                </c:pt>
                <c:pt idx="85">
                  <c:v>1.0083</c:v>
                </c:pt>
                <c:pt idx="86">
                  <c:v>1.0085</c:v>
                </c:pt>
                <c:pt idx="87">
                  <c:v>1.0086</c:v>
                </c:pt>
                <c:pt idx="88">
                  <c:v>1.0087</c:v>
                </c:pt>
                <c:pt idx="89">
                  <c:v>1.0094</c:v>
                </c:pt>
                <c:pt idx="90">
                  <c:v>1.0096</c:v>
                </c:pt>
                <c:pt idx="91">
                  <c:v>1.0098</c:v>
                </c:pt>
                <c:pt idx="92">
                  <c:v>1.0101</c:v>
                </c:pt>
                <c:pt idx="93">
                  <c:v>1.0102</c:v>
                </c:pt>
                <c:pt idx="94">
                  <c:v>1.0103</c:v>
                </c:pt>
                <c:pt idx="95">
                  <c:v>1.0105</c:v>
                </c:pt>
                <c:pt idx="96">
                  <c:v>1.0107</c:v>
                </c:pt>
                <c:pt idx="97">
                  <c:v>1.0111</c:v>
                </c:pt>
                <c:pt idx="98">
                  <c:v>1.0113</c:v>
                </c:pt>
                <c:pt idx="99">
                  <c:v>1.0114</c:v>
                </c:pt>
                <c:pt idx="100">
                  <c:v>1.0115</c:v>
                </c:pt>
                <c:pt idx="101">
                  <c:v>1.0117</c:v>
                </c:pt>
                <c:pt idx="102">
                  <c:v>1.0121</c:v>
                </c:pt>
                <c:pt idx="103">
                  <c:v>1.0123</c:v>
                </c:pt>
                <c:pt idx="104">
                  <c:v>1.0124</c:v>
                </c:pt>
                <c:pt idx="105">
                  <c:v>1.0125</c:v>
                </c:pt>
                <c:pt idx="106">
                  <c:v>1.0126</c:v>
                </c:pt>
                <c:pt idx="107">
                  <c:v>1.0131</c:v>
                </c:pt>
                <c:pt idx="108">
                  <c:v>1.0133</c:v>
                </c:pt>
                <c:pt idx="109">
                  <c:v>1.0136</c:v>
                </c:pt>
                <c:pt idx="110">
                  <c:v>1.0137</c:v>
                </c:pt>
                <c:pt idx="111">
                  <c:v>1.0141</c:v>
                </c:pt>
                <c:pt idx="112">
                  <c:v>1.0141</c:v>
                </c:pt>
                <c:pt idx="113">
                  <c:v>1.0143</c:v>
                </c:pt>
                <c:pt idx="114">
                  <c:v>1.0145</c:v>
                </c:pt>
                <c:pt idx="115">
                  <c:v>1.0147</c:v>
                </c:pt>
                <c:pt idx="116">
                  <c:v>1.0151</c:v>
                </c:pt>
                <c:pt idx="117">
                  <c:v>1.0153</c:v>
                </c:pt>
                <c:pt idx="118">
                  <c:v>1.0154</c:v>
                </c:pt>
                <c:pt idx="119">
                  <c:v>1.0155</c:v>
                </c:pt>
                <c:pt idx="120">
                  <c:v>1.0157</c:v>
                </c:pt>
                <c:pt idx="121">
                  <c:v>1.016</c:v>
                </c:pt>
                <c:pt idx="122">
                  <c:v>1.0162</c:v>
                </c:pt>
                <c:pt idx="123">
                  <c:v>1.0163</c:v>
                </c:pt>
                <c:pt idx="124">
                  <c:v>1.0164</c:v>
                </c:pt>
                <c:pt idx="125">
                  <c:v>1.0165</c:v>
                </c:pt>
                <c:pt idx="126">
                  <c:v>1.0169</c:v>
                </c:pt>
                <c:pt idx="127">
                  <c:v>1.0169</c:v>
                </c:pt>
                <c:pt idx="128">
                  <c:v>1.017</c:v>
                </c:pt>
                <c:pt idx="129">
                  <c:v>1.0173</c:v>
                </c:pt>
                <c:pt idx="130">
                  <c:v>1.0175</c:v>
                </c:pt>
                <c:pt idx="131">
                  <c:v>1.0179</c:v>
                </c:pt>
                <c:pt idx="132">
                  <c:v>1.0181</c:v>
                </c:pt>
                <c:pt idx="133">
                  <c:v>1.0182</c:v>
                </c:pt>
                <c:pt idx="134">
                  <c:v>1.0183</c:v>
                </c:pt>
                <c:pt idx="135">
                  <c:v>1.0184</c:v>
                </c:pt>
                <c:pt idx="136">
                  <c:v>1.0188</c:v>
                </c:pt>
                <c:pt idx="137">
                  <c:v>1.019</c:v>
                </c:pt>
                <c:pt idx="138">
                  <c:v>1.0192</c:v>
                </c:pt>
                <c:pt idx="139">
                  <c:v>1.0194</c:v>
                </c:pt>
                <c:pt idx="140">
                  <c:v>1.0195</c:v>
                </c:pt>
                <c:pt idx="141">
                  <c:v>1.02</c:v>
                </c:pt>
                <c:pt idx="142">
                  <c:v>1.0201</c:v>
                </c:pt>
                <c:pt idx="143">
                  <c:v>1.0203</c:v>
                </c:pt>
                <c:pt idx="144">
                  <c:v>1.0205</c:v>
                </c:pt>
                <c:pt idx="145">
                  <c:v>1.0206</c:v>
                </c:pt>
                <c:pt idx="146">
                  <c:v>1.0211</c:v>
                </c:pt>
                <c:pt idx="147">
                  <c:v>1.0213</c:v>
                </c:pt>
                <c:pt idx="148">
                  <c:v>1.0216</c:v>
                </c:pt>
                <c:pt idx="149">
                  <c:v>1.0219</c:v>
                </c:pt>
                <c:pt idx="150">
                  <c:v>1.0221</c:v>
                </c:pt>
                <c:pt idx="151">
                  <c:v>1.0223</c:v>
                </c:pt>
                <c:pt idx="152">
                  <c:v>1.0225</c:v>
                </c:pt>
                <c:pt idx="153">
                  <c:v>1.0228</c:v>
                </c:pt>
                <c:pt idx="154">
                  <c:v>1.0229</c:v>
                </c:pt>
                <c:pt idx="155">
                  <c:v>1.0232</c:v>
                </c:pt>
                <c:pt idx="156">
                  <c:v>1.0233</c:v>
                </c:pt>
                <c:pt idx="157">
                  <c:v>1.0237</c:v>
                </c:pt>
                <c:pt idx="158">
                  <c:v>1.0238</c:v>
                </c:pt>
                <c:pt idx="159">
                  <c:v>1.0239</c:v>
                </c:pt>
                <c:pt idx="160">
                  <c:v>1.024</c:v>
                </c:pt>
                <c:pt idx="161">
                  <c:v>1.0242</c:v>
                </c:pt>
                <c:pt idx="162">
                  <c:v>1.0246</c:v>
                </c:pt>
                <c:pt idx="163">
                  <c:v>1.0247</c:v>
                </c:pt>
                <c:pt idx="164">
                  <c:v>1.0249</c:v>
                </c:pt>
                <c:pt idx="165">
                  <c:v>1.0251</c:v>
                </c:pt>
                <c:pt idx="166">
                  <c:v>1.0253</c:v>
                </c:pt>
                <c:pt idx="167">
                  <c:v>1.0256</c:v>
                </c:pt>
                <c:pt idx="168">
                  <c:v>1.0257</c:v>
                </c:pt>
                <c:pt idx="169">
                  <c:v>1.0258</c:v>
                </c:pt>
                <c:pt idx="170">
                  <c:v>1.0259</c:v>
                </c:pt>
                <c:pt idx="171">
                  <c:v>1.026</c:v>
                </c:pt>
                <c:pt idx="172">
                  <c:v>1.0265</c:v>
                </c:pt>
                <c:pt idx="173">
                  <c:v>1.0266</c:v>
                </c:pt>
                <c:pt idx="174">
                  <c:v>1.0267</c:v>
                </c:pt>
                <c:pt idx="175">
                  <c:v>1.0268</c:v>
                </c:pt>
                <c:pt idx="176">
                  <c:v>1.027</c:v>
                </c:pt>
                <c:pt idx="177">
                  <c:v>1.0273</c:v>
                </c:pt>
                <c:pt idx="178">
                  <c:v>1.0275</c:v>
                </c:pt>
                <c:pt idx="179">
                  <c:v>1.0276</c:v>
                </c:pt>
                <c:pt idx="180">
                  <c:v>1.0277</c:v>
                </c:pt>
                <c:pt idx="181">
                  <c:v>1.0278</c:v>
                </c:pt>
                <c:pt idx="182">
                  <c:v>1.0283</c:v>
                </c:pt>
                <c:pt idx="183">
                  <c:v>1.0284</c:v>
                </c:pt>
                <c:pt idx="184">
                  <c:v>1.0285</c:v>
                </c:pt>
                <c:pt idx="185">
                  <c:v>1.0286</c:v>
                </c:pt>
                <c:pt idx="186">
                  <c:v>1.0289</c:v>
                </c:pt>
                <c:pt idx="187">
                  <c:v>1.029</c:v>
                </c:pt>
                <c:pt idx="188">
                  <c:v>1.0291</c:v>
                </c:pt>
                <c:pt idx="189">
                  <c:v>1.0293</c:v>
                </c:pt>
                <c:pt idx="190">
                  <c:v>1.0294</c:v>
                </c:pt>
                <c:pt idx="191">
                  <c:v>1.0297</c:v>
                </c:pt>
                <c:pt idx="192">
                  <c:v>1.0299</c:v>
                </c:pt>
                <c:pt idx="193">
                  <c:v>1.03</c:v>
                </c:pt>
                <c:pt idx="194">
                  <c:v>1.0301</c:v>
                </c:pt>
                <c:pt idx="195">
                  <c:v>1.0302</c:v>
                </c:pt>
                <c:pt idx="196">
                  <c:v>1.0311</c:v>
                </c:pt>
                <c:pt idx="197">
                  <c:v>1.0312</c:v>
                </c:pt>
                <c:pt idx="198">
                  <c:v>1.0314</c:v>
                </c:pt>
                <c:pt idx="199">
                  <c:v>1.0316</c:v>
                </c:pt>
                <c:pt idx="200">
                  <c:v>1.0317</c:v>
                </c:pt>
                <c:pt idx="201">
                  <c:v>1.0318</c:v>
                </c:pt>
                <c:pt idx="202">
                  <c:v>1.0319</c:v>
                </c:pt>
                <c:pt idx="203">
                  <c:v>1.0323</c:v>
                </c:pt>
                <c:pt idx="204">
                  <c:v>1.0324</c:v>
                </c:pt>
                <c:pt idx="205">
                  <c:v>1.0325</c:v>
                </c:pt>
                <c:pt idx="206">
                  <c:v>1.0326</c:v>
                </c:pt>
                <c:pt idx="207">
                  <c:v>1.0328</c:v>
                </c:pt>
                <c:pt idx="208">
                  <c:v>1.0331</c:v>
                </c:pt>
                <c:pt idx="209">
                  <c:v>1.0333</c:v>
                </c:pt>
                <c:pt idx="210">
                  <c:v>1.0334</c:v>
                </c:pt>
                <c:pt idx="211">
                  <c:v>1.0335</c:v>
                </c:pt>
                <c:pt idx="212">
                  <c:v>1.0336</c:v>
                </c:pt>
                <c:pt idx="213">
                  <c:v>1.034</c:v>
                </c:pt>
                <c:pt idx="214">
                  <c:v>1.0341</c:v>
                </c:pt>
                <c:pt idx="215">
                  <c:v>1.0342</c:v>
                </c:pt>
                <c:pt idx="216">
                  <c:v>1.0344</c:v>
                </c:pt>
                <c:pt idx="217">
                  <c:v>1.0345</c:v>
                </c:pt>
                <c:pt idx="218">
                  <c:v>1.0348</c:v>
                </c:pt>
                <c:pt idx="219">
                  <c:v>1.0349</c:v>
                </c:pt>
                <c:pt idx="220">
                  <c:v>1.0351</c:v>
                </c:pt>
                <c:pt idx="221">
                  <c:v>1.0352</c:v>
                </c:pt>
                <c:pt idx="222">
                  <c:v>1.0353</c:v>
                </c:pt>
                <c:pt idx="223">
                  <c:v>1.0355</c:v>
                </c:pt>
                <c:pt idx="224">
                  <c:v>1.0357</c:v>
                </c:pt>
                <c:pt idx="225">
                  <c:v>1.0358</c:v>
                </c:pt>
                <c:pt idx="226">
                  <c:v>1.0358</c:v>
                </c:pt>
                <c:pt idx="227">
                  <c:v>1.0359</c:v>
                </c:pt>
                <c:pt idx="228">
                  <c:v>1.0362</c:v>
                </c:pt>
                <c:pt idx="229">
                  <c:v>1.0367</c:v>
                </c:pt>
                <c:pt idx="230">
                  <c:v>1.0368</c:v>
                </c:pt>
                <c:pt idx="231">
                  <c:v>1.0369</c:v>
                </c:pt>
                <c:pt idx="232">
                  <c:v>1.037</c:v>
                </c:pt>
                <c:pt idx="233">
                  <c:v>1.0374</c:v>
                </c:pt>
                <c:pt idx="234">
                  <c:v>1.0374</c:v>
                </c:pt>
                <c:pt idx="235">
                  <c:v>1.0375</c:v>
                </c:pt>
                <c:pt idx="236">
                  <c:v>1.0376</c:v>
                </c:pt>
                <c:pt idx="237">
                  <c:v>1.0377</c:v>
                </c:pt>
                <c:pt idx="238">
                  <c:v>1.038</c:v>
                </c:pt>
                <c:pt idx="239">
                  <c:v>1.0382</c:v>
                </c:pt>
                <c:pt idx="240">
                  <c:v>1.0382</c:v>
                </c:pt>
                <c:pt idx="241">
                  <c:v>1.0382</c:v>
                </c:pt>
                <c:pt idx="242">
                  <c:v>1.0383</c:v>
                </c:pt>
                <c:pt idx="243">
                  <c:v>1.0386</c:v>
                </c:pt>
                <c:pt idx="244">
                  <c:v>1.0389</c:v>
                </c:pt>
                <c:pt idx="245">
                  <c:v>1.039</c:v>
                </c:pt>
                <c:pt idx="246">
                  <c:v>1.0391</c:v>
                </c:pt>
                <c:pt idx="247">
                  <c:v>1.0391</c:v>
                </c:pt>
                <c:pt idx="248">
                  <c:v>1.0395</c:v>
                </c:pt>
                <c:pt idx="249">
                  <c:v>1.0396</c:v>
                </c:pt>
                <c:pt idx="250">
                  <c:v>1.0397</c:v>
                </c:pt>
                <c:pt idx="251">
                  <c:v>1.0398</c:v>
                </c:pt>
                <c:pt idx="252">
                  <c:v>1.0399</c:v>
                </c:pt>
                <c:pt idx="253">
                  <c:v>1.0403</c:v>
                </c:pt>
                <c:pt idx="254">
                  <c:v>1.0404</c:v>
                </c:pt>
                <c:pt idx="255">
                  <c:v>1.0405</c:v>
                </c:pt>
                <c:pt idx="256">
                  <c:v>1.0407</c:v>
                </c:pt>
                <c:pt idx="257">
                  <c:v>1.0408</c:v>
                </c:pt>
                <c:pt idx="258">
                  <c:v>1.0409</c:v>
                </c:pt>
                <c:pt idx="259">
                  <c:v>1.0413</c:v>
                </c:pt>
                <c:pt idx="260">
                  <c:v>1.0414</c:v>
                </c:pt>
                <c:pt idx="261">
                  <c:v>1.0415</c:v>
                </c:pt>
                <c:pt idx="262">
                  <c:v>1.0417</c:v>
                </c:pt>
                <c:pt idx="263">
                  <c:v>1.0421</c:v>
                </c:pt>
                <c:pt idx="264">
                  <c:v>1.0422</c:v>
                </c:pt>
                <c:pt idx="265">
                  <c:v>1.0423</c:v>
                </c:pt>
                <c:pt idx="266">
                  <c:v>1.0424</c:v>
                </c:pt>
                <c:pt idx="267">
                  <c:v>1.0425</c:v>
                </c:pt>
                <c:pt idx="268">
                  <c:v>1.0428</c:v>
                </c:pt>
                <c:pt idx="269">
                  <c:v>1.0429</c:v>
                </c:pt>
                <c:pt idx="270">
                  <c:v>1.0431</c:v>
                </c:pt>
                <c:pt idx="271">
                  <c:v>1.0432</c:v>
                </c:pt>
                <c:pt idx="272">
                  <c:v>1.0433</c:v>
                </c:pt>
                <c:pt idx="273">
                  <c:v>1.0442</c:v>
                </c:pt>
                <c:pt idx="274">
                  <c:v>1.0443</c:v>
                </c:pt>
                <c:pt idx="275">
                  <c:v>1.0445</c:v>
                </c:pt>
                <c:pt idx="276">
                  <c:v>1.0446</c:v>
                </c:pt>
                <c:pt idx="277">
                  <c:v>1.0447</c:v>
                </c:pt>
                <c:pt idx="278">
                  <c:v>1.0448</c:v>
                </c:pt>
                <c:pt idx="279">
                  <c:v>1.0449</c:v>
                </c:pt>
                <c:pt idx="280">
                  <c:v>1.0453</c:v>
                </c:pt>
                <c:pt idx="281">
                  <c:v>1.0454</c:v>
                </c:pt>
                <c:pt idx="282">
                  <c:v>1.0455</c:v>
                </c:pt>
                <c:pt idx="283">
                  <c:v>1.0457</c:v>
                </c:pt>
                <c:pt idx="284">
                  <c:v>1.0458</c:v>
                </c:pt>
                <c:pt idx="285">
                  <c:v>1.0462</c:v>
                </c:pt>
                <c:pt idx="286">
                  <c:v>1.0463</c:v>
                </c:pt>
                <c:pt idx="287">
                  <c:v>1.0464</c:v>
                </c:pt>
                <c:pt idx="288">
                  <c:v>1.0465</c:v>
                </c:pt>
                <c:pt idx="289">
                  <c:v>1.0467</c:v>
                </c:pt>
                <c:pt idx="290">
                  <c:v>1.047</c:v>
                </c:pt>
                <c:pt idx="291">
                  <c:v>1.0472</c:v>
                </c:pt>
                <c:pt idx="292">
                  <c:v>1.0473</c:v>
                </c:pt>
                <c:pt idx="293">
                  <c:v>1.0474</c:v>
                </c:pt>
                <c:pt idx="294">
                  <c:v>1.0475</c:v>
                </c:pt>
                <c:pt idx="295">
                  <c:v>1.0479</c:v>
                </c:pt>
                <c:pt idx="296">
                  <c:v>1.048</c:v>
                </c:pt>
                <c:pt idx="297">
                  <c:v>1.0481</c:v>
                </c:pt>
                <c:pt idx="298">
                  <c:v>1.0483</c:v>
                </c:pt>
                <c:pt idx="299">
                  <c:v>1.0484</c:v>
                </c:pt>
                <c:pt idx="300">
                  <c:v>1.0487</c:v>
                </c:pt>
                <c:pt idx="301">
                  <c:v>1.0489</c:v>
                </c:pt>
                <c:pt idx="302">
                  <c:v>1.049</c:v>
                </c:pt>
                <c:pt idx="303">
                  <c:v>1.0491</c:v>
                </c:pt>
                <c:pt idx="304">
                  <c:v>1.0493</c:v>
                </c:pt>
                <c:pt idx="305">
                  <c:v>1.0496</c:v>
                </c:pt>
                <c:pt idx="306">
                  <c:v>1.0498</c:v>
                </c:pt>
                <c:pt idx="307">
                  <c:v>1.0499</c:v>
                </c:pt>
                <c:pt idx="308">
                  <c:v>1.05</c:v>
                </c:pt>
                <c:pt idx="309">
                  <c:v>1.0502</c:v>
                </c:pt>
                <c:pt idx="310">
                  <c:v>1.0505</c:v>
                </c:pt>
                <c:pt idx="311">
                  <c:v>1.0507</c:v>
                </c:pt>
                <c:pt idx="312">
                  <c:v>1.0508</c:v>
                </c:pt>
                <c:pt idx="313">
                  <c:v>1.0509</c:v>
                </c:pt>
                <c:pt idx="314">
                  <c:v>1.0511</c:v>
                </c:pt>
                <c:pt idx="315">
                  <c:v>1.0514</c:v>
                </c:pt>
                <c:pt idx="316">
                  <c:v>1.0516</c:v>
                </c:pt>
                <c:pt idx="317">
                  <c:v>1.0517</c:v>
                </c:pt>
                <c:pt idx="318">
                  <c:v>1.0518</c:v>
                </c:pt>
                <c:pt idx="319">
                  <c:v>1.052</c:v>
                </c:pt>
                <c:pt idx="320">
                  <c:v>1.0523</c:v>
                </c:pt>
                <c:pt idx="321">
                  <c:v>1.0525</c:v>
                </c:pt>
                <c:pt idx="322">
                  <c:v>1.0527</c:v>
                </c:pt>
                <c:pt idx="323">
                  <c:v>1.0529</c:v>
                </c:pt>
                <c:pt idx="324">
                  <c:v>1.0533</c:v>
                </c:pt>
                <c:pt idx="325">
                  <c:v>1.0534</c:v>
                </c:pt>
                <c:pt idx="326">
                  <c:v>1.0535</c:v>
                </c:pt>
                <c:pt idx="327">
                  <c:v>1.0536</c:v>
                </c:pt>
                <c:pt idx="328">
                  <c:v>1.0538</c:v>
                </c:pt>
                <c:pt idx="329">
                  <c:v>1.0541</c:v>
                </c:pt>
                <c:pt idx="330">
                  <c:v>1.0543</c:v>
                </c:pt>
                <c:pt idx="331">
                  <c:v>1.0544</c:v>
                </c:pt>
                <c:pt idx="332">
                  <c:v>1.0545</c:v>
                </c:pt>
                <c:pt idx="333">
                  <c:v>1.0547</c:v>
                </c:pt>
                <c:pt idx="334">
                  <c:v>1.0549</c:v>
                </c:pt>
                <c:pt idx="335">
                  <c:v>1.055</c:v>
                </c:pt>
                <c:pt idx="336">
                  <c:v>1.0552</c:v>
                </c:pt>
                <c:pt idx="337">
                  <c:v>1.0553</c:v>
                </c:pt>
                <c:pt idx="338">
                  <c:v>1.0554</c:v>
                </c:pt>
                <c:pt idx="339">
                  <c:v>1.0557</c:v>
                </c:pt>
                <c:pt idx="340">
                  <c:v>1.0559</c:v>
                </c:pt>
                <c:pt idx="341">
                  <c:v>1.0564</c:v>
                </c:pt>
                <c:pt idx="342">
                  <c:v>1.0565</c:v>
                </c:pt>
                <c:pt idx="343">
                  <c:v>1.0567</c:v>
                </c:pt>
                <c:pt idx="344">
                  <c:v>1.0569</c:v>
                </c:pt>
                <c:pt idx="345">
                  <c:v>1.057</c:v>
                </c:pt>
                <c:pt idx="346">
                  <c:v>1.0572</c:v>
                </c:pt>
                <c:pt idx="347">
                  <c:v>1.0573</c:v>
                </c:pt>
                <c:pt idx="348">
                  <c:v>1.0574</c:v>
                </c:pt>
                <c:pt idx="349">
                  <c:v>1.0578</c:v>
                </c:pt>
                <c:pt idx="350">
                  <c:v>1.0579</c:v>
                </c:pt>
                <c:pt idx="351">
                  <c:v>1.058</c:v>
                </c:pt>
                <c:pt idx="352">
                  <c:v>1.0581</c:v>
                </c:pt>
                <c:pt idx="353">
                  <c:v>1.0582</c:v>
                </c:pt>
                <c:pt idx="354">
                  <c:v>1.0586</c:v>
                </c:pt>
                <c:pt idx="355">
                  <c:v>1.0587</c:v>
                </c:pt>
                <c:pt idx="356">
                  <c:v>1.0588</c:v>
                </c:pt>
                <c:pt idx="357">
                  <c:v>1.0589</c:v>
                </c:pt>
                <c:pt idx="358">
                  <c:v>1.0591</c:v>
                </c:pt>
                <c:pt idx="359">
                  <c:v>1.0594</c:v>
                </c:pt>
                <c:pt idx="360">
                  <c:v>1.0596</c:v>
                </c:pt>
                <c:pt idx="361">
                  <c:v>1.0597</c:v>
                </c:pt>
                <c:pt idx="362">
                  <c:v>1.0598</c:v>
                </c:pt>
                <c:pt idx="363">
                  <c:v>1.0599</c:v>
                </c:pt>
                <c:pt idx="364">
                  <c:v>1.0603</c:v>
                </c:pt>
                <c:pt idx="365">
                  <c:v>1.0604</c:v>
                </c:pt>
                <c:pt idx="366">
                  <c:v>1.0606</c:v>
                </c:pt>
                <c:pt idx="367">
                  <c:v>1.0607</c:v>
                </c:pt>
                <c:pt idx="368">
                  <c:v>1.0608</c:v>
                </c:pt>
                <c:pt idx="369">
                  <c:v>1.0611</c:v>
                </c:pt>
                <c:pt idx="370">
                  <c:v>1.0613</c:v>
                </c:pt>
                <c:pt idx="371">
                  <c:v>1.0614</c:v>
                </c:pt>
                <c:pt idx="372">
                  <c:v>1.0615</c:v>
                </c:pt>
                <c:pt idx="373">
                  <c:v>1.0616</c:v>
                </c:pt>
                <c:pt idx="374">
                  <c:v>1.062</c:v>
                </c:pt>
                <c:pt idx="375">
                  <c:v>1.0621</c:v>
                </c:pt>
                <c:pt idx="376">
                  <c:v>1.0622</c:v>
                </c:pt>
                <c:pt idx="377">
                  <c:v>1.0627</c:v>
                </c:pt>
                <c:pt idx="378">
                  <c:v>1.0628</c:v>
                </c:pt>
                <c:pt idx="379">
                  <c:v>1.0629</c:v>
                </c:pt>
                <c:pt idx="380">
                  <c:v>1.0631</c:v>
                </c:pt>
                <c:pt idx="381">
                  <c:v>1.0632</c:v>
                </c:pt>
                <c:pt idx="382">
                  <c:v>1.0634</c:v>
                </c:pt>
                <c:pt idx="383">
                  <c:v>1.0637</c:v>
                </c:pt>
                <c:pt idx="384">
                  <c:v>1.0639</c:v>
                </c:pt>
                <c:pt idx="385">
                  <c:v>1.064</c:v>
                </c:pt>
                <c:pt idx="386">
                  <c:v>1.0641</c:v>
                </c:pt>
                <c:pt idx="387">
                  <c:v>1.0643</c:v>
                </c:pt>
                <c:pt idx="388">
                  <c:v>1.0646</c:v>
                </c:pt>
                <c:pt idx="389">
                  <c:v>1.0648</c:v>
                </c:pt>
                <c:pt idx="390">
                  <c:v>1.0649</c:v>
                </c:pt>
                <c:pt idx="391">
                  <c:v>1.065</c:v>
                </c:pt>
                <c:pt idx="392">
                  <c:v>1.0652</c:v>
                </c:pt>
                <c:pt idx="393">
                  <c:v>1.0655</c:v>
                </c:pt>
                <c:pt idx="394">
                  <c:v>1.0657</c:v>
                </c:pt>
                <c:pt idx="395">
                  <c:v>1.0658</c:v>
                </c:pt>
                <c:pt idx="396">
                  <c:v>1.0659</c:v>
                </c:pt>
                <c:pt idx="397">
                  <c:v>1.0661</c:v>
                </c:pt>
                <c:pt idx="398">
                  <c:v>1.0664</c:v>
                </c:pt>
                <c:pt idx="399">
                  <c:v>1.0665</c:v>
                </c:pt>
                <c:pt idx="400">
                  <c:v>1.0667</c:v>
                </c:pt>
                <c:pt idx="401">
                  <c:v>1.0668</c:v>
                </c:pt>
                <c:pt idx="402">
                  <c:v>1.0669</c:v>
                </c:pt>
                <c:pt idx="403">
                  <c:v>1.0673</c:v>
                </c:pt>
                <c:pt idx="404">
                  <c:v>1.0674</c:v>
                </c:pt>
                <c:pt idx="405">
                  <c:v>1.0675</c:v>
                </c:pt>
                <c:pt idx="406">
                  <c:v>1.0676</c:v>
                </c:pt>
                <c:pt idx="407">
                  <c:v>1.0678</c:v>
                </c:pt>
                <c:pt idx="408">
                  <c:v>1.0681</c:v>
                </c:pt>
                <c:pt idx="409">
                  <c:v>1.0683</c:v>
                </c:pt>
                <c:pt idx="410">
                  <c:v>1.0685</c:v>
                </c:pt>
                <c:pt idx="411">
                  <c:v>1.0686</c:v>
                </c:pt>
                <c:pt idx="412">
                  <c:v>1.0687</c:v>
                </c:pt>
                <c:pt idx="413">
                  <c:v>1.0691</c:v>
                </c:pt>
                <c:pt idx="414">
                  <c:v>1.0692</c:v>
                </c:pt>
                <c:pt idx="415">
                  <c:v>1.0693</c:v>
                </c:pt>
                <c:pt idx="416">
                  <c:v>1.0694</c:v>
                </c:pt>
                <c:pt idx="417">
                  <c:v>1.0696</c:v>
                </c:pt>
                <c:pt idx="418">
                  <c:v>1.07</c:v>
                </c:pt>
                <c:pt idx="419">
                  <c:v>1.0701</c:v>
                </c:pt>
                <c:pt idx="420">
                  <c:v>1.0703</c:v>
                </c:pt>
                <c:pt idx="421">
                  <c:v>1.0704</c:v>
                </c:pt>
                <c:pt idx="422">
                  <c:v>1.0705</c:v>
                </c:pt>
                <c:pt idx="423">
                  <c:v>1.0709</c:v>
                </c:pt>
                <c:pt idx="424">
                  <c:v>1.0711</c:v>
                </c:pt>
                <c:pt idx="425">
                  <c:v>1.0712</c:v>
                </c:pt>
                <c:pt idx="426">
                  <c:v>1.0713</c:v>
                </c:pt>
                <c:pt idx="427">
                  <c:v>1.0714</c:v>
                </c:pt>
                <c:pt idx="428">
                  <c:v>1.0718</c:v>
                </c:pt>
                <c:pt idx="429">
                  <c:v>1.0719</c:v>
                </c:pt>
                <c:pt idx="430">
                  <c:v>1.072</c:v>
                </c:pt>
                <c:pt idx="431">
                  <c:v>1.0721</c:v>
                </c:pt>
                <c:pt idx="432">
                  <c:v>1.0721</c:v>
                </c:pt>
                <c:pt idx="433">
                  <c:v>1.0724</c:v>
                </c:pt>
                <c:pt idx="434">
                  <c:v>1.0726</c:v>
                </c:pt>
                <c:pt idx="435">
                  <c:v>1.0727</c:v>
                </c:pt>
                <c:pt idx="436">
                  <c:v>1.0729</c:v>
                </c:pt>
                <c:pt idx="437">
                  <c:v>1.073</c:v>
                </c:pt>
                <c:pt idx="438">
                  <c:v>1.0734</c:v>
                </c:pt>
                <c:pt idx="439">
                  <c:v>1.0735</c:v>
                </c:pt>
                <c:pt idx="440">
                  <c:v>1.0736</c:v>
                </c:pt>
                <c:pt idx="441">
                  <c:v>1.0738</c:v>
                </c:pt>
                <c:pt idx="442">
                  <c:v>1.0739</c:v>
                </c:pt>
                <c:pt idx="443">
                  <c:v>1.0743</c:v>
                </c:pt>
                <c:pt idx="444">
                  <c:v>1.0744</c:v>
                </c:pt>
                <c:pt idx="445">
                  <c:v>1.0745</c:v>
                </c:pt>
                <c:pt idx="446">
                  <c:v>1.0746</c:v>
                </c:pt>
                <c:pt idx="447">
                  <c:v>1.0749</c:v>
                </c:pt>
                <c:pt idx="448">
                  <c:v>1.0757</c:v>
                </c:pt>
                <c:pt idx="449">
                  <c:v>1.0759</c:v>
                </c:pt>
                <c:pt idx="450">
                  <c:v>1.076</c:v>
                </c:pt>
                <c:pt idx="451">
                  <c:v>1.0761</c:v>
                </c:pt>
                <c:pt idx="452">
                  <c:v>1.0763</c:v>
                </c:pt>
                <c:pt idx="453">
                  <c:v>1.0764</c:v>
                </c:pt>
                <c:pt idx="454">
                  <c:v>1.0765</c:v>
                </c:pt>
                <c:pt idx="455">
                  <c:v>1.0769</c:v>
                </c:pt>
                <c:pt idx="456">
                  <c:v>1.077</c:v>
                </c:pt>
                <c:pt idx="457">
                  <c:v>1.0771</c:v>
                </c:pt>
                <c:pt idx="458">
                  <c:v>1.0772</c:v>
                </c:pt>
                <c:pt idx="459">
                  <c:v>1.0774</c:v>
                </c:pt>
                <c:pt idx="460">
                  <c:v>1.0777</c:v>
                </c:pt>
                <c:pt idx="461">
                  <c:v>1.0778</c:v>
                </c:pt>
                <c:pt idx="462">
                  <c:v>1.078</c:v>
                </c:pt>
                <c:pt idx="463">
                  <c:v>1.0781</c:v>
                </c:pt>
                <c:pt idx="464">
                  <c:v>1.0782</c:v>
                </c:pt>
                <c:pt idx="465">
                  <c:v>1.0786</c:v>
                </c:pt>
                <c:pt idx="466">
                  <c:v>1.0788</c:v>
                </c:pt>
                <c:pt idx="467">
                  <c:v>1.0789</c:v>
                </c:pt>
                <c:pt idx="468">
                  <c:v>1.079</c:v>
                </c:pt>
                <c:pt idx="469">
                  <c:v>1.0792</c:v>
                </c:pt>
                <c:pt idx="470">
                  <c:v>1.0796</c:v>
                </c:pt>
                <c:pt idx="471">
                  <c:v>1.0797</c:v>
                </c:pt>
                <c:pt idx="472">
                  <c:v>1.0798</c:v>
                </c:pt>
                <c:pt idx="473">
                  <c:v>1.08</c:v>
                </c:pt>
                <c:pt idx="474">
                  <c:v>1.0801</c:v>
                </c:pt>
                <c:pt idx="475">
                  <c:v>1.0805</c:v>
                </c:pt>
                <c:pt idx="476">
                  <c:v>1.0806</c:v>
                </c:pt>
                <c:pt idx="477">
                  <c:v>1.0808</c:v>
                </c:pt>
                <c:pt idx="478">
                  <c:v>1.0809</c:v>
                </c:pt>
                <c:pt idx="479">
                  <c:v>1.0811</c:v>
                </c:pt>
                <c:pt idx="480">
                  <c:v>1.0815</c:v>
                </c:pt>
                <c:pt idx="481">
                  <c:v>1.0816</c:v>
                </c:pt>
                <c:pt idx="482">
                  <c:v>1.0818</c:v>
                </c:pt>
                <c:pt idx="483">
                  <c:v>1.0819</c:v>
                </c:pt>
                <c:pt idx="484">
                  <c:v>1.082</c:v>
                </c:pt>
                <c:pt idx="485">
                  <c:v>1.0823</c:v>
                </c:pt>
                <c:pt idx="486">
                  <c:v>1.0825</c:v>
                </c:pt>
                <c:pt idx="487">
                  <c:v>1.0826</c:v>
                </c:pt>
                <c:pt idx="488">
                  <c:v>1.0827</c:v>
                </c:pt>
                <c:pt idx="489">
                  <c:v>1.0829</c:v>
                </c:pt>
                <c:pt idx="490">
                  <c:v>1.0832</c:v>
                </c:pt>
                <c:pt idx="491">
                  <c:v>1.0833</c:v>
                </c:pt>
                <c:pt idx="492">
                  <c:v>1.0835</c:v>
                </c:pt>
                <c:pt idx="493">
                  <c:v>1.0836</c:v>
                </c:pt>
                <c:pt idx="494">
                  <c:v>1.0837</c:v>
                </c:pt>
                <c:pt idx="495">
                  <c:v>1.0841</c:v>
                </c:pt>
                <c:pt idx="496">
                  <c:v>1.0842</c:v>
                </c:pt>
                <c:pt idx="497">
                  <c:v>1.0843</c:v>
                </c:pt>
                <c:pt idx="498">
                  <c:v>1.0844</c:v>
                </c:pt>
                <c:pt idx="499">
                  <c:v>1.0846</c:v>
                </c:pt>
                <c:pt idx="500">
                  <c:v>1.085</c:v>
                </c:pt>
                <c:pt idx="501">
                  <c:v>1.0851</c:v>
                </c:pt>
                <c:pt idx="502">
                  <c:v>1.0852</c:v>
                </c:pt>
                <c:pt idx="503">
                  <c:v>1.0854</c:v>
                </c:pt>
                <c:pt idx="504">
                  <c:v>1.0855</c:v>
                </c:pt>
                <c:pt idx="505">
                  <c:v>1.0859</c:v>
                </c:pt>
                <c:pt idx="506">
                  <c:v>1.086</c:v>
                </c:pt>
                <c:pt idx="507">
                  <c:v>1.0862</c:v>
                </c:pt>
                <c:pt idx="508">
                  <c:v>1.0863</c:v>
                </c:pt>
                <c:pt idx="509">
                  <c:v>1.0865</c:v>
                </c:pt>
                <c:pt idx="510">
                  <c:v>1.0867</c:v>
                </c:pt>
                <c:pt idx="511">
                  <c:v>1.087</c:v>
                </c:pt>
                <c:pt idx="512">
                  <c:v>1.0871</c:v>
                </c:pt>
                <c:pt idx="513">
                  <c:v>1.0873</c:v>
                </c:pt>
                <c:pt idx="514">
                  <c:v>1.0874</c:v>
                </c:pt>
                <c:pt idx="515">
                  <c:v>1.0878</c:v>
                </c:pt>
                <c:pt idx="516">
                  <c:v>1.088</c:v>
                </c:pt>
                <c:pt idx="517">
                  <c:v>1.0881</c:v>
                </c:pt>
                <c:pt idx="518">
                  <c:v>1.0883</c:v>
                </c:pt>
                <c:pt idx="519">
                  <c:v>1.0884</c:v>
                </c:pt>
                <c:pt idx="520">
                  <c:v>1.0888</c:v>
                </c:pt>
                <c:pt idx="521">
                  <c:v>1.0889</c:v>
                </c:pt>
                <c:pt idx="522">
                  <c:v>1.089</c:v>
                </c:pt>
                <c:pt idx="523">
                  <c:v>1.0892</c:v>
                </c:pt>
                <c:pt idx="524">
                  <c:v>1.0893</c:v>
                </c:pt>
                <c:pt idx="525">
                  <c:v>1.0897</c:v>
                </c:pt>
                <c:pt idx="526">
                  <c:v>1.0899</c:v>
                </c:pt>
                <c:pt idx="527">
                  <c:v>1.09</c:v>
                </c:pt>
                <c:pt idx="528">
                  <c:v>1.0901</c:v>
                </c:pt>
                <c:pt idx="529">
                  <c:v>1.0903</c:v>
                </c:pt>
                <c:pt idx="530">
                  <c:v>1.0907</c:v>
                </c:pt>
                <c:pt idx="531">
                  <c:v>1.0908</c:v>
                </c:pt>
                <c:pt idx="532">
                  <c:v>1.091</c:v>
                </c:pt>
                <c:pt idx="533">
                  <c:v>1.0912</c:v>
                </c:pt>
                <c:pt idx="534">
                  <c:v>1.0913</c:v>
                </c:pt>
                <c:pt idx="535">
                  <c:v>1.0915</c:v>
                </c:pt>
                <c:pt idx="536">
                  <c:v>1.0917</c:v>
                </c:pt>
                <c:pt idx="537">
                  <c:v>1.0918</c:v>
                </c:pt>
                <c:pt idx="538">
                  <c:v>1.0919</c:v>
                </c:pt>
                <c:pt idx="539">
                  <c:v>1.092</c:v>
                </c:pt>
                <c:pt idx="540">
                  <c:v>1.0921</c:v>
                </c:pt>
                <c:pt idx="541">
                  <c:v>1.0932</c:v>
                </c:pt>
                <c:pt idx="542">
                  <c:v>1.0934</c:v>
                </c:pt>
                <c:pt idx="543">
                  <c:v>1.0936</c:v>
                </c:pt>
                <c:pt idx="544">
                  <c:v>1.0937</c:v>
                </c:pt>
                <c:pt idx="545">
                  <c:v>1.0939</c:v>
                </c:pt>
                <c:pt idx="546">
                  <c:v>1.094</c:v>
                </c:pt>
                <c:pt idx="547">
                  <c:v>1.0944</c:v>
                </c:pt>
                <c:pt idx="548">
                  <c:v>1.0946</c:v>
                </c:pt>
                <c:pt idx="549">
                  <c:v>1.0947</c:v>
                </c:pt>
                <c:pt idx="550">
                  <c:v>1.0948</c:v>
                </c:pt>
                <c:pt idx="551">
                  <c:v>1.0949</c:v>
                </c:pt>
                <c:pt idx="552">
                  <c:v>1.0952</c:v>
                </c:pt>
                <c:pt idx="553">
                  <c:v>1.0953</c:v>
                </c:pt>
                <c:pt idx="554">
                  <c:v>1.0954</c:v>
                </c:pt>
                <c:pt idx="555">
                  <c:v>1.0956</c:v>
                </c:pt>
                <c:pt idx="556">
                  <c:v>1.0957</c:v>
                </c:pt>
                <c:pt idx="557">
                  <c:v>1.096</c:v>
                </c:pt>
                <c:pt idx="558">
                  <c:v>1.0961</c:v>
                </c:pt>
                <c:pt idx="559">
                  <c:v>1.0962</c:v>
                </c:pt>
                <c:pt idx="560">
                  <c:v>1.0963</c:v>
                </c:pt>
                <c:pt idx="561">
                  <c:v>1.0965</c:v>
                </c:pt>
                <c:pt idx="562">
                  <c:v>1.0968</c:v>
                </c:pt>
                <c:pt idx="563">
                  <c:v>1.0969</c:v>
                </c:pt>
                <c:pt idx="564">
                  <c:v>1.097</c:v>
                </c:pt>
                <c:pt idx="565">
                  <c:v>1.097</c:v>
                </c:pt>
                <c:pt idx="566">
                  <c:v>1.0972</c:v>
                </c:pt>
                <c:pt idx="567">
                  <c:v>1.0975</c:v>
                </c:pt>
                <c:pt idx="568">
                  <c:v>1.0976</c:v>
                </c:pt>
                <c:pt idx="569">
                  <c:v>1.0977</c:v>
                </c:pt>
                <c:pt idx="570">
                  <c:v>1.0979</c:v>
                </c:pt>
                <c:pt idx="571">
                  <c:v>1.098</c:v>
                </c:pt>
                <c:pt idx="572">
                  <c:v>1.0982</c:v>
                </c:pt>
                <c:pt idx="573">
                  <c:v>1.0984</c:v>
                </c:pt>
                <c:pt idx="574">
                  <c:v>1.0985</c:v>
                </c:pt>
                <c:pt idx="575">
                  <c:v>1.0986</c:v>
                </c:pt>
                <c:pt idx="576">
                  <c:v>1.0991</c:v>
                </c:pt>
                <c:pt idx="577">
                  <c:v>1.0993</c:v>
                </c:pt>
                <c:pt idx="578">
                  <c:v>1.0995</c:v>
                </c:pt>
                <c:pt idx="579">
                  <c:v>1.0996</c:v>
                </c:pt>
                <c:pt idx="580">
                  <c:v>1.0998</c:v>
                </c:pt>
                <c:pt idx="581">
                  <c:v>1.1</c:v>
                </c:pt>
                <c:pt idx="582">
                  <c:v>1.1004</c:v>
                </c:pt>
                <c:pt idx="583">
                  <c:v>1.1005</c:v>
                </c:pt>
                <c:pt idx="584">
                  <c:v>1.1007</c:v>
                </c:pt>
                <c:pt idx="585">
                  <c:v>1.1008</c:v>
                </c:pt>
                <c:pt idx="586">
                  <c:v>1.101</c:v>
                </c:pt>
                <c:pt idx="587">
                  <c:v>1.1014</c:v>
                </c:pt>
                <c:pt idx="588">
                  <c:v>1.1015</c:v>
                </c:pt>
                <c:pt idx="589">
                  <c:v>1.1016</c:v>
                </c:pt>
                <c:pt idx="590">
                  <c:v>1.1017</c:v>
                </c:pt>
                <c:pt idx="591">
                  <c:v>1.1018</c:v>
                </c:pt>
                <c:pt idx="592">
                  <c:v>1.102</c:v>
                </c:pt>
                <c:pt idx="593">
                  <c:v>1.102</c:v>
                </c:pt>
                <c:pt idx="594">
                  <c:v>1.1021</c:v>
                </c:pt>
                <c:pt idx="595">
                  <c:v>1.1028</c:v>
                </c:pt>
                <c:pt idx="596">
                  <c:v>1.1029</c:v>
                </c:pt>
                <c:pt idx="597">
                  <c:v>1.1031</c:v>
                </c:pt>
                <c:pt idx="598">
                  <c:v>1.1032</c:v>
                </c:pt>
                <c:pt idx="599">
                  <c:v>1.1033</c:v>
                </c:pt>
                <c:pt idx="600">
                  <c:v>1.1034</c:v>
                </c:pt>
                <c:pt idx="601">
                  <c:v>1.1037</c:v>
                </c:pt>
                <c:pt idx="602">
                  <c:v>1.1039</c:v>
                </c:pt>
                <c:pt idx="603">
                  <c:v>1.104</c:v>
                </c:pt>
                <c:pt idx="604">
                  <c:v>1.1042</c:v>
                </c:pt>
                <c:pt idx="605">
                  <c:v>1.1043</c:v>
                </c:pt>
                <c:pt idx="606">
                  <c:v>1.1046</c:v>
                </c:pt>
                <c:pt idx="607">
                  <c:v>1.1048</c:v>
                </c:pt>
                <c:pt idx="608">
                  <c:v>1.1049</c:v>
                </c:pt>
                <c:pt idx="609">
                  <c:v>1.105</c:v>
                </c:pt>
                <c:pt idx="610">
                  <c:v>1.1052</c:v>
                </c:pt>
                <c:pt idx="611">
                  <c:v>1.1056</c:v>
                </c:pt>
                <c:pt idx="612">
                  <c:v>1.1057</c:v>
                </c:pt>
                <c:pt idx="613">
                  <c:v>1.1058</c:v>
                </c:pt>
                <c:pt idx="614">
                  <c:v>1.106</c:v>
                </c:pt>
                <c:pt idx="615">
                  <c:v>1.1061</c:v>
                </c:pt>
                <c:pt idx="616">
                  <c:v>1.1064</c:v>
                </c:pt>
                <c:pt idx="617">
                  <c:v>1.1065</c:v>
                </c:pt>
                <c:pt idx="618">
                  <c:v>1.1067</c:v>
                </c:pt>
                <c:pt idx="619">
                  <c:v>1.1068</c:v>
                </c:pt>
                <c:pt idx="620">
                  <c:v>1.107</c:v>
                </c:pt>
                <c:pt idx="621">
                  <c:v>1.1074</c:v>
                </c:pt>
                <c:pt idx="622">
                  <c:v>1.1076</c:v>
                </c:pt>
                <c:pt idx="623">
                  <c:v>1.1077</c:v>
                </c:pt>
                <c:pt idx="624">
                  <c:v>1.1078</c:v>
                </c:pt>
                <c:pt idx="625">
                  <c:v>1.1082</c:v>
                </c:pt>
                <c:pt idx="626">
                  <c:v>1.1083</c:v>
                </c:pt>
                <c:pt idx="627">
                  <c:v>1.1084</c:v>
                </c:pt>
                <c:pt idx="628">
                  <c:v>1.1085</c:v>
                </c:pt>
                <c:pt idx="629">
                  <c:v>1.1086</c:v>
                </c:pt>
                <c:pt idx="630">
                  <c:v>1.109</c:v>
                </c:pt>
                <c:pt idx="631">
                  <c:v>1.1091</c:v>
                </c:pt>
                <c:pt idx="632">
                  <c:v>1.1093</c:v>
                </c:pt>
                <c:pt idx="633">
                  <c:v>1.1094</c:v>
                </c:pt>
                <c:pt idx="634">
                  <c:v>1.1095</c:v>
                </c:pt>
                <c:pt idx="635">
                  <c:v>1.1098</c:v>
                </c:pt>
                <c:pt idx="636">
                  <c:v>1.1098</c:v>
                </c:pt>
                <c:pt idx="637">
                  <c:v>1.11</c:v>
                </c:pt>
                <c:pt idx="638">
                  <c:v>1.1101</c:v>
                </c:pt>
                <c:pt idx="639">
                  <c:v>1.1102</c:v>
                </c:pt>
                <c:pt idx="640">
                  <c:v>1.1104</c:v>
                </c:pt>
                <c:pt idx="641">
                  <c:v>1.1107</c:v>
                </c:pt>
                <c:pt idx="642">
                  <c:v>1.1108</c:v>
                </c:pt>
                <c:pt idx="643">
                  <c:v>1.111</c:v>
                </c:pt>
                <c:pt idx="644">
                  <c:v>1.1111</c:v>
                </c:pt>
                <c:pt idx="645">
                  <c:v>1.1113</c:v>
                </c:pt>
                <c:pt idx="646">
                  <c:v>1.1116</c:v>
                </c:pt>
                <c:pt idx="647">
                  <c:v>1.1118</c:v>
                </c:pt>
                <c:pt idx="648">
                  <c:v>1.1119</c:v>
                </c:pt>
                <c:pt idx="649">
                  <c:v>1.1121</c:v>
                </c:pt>
                <c:pt idx="650">
                  <c:v>1.1122</c:v>
                </c:pt>
                <c:pt idx="651">
                  <c:v>1.1126</c:v>
                </c:pt>
                <c:pt idx="652">
                  <c:v>1.1127</c:v>
                </c:pt>
                <c:pt idx="653">
                  <c:v>1.1129</c:v>
                </c:pt>
                <c:pt idx="654">
                  <c:v>1.1131</c:v>
                </c:pt>
                <c:pt idx="655">
                  <c:v>1.1132</c:v>
                </c:pt>
                <c:pt idx="656">
                  <c:v>1.1135</c:v>
                </c:pt>
                <c:pt idx="657">
                  <c:v>1.1137</c:v>
                </c:pt>
                <c:pt idx="658">
                  <c:v>1.1138</c:v>
                </c:pt>
                <c:pt idx="659">
                  <c:v>1.1141</c:v>
                </c:pt>
                <c:pt idx="660">
                  <c:v>1.1143</c:v>
                </c:pt>
                <c:pt idx="661">
                  <c:v>1.1146</c:v>
                </c:pt>
                <c:pt idx="662">
                  <c:v>1.1147</c:v>
                </c:pt>
                <c:pt idx="663">
                  <c:v>1.1148</c:v>
                </c:pt>
                <c:pt idx="664">
                  <c:v>1.1149</c:v>
                </c:pt>
                <c:pt idx="665">
                  <c:v>1.115</c:v>
                </c:pt>
                <c:pt idx="666">
                  <c:v>1.1152</c:v>
                </c:pt>
                <c:pt idx="667">
                  <c:v>1.1153</c:v>
                </c:pt>
                <c:pt idx="668">
                  <c:v>1.1155</c:v>
                </c:pt>
                <c:pt idx="669">
                  <c:v>1.1156</c:v>
                </c:pt>
                <c:pt idx="670">
                  <c:v>1.1157</c:v>
                </c:pt>
                <c:pt idx="671">
                  <c:v>1.1161</c:v>
                </c:pt>
                <c:pt idx="672">
                  <c:v>1.1162</c:v>
                </c:pt>
                <c:pt idx="673">
                  <c:v>1.1163</c:v>
                </c:pt>
                <c:pt idx="674">
                  <c:v>1.1164</c:v>
                </c:pt>
                <c:pt idx="675">
                  <c:v>1.1164</c:v>
                </c:pt>
                <c:pt idx="676">
                  <c:v>1.1167</c:v>
                </c:pt>
                <c:pt idx="677">
                  <c:v>1.1168</c:v>
                </c:pt>
                <c:pt idx="678">
                  <c:v>1.1169</c:v>
                </c:pt>
                <c:pt idx="679">
                  <c:v>1.1169</c:v>
                </c:pt>
                <c:pt idx="680">
                  <c:v>1.1171</c:v>
                </c:pt>
                <c:pt idx="681">
                  <c:v>1.1172</c:v>
                </c:pt>
                <c:pt idx="682">
                  <c:v>1.1175</c:v>
                </c:pt>
                <c:pt idx="683">
                  <c:v>1.1176</c:v>
                </c:pt>
                <c:pt idx="684">
                  <c:v>1.1178</c:v>
                </c:pt>
                <c:pt idx="685">
                  <c:v>1.1179</c:v>
                </c:pt>
                <c:pt idx="686">
                  <c:v>1.1181</c:v>
                </c:pt>
                <c:pt idx="687">
                  <c:v>1.1184</c:v>
                </c:pt>
                <c:pt idx="688">
                  <c:v>1.1185</c:v>
                </c:pt>
                <c:pt idx="689">
                  <c:v>1.1186</c:v>
                </c:pt>
                <c:pt idx="690">
                  <c:v>1.1187</c:v>
                </c:pt>
                <c:pt idx="691">
                  <c:v>1.1189</c:v>
                </c:pt>
                <c:pt idx="692">
                  <c:v>1.119</c:v>
                </c:pt>
                <c:pt idx="693">
                  <c:v>1.1194</c:v>
                </c:pt>
                <c:pt idx="694">
                  <c:v>1.1195</c:v>
                </c:pt>
                <c:pt idx="695">
                  <c:v>1.1196</c:v>
                </c:pt>
                <c:pt idx="696">
                  <c:v>1.1199</c:v>
                </c:pt>
                <c:pt idx="697">
                  <c:v>1.12</c:v>
                </c:pt>
                <c:pt idx="698">
                  <c:v>1.1201</c:v>
                </c:pt>
                <c:pt idx="699">
                  <c:v>1.1202</c:v>
                </c:pt>
                <c:pt idx="700">
                  <c:v>1.1203</c:v>
                </c:pt>
                <c:pt idx="701">
                  <c:v>1.1203</c:v>
                </c:pt>
                <c:pt idx="702">
                  <c:v>1.1203</c:v>
                </c:pt>
                <c:pt idx="703">
                  <c:v>1.1211</c:v>
                </c:pt>
                <c:pt idx="704">
                  <c:v>1.1209</c:v>
                </c:pt>
                <c:pt idx="705">
                  <c:v>1.121</c:v>
                </c:pt>
                <c:pt idx="706">
                  <c:v>1.1213</c:v>
                </c:pt>
                <c:pt idx="707">
                  <c:v>1.1215</c:v>
                </c:pt>
                <c:pt idx="708">
                  <c:v>1.1218</c:v>
                </c:pt>
                <c:pt idx="709">
                  <c:v>1.1219</c:v>
                </c:pt>
                <c:pt idx="710">
                  <c:v>1.1221</c:v>
                </c:pt>
                <c:pt idx="711">
                  <c:v>1.1222</c:v>
                </c:pt>
                <c:pt idx="712">
                  <c:v>1.1224</c:v>
                </c:pt>
                <c:pt idx="713">
                  <c:v>1.1228</c:v>
                </c:pt>
                <c:pt idx="714">
                  <c:v>1.1229</c:v>
                </c:pt>
                <c:pt idx="715">
                  <c:v>1.1229</c:v>
                </c:pt>
                <c:pt idx="716">
                  <c:v>1.123</c:v>
                </c:pt>
                <c:pt idx="717">
                  <c:v>1.1233</c:v>
                </c:pt>
                <c:pt idx="718">
                  <c:v>1.1236</c:v>
                </c:pt>
                <c:pt idx="719">
                  <c:v>1.1237</c:v>
                </c:pt>
                <c:pt idx="720">
                  <c:v>1.1239</c:v>
                </c:pt>
                <c:pt idx="721">
                  <c:v>1.124</c:v>
                </c:pt>
                <c:pt idx="722">
                  <c:v>1.1241</c:v>
                </c:pt>
                <c:pt idx="723">
                  <c:v>1.1244</c:v>
                </c:pt>
                <c:pt idx="724">
                  <c:v>1.1246</c:v>
                </c:pt>
                <c:pt idx="725">
                  <c:v>1.1246</c:v>
                </c:pt>
                <c:pt idx="726">
                  <c:v>1.1247</c:v>
                </c:pt>
                <c:pt idx="727">
                  <c:v>1.1249</c:v>
                </c:pt>
                <c:pt idx="728">
                  <c:v>1.1252</c:v>
                </c:pt>
                <c:pt idx="729">
                  <c:v>1.1253</c:v>
                </c:pt>
                <c:pt idx="730">
                  <c:v>1.1255</c:v>
                </c:pt>
                <c:pt idx="731">
                  <c:v>1.1256</c:v>
                </c:pt>
                <c:pt idx="732">
                  <c:v>1.1257</c:v>
                </c:pt>
                <c:pt idx="733">
                  <c:v>1.1261</c:v>
                </c:pt>
                <c:pt idx="734">
                  <c:v>1.1262</c:v>
                </c:pt>
                <c:pt idx="735">
                  <c:v>1.1263</c:v>
                </c:pt>
                <c:pt idx="736">
                  <c:v>1.1264</c:v>
                </c:pt>
                <c:pt idx="737">
                  <c:v>1.12651837</c:v>
                </c:pt>
                <c:pt idx="738">
                  <c:v>1.12686005</c:v>
                </c:pt>
                <c:pt idx="739">
                  <c:v>1.12698199</c:v>
                </c:pt>
                <c:pt idx="740">
                  <c:v>1.12710463</c:v>
                </c:pt>
                <c:pt idx="741">
                  <c:v>1.1272304</c:v>
                </c:pt>
                <c:pt idx="742">
                  <c:v>1.12735474</c:v>
                </c:pt>
                <c:pt idx="743">
                  <c:v>1.12746684</c:v>
                </c:pt>
                <c:pt idx="744">
                  <c:v>1.12772675</c:v>
                </c:pt>
                <c:pt idx="745">
                  <c:v>1.12785779</c:v>
                </c:pt>
                <c:pt idx="746">
                  <c:v>1.12799386</c:v>
                </c:pt>
                <c:pt idx="747">
                  <c:v>1.12811937</c:v>
                </c:pt>
                <c:pt idx="748">
                  <c:v>1.12824034</c:v>
                </c:pt>
                <c:pt idx="749">
                  <c:v>1.12867084</c:v>
                </c:pt>
                <c:pt idx="750">
                  <c:v>1.12880649</c:v>
                </c:pt>
                <c:pt idx="751">
                  <c:v>1.12892858</c:v>
                </c:pt>
                <c:pt idx="752">
                  <c:v>1.12904342</c:v>
                </c:pt>
                <c:pt idx="753">
                  <c:v>1.12917488</c:v>
                </c:pt>
                <c:pt idx="754">
                  <c:v>1.12929135</c:v>
                </c:pt>
                <c:pt idx="755">
                  <c:v>1.12940668</c:v>
                </c:pt>
                <c:pt idx="756">
                  <c:v>1.12953374</c:v>
                </c:pt>
                <c:pt idx="757">
                  <c:v>1.12966558</c:v>
                </c:pt>
                <c:pt idx="758">
                  <c:v>1.12975044</c:v>
                </c:pt>
                <c:pt idx="759">
                  <c:v>1.12983326</c:v>
                </c:pt>
                <c:pt idx="760">
                  <c:v>1.13003415</c:v>
                </c:pt>
                <c:pt idx="761">
                  <c:v>1.13040509</c:v>
                </c:pt>
                <c:pt idx="762">
                  <c:v>1.13050142</c:v>
                </c:pt>
                <c:pt idx="763">
                  <c:v>1.130634</c:v>
                </c:pt>
                <c:pt idx="764">
                  <c:v>1.13074836</c:v>
                </c:pt>
                <c:pt idx="765">
                  <c:v>1.13089118</c:v>
                </c:pt>
                <c:pt idx="766">
                  <c:v>1.13123164</c:v>
                </c:pt>
                <c:pt idx="767">
                  <c:v>1.13138601</c:v>
                </c:pt>
                <c:pt idx="768">
                  <c:v>1.13167973</c:v>
                </c:pt>
                <c:pt idx="769">
                  <c:v>1.13188618</c:v>
                </c:pt>
                <c:pt idx="770">
                  <c:v>1.1322441</c:v>
                </c:pt>
                <c:pt idx="771">
                  <c:v>1.13238611</c:v>
                </c:pt>
                <c:pt idx="772">
                  <c:v>1.13250565</c:v>
                </c:pt>
                <c:pt idx="773">
                  <c:v>1.13259796</c:v>
                </c:pt>
                <c:pt idx="774">
                  <c:v>1.13274387</c:v>
                </c:pt>
                <c:pt idx="775">
                  <c:v>1.13302774</c:v>
                </c:pt>
                <c:pt idx="776">
                  <c:v>1.13313219</c:v>
                </c:pt>
                <c:pt idx="777">
                  <c:v>1.13326941</c:v>
                </c:pt>
                <c:pt idx="778">
                  <c:v>1.13335889</c:v>
                </c:pt>
                <c:pt idx="779">
                  <c:v>1.13346105</c:v>
                </c:pt>
                <c:pt idx="780">
                  <c:v>1.13376368</c:v>
                </c:pt>
                <c:pt idx="781">
                  <c:v>1.13388822</c:v>
                </c:pt>
                <c:pt idx="782">
                  <c:v>1.13400437</c:v>
                </c:pt>
                <c:pt idx="783">
                  <c:v>1.13411039</c:v>
                </c:pt>
                <c:pt idx="784">
                  <c:v>1.1342103</c:v>
                </c:pt>
                <c:pt idx="785">
                  <c:v>1.13444543</c:v>
                </c:pt>
                <c:pt idx="786">
                  <c:v>1.13458547</c:v>
                </c:pt>
                <c:pt idx="787">
                  <c:v>1.13505074</c:v>
                </c:pt>
                <c:pt idx="788">
                  <c:v>1.13563508</c:v>
                </c:pt>
                <c:pt idx="789">
                  <c:v>1.13577313</c:v>
                </c:pt>
                <c:pt idx="790">
                  <c:v>1.13590409</c:v>
                </c:pt>
                <c:pt idx="791">
                  <c:v>1.13601666</c:v>
                </c:pt>
                <c:pt idx="792">
                  <c:v>1.13623732</c:v>
                </c:pt>
                <c:pt idx="793">
                  <c:v>1.13634688</c:v>
                </c:pt>
                <c:pt idx="794">
                  <c:v>1.13646766</c:v>
                </c:pt>
                <c:pt idx="795">
                  <c:v>1.13658304</c:v>
                </c:pt>
                <c:pt idx="796">
                  <c:v>1.136691</c:v>
                </c:pt>
                <c:pt idx="797">
                  <c:v>1.13703009</c:v>
                </c:pt>
                <c:pt idx="798">
                  <c:v>1.13710012</c:v>
                </c:pt>
                <c:pt idx="799">
                  <c:v>1.13722867</c:v>
                </c:pt>
                <c:pt idx="800">
                  <c:v>1.13731661</c:v>
                </c:pt>
                <c:pt idx="801">
                  <c:v>1.13751543</c:v>
                </c:pt>
                <c:pt idx="802">
                  <c:v>1.13776576</c:v>
                </c:pt>
                <c:pt idx="803">
                  <c:v>1.13784936</c:v>
                </c:pt>
                <c:pt idx="804">
                  <c:v>1.1379807</c:v>
                </c:pt>
                <c:pt idx="805">
                  <c:v>1.13806397</c:v>
                </c:pt>
                <c:pt idx="806">
                  <c:v>1.13812219</c:v>
                </c:pt>
                <c:pt idx="807">
                  <c:v>1.13844084</c:v>
                </c:pt>
                <c:pt idx="808">
                  <c:v>1.1385692</c:v>
                </c:pt>
                <c:pt idx="809">
                  <c:v>1.13868677</c:v>
                </c:pt>
                <c:pt idx="810">
                  <c:v>1.13882147</c:v>
                </c:pt>
                <c:pt idx="811">
                  <c:v>1.13886391</c:v>
                </c:pt>
                <c:pt idx="812">
                  <c:v>1.1391714</c:v>
                </c:pt>
                <c:pt idx="813">
                  <c:v>1.13922581</c:v>
                </c:pt>
                <c:pt idx="814">
                  <c:v>1.13933647</c:v>
                </c:pt>
                <c:pt idx="815">
                  <c:v>1.13946606</c:v>
                </c:pt>
                <c:pt idx="816">
                  <c:v>1.13958454</c:v>
                </c:pt>
                <c:pt idx="817">
                  <c:v>1.13989364</c:v>
                </c:pt>
                <c:pt idx="818">
                  <c:v>1.14001328</c:v>
                </c:pt>
                <c:pt idx="819">
                  <c:v>1.14013697</c:v>
                </c:pt>
                <c:pt idx="820">
                  <c:v>1.14026814</c:v>
                </c:pt>
                <c:pt idx="821">
                  <c:v>1.14040839</c:v>
                </c:pt>
                <c:pt idx="822">
                  <c:v>1.1407505</c:v>
                </c:pt>
                <c:pt idx="823">
                  <c:v>1.14080492</c:v>
                </c:pt>
                <c:pt idx="824">
                  <c:v>1.14092765</c:v>
                </c:pt>
                <c:pt idx="825">
                  <c:v>1.14104401</c:v>
                </c:pt>
                <c:pt idx="826">
                  <c:v>1.14115469</c:v>
                </c:pt>
                <c:pt idx="827">
                  <c:v>1.14147058</c:v>
                </c:pt>
                <c:pt idx="828">
                  <c:v>1.1415817</c:v>
                </c:pt>
                <c:pt idx="829">
                  <c:v>1.14169673</c:v>
                </c:pt>
                <c:pt idx="830">
                  <c:v>1.14182491</c:v>
                </c:pt>
                <c:pt idx="831">
                  <c:v>1.14233252</c:v>
                </c:pt>
                <c:pt idx="832">
                  <c:v>1.14248093</c:v>
                </c:pt>
                <c:pt idx="833">
                  <c:v>1.14253958</c:v>
                </c:pt>
                <c:pt idx="834">
                  <c:v>1.14263849</c:v>
                </c:pt>
                <c:pt idx="835">
                  <c:v>1.14275536</c:v>
                </c:pt>
                <c:pt idx="836">
                  <c:v>1.1430518</c:v>
                </c:pt>
                <c:pt idx="837">
                  <c:v>1.14314368</c:v>
                </c:pt>
                <c:pt idx="838">
                  <c:v>1.14327133</c:v>
                </c:pt>
                <c:pt idx="839">
                  <c:v>1.14340098</c:v>
                </c:pt>
                <c:pt idx="840">
                  <c:v>1.14349948</c:v>
                </c:pt>
                <c:pt idx="841">
                  <c:v>1.14380605</c:v>
                </c:pt>
                <c:pt idx="842">
                  <c:v>1.14390522</c:v>
                </c:pt>
                <c:pt idx="843">
                  <c:v>1.14404979</c:v>
                </c:pt>
                <c:pt idx="844">
                  <c:v>1.14414416</c:v>
                </c:pt>
                <c:pt idx="845">
                  <c:v>1.14424459</c:v>
                </c:pt>
                <c:pt idx="846">
                  <c:v>1.14442708</c:v>
                </c:pt>
                <c:pt idx="847">
                  <c:v>1.14453382</c:v>
                </c:pt>
                <c:pt idx="848">
                  <c:v>1.14458008</c:v>
                </c:pt>
                <c:pt idx="849">
                  <c:v>1.14469355</c:v>
                </c:pt>
                <c:pt idx="850">
                  <c:v>1.14530307</c:v>
                </c:pt>
                <c:pt idx="851">
                  <c:v>1.14541459</c:v>
                </c:pt>
                <c:pt idx="852">
                  <c:v>1.14555509</c:v>
                </c:pt>
                <c:pt idx="853">
                  <c:v>1.14560411</c:v>
                </c:pt>
                <c:pt idx="854">
                  <c:v>1.14591528</c:v>
                </c:pt>
                <c:pt idx="855">
                  <c:v>1.14601688</c:v>
                </c:pt>
                <c:pt idx="856">
                  <c:v>1.14613211</c:v>
                </c:pt>
                <c:pt idx="857">
                  <c:v>1.14623686</c:v>
                </c:pt>
                <c:pt idx="858">
                  <c:v>1.14633841</c:v>
                </c:pt>
                <c:pt idx="859">
                  <c:v>1.14664123</c:v>
                </c:pt>
                <c:pt idx="860">
                  <c:v>1.14675064</c:v>
                </c:pt>
                <c:pt idx="861">
                  <c:v>1.14690587</c:v>
                </c:pt>
                <c:pt idx="862">
                  <c:v>1.14700823</c:v>
                </c:pt>
                <c:pt idx="863">
                  <c:v>1.14711516</c:v>
                </c:pt>
                <c:pt idx="864">
                  <c:v>1.14753446</c:v>
                </c:pt>
                <c:pt idx="865">
                  <c:v>1.14763213</c:v>
                </c:pt>
                <c:pt idx="866">
                  <c:v>1.14772132</c:v>
                </c:pt>
                <c:pt idx="867">
                  <c:v>1.14780175</c:v>
                </c:pt>
                <c:pt idx="868">
                  <c:v>1.14791304</c:v>
                </c:pt>
                <c:pt idx="869">
                  <c:v>1.14801063</c:v>
                </c:pt>
                <c:pt idx="870">
                  <c:v>1.1483035</c:v>
                </c:pt>
                <c:pt idx="871">
                  <c:v>1.1484045</c:v>
                </c:pt>
                <c:pt idx="872">
                  <c:v>1.14852341</c:v>
                </c:pt>
                <c:pt idx="873">
                  <c:v>1.14855577</c:v>
                </c:pt>
                <c:pt idx="874">
                  <c:v>1.1488864</c:v>
                </c:pt>
                <c:pt idx="875">
                  <c:v>1.14904649</c:v>
                </c:pt>
                <c:pt idx="876">
                  <c:v>1.14915164</c:v>
                </c:pt>
                <c:pt idx="877">
                  <c:v>1.14922931</c:v>
                </c:pt>
                <c:pt idx="878">
                  <c:v>1.14933037</c:v>
                </c:pt>
                <c:pt idx="879">
                  <c:v>1.14950443</c:v>
                </c:pt>
                <c:pt idx="880">
                  <c:v>1.14974854</c:v>
                </c:pt>
                <c:pt idx="881">
                  <c:v>1.14985552</c:v>
                </c:pt>
                <c:pt idx="882">
                  <c:v>1.1500026</c:v>
                </c:pt>
                <c:pt idx="883">
                  <c:v>1.15011239</c:v>
                </c:pt>
                <c:pt idx="884">
                  <c:v>1.15042404</c:v>
                </c:pt>
                <c:pt idx="885">
                  <c:v>1.15052197</c:v>
                </c:pt>
                <c:pt idx="886">
                  <c:v>1.15061132</c:v>
                </c:pt>
                <c:pt idx="887">
                  <c:v>1.1507143</c:v>
                </c:pt>
                <c:pt idx="888">
                  <c:v>1.15080836</c:v>
                </c:pt>
                <c:pt idx="889">
                  <c:v>1.15109751</c:v>
                </c:pt>
                <c:pt idx="890">
                  <c:v>1.15119838</c:v>
                </c:pt>
                <c:pt idx="891">
                  <c:v>1.15132193</c:v>
                </c:pt>
                <c:pt idx="892">
                  <c:v>1.15143617</c:v>
                </c:pt>
                <c:pt idx="893">
                  <c:v>1.151548</c:v>
                </c:pt>
                <c:pt idx="894">
                  <c:v>1.15188886</c:v>
                </c:pt>
                <c:pt idx="895">
                  <c:v>1.15198322</c:v>
                </c:pt>
                <c:pt idx="896">
                  <c:v>1.15207347</c:v>
                </c:pt>
                <c:pt idx="897">
                  <c:v>1.15218113</c:v>
                </c:pt>
                <c:pt idx="898">
                  <c:v>1.15226569</c:v>
                </c:pt>
                <c:pt idx="899">
                  <c:v>1.15259425</c:v>
                </c:pt>
                <c:pt idx="900">
                  <c:v>1.1527073</c:v>
                </c:pt>
                <c:pt idx="901">
                  <c:v>1.15281159</c:v>
                </c:pt>
                <c:pt idx="902">
                  <c:v>1.15291497</c:v>
                </c:pt>
                <c:pt idx="903">
                  <c:v>1.15301372</c:v>
                </c:pt>
                <c:pt idx="904">
                  <c:v>1.15330279</c:v>
                </c:pt>
                <c:pt idx="905">
                  <c:v>1.15336794</c:v>
                </c:pt>
                <c:pt idx="906">
                  <c:v>1.15348499</c:v>
                </c:pt>
                <c:pt idx="907">
                  <c:v>1.15354361</c:v>
                </c:pt>
                <c:pt idx="908">
                  <c:v>1.15362285</c:v>
                </c:pt>
                <c:pt idx="909">
                  <c:v>1.1539798</c:v>
                </c:pt>
                <c:pt idx="910">
                  <c:v>1.15415818</c:v>
                </c:pt>
                <c:pt idx="911">
                  <c:v>1.15422426</c:v>
                </c:pt>
                <c:pt idx="912">
                  <c:v>1.15433703</c:v>
                </c:pt>
                <c:pt idx="913">
                  <c:v>1.15444083</c:v>
                </c:pt>
                <c:pt idx="914">
                  <c:v>1.15472946</c:v>
                </c:pt>
                <c:pt idx="915">
                  <c:v>1.15485068</c:v>
                </c:pt>
                <c:pt idx="916">
                  <c:v>1.15495958</c:v>
                </c:pt>
                <c:pt idx="917">
                  <c:v>1.1550764</c:v>
                </c:pt>
                <c:pt idx="918">
                  <c:v>1.15517359</c:v>
                </c:pt>
                <c:pt idx="919">
                  <c:v>1.15546677</c:v>
                </c:pt>
                <c:pt idx="920">
                  <c:v>1.15555592</c:v>
                </c:pt>
                <c:pt idx="921">
                  <c:v>1.15565157</c:v>
                </c:pt>
                <c:pt idx="922">
                  <c:v>1.15574249</c:v>
                </c:pt>
                <c:pt idx="923">
                  <c:v>1.15582677</c:v>
                </c:pt>
                <c:pt idx="924">
                  <c:v>1.15611126</c:v>
                </c:pt>
                <c:pt idx="925">
                  <c:v>1.15620593</c:v>
                </c:pt>
                <c:pt idx="926">
                  <c:v>1.15630329</c:v>
                </c:pt>
                <c:pt idx="927">
                  <c:v>1.15642252</c:v>
                </c:pt>
                <c:pt idx="928">
                  <c:v>1.15651489</c:v>
                </c:pt>
                <c:pt idx="929">
                  <c:v>1.15674808</c:v>
                </c:pt>
                <c:pt idx="930">
                  <c:v>1.15684667</c:v>
                </c:pt>
                <c:pt idx="931">
                  <c:v>1.15696499</c:v>
                </c:pt>
                <c:pt idx="932">
                  <c:v>1.15707056</c:v>
                </c:pt>
                <c:pt idx="933">
                  <c:v>1.15719265</c:v>
                </c:pt>
                <c:pt idx="934">
                  <c:v>1.15738152</c:v>
                </c:pt>
                <c:pt idx="935">
                  <c:v>1.15747484</c:v>
                </c:pt>
                <c:pt idx="936">
                  <c:v>1.15757747</c:v>
                </c:pt>
                <c:pt idx="937">
                  <c:v>1.15767681</c:v>
                </c:pt>
                <c:pt idx="938">
                  <c:v>1.15778029</c:v>
                </c:pt>
                <c:pt idx="939">
                  <c:v>1.15785474</c:v>
                </c:pt>
                <c:pt idx="940">
                  <c:v>1.15812922</c:v>
                </c:pt>
                <c:pt idx="941">
                  <c:v>1.15821767</c:v>
                </c:pt>
                <c:pt idx="942">
                  <c:v>1.15831741</c:v>
                </c:pt>
                <c:pt idx="943">
                  <c:v>1.15840872</c:v>
                </c:pt>
                <c:pt idx="944">
                  <c:v>1.158516</c:v>
                </c:pt>
                <c:pt idx="945">
                  <c:v>1.15880786</c:v>
                </c:pt>
                <c:pt idx="946">
                  <c:v>1.15893185</c:v>
                </c:pt>
                <c:pt idx="947">
                  <c:v>1.15904071</c:v>
                </c:pt>
                <c:pt idx="948">
                  <c:v>1.15916149</c:v>
                </c:pt>
                <c:pt idx="949">
                  <c:v>1.15924982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4992128"/>
        <c:axId val="314993664"/>
      </c:lineChart>
      <c:dateAx>
        <c:axId val="3149921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93664"/>
        <c:crosses val="autoZero"/>
        <c:auto val="1"/>
        <c:lblOffset val="100"/>
        <c:baseTimeUnit val="days"/>
        <c:majorUnit val="272"/>
        <c:majorTimeUnit val="days"/>
      </c:dateAx>
      <c:valAx>
        <c:axId val="314993664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499212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  <a:r>
              <a:rPr lang="zh-CN"/>
              <a:t>汇益</a:t>
            </a:r>
            <a:r>
              <a:rPr lang="en-US"/>
              <a:t>1</a:t>
            </a:r>
            <a:r>
              <a:rPr lang="zh-CN"/>
              <a:t>号万元收益</a:t>
            </a:r>
            <a:endParaRPr 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15091654517995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汇益1号!$F$1</c:f>
              <c:strCache>
                <c:ptCount val="1"/>
                <c:pt idx="0">
                  <c:v>万元收益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layout>
                <c:manualLayout>
                  <c:x val="-0.040689516937262"/>
                  <c:y val="0.03751023751023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汇益1号!$C$3454:$C$3902</c:f>
              <c:numCache>
                <c:formatCode>yyyy/m/d</c:formatCode>
                <c:ptCount val="449"/>
                <c:pt idx="0" c:formatCode="yyyy/m/d">
                  <c:v>45658</c:v>
                </c:pt>
                <c:pt idx="1" c:formatCode="yyyy/m/d">
                  <c:v>45659</c:v>
                </c:pt>
                <c:pt idx="2" c:formatCode="yyyy/m/d">
                  <c:v>45660</c:v>
                </c:pt>
                <c:pt idx="3" c:formatCode="yyyy/m/d">
                  <c:v>45661</c:v>
                </c:pt>
                <c:pt idx="4" c:formatCode="yyyy/m/d">
                  <c:v>45662</c:v>
                </c:pt>
                <c:pt idx="5" c:formatCode="yyyy/m/d">
                  <c:v>45663</c:v>
                </c:pt>
                <c:pt idx="6" c:formatCode="yyyy/m/d">
                  <c:v>45664</c:v>
                </c:pt>
                <c:pt idx="7" c:formatCode="yyyy/m/d">
                  <c:v>45665</c:v>
                </c:pt>
                <c:pt idx="8" c:formatCode="yyyy/m/d">
                  <c:v>45666</c:v>
                </c:pt>
                <c:pt idx="9" c:formatCode="yyyy/m/d">
                  <c:v>45667</c:v>
                </c:pt>
                <c:pt idx="10" c:formatCode="yyyy/m/d">
                  <c:v>45668</c:v>
                </c:pt>
                <c:pt idx="11" c:formatCode="yyyy/m/d">
                  <c:v>45669</c:v>
                </c:pt>
                <c:pt idx="12" c:formatCode="yyyy/m/d">
                  <c:v>45670</c:v>
                </c:pt>
                <c:pt idx="13" c:formatCode="yyyy/m/d">
                  <c:v>45671</c:v>
                </c:pt>
                <c:pt idx="14" c:formatCode="yyyy/m/d">
                  <c:v>45672</c:v>
                </c:pt>
                <c:pt idx="15" c:formatCode="yyyy/m/d">
                  <c:v>45673</c:v>
                </c:pt>
                <c:pt idx="16" c:formatCode="yyyy/m/d">
                  <c:v>45674</c:v>
                </c:pt>
                <c:pt idx="17" c:formatCode="yyyy/m/d">
                  <c:v>45675</c:v>
                </c:pt>
                <c:pt idx="18" c:formatCode="yyyy/m/d">
                  <c:v>45676</c:v>
                </c:pt>
                <c:pt idx="19" c:formatCode="yyyy/m/d">
                  <c:v>45677</c:v>
                </c:pt>
                <c:pt idx="20" c:formatCode="yyyy/m/d">
                  <c:v>45678</c:v>
                </c:pt>
                <c:pt idx="21" c:formatCode="yyyy/m/d">
                  <c:v>45679</c:v>
                </c:pt>
                <c:pt idx="22" c:formatCode="yyyy/m/d">
                  <c:v>45680</c:v>
                </c:pt>
                <c:pt idx="23" c:formatCode="yyyy/m/d">
                  <c:v>45681</c:v>
                </c:pt>
                <c:pt idx="24" c:formatCode="yyyy/m/d">
                  <c:v>45682</c:v>
                </c:pt>
                <c:pt idx="25" c:formatCode="yyyy/m/d">
                  <c:v>45683</c:v>
                </c:pt>
                <c:pt idx="26" c:formatCode="yyyy/m/d">
                  <c:v>45684</c:v>
                </c:pt>
                <c:pt idx="27" c:formatCode="yyyy/m/d">
                  <c:v>45685</c:v>
                </c:pt>
                <c:pt idx="28" c:formatCode="yyyy/m/d">
                  <c:v>45686</c:v>
                </c:pt>
                <c:pt idx="29" c:formatCode="yyyy/m/d">
                  <c:v>45687</c:v>
                </c:pt>
                <c:pt idx="30" c:formatCode="yyyy/m/d">
                  <c:v>45688</c:v>
                </c:pt>
                <c:pt idx="31" c:formatCode="yyyy/m/d">
                  <c:v>45689</c:v>
                </c:pt>
                <c:pt idx="32" c:formatCode="yyyy/m/d">
                  <c:v>45690</c:v>
                </c:pt>
                <c:pt idx="33" c:formatCode="yyyy/m/d">
                  <c:v>45691</c:v>
                </c:pt>
                <c:pt idx="34" c:formatCode="yyyy/m/d">
                  <c:v>45692</c:v>
                </c:pt>
                <c:pt idx="35" c:formatCode="yyyy/m/d">
                  <c:v>45693</c:v>
                </c:pt>
                <c:pt idx="36" c:formatCode="yyyy/m/d">
                  <c:v>45694</c:v>
                </c:pt>
                <c:pt idx="37" c:formatCode="yyyy/m/d">
                  <c:v>45695</c:v>
                </c:pt>
                <c:pt idx="38" c:formatCode="yyyy/m/d">
                  <c:v>45696</c:v>
                </c:pt>
                <c:pt idx="39" c:formatCode="yyyy/m/d">
                  <c:v>45697</c:v>
                </c:pt>
                <c:pt idx="40" c:formatCode="yyyy/m/d">
                  <c:v>45698</c:v>
                </c:pt>
                <c:pt idx="41" c:formatCode="yyyy/m/d">
                  <c:v>45699</c:v>
                </c:pt>
                <c:pt idx="42" c:formatCode="yyyy/m/d">
                  <c:v>45700</c:v>
                </c:pt>
                <c:pt idx="43" c:formatCode="yyyy/m/d">
                  <c:v>45701</c:v>
                </c:pt>
                <c:pt idx="44" c:formatCode="yyyy/m/d">
                  <c:v>45702</c:v>
                </c:pt>
                <c:pt idx="45" c:formatCode="yyyy/m/d">
                  <c:v>45703</c:v>
                </c:pt>
                <c:pt idx="46" c:formatCode="yyyy/m/d">
                  <c:v>45704</c:v>
                </c:pt>
                <c:pt idx="47" c:formatCode="yyyy/m/d">
                  <c:v>45705</c:v>
                </c:pt>
                <c:pt idx="48" c:formatCode="yyyy/m/d">
                  <c:v>45706</c:v>
                </c:pt>
                <c:pt idx="49" c:formatCode="yyyy/m/d">
                  <c:v>45707</c:v>
                </c:pt>
                <c:pt idx="50" c:formatCode="yyyy/m/d">
                  <c:v>45708</c:v>
                </c:pt>
                <c:pt idx="51" c:formatCode="yyyy/m/d">
                  <c:v>45709</c:v>
                </c:pt>
                <c:pt idx="52" c:formatCode="yyyy/m/d">
                  <c:v>45710</c:v>
                </c:pt>
                <c:pt idx="53" c:formatCode="yyyy/m/d">
                  <c:v>45711</c:v>
                </c:pt>
                <c:pt idx="54" c:formatCode="yyyy/m/d">
                  <c:v>45712</c:v>
                </c:pt>
                <c:pt idx="55" c:formatCode="yyyy/m/d">
                  <c:v>45713</c:v>
                </c:pt>
                <c:pt idx="56" c:formatCode="yyyy/m/d">
                  <c:v>45714</c:v>
                </c:pt>
                <c:pt idx="57" c:formatCode="yyyy/m/d">
                  <c:v>45715</c:v>
                </c:pt>
                <c:pt idx="58" c:formatCode="yyyy/m/d">
                  <c:v>45716</c:v>
                </c:pt>
                <c:pt idx="59" c:formatCode="yyyy/m/d">
                  <c:v>45717</c:v>
                </c:pt>
                <c:pt idx="60" c:formatCode="yyyy/m/d">
                  <c:v>45718</c:v>
                </c:pt>
                <c:pt idx="61" c:formatCode="yyyy/m/d">
                  <c:v>45719</c:v>
                </c:pt>
                <c:pt idx="62" c:formatCode="yyyy/m/d">
                  <c:v>45720</c:v>
                </c:pt>
                <c:pt idx="63" c:formatCode="yyyy/m/d">
                  <c:v>45721</c:v>
                </c:pt>
                <c:pt idx="64" c:formatCode="yyyy/m/d">
                  <c:v>45722</c:v>
                </c:pt>
                <c:pt idx="65" c:formatCode="yyyy/m/d">
                  <c:v>45723</c:v>
                </c:pt>
                <c:pt idx="66" c:formatCode="yyyy/m/d">
                  <c:v>45724</c:v>
                </c:pt>
                <c:pt idx="67" c:formatCode="yyyy/m/d">
                  <c:v>45725</c:v>
                </c:pt>
                <c:pt idx="68" c:formatCode="yyyy/m/d">
                  <c:v>45726</c:v>
                </c:pt>
                <c:pt idx="69" c:formatCode="yyyy/m/d">
                  <c:v>45727</c:v>
                </c:pt>
                <c:pt idx="70" c:formatCode="yyyy/m/d">
                  <c:v>45728</c:v>
                </c:pt>
                <c:pt idx="71" c:formatCode="yyyy/m/d">
                  <c:v>45729</c:v>
                </c:pt>
                <c:pt idx="72" c:formatCode="yyyy/m/d">
                  <c:v>45730</c:v>
                </c:pt>
                <c:pt idx="73" c:formatCode="yyyy/m/d">
                  <c:v>45731</c:v>
                </c:pt>
                <c:pt idx="74" c:formatCode="yyyy/m/d">
                  <c:v>45732</c:v>
                </c:pt>
                <c:pt idx="75" c:formatCode="yyyy/m/d">
                  <c:v>45733</c:v>
                </c:pt>
                <c:pt idx="76" c:formatCode="yyyy/m/d">
                  <c:v>45734</c:v>
                </c:pt>
                <c:pt idx="77" c:formatCode="yyyy/m/d">
                  <c:v>45735</c:v>
                </c:pt>
                <c:pt idx="78" c:formatCode="yyyy/m/d">
                  <c:v>45736</c:v>
                </c:pt>
                <c:pt idx="79" c:formatCode="yyyy/m/d">
                  <c:v>45737</c:v>
                </c:pt>
                <c:pt idx="80" c:formatCode="yyyy/m/d">
                  <c:v>45738</c:v>
                </c:pt>
                <c:pt idx="81" c:formatCode="yyyy/m/d">
                  <c:v>45739</c:v>
                </c:pt>
                <c:pt idx="82" c:formatCode="yyyy/m/d">
                  <c:v>45740</c:v>
                </c:pt>
                <c:pt idx="83" c:formatCode="yyyy/m/d">
                  <c:v>45741</c:v>
                </c:pt>
                <c:pt idx="84" c:formatCode="yyyy/m/d">
                  <c:v>45742</c:v>
                </c:pt>
                <c:pt idx="85" c:formatCode="yyyy/m/d">
                  <c:v>45743</c:v>
                </c:pt>
                <c:pt idx="86" c:formatCode="yyyy/m/d">
                  <c:v>45744</c:v>
                </c:pt>
                <c:pt idx="87" c:formatCode="yyyy/m/d">
                  <c:v>45745</c:v>
                </c:pt>
                <c:pt idx="88" c:formatCode="yyyy/m/d">
                  <c:v>45746</c:v>
                </c:pt>
                <c:pt idx="89" c:formatCode="yyyy/m/d">
                  <c:v>45747</c:v>
                </c:pt>
                <c:pt idx="90" c:formatCode="yyyy/m/d">
                  <c:v>45748</c:v>
                </c:pt>
                <c:pt idx="91" c:formatCode="yyyy/m/d">
                  <c:v>45749</c:v>
                </c:pt>
                <c:pt idx="92" c:formatCode="yyyy/m/d">
                  <c:v>45750</c:v>
                </c:pt>
                <c:pt idx="93" c:formatCode="yyyy/m/d">
                  <c:v>45751</c:v>
                </c:pt>
                <c:pt idx="94" c:formatCode="yyyy/m/d">
                  <c:v>45752</c:v>
                </c:pt>
                <c:pt idx="95" c:formatCode="yyyy/m/d">
                  <c:v>45753</c:v>
                </c:pt>
                <c:pt idx="96" c:formatCode="yyyy/m/d">
                  <c:v>45754</c:v>
                </c:pt>
                <c:pt idx="97" c:formatCode="yyyy/m/d">
                  <c:v>45755</c:v>
                </c:pt>
                <c:pt idx="98" c:formatCode="yyyy/m/d">
                  <c:v>45756</c:v>
                </c:pt>
                <c:pt idx="99" c:formatCode="yyyy/m/d">
                  <c:v>45757</c:v>
                </c:pt>
                <c:pt idx="100" c:formatCode="yyyy/m/d">
                  <c:v>45758</c:v>
                </c:pt>
                <c:pt idx="101" c:formatCode="yyyy/m/d">
                  <c:v>45759</c:v>
                </c:pt>
                <c:pt idx="102" c:formatCode="yyyy/m/d">
                  <c:v>45760</c:v>
                </c:pt>
                <c:pt idx="103" c:formatCode="yyyy/m/d">
                  <c:v>45761</c:v>
                </c:pt>
                <c:pt idx="104" c:formatCode="yyyy/m/d">
                  <c:v>45762</c:v>
                </c:pt>
                <c:pt idx="105" c:formatCode="yyyy/m/d">
                  <c:v>45763</c:v>
                </c:pt>
                <c:pt idx="106" c:formatCode="yyyy/m/d">
                  <c:v>45764</c:v>
                </c:pt>
                <c:pt idx="107" c:formatCode="yyyy/m/d">
                  <c:v>45765</c:v>
                </c:pt>
                <c:pt idx="108" c:formatCode="yyyy/m/d">
                  <c:v>45766</c:v>
                </c:pt>
                <c:pt idx="109" c:formatCode="yyyy/m/d">
                  <c:v>45767</c:v>
                </c:pt>
                <c:pt idx="110" c:formatCode="yyyy/m/d">
                  <c:v>45768</c:v>
                </c:pt>
                <c:pt idx="111" c:formatCode="yyyy/m/d">
                  <c:v>45769</c:v>
                </c:pt>
                <c:pt idx="112" c:formatCode="yyyy/m/d">
                  <c:v>45770</c:v>
                </c:pt>
                <c:pt idx="113" c:formatCode="yyyy/m/d">
                  <c:v>45771</c:v>
                </c:pt>
                <c:pt idx="114" c:formatCode="yyyy/m/d">
                  <c:v>45772</c:v>
                </c:pt>
                <c:pt idx="115" c:formatCode="yyyy/m/d">
                  <c:v>45773</c:v>
                </c:pt>
                <c:pt idx="116" c:formatCode="yyyy/m/d">
                  <c:v>45774</c:v>
                </c:pt>
                <c:pt idx="117" c:formatCode="yyyy/m/d">
                  <c:v>45775</c:v>
                </c:pt>
                <c:pt idx="118" c:formatCode="yyyy/m/d">
                  <c:v>45776</c:v>
                </c:pt>
                <c:pt idx="119" c:formatCode="yyyy/m/d">
                  <c:v>45777</c:v>
                </c:pt>
                <c:pt idx="120" c:formatCode="yyyy/m/d">
                  <c:v>45778</c:v>
                </c:pt>
                <c:pt idx="121" c:formatCode="yyyy/m/d">
                  <c:v>45779</c:v>
                </c:pt>
                <c:pt idx="122" c:formatCode="yyyy/m/d">
                  <c:v>45780</c:v>
                </c:pt>
                <c:pt idx="123" c:formatCode="yyyy/m/d">
                  <c:v>45781</c:v>
                </c:pt>
                <c:pt idx="124" c:formatCode="yyyy/m/d">
                  <c:v>45782</c:v>
                </c:pt>
                <c:pt idx="125" c:formatCode="yyyy/m/d">
                  <c:v>45783</c:v>
                </c:pt>
                <c:pt idx="126" c:formatCode="yyyy/m/d">
                  <c:v>45784</c:v>
                </c:pt>
                <c:pt idx="127" c:formatCode="yyyy/m/d">
                  <c:v>45785</c:v>
                </c:pt>
                <c:pt idx="128" c:formatCode="yyyy/m/d">
                  <c:v>45786</c:v>
                </c:pt>
                <c:pt idx="129" c:formatCode="yyyy/m/d">
                  <c:v>45787</c:v>
                </c:pt>
                <c:pt idx="130" c:formatCode="yyyy/m/d">
                  <c:v>45788</c:v>
                </c:pt>
                <c:pt idx="131" c:formatCode="yyyy/m/d">
                  <c:v>45789</c:v>
                </c:pt>
                <c:pt idx="132" c:formatCode="yyyy/m/d">
                  <c:v>45790</c:v>
                </c:pt>
                <c:pt idx="133" c:formatCode="yyyy/m/d">
                  <c:v>45791</c:v>
                </c:pt>
                <c:pt idx="134" c:formatCode="yyyy/m/d">
                  <c:v>45792</c:v>
                </c:pt>
                <c:pt idx="135" c:formatCode="yyyy/m/d">
                  <c:v>45793</c:v>
                </c:pt>
                <c:pt idx="136" c:formatCode="yyyy/m/d">
                  <c:v>45794</c:v>
                </c:pt>
                <c:pt idx="137" c:formatCode="yyyy/m/d">
                  <c:v>45795</c:v>
                </c:pt>
                <c:pt idx="138" c:formatCode="yyyy/m/d">
                  <c:v>45796</c:v>
                </c:pt>
                <c:pt idx="139" c:formatCode="yyyy/m/d">
                  <c:v>45797</c:v>
                </c:pt>
                <c:pt idx="140" c:formatCode="yyyy/m/d">
                  <c:v>45798</c:v>
                </c:pt>
                <c:pt idx="141" c:formatCode="yyyy/m/d">
                  <c:v>45799</c:v>
                </c:pt>
                <c:pt idx="142" c:formatCode="yyyy/m/d">
                  <c:v>45800</c:v>
                </c:pt>
                <c:pt idx="143" c:formatCode="yyyy/m/d">
                  <c:v>45801</c:v>
                </c:pt>
                <c:pt idx="144" c:formatCode="yyyy/m/d">
                  <c:v>45802</c:v>
                </c:pt>
                <c:pt idx="145" c:formatCode="yyyy/m/d">
                  <c:v>45803</c:v>
                </c:pt>
                <c:pt idx="146" c:formatCode="yyyy/m/d">
                  <c:v>45804</c:v>
                </c:pt>
                <c:pt idx="147" c:formatCode="yyyy/m/d">
                  <c:v>45805</c:v>
                </c:pt>
                <c:pt idx="148" c:formatCode="yyyy/m/d">
                  <c:v>45806</c:v>
                </c:pt>
                <c:pt idx="149" c:formatCode="yyyy/m/d">
                  <c:v>45807</c:v>
                </c:pt>
                <c:pt idx="150" c:formatCode="yyyy/m/d">
                  <c:v>45808</c:v>
                </c:pt>
                <c:pt idx="151" c:formatCode="yyyy/m/d">
                  <c:v>45809</c:v>
                </c:pt>
                <c:pt idx="152" c:formatCode="yyyy/m/d">
                  <c:v>45810</c:v>
                </c:pt>
                <c:pt idx="153" c:formatCode="yyyy/m/d">
                  <c:v>45811</c:v>
                </c:pt>
                <c:pt idx="154" c:formatCode="yyyy/m/d">
                  <c:v>45812</c:v>
                </c:pt>
                <c:pt idx="155" c:formatCode="yyyy/m/d">
                  <c:v>45813</c:v>
                </c:pt>
                <c:pt idx="156" c:formatCode="yyyy/m/d">
                  <c:v>45814</c:v>
                </c:pt>
                <c:pt idx="157" c:formatCode="yyyy/m/d">
                  <c:v>45815</c:v>
                </c:pt>
                <c:pt idx="158" c:formatCode="yyyy/m/d">
                  <c:v>45816</c:v>
                </c:pt>
                <c:pt idx="159" c:formatCode="yyyy/m/d">
                  <c:v>45817</c:v>
                </c:pt>
                <c:pt idx="160" c:formatCode="yyyy/m/d">
                  <c:v>45818</c:v>
                </c:pt>
                <c:pt idx="161" c:formatCode="yyyy/m/d">
                  <c:v>45819</c:v>
                </c:pt>
                <c:pt idx="162" c:formatCode="yyyy/m/d">
                  <c:v>45820</c:v>
                </c:pt>
                <c:pt idx="163" c:formatCode="yyyy/m/d">
                  <c:v>45821</c:v>
                </c:pt>
                <c:pt idx="164" c:formatCode="yyyy/m/d">
                  <c:v>45822</c:v>
                </c:pt>
                <c:pt idx="165" c:formatCode="yyyy/m/d">
                  <c:v>45823</c:v>
                </c:pt>
                <c:pt idx="166" c:formatCode="yyyy/m/d">
                  <c:v>45824</c:v>
                </c:pt>
                <c:pt idx="167" c:formatCode="yyyy/m/d">
                  <c:v>45825</c:v>
                </c:pt>
                <c:pt idx="168" c:formatCode="yyyy/m/d">
                  <c:v>45826</c:v>
                </c:pt>
                <c:pt idx="169" c:formatCode="yyyy/m/d">
                  <c:v>45827</c:v>
                </c:pt>
                <c:pt idx="170" c:formatCode="yyyy/m/d">
                  <c:v>45828</c:v>
                </c:pt>
                <c:pt idx="171" c:formatCode="yyyy/m/d">
                  <c:v>45829</c:v>
                </c:pt>
                <c:pt idx="172" c:formatCode="yyyy/m/d">
                  <c:v>45830</c:v>
                </c:pt>
                <c:pt idx="173" c:formatCode="yyyy/m/d">
                  <c:v>45831</c:v>
                </c:pt>
                <c:pt idx="174" c:formatCode="yyyy/m/d">
                  <c:v>45832</c:v>
                </c:pt>
                <c:pt idx="175" c:formatCode="yyyy/m/d">
                  <c:v>45833</c:v>
                </c:pt>
                <c:pt idx="176" c:formatCode="yyyy/m/d">
                  <c:v>45834</c:v>
                </c:pt>
                <c:pt idx="177" c:formatCode="yyyy/m/d">
                  <c:v>45835</c:v>
                </c:pt>
                <c:pt idx="178" c:formatCode="yyyy/m/d">
                  <c:v>45836</c:v>
                </c:pt>
                <c:pt idx="179" c:formatCode="yyyy/m/d">
                  <c:v>45837</c:v>
                </c:pt>
                <c:pt idx="180" c:formatCode="yyyy/m/d">
                  <c:v>45838</c:v>
                </c:pt>
                <c:pt idx="181" c:formatCode="yyyy/m/d">
                  <c:v>45839</c:v>
                </c:pt>
                <c:pt idx="182" c:formatCode="yyyy/m/d">
                  <c:v>45840</c:v>
                </c:pt>
                <c:pt idx="183" c:formatCode="yyyy/m/d">
                  <c:v>45841</c:v>
                </c:pt>
                <c:pt idx="184" c:formatCode="yyyy/m/d">
                  <c:v>45842</c:v>
                </c:pt>
                <c:pt idx="185" c:formatCode="yyyy/m/d">
                  <c:v>45843</c:v>
                </c:pt>
                <c:pt idx="186" c:formatCode="yyyy/m/d">
                  <c:v>45844</c:v>
                </c:pt>
                <c:pt idx="187" c:formatCode="yyyy/m/d">
                  <c:v>45845</c:v>
                </c:pt>
                <c:pt idx="188" c:formatCode="yyyy/m/d">
                  <c:v>45846</c:v>
                </c:pt>
                <c:pt idx="189" c:formatCode="yyyy/m/d">
                  <c:v>45847</c:v>
                </c:pt>
                <c:pt idx="190" c:formatCode="yyyy/m/d">
                  <c:v>45848</c:v>
                </c:pt>
                <c:pt idx="191" c:formatCode="yyyy/m/d">
                  <c:v>45849</c:v>
                </c:pt>
                <c:pt idx="192" c:formatCode="yyyy/m/d">
                  <c:v>45850</c:v>
                </c:pt>
                <c:pt idx="193" c:formatCode="yyyy/m/d">
                  <c:v>45851</c:v>
                </c:pt>
                <c:pt idx="194" c:formatCode="yyyy/m/d">
                  <c:v>45852</c:v>
                </c:pt>
                <c:pt idx="195" c:formatCode="yyyy/m/d">
                  <c:v>45853</c:v>
                </c:pt>
                <c:pt idx="196" c:formatCode="yyyy/m/d">
                  <c:v>45854</c:v>
                </c:pt>
                <c:pt idx="197" c:formatCode="yyyy/m/d">
                  <c:v>45855</c:v>
                </c:pt>
                <c:pt idx="198" c:formatCode="yyyy/m/d">
                  <c:v>45856</c:v>
                </c:pt>
                <c:pt idx="199" c:formatCode="yyyy/m/d">
                  <c:v>45857</c:v>
                </c:pt>
                <c:pt idx="200" c:formatCode="yyyy/m/d">
                  <c:v>45858</c:v>
                </c:pt>
                <c:pt idx="201" c:formatCode="yyyy/m/d">
                  <c:v>45859</c:v>
                </c:pt>
                <c:pt idx="202" c:formatCode="yyyy/m/d">
                  <c:v>45860</c:v>
                </c:pt>
                <c:pt idx="203" c:formatCode="yyyy/m/d">
                  <c:v>45861</c:v>
                </c:pt>
                <c:pt idx="204" c:formatCode="yyyy/m/d">
                  <c:v>45862</c:v>
                </c:pt>
                <c:pt idx="205" c:formatCode="yyyy/m/d">
                  <c:v>45863</c:v>
                </c:pt>
                <c:pt idx="206" c:formatCode="yyyy/m/d">
                  <c:v>45864</c:v>
                </c:pt>
                <c:pt idx="207" c:formatCode="yyyy/m/d">
                  <c:v>45865</c:v>
                </c:pt>
                <c:pt idx="208" c:formatCode="yyyy/m/d">
                  <c:v>45866</c:v>
                </c:pt>
                <c:pt idx="209" c:formatCode="yyyy/m/d">
                  <c:v>45867</c:v>
                </c:pt>
                <c:pt idx="210" c:formatCode="yyyy/m/d">
                  <c:v>45868</c:v>
                </c:pt>
                <c:pt idx="211" c:formatCode="yyyy/m/d">
                  <c:v>45869</c:v>
                </c:pt>
                <c:pt idx="212" c:formatCode="yyyy/m/d">
                  <c:v>45870</c:v>
                </c:pt>
                <c:pt idx="213" c:formatCode="yyyy/m/d">
                  <c:v>45871</c:v>
                </c:pt>
                <c:pt idx="214" c:formatCode="yyyy/m/d">
                  <c:v>45872</c:v>
                </c:pt>
                <c:pt idx="215" c:formatCode="yyyy/m/d">
                  <c:v>45873</c:v>
                </c:pt>
                <c:pt idx="216" c:formatCode="yyyy/m/d">
                  <c:v>45874</c:v>
                </c:pt>
                <c:pt idx="217" c:formatCode="yyyy/m/d">
                  <c:v>45875</c:v>
                </c:pt>
                <c:pt idx="218" c:formatCode="yyyy/m/d">
                  <c:v>45876</c:v>
                </c:pt>
                <c:pt idx="219" c:formatCode="yyyy/m/d">
                  <c:v>45877</c:v>
                </c:pt>
                <c:pt idx="220" c:formatCode="yyyy/m/d">
                  <c:v>45878</c:v>
                </c:pt>
                <c:pt idx="221" c:formatCode="yyyy/m/d">
                  <c:v>45879</c:v>
                </c:pt>
                <c:pt idx="222" c:formatCode="yyyy/m/d">
                  <c:v>45880</c:v>
                </c:pt>
                <c:pt idx="223" c:formatCode="yyyy/m/d">
                  <c:v>45881</c:v>
                </c:pt>
                <c:pt idx="224" c:formatCode="yyyy/m/d">
                  <c:v>45882</c:v>
                </c:pt>
                <c:pt idx="225" c:formatCode="yyyy/m/d">
                  <c:v>45883</c:v>
                </c:pt>
                <c:pt idx="226" c:formatCode="yyyy/m/d">
                  <c:v>45884</c:v>
                </c:pt>
                <c:pt idx="227" c:formatCode="yyyy/m/d">
                  <c:v>45885</c:v>
                </c:pt>
                <c:pt idx="228" c:formatCode="yyyy/m/d">
                  <c:v>45886</c:v>
                </c:pt>
                <c:pt idx="229" c:formatCode="yyyy/m/d">
                  <c:v>45887</c:v>
                </c:pt>
                <c:pt idx="230" c:formatCode="yyyy/m/d">
                  <c:v>45888</c:v>
                </c:pt>
                <c:pt idx="231" c:formatCode="yyyy/m/d">
                  <c:v>45889</c:v>
                </c:pt>
                <c:pt idx="232" c:formatCode="yyyy/m/d">
                  <c:v>45890</c:v>
                </c:pt>
                <c:pt idx="233" c:formatCode="yyyy/m/d">
                  <c:v>45891</c:v>
                </c:pt>
                <c:pt idx="234" c:formatCode="yyyy/m/d">
                  <c:v>45892</c:v>
                </c:pt>
                <c:pt idx="235" c:formatCode="yyyy/m/d">
                  <c:v>45893</c:v>
                </c:pt>
                <c:pt idx="236" c:formatCode="yyyy/m/d">
                  <c:v>45894</c:v>
                </c:pt>
                <c:pt idx="237" c:formatCode="yyyy/m/d">
                  <c:v>45895</c:v>
                </c:pt>
                <c:pt idx="238" c:formatCode="yyyy/m/d">
                  <c:v>45896</c:v>
                </c:pt>
                <c:pt idx="239" c:formatCode="yyyy/m/d">
                  <c:v>45897</c:v>
                </c:pt>
                <c:pt idx="240" c:formatCode="yyyy/m/d">
                  <c:v>45898</c:v>
                </c:pt>
                <c:pt idx="241" c:formatCode="yyyy/m/d">
                  <c:v>45899</c:v>
                </c:pt>
                <c:pt idx="242" c:formatCode="yyyy/m/d">
                  <c:v>45900</c:v>
                </c:pt>
                <c:pt idx="243" c:formatCode="yyyy/m/d">
                  <c:v>45901</c:v>
                </c:pt>
                <c:pt idx="244" c:formatCode="yyyy/m/d">
                  <c:v>45902</c:v>
                </c:pt>
                <c:pt idx="245" c:formatCode="yyyy/m/d">
                  <c:v>45903</c:v>
                </c:pt>
                <c:pt idx="246" c:formatCode="yyyy/m/d">
                  <c:v>45904</c:v>
                </c:pt>
                <c:pt idx="247" c:formatCode="yyyy/m/d">
                  <c:v>45905</c:v>
                </c:pt>
                <c:pt idx="248" c:formatCode="yyyy/m/d">
                  <c:v>45906</c:v>
                </c:pt>
                <c:pt idx="249" c:formatCode="yyyy/m/d">
                  <c:v>45907</c:v>
                </c:pt>
                <c:pt idx="250" c:formatCode="yyyy/m/d">
                  <c:v>45908</c:v>
                </c:pt>
                <c:pt idx="251" c:formatCode="yyyy/m/d">
                  <c:v>45909</c:v>
                </c:pt>
                <c:pt idx="252" c:formatCode="yyyy/m/d">
                  <c:v>45910</c:v>
                </c:pt>
                <c:pt idx="253" c:formatCode="yyyy/m/d">
                  <c:v>45911</c:v>
                </c:pt>
                <c:pt idx="254" c:formatCode="yyyy/m/d">
                  <c:v>45912</c:v>
                </c:pt>
                <c:pt idx="255" c:formatCode="yyyy/m/d">
                  <c:v>45913</c:v>
                </c:pt>
                <c:pt idx="256" c:formatCode="yyyy/m/d">
                  <c:v>45914</c:v>
                </c:pt>
                <c:pt idx="257" c:formatCode="yyyy/m/d">
                  <c:v>45915</c:v>
                </c:pt>
                <c:pt idx="258" c:formatCode="yyyy/m/d">
                  <c:v>45916</c:v>
                </c:pt>
                <c:pt idx="259" c:formatCode="yyyy/m/d">
                  <c:v>45917</c:v>
                </c:pt>
                <c:pt idx="260" c:formatCode="yyyy/m/d">
                  <c:v>45918</c:v>
                </c:pt>
                <c:pt idx="261" c:formatCode="yyyy/m/d">
                  <c:v>45919</c:v>
                </c:pt>
                <c:pt idx="262" c:formatCode="yyyy/m/d">
                  <c:v>45920</c:v>
                </c:pt>
                <c:pt idx="263" c:formatCode="yyyy/m/d">
                  <c:v>45921</c:v>
                </c:pt>
                <c:pt idx="264" c:formatCode="yyyy/m/d">
                  <c:v>45922</c:v>
                </c:pt>
                <c:pt idx="265" c:formatCode="yyyy/m/d">
                  <c:v>45923</c:v>
                </c:pt>
                <c:pt idx="266" c:formatCode="yyyy/m/d">
                  <c:v>45924</c:v>
                </c:pt>
                <c:pt idx="267" c:formatCode="yyyy/m/d">
                  <c:v>45925</c:v>
                </c:pt>
                <c:pt idx="268" c:formatCode="yyyy/m/d">
                  <c:v>45926</c:v>
                </c:pt>
                <c:pt idx="269" c:formatCode="yyyy/m/d">
                  <c:v>45927</c:v>
                </c:pt>
                <c:pt idx="270" c:formatCode="yyyy/m/d">
                  <c:v>45928</c:v>
                </c:pt>
                <c:pt idx="271" c:formatCode="yyyy/m/d">
                  <c:v>45929</c:v>
                </c:pt>
                <c:pt idx="272" c:formatCode="yyyy/m/d">
                  <c:v>45930</c:v>
                </c:pt>
                <c:pt idx="273" c:formatCode="yyyy/m/d">
                  <c:v>45931</c:v>
                </c:pt>
                <c:pt idx="274" c:formatCode="yyyy/m/d">
                  <c:v>45932</c:v>
                </c:pt>
                <c:pt idx="275" c:formatCode="yyyy/m/d">
                  <c:v>45933</c:v>
                </c:pt>
                <c:pt idx="276" c:formatCode="yyyy/m/d">
                  <c:v>45934</c:v>
                </c:pt>
                <c:pt idx="277" c:formatCode="yyyy/m/d">
                  <c:v>45935</c:v>
                </c:pt>
                <c:pt idx="278" c:formatCode="yyyy/m/d">
                  <c:v>45936</c:v>
                </c:pt>
                <c:pt idx="279" c:formatCode="yyyy/m/d">
                  <c:v>45937</c:v>
                </c:pt>
                <c:pt idx="280" c:formatCode="yyyy/m/d">
                  <c:v>45938</c:v>
                </c:pt>
                <c:pt idx="281" c:formatCode="yyyy/m/d">
                  <c:v>45939</c:v>
                </c:pt>
                <c:pt idx="282" c:formatCode="yyyy/m/d">
                  <c:v>45940</c:v>
                </c:pt>
                <c:pt idx="283" c:formatCode="yyyy/m/d">
                  <c:v>45941</c:v>
                </c:pt>
                <c:pt idx="284" c:formatCode="yyyy/m/d">
                  <c:v>45942</c:v>
                </c:pt>
                <c:pt idx="285" c:formatCode="yyyy/m/d">
                  <c:v>45943</c:v>
                </c:pt>
                <c:pt idx="286" c:formatCode="yyyy/m/d">
                  <c:v>45944</c:v>
                </c:pt>
                <c:pt idx="287" c:formatCode="yyyy/m/d">
                  <c:v>45945</c:v>
                </c:pt>
                <c:pt idx="288" c:formatCode="yyyy/m/d">
                  <c:v>45946</c:v>
                </c:pt>
                <c:pt idx="289" c:formatCode="yyyy/m/d">
                  <c:v>45947</c:v>
                </c:pt>
                <c:pt idx="290" c:formatCode="yyyy/m/d">
                  <c:v>45948</c:v>
                </c:pt>
                <c:pt idx="291" c:formatCode="yyyy/m/d">
                  <c:v>45949</c:v>
                </c:pt>
                <c:pt idx="292" c:formatCode="yyyy/m/d">
                  <c:v>45950</c:v>
                </c:pt>
                <c:pt idx="293" c:formatCode="yyyy/m/d">
                  <c:v>45951</c:v>
                </c:pt>
                <c:pt idx="294" c:formatCode="yyyy/m/d">
                  <c:v>45952</c:v>
                </c:pt>
                <c:pt idx="295" c:formatCode="yyyy/m/d">
                  <c:v>45953</c:v>
                </c:pt>
                <c:pt idx="296" c:formatCode="yyyy/m/d">
                  <c:v>45954</c:v>
                </c:pt>
                <c:pt idx="297" c:formatCode="yyyy/m/d">
                  <c:v>45955</c:v>
                </c:pt>
                <c:pt idx="298" c:formatCode="yyyy/m/d">
                  <c:v>45956</c:v>
                </c:pt>
                <c:pt idx="299" c:formatCode="yyyy/m/d">
                  <c:v>45957</c:v>
                </c:pt>
                <c:pt idx="300" c:formatCode="yyyy/m/d">
                  <c:v>45958</c:v>
                </c:pt>
                <c:pt idx="301" c:formatCode="yyyy/m/d">
                  <c:v>45959</c:v>
                </c:pt>
                <c:pt idx="302" c:formatCode="yyyy/m/d">
                  <c:v>45960</c:v>
                </c:pt>
                <c:pt idx="303" c:formatCode="yyyy/m/d">
                  <c:v>45961</c:v>
                </c:pt>
                <c:pt idx="304" c:formatCode="yyyy/m/d">
                  <c:v>45962</c:v>
                </c:pt>
                <c:pt idx="305" c:formatCode="yyyy/m/d">
                  <c:v>45963</c:v>
                </c:pt>
                <c:pt idx="306" c:formatCode="yyyy/m/d">
                  <c:v>45964</c:v>
                </c:pt>
                <c:pt idx="307" c:formatCode="yyyy/m/d">
                  <c:v>45965</c:v>
                </c:pt>
                <c:pt idx="308" c:formatCode="yyyy/m/d">
                  <c:v>45966</c:v>
                </c:pt>
                <c:pt idx="309" c:formatCode="yyyy/m/d">
                  <c:v>45967</c:v>
                </c:pt>
                <c:pt idx="310" c:formatCode="yyyy/m/d">
                  <c:v>45968</c:v>
                </c:pt>
                <c:pt idx="311" c:formatCode="yyyy/m/d">
                  <c:v>45969</c:v>
                </c:pt>
                <c:pt idx="312" c:formatCode="yyyy/m/d">
                  <c:v>45970</c:v>
                </c:pt>
                <c:pt idx="313" c:formatCode="yyyy/m/d">
                  <c:v>45971</c:v>
                </c:pt>
                <c:pt idx="314" c:formatCode="yyyy/m/d">
                  <c:v>45972</c:v>
                </c:pt>
                <c:pt idx="315" c:formatCode="yyyy/m/d">
                  <c:v>45973</c:v>
                </c:pt>
                <c:pt idx="316" c:formatCode="yyyy/m/d">
                  <c:v>45974</c:v>
                </c:pt>
                <c:pt idx="317" c:formatCode="yyyy/m/d">
                  <c:v>45975</c:v>
                </c:pt>
                <c:pt idx="318" c:formatCode="yyyy/m/d">
                  <c:v>45976</c:v>
                </c:pt>
                <c:pt idx="319" c:formatCode="yyyy/m/d">
                  <c:v>45977</c:v>
                </c:pt>
                <c:pt idx="320" c:formatCode="yyyy/m/d">
                  <c:v>45978</c:v>
                </c:pt>
                <c:pt idx="321" c:formatCode="yyyy/m/d">
                  <c:v>45979</c:v>
                </c:pt>
                <c:pt idx="322" c:formatCode="yyyy/m/d">
                  <c:v>45980</c:v>
                </c:pt>
                <c:pt idx="323" c:formatCode="yyyy/m/d">
                  <c:v>45981</c:v>
                </c:pt>
                <c:pt idx="324" c:formatCode="yyyy/m/d">
                  <c:v>45982</c:v>
                </c:pt>
                <c:pt idx="325" c:formatCode="yyyy/m/d">
                  <c:v>45983</c:v>
                </c:pt>
                <c:pt idx="326" c:formatCode="yyyy/m/d">
                  <c:v>45984</c:v>
                </c:pt>
                <c:pt idx="327" c:formatCode="yyyy/m/d">
                  <c:v>45985</c:v>
                </c:pt>
                <c:pt idx="328" c:formatCode="yyyy/m/d">
                  <c:v>45986</c:v>
                </c:pt>
                <c:pt idx="329" c:formatCode="yyyy/m/d">
                  <c:v>45987</c:v>
                </c:pt>
                <c:pt idx="330" c:formatCode="yyyy/m/d">
                  <c:v>45988</c:v>
                </c:pt>
                <c:pt idx="331" c:formatCode="yyyy/m/d">
                  <c:v>45989</c:v>
                </c:pt>
                <c:pt idx="332" c:formatCode="yyyy/m/d">
                  <c:v>45990</c:v>
                </c:pt>
                <c:pt idx="333" c:formatCode="yyyy/m/d">
                  <c:v>45991</c:v>
                </c:pt>
                <c:pt idx="334" c:formatCode="yyyy/m/d">
                  <c:v>45992</c:v>
                </c:pt>
                <c:pt idx="335" c:formatCode="yyyy/m/d">
                  <c:v>45993</c:v>
                </c:pt>
                <c:pt idx="336" c:formatCode="yyyy/m/d">
                  <c:v>45994</c:v>
                </c:pt>
                <c:pt idx="337" c:formatCode="yyyy/m/d">
                  <c:v>45995</c:v>
                </c:pt>
                <c:pt idx="338" c:formatCode="yyyy/m/d">
                  <c:v>45996</c:v>
                </c:pt>
                <c:pt idx="339" c:formatCode="yyyy/m/d">
                  <c:v>45997</c:v>
                </c:pt>
                <c:pt idx="340" c:formatCode="yyyy/m/d">
                  <c:v>45998</c:v>
                </c:pt>
                <c:pt idx="341" c:formatCode="yyyy/m/d">
                  <c:v>45999</c:v>
                </c:pt>
                <c:pt idx="342" c:formatCode="yyyy/m/d">
                  <c:v>46000</c:v>
                </c:pt>
                <c:pt idx="343" c:formatCode="yyyy/m/d">
                  <c:v>46001</c:v>
                </c:pt>
                <c:pt idx="344" c:formatCode="yyyy/m/d">
                  <c:v>46002</c:v>
                </c:pt>
                <c:pt idx="345" c:formatCode="yyyy/m/d">
                  <c:v>46003</c:v>
                </c:pt>
                <c:pt idx="346" c:formatCode="yyyy/m/d">
                  <c:v>46004</c:v>
                </c:pt>
                <c:pt idx="347" c:formatCode="yyyy/m/d">
                  <c:v>46005</c:v>
                </c:pt>
                <c:pt idx="348" c:formatCode="yyyy/m/d">
                  <c:v>46006</c:v>
                </c:pt>
                <c:pt idx="349" c:formatCode="yyyy/m/d">
                  <c:v>46007</c:v>
                </c:pt>
                <c:pt idx="350" c:formatCode="yyyy/m/d">
                  <c:v>46008</c:v>
                </c:pt>
                <c:pt idx="351" c:formatCode="yyyy/m/d">
                  <c:v>46009</c:v>
                </c:pt>
                <c:pt idx="352" c:formatCode="yyyy/m/d">
                  <c:v>46010</c:v>
                </c:pt>
                <c:pt idx="353" c:formatCode="yyyy/m/d">
                  <c:v>46011</c:v>
                </c:pt>
                <c:pt idx="354" c:formatCode="yyyy/m/d">
                  <c:v>46012</c:v>
                </c:pt>
                <c:pt idx="355" c:formatCode="yyyy/m/d">
                  <c:v>46013</c:v>
                </c:pt>
                <c:pt idx="356" c:formatCode="yyyy/m/d">
                  <c:v>46014</c:v>
                </c:pt>
                <c:pt idx="357" c:formatCode="yyyy/m/d">
                  <c:v>46015</c:v>
                </c:pt>
                <c:pt idx="358" c:formatCode="yyyy/m/d">
                  <c:v>46016</c:v>
                </c:pt>
                <c:pt idx="359" c:formatCode="yyyy/m/d">
                  <c:v>46017</c:v>
                </c:pt>
                <c:pt idx="360" c:formatCode="yyyy/m/d">
                  <c:v>46018</c:v>
                </c:pt>
                <c:pt idx="361" c:formatCode="yyyy/m/d">
                  <c:v>46019</c:v>
                </c:pt>
                <c:pt idx="362" c:formatCode="yyyy/m/d">
                  <c:v>46020</c:v>
                </c:pt>
                <c:pt idx="363" c:formatCode="yyyy/m/d">
                  <c:v>46021</c:v>
                </c:pt>
                <c:pt idx="364" c:formatCode="yyyy/m/d">
                  <c:v>46022</c:v>
                </c:pt>
                <c:pt idx="365" c:formatCode="yyyy/m/d">
                  <c:v>46023</c:v>
                </c:pt>
                <c:pt idx="366" c:formatCode="yyyy/m/d">
                  <c:v>46024</c:v>
                </c:pt>
                <c:pt idx="367" c:formatCode="yyyy/m/d">
                  <c:v>46025</c:v>
                </c:pt>
                <c:pt idx="368" c:formatCode="yyyy/m/d">
                  <c:v>46026</c:v>
                </c:pt>
                <c:pt idx="369" c:formatCode="yyyy/m/d">
                  <c:v>46027</c:v>
                </c:pt>
                <c:pt idx="370" c:formatCode="yyyy/m/d">
                  <c:v>46028</c:v>
                </c:pt>
                <c:pt idx="371" c:formatCode="yyyy/m/d">
                  <c:v>46029</c:v>
                </c:pt>
                <c:pt idx="372" c:formatCode="yyyy/m/d">
                  <c:v>46030</c:v>
                </c:pt>
                <c:pt idx="373" c:formatCode="yyyy/m/d">
                  <c:v>46031</c:v>
                </c:pt>
                <c:pt idx="374" c:formatCode="yyyy/m/d">
                  <c:v>46032</c:v>
                </c:pt>
                <c:pt idx="375" c:formatCode="yyyy/m/d">
                  <c:v>46033</c:v>
                </c:pt>
                <c:pt idx="376" c:formatCode="yyyy/m/d">
                  <c:v>46034</c:v>
                </c:pt>
                <c:pt idx="377" c:formatCode="yyyy/m/d">
                  <c:v>46035</c:v>
                </c:pt>
                <c:pt idx="378" c:formatCode="yyyy/m/d">
                  <c:v>46036</c:v>
                </c:pt>
                <c:pt idx="379" c:formatCode="yyyy/m/d">
                  <c:v>46037</c:v>
                </c:pt>
                <c:pt idx="380" c:formatCode="yyyy/m/d">
                  <c:v>46038</c:v>
                </c:pt>
                <c:pt idx="381" c:formatCode="yyyy/m/d">
                  <c:v>46039</c:v>
                </c:pt>
                <c:pt idx="382" c:formatCode="yyyy/m/d">
                  <c:v>46040</c:v>
                </c:pt>
                <c:pt idx="383" c:formatCode="yyyy/m/d">
                  <c:v>46041</c:v>
                </c:pt>
                <c:pt idx="384" c:formatCode="yyyy/m/d">
                  <c:v>46042</c:v>
                </c:pt>
                <c:pt idx="385" c:formatCode="yyyy/m/d">
                  <c:v>46043</c:v>
                </c:pt>
                <c:pt idx="386" c:formatCode="yyyy/m/d">
                  <c:v>46044</c:v>
                </c:pt>
                <c:pt idx="387" c:formatCode="yyyy/m/d">
                  <c:v>46045</c:v>
                </c:pt>
                <c:pt idx="388" c:formatCode="yyyy/m/d">
                  <c:v>46046</c:v>
                </c:pt>
                <c:pt idx="389" c:formatCode="yyyy/m/d">
                  <c:v>46047</c:v>
                </c:pt>
                <c:pt idx="390" c:formatCode="yyyy/m/d">
                  <c:v>46048</c:v>
                </c:pt>
                <c:pt idx="391" c:formatCode="yyyy/m/d">
                  <c:v>46049</c:v>
                </c:pt>
                <c:pt idx="392" c:formatCode="yyyy/m/d">
                  <c:v>46050</c:v>
                </c:pt>
                <c:pt idx="393" c:formatCode="yyyy/m/d">
                  <c:v>46051</c:v>
                </c:pt>
                <c:pt idx="394" c:formatCode="yyyy/m/d">
                  <c:v>46052</c:v>
                </c:pt>
                <c:pt idx="395" c:formatCode="yyyy/m/d">
                  <c:v>46053</c:v>
                </c:pt>
                <c:pt idx="396" c:formatCode="yyyy/m/d">
                  <c:v>46054</c:v>
                </c:pt>
                <c:pt idx="397" c:formatCode="yyyy/m/d">
                  <c:v>46055</c:v>
                </c:pt>
                <c:pt idx="398" c:formatCode="yyyy/m/d">
                  <c:v>46056</c:v>
                </c:pt>
                <c:pt idx="399" c:formatCode="yyyy/m/d">
                  <c:v>46057</c:v>
                </c:pt>
                <c:pt idx="400" c:formatCode="yyyy/m/d">
                  <c:v>46058</c:v>
                </c:pt>
                <c:pt idx="401" c:formatCode="yyyy/m/d">
                  <c:v>46059</c:v>
                </c:pt>
                <c:pt idx="402" c:formatCode="yyyy/m/d">
                  <c:v>46060</c:v>
                </c:pt>
                <c:pt idx="403" c:formatCode="yyyy/m/d">
                  <c:v>46061</c:v>
                </c:pt>
                <c:pt idx="404" c:formatCode="yyyy/m/d">
                  <c:v>46062</c:v>
                </c:pt>
                <c:pt idx="405" c:formatCode="yyyy/m/d">
                  <c:v>46063</c:v>
                </c:pt>
                <c:pt idx="406" c:formatCode="yyyy/m/d">
                  <c:v>46064</c:v>
                </c:pt>
                <c:pt idx="407" c:formatCode="yyyy/m/d">
                  <c:v>46065</c:v>
                </c:pt>
                <c:pt idx="408" c:formatCode="yyyy/m/d">
                  <c:v>46066</c:v>
                </c:pt>
                <c:pt idx="409" c:formatCode="yyyy/m/d">
                  <c:v>46067</c:v>
                </c:pt>
                <c:pt idx="410" c:formatCode="yyyy/m/d">
                  <c:v>46068</c:v>
                </c:pt>
                <c:pt idx="411" c:formatCode="yyyy/m/d">
                  <c:v>46069</c:v>
                </c:pt>
                <c:pt idx="412" c:formatCode="yyyy/m/d">
                  <c:v>46070</c:v>
                </c:pt>
                <c:pt idx="413" c:formatCode="yyyy/m/d">
                  <c:v>46071</c:v>
                </c:pt>
                <c:pt idx="414" c:formatCode="yyyy/m/d">
                  <c:v>46072</c:v>
                </c:pt>
                <c:pt idx="415" c:formatCode="yyyy/m/d">
                  <c:v>46073</c:v>
                </c:pt>
                <c:pt idx="416" c:formatCode="yyyy/m/d">
                  <c:v>46074</c:v>
                </c:pt>
                <c:pt idx="417" c:formatCode="yyyy/m/d">
                  <c:v>46075</c:v>
                </c:pt>
                <c:pt idx="418" c:formatCode="yyyy/m/d">
                  <c:v>46076</c:v>
                </c:pt>
                <c:pt idx="419" c:formatCode="yyyy/m/d">
                  <c:v>46077</c:v>
                </c:pt>
                <c:pt idx="420" c:formatCode="yyyy/m/d">
                  <c:v>46078</c:v>
                </c:pt>
                <c:pt idx="421" c:formatCode="yyyy/m/d">
                  <c:v>46079</c:v>
                </c:pt>
                <c:pt idx="422" c:formatCode="yyyy/m/d">
                  <c:v>46080</c:v>
                </c:pt>
                <c:pt idx="423" c:formatCode="yyyy/m/d">
                  <c:v>46081</c:v>
                </c:pt>
                <c:pt idx="424" c:formatCode="yyyy/m/d">
                  <c:v>46082</c:v>
                </c:pt>
                <c:pt idx="425" c:formatCode="yyyy/m/d">
                  <c:v>46083</c:v>
                </c:pt>
                <c:pt idx="426" c:formatCode="yyyy/m/d">
                  <c:v>46084</c:v>
                </c:pt>
                <c:pt idx="427" c:formatCode="yyyy/m/d">
                  <c:v>46085</c:v>
                </c:pt>
                <c:pt idx="428" c:formatCode="yyyy/m/d">
                  <c:v>46086</c:v>
                </c:pt>
                <c:pt idx="429" c:formatCode="yyyy/m/d">
                  <c:v>46087</c:v>
                </c:pt>
                <c:pt idx="430" c:formatCode="yyyy/m/d">
                  <c:v>46088</c:v>
                </c:pt>
                <c:pt idx="431" c:formatCode="yyyy/m/d">
                  <c:v>46089</c:v>
                </c:pt>
                <c:pt idx="432" c:formatCode="yyyy/m/d">
                  <c:v>46090</c:v>
                </c:pt>
                <c:pt idx="433" c:formatCode="yyyy/m/d">
                  <c:v>46091</c:v>
                </c:pt>
                <c:pt idx="434" c:formatCode="yyyy/m/d">
                  <c:v>46092</c:v>
                </c:pt>
                <c:pt idx="435" c:formatCode="yyyy/m/d">
                  <c:v>46093</c:v>
                </c:pt>
                <c:pt idx="436" c:formatCode="yyyy/m/d">
                  <c:v>46094</c:v>
                </c:pt>
                <c:pt idx="437" c:formatCode="yyyy/m/d">
                  <c:v>46095</c:v>
                </c:pt>
                <c:pt idx="438" c:formatCode="yyyy/m/d">
                  <c:v>46096</c:v>
                </c:pt>
                <c:pt idx="439" c:formatCode="yyyy/m/d">
                  <c:v>46097</c:v>
                </c:pt>
                <c:pt idx="440" c:formatCode="yyyy/m/d">
                  <c:v>46098</c:v>
                </c:pt>
                <c:pt idx="441" c:formatCode="yyyy/m/d">
                  <c:v>46099</c:v>
                </c:pt>
                <c:pt idx="442" c:formatCode="yyyy/m/d">
                  <c:v>46100</c:v>
                </c:pt>
                <c:pt idx="443" c:formatCode="yyyy/m/d">
                  <c:v>46101</c:v>
                </c:pt>
                <c:pt idx="444" c:formatCode="yyyy/m/d">
                  <c:v>46102</c:v>
                </c:pt>
                <c:pt idx="445" c:formatCode="yyyy/m/d">
                  <c:v>46103</c:v>
                </c:pt>
                <c:pt idx="446" c:formatCode="yyyy/m/d">
                  <c:v>46104</c:v>
                </c:pt>
                <c:pt idx="447" c:formatCode="yyyy/m/d">
                  <c:v>46105</c:v>
                </c:pt>
                <c:pt idx="448" c:formatCode="yyyy/m/d">
                  <c:v>46106</c:v>
                </c:pt>
              </c:numCache>
            </c:numRef>
          </c:cat>
          <c:val>
            <c:numRef>
              <c:f>汇益1号!$F$3454:$F$3902</c:f>
              <c:numCache>
                <c:formatCode>#,##0.0000</c:formatCode>
                <c:ptCount val="449"/>
                <c:pt idx="0">
                  <c:v>0.6843</c:v>
                </c:pt>
                <c:pt idx="1">
                  <c:v>0.7324</c:v>
                </c:pt>
                <c:pt idx="2">
                  <c:v>0.6563</c:v>
                </c:pt>
                <c:pt idx="3">
                  <c:v>0.6538</c:v>
                </c:pt>
                <c:pt idx="4">
                  <c:v>0.6425</c:v>
                </c:pt>
                <c:pt idx="5">
                  <c:v>0.6551</c:v>
                </c:pt>
                <c:pt idx="6">
                  <c:v>1.056</c:v>
                </c:pt>
                <c:pt idx="7">
                  <c:v>0.6606</c:v>
                </c:pt>
                <c:pt idx="8">
                  <c:v>0.6754</c:v>
                </c:pt>
                <c:pt idx="9">
                  <c:v>0.6628</c:v>
                </c:pt>
                <c:pt idx="10">
                  <c:v>0.6628</c:v>
                </c:pt>
                <c:pt idx="11">
                  <c:v>0.6535</c:v>
                </c:pt>
                <c:pt idx="12">
                  <c:v>0.6614</c:v>
                </c:pt>
                <c:pt idx="13">
                  <c:v>0.6623</c:v>
                </c:pt>
                <c:pt idx="14">
                  <c:v>0.9663</c:v>
                </c:pt>
                <c:pt idx="15">
                  <c:v>0.6557</c:v>
                </c:pt>
                <c:pt idx="16">
                  <c:v>0.6801</c:v>
                </c:pt>
                <c:pt idx="17">
                  <c:v>0.6852</c:v>
                </c:pt>
                <c:pt idx="18">
                  <c:v>0.679</c:v>
                </c:pt>
                <c:pt idx="19">
                  <c:v>0.6812</c:v>
                </c:pt>
                <c:pt idx="20">
                  <c:v>0.7027</c:v>
                </c:pt>
                <c:pt idx="21">
                  <c:v>0.7558</c:v>
                </c:pt>
                <c:pt idx="22">
                  <c:v>0.6962</c:v>
                </c:pt>
                <c:pt idx="23">
                  <c:v>0.7013</c:v>
                </c:pt>
                <c:pt idx="24">
                  <c:v>0.7011</c:v>
                </c:pt>
                <c:pt idx="25">
                  <c:v>0.6936</c:v>
                </c:pt>
                <c:pt idx="26">
                  <c:v>0.6962</c:v>
                </c:pt>
                <c:pt idx="27">
                  <c:v>0.696</c:v>
                </c:pt>
                <c:pt idx="28">
                  <c:v>0.6942</c:v>
                </c:pt>
                <c:pt idx="29">
                  <c:v>0.6941</c:v>
                </c:pt>
                <c:pt idx="30">
                  <c:v>0.6958</c:v>
                </c:pt>
                <c:pt idx="31">
                  <c:v>0.6887</c:v>
                </c:pt>
                <c:pt idx="32">
                  <c:v>0.6957</c:v>
                </c:pt>
                <c:pt idx="33">
                  <c:v>0.6956</c:v>
                </c:pt>
                <c:pt idx="34">
                  <c:v>0.6955</c:v>
                </c:pt>
                <c:pt idx="35">
                  <c:v>0.699</c:v>
                </c:pt>
                <c:pt idx="36">
                  <c:v>0.6977</c:v>
                </c:pt>
                <c:pt idx="37">
                  <c:v>0.6357</c:v>
                </c:pt>
                <c:pt idx="38">
                  <c:v>0.6318</c:v>
                </c:pt>
                <c:pt idx="39">
                  <c:v>0.6318</c:v>
                </c:pt>
                <c:pt idx="40">
                  <c:v>0.6516</c:v>
                </c:pt>
                <c:pt idx="41">
                  <c:v>0.634</c:v>
                </c:pt>
                <c:pt idx="42">
                  <c:v>0.6411</c:v>
                </c:pt>
                <c:pt idx="43">
                  <c:v>0.6268</c:v>
                </c:pt>
                <c:pt idx="44">
                  <c:v>0.6212</c:v>
                </c:pt>
                <c:pt idx="45">
                  <c:v>0.621</c:v>
                </c:pt>
                <c:pt idx="46">
                  <c:v>0.621</c:v>
                </c:pt>
                <c:pt idx="47">
                  <c:v>0.622</c:v>
                </c:pt>
                <c:pt idx="48">
                  <c:v>0.6274</c:v>
                </c:pt>
                <c:pt idx="49">
                  <c:v>0.6308</c:v>
                </c:pt>
                <c:pt idx="50">
                  <c:v>0.6322</c:v>
                </c:pt>
                <c:pt idx="51">
                  <c:v>0.7406</c:v>
                </c:pt>
                <c:pt idx="52">
                  <c:v>0.6324</c:v>
                </c:pt>
                <c:pt idx="53">
                  <c:v>0.6324</c:v>
                </c:pt>
                <c:pt idx="54">
                  <c:v>0.6406</c:v>
                </c:pt>
                <c:pt idx="55">
                  <c:v>0.6406</c:v>
                </c:pt>
                <c:pt idx="56">
                  <c:v>0.7453</c:v>
                </c:pt>
                <c:pt idx="57">
                  <c:v>0.6452</c:v>
                </c:pt>
                <c:pt idx="58">
                  <c:v>0.6384</c:v>
                </c:pt>
                <c:pt idx="59">
                  <c:v>0.6414</c:v>
                </c:pt>
                <c:pt idx="60">
                  <c:v>0.6373</c:v>
                </c:pt>
                <c:pt idx="61">
                  <c:v>0.639</c:v>
                </c:pt>
                <c:pt idx="62">
                  <c:v>0.6295</c:v>
                </c:pt>
                <c:pt idx="63">
                  <c:v>0.7237</c:v>
                </c:pt>
                <c:pt idx="64">
                  <c:v>0.6163</c:v>
                </c:pt>
                <c:pt idx="65">
                  <c:v>0.6041</c:v>
                </c:pt>
                <c:pt idx="66">
                  <c:v>0.6037</c:v>
                </c:pt>
                <c:pt idx="67">
                  <c:v>0.5954</c:v>
                </c:pt>
                <c:pt idx="68">
                  <c:v>0.5996</c:v>
                </c:pt>
                <c:pt idx="69">
                  <c:v>0.6015</c:v>
                </c:pt>
                <c:pt idx="70">
                  <c:v>0.6035</c:v>
                </c:pt>
                <c:pt idx="71">
                  <c:v>0.6049</c:v>
                </c:pt>
                <c:pt idx="72">
                  <c:v>0.6001</c:v>
                </c:pt>
                <c:pt idx="73">
                  <c:v>0.5976</c:v>
                </c:pt>
                <c:pt idx="74">
                  <c:v>0.5911</c:v>
                </c:pt>
                <c:pt idx="75">
                  <c:v>0.5994</c:v>
                </c:pt>
                <c:pt idx="76">
                  <c:v>0.6901</c:v>
                </c:pt>
                <c:pt idx="77">
                  <c:v>0.5037</c:v>
                </c:pt>
                <c:pt idx="78">
                  <c:v>0.6292</c:v>
                </c:pt>
                <c:pt idx="79">
                  <c:v>0.6329</c:v>
                </c:pt>
                <c:pt idx="80">
                  <c:v>0.599</c:v>
                </c:pt>
                <c:pt idx="81">
                  <c:v>0.602</c:v>
                </c:pt>
                <c:pt idx="82">
                  <c:v>0.5885</c:v>
                </c:pt>
                <c:pt idx="83">
                  <c:v>0.6541</c:v>
                </c:pt>
                <c:pt idx="84">
                  <c:v>0.6361</c:v>
                </c:pt>
                <c:pt idx="85">
                  <c:v>0.6471</c:v>
                </c:pt>
                <c:pt idx="86">
                  <c:v>0.6318</c:v>
                </c:pt>
                <c:pt idx="87">
                  <c:v>0.6166</c:v>
                </c:pt>
                <c:pt idx="88">
                  <c:v>0.6242</c:v>
                </c:pt>
                <c:pt idx="89">
                  <c:v>0.6428</c:v>
                </c:pt>
                <c:pt idx="90">
                  <c:v>0.6535</c:v>
                </c:pt>
                <c:pt idx="91">
                  <c:v>0.6359</c:v>
                </c:pt>
                <c:pt idx="92">
                  <c:v>0.6016</c:v>
                </c:pt>
                <c:pt idx="93">
                  <c:v>0.5992</c:v>
                </c:pt>
                <c:pt idx="94">
                  <c:v>0.5992</c:v>
                </c:pt>
                <c:pt idx="95">
                  <c:v>0.5991</c:v>
                </c:pt>
                <c:pt idx="96">
                  <c:v>0.8572</c:v>
                </c:pt>
                <c:pt idx="97">
                  <c:v>0.4237</c:v>
                </c:pt>
                <c:pt idx="98">
                  <c:v>0.5796</c:v>
                </c:pt>
                <c:pt idx="99">
                  <c:v>0.5865</c:v>
                </c:pt>
                <c:pt idx="100">
                  <c:v>0.5724</c:v>
                </c:pt>
                <c:pt idx="101">
                  <c:v>0.5684</c:v>
                </c:pt>
                <c:pt idx="102">
                  <c:v>0.5677</c:v>
                </c:pt>
                <c:pt idx="103">
                  <c:v>0.5749</c:v>
                </c:pt>
                <c:pt idx="104">
                  <c:v>0.663</c:v>
                </c:pt>
                <c:pt idx="105">
                  <c:v>0.5646</c:v>
                </c:pt>
                <c:pt idx="106">
                  <c:v>0.5725</c:v>
                </c:pt>
                <c:pt idx="107">
                  <c:v>0.5677</c:v>
                </c:pt>
                <c:pt idx="108">
                  <c:v>0.5639</c:v>
                </c:pt>
                <c:pt idx="109">
                  <c:v>0.5617</c:v>
                </c:pt>
                <c:pt idx="110">
                  <c:v>0.5672</c:v>
                </c:pt>
                <c:pt idx="111">
                  <c:v>0.5963</c:v>
                </c:pt>
                <c:pt idx="112">
                  <c:v>0.5414</c:v>
                </c:pt>
                <c:pt idx="113">
                  <c:v>0.5607</c:v>
                </c:pt>
                <c:pt idx="114">
                  <c:v>0.558</c:v>
                </c:pt>
                <c:pt idx="115">
                  <c:v>0.5551</c:v>
                </c:pt>
                <c:pt idx="116">
                  <c:v>0.5479</c:v>
                </c:pt>
                <c:pt idx="117">
                  <c:v>0.5657</c:v>
                </c:pt>
                <c:pt idx="118">
                  <c:v>0.6519</c:v>
                </c:pt>
                <c:pt idx="119">
                  <c:v>0.5747</c:v>
                </c:pt>
                <c:pt idx="120">
                  <c:v>0.5727</c:v>
                </c:pt>
                <c:pt idx="121">
                  <c:v>0.5726</c:v>
                </c:pt>
                <c:pt idx="122">
                  <c:v>0.5726</c:v>
                </c:pt>
                <c:pt idx="123">
                  <c:v>0.5726</c:v>
                </c:pt>
                <c:pt idx="124">
                  <c:v>0.5725</c:v>
                </c:pt>
                <c:pt idx="125">
                  <c:v>0.5776</c:v>
                </c:pt>
                <c:pt idx="126">
                  <c:v>0.6216</c:v>
                </c:pt>
                <c:pt idx="127">
                  <c:v>0.5655</c:v>
                </c:pt>
                <c:pt idx="128">
                  <c:v>0.5698</c:v>
                </c:pt>
                <c:pt idx="129">
                  <c:v>0.563</c:v>
                </c:pt>
                <c:pt idx="130">
                  <c:v>0.566</c:v>
                </c:pt>
                <c:pt idx="131">
                  <c:v>0.6365</c:v>
                </c:pt>
                <c:pt idx="132">
                  <c:v>0.5678</c:v>
                </c:pt>
                <c:pt idx="133">
                  <c:v>0.5776</c:v>
                </c:pt>
                <c:pt idx="134">
                  <c:v>0.5804</c:v>
                </c:pt>
                <c:pt idx="135">
                  <c:v>0.5668</c:v>
                </c:pt>
                <c:pt idx="136">
                  <c:v>0.5526</c:v>
                </c:pt>
                <c:pt idx="137">
                  <c:v>0.549</c:v>
                </c:pt>
                <c:pt idx="138">
                  <c:v>0.5584</c:v>
                </c:pt>
                <c:pt idx="139">
                  <c:v>0.6002</c:v>
                </c:pt>
                <c:pt idx="140">
                  <c:v>0.556</c:v>
                </c:pt>
                <c:pt idx="141">
                  <c:v>0.5939</c:v>
                </c:pt>
                <c:pt idx="142">
                  <c:v>0.5595</c:v>
                </c:pt>
                <c:pt idx="143">
                  <c:v>0.5488</c:v>
                </c:pt>
                <c:pt idx="144">
                  <c:v>0.5521</c:v>
                </c:pt>
                <c:pt idx="145">
                  <c:v>0.5541</c:v>
                </c:pt>
                <c:pt idx="146">
                  <c:v>0.6137</c:v>
                </c:pt>
                <c:pt idx="147">
                  <c:v>0.5702</c:v>
                </c:pt>
                <c:pt idx="148">
                  <c:v>0.6137</c:v>
                </c:pt>
                <c:pt idx="149">
                  <c:v>0.5619</c:v>
                </c:pt>
                <c:pt idx="150">
                  <c:v>0.5569</c:v>
                </c:pt>
                <c:pt idx="151">
                  <c:v>0.5578</c:v>
                </c:pt>
                <c:pt idx="152">
                  <c:v>0.562</c:v>
                </c:pt>
                <c:pt idx="153">
                  <c:v>0.6123</c:v>
                </c:pt>
                <c:pt idx="154">
                  <c:v>0.574</c:v>
                </c:pt>
                <c:pt idx="155">
                  <c:v>0.5519</c:v>
                </c:pt>
                <c:pt idx="156">
                  <c:v>0.5442</c:v>
                </c:pt>
                <c:pt idx="157">
                  <c:v>0.5378</c:v>
                </c:pt>
                <c:pt idx="158">
                  <c:v>0.5428</c:v>
                </c:pt>
                <c:pt idx="159">
                  <c:v>0.5432</c:v>
                </c:pt>
                <c:pt idx="160">
                  <c:v>0.5965</c:v>
                </c:pt>
                <c:pt idx="161">
                  <c:v>0.5885</c:v>
                </c:pt>
                <c:pt idx="162">
                  <c:v>0.5457</c:v>
                </c:pt>
                <c:pt idx="163">
                  <c:v>0.6289</c:v>
                </c:pt>
                <c:pt idx="164">
                  <c:v>0.5351</c:v>
                </c:pt>
                <c:pt idx="165">
                  <c:v>0.5348</c:v>
                </c:pt>
                <c:pt idx="166">
                  <c:v>0.5408</c:v>
                </c:pt>
                <c:pt idx="167">
                  <c:v>0.5403</c:v>
                </c:pt>
                <c:pt idx="168">
                  <c:v>0.6389</c:v>
                </c:pt>
                <c:pt idx="169">
                  <c:v>0.5402</c:v>
                </c:pt>
                <c:pt idx="170">
                  <c:v>0.5441</c:v>
                </c:pt>
                <c:pt idx="171">
                  <c:v>0.5378</c:v>
                </c:pt>
                <c:pt idx="172">
                  <c:v>0.5465</c:v>
                </c:pt>
                <c:pt idx="173">
                  <c:v>0.5647</c:v>
                </c:pt>
                <c:pt idx="174">
                  <c:v>0.6025</c:v>
                </c:pt>
                <c:pt idx="175">
                  <c:v>0.5696</c:v>
                </c:pt>
                <c:pt idx="176">
                  <c:v>0.8976</c:v>
                </c:pt>
                <c:pt idx="177">
                  <c:v>0.585</c:v>
                </c:pt>
                <c:pt idx="178">
                  <c:v>0.5874</c:v>
                </c:pt>
                <c:pt idx="179">
                  <c:v>0.5876</c:v>
                </c:pt>
                <c:pt idx="180">
                  <c:v>0.609</c:v>
                </c:pt>
                <c:pt idx="181">
                  <c:v>0.5989</c:v>
                </c:pt>
                <c:pt idx="182">
                  <c:v>0.5788</c:v>
                </c:pt>
                <c:pt idx="183">
                  <c:v>0.6331</c:v>
                </c:pt>
                <c:pt idx="184">
                  <c:v>0.5568</c:v>
                </c:pt>
                <c:pt idx="185">
                  <c:v>0.5466</c:v>
                </c:pt>
                <c:pt idx="186">
                  <c:v>0.5483</c:v>
                </c:pt>
                <c:pt idx="187">
                  <c:v>0.5445</c:v>
                </c:pt>
                <c:pt idx="188">
                  <c:v>0.6504</c:v>
                </c:pt>
                <c:pt idx="189">
                  <c:v>0.5346</c:v>
                </c:pt>
                <c:pt idx="190">
                  <c:v>0.5388</c:v>
                </c:pt>
                <c:pt idx="191">
                  <c:v>0.5285</c:v>
                </c:pt>
                <c:pt idx="192">
                  <c:v>0.5254</c:v>
                </c:pt>
                <c:pt idx="193">
                  <c:v>0.5262</c:v>
                </c:pt>
                <c:pt idx="194">
                  <c:v>0.5834</c:v>
                </c:pt>
                <c:pt idx="195">
                  <c:v>0.5327</c:v>
                </c:pt>
                <c:pt idx="196">
                  <c:v>0.5306</c:v>
                </c:pt>
                <c:pt idx="197">
                  <c:v>0.5327</c:v>
                </c:pt>
                <c:pt idx="198">
                  <c:v>0.5863</c:v>
                </c:pt>
                <c:pt idx="199">
                  <c:v>0.5363</c:v>
                </c:pt>
                <c:pt idx="200">
                  <c:v>0.4383</c:v>
                </c:pt>
                <c:pt idx="201">
                  <c:v>0.5268</c:v>
                </c:pt>
                <c:pt idx="202">
                  <c:v>0.5602</c:v>
                </c:pt>
                <c:pt idx="203">
                  <c:v>0.5417</c:v>
                </c:pt>
                <c:pt idx="204">
                  <c:v>0.5544</c:v>
                </c:pt>
                <c:pt idx="205">
                  <c:v>0.5861</c:v>
                </c:pt>
                <c:pt idx="206">
                  <c:v>0.5202</c:v>
                </c:pt>
                <c:pt idx="207">
                  <c:v>0.5321</c:v>
                </c:pt>
                <c:pt idx="208">
                  <c:v>0.5675</c:v>
                </c:pt>
                <c:pt idx="209">
                  <c:v>0.5439</c:v>
                </c:pt>
                <c:pt idx="210">
                  <c:v>0.5923</c:v>
                </c:pt>
                <c:pt idx="211">
                  <c:v>0.5477</c:v>
                </c:pt>
                <c:pt idx="212">
                  <c:v>0.5382</c:v>
                </c:pt>
                <c:pt idx="213">
                  <c:v>0.5336</c:v>
                </c:pt>
                <c:pt idx="214">
                  <c:v>0.5299</c:v>
                </c:pt>
                <c:pt idx="215">
                  <c:v>0.5315</c:v>
                </c:pt>
                <c:pt idx="216">
                  <c:v>0.5274</c:v>
                </c:pt>
                <c:pt idx="217">
                  <c:v>0.5765</c:v>
                </c:pt>
                <c:pt idx="218">
                  <c:v>0.5645</c:v>
                </c:pt>
                <c:pt idx="219">
                  <c:v>0.5235</c:v>
                </c:pt>
                <c:pt idx="220">
                  <c:v>0.5224</c:v>
                </c:pt>
                <c:pt idx="221">
                  <c:v>0.5163</c:v>
                </c:pt>
                <c:pt idx="222">
                  <c:v>0.5228</c:v>
                </c:pt>
                <c:pt idx="223" c:formatCode="General">
                  <c:v>0.6113</c:v>
                </c:pt>
                <c:pt idx="224" c:formatCode="General">
                  <c:v>0.5235</c:v>
                </c:pt>
                <c:pt idx="225" c:formatCode="General">
                  <c:v>0.5312</c:v>
                </c:pt>
                <c:pt idx="226" c:formatCode="General">
                  <c:v>0.5183</c:v>
                </c:pt>
                <c:pt idx="227" c:formatCode="General">
                  <c:v>0.5155</c:v>
                </c:pt>
                <c:pt idx="228" c:formatCode="General">
                  <c:v>0.5077</c:v>
                </c:pt>
                <c:pt idx="229" c:formatCode="General">
                  <c:v>0.5972</c:v>
                </c:pt>
                <c:pt idx="230" c:formatCode="General">
                  <c:v>0.5177</c:v>
                </c:pt>
                <c:pt idx="231" c:formatCode="General">
                  <c:v>0.5532</c:v>
                </c:pt>
                <c:pt idx="232" c:formatCode="General">
                  <c:v>0.5921</c:v>
                </c:pt>
                <c:pt idx="233" c:formatCode="General">
                  <c:v>0.5194</c:v>
                </c:pt>
                <c:pt idx="234" c:formatCode="General">
                  <c:v>0.516</c:v>
                </c:pt>
                <c:pt idx="235" c:formatCode="General">
                  <c:v>0.515</c:v>
                </c:pt>
                <c:pt idx="236" c:formatCode="General">
                  <c:v>0.5191</c:v>
                </c:pt>
                <c:pt idx="237" c:formatCode="General">
                  <c:v>0.525</c:v>
                </c:pt>
                <c:pt idx="238" c:formatCode="General">
                  <c:v>0.5195</c:v>
                </c:pt>
                <c:pt idx="239" c:formatCode="General">
                  <c:v>0.6076</c:v>
                </c:pt>
                <c:pt idx="240" c:formatCode="General">
                  <c:v>0.5128</c:v>
                </c:pt>
                <c:pt idx="241" c:formatCode="General">
                  <c:v>0.5166</c:v>
                </c:pt>
                <c:pt idx="242" c:formatCode="General">
                  <c:v>0.5208</c:v>
                </c:pt>
                <c:pt idx="243" c:formatCode="General">
                  <c:v>0.5322</c:v>
                </c:pt>
                <c:pt idx="244" c:formatCode="General">
                  <c:v>0.5937</c:v>
                </c:pt>
                <c:pt idx="245" c:formatCode="General">
                  <c:v>0.6121</c:v>
                </c:pt>
                <c:pt idx="246" c:formatCode="General">
                  <c:v>0.5423</c:v>
                </c:pt>
                <c:pt idx="247" c:formatCode="General">
                  <c:v>0.4815</c:v>
                </c:pt>
                <c:pt idx="248" c:formatCode="General">
                  <c:v>0.5142</c:v>
                </c:pt>
                <c:pt idx="249" c:formatCode="General">
                  <c:v>0.5138</c:v>
                </c:pt>
                <c:pt idx="250" c:formatCode="General">
                  <c:v>0.5798</c:v>
                </c:pt>
                <c:pt idx="251" c:formatCode="General">
                  <c:v>0.5857</c:v>
                </c:pt>
                <c:pt idx="252" c:formatCode="General">
                  <c:v>0.5161</c:v>
                </c:pt>
                <c:pt idx="253" c:formatCode="General">
                  <c:v>0.5106</c:v>
                </c:pt>
                <c:pt idx="254" c:formatCode="General">
                  <c:v>0.5158</c:v>
                </c:pt>
                <c:pt idx="255" c:formatCode="General">
                  <c:v>0.5171</c:v>
                </c:pt>
                <c:pt idx="256" c:formatCode="General">
                  <c:v>0.517</c:v>
                </c:pt>
                <c:pt idx="257" c:formatCode="General">
                  <c:v>0.5155</c:v>
                </c:pt>
                <c:pt idx="258" c:formatCode="General">
                  <c:v>0.6595</c:v>
                </c:pt>
                <c:pt idx="259" c:formatCode="General">
                  <c:v>0.5581</c:v>
                </c:pt>
                <c:pt idx="260" c:formatCode="General">
                  <c:v>0.6137</c:v>
                </c:pt>
                <c:pt idx="261" c:formatCode="General">
                  <c:v>0.5245</c:v>
                </c:pt>
                <c:pt idx="262" c:formatCode="0.0000_ ">
                  <c:v>0.517</c:v>
                </c:pt>
                <c:pt idx="263" c:formatCode="0.0000_ ">
                  <c:v>0.5235</c:v>
                </c:pt>
                <c:pt idx="264" c:formatCode="0.0000_ ">
                  <c:v>0.5607</c:v>
                </c:pt>
                <c:pt idx="265" c:formatCode="0.0000_ ">
                  <c:v>0.5496</c:v>
                </c:pt>
                <c:pt idx="266" c:formatCode="0.0000_ ">
                  <c:v>0.5453</c:v>
                </c:pt>
                <c:pt idx="267" c:formatCode="0.0000_ ">
                  <c:v>0.5521</c:v>
                </c:pt>
                <c:pt idx="268" c:formatCode="0.0000_ ">
                  <c:v>0.5621</c:v>
                </c:pt>
                <c:pt idx="269" c:formatCode="0.0000_ ">
                  <c:v>0.5639</c:v>
                </c:pt>
                <c:pt idx="270" c:formatCode="0.0000_ ">
                  <c:v>0.5663</c:v>
                </c:pt>
                <c:pt idx="271" c:formatCode="0.0000_ ">
                  <c:v>0.5795</c:v>
                </c:pt>
                <c:pt idx="272" c:formatCode="0.0000_ ">
                  <c:v>0.5863</c:v>
                </c:pt>
                <c:pt idx="273" c:formatCode="0.0000_ ">
                  <c:v>0.5623</c:v>
                </c:pt>
                <c:pt idx="274" c:formatCode="0.0000_ ">
                  <c:v>0.5622</c:v>
                </c:pt>
                <c:pt idx="275" c:formatCode="0.0000_ ">
                  <c:v>0.5622</c:v>
                </c:pt>
                <c:pt idx="276" c:formatCode="0.0000_ ">
                  <c:v>0.5622</c:v>
                </c:pt>
                <c:pt idx="277" c:formatCode="0.0000_ ">
                  <c:v>0.5621</c:v>
                </c:pt>
                <c:pt idx="278" c:formatCode="0.0000_ ">
                  <c:v>0.5621</c:v>
                </c:pt>
                <c:pt idx="279" c:formatCode="0.0000_ ">
                  <c:v>0.562</c:v>
                </c:pt>
                <c:pt idx="280" c:formatCode="0.0000_ ">
                  <c:v>0.562</c:v>
                </c:pt>
                <c:pt idx="281" c:formatCode="0.0000_ ">
                  <c:v>0.5646</c:v>
                </c:pt>
                <c:pt idx="282" c:formatCode="0.0000_ ">
                  <c:v>0.5629</c:v>
                </c:pt>
                <c:pt idx="283" c:formatCode="0.0000_ ">
                  <c:v>0.5514</c:v>
                </c:pt>
                <c:pt idx="284" c:formatCode="0.0000_ ">
                  <c:v>0.5463</c:v>
                </c:pt>
                <c:pt idx="285" c:formatCode="0.0000_ ">
                  <c:v>0.6248</c:v>
                </c:pt>
                <c:pt idx="286" c:formatCode="0.0000_ ">
                  <c:v>0.5315</c:v>
                </c:pt>
                <c:pt idx="287" c:formatCode="0.0000_ ">
                  <c:v>0.5393</c:v>
                </c:pt>
                <c:pt idx="288" c:formatCode="0.0000_ ">
                  <c:v>0.5554</c:v>
                </c:pt>
                <c:pt idx="289" c:formatCode="0.0000_ ">
                  <c:v>0.5557</c:v>
                </c:pt>
                <c:pt idx="290" c:formatCode="0.0000_ ">
                  <c:v>0.5292</c:v>
                </c:pt>
                <c:pt idx="291" c:formatCode="0.0000_ ">
                  <c:v>0.5242</c:v>
                </c:pt>
                <c:pt idx="292" c:formatCode="0.0000_ ">
                  <c:v>0.4815</c:v>
                </c:pt>
                <c:pt idx="293" c:formatCode="0.0000_ ">
                  <c:v>0.5158</c:v>
                </c:pt>
                <c:pt idx="294" c:formatCode="0.0000_ ">
                  <c:v>0.6468</c:v>
                </c:pt>
                <c:pt idx="295" c:formatCode="0.0000_ ">
                  <c:v>0.5023</c:v>
                </c:pt>
                <c:pt idx="296" c:formatCode="0.0000_ ">
                  <c:v>0.5937</c:v>
                </c:pt>
                <c:pt idx="297" c:formatCode="0.0000_ ">
                  <c:v>0.5093</c:v>
                </c:pt>
                <c:pt idx="298" c:formatCode="0.0000_ ">
                  <c:v>0.5131</c:v>
                </c:pt>
                <c:pt idx="299" c:formatCode="0.0000_ ">
                  <c:v>0.4852</c:v>
                </c:pt>
                <c:pt idx="300" c:formatCode="0.0000_ ">
                  <c:v>0.5066</c:v>
                </c:pt>
                <c:pt idx="301" c:formatCode="0.0000_ ">
                  <c:v>0.5568</c:v>
                </c:pt>
                <c:pt idx="302" c:formatCode="0.0000_ ">
                  <c:v>0.5576</c:v>
                </c:pt>
                <c:pt idx="303" c:formatCode="0.0000_ ">
                  <c:v>0.5237</c:v>
                </c:pt>
                <c:pt idx="304" c:formatCode="0.0000_ ">
                  <c:v>0.5218</c:v>
                </c:pt>
                <c:pt idx="305" c:formatCode="0.0000_ ">
                  <c:v>0.5152</c:v>
                </c:pt>
                <c:pt idx="306" c:formatCode="0.0000_ ">
                  <c:v>0.5683</c:v>
                </c:pt>
                <c:pt idx="307" c:formatCode="0.0000_ ">
                  <c:v>0.5207</c:v>
                </c:pt>
                <c:pt idx="308" c:formatCode="0.0000_ ">
                  <c:v>0.5023</c:v>
                </c:pt>
                <c:pt idx="309" c:formatCode="0.0000_ ">
                  <c:v>0.5203</c:v>
                </c:pt>
                <c:pt idx="310" c:formatCode="0.0000_ ">
                  <c:v>0.5064</c:v>
                </c:pt>
                <c:pt idx="311" c:formatCode="0.0000_ ">
                  <c:v>0.505</c:v>
                </c:pt>
                <c:pt idx="312" c:formatCode="0.0000_ ">
                  <c:v>0.5055</c:v>
                </c:pt>
                <c:pt idx="313" c:formatCode="0.0000_ ">
                  <c:v>0.5079</c:v>
                </c:pt>
                <c:pt idx="314" c:formatCode="0.0000_ ">
                  <c:v>0.5721</c:v>
                </c:pt>
                <c:pt idx="315" c:formatCode="0.0000_ ">
                  <c:v>0.5073</c:v>
                </c:pt>
                <c:pt idx="316" c:formatCode="0.0000_ ">
                  <c:v>0.536</c:v>
                </c:pt>
                <c:pt idx="317" c:formatCode="0.0000_ ">
                  <c:v>0.537</c:v>
                </c:pt>
                <c:pt idx="318" c:formatCode="0.0000_ ">
                  <c:v>0.5042</c:v>
                </c:pt>
                <c:pt idx="319" c:formatCode="0.0000_ ">
                  <c:v>0.4996</c:v>
                </c:pt>
                <c:pt idx="320" c:formatCode="0.0000_ ">
                  <c:v>0.5046</c:v>
                </c:pt>
                <c:pt idx="321" c:formatCode="0.0000_ ">
                  <c:v>0.5044</c:v>
                </c:pt>
                <c:pt idx="322" c:formatCode="0.0000_ ">
                  <c:v>0.5457</c:v>
                </c:pt>
                <c:pt idx="323" c:formatCode="0.0000_ ">
                  <c:v>0.5059</c:v>
                </c:pt>
                <c:pt idx="324" c:formatCode="0.0000_ ">
                  <c:v>0.5551</c:v>
                </c:pt>
                <c:pt idx="325" c:formatCode="0.0000_ ">
                  <c:v>0.5013</c:v>
                </c:pt>
                <c:pt idx="326" c:formatCode="0.0000_ ">
                  <c:v>0.5095</c:v>
                </c:pt>
                <c:pt idx="327" c:formatCode="0.0000_ ">
                  <c:v>0.5281</c:v>
                </c:pt>
                <c:pt idx="328" c:formatCode="0.0000_ ">
                  <c:v>0.5138</c:v>
                </c:pt>
                <c:pt idx="329" c:formatCode="0.0000_ ">
                  <c:v>0.546</c:v>
                </c:pt>
                <c:pt idx="330" c:formatCode="0.0000_ ">
                  <c:v>0.5453</c:v>
                </c:pt>
                <c:pt idx="331" c:formatCode="0.0000_ ">
                  <c:v>0.5434</c:v>
                </c:pt>
                <c:pt idx="332" c:formatCode="0.0000_ ">
                  <c:v>0.5078</c:v>
                </c:pt>
                <c:pt idx="333" c:formatCode="0.0000_ ">
                  <c:v>0.5141</c:v>
                </c:pt>
                <c:pt idx="334" c:formatCode="0.0000_ ">
                  <c:v>0.512</c:v>
                </c:pt>
                <c:pt idx="335" c:formatCode="0.0000_ ">
                  <c:v>0.5545</c:v>
                </c:pt>
                <c:pt idx="336" c:formatCode="0.0000_ ">
                  <c:v>0.5029</c:v>
                </c:pt>
                <c:pt idx="337" c:formatCode="0.0000_ ">
                  <c:v>0.5404</c:v>
                </c:pt>
                <c:pt idx="338" c:formatCode="0.0000_ ">
                  <c:v>0.4987</c:v>
                </c:pt>
                <c:pt idx="339" c:formatCode="0.0000_ ">
                  <c:v>0.496</c:v>
                </c:pt>
                <c:pt idx="340" c:formatCode="0.0000_ ">
                  <c:v>0.498</c:v>
                </c:pt>
                <c:pt idx="341" c:formatCode="0.0000_ ">
                  <c:v>0.5022</c:v>
                </c:pt>
                <c:pt idx="342" c:formatCode="0.0000_ ">
                  <c:v>0.5486</c:v>
                </c:pt>
                <c:pt idx="343" c:formatCode="0.0000_ ">
                  <c:v>0.5162</c:v>
                </c:pt>
                <c:pt idx="344" c:formatCode="0.0000_ ">
                  <c:v>0.5344</c:v>
                </c:pt>
                <c:pt idx="345" c:formatCode="0.0000_ ">
                  <c:v>0.5212</c:v>
                </c:pt>
                <c:pt idx="346" c:formatCode="0.0000_ ">
                  <c:v>0.4971</c:v>
                </c:pt>
                <c:pt idx="347" c:formatCode="0.0000_ ">
                  <c:v>0.4971</c:v>
                </c:pt>
                <c:pt idx="348" c:formatCode="0.0000_ ">
                  <c:v>0.4921</c:v>
                </c:pt>
                <c:pt idx="349" c:formatCode="0.0000_ ">
                  <c:v>0.5297</c:v>
                </c:pt>
                <c:pt idx="350" c:formatCode="0.0000_ ">
                  <c:v>0.5256</c:v>
                </c:pt>
                <c:pt idx="351" c:formatCode="0.0000_ ">
                  <c:v>0.5619</c:v>
                </c:pt>
                <c:pt idx="352" c:formatCode="0.0000_ ">
                  <c:v>0.5614</c:v>
                </c:pt>
                <c:pt idx="353" c:formatCode="0.0000_ ">
                  <c:v>0.5158</c:v>
                </c:pt>
                <c:pt idx="354" c:formatCode="0.0000_ ">
                  <c:v>0.5174</c:v>
                </c:pt>
                <c:pt idx="355" c:formatCode="0.0000_ ">
                  <c:v>0.5211</c:v>
                </c:pt>
                <c:pt idx="356" c:formatCode="0.0000_ ">
                  <c:v>0.5256</c:v>
                </c:pt>
                <c:pt idx="357" c:formatCode="0.0000_ ">
                  <c:v>0.5395</c:v>
                </c:pt>
                <c:pt idx="358" c:formatCode="0.0000_ ">
                  <c:v>0.6215</c:v>
                </c:pt>
                <c:pt idx="359" c:formatCode="0.0000_ ">
                  <c:v>0.5498</c:v>
                </c:pt>
                <c:pt idx="360" c:formatCode="0.0000_ ">
                  <c:v>0.5498</c:v>
                </c:pt>
                <c:pt idx="361" c:formatCode="0.0000_ ">
                  <c:v>0.5497</c:v>
                </c:pt>
                <c:pt idx="362" c:formatCode="0.0000_ ">
                  <c:v>0.5585</c:v>
                </c:pt>
                <c:pt idx="363" c:formatCode="0.0000_ ">
                  <c:v>0.5735</c:v>
                </c:pt>
                <c:pt idx="364" c:formatCode="0.0000_ ">
                  <c:v>0.5694</c:v>
                </c:pt>
                <c:pt idx="365" c:formatCode="0.0000_);[Red]\(0.0000\)">
                  <c:v>0.5667</c:v>
                </c:pt>
                <c:pt idx="366" c:formatCode="0.0000_);[Red]\(0.0000\)">
                  <c:v>0.5667</c:v>
                </c:pt>
                <c:pt idx="367" c:formatCode="0.0000_);[Red]\(0.0000\)">
                  <c:v>0.5666</c:v>
                </c:pt>
                <c:pt idx="368" c:formatCode="0.0000_);[Red]\(0.0000\)">
                  <c:v>0.5609</c:v>
                </c:pt>
                <c:pt idx="369" c:formatCode="0.0000_);[Red]\(0.0000\)">
                  <c:v>0.5598</c:v>
                </c:pt>
                <c:pt idx="370" c:formatCode="0.0000_);[Red]\(0.0000\)">
                  <c:v>0.571</c:v>
                </c:pt>
                <c:pt idx="371" c:formatCode="0.0000_);[Red]\(0.0000\)">
                  <c:v>0.5541</c:v>
                </c:pt>
                <c:pt idx="372" c:formatCode="0.0000_);[Red]\(0.0000\)">
                  <c:v>0.5205</c:v>
                </c:pt>
                <c:pt idx="373" c:formatCode="0.0000_);[Red]\(0.0000\)">
                  <c:v>0.506</c:v>
                </c:pt>
                <c:pt idx="374" c:formatCode="0.0000_);[Red]\(0.0000\)">
                  <c:v>0.5126</c:v>
                </c:pt>
                <c:pt idx="375" c:formatCode="0.0000_);[Red]\(0.0000\)">
                  <c:v>0.5126</c:v>
                </c:pt>
                <c:pt idx="376" c:formatCode="0.0000_);[Red]\(0.0000\)">
                  <c:v>0.5068</c:v>
                </c:pt>
                <c:pt idx="377" c:formatCode="0.0000_);[Red]\(0.0000\)">
                  <c:v>0.5587</c:v>
                </c:pt>
                <c:pt idx="378" c:formatCode="0.0000_);[Red]\(0.0000\)">
                  <c:v>0.5198</c:v>
                </c:pt>
                <c:pt idx="379" c:formatCode="0.0000_);[Red]\(0.0000\)">
                  <c:v>0.5256</c:v>
                </c:pt>
                <c:pt idx="380" c:formatCode="0.0000_);[Red]\(0.0000\)">
                  <c:v>0.5054</c:v>
                </c:pt>
                <c:pt idx="381" c:formatCode="0.0000_);[Red]\(0.0000\)">
                  <c:v>0.5043</c:v>
                </c:pt>
                <c:pt idx="382" c:formatCode="0.0000_);[Red]\(0.0000\)">
                  <c:v>0.506</c:v>
                </c:pt>
                <c:pt idx="383" c:formatCode="0.0000_);[Red]\(0.0000\)">
                  <c:v>0.5532</c:v>
                </c:pt>
                <c:pt idx="384" c:formatCode="0.0000_);[Red]\(0.0000\)">
                  <c:v>0.5598</c:v>
                </c:pt>
                <c:pt idx="385" c:formatCode="0.0000_);[Red]\(0.0000\)">
                  <c:v>0.5072</c:v>
                </c:pt>
                <c:pt idx="386" c:formatCode="0.0000_);[Red]\(0.0000\)">
                  <c:v>0.49</c:v>
                </c:pt>
                <c:pt idx="387" c:formatCode="0.0000_);[Red]\(0.0000\)">
                  <c:v>0.5349</c:v>
                </c:pt>
                <c:pt idx="388" c:formatCode="0.0000_);[Red]\(0.0000\)">
                  <c:v>0.5046</c:v>
                </c:pt>
                <c:pt idx="389" c:formatCode="0.0000_);[Red]\(0.0000\)">
                  <c:v>0.5046</c:v>
                </c:pt>
                <c:pt idx="390" c:formatCode="0.0000_);[Red]\(0.0000\)">
                  <c:v>0.5133</c:v>
                </c:pt>
                <c:pt idx="391" c:formatCode="0.0000_);[Red]\(0.0000\)">
                  <c:v>0.4667</c:v>
                </c:pt>
                <c:pt idx="392" c:formatCode="0.0000_);[Red]\(0.0000\)">
                  <c:v>0.5277</c:v>
                </c:pt>
                <c:pt idx="393" c:formatCode="0.0000_);[Red]\(0.0000\)">
                  <c:v>0.5252</c:v>
                </c:pt>
                <c:pt idx="394" c:formatCode="0.0000_);[Red]\(0.0000\)">
                  <c:v>0.5397</c:v>
                </c:pt>
                <c:pt idx="395" c:formatCode="0.0000_);[Red]\(0.0000\)">
                  <c:v>0.5137</c:v>
                </c:pt>
                <c:pt idx="396" c:formatCode="0.0000_);[Red]\(0.0000\)">
                  <c:v>0.5059</c:v>
                </c:pt>
                <c:pt idx="397" c:formatCode="0.0000_);[Red]\(0.0000\)">
                  <c:v>0.5184</c:v>
                </c:pt>
                <c:pt idx="398" c:formatCode="0.0000_);[Red]\(0.0000\)">
                  <c:v>0.4974</c:v>
                </c:pt>
                <c:pt idx="399" c:formatCode="0.0000_);[Red]\(0.0000\)">
                  <c:v>0.5104</c:v>
                </c:pt>
                <c:pt idx="400" c:formatCode="0.0000_);[Red]\(0.0000\)">
                  <c:v>0.5519</c:v>
                </c:pt>
                <c:pt idx="401" c:formatCode="0.0000_);[Red]\(0.0000\)">
                  <c:v>0.4993</c:v>
                </c:pt>
                <c:pt idx="402" c:formatCode="0.0000_);[Red]\(0.0000\)">
                  <c:v>0.4997</c:v>
                </c:pt>
                <c:pt idx="403" c:formatCode="0.0000_);[Red]\(0.0000\)">
                  <c:v>0.4996</c:v>
                </c:pt>
                <c:pt idx="404" c:formatCode="0.0000_);[Red]\(0.0000\)">
                  <c:v>0.4881</c:v>
                </c:pt>
                <c:pt idx="405" c:formatCode="0.0000_);[Red]\(0.0000\)">
                  <c:v>0.5714</c:v>
                </c:pt>
                <c:pt idx="406" c:formatCode="0.0000_);[Red]\(0.0000\)">
                  <c:v>0.5008</c:v>
                </c:pt>
                <c:pt idx="407" c:formatCode="0.0000_);[Red]\(0.0000\)">
                  <c:v>0.5149</c:v>
                </c:pt>
                <c:pt idx="408" c:formatCode="0.0000_);[Red]\(0.0000\)">
                  <c:v>0.4937</c:v>
                </c:pt>
                <c:pt idx="409" c:formatCode="0.0000_);[Red]\(0.0000\)">
                  <c:v>0.4941</c:v>
                </c:pt>
                <c:pt idx="410" c:formatCode="0.0000_);[Red]\(0.0000\)">
                  <c:v>0.4941</c:v>
                </c:pt>
                <c:pt idx="411" c:formatCode="0.0000_);[Red]\(0.0000\)">
                  <c:v>0.494</c:v>
                </c:pt>
                <c:pt idx="412" c:formatCode="0.0000_);[Red]\(0.0000\)">
                  <c:v>0.4934</c:v>
                </c:pt>
                <c:pt idx="413" c:formatCode="0.0000_);[Red]\(0.0000\)">
                  <c:v>0.4938</c:v>
                </c:pt>
                <c:pt idx="414" c:formatCode="0.0000_);[Red]\(0.0000\)">
                  <c:v>0.4925</c:v>
                </c:pt>
                <c:pt idx="415" c:formatCode="0.0000_);[Red]\(0.0000\)">
                  <c:v>0.4937</c:v>
                </c:pt>
                <c:pt idx="416" c:formatCode="0.0000_);[Red]\(0.0000\)">
                  <c:v>0.4917</c:v>
                </c:pt>
                <c:pt idx="417" c:formatCode="0.0000_);[Red]\(0.0000\)">
                  <c:v>0.4937</c:v>
                </c:pt>
                <c:pt idx="418" c:formatCode="0.0000_);[Red]\(0.0000\)">
                  <c:v>0.4937</c:v>
                </c:pt>
                <c:pt idx="419" c:formatCode="0.0000_);[Red]\(0.0000\)">
                  <c:v>0.4948</c:v>
                </c:pt>
                <c:pt idx="420" c:formatCode="0.0000_);[Red]\(0.0000\)">
                  <c:v>0.4939</c:v>
                </c:pt>
                <c:pt idx="421" c:formatCode="0.0000_);[Red]\(0.0000\)">
                  <c:v>0.4992</c:v>
                </c:pt>
                <c:pt idx="422" c:formatCode="0.0000_);[Red]\(0.0000\)">
                  <c:v>0.4965</c:v>
                </c:pt>
                <c:pt idx="423" c:formatCode="0.0000_);[Red]\(0.0000\)">
                  <c:v>0.4941</c:v>
                </c:pt>
                <c:pt idx="424" c:formatCode="0.0000_);[Red]\(0.0000\)">
                  <c:v>0.4951</c:v>
                </c:pt>
                <c:pt idx="425" c:formatCode="0.0000_);[Red]\(0.0000\)">
                  <c:v>0.5532</c:v>
                </c:pt>
                <c:pt idx="426" c:formatCode="0.0000_);[Red]\(0.0000\)">
                  <c:v>0.5174</c:v>
                </c:pt>
                <c:pt idx="427" c:formatCode="0.0000_);[Red]\(0.0000\)">
                  <c:v>0.4809</c:v>
                </c:pt>
                <c:pt idx="428" c:formatCode="0.0000_);[Red]\(0.0000\)">
                  <c:v>0.4898</c:v>
                </c:pt>
                <c:pt idx="429" c:formatCode="0.0000_);[Red]\(0.0000\)">
                  <c:v>0.5161</c:v>
                </c:pt>
                <c:pt idx="430" c:formatCode="0.0000_);[Red]\(0.0000\)">
                  <c:v>0.4863</c:v>
                </c:pt>
                <c:pt idx="431" c:formatCode="0.0000_);[Red]\(0.0000\)">
                  <c:v>0.4857</c:v>
                </c:pt>
                <c:pt idx="432" c:formatCode="0.0000_);[Red]\(0.0000\)">
                  <c:v>0.4866</c:v>
                </c:pt>
                <c:pt idx="433" c:formatCode="0.0000_);[Red]\(0.0000\)">
                  <c:v>0.5137</c:v>
                </c:pt>
                <c:pt idx="434" c:formatCode="0.0000_);[Red]\(0.0000\)">
                  <c:v>0.4796</c:v>
                </c:pt>
                <c:pt idx="435" c:formatCode="0.0000_);[Red]\(0.0000\)">
                  <c:v>0.4764</c:v>
                </c:pt>
                <c:pt idx="436" c:formatCode="0.0000_);[Red]\(0.0000\)">
                  <c:v>0.4762</c:v>
                </c:pt>
                <c:pt idx="437" c:formatCode="0.0000_);[Red]\(0.0000\)">
                  <c:v>0.4764</c:v>
                </c:pt>
                <c:pt idx="438" c:formatCode="0.0000_);[Red]\(0.0000\)">
                  <c:v>0.4748</c:v>
                </c:pt>
                <c:pt idx="439" c:formatCode="0.0000_);[Red]\(0.0000\)">
                  <c:v>0.4912</c:v>
                </c:pt>
                <c:pt idx="440" c:formatCode="0.0000_);[Red]\(0.0000\)">
                  <c:v>0.5745</c:v>
                </c:pt>
                <c:pt idx="441" c:formatCode="0.0000_);[Red]\(0.0000\)">
                  <c:v>0.4767</c:v>
                </c:pt>
                <c:pt idx="442" c:formatCode="0.0000_);[Red]\(0.0000\)">
                  <c:v>0.514</c:v>
                </c:pt>
                <c:pt idx="443" c:formatCode="0.0000_);[Red]\(0.0000\)">
                  <c:v>0.4785</c:v>
                </c:pt>
                <c:pt idx="444" c:formatCode="0.0000_);[Red]\(0.0000\)">
                  <c:v>0.4746</c:v>
                </c:pt>
                <c:pt idx="445" c:formatCode="0.0000_);[Red]\(0.0000\)">
                  <c:v>0.4759</c:v>
                </c:pt>
                <c:pt idx="446" c:formatCode="0.0000_);[Red]\(0.0000\)">
                  <c:v>0.5283</c:v>
                </c:pt>
                <c:pt idx="447" c:formatCode="0.0000_);[Red]\(0.0000\)">
                  <c:v>0.4728</c:v>
                </c:pt>
                <c:pt idx="448" c:formatCode="0.0000_);[Red]\(0.0000\)">
                  <c:v>0.4831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390976"/>
        <c:axId val="315392768"/>
      </c:lineChart>
      <c:dateAx>
        <c:axId val="3153909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5392768"/>
        <c:crosses val="autoZero"/>
        <c:auto val="1"/>
        <c:lblOffset val="100"/>
        <c:baseTimeUnit val="days"/>
        <c:majorUnit val="448"/>
        <c:majorTimeUnit val="days"/>
      </c:dateAx>
      <c:valAx>
        <c:axId val="31539276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5390976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仿宋" panose="02010609060101010101" pitchFamily="49" charset="-122"/>
          <a:ea typeface="仿宋" panose="0201060906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  <a:r>
              <a:rPr lang="zh-CN"/>
              <a:t>汇益</a:t>
            </a:r>
            <a:r>
              <a:rPr lang="en-US"/>
              <a:t>1</a:t>
            </a:r>
            <a:r>
              <a:rPr lang="zh-CN"/>
              <a:t>号</a:t>
            </a:r>
            <a:r>
              <a:rPr lang="en-US"/>
              <a:t>30</a:t>
            </a:r>
            <a:r>
              <a:rPr lang="zh-CN"/>
              <a:t>日年化收益率</a:t>
            </a:r>
            <a:endParaRPr 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汇益1号!$H$1</c:f>
              <c:strCache>
                <c:ptCount val="1"/>
                <c:pt idx="0">
                  <c:v>三十日年化收益率(%)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layout>
                <c:manualLayout>
                  <c:x val="0"/>
                  <c:y val="0.0291262135922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汇益1号!$C$3454:$C$3902</c:f>
              <c:numCache>
                <c:formatCode>yyyy/m/d</c:formatCode>
                <c:ptCount val="449"/>
                <c:pt idx="0" c:formatCode="yyyy/m/d">
                  <c:v>45658</c:v>
                </c:pt>
                <c:pt idx="1" c:formatCode="yyyy/m/d">
                  <c:v>45659</c:v>
                </c:pt>
                <c:pt idx="2" c:formatCode="yyyy/m/d">
                  <c:v>45660</c:v>
                </c:pt>
                <c:pt idx="3" c:formatCode="yyyy/m/d">
                  <c:v>45661</c:v>
                </c:pt>
                <c:pt idx="4" c:formatCode="yyyy/m/d">
                  <c:v>45662</c:v>
                </c:pt>
                <c:pt idx="5" c:formatCode="yyyy/m/d">
                  <c:v>45663</c:v>
                </c:pt>
                <c:pt idx="6" c:formatCode="yyyy/m/d">
                  <c:v>45664</c:v>
                </c:pt>
                <c:pt idx="7" c:formatCode="yyyy/m/d">
                  <c:v>45665</c:v>
                </c:pt>
                <c:pt idx="8" c:formatCode="yyyy/m/d">
                  <c:v>45666</c:v>
                </c:pt>
                <c:pt idx="9" c:formatCode="yyyy/m/d">
                  <c:v>45667</c:v>
                </c:pt>
                <c:pt idx="10" c:formatCode="yyyy/m/d">
                  <c:v>45668</c:v>
                </c:pt>
                <c:pt idx="11" c:formatCode="yyyy/m/d">
                  <c:v>45669</c:v>
                </c:pt>
                <c:pt idx="12" c:formatCode="yyyy/m/d">
                  <c:v>45670</c:v>
                </c:pt>
                <c:pt idx="13" c:formatCode="yyyy/m/d">
                  <c:v>45671</c:v>
                </c:pt>
                <c:pt idx="14" c:formatCode="yyyy/m/d">
                  <c:v>45672</c:v>
                </c:pt>
                <c:pt idx="15" c:formatCode="yyyy/m/d">
                  <c:v>45673</c:v>
                </c:pt>
                <c:pt idx="16" c:formatCode="yyyy/m/d">
                  <c:v>45674</c:v>
                </c:pt>
                <c:pt idx="17" c:formatCode="yyyy/m/d">
                  <c:v>45675</c:v>
                </c:pt>
                <c:pt idx="18" c:formatCode="yyyy/m/d">
                  <c:v>45676</c:v>
                </c:pt>
                <c:pt idx="19" c:formatCode="yyyy/m/d">
                  <c:v>45677</c:v>
                </c:pt>
                <c:pt idx="20" c:formatCode="yyyy/m/d">
                  <c:v>45678</c:v>
                </c:pt>
                <c:pt idx="21" c:formatCode="yyyy/m/d">
                  <c:v>45679</c:v>
                </c:pt>
                <c:pt idx="22" c:formatCode="yyyy/m/d">
                  <c:v>45680</c:v>
                </c:pt>
                <c:pt idx="23" c:formatCode="yyyy/m/d">
                  <c:v>45681</c:v>
                </c:pt>
                <c:pt idx="24" c:formatCode="yyyy/m/d">
                  <c:v>45682</c:v>
                </c:pt>
                <c:pt idx="25" c:formatCode="yyyy/m/d">
                  <c:v>45683</c:v>
                </c:pt>
                <c:pt idx="26" c:formatCode="yyyy/m/d">
                  <c:v>45684</c:v>
                </c:pt>
                <c:pt idx="27" c:formatCode="yyyy/m/d">
                  <c:v>45685</c:v>
                </c:pt>
                <c:pt idx="28" c:formatCode="yyyy/m/d">
                  <c:v>45686</c:v>
                </c:pt>
                <c:pt idx="29" c:formatCode="yyyy/m/d">
                  <c:v>45687</c:v>
                </c:pt>
                <c:pt idx="30" c:formatCode="yyyy/m/d">
                  <c:v>45688</c:v>
                </c:pt>
                <c:pt idx="31" c:formatCode="yyyy/m/d">
                  <c:v>45689</c:v>
                </c:pt>
                <c:pt idx="32" c:formatCode="yyyy/m/d">
                  <c:v>45690</c:v>
                </c:pt>
                <c:pt idx="33" c:formatCode="yyyy/m/d">
                  <c:v>45691</c:v>
                </c:pt>
                <c:pt idx="34" c:formatCode="yyyy/m/d">
                  <c:v>45692</c:v>
                </c:pt>
                <c:pt idx="35" c:formatCode="yyyy/m/d">
                  <c:v>45693</c:v>
                </c:pt>
                <c:pt idx="36" c:formatCode="yyyy/m/d">
                  <c:v>45694</c:v>
                </c:pt>
                <c:pt idx="37" c:formatCode="yyyy/m/d">
                  <c:v>45695</c:v>
                </c:pt>
                <c:pt idx="38" c:formatCode="yyyy/m/d">
                  <c:v>45696</c:v>
                </c:pt>
                <c:pt idx="39" c:formatCode="yyyy/m/d">
                  <c:v>45697</c:v>
                </c:pt>
                <c:pt idx="40" c:formatCode="yyyy/m/d">
                  <c:v>45698</c:v>
                </c:pt>
                <c:pt idx="41" c:formatCode="yyyy/m/d">
                  <c:v>45699</c:v>
                </c:pt>
                <c:pt idx="42" c:formatCode="yyyy/m/d">
                  <c:v>45700</c:v>
                </c:pt>
                <c:pt idx="43" c:formatCode="yyyy/m/d">
                  <c:v>45701</c:v>
                </c:pt>
                <c:pt idx="44" c:formatCode="yyyy/m/d">
                  <c:v>45702</c:v>
                </c:pt>
                <c:pt idx="45" c:formatCode="yyyy/m/d">
                  <c:v>45703</c:v>
                </c:pt>
                <c:pt idx="46" c:formatCode="yyyy/m/d">
                  <c:v>45704</c:v>
                </c:pt>
                <c:pt idx="47" c:formatCode="yyyy/m/d">
                  <c:v>45705</c:v>
                </c:pt>
                <c:pt idx="48" c:formatCode="yyyy/m/d">
                  <c:v>45706</c:v>
                </c:pt>
                <c:pt idx="49" c:formatCode="yyyy/m/d">
                  <c:v>45707</c:v>
                </c:pt>
                <c:pt idx="50" c:formatCode="yyyy/m/d">
                  <c:v>45708</c:v>
                </c:pt>
                <c:pt idx="51" c:formatCode="yyyy/m/d">
                  <c:v>45709</c:v>
                </c:pt>
                <c:pt idx="52" c:formatCode="yyyy/m/d">
                  <c:v>45710</c:v>
                </c:pt>
                <c:pt idx="53" c:formatCode="yyyy/m/d">
                  <c:v>45711</c:v>
                </c:pt>
                <c:pt idx="54" c:formatCode="yyyy/m/d">
                  <c:v>45712</c:v>
                </c:pt>
                <c:pt idx="55" c:formatCode="yyyy/m/d">
                  <c:v>45713</c:v>
                </c:pt>
                <c:pt idx="56" c:formatCode="yyyy/m/d">
                  <c:v>45714</c:v>
                </c:pt>
                <c:pt idx="57" c:formatCode="yyyy/m/d">
                  <c:v>45715</c:v>
                </c:pt>
                <c:pt idx="58" c:formatCode="yyyy/m/d">
                  <c:v>45716</c:v>
                </c:pt>
                <c:pt idx="59" c:formatCode="yyyy/m/d">
                  <c:v>45717</c:v>
                </c:pt>
                <c:pt idx="60" c:formatCode="yyyy/m/d">
                  <c:v>45718</c:v>
                </c:pt>
                <c:pt idx="61" c:formatCode="yyyy/m/d">
                  <c:v>45719</c:v>
                </c:pt>
                <c:pt idx="62" c:formatCode="yyyy/m/d">
                  <c:v>45720</c:v>
                </c:pt>
                <c:pt idx="63" c:formatCode="yyyy/m/d">
                  <c:v>45721</c:v>
                </c:pt>
                <c:pt idx="64" c:formatCode="yyyy/m/d">
                  <c:v>45722</c:v>
                </c:pt>
                <c:pt idx="65" c:formatCode="yyyy/m/d">
                  <c:v>45723</c:v>
                </c:pt>
                <c:pt idx="66" c:formatCode="yyyy/m/d">
                  <c:v>45724</c:v>
                </c:pt>
                <c:pt idx="67" c:formatCode="yyyy/m/d">
                  <c:v>45725</c:v>
                </c:pt>
                <c:pt idx="68" c:formatCode="yyyy/m/d">
                  <c:v>45726</c:v>
                </c:pt>
                <c:pt idx="69" c:formatCode="yyyy/m/d">
                  <c:v>45727</c:v>
                </c:pt>
                <c:pt idx="70" c:formatCode="yyyy/m/d">
                  <c:v>45728</c:v>
                </c:pt>
                <c:pt idx="71" c:formatCode="yyyy/m/d">
                  <c:v>45729</c:v>
                </c:pt>
                <c:pt idx="72" c:formatCode="yyyy/m/d">
                  <c:v>45730</c:v>
                </c:pt>
                <c:pt idx="73" c:formatCode="yyyy/m/d">
                  <c:v>45731</c:v>
                </c:pt>
                <c:pt idx="74" c:formatCode="yyyy/m/d">
                  <c:v>45732</c:v>
                </c:pt>
                <c:pt idx="75" c:formatCode="yyyy/m/d">
                  <c:v>45733</c:v>
                </c:pt>
                <c:pt idx="76" c:formatCode="yyyy/m/d">
                  <c:v>45734</c:v>
                </c:pt>
                <c:pt idx="77" c:formatCode="yyyy/m/d">
                  <c:v>45735</c:v>
                </c:pt>
                <c:pt idx="78" c:formatCode="yyyy/m/d">
                  <c:v>45736</c:v>
                </c:pt>
                <c:pt idx="79" c:formatCode="yyyy/m/d">
                  <c:v>45737</c:v>
                </c:pt>
                <c:pt idx="80" c:formatCode="yyyy/m/d">
                  <c:v>45738</c:v>
                </c:pt>
                <c:pt idx="81" c:formatCode="yyyy/m/d">
                  <c:v>45739</c:v>
                </c:pt>
                <c:pt idx="82" c:formatCode="yyyy/m/d">
                  <c:v>45740</c:v>
                </c:pt>
                <c:pt idx="83" c:formatCode="yyyy/m/d">
                  <c:v>45741</c:v>
                </c:pt>
                <c:pt idx="84" c:formatCode="yyyy/m/d">
                  <c:v>45742</c:v>
                </c:pt>
                <c:pt idx="85" c:formatCode="yyyy/m/d">
                  <c:v>45743</c:v>
                </c:pt>
                <c:pt idx="86" c:formatCode="yyyy/m/d">
                  <c:v>45744</c:v>
                </c:pt>
                <c:pt idx="87" c:formatCode="yyyy/m/d">
                  <c:v>45745</c:v>
                </c:pt>
                <c:pt idx="88" c:formatCode="yyyy/m/d">
                  <c:v>45746</c:v>
                </c:pt>
                <c:pt idx="89" c:formatCode="yyyy/m/d">
                  <c:v>45747</c:v>
                </c:pt>
                <c:pt idx="90" c:formatCode="yyyy/m/d">
                  <c:v>45748</c:v>
                </c:pt>
                <c:pt idx="91" c:formatCode="yyyy/m/d">
                  <c:v>45749</c:v>
                </c:pt>
                <c:pt idx="92" c:formatCode="yyyy/m/d">
                  <c:v>45750</c:v>
                </c:pt>
                <c:pt idx="93" c:formatCode="yyyy/m/d">
                  <c:v>45751</c:v>
                </c:pt>
                <c:pt idx="94" c:formatCode="yyyy/m/d">
                  <c:v>45752</c:v>
                </c:pt>
                <c:pt idx="95" c:formatCode="yyyy/m/d">
                  <c:v>45753</c:v>
                </c:pt>
                <c:pt idx="96" c:formatCode="yyyy/m/d">
                  <c:v>45754</c:v>
                </c:pt>
                <c:pt idx="97" c:formatCode="yyyy/m/d">
                  <c:v>45755</c:v>
                </c:pt>
                <c:pt idx="98" c:formatCode="yyyy/m/d">
                  <c:v>45756</c:v>
                </c:pt>
                <c:pt idx="99" c:formatCode="yyyy/m/d">
                  <c:v>45757</c:v>
                </c:pt>
                <c:pt idx="100" c:formatCode="yyyy/m/d">
                  <c:v>45758</c:v>
                </c:pt>
                <c:pt idx="101" c:formatCode="yyyy/m/d">
                  <c:v>45759</c:v>
                </c:pt>
                <c:pt idx="102" c:formatCode="yyyy/m/d">
                  <c:v>45760</c:v>
                </c:pt>
                <c:pt idx="103" c:formatCode="yyyy/m/d">
                  <c:v>45761</c:v>
                </c:pt>
                <c:pt idx="104" c:formatCode="yyyy/m/d">
                  <c:v>45762</c:v>
                </c:pt>
                <c:pt idx="105" c:formatCode="yyyy/m/d">
                  <c:v>45763</c:v>
                </c:pt>
                <c:pt idx="106" c:formatCode="yyyy/m/d">
                  <c:v>45764</c:v>
                </c:pt>
                <c:pt idx="107" c:formatCode="yyyy/m/d">
                  <c:v>45765</c:v>
                </c:pt>
                <c:pt idx="108" c:formatCode="yyyy/m/d">
                  <c:v>45766</c:v>
                </c:pt>
                <c:pt idx="109" c:formatCode="yyyy/m/d">
                  <c:v>45767</c:v>
                </c:pt>
                <c:pt idx="110" c:formatCode="yyyy/m/d">
                  <c:v>45768</c:v>
                </c:pt>
                <c:pt idx="111" c:formatCode="yyyy/m/d">
                  <c:v>45769</c:v>
                </c:pt>
                <c:pt idx="112" c:formatCode="yyyy/m/d">
                  <c:v>45770</c:v>
                </c:pt>
                <c:pt idx="113" c:formatCode="yyyy/m/d">
                  <c:v>45771</c:v>
                </c:pt>
                <c:pt idx="114" c:formatCode="yyyy/m/d">
                  <c:v>45772</c:v>
                </c:pt>
                <c:pt idx="115" c:formatCode="yyyy/m/d">
                  <c:v>45773</c:v>
                </c:pt>
                <c:pt idx="116" c:formatCode="yyyy/m/d">
                  <c:v>45774</c:v>
                </c:pt>
                <c:pt idx="117" c:formatCode="yyyy/m/d">
                  <c:v>45775</c:v>
                </c:pt>
                <c:pt idx="118" c:formatCode="yyyy/m/d">
                  <c:v>45776</c:v>
                </c:pt>
                <c:pt idx="119" c:formatCode="yyyy/m/d">
                  <c:v>45777</c:v>
                </c:pt>
                <c:pt idx="120" c:formatCode="yyyy/m/d">
                  <c:v>45778</c:v>
                </c:pt>
                <c:pt idx="121" c:formatCode="yyyy/m/d">
                  <c:v>45779</c:v>
                </c:pt>
                <c:pt idx="122" c:formatCode="yyyy/m/d">
                  <c:v>45780</c:v>
                </c:pt>
                <c:pt idx="123" c:formatCode="yyyy/m/d">
                  <c:v>45781</c:v>
                </c:pt>
                <c:pt idx="124" c:formatCode="yyyy/m/d">
                  <c:v>45782</c:v>
                </c:pt>
                <c:pt idx="125" c:formatCode="yyyy/m/d">
                  <c:v>45783</c:v>
                </c:pt>
                <c:pt idx="126" c:formatCode="yyyy/m/d">
                  <c:v>45784</c:v>
                </c:pt>
                <c:pt idx="127" c:formatCode="yyyy/m/d">
                  <c:v>45785</c:v>
                </c:pt>
                <c:pt idx="128" c:formatCode="yyyy/m/d">
                  <c:v>45786</c:v>
                </c:pt>
                <c:pt idx="129" c:formatCode="yyyy/m/d">
                  <c:v>45787</c:v>
                </c:pt>
                <c:pt idx="130" c:formatCode="yyyy/m/d">
                  <c:v>45788</c:v>
                </c:pt>
                <c:pt idx="131" c:formatCode="yyyy/m/d">
                  <c:v>45789</c:v>
                </c:pt>
                <c:pt idx="132" c:formatCode="yyyy/m/d">
                  <c:v>45790</c:v>
                </c:pt>
                <c:pt idx="133" c:formatCode="yyyy/m/d">
                  <c:v>45791</c:v>
                </c:pt>
                <c:pt idx="134" c:formatCode="yyyy/m/d">
                  <c:v>45792</c:v>
                </c:pt>
                <c:pt idx="135" c:formatCode="yyyy/m/d">
                  <c:v>45793</c:v>
                </c:pt>
                <c:pt idx="136" c:formatCode="yyyy/m/d">
                  <c:v>45794</c:v>
                </c:pt>
                <c:pt idx="137" c:formatCode="yyyy/m/d">
                  <c:v>45795</c:v>
                </c:pt>
                <c:pt idx="138" c:formatCode="yyyy/m/d">
                  <c:v>45796</c:v>
                </c:pt>
                <c:pt idx="139" c:formatCode="yyyy/m/d">
                  <c:v>45797</c:v>
                </c:pt>
                <c:pt idx="140" c:formatCode="yyyy/m/d">
                  <c:v>45798</c:v>
                </c:pt>
                <c:pt idx="141" c:formatCode="yyyy/m/d">
                  <c:v>45799</c:v>
                </c:pt>
                <c:pt idx="142" c:formatCode="yyyy/m/d">
                  <c:v>45800</c:v>
                </c:pt>
                <c:pt idx="143" c:formatCode="yyyy/m/d">
                  <c:v>45801</c:v>
                </c:pt>
                <c:pt idx="144" c:formatCode="yyyy/m/d">
                  <c:v>45802</c:v>
                </c:pt>
                <c:pt idx="145" c:formatCode="yyyy/m/d">
                  <c:v>45803</c:v>
                </c:pt>
                <c:pt idx="146" c:formatCode="yyyy/m/d">
                  <c:v>45804</c:v>
                </c:pt>
                <c:pt idx="147" c:formatCode="yyyy/m/d">
                  <c:v>45805</c:v>
                </c:pt>
                <c:pt idx="148" c:formatCode="yyyy/m/d">
                  <c:v>45806</c:v>
                </c:pt>
                <c:pt idx="149" c:formatCode="yyyy/m/d">
                  <c:v>45807</c:v>
                </c:pt>
                <c:pt idx="150" c:formatCode="yyyy/m/d">
                  <c:v>45808</c:v>
                </c:pt>
                <c:pt idx="151" c:formatCode="yyyy/m/d">
                  <c:v>45809</c:v>
                </c:pt>
                <c:pt idx="152" c:formatCode="yyyy/m/d">
                  <c:v>45810</c:v>
                </c:pt>
                <c:pt idx="153" c:formatCode="yyyy/m/d">
                  <c:v>45811</c:v>
                </c:pt>
                <c:pt idx="154" c:formatCode="yyyy/m/d">
                  <c:v>45812</c:v>
                </c:pt>
                <c:pt idx="155" c:formatCode="yyyy/m/d">
                  <c:v>45813</c:v>
                </c:pt>
                <c:pt idx="156" c:formatCode="yyyy/m/d">
                  <c:v>45814</c:v>
                </c:pt>
                <c:pt idx="157" c:formatCode="yyyy/m/d">
                  <c:v>45815</c:v>
                </c:pt>
                <c:pt idx="158" c:formatCode="yyyy/m/d">
                  <c:v>45816</c:v>
                </c:pt>
                <c:pt idx="159" c:formatCode="yyyy/m/d">
                  <c:v>45817</c:v>
                </c:pt>
                <c:pt idx="160" c:formatCode="yyyy/m/d">
                  <c:v>45818</c:v>
                </c:pt>
                <c:pt idx="161" c:formatCode="yyyy/m/d">
                  <c:v>45819</c:v>
                </c:pt>
                <c:pt idx="162" c:formatCode="yyyy/m/d">
                  <c:v>45820</c:v>
                </c:pt>
                <c:pt idx="163" c:formatCode="yyyy/m/d">
                  <c:v>45821</c:v>
                </c:pt>
                <c:pt idx="164" c:formatCode="yyyy/m/d">
                  <c:v>45822</c:v>
                </c:pt>
                <c:pt idx="165" c:formatCode="yyyy/m/d">
                  <c:v>45823</c:v>
                </c:pt>
                <c:pt idx="166" c:formatCode="yyyy/m/d">
                  <c:v>45824</c:v>
                </c:pt>
                <c:pt idx="167" c:formatCode="yyyy/m/d">
                  <c:v>45825</c:v>
                </c:pt>
                <c:pt idx="168" c:formatCode="yyyy/m/d">
                  <c:v>45826</c:v>
                </c:pt>
                <c:pt idx="169" c:formatCode="yyyy/m/d">
                  <c:v>45827</c:v>
                </c:pt>
                <c:pt idx="170" c:formatCode="yyyy/m/d">
                  <c:v>45828</c:v>
                </c:pt>
                <c:pt idx="171" c:formatCode="yyyy/m/d">
                  <c:v>45829</c:v>
                </c:pt>
                <c:pt idx="172" c:formatCode="yyyy/m/d">
                  <c:v>45830</c:v>
                </c:pt>
                <c:pt idx="173" c:formatCode="yyyy/m/d">
                  <c:v>45831</c:v>
                </c:pt>
                <c:pt idx="174" c:formatCode="yyyy/m/d">
                  <c:v>45832</c:v>
                </c:pt>
                <c:pt idx="175" c:formatCode="yyyy/m/d">
                  <c:v>45833</c:v>
                </c:pt>
                <c:pt idx="176" c:formatCode="yyyy/m/d">
                  <c:v>45834</c:v>
                </c:pt>
                <c:pt idx="177" c:formatCode="yyyy/m/d">
                  <c:v>45835</c:v>
                </c:pt>
                <c:pt idx="178" c:formatCode="yyyy/m/d">
                  <c:v>45836</c:v>
                </c:pt>
                <c:pt idx="179" c:formatCode="yyyy/m/d">
                  <c:v>45837</c:v>
                </c:pt>
                <c:pt idx="180" c:formatCode="yyyy/m/d">
                  <c:v>45838</c:v>
                </c:pt>
                <c:pt idx="181" c:formatCode="yyyy/m/d">
                  <c:v>45839</c:v>
                </c:pt>
                <c:pt idx="182" c:formatCode="yyyy/m/d">
                  <c:v>45840</c:v>
                </c:pt>
                <c:pt idx="183" c:formatCode="yyyy/m/d">
                  <c:v>45841</c:v>
                </c:pt>
                <c:pt idx="184" c:formatCode="yyyy/m/d">
                  <c:v>45842</c:v>
                </c:pt>
                <c:pt idx="185" c:formatCode="yyyy/m/d">
                  <c:v>45843</c:v>
                </c:pt>
                <c:pt idx="186" c:formatCode="yyyy/m/d">
                  <c:v>45844</c:v>
                </c:pt>
                <c:pt idx="187" c:formatCode="yyyy/m/d">
                  <c:v>45845</c:v>
                </c:pt>
                <c:pt idx="188" c:formatCode="yyyy/m/d">
                  <c:v>45846</c:v>
                </c:pt>
                <c:pt idx="189" c:formatCode="yyyy/m/d">
                  <c:v>45847</c:v>
                </c:pt>
                <c:pt idx="190" c:formatCode="yyyy/m/d">
                  <c:v>45848</c:v>
                </c:pt>
                <c:pt idx="191" c:formatCode="yyyy/m/d">
                  <c:v>45849</c:v>
                </c:pt>
                <c:pt idx="192" c:formatCode="yyyy/m/d">
                  <c:v>45850</c:v>
                </c:pt>
                <c:pt idx="193" c:formatCode="yyyy/m/d">
                  <c:v>45851</c:v>
                </c:pt>
                <c:pt idx="194" c:formatCode="yyyy/m/d">
                  <c:v>45852</c:v>
                </c:pt>
                <c:pt idx="195" c:formatCode="yyyy/m/d">
                  <c:v>45853</c:v>
                </c:pt>
                <c:pt idx="196" c:formatCode="yyyy/m/d">
                  <c:v>45854</c:v>
                </c:pt>
                <c:pt idx="197" c:formatCode="yyyy/m/d">
                  <c:v>45855</c:v>
                </c:pt>
                <c:pt idx="198" c:formatCode="yyyy/m/d">
                  <c:v>45856</c:v>
                </c:pt>
                <c:pt idx="199" c:formatCode="yyyy/m/d">
                  <c:v>45857</c:v>
                </c:pt>
                <c:pt idx="200" c:formatCode="yyyy/m/d">
                  <c:v>45858</c:v>
                </c:pt>
                <c:pt idx="201" c:formatCode="yyyy/m/d">
                  <c:v>45859</c:v>
                </c:pt>
                <c:pt idx="202" c:formatCode="yyyy/m/d">
                  <c:v>45860</c:v>
                </c:pt>
                <c:pt idx="203" c:formatCode="yyyy/m/d">
                  <c:v>45861</c:v>
                </c:pt>
                <c:pt idx="204" c:formatCode="yyyy/m/d">
                  <c:v>45862</c:v>
                </c:pt>
                <c:pt idx="205" c:formatCode="yyyy/m/d">
                  <c:v>45863</c:v>
                </c:pt>
                <c:pt idx="206" c:formatCode="yyyy/m/d">
                  <c:v>45864</c:v>
                </c:pt>
                <c:pt idx="207" c:formatCode="yyyy/m/d">
                  <c:v>45865</c:v>
                </c:pt>
                <c:pt idx="208" c:formatCode="yyyy/m/d">
                  <c:v>45866</c:v>
                </c:pt>
                <c:pt idx="209" c:formatCode="yyyy/m/d">
                  <c:v>45867</c:v>
                </c:pt>
                <c:pt idx="210" c:formatCode="yyyy/m/d">
                  <c:v>45868</c:v>
                </c:pt>
                <c:pt idx="211" c:formatCode="yyyy/m/d">
                  <c:v>45869</c:v>
                </c:pt>
                <c:pt idx="212" c:formatCode="yyyy/m/d">
                  <c:v>45870</c:v>
                </c:pt>
                <c:pt idx="213" c:formatCode="yyyy/m/d">
                  <c:v>45871</c:v>
                </c:pt>
                <c:pt idx="214" c:formatCode="yyyy/m/d">
                  <c:v>45872</c:v>
                </c:pt>
                <c:pt idx="215" c:formatCode="yyyy/m/d">
                  <c:v>45873</c:v>
                </c:pt>
                <c:pt idx="216" c:formatCode="yyyy/m/d">
                  <c:v>45874</c:v>
                </c:pt>
                <c:pt idx="217" c:formatCode="yyyy/m/d">
                  <c:v>45875</c:v>
                </c:pt>
                <c:pt idx="218" c:formatCode="yyyy/m/d">
                  <c:v>45876</c:v>
                </c:pt>
                <c:pt idx="219" c:formatCode="yyyy/m/d">
                  <c:v>45877</c:v>
                </c:pt>
                <c:pt idx="220" c:formatCode="yyyy/m/d">
                  <c:v>45878</c:v>
                </c:pt>
                <c:pt idx="221" c:formatCode="yyyy/m/d">
                  <c:v>45879</c:v>
                </c:pt>
                <c:pt idx="222" c:formatCode="yyyy/m/d">
                  <c:v>45880</c:v>
                </c:pt>
                <c:pt idx="223" c:formatCode="yyyy/m/d">
                  <c:v>45881</c:v>
                </c:pt>
                <c:pt idx="224" c:formatCode="yyyy/m/d">
                  <c:v>45882</c:v>
                </c:pt>
                <c:pt idx="225" c:formatCode="yyyy/m/d">
                  <c:v>45883</c:v>
                </c:pt>
                <c:pt idx="226" c:formatCode="yyyy/m/d">
                  <c:v>45884</c:v>
                </c:pt>
                <c:pt idx="227" c:formatCode="yyyy/m/d">
                  <c:v>45885</c:v>
                </c:pt>
                <c:pt idx="228" c:formatCode="yyyy/m/d">
                  <c:v>45886</c:v>
                </c:pt>
                <c:pt idx="229" c:formatCode="yyyy/m/d">
                  <c:v>45887</c:v>
                </c:pt>
                <c:pt idx="230" c:formatCode="yyyy/m/d">
                  <c:v>45888</c:v>
                </c:pt>
                <c:pt idx="231" c:formatCode="yyyy/m/d">
                  <c:v>45889</c:v>
                </c:pt>
                <c:pt idx="232" c:formatCode="yyyy/m/d">
                  <c:v>45890</c:v>
                </c:pt>
                <c:pt idx="233" c:formatCode="yyyy/m/d">
                  <c:v>45891</c:v>
                </c:pt>
                <c:pt idx="234" c:formatCode="yyyy/m/d">
                  <c:v>45892</c:v>
                </c:pt>
                <c:pt idx="235" c:formatCode="yyyy/m/d">
                  <c:v>45893</c:v>
                </c:pt>
                <c:pt idx="236" c:formatCode="yyyy/m/d">
                  <c:v>45894</c:v>
                </c:pt>
                <c:pt idx="237" c:formatCode="yyyy/m/d">
                  <c:v>45895</c:v>
                </c:pt>
                <c:pt idx="238" c:formatCode="yyyy/m/d">
                  <c:v>45896</c:v>
                </c:pt>
                <c:pt idx="239" c:formatCode="yyyy/m/d">
                  <c:v>45897</c:v>
                </c:pt>
                <c:pt idx="240" c:formatCode="yyyy/m/d">
                  <c:v>45898</c:v>
                </c:pt>
                <c:pt idx="241" c:formatCode="yyyy/m/d">
                  <c:v>45899</c:v>
                </c:pt>
                <c:pt idx="242" c:formatCode="yyyy/m/d">
                  <c:v>45900</c:v>
                </c:pt>
                <c:pt idx="243" c:formatCode="yyyy/m/d">
                  <c:v>45901</c:v>
                </c:pt>
                <c:pt idx="244" c:formatCode="yyyy/m/d">
                  <c:v>45902</c:v>
                </c:pt>
                <c:pt idx="245" c:formatCode="yyyy/m/d">
                  <c:v>45903</c:v>
                </c:pt>
                <c:pt idx="246" c:formatCode="yyyy/m/d">
                  <c:v>45904</c:v>
                </c:pt>
                <c:pt idx="247" c:formatCode="yyyy/m/d">
                  <c:v>45905</c:v>
                </c:pt>
                <c:pt idx="248" c:formatCode="yyyy/m/d">
                  <c:v>45906</c:v>
                </c:pt>
                <c:pt idx="249" c:formatCode="yyyy/m/d">
                  <c:v>45907</c:v>
                </c:pt>
                <c:pt idx="250" c:formatCode="yyyy/m/d">
                  <c:v>45908</c:v>
                </c:pt>
                <c:pt idx="251" c:formatCode="yyyy/m/d">
                  <c:v>45909</c:v>
                </c:pt>
                <c:pt idx="252" c:formatCode="yyyy/m/d">
                  <c:v>45910</c:v>
                </c:pt>
                <c:pt idx="253" c:formatCode="yyyy/m/d">
                  <c:v>45911</c:v>
                </c:pt>
                <c:pt idx="254" c:formatCode="yyyy/m/d">
                  <c:v>45912</c:v>
                </c:pt>
                <c:pt idx="255" c:formatCode="yyyy/m/d">
                  <c:v>45913</c:v>
                </c:pt>
                <c:pt idx="256" c:formatCode="yyyy/m/d">
                  <c:v>45914</c:v>
                </c:pt>
                <c:pt idx="257" c:formatCode="yyyy/m/d">
                  <c:v>45915</c:v>
                </c:pt>
                <c:pt idx="258" c:formatCode="yyyy/m/d">
                  <c:v>45916</c:v>
                </c:pt>
                <c:pt idx="259" c:formatCode="yyyy/m/d">
                  <c:v>45917</c:v>
                </c:pt>
                <c:pt idx="260" c:formatCode="yyyy/m/d">
                  <c:v>45918</c:v>
                </c:pt>
                <c:pt idx="261" c:formatCode="yyyy/m/d">
                  <c:v>45919</c:v>
                </c:pt>
                <c:pt idx="262" c:formatCode="yyyy/m/d">
                  <c:v>45920</c:v>
                </c:pt>
                <c:pt idx="263" c:formatCode="yyyy/m/d">
                  <c:v>45921</c:v>
                </c:pt>
                <c:pt idx="264" c:formatCode="yyyy/m/d">
                  <c:v>45922</c:v>
                </c:pt>
                <c:pt idx="265" c:formatCode="yyyy/m/d">
                  <c:v>45923</c:v>
                </c:pt>
                <c:pt idx="266" c:formatCode="yyyy/m/d">
                  <c:v>45924</c:v>
                </c:pt>
                <c:pt idx="267" c:formatCode="yyyy/m/d">
                  <c:v>45925</c:v>
                </c:pt>
                <c:pt idx="268" c:formatCode="yyyy/m/d">
                  <c:v>45926</c:v>
                </c:pt>
                <c:pt idx="269" c:formatCode="yyyy/m/d">
                  <c:v>45927</c:v>
                </c:pt>
                <c:pt idx="270" c:formatCode="yyyy/m/d">
                  <c:v>45928</c:v>
                </c:pt>
                <c:pt idx="271" c:formatCode="yyyy/m/d">
                  <c:v>45929</c:v>
                </c:pt>
                <c:pt idx="272" c:formatCode="yyyy/m/d">
                  <c:v>45930</c:v>
                </c:pt>
                <c:pt idx="273" c:formatCode="yyyy/m/d">
                  <c:v>45931</c:v>
                </c:pt>
                <c:pt idx="274" c:formatCode="yyyy/m/d">
                  <c:v>45932</c:v>
                </c:pt>
                <c:pt idx="275" c:formatCode="yyyy/m/d">
                  <c:v>45933</c:v>
                </c:pt>
                <c:pt idx="276" c:formatCode="yyyy/m/d">
                  <c:v>45934</c:v>
                </c:pt>
                <c:pt idx="277" c:formatCode="yyyy/m/d">
                  <c:v>45935</c:v>
                </c:pt>
                <c:pt idx="278" c:formatCode="yyyy/m/d">
                  <c:v>45936</c:v>
                </c:pt>
                <c:pt idx="279" c:formatCode="yyyy/m/d">
                  <c:v>45937</c:v>
                </c:pt>
                <c:pt idx="280" c:formatCode="yyyy/m/d">
                  <c:v>45938</c:v>
                </c:pt>
                <c:pt idx="281" c:formatCode="yyyy/m/d">
                  <c:v>45939</c:v>
                </c:pt>
                <c:pt idx="282" c:formatCode="yyyy/m/d">
                  <c:v>45940</c:v>
                </c:pt>
                <c:pt idx="283" c:formatCode="yyyy/m/d">
                  <c:v>45941</c:v>
                </c:pt>
                <c:pt idx="284" c:formatCode="yyyy/m/d">
                  <c:v>45942</c:v>
                </c:pt>
                <c:pt idx="285" c:formatCode="yyyy/m/d">
                  <c:v>45943</c:v>
                </c:pt>
                <c:pt idx="286" c:formatCode="yyyy/m/d">
                  <c:v>45944</c:v>
                </c:pt>
                <c:pt idx="287" c:formatCode="yyyy/m/d">
                  <c:v>45945</c:v>
                </c:pt>
                <c:pt idx="288" c:formatCode="yyyy/m/d">
                  <c:v>45946</c:v>
                </c:pt>
                <c:pt idx="289" c:formatCode="yyyy/m/d">
                  <c:v>45947</c:v>
                </c:pt>
                <c:pt idx="290" c:formatCode="yyyy/m/d">
                  <c:v>45948</c:v>
                </c:pt>
                <c:pt idx="291" c:formatCode="yyyy/m/d">
                  <c:v>45949</c:v>
                </c:pt>
                <c:pt idx="292" c:formatCode="yyyy/m/d">
                  <c:v>45950</c:v>
                </c:pt>
                <c:pt idx="293" c:formatCode="yyyy/m/d">
                  <c:v>45951</c:v>
                </c:pt>
                <c:pt idx="294" c:formatCode="yyyy/m/d">
                  <c:v>45952</c:v>
                </c:pt>
                <c:pt idx="295" c:formatCode="yyyy/m/d">
                  <c:v>45953</c:v>
                </c:pt>
                <c:pt idx="296" c:formatCode="yyyy/m/d">
                  <c:v>45954</c:v>
                </c:pt>
                <c:pt idx="297" c:formatCode="yyyy/m/d">
                  <c:v>45955</c:v>
                </c:pt>
                <c:pt idx="298" c:formatCode="yyyy/m/d">
                  <c:v>45956</c:v>
                </c:pt>
                <c:pt idx="299" c:formatCode="yyyy/m/d">
                  <c:v>45957</c:v>
                </c:pt>
                <c:pt idx="300" c:formatCode="yyyy/m/d">
                  <c:v>45958</c:v>
                </c:pt>
                <c:pt idx="301" c:formatCode="yyyy/m/d">
                  <c:v>45959</c:v>
                </c:pt>
                <c:pt idx="302" c:formatCode="yyyy/m/d">
                  <c:v>45960</c:v>
                </c:pt>
                <c:pt idx="303" c:formatCode="yyyy/m/d">
                  <c:v>45961</c:v>
                </c:pt>
                <c:pt idx="304" c:formatCode="yyyy/m/d">
                  <c:v>45962</c:v>
                </c:pt>
                <c:pt idx="305" c:formatCode="yyyy/m/d">
                  <c:v>45963</c:v>
                </c:pt>
                <c:pt idx="306" c:formatCode="yyyy/m/d">
                  <c:v>45964</c:v>
                </c:pt>
                <c:pt idx="307" c:formatCode="yyyy/m/d">
                  <c:v>45965</c:v>
                </c:pt>
                <c:pt idx="308" c:formatCode="yyyy/m/d">
                  <c:v>45966</c:v>
                </c:pt>
                <c:pt idx="309" c:formatCode="yyyy/m/d">
                  <c:v>45967</c:v>
                </c:pt>
                <c:pt idx="310" c:formatCode="yyyy/m/d">
                  <c:v>45968</c:v>
                </c:pt>
                <c:pt idx="311" c:formatCode="yyyy/m/d">
                  <c:v>45969</c:v>
                </c:pt>
                <c:pt idx="312" c:formatCode="yyyy/m/d">
                  <c:v>45970</c:v>
                </c:pt>
                <c:pt idx="313" c:formatCode="yyyy/m/d">
                  <c:v>45971</c:v>
                </c:pt>
                <c:pt idx="314" c:formatCode="yyyy/m/d">
                  <c:v>45972</c:v>
                </c:pt>
                <c:pt idx="315" c:formatCode="yyyy/m/d">
                  <c:v>45973</c:v>
                </c:pt>
                <c:pt idx="316" c:formatCode="yyyy/m/d">
                  <c:v>45974</c:v>
                </c:pt>
                <c:pt idx="317" c:formatCode="yyyy/m/d">
                  <c:v>45975</c:v>
                </c:pt>
                <c:pt idx="318" c:formatCode="yyyy/m/d">
                  <c:v>45976</c:v>
                </c:pt>
                <c:pt idx="319" c:formatCode="yyyy/m/d">
                  <c:v>45977</c:v>
                </c:pt>
                <c:pt idx="320" c:formatCode="yyyy/m/d">
                  <c:v>45978</c:v>
                </c:pt>
                <c:pt idx="321" c:formatCode="yyyy/m/d">
                  <c:v>45979</c:v>
                </c:pt>
                <c:pt idx="322" c:formatCode="yyyy/m/d">
                  <c:v>45980</c:v>
                </c:pt>
                <c:pt idx="323" c:formatCode="yyyy/m/d">
                  <c:v>45981</c:v>
                </c:pt>
                <c:pt idx="324" c:formatCode="yyyy/m/d">
                  <c:v>45982</c:v>
                </c:pt>
                <c:pt idx="325" c:formatCode="yyyy/m/d">
                  <c:v>45983</c:v>
                </c:pt>
                <c:pt idx="326" c:formatCode="yyyy/m/d">
                  <c:v>45984</c:v>
                </c:pt>
                <c:pt idx="327" c:formatCode="yyyy/m/d">
                  <c:v>45985</c:v>
                </c:pt>
                <c:pt idx="328" c:formatCode="yyyy/m/d">
                  <c:v>45986</c:v>
                </c:pt>
                <c:pt idx="329" c:formatCode="yyyy/m/d">
                  <c:v>45987</c:v>
                </c:pt>
                <c:pt idx="330" c:formatCode="yyyy/m/d">
                  <c:v>45988</c:v>
                </c:pt>
                <c:pt idx="331" c:formatCode="yyyy/m/d">
                  <c:v>45989</c:v>
                </c:pt>
                <c:pt idx="332" c:formatCode="yyyy/m/d">
                  <c:v>45990</c:v>
                </c:pt>
                <c:pt idx="333" c:formatCode="yyyy/m/d">
                  <c:v>45991</c:v>
                </c:pt>
                <c:pt idx="334" c:formatCode="yyyy/m/d">
                  <c:v>45992</c:v>
                </c:pt>
                <c:pt idx="335" c:formatCode="yyyy/m/d">
                  <c:v>45993</c:v>
                </c:pt>
                <c:pt idx="336" c:formatCode="yyyy/m/d">
                  <c:v>45994</c:v>
                </c:pt>
                <c:pt idx="337" c:formatCode="yyyy/m/d">
                  <c:v>45995</c:v>
                </c:pt>
                <c:pt idx="338" c:formatCode="yyyy/m/d">
                  <c:v>45996</c:v>
                </c:pt>
                <c:pt idx="339" c:formatCode="yyyy/m/d">
                  <c:v>45997</c:v>
                </c:pt>
                <c:pt idx="340" c:formatCode="yyyy/m/d">
                  <c:v>45998</c:v>
                </c:pt>
                <c:pt idx="341" c:formatCode="yyyy/m/d">
                  <c:v>45999</c:v>
                </c:pt>
                <c:pt idx="342" c:formatCode="yyyy/m/d">
                  <c:v>46000</c:v>
                </c:pt>
                <c:pt idx="343" c:formatCode="yyyy/m/d">
                  <c:v>46001</c:v>
                </c:pt>
                <c:pt idx="344" c:formatCode="yyyy/m/d">
                  <c:v>46002</c:v>
                </c:pt>
                <c:pt idx="345" c:formatCode="yyyy/m/d">
                  <c:v>46003</c:v>
                </c:pt>
                <c:pt idx="346" c:formatCode="yyyy/m/d">
                  <c:v>46004</c:v>
                </c:pt>
                <c:pt idx="347" c:formatCode="yyyy/m/d">
                  <c:v>46005</c:v>
                </c:pt>
                <c:pt idx="348" c:formatCode="yyyy/m/d">
                  <c:v>46006</c:v>
                </c:pt>
                <c:pt idx="349" c:formatCode="yyyy/m/d">
                  <c:v>46007</c:v>
                </c:pt>
                <c:pt idx="350" c:formatCode="yyyy/m/d">
                  <c:v>46008</c:v>
                </c:pt>
                <c:pt idx="351" c:formatCode="yyyy/m/d">
                  <c:v>46009</c:v>
                </c:pt>
                <c:pt idx="352" c:formatCode="yyyy/m/d">
                  <c:v>46010</c:v>
                </c:pt>
                <c:pt idx="353" c:formatCode="yyyy/m/d">
                  <c:v>46011</c:v>
                </c:pt>
                <c:pt idx="354" c:formatCode="yyyy/m/d">
                  <c:v>46012</c:v>
                </c:pt>
                <c:pt idx="355" c:formatCode="yyyy/m/d">
                  <c:v>46013</c:v>
                </c:pt>
                <c:pt idx="356" c:formatCode="yyyy/m/d">
                  <c:v>46014</c:v>
                </c:pt>
                <c:pt idx="357" c:formatCode="yyyy/m/d">
                  <c:v>46015</c:v>
                </c:pt>
                <c:pt idx="358" c:formatCode="yyyy/m/d">
                  <c:v>46016</c:v>
                </c:pt>
                <c:pt idx="359" c:formatCode="yyyy/m/d">
                  <c:v>46017</c:v>
                </c:pt>
                <c:pt idx="360" c:formatCode="yyyy/m/d">
                  <c:v>46018</c:v>
                </c:pt>
                <c:pt idx="361" c:formatCode="yyyy/m/d">
                  <c:v>46019</c:v>
                </c:pt>
                <c:pt idx="362" c:formatCode="yyyy/m/d">
                  <c:v>46020</c:v>
                </c:pt>
                <c:pt idx="363" c:formatCode="yyyy/m/d">
                  <c:v>46021</c:v>
                </c:pt>
                <c:pt idx="364" c:formatCode="yyyy/m/d">
                  <c:v>46022</c:v>
                </c:pt>
                <c:pt idx="365" c:formatCode="yyyy/m/d">
                  <c:v>46023</c:v>
                </c:pt>
                <c:pt idx="366" c:formatCode="yyyy/m/d">
                  <c:v>46024</c:v>
                </c:pt>
                <c:pt idx="367" c:formatCode="yyyy/m/d">
                  <c:v>46025</c:v>
                </c:pt>
                <c:pt idx="368" c:formatCode="yyyy/m/d">
                  <c:v>46026</c:v>
                </c:pt>
                <c:pt idx="369" c:formatCode="yyyy/m/d">
                  <c:v>46027</c:v>
                </c:pt>
                <c:pt idx="370" c:formatCode="yyyy/m/d">
                  <c:v>46028</c:v>
                </c:pt>
                <c:pt idx="371" c:formatCode="yyyy/m/d">
                  <c:v>46029</c:v>
                </c:pt>
                <c:pt idx="372" c:formatCode="yyyy/m/d">
                  <c:v>46030</c:v>
                </c:pt>
                <c:pt idx="373" c:formatCode="yyyy/m/d">
                  <c:v>46031</c:v>
                </c:pt>
                <c:pt idx="374" c:formatCode="yyyy/m/d">
                  <c:v>46032</c:v>
                </c:pt>
                <c:pt idx="375" c:formatCode="yyyy/m/d">
                  <c:v>46033</c:v>
                </c:pt>
                <c:pt idx="376" c:formatCode="yyyy/m/d">
                  <c:v>46034</c:v>
                </c:pt>
                <c:pt idx="377" c:formatCode="yyyy/m/d">
                  <c:v>46035</c:v>
                </c:pt>
                <c:pt idx="378" c:formatCode="yyyy/m/d">
                  <c:v>46036</c:v>
                </c:pt>
                <c:pt idx="379" c:formatCode="yyyy/m/d">
                  <c:v>46037</c:v>
                </c:pt>
                <c:pt idx="380" c:formatCode="yyyy/m/d">
                  <c:v>46038</c:v>
                </c:pt>
                <c:pt idx="381" c:formatCode="yyyy/m/d">
                  <c:v>46039</c:v>
                </c:pt>
                <c:pt idx="382" c:formatCode="yyyy/m/d">
                  <c:v>46040</c:v>
                </c:pt>
                <c:pt idx="383" c:formatCode="yyyy/m/d">
                  <c:v>46041</c:v>
                </c:pt>
                <c:pt idx="384" c:formatCode="yyyy/m/d">
                  <c:v>46042</c:v>
                </c:pt>
                <c:pt idx="385" c:formatCode="yyyy/m/d">
                  <c:v>46043</c:v>
                </c:pt>
                <c:pt idx="386" c:formatCode="yyyy/m/d">
                  <c:v>46044</c:v>
                </c:pt>
                <c:pt idx="387" c:formatCode="yyyy/m/d">
                  <c:v>46045</c:v>
                </c:pt>
                <c:pt idx="388" c:formatCode="yyyy/m/d">
                  <c:v>46046</c:v>
                </c:pt>
                <c:pt idx="389" c:formatCode="yyyy/m/d">
                  <c:v>46047</c:v>
                </c:pt>
                <c:pt idx="390" c:formatCode="yyyy/m/d">
                  <c:v>46048</c:v>
                </c:pt>
                <c:pt idx="391" c:formatCode="yyyy/m/d">
                  <c:v>46049</c:v>
                </c:pt>
                <c:pt idx="392" c:formatCode="yyyy/m/d">
                  <c:v>46050</c:v>
                </c:pt>
                <c:pt idx="393" c:formatCode="yyyy/m/d">
                  <c:v>46051</c:v>
                </c:pt>
                <c:pt idx="394" c:formatCode="yyyy/m/d">
                  <c:v>46052</c:v>
                </c:pt>
                <c:pt idx="395" c:formatCode="yyyy/m/d">
                  <c:v>46053</c:v>
                </c:pt>
                <c:pt idx="396" c:formatCode="yyyy/m/d">
                  <c:v>46054</c:v>
                </c:pt>
                <c:pt idx="397" c:formatCode="yyyy/m/d">
                  <c:v>46055</c:v>
                </c:pt>
                <c:pt idx="398" c:formatCode="yyyy/m/d">
                  <c:v>46056</c:v>
                </c:pt>
                <c:pt idx="399" c:formatCode="yyyy/m/d">
                  <c:v>46057</c:v>
                </c:pt>
                <c:pt idx="400" c:formatCode="yyyy/m/d">
                  <c:v>46058</c:v>
                </c:pt>
                <c:pt idx="401" c:formatCode="yyyy/m/d">
                  <c:v>46059</c:v>
                </c:pt>
                <c:pt idx="402" c:formatCode="yyyy/m/d">
                  <c:v>46060</c:v>
                </c:pt>
                <c:pt idx="403" c:formatCode="yyyy/m/d">
                  <c:v>46061</c:v>
                </c:pt>
                <c:pt idx="404" c:formatCode="yyyy/m/d">
                  <c:v>46062</c:v>
                </c:pt>
                <c:pt idx="405" c:formatCode="yyyy/m/d">
                  <c:v>46063</c:v>
                </c:pt>
                <c:pt idx="406" c:formatCode="yyyy/m/d">
                  <c:v>46064</c:v>
                </c:pt>
                <c:pt idx="407" c:formatCode="yyyy/m/d">
                  <c:v>46065</c:v>
                </c:pt>
                <c:pt idx="408" c:formatCode="yyyy/m/d">
                  <c:v>46066</c:v>
                </c:pt>
                <c:pt idx="409" c:formatCode="yyyy/m/d">
                  <c:v>46067</c:v>
                </c:pt>
                <c:pt idx="410" c:formatCode="yyyy/m/d">
                  <c:v>46068</c:v>
                </c:pt>
                <c:pt idx="411" c:formatCode="yyyy/m/d">
                  <c:v>46069</c:v>
                </c:pt>
                <c:pt idx="412" c:formatCode="yyyy/m/d">
                  <c:v>46070</c:v>
                </c:pt>
                <c:pt idx="413" c:formatCode="yyyy/m/d">
                  <c:v>46071</c:v>
                </c:pt>
                <c:pt idx="414" c:formatCode="yyyy/m/d">
                  <c:v>46072</c:v>
                </c:pt>
                <c:pt idx="415" c:formatCode="yyyy/m/d">
                  <c:v>46073</c:v>
                </c:pt>
                <c:pt idx="416" c:formatCode="yyyy/m/d">
                  <c:v>46074</c:v>
                </c:pt>
                <c:pt idx="417" c:formatCode="yyyy/m/d">
                  <c:v>46075</c:v>
                </c:pt>
                <c:pt idx="418" c:formatCode="yyyy/m/d">
                  <c:v>46076</c:v>
                </c:pt>
                <c:pt idx="419" c:formatCode="yyyy/m/d">
                  <c:v>46077</c:v>
                </c:pt>
                <c:pt idx="420" c:formatCode="yyyy/m/d">
                  <c:v>46078</c:v>
                </c:pt>
                <c:pt idx="421" c:formatCode="yyyy/m/d">
                  <c:v>46079</c:v>
                </c:pt>
                <c:pt idx="422" c:formatCode="yyyy/m/d">
                  <c:v>46080</c:v>
                </c:pt>
                <c:pt idx="423" c:formatCode="yyyy/m/d">
                  <c:v>46081</c:v>
                </c:pt>
                <c:pt idx="424" c:formatCode="yyyy/m/d">
                  <c:v>46082</c:v>
                </c:pt>
                <c:pt idx="425" c:formatCode="yyyy/m/d">
                  <c:v>46083</c:v>
                </c:pt>
                <c:pt idx="426" c:formatCode="yyyy/m/d">
                  <c:v>46084</c:v>
                </c:pt>
                <c:pt idx="427" c:formatCode="yyyy/m/d">
                  <c:v>46085</c:v>
                </c:pt>
                <c:pt idx="428" c:formatCode="yyyy/m/d">
                  <c:v>46086</c:v>
                </c:pt>
                <c:pt idx="429" c:formatCode="yyyy/m/d">
                  <c:v>46087</c:v>
                </c:pt>
                <c:pt idx="430" c:formatCode="yyyy/m/d">
                  <c:v>46088</c:v>
                </c:pt>
                <c:pt idx="431" c:formatCode="yyyy/m/d">
                  <c:v>46089</c:v>
                </c:pt>
                <c:pt idx="432" c:formatCode="yyyy/m/d">
                  <c:v>46090</c:v>
                </c:pt>
                <c:pt idx="433" c:formatCode="yyyy/m/d">
                  <c:v>46091</c:v>
                </c:pt>
                <c:pt idx="434" c:formatCode="yyyy/m/d">
                  <c:v>46092</c:v>
                </c:pt>
                <c:pt idx="435" c:formatCode="yyyy/m/d">
                  <c:v>46093</c:v>
                </c:pt>
                <c:pt idx="436" c:formatCode="yyyy/m/d">
                  <c:v>46094</c:v>
                </c:pt>
                <c:pt idx="437" c:formatCode="yyyy/m/d">
                  <c:v>46095</c:v>
                </c:pt>
                <c:pt idx="438" c:formatCode="yyyy/m/d">
                  <c:v>46096</c:v>
                </c:pt>
                <c:pt idx="439" c:formatCode="yyyy/m/d">
                  <c:v>46097</c:v>
                </c:pt>
                <c:pt idx="440" c:formatCode="yyyy/m/d">
                  <c:v>46098</c:v>
                </c:pt>
                <c:pt idx="441" c:formatCode="yyyy/m/d">
                  <c:v>46099</c:v>
                </c:pt>
                <c:pt idx="442" c:formatCode="yyyy/m/d">
                  <c:v>46100</c:v>
                </c:pt>
                <c:pt idx="443" c:formatCode="yyyy/m/d">
                  <c:v>46101</c:v>
                </c:pt>
                <c:pt idx="444" c:formatCode="yyyy/m/d">
                  <c:v>46102</c:v>
                </c:pt>
                <c:pt idx="445" c:formatCode="yyyy/m/d">
                  <c:v>46103</c:v>
                </c:pt>
                <c:pt idx="446" c:formatCode="yyyy/m/d">
                  <c:v>46104</c:v>
                </c:pt>
                <c:pt idx="447" c:formatCode="yyyy/m/d">
                  <c:v>46105</c:v>
                </c:pt>
                <c:pt idx="448" c:formatCode="yyyy/m/d">
                  <c:v>46106</c:v>
                </c:pt>
              </c:numCache>
            </c:numRef>
          </c:cat>
          <c:val>
            <c:numRef>
              <c:f>汇益1号!$H$3454:$H$3902</c:f>
              <c:numCache>
                <c:formatCode>#,##0.00000</c:formatCode>
                <c:ptCount val="449"/>
                <c:pt idx="0">
                  <c:v>2.5596</c:v>
                </c:pt>
                <c:pt idx="1">
                  <c:v>2.5685</c:v>
                </c:pt>
                <c:pt idx="2">
                  <c:v>2.5625</c:v>
                </c:pt>
                <c:pt idx="3">
                  <c:v>2.5649</c:v>
                </c:pt>
                <c:pt idx="4">
                  <c:v>2.5636</c:v>
                </c:pt>
                <c:pt idx="5">
                  <c:v>2.5684</c:v>
                </c:pt>
                <c:pt idx="6">
                  <c:v>2.6228</c:v>
                </c:pt>
                <c:pt idx="7">
                  <c:v>2.6283</c:v>
                </c:pt>
                <c:pt idx="8">
                  <c:v>2.6346</c:v>
                </c:pt>
                <c:pt idx="9">
                  <c:v>2.62</c:v>
                </c:pt>
                <c:pt idx="10">
                  <c:v>2.6209</c:v>
                </c:pt>
                <c:pt idx="11">
                  <c:v>2.6229</c:v>
                </c:pt>
                <c:pt idx="12">
                  <c:v>2.6264</c:v>
                </c:pt>
                <c:pt idx="13">
                  <c:v>2.6306</c:v>
                </c:pt>
                <c:pt idx="14">
                  <c:v>2.6506</c:v>
                </c:pt>
                <c:pt idx="15">
                  <c:v>2.6147</c:v>
                </c:pt>
                <c:pt idx="16">
                  <c:v>2.6124</c:v>
                </c:pt>
                <c:pt idx="17">
                  <c:v>2.6136</c:v>
                </c:pt>
                <c:pt idx="18">
                  <c:v>2.6155</c:v>
                </c:pt>
                <c:pt idx="19">
                  <c:v>2.6186</c:v>
                </c:pt>
                <c:pt idx="20">
                  <c:v>2.6249</c:v>
                </c:pt>
                <c:pt idx="21">
                  <c:v>2.6173</c:v>
                </c:pt>
                <c:pt idx="22">
                  <c:v>2.6202</c:v>
                </c:pt>
                <c:pt idx="23">
                  <c:v>2.5905</c:v>
                </c:pt>
                <c:pt idx="24">
                  <c:v>2.5928</c:v>
                </c:pt>
                <c:pt idx="25">
                  <c:v>2.6004</c:v>
                </c:pt>
                <c:pt idx="26">
                  <c:v>2.6025</c:v>
                </c:pt>
                <c:pt idx="27">
                  <c:v>2.6048</c:v>
                </c:pt>
                <c:pt idx="28">
                  <c:v>2.6004</c:v>
                </c:pt>
                <c:pt idx="29">
                  <c:v>2.6</c:v>
                </c:pt>
                <c:pt idx="30">
                  <c:v>2.6015</c:v>
                </c:pt>
                <c:pt idx="31">
                  <c:v>2.596</c:v>
                </c:pt>
                <c:pt idx="32">
                  <c:v>2.6009</c:v>
                </c:pt>
                <c:pt idx="33">
                  <c:v>2.6062</c:v>
                </c:pt>
                <c:pt idx="34">
                  <c:v>2.6128</c:v>
                </c:pt>
                <c:pt idx="35">
                  <c:v>2.6183</c:v>
                </c:pt>
                <c:pt idx="36">
                  <c:v>2.5735</c:v>
                </c:pt>
                <c:pt idx="37">
                  <c:v>2.5704</c:v>
                </c:pt>
                <c:pt idx="38">
                  <c:v>2.565</c:v>
                </c:pt>
                <c:pt idx="39">
                  <c:v>2.5611</c:v>
                </c:pt>
                <c:pt idx="40">
                  <c:v>2.5597</c:v>
                </c:pt>
                <c:pt idx="41">
                  <c:v>2.5573</c:v>
                </c:pt>
                <c:pt idx="42">
                  <c:v>2.5548</c:v>
                </c:pt>
                <c:pt idx="43">
                  <c:v>2.5503</c:v>
                </c:pt>
                <c:pt idx="44">
                  <c:v>2.5073</c:v>
                </c:pt>
                <c:pt idx="45">
                  <c:v>2.503</c:v>
                </c:pt>
                <c:pt idx="46">
                  <c:v>2.4956</c:v>
                </c:pt>
                <c:pt idx="47">
                  <c:v>2.4877</c:v>
                </c:pt>
                <c:pt idx="48">
                  <c:v>2.4813</c:v>
                </c:pt>
                <c:pt idx="49">
                  <c:v>2.475</c:v>
                </c:pt>
                <c:pt idx="50">
                  <c:v>2.4662</c:v>
                </c:pt>
                <c:pt idx="51">
                  <c:v>2.4643</c:v>
                </c:pt>
                <c:pt idx="52">
                  <c:v>2.4564</c:v>
                </c:pt>
                <c:pt idx="53">
                  <c:v>2.4478</c:v>
                </c:pt>
                <c:pt idx="54">
                  <c:v>2.4402</c:v>
                </c:pt>
                <c:pt idx="55">
                  <c:v>2.4336</c:v>
                </c:pt>
                <c:pt idx="56">
                  <c:v>2.4397</c:v>
                </c:pt>
                <c:pt idx="57">
                  <c:v>2.4334</c:v>
                </c:pt>
                <c:pt idx="58">
                  <c:v>2.4265</c:v>
                </c:pt>
                <c:pt idx="59">
                  <c:v>2.4199</c:v>
                </c:pt>
                <c:pt idx="60">
                  <c:v>2.4126</c:v>
                </c:pt>
                <c:pt idx="61">
                  <c:v>2.4064</c:v>
                </c:pt>
                <c:pt idx="62">
                  <c:v>2.3982</c:v>
                </c:pt>
                <c:pt idx="63">
                  <c:v>2.4017</c:v>
                </c:pt>
                <c:pt idx="64">
                  <c:v>2.3918</c:v>
                </c:pt>
                <c:pt idx="65">
                  <c:v>2.38</c:v>
                </c:pt>
                <c:pt idx="66">
                  <c:v>2.3683</c:v>
                </c:pt>
                <c:pt idx="67">
                  <c:v>2.3632</c:v>
                </c:pt>
                <c:pt idx="68">
                  <c:v>2.3592</c:v>
                </c:pt>
                <c:pt idx="69">
                  <c:v>2.3555</c:v>
                </c:pt>
                <c:pt idx="70">
                  <c:v>2.3495</c:v>
                </c:pt>
                <c:pt idx="71">
                  <c:v>2.3459</c:v>
                </c:pt>
                <c:pt idx="72">
                  <c:v>2.3407</c:v>
                </c:pt>
                <c:pt idx="73">
                  <c:v>2.3371</c:v>
                </c:pt>
                <c:pt idx="74">
                  <c:v>2.3334</c:v>
                </c:pt>
                <c:pt idx="75">
                  <c:v>2.3307</c:v>
                </c:pt>
                <c:pt idx="76">
                  <c:v>2.3393</c:v>
                </c:pt>
                <c:pt idx="77">
                  <c:v>2.3245</c:v>
                </c:pt>
                <c:pt idx="78">
                  <c:v>2.3248</c:v>
                </c:pt>
                <c:pt idx="79">
                  <c:v>2.325</c:v>
                </c:pt>
                <c:pt idx="80">
                  <c:v>2.3209</c:v>
                </c:pt>
                <c:pt idx="81">
                  <c:v>2.3036</c:v>
                </c:pt>
                <c:pt idx="82">
                  <c:v>2.2982</c:v>
                </c:pt>
                <c:pt idx="83">
                  <c:v>2.3009</c:v>
                </c:pt>
                <c:pt idx="84">
                  <c:v>2.3003</c:v>
                </c:pt>
                <c:pt idx="85">
                  <c:v>2.3011</c:v>
                </c:pt>
                <c:pt idx="86">
                  <c:v>2.287</c:v>
                </c:pt>
                <c:pt idx="87">
                  <c:v>2.2835</c:v>
                </c:pt>
                <c:pt idx="88">
                  <c:v>2.2817</c:v>
                </c:pt>
                <c:pt idx="89">
                  <c:v>2.2819</c:v>
                </c:pt>
                <c:pt idx="90">
                  <c:v>2.2839</c:v>
                </c:pt>
                <c:pt idx="91">
                  <c:v>2.2835</c:v>
                </c:pt>
                <c:pt idx="92">
                  <c:v>2.28</c:v>
                </c:pt>
                <c:pt idx="93">
                  <c:v>2.2645</c:v>
                </c:pt>
                <c:pt idx="94">
                  <c:v>2.2624</c:v>
                </c:pt>
                <c:pt idx="95">
                  <c:v>2.2618</c:v>
                </c:pt>
                <c:pt idx="96">
                  <c:v>2.2933</c:v>
                </c:pt>
                <c:pt idx="97">
                  <c:v>2.272</c:v>
                </c:pt>
                <c:pt idx="98">
                  <c:v>2.2695</c:v>
                </c:pt>
                <c:pt idx="99">
                  <c:v>2.2676</c:v>
                </c:pt>
                <c:pt idx="100">
                  <c:v>2.2637</c:v>
                </c:pt>
                <c:pt idx="101">
                  <c:v>2.2592</c:v>
                </c:pt>
                <c:pt idx="102">
                  <c:v>2.2552</c:v>
                </c:pt>
                <c:pt idx="103">
                  <c:v>2.2523</c:v>
                </c:pt>
                <c:pt idx="104">
                  <c:v>2.2613</c:v>
                </c:pt>
                <c:pt idx="105">
                  <c:v>2.2569</c:v>
                </c:pt>
                <c:pt idx="106">
                  <c:v>2.2423</c:v>
                </c:pt>
                <c:pt idx="107">
                  <c:v>2.2503</c:v>
                </c:pt>
                <c:pt idx="108">
                  <c:v>2.2422</c:v>
                </c:pt>
                <c:pt idx="109">
                  <c:v>2.2333</c:v>
                </c:pt>
                <c:pt idx="110">
                  <c:v>2.2293</c:v>
                </c:pt>
                <c:pt idx="111">
                  <c:v>2.2286</c:v>
                </c:pt>
                <c:pt idx="112">
                  <c:v>2.2228</c:v>
                </c:pt>
                <c:pt idx="113">
                  <c:v>2.2112</c:v>
                </c:pt>
                <c:pt idx="114">
                  <c:v>2.2015</c:v>
                </c:pt>
                <c:pt idx="115">
                  <c:v>2.19</c:v>
                </c:pt>
                <c:pt idx="116">
                  <c:v>2.1796</c:v>
                </c:pt>
                <c:pt idx="117">
                  <c:v>2.1733</c:v>
                </c:pt>
                <c:pt idx="118">
                  <c:v>2.1767</c:v>
                </c:pt>
                <c:pt idx="119">
                  <c:v>2.1682</c:v>
                </c:pt>
                <c:pt idx="120">
                  <c:v>2.1582</c:v>
                </c:pt>
                <c:pt idx="121">
                  <c:v>2.1503</c:v>
                </c:pt>
                <c:pt idx="122">
                  <c:v>2.1467</c:v>
                </c:pt>
                <c:pt idx="123">
                  <c:v>2.1434</c:v>
                </c:pt>
                <c:pt idx="124">
                  <c:v>2.1401</c:v>
                </c:pt>
                <c:pt idx="125">
                  <c:v>2.1374</c:v>
                </c:pt>
                <c:pt idx="126">
                  <c:v>2.1082</c:v>
                </c:pt>
                <c:pt idx="127">
                  <c:v>2.1258</c:v>
                </c:pt>
                <c:pt idx="128">
                  <c:v>2.1246</c:v>
                </c:pt>
                <c:pt idx="129">
                  <c:v>2.1216</c:v>
                </c:pt>
                <c:pt idx="130">
                  <c:v>2.1208</c:v>
                </c:pt>
                <c:pt idx="131">
                  <c:v>2.1293</c:v>
                </c:pt>
                <c:pt idx="132">
                  <c:v>2.1293</c:v>
                </c:pt>
                <c:pt idx="133">
                  <c:v>2.1297</c:v>
                </c:pt>
                <c:pt idx="134">
                  <c:v>2.1194</c:v>
                </c:pt>
                <c:pt idx="135">
                  <c:v>2.1197</c:v>
                </c:pt>
                <c:pt idx="136">
                  <c:v>2.1172</c:v>
                </c:pt>
                <c:pt idx="137">
                  <c:v>2.1149</c:v>
                </c:pt>
                <c:pt idx="138">
                  <c:v>2.1142</c:v>
                </c:pt>
                <c:pt idx="139">
                  <c:v>2.119</c:v>
                </c:pt>
                <c:pt idx="140">
                  <c:v>2.1176</c:v>
                </c:pt>
                <c:pt idx="141">
                  <c:v>2.1173</c:v>
                </c:pt>
                <c:pt idx="142">
                  <c:v>2.1195</c:v>
                </c:pt>
                <c:pt idx="143">
                  <c:v>2.118</c:v>
                </c:pt>
                <c:pt idx="144">
                  <c:v>2.1173</c:v>
                </c:pt>
                <c:pt idx="145">
                  <c:v>2.1172</c:v>
                </c:pt>
                <c:pt idx="146">
                  <c:v>2.1254</c:v>
                </c:pt>
                <c:pt idx="147">
                  <c:v>2.1259</c:v>
                </c:pt>
                <c:pt idx="148">
                  <c:v>2.1212</c:v>
                </c:pt>
                <c:pt idx="149">
                  <c:v>2.1196</c:v>
                </c:pt>
                <c:pt idx="150">
                  <c:v>2.1176</c:v>
                </c:pt>
                <c:pt idx="151">
                  <c:v>2.1158</c:v>
                </c:pt>
                <c:pt idx="152">
                  <c:v>2.1145</c:v>
                </c:pt>
                <c:pt idx="153">
                  <c:v>2.1194</c:v>
                </c:pt>
                <c:pt idx="154">
                  <c:v>2.1196</c:v>
                </c:pt>
                <c:pt idx="155">
                  <c:v>2.1164</c:v>
                </c:pt>
                <c:pt idx="156">
                  <c:v>2.1068</c:v>
                </c:pt>
                <c:pt idx="157">
                  <c:v>2.1033</c:v>
                </c:pt>
                <c:pt idx="158">
                  <c:v>2.1</c:v>
                </c:pt>
                <c:pt idx="159">
                  <c:v>2.0975</c:v>
                </c:pt>
                <c:pt idx="160">
                  <c:v>2.1013</c:v>
                </c:pt>
                <c:pt idx="161">
                  <c:v>2.0954</c:v>
                </c:pt>
                <c:pt idx="162">
                  <c:v>2.0926</c:v>
                </c:pt>
                <c:pt idx="163">
                  <c:v>2.099</c:v>
                </c:pt>
                <c:pt idx="164">
                  <c:v>2.0934</c:v>
                </c:pt>
                <c:pt idx="165">
                  <c:v>2.0894</c:v>
                </c:pt>
                <c:pt idx="166">
                  <c:v>2.0879</c:v>
                </c:pt>
                <c:pt idx="167">
                  <c:v>2.0868</c:v>
                </c:pt>
                <c:pt idx="168">
                  <c:v>2.0968</c:v>
                </c:pt>
                <c:pt idx="169">
                  <c:v>2.0894</c:v>
                </c:pt>
                <c:pt idx="170">
                  <c:v>2.0879</c:v>
                </c:pt>
                <c:pt idx="171">
                  <c:v>2.0809</c:v>
                </c:pt>
                <c:pt idx="172">
                  <c:v>2.0793</c:v>
                </c:pt>
                <c:pt idx="173">
                  <c:v>2.0813</c:v>
                </c:pt>
                <c:pt idx="174">
                  <c:v>2.0876</c:v>
                </c:pt>
                <c:pt idx="175">
                  <c:v>2.0895</c:v>
                </c:pt>
                <c:pt idx="176">
                  <c:v>2.1247</c:v>
                </c:pt>
                <c:pt idx="177">
                  <c:v>2.1266</c:v>
                </c:pt>
                <c:pt idx="178">
                  <c:v>2.1233</c:v>
                </c:pt>
                <c:pt idx="179">
                  <c:v>2.1265</c:v>
                </c:pt>
                <c:pt idx="180">
                  <c:v>2.133</c:v>
                </c:pt>
                <c:pt idx="181">
                  <c:v>2.1381</c:v>
                </c:pt>
                <c:pt idx="182">
                  <c:v>2.1402</c:v>
                </c:pt>
                <c:pt idx="183">
                  <c:v>2.1428</c:v>
                </c:pt>
                <c:pt idx="184">
                  <c:v>2.1406</c:v>
                </c:pt>
                <c:pt idx="185">
                  <c:v>2.14</c:v>
                </c:pt>
                <c:pt idx="186">
                  <c:v>2.1405</c:v>
                </c:pt>
                <c:pt idx="187">
                  <c:v>2.1413</c:v>
                </c:pt>
                <c:pt idx="188">
                  <c:v>2.1547</c:v>
                </c:pt>
                <c:pt idx="189">
                  <c:v>2.1536</c:v>
                </c:pt>
                <c:pt idx="190">
                  <c:v>2.1464</c:v>
                </c:pt>
                <c:pt idx="191">
                  <c:v>2.139</c:v>
                </c:pt>
                <c:pt idx="192">
                  <c:v>2.1365</c:v>
                </c:pt>
                <c:pt idx="193">
                  <c:v>2.1237</c:v>
                </c:pt>
                <c:pt idx="194">
                  <c:v>2.1297</c:v>
                </c:pt>
                <c:pt idx="195">
                  <c:v>2.1294</c:v>
                </c:pt>
                <c:pt idx="196">
                  <c:v>2.1282</c:v>
                </c:pt>
                <c:pt idx="197">
                  <c:v>2.1272</c:v>
                </c:pt>
                <c:pt idx="198">
                  <c:v>2.1207</c:v>
                </c:pt>
                <c:pt idx="199">
                  <c:v>2.1202</c:v>
                </c:pt>
                <c:pt idx="200">
                  <c:v>2.1071</c:v>
                </c:pt>
                <c:pt idx="201">
                  <c:v>2.1057</c:v>
                </c:pt>
                <c:pt idx="202">
                  <c:v>2.1074</c:v>
                </c:pt>
                <c:pt idx="203">
                  <c:v>2.1045</c:v>
                </c:pt>
                <c:pt idx="204">
                  <c:v>2.0986</c:v>
                </c:pt>
                <c:pt idx="205">
                  <c:v>2.1006</c:v>
                </c:pt>
                <c:pt idx="206">
                  <c:v>2.0537</c:v>
                </c:pt>
                <c:pt idx="207">
                  <c:v>2.0472</c:v>
                </c:pt>
                <c:pt idx="208">
                  <c:v>2.0447</c:v>
                </c:pt>
                <c:pt idx="209">
                  <c:v>2.0393</c:v>
                </c:pt>
                <c:pt idx="210">
                  <c:v>2.0372</c:v>
                </c:pt>
                <c:pt idx="211">
                  <c:v>2.0309</c:v>
                </c:pt>
                <c:pt idx="212">
                  <c:v>2.0258</c:v>
                </c:pt>
                <c:pt idx="213">
                  <c:v>2.0135</c:v>
                </c:pt>
                <c:pt idx="214">
                  <c:v>2.0101</c:v>
                </c:pt>
                <c:pt idx="215">
                  <c:v>2.0083</c:v>
                </c:pt>
                <c:pt idx="216">
                  <c:v>2.0057</c:v>
                </c:pt>
                <c:pt idx="217">
                  <c:v>2.0096</c:v>
                </c:pt>
                <c:pt idx="218">
                  <c:v>1.999</c:v>
                </c:pt>
                <c:pt idx="219">
                  <c:v>1.9976</c:v>
                </c:pt>
                <c:pt idx="220">
                  <c:v>1.9956</c:v>
                </c:pt>
                <c:pt idx="221">
                  <c:v>1.994</c:v>
                </c:pt>
                <c:pt idx="222">
                  <c:v>1.9937</c:v>
                </c:pt>
                <c:pt idx="223">
                  <c:v>1.9937</c:v>
                </c:pt>
                <c:pt idx="224">
                  <c:v>1.9937</c:v>
                </c:pt>
                <c:pt idx="225">
                  <c:v>1.9937</c:v>
                </c:pt>
                <c:pt idx="226">
                  <c:v>1.9937</c:v>
                </c:pt>
                <c:pt idx="227">
                  <c:v>1.9937</c:v>
                </c:pt>
                <c:pt idx="228">
                  <c:v>1.9937</c:v>
                </c:pt>
                <c:pt idx="229">
                  <c:v>1.9937</c:v>
                </c:pt>
                <c:pt idx="230">
                  <c:v>1.9937</c:v>
                </c:pt>
                <c:pt idx="231">
                  <c:v>1.9937</c:v>
                </c:pt>
                <c:pt idx="232">
                  <c:v>1.9937</c:v>
                </c:pt>
                <c:pt idx="233">
                  <c:v>1.9937</c:v>
                </c:pt>
                <c:pt idx="234">
                  <c:v>1.9937</c:v>
                </c:pt>
                <c:pt idx="235">
                  <c:v>1.9937</c:v>
                </c:pt>
                <c:pt idx="236">
                  <c:v>1.9937</c:v>
                </c:pt>
                <c:pt idx="237">
                  <c:v>1.9937</c:v>
                </c:pt>
                <c:pt idx="238">
                  <c:v>1.9937</c:v>
                </c:pt>
                <c:pt idx="239">
                  <c:v>1.9937</c:v>
                </c:pt>
                <c:pt idx="240">
                  <c:v>1.9937</c:v>
                </c:pt>
                <c:pt idx="241" c:formatCode="General">
                  <c:v>1.9788</c:v>
                </c:pt>
                <c:pt idx="242" c:formatCode="General">
                  <c:v>1.9766</c:v>
                </c:pt>
                <c:pt idx="243" c:formatCode="General">
                  <c:v>1.9765</c:v>
                </c:pt>
                <c:pt idx="244" c:formatCode="General">
                  <c:v>1.9844</c:v>
                </c:pt>
                <c:pt idx="245" c:formatCode="General">
                  <c:v>1.9944</c:v>
                </c:pt>
                <c:pt idx="246" c:formatCode="General">
                  <c:v>1.9962</c:v>
                </c:pt>
                <c:pt idx="247" c:formatCode="General">
                  <c:v>1.9844</c:v>
                </c:pt>
                <c:pt idx="248" c:formatCode="General">
                  <c:v>1.9782</c:v>
                </c:pt>
                <c:pt idx="249" c:formatCode="General">
                  <c:v>1.977</c:v>
                </c:pt>
                <c:pt idx="250" c:formatCode="General">
                  <c:v>1.9841</c:v>
                </c:pt>
                <c:pt idx="251" c:formatCode="General">
                  <c:v>1.9927</c:v>
                </c:pt>
                <c:pt idx="252" c:formatCode="General">
                  <c:v>1.9919</c:v>
                </c:pt>
                <c:pt idx="253" c:formatCode="General">
                  <c:v>1.9794</c:v>
                </c:pt>
                <c:pt idx="254" c:formatCode="General">
                  <c:v>1.9784</c:v>
                </c:pt>
                <c:pt idx="255" c:formatCode="General">
                  <c:v>1.9767</c:v>
                </c:pt>
                <c:pt idx="256" c:formatCode="General">
                  <c:v>1.9765</c:v>
                </c:pt>
                <c:pt idx="257" c:formatCode="General">
                  <c:v>1.9765</c:v>
                </c:pt>
                <c:pt idx="258" c:formatCode="General">
                  <c:v>1.9953</c:v>
                </c:pt>
                <c:pt idx="259" c:formatCode="General">
                  <c:v>1.9905</c:v>
                </c:pt>
                <c:pt idx="260" c:formatCode="General">
                  <c:v>2.0024</c:v>
                </c:pt>
                <c:pt idx="261" c:formatCode="General">
                  <c:v>1.9988</c:v>
                </c:pt>
                <c:pt idx="262" c:formatCode="General">
                  <c:v>1.9895</c:v>
                </c:pt>
                <c:pt idx="263" c:formatCode="General">
                  <c:v>1.99</c:v>
                </c:pt>
                <c:pt idx="264" c:formatCode="General">
                  <c:v>1.9956</c:v>
                </c:pt>
                <c:pt idx="265" c:formatCode="General">
                  <c:v>1.9999</c:v>
                </c:pt>
                <c:pt idx="266" c:formatCode="General">
                  <c:v>2.0031</c:v>
                </c:pt>
                <c:pt idx="267" c:formatCode="General">
                  <c:v>2.0065</c:v>
                </c:pt>
                <c:pt idx="268" c:formatCode="General">
                  <c:v>2.0118</c:v>
                </c:pt>
                <c:pt idx="269" c:formatCode="General">
                  <c:v>2.0063</c:v>
                </c:pt>
                <c:pt idx="270" c:formatCode="General">
                  <c:v>2.013</c:v>
                </c:pt>
                <c:pt idx="271" c:formatCode="General">
                  <c:v>2.0208</c:v>
                </c:pt>
                <c:pt idx="272">
                  <c:v>2.1207</c:v>
                </c:pt>
                <c:pt idx="273" c:formatCode="General">
                  <c:v>2.03</c:v>
                </c:pt>
                <c:pt idx="274" c:formatCode="General">
                  <c:v>2.0261</c:v>
                </c:pt>
                <c:pt idx="275" c:formatCode="General">
                  <c:v>2.0199</c:v>
                </c:pt>
                <c:pt idx="276" c:formatCode="General">
                  <c:v>2.0224</c:v>
                </c:pt>
                <c:pt idx="277" c:formatCode="General">
                  <c:v>2.0324</c:v>
                </c:pt>
                <c:pt idx="278" c:formatCode="General">
                  <c:v>2.0383</c:v>
                </c:pt>
                <c:pt idx="279" c:formatCode="General">
                  <c:v>2.0443</c:v>
                </c:pt>
                <c:pt idx="280" c:formatCode="General">
                  <c:v>2.0421</c:v>
                </c:pt>
                <c:pt idx="281" c:formatCode="General">
                  <c:v>2.0395</c:v>
                </c:pt>
                <c:pt idx="282" c:formatCode="General">
                  <c:v>2.0453</c:v>
                </c:pt>
                <c:pt idx="283" c:formatCode="General">
                  <c:v>2.0503</c:v>
                </c:pt>
                <c:pt idx="284" c:formatCode="General">
                  <c:v>2.0541</c:v>
                </c:pt>
                <c:pt idx="285" c:formatCode="General">
                  <c:v>2.0675</c:v>
                </c:pt>
                <c:pt idx="286" c:formatCode="General">
                  <c:v>2.0693</c:v>
                </c:pt>
                <c:pt idx="287" c:formatCode="General">
                  <c:v>2.0723</c:v>
                </c:pt>
                <c:pt idx="288" c:formatCode="General">
                  <c:v>2.0593</c:v>
                </c:pt>
                <c:pt idx="289" c:formatCode="General">
                  <c:v>2.059</c:v>
                </c:pt>
                <c:pt idx="290" c:formatCode="General">
                  <c:v>2.0485</c:v>
                </c:pt>
                <c:pt idx="291" c:formatCode="General">
                  <c:v>2.0485</c:v>
                </c:pt>
                <c:pt idx="292" c:formatCode="General">
                  <c:v>2.0441</c:v>
                </c:pt>
                <c:pt idx="293" c:formatCode="General">
                  <c:v>2.0431</c:v>
                </c:pt>
                <c:pt idx="294" c:formatCode="General">
                  <c:v>2.0538</c:v>
                </c:pt>
                <c:pt idx="295" c:formatCode="General">
                  <c:v>2.048</c:v>
                </c:pt>
                <c:pt idx="296" c:formatCode="General">
                  <c:v>2.054</c:v>
                </c:pt>
                <c:pt idx="297" c:formatCode="General">
                  <c:v>2.0486</c:v>
                </c:pt>
                <c:pt idx="298" c:formatCode="General">
                  <c:v>2.0426</c:v>
                </c:pt>
                <c:pt idx="299" c:formatCode="General">
                  <c:v>2.0328</c:v>
                </c:pt>
                <c:pt idx="300" c:formatCode="General">
                  <c:v>2.0254</c:v>
                </c:pt>
                <c:pt idx="301" c:formatCode="General">
                  <c:v>2.0226</c:v>
                </c:pt>
                <c:pt idx="302" c:formatCode="General">
                  <c:v>2.0217</c:v>
                </c:pt>
                <c:pt idx="303" c:formatCode="General">
                  <c:v>2.0169</c:v>
                </c:pt>
                <c:pt idx="304" c:formatCode="General">
                  <c:v>2.0119</c:v>
                </c:pt>
                <c:pt idx="305" c:formatCode="General">
                  <c:v>2.006</c:v>
                </c:pt>
                <c:pt idx="306" c:formatCode="General">
                  <c:v>2.0068</c:v>
                </c:pt>
                <c:pt idx="307" c:formatCode="General">
                  <c:v>2.0016</c:v>
                </c:pt>
                <c:pt idx="308" c:formatCode="General">
                  <c:v>1.9942</c:v>
                </c:pt>
                <c:pt idx="309" c:formatCode="General">
                  <c:v>1.989</c:v>
                </c:pt>
                <c:pt idx="310" c:formatCode="General">
                  <c:v>1.9821</c:v>
                </c:pt>
                <c:pt idx="311" c:formatCode="General">
                  <c:v>1.9748</c:v>
                </c:pt>
                <c:pt idx="312" c:formatCode="General">
                  <c:v>1.9676</c:v>
                </c:pt>
                <c:pt idx="313" c:formatCode="General">
                  <c:v>1.9622</c:v>
                </c:pt>
                <c:pt idx="314" c:formatCode="General">
                  <c:v>1.9654</c:v>
                </c:pt>
                <c:pt idx="315" c:formatCode="General">
                  <c:v>1.9509</c:v>
                </c:pt>
                <c:pt idx="316" c:formatCode="General">
                  <c:v>1.9514</c:v>
                </c:pt>
                <c:pt idx="317" c:formatCode="General">
                  <c:v>1.9511</c:v>
                </c:pt>
                <c:pt idx="318" c:formatCode="General">
                  <c:v>1.9448</c:v>
                </c:pt>
                <c:pt idx="319" c:formatCode="General">
                  <c:v>1.9378</c:v>
                </c:pt>
                <c:pt idx="320" c:formatCode="General">
                  <c:v>1.9348</c:v>
                </c:pt>
                <c:pt idx="321" c:formatCode="General">
                  <c:v>1.9323</c:v>
                </c:pt>
                <c:pt idx="322" c:formatCode="General">
                  <c:v>1.9403</c:v>
                </c:pt>
                <c:pt idx="323" c:formatCode="General">
                  <c:v>1.9391</c:v>
                </c:pt>
                <c:pt idx="324" c:formatCode="General">
                  <c:v>1.9277</c:v>
                </c:pt>
                <c:pt idx="325" c:formatCode="General">
                  <c:v>1.9276</c:v>
                </c:pt>
                <c:pt idx="326" c:formatCode="General">
                  <c:v>1.9171</c:v>
                </c:pt>
                <c:pt idx="327" c:formatCode="General">
                  <c:v>1.9194</c:v>
                </c:pt>
                <c:pt idx="328" c:formatCode="General">
                  <c:v>1.9195</c:v>
                </c:pt>
                <c:pt idx="329" c:formatCode="General">
                  <c:v>1.9271</c:v>
                </c:pt>
                <c:pt idx="330" c:formatCode="General">
                  <c:v>1.9319</c:v>
                </c:pt>
                <c:pt idx="331" c:formatCode="General">
                  <c:v>1.9302</c:v>
                </c:pt>
                <c:pt idx="332" c:formatCode="General">
                  <c:v>1.924</c:v>
                </c:pt>
                <c:pt idx="333" c:formatCode="General">
                  <c:v>1.9228</c:v>
                </c:pt>
                <c:pt idx="334" c:formatCode="General">
                  <c:v>1.9216</c:v>
                </c:pt>
                <c:pt idx="335" c:formatCode="General">
                  <c:v>1.9265</c:v>
                </c:pt>
                <c:pt idx="336" c:formatCode="General">
                  <c:v>1.9184</c:v>
                </c:pt>
                <c:pt idx="337" c:formatCode="General">
                  <c:v>1.9208</c:v>
                </c:pt>
                <c:pt idx="338" c:formatCode="General">
                  <c:v>1.9204</c:v>
                </c:pt>
                <c:pt idx="339" c:formatCode="General">
                  <c:v>1.9174</c:v>
                </c:pt>
                <c:pt idx="340" c:formatCode="General">
                  <c:v>1.9163</c:v>
                </c:pt>
                <c:pt idx="341" c:formatCode="General">
                  <c:v>1.916</c:v>
                </c:pt>
                <c:pt idx="342" c:formatCode="General">
                  <c:v>1.9213</c:v>
                </c:pt>
                <c:pt idx="343" c:formatCode="General">
                  <c:v>1.9224</c:v>
                </c:pt>
                <c:pt idx="344" c:formatCode="General">
                  <c:v>1.9177</c:v>
                </c:pt>
                <c:pt idx="345" c:formatCode="General">
                  <c:v>1.9194</c:v>
                </c:pt>
                <c:pt idx="346" c:formatCode="General">
                  <c:v>1.9146</c:v>
                </c:pt>
                <c:pt idx="347" c:formatCode="General">
                  <c:v>1.9096</c:v>
                </c:pt>
                <c:pt idx="348" c:formatCode="General">
                  <c:v>1.9081</c:v>
                </c:pt>
                <c:pt idx="349" c:formatCode="General">
                  <c:v>1.9119</c:v>
                </c:pt>
                <c:pt idx="350" c:formatCode="General">
                  <c:v>1.9145</c:v>
                </c:pt>
                <c:pt idx="351" c:formatCode="General">
                  <c:v>1.9216</c:v>
                </c:pt>
                <c:pt idx="352" c:formatCode="General">
                  <c:v>1.9236</c:v>
                </c:pt>
                <c:pt idx="353" c:formatCode="General">
                  <c:v>1.9248</c:v>
                </c:pt>
                <c:pt idx="354" c:formatCode="General">
                  <c:v>1.9201</c:v>
                </c:pt>
                <c:pt idx="355" c:formatCode="General">
                  <c:v>1.9226</c:v>
                </c:pt>
                <c:pt idx="356" c:formatCode="General">
                  <c:v>1.9246</c:v>
                </c:pt>
                <c:pt idx="357" c:formatCode="General">
                  <c:v>1.926</c:v>
                </c:pt>
                <c:pt idx="358" c:formatCode="General">
                  <c:v>1.9393</c:v>
                </c:pt>
                <c:pt idx="359" c:formatCode="General">
                  <c:v>1.9398</c:v>
                </c:pt>
                <c:pt idx="360" c:formatCode="General">
                  <c:v>1.9404</c:v>
                </c:pt>
                <c:pt idx="361" c:formatCode="General">
                  <c:v>1.9411</c:v>
                </c:pt>
                <c:pt idx="362" c:formatCode="General">
                  <c:v>1.9474</c:v>
                </c:pt>
                <c:pt idx="363" c:formatCode="General">
                  <c:v>1.9548</c:v>
                </c:pt>
                <c:pt idx="364" c:formatCode="General">
                  <c:v>1.9619</c:v>
                </c:pt>
                <c:pt idx="365" c:formatCode="General">
                  <c:v>1.9634</c:v>
                </c:pt>
                <c:pt idx="366" c:formatCode="General">
                  <c:v>1.9713</c:v>
                </c:pt>
                <c:pt idx="367" c:formatCode="General">
                  <c:v>1.9746</c:v>
                </c:pt>
                <c:pt idx="368" c:formatCode="General">
                  <c:v>1.9823</c:v>
                </c:pt>
                <c:pt idx="369" c:formatCode="General">
                  <c:v>1.9902</c:v>
                </c:pt>
                <c:pt idx="370" c:formatCode="General">
                  <c:v>1.9993</c:v>
                </c:pt>
                <c:pt idx="371" c:formatCode="General">
                  <c:v>2.0057</c:v>
                </c:pt>
                <c:pt idx="372" c:formatCode="General">
                  <c:v>2.0022</c:v>
                </c:pt>
                <c:pt idx="373" c:formatCode="General">
                  <c:v>2.001</c:v>
                </c:pt>
                <c:pt idx="374" c:formatCode="General">
                  <c:v>1.9983</c:v>
                </c:pt>
                <c:pt idx="375" c:formatCode="General">
                  <c:v>1.9972</c:v>
                </c:pt>
                <c:pt idx="376" c:formatCode="General">
                  <c:v>1.9984</c:v>
                </c:pt>
                <c:pt idx="377" c:formatCode="General">
                  <c:v>2.006</c:v>
                </c:pt>
                <c:pt idx="378" c:formatCode="General">
                  <c:v>2.0095</c:v>
                </c:pt>
                <c:pt idx="379" c:formatCode="General">
                  <c:v>2.009</c:v>
                </c:pt>
                <c:pt idx="380" c:formatCode="General">
                  <c:v>2.0065</c:v>
                </c:pt>
                <c:pt idx="381" c:formatCode="General">
                  <c:v>1.9993</c:v>
                </c:pt>
                <c:pt idx="382" c:formatCode="General">
                  <c:v>1.9924</c:v>
                </c:pt>
                <c:pt idx="383" c:formatCode="General">
                  <c:v>1.9971</c:v>
                </c:pt>
                <c:pt idx="384" c:formatCode="General">
                  <c:v>2.0023</c:v>
                </c:pt>
                <c:pt idx="385" c:formatCode="General">
                  <c:v>2.0006</c:v>
                </c:pt>
                <c:pt idx="386" c:formatCode="General">
                  <c:v>1.9962</c:v>
                </c:pt>
                <c:pt idx="387" c:formatCode="General">
                  <c:v>1.9956</c:v>
                </c:pt>
                <c:pt idx="388" c:formatCode="General">
                  <c:v>1.9811</c:v>
                </c:pt>
                <c:pt idx="389" c:formatCode="General">
                  <c:v>1.9755</c:v>
                </c:pt>
                <c:pt idx="390" c:formatCode="General">
                  <c:v>1.971</c:v>
                </c:pt>
                <c:pt idx="391" c:formatCode="General">
                  <c:v>1.9607</c:v>
                </c:pt>
                <c:pt idx="392" c:formatCode="General">
                  <c:v>1.9569</c:v>
                </c:pt>
                <c:pt idx="393" c:formatCode="General">
                  <c:v>1.9509</c:v>
                </c:pt>
                <c:pt idx="394" c:formatCode="General">
                  <c:v>1.9472</c:v>
                </c:pt>
                <c:pt idx="395" c:formatCode="General">
                  <c:v>1.9406</c:v>
                </c:pt>
                <c:pt idx="396" c:formatCode="General">
                  <c:v>1.9331</c:v>
                </c:pt>
                <c:pt idx="397" c:formatCode="General">
                  <c:v>1.9271</c:v>
                </c:pt>
                <c:pt idx="398" c:formatCode="General">
                  <c:v>1.9192</c:v>
                </c:pt>
                <c:pt idx="399" c:formatCode="General">
                  <c:v>1.9131</c:v>
                </c:pt>
                <c:pt idx="400" c:formatCode="General">
                  <c:v>1.9107</c:v>
                </c:pt>
                <c:pt idx="401" c:formatCode="General">
                  <c:v>1.904</c:v>
                </c:pt>
                <c:pt idx="402" c:formatCode="General">
                  <c:v>1.9014</c:v>
                </c:pt>
                <c:pt idx="403" c:formatCode="General">
                  <c:v>1.9006</c:v>
                </c:pt>
                <c:pt idx="404" c:formatCode="General">
                  <c:v>1.8975</c:v>
                </c:pt>
                <c:pt idx="405" c:formatCode="General">
                  <c:v>1.9048</c:v>
                </c:pt>
                <c:pt idx="406" c:formatCode="General">
                  <c:v>1.9041</c:v>
                </c:pt>
                <c:pt idx="407" c:formatCode="General">
                  <c:v>1.8987</c:v>
                </c:pt>
                <c:pt idx="408" c:formatCode="General">
                  <c:v>1.8954</c:v>
                </c:pt>
                <c:pt idx="409" c:formatCode="General">
                  <c:v>1.8915</c:v>
                </c:pt>
                <c:pt idx="410" c:formatCode="General">
                  <c:v>1.8901</c:v>
                </c:pt>
                <c:pt idx="411" c:formatCode="General">
                  <c:v>1.8888</c:v>
                </c:pt>
                <c:pt idx="412" c:formatCode="General">
                  <c:v>1.8873</c:v>
                </c:pt>
                <c:pt idx="413" c:formatCode="General">
                  <c:v>1.8799</c:v>
                </c:pt>
                <c:pt idx="414" c:formatCode="General">
                  <c:v>1.8716</c:v>
                </c:pt>
                <c:pt idx="415" c:formatCode="General">
                  <c:v>1.8699</c:v>
                </c:pt>
                <c:pt idx="416" c:formatCode="General">
                  <c:v>1.8701</c:v>
                </c:pt>
                <c:pt idx="417" c:formatCode="General">
                  <c:v>1.865</c:v>
                </c:pt>
                <c:pt idx="418" c:formatCode="General">
                  <c:v>1.8637</c:v>
                </c:pt>
                <c:pt idx="419" c:formatCode="General">
                  <c:v>1.8624</c:v>
                </c:pt>
                <c:pt idx="420" c:formatCode="General">
                  <c:v>1.86</c:v>
                </c:pt>
                <c:pt idx="421" c:formatCode="General">
                  <c:v>1.8641</c:v>
                </c:pt>
                <c:pt idx="422" c:formatCode="General">
                  <c:v>1.8602</c:v>
                </c:pt>
                <c:pt idx="423" c:formatCode="General">
                  <c:v>1.8563</c:v>
                </c:pt>
                <c:pt idx="424" c:formatCode="General">
                  <c:v>1.8508</c:v>
                </c:pt>
                <c:pt idx="425" c:formatCode="General">
                  <c:v>1.8557</c:v>
                </c:pt>
                <c:pt idx="426" c:formatCode="General">
                  <c:v>1.8571</c:v>
                </c:pt>
                <c:pt idx="427" c:formatCode="General">
                  <c:v>1.8525</c:v>
                </c:pt>
                <c:pt idx="428" c:formatCode="General">
                  <c:v>1.8515</c:v>
                </c:pt>
                <c:pt idx="429" c:formatCode="General">
                  <c:v>1.8523</c:v>
                </c:pt>
                <c:pt idx="430" c:formatCode="General">
                  <c:v>1.8441</c:v>
                </c:pt>
                <c:pt idx="431" c:formatCode="General">
                  <c:v>1.8424</c:v>
                </c:pt>
                <c:pt idx="432" c:formatCode="General">
                  <c:v>1.8408</c:v>
                </c:pt>
                <c:pt idx="433" c:formatCode="General">
                  <c:v>1.8426</c:v>
                </c:pt>
                <c:pt idx="434" c:formatCode="General">
                  <c:v>1.8415</c:v>
                </c:pt>
                <c:pt idx="435" c:formatCode="General">
                  <c:v>1.8297</c:v>
                </c:pt>
                <c:pt idx="436" c:formatCode="General">
                  <c:v>1.8267</c:v>
                </c:pt>
                <c:pt idx="437" c:formatCode="General">
                  <c:v>1.8219</c:v>
                </c:pt>
                <c:pt idx="438" c:formatCode="General">
                  <c:v>1.8196</c:v>
                </c:pt>
                <c:pt idx="439" c:formatCode="General">
                  <c:v>1.8192</c:v>
                </c:pt>
                <c:pt idx="440" c:formatCode="General">
                  <c:v>1.8292</c:v>
                </c:pt>
                <c:pt idx="441" c:formatCode="General">
                  <c:v>1.827</c:v>
                </c:pt>
                <c:pt idx="442" c:formatCode="General">
                  <c:v>1.8296</c:v>
                </c:pt>
                <c:pt idx="443" c:formatCode="General">
                  <c:v>1.8277</c:v>
                </c:pt>
                <c:pt idx="444" c:formatCode="General">
                  <c:v>1.8255</c:v>
                </c:pt>
                <c:pt idx="445" c:formatCode="General">
                  <c:v>1.8233</c:v>
                </c:pt>
                <c:pt idx="446" c:formatCode="General">
                  <c:v>1.8278</c:v>
                </c:pt>
                <c:pt idx="447" c:formatCode="General">
                  <c:v>1.8252</c:v>
                </c:pt>
                <c:pt idx="448" c:formatCode="General">
                  <c:v>1.8239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421056"/>
        <c:axId val="315422592"/>
      </c:lineChart>
      <c:dateAx>
        <c:axId val="31542105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5422592"/>
        <c:crosses val="autoZero"/>
        <c:auto val="1"/>
        <c:lblOffset val="100"/>
        <c:baseTimeUnit val="days"/>
        <c:majorUnit val="448"/>
        <c:majorTimeUnit val="days"/>
      </c:dateAx>
      <c:valAx>
        <c:axId val="315422592"/>
        <c:scaling>
          <c:orientation val="minMax"/>
          <c:max val="3"/>
          <c:min val="0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315421056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仿宋" panose="02010609060101010101" pitchFamily="49" charset="-122"/>
          <a:ea typeface="仿宋" panose="0201060906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月以来近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7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日年化（单位：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%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）</a:t>
            </a:r>
            <a:endParaRPr lang="zh-CN" altLang="en-US" sz="1800" b="0" i="0" u="none" strike="noStrike" kern="1200" spc="0" baseline="0">
              <a:solidFill>
                <a:sysClr val="windowText" lastClr="000000"/>
              </a:solidFill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稳健28天3号!$F$1</c:f>
              <c:strCache>
                <c:ptCount val="1"/>
                <c:pt idx="0">
                  <c:v>7日年化收益(%)</c:v>
                </c:pt>
              </c:strCache>
            </c:strRef>
          </c:tx>
          <c:spPr>
            <a:ln w="25400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稳健28天3号!$A$49:$A$113</c:f>
              <c:numCache>
                <c:formatCode>yyyy/m/d</c:formatCode>
                <c:ptCount val="65"/>
                <c:pt idx="0" c:formatCode="yyyy/m/d">
                  <c:v>45427</c:v>
                </c:pt>
                <c:pt idx="1" c:formatCode="yyyy/m/d">
                  <c:v>45428</c:v>
                </c:pt>
                <c:pt idx="2" c:formatCode="yyyy/m/d">
                  <c:v>45429</c:v>
                </c:pt>
                <c:pt idx="3" c:formatCode="yyyy/m/d">
                  <c:v>45432</c:v>
                </c:pt>
                <c:pt idx="4" c:formatCode="yyyy/m/d">
                  <c:v>45433</c:v>
                </c:pt>
                <c:pt idx="5" c:formatCode="yyyy/m/d">
                  <c:v>45434</c:v>
                </c:pt>
                <c:pt idx="6" c:formatCode="yyyy/m/d">
                  <c:v>45435</c:v>
                </c:pt>
                <c:pt idx="7" c:formatCode="yyyy/m/d">
                  <c:v>45436</c:v>
                </c:pt>
                <c:pt idx="8" c:formatCode="yyyy/m/d">
                  <c:v>45439</c:v>
                </c:pt>
                <c:pt idx="9" c:formatCode="yyyy/m/d">
                  <c:v>45440</c:v>
                </c:pt>
                <c:pt idx="10" c:formatCode="yyyy/m/d">
                  <c:v>45441</c:v>
                </c:pt>
                <c:pt idx="11" c:formatCode="yyyy/m/d">
                  <c:v>45442</c:v>
                </c:pt>
                <c:pt idx="12" c:formatCode="yyyy/m/d">
                  <c:v>45443</c:v>
                </c:pt>
                <c:pt idx="13" c:formatCode="yyyy/m/d">
                  <c:v>45446</c:v>
                </c:pt>
                <c:pt idx="14" c:formatCode="yyyy/m/d">
                  <c:v>45447</c:v>
                </c:pt>
                <c:pt idx="15" c:formatCode="yyyy/m/d">
                  <c:v>45448</c:v>
                </c:pt>
                <c:pt idx="16" c:formatCode="yyyy/m/d">
                  <c:v>45449</c:v>
                </c:pt>
                <c:pt idx="17" c:formatCode="yyyy/m/d">
                  <c:v>45450</c:v>
                </c:pt>
                <c:pt idx="18" c:formatCode="yyyy/m/d">
                  <c:v>45454</c:v>
                </c:pt>
                <c:pt idx="19" c:formatCode="yyyy/m/d">
                  <c:v>45455</c:v>
                </c:pt>
                <c:pt idx="20" c:formatCode="yyyy/m/d">
                  <c:v>45456</c:v>
                </c:pt>
                <c:pt idx="21" c:formatCode="yyyy/m/d">
                  <c:v>45457</c:v>
                </c:pt>
                <c:pt idx="22" c:formatCode="yyyy/m/d">
                  <c:v>45460</c:v>
                </c:pt>
                <c:pt idx="23" c:formatCode="yyyy/m/d">
                  <c:v>45461</c:v>
                </c:pt>
                <c:pt idx="24" c:formatCode="yyyy/m/d">
                  <c:v>45462</c:v>
                </c:pt>
                <c:pt idx="25" c:formatCode="yyyy/m/d">
                  <c:v>45463</c:v>
                </c:pt>
                <c:pt idx="26" c:formatCode="yyyy/m/d">
                  <c:v>45464</c:v>
                </c:pt>
                <c:pt idx="27" c:formatCode="yyyy/m/d">
                  <c:v>45467</c:v>
                </c:pt>
                <c:pt idx="28" c:formatCode="yyyy/m/d">
                  <c:v>45468</c:v>
                </c:pt>
                <c:pt idx="29" c:formatCode="yyyy/m/d">
                  <c:v>45469</c:v>
                </c:pt>
                <c:pt idx="30" c:formatCode="yyyy/m/d">
                  <c:v>45470</c:v>
                </c:pt>
                <c:pt idx="31" c:formatCode="yyyy/m/d">
                  <c:v>45471</c:v>
                </c:pt>
                <c:pt idx="32" c:formatCode="yyyy/m/d">
                  <c:v>45473</c:v>
                </c:pt>
                <c:pt idx="33" c:formatCode="yyyy/m/d">
                  <c:v>45474</c:v>
                </c:pt>
                <c:pt idx="34" c:formatCode="yyyy/m/d">
                  <c:v>45475</c:v>
                </c:pt>
                <c:pt idx="35" c:formatCode="yyyy/m/d">
                  <c:v>45476</c:v>
                </c:pt>
                <c:pt idx="36" c:formatCode="yyyy/m/d">
                  <c:v>45477</c:v>
                </c:pt>
                <c:pt idx="37" c:formatCode="yyyy/m/d">
                  <c:v>45478</c:v>
                </c:pt>
                <c:pt idx="38" c:formatCode="yyyy/m/d">
                  <c:v>45481</c:v>
                </c:pt>
                <c:pt idx="39" c:formatCode="yyyy/m/d">
                  <c:v>45482</c:v>
                </c:pt>
                <c:pt idx="40" c:formatCode="yyyy/m/d">
                  <c:v>45483</c:v>
                </c:pt>
                <c:pt idx="41" c:formatCode="yyyy/m/d">
                  <c:v>45484</c:v>
                </c:pt>
                <c:pt idx="42" c:formatCode="yyyy/m/d">
                  <c:v>45485</c:v>
                </c:pt>
                <c:pt idx="43" c:formatCode="yyyy/m/d">
                  <c:v>45488</c:v>
                </c:pt>
                <c:pt idx="44" c:formatCode="yyyy/m/d">
                  <c:v>45489</c:v>
                </c:pt>
                <c:pt idx="45" c:formatCode="yyyy/m/d">
                  <c:v>45490</c:v>
                </c:pt>
                <c:pt idx="46" c:formatCode="yyyy/m/d">
                  <c:v>45491</c:v>
                </c:pt>
                <c:pt idx="47" c:formatCode="yyyy/m/d">
                  <c:v>45492</c:v>
                </c:pt>
                <c:pt idx="48" c:formatCode="yyyy/m/d">
                  <c:v>45495</c:v>
                </c:pt>
                <c:pt idx="49" c:formatCode="yyyy/m/d">
                  <c:v>45496</c:v>
                </c:pt>
                <c:pt idx="50" c:formatCode="yyyy/m/d">
                  <c:v>45497</c:v>
                </c:pt>
                <c:pt idx="51" c:formatCode="yyyy/m/d">
                  <c:v>45498</c:v>
                </c:pt>
                <c:pt idx="52" c:formatCode="yyyy/m/d">
                  <c:v>45499</c:v>
                </c:pt>
                <c:pt idx="53" c:formatCode="yyyy/m/d">
                  <c:v>45502</c:v>
                </c:pt>
                <c:pt idx="54" c:formatCode="yyyy/m/d">
                  <c:v>45503</c:v>
                </c:pt>
                <c:pt idx="55" c:formatCode="yyyy/m/d">
                  <c:v>45504</c:v>
                </c:pt>
                <c:pt idx="56" c:formatCode="yyyy/m/d">
                  <c:v>45505</c:v>
                </c:pt>
                <c:pt idx="57" c:formatCode="yyyy/m/d">
                  <c:v>45506</c:v>
                </c:pt>
                <c:pt idx="58" c:formatCode="yyyy/m/d">
                  <c:v>45509</c:v>
                </c:pt>
                <c:pt idx="59" c:formatCode="yyyy/m/d">
                  <c:v>45510</c:v>
                </c:pt>
                <c:pt idx="60" c:formatCode="yyyy/m/d">
                  <c:v>45511</c:v>
                </c:pt>
                <c:pt idx="61" c:formatCode="yyyy/m/d">
                  <c:v>45512</c:v>
                </c:pt>
                <c:pt idx="62" c:formatCode="yyyy/m/d">
                  <c:v>45513</c:v>
                </c:pt>
                <c:pt idx="63" c:formatCode="yyyy/m/d">
                  <c:v>45516</c:v>
                </c:pt>
                <c:pt idx="64" c:formatCode="yyyy/m/d">
                  <c:v>45517</c:v>
                </c:pt>
              </c:numCache>
            </c:numRef>
          </c:cat>
          <c:val>
            <c:numRef>
              <c:f>稳健28天3号!$F$49:$F$113</c:f>
              <c:numCache>
                <c:formatCode>0.00_);[Red]\(0.00\)</c:formatCode>
                <c:ptCount val="65"/>
                <c:pt idx="0">
                  <c:v>3.0077</c:v>
                </c:pt>
                <c:pt idx="1">
                  <c:v>3.0107</c:v>
                </c:pt>
                <c:pt idx="2">
                  <c:v>3.0038</c:v>
                </c:pt>
                <c:pt idx="3">
                  <c:v>2.9904</c:v>
                </c:pt>
                <c:pt idx="4">
                  <c:v>2.9906</c:v>
                </c:pt>
                <c:pt idx="5">
                  <c:v>3.0113</c:v>
                </c:pt>
                <c:pt idx="6">
                  <c:v>3.0127</c:v>
                </c:pt>
                <c:pt idx="7">
                  <c:v>3.0133</c:v>
                </c:pt>
                <c:pt idx="8">
                  <c:v>3.0247</c:v>
                </c:pt>
                <c:pt idx="9">
                  <c:v>3.0242</c:v>
                </c:pt>
                <c:pt idx="10">
                  <c:v>3.0306</c:v>
                </c:pt>
                <c:pt idx="11">
                  <c:v>2.9882</c:v>
                </c:pt>
                <c:pt idx="12">
                  <c:v>2.9541</c:v>
                </c:pt>
                <c:pt idx="13">
                  <c:v>2.9589</c:v>
                </c:pt>
                <c:pt idx="14">
                  <c:v>2.9642</c:v>
                </c:pt>
                <c:pt idx="15">
                  <c:v>2.9548</c:v>
                </c:pt>
                <c:pt idx="16">
                  <c:v>2.9775</c:v>
                </c:pt>
                <c:pt idx="17">
                  <c:v>3.0081</c:v>
                </c:pt>
                <c:pt idx="18">
                  <c:v>2.9675</c:v>
                </c:pt>
                <c:pt idx="19">
                  <c:v>2.9619</c:v>
                </c:pt>
                <c:pt idx="20">
                  <c:v>2.9875</c:v>
                </c:pt>
                <c:pt idx="21">
                  <c:v>3.0584</c:v>
                </c:pt>
                <c:pt idx="22">
                  <c:v>3.1356</c:v>
                </c:pt>
                <c:pt idx="23">
                  <c:v>3.1919</c:v>
                </c:pt>
                <c:pt idx="24">
                  <c:v>3.2012</c:v>
                </c:pt>
                <c:pt idx="25">
                  <c:v>3.2282</c:v>
                </c:pt>
                <c:pt idx="26">
                  <c:v>3.1976</c:v>
                </c:pt>
                <c:pt idx="27">
                  <c:v>3.1911</c:v>
                </c:pt>
                <c:pt idx="28">
                  <c:v>3.1926</c:v>
                </c:pt>
                <c:pt idx="29">
                  <c:v>3.1973</c:v>
                </c:pt>
                <c:pt idx="30">
                  <c:v>3.2397</c:v>
                </c:pt>
                <c:pt idx="31">
                  <c:v>3.2341</c:v>
                </c:pt>
                <c:pt idx="32">
                  <c:v>3.2469</c:v>
                </c:pt>
                <c:pt idx="33">
                  <c:v>3.2545</c:v>
                </c:pt>
                <c:pt idx="34">
                  <c:v>3.2391</c:v>
                </c:pt>
                <c:pt idx="35">
                  <c:v>3.2399</c:v>
                </c:pt>
                <c:pt idx="36">
                  <c:v>3.1759</c:v>
                </c:pt>
                <c:pt idx="37">
                  <c:v>3.1666</c:v>
                </c:pt>
                <c:pt idx="38">
                  <c:v>3.139</c:v>
                </c:pt>
                <c:pt idx="39">
                  <c:v>3.1501</c:v>
                </c:pt>
                <c:pt idx="40">
                  <c:v>3.1429</c:v>
                </c:pt>
                <c:pt idx="41">
                  <c:v>3.134</c:v>
                </c:pt>
                <c:pt idx="42">
                  <c:v>3.1327</c:v>
                </c:pt>
                <c:pt idx="43">
                  <c:v>3.1325</c:v>
                </c:pt>
                <c:pt idx="44">
                  <c:v>3.123</c:v>
                </c:pt>
                <c:pt idx="45">
                  <c:v>3.1231</c:v>
                </c:pt>
                <c:pt idx="46">
                  <c:v>3.1293</c:v>
                </c:pt>
                <c:pt idx="47">
                  <c:v>3.2037</c:v>
                </c:pt>
                <c:pt idx="48">
                  <c:v>3.2694</c:v>
                </c:pt>
                <c:pt idx="49">
                  <c:v>3.285</c:v>
                </c:pt>
                <c:pt idx="50">
                  <c:v>3.309</c:v>
                </c:pt>
                <c:pt idx="51">
                  <c:v>3.2039</c:v>
                </c:pt>
                <c:pt idx="52">
                  <c:v>3.0238</c:v>
                </c:pt>
                <c:pt idx="53">
                  <c:v>2.893</c:v>
                </c:pt>
                <c:pt idx="54">
                  <c:v>2.8704</c:v>
                </c:pt>
                <c:pt idx="55">
                  <c:v>2.8312</c:v>
                </c:pt>
                <c:pt idx="56">
                  <c:v>2.9357</c:v>
                </c:pt>
                <c:pt idx="57">
                  <c:v>3.0286</c:v>
                </c:pt>
                <c:pt idx="58">
                  <c:v>3.0318</c:v>
                </c:pt>
                <c:pt idx="59">
                  <c:v>3.009</c:v>
                </c:pt>
                <c:pt idx="60">
                  <c:v>3.0216</c:v>
                </c:pt>
                <c:pt idx="61">
                  <c:v>3.1755</c:v>
                </c:pt>
                <c:pt idx="62">
                  <c:v>3.2253</c:v>
                </c:pt>
                <c:pt idx="63">
                  <c:v>3.3985</c:v>
                </c:pt>
                <c:pt idx="64">
                  <c:v>3.4539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333248"/>
        <c:axId val="296649088"/>
      </c:lineChart>
      <c:catAx>
        <c:axId val="3153332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6649088"/>
        <c:crosses val="autoZero"/>
        <c:auto val="0"/>
        <c:lblAlgn val="ctr"/>
        <c:lblOffset val="100"/>
        <c:noMultiLvlLbl val="0"/>
      </c:catAx>
      <c:valAx>
        <c:axId val="29664908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" sourceLinked="0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5333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3</a:t>
            </a:r>
            <a:r>
              <a:rPr lang="zh-CN" altLang="en-US" sz="1800" b="0" i="0" u="none" strike="noStrike" kern="1200" spc="0" baseline="0">
                <a:solidFill>
                  <a:sysClr val="windowText" lastClr="000000"/>
                </a:solidFill>
                <a:latin typeface="仿宋" panose="02010609060101010101" pitchFamily="49" charset="-122"/>
                <a:ea typeface="仿宋" panose="02010609060101010101" pitchFamily="49" charset="-122"/>
              </a:rPr>
              <a:t>号成立以来净值表现</a:t>
            </a:r>
            <a:endParaRPr lang="en-US" altLang="zh-CN" sz="1800" b="0" i="0" u="none" strike="noStrike" kern="1200" spc="0" baseline="0">
              <a:solidFill>
                <a:sysClr val="windowText" lastClr="000000"/>
              </a:solidFill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9"/>
          <c:order val="0"/>
          <c:tx>
            <c:strRef>
              <c:f>稳健28天3号!$D$1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5400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稳健28天3号!$A$2:$A$113</c:f>
              <c:numCache>
                <c:formatCode>yyyy/m/d</c:formatCode>
                <c:ptCount val="112"/>
                <c:pt idx="0" c:formatCode="yyyy/m/d">
                  <c:v>45358</c:v>
                </c:pt>
                <c:pt idx="1" c:formatCode="yyyy/m/d">
                  <c:v>45359</c:v>
                </c:pt>
                <c:pt idx="2" c:formatCode="yyyy/m/d">
                  <c:v>45362</c:v>
                </c:pt>
                <c:pt idx="3" c:formatCode="yyyy/m/d">
                  <c:v>45363</c:v>
                </c:pt>
                <c:pt idx="4" c:formatCode="yyyy/m/d">
                  <c:v>45364</c:v>
                </c:pt>
                <c:pt idx="5" c:formatCode="yyyy/m/d">
                  <c:v>45365</c:v>
                </c:pt>
                <c:pt idx="6" c:formatCode="yyyy/m/d">
                  <c:v>45366</c:v>
                </c:pt>
                <c:pt idx="7" c:formatCode="yyyy/m/d">
                  <c:v>45369</c:v>
                </c:pt>
                <c:pt idx="8" c:formatCode="yyyy/m/d">
                  <c:v>45370</c:v>
                </c:pt>
                <c:pt idx="9" c:formatCode="yyyy/m/d">
                  <c:v>45371</c:v>
                </c:pt>
                <c:pt idx="10" c:formatCode="yyyy/m/d">
                  <c:v>45372</c:v>
                </c:pt>
                <c:pt idx="11" c:formatCode="yyyy/m/d">
                  <c:v>45373</c:v>
                </c:pt>
                <c:pt idx="12" c:formatCode="yyyy/m/d">
                  <c:v>45376</c:v>
                </c:pt>
                <c:pt idx="13" c:formatCode="yyyy/m/d">
                  <c:v>45378</c:v>
                </c:pt>
                <c:pt idx="14" c:formatCode="yyyy/m/d">
                  <c:v>45379</c:v>
                </c:pt>
                <c:pt idx="15" c:formatCode="yyyy/m/d">
                  <c:v>45380</c:v>
                </c:pt>
                <c:pt idx="16" c:formatCode="yyyy/m/d">
                  <c:v>45382</c:v>
                </c:pt>
                <c:pt idx="17" c:formatCode="yyyy/m/d">
                  <c:v>45383</c:v>
                </c:pt>
                <c:pt idx="18" c:formatCode="yyyy/m/d">
                  <c:v>45384</c:v>
                </c:pt>
                <c:pt idx="19" c:formatCode="yyyy/m/d">
                  <c:v>45385</c:v>
                </c:pt>
                <c:pt idx="20" c:formatCode="yyyy/m/d">
                  <c:v>45389</c:v>
                </c:pt>
                <c:pt idx="21" c:formatCode="yyyy/m/d">
                  <c:v>45390</c:v>
                </c:pt>
                <c:pt idx="22" c:formatCode="yyyy/m/d">
                  <c:v>45391</c:v>
                </c:pt>
                <c:pt idx="23" c:formatCode="yyyy/m/d">
                  <c:v>45392</c:v>
                </c:pt>
                <c:pt idx="24" c:formatCode="yyyy/m/d">
                  <c:v>45393</c:v>
                </c:pt>
                <c:pt idx="25" c:formatCode="yyyy/m/d">
                  <c:v>45394</c:v>
                </c:pt>
                <c:pt idx="26" c:formatCode="yyyy/m/d">
                  <c:v>45397</c:v>
                </c:pt>
                <c:pt idx="27" c:formatCode="yyyy/m/d">
                  <c:v>45398</c:v>
                </c:pt>
                <c:pt idx="28" c:formatCode="yyyy/m/d">
                  <c:v>45399</c:v>
                </c:pt>
                <c:pt idx="29" c:formatCode="yyyy/m/d">
                  <c:v>45400</c:v>
                </c:pt>
                <c:pt idx="30" c:formatCode="yyyy/m/d">
                  <c:v>45401</c:v>
                </c:pt>
                <c:pt idx="31" c:formatCode="yyyy/m/d">
                  <c:v>45404</c:v>
                </c:pt>
                <c:pt idx="32" c:formatCode="yyyy/m/d">
                  <c:v>45405</c:v>
                </c:pt>
                <c:pt idx="33" c:formatCode="yyyy/m/d">
                  <c:v>45406</c:v>
                </c:pt>
                <c:pt idx="34" c:formatCode="yyyy/m/d">
                  <c:v>45407</c:v>
                </c:pt>
                <c:pt idx="35" c:formatCode="yyyy/m/d">
                  <c:v>45408</c:v>
                </c:pt>
                <c:pt idx="36" c:formatCode="yyyy/m/d">
                  <c:v>45410</c:v>
                </c:pt>
                <c:pt idx="37" c:formatCode="yyyy/m/d">
                  <c:v>45411</c:v>
                </c:pt>
                <c:pt idx="38" c:formatCode="yyyy/m/d">
                  <c:v>45412</c:v>
                </c:pt>
                <c:pt idx="39" c:formatCode="yyyy/m/d">
                  <c:v>45418</c:v>
                </c:pt>
                <c:pt idx="40" c:formatCode="yyyy/m/d">
                  <c:v>45419</c:v>
                </c:pt>
                <c:pt idx="41" c:formatCode="yyyy/m/d">
                  <c:v>45420</c:v>
                </c:pt>
                <c:pt idx="42" c:formatCode="yyyy/m/d">
                  <c:v>45421</c:v>
                </c:pt>
                <c:pt idx="43" c:formatCode="yyyy/m/d">
                  <c:v>45422</c:v>
                </c:pt>
                <c:pt idx="44" c:formatCode="yyyy/m/d">
                  <c:v>45423</c:v>
                </c:pt>
                <c:pt idx="45" c:formatCode="yyyy/m/d">
                  <c:v>45425</c:v>
                </c:pt>
                <c:pt idx="46" c:formatCode="yyyy/m/d">
                  <c:v>45426</c:v>
                </c:pt>
                <c:pt idx="47" c:formatCode="yyyy/m/d">
                  <c:v>45427</c:v>
                </c:pt>
                <c:pt idx="48" c:formatCode="yyyy/m/d">
                  <c:v>45428</c:v>
                </c:pt>
                <c:pt idx="49" c:formatCode="yyyy/m/d">
                  <c:v>45429</c:v>
                </c:pt>
                <c:pt idx="50" c:formatCode="yyyy/m/d">
                  <c:v>45432</c:v>
                </c:pt>
                <c:pt idx="51" c:formatCode="yyyy/m/d">
                  <c:v>45433</c:v>
                </c:pt>
                <c:pt idx="52" c:formatCode="yyyy/m/d">
                  <c:v>45434</c:v>
                </c:pt>
                <c:pt idx="53" c:formatCode="yyyy/m/d">
                  <c:v>45435</c:v>
                </c:pt>
                <c:pt idx="54" c:formatCode="yyyy/m/d">
                  <c:v>45436</c:v>
                </c:pt>
                <c:pt idx="55" c:formatCode="yyyy/m/d">
                  <c:v>45439</c:v>
                </c:pt>
                <c:pt idx="56" c:formatCode="yyyy/m/d">
                  <c:v>45440</c:v>
                </c:pt>
                <c:pt idx="57" c:formatCode="yyyy/m/d">
                  <c:v>45441</c:v>
                </c:pt>
                <c:pt idx="58" c:formatCode="yyyy/m/d">
                  <c:v>45442</c:v>
                </c:pt>
                <c:pt idx="59" c:formatCode="yyyy/m/d">
                  <c:v>45443</c:v>
                </c:pt>
                <c:pt idx="60" c:formatCode="yyyy/m/d">
                  <c:v>45446</c:v>
                </c:pt>
                <c:pt idx="61" c:formatCode="yyyy/m/d">
                  <c:v>45447</c:v>
                </c:pt>
                <c:pt idx="62" c:formatCode="yyyy/m/d">
                  <c:v>45448</c:v>
                </c:pt>
                <c:pt idx="63" c:formatCode="yyyy/m/d">
                  <c:v>45449</c:v>
                </c:pt>
                <c:pt idx="64" c:formatCode="yyyy/m/d">
                  <c:v>45450</c:v>
                </c:pt>
                <c:pt idx="65" c:formatCode="yyyy/m/d">
                  <c:v>45454</c:v>
                </c:pt>
                <c:pt idx="66" c:formatCode="yyyy/m/d">
                  <c:v>45455</c:v>
                </c:pt>
                <c:pt idx="67" c:formatCode="yyyy/m/d">
                  <c:v>45456</c:v>
                </c:pt>
                <c:pt idx="68" c:formatCode="yyyy/m/d">
                  <c:v>45457</c:v>
                </c:pt>
                <c:pt idx="69" c:formatCode="yyyy/m/d">
                  <c:v>45460</c:v>
                </c:pt>
                <c:pt idx="70" c:formatCode="yyyy/m/d">
                  <c:v>45461</c:v>
                </c:pt>
                <c:pt idx="71" c:formatCode="yyyy/m/d">
                  <c:v>45462</c:v>
                </c:pt>
                <c:pt idx="72" c:formatCode="yyyy/m/d">
                  <c:v>45463</c:v>
                </c:pt>
                <c:pt idx="73" c:formatCode="yyyy/m/d">
                  <c:v>45464</c:v>
                </c:pt>
                <c:pt idx="74" c:formatCode="yyyy/m/d">
                  <c:v>45467</c:v>
                </c:pt>
                <c:pt idx="75" c:formatCode="yyyy/m/d">
                  <c:v>45468</c:v>
                </c:pt>
                <c:pt idx="76" c:formatCode="yyyy/m/d">
                  <c:v>45469</c:v>
                </c:pt>
                <c:pt idx="77" c:formatCode="yyyy/m/d">
                  <c:v>45470</c:v>
                </c:pt>
                <c:pt idx="78" c:formatCode="yyyy/m/d">
                  <c:v>45471</c:v>
                </c:pt>
                <c:pt idx="79" c:formatCode="yyyy/m/d">
                  <c:v>45473</c:v>
                </c:pt>
                <c:pt idx="80" c:formatCode="yyyy/m/d">
                  <c:v>45474</c:v>
                </c:pt>
                <c:pt idx="81" c:formatCode="yyyy/m/d">
                  <c:v>45475</c:v>
                </c:pt>
                <c:pt idx="82" c:formatCode="yyyy/m/d">
                  <c:v>45476</c:v>
                </c:pt>
                <c:pt idx="83" c:formatCode="yyyy/m/d">
                  <c:v>45477</c:v>
                </c:pt>
                <c:pt idx="84" c:formatCode="yyyy/m/d">
                  <c:v>45478</c:v>
                </c:pt>
                <c:pt idx="85" c:formatCode="yyyy/m/d">
                  <c:v>45481</c:v>
                </c:pt>
                <c:pt idx="86" c:formatCode="yyyy/m/d">
                  <c:v>45482</c:v>
                </c:pt>
                <c:pt idx="87" c:formatCode="yyyy/m/d">
                  <c:v>45483</c:v>
                </c:pt>
                <c:pt idx="88" c:formatCode="yyyy/m/d">
                  <c:v>45484</c:v>
                </c:pt>
                <c:pt idx="89" c:formatCode="yyyy/m/d">
                  <c:v>45485</c:v>
                </c:pt>
                <c:pt idx="90" c:formatCode="yyyy/m/d">
                  <c:v>45488</c:v>
                </c:pt>
                <c:pt idx="91" c:formatCode="yyyy/m/d">
                  <c:v>45489</c:v>
                </c:pt>
                <c:pt idx="92" c:formatCode="yyyy/m/d">
                  <c:v>45490</c:v>
                </c:pt>
                <c:pt idx="93" c:formatCode="yyyy/m/d">
                  <c:v>45491</c:v>
                </c:pt>
                <c:pt idx="94" c:formatCode="yyyy/m/d">
                  <c:v>45492</c:v>
                </c:pt>
                <c:pt idx="95" c:formatCode="yyyy/m/d">
                  <c:v>45495</c:v>
                </c:pt>
                <c:pt idx="96" c:formatCode="yyyy/m/d">
                  <c:v>45496</c:v>
                </c:pt>
                <c:pt idx="97" c:formatCode="yyyy/m/d">
                  <c:v>45497</c:v>
                </c:pt>
                <c:pt idx="98" c:formatCode="yyyy/m/d">
                  <c:v>45498</c:v>
                </c:pt>
                <c:pt idx="99" c:formatCode="yyyy/m/d">
                  <c:v>45499</c:v>
                </c:pt>
                <c:pt idx="100" c:formatCode="yyyy/m/d">
                  <c:v>45502</c:v>
                </c:pt>
                <c:pt idx="101" c:formatCode="yyyy/m/d">
                  <c:v>45503</c:v>
                </c:pt>
                <c:pt idx="102" c:formatCode="yyyy/m/d">
                  <c:v>45504</c:v>
                </c:pt>
                <c:pt idx="103" c:formatCode="yyyy/m/d">
                  <c:v>45505</c:v>
                </c:pt>
                <c:pt idx="104" c:formatCode="yyyy/m/d">
                  <c:v>45506</c:v>
                </c:pt>
                <c:pt idx="105" c:formatCode="yyyy/m/d">
                  <c:v>45509</c:v>
                </c:pt>
                <c:pt idx="106" c:formatCode="yyyy/m/d">
                  <c:v>45510</c:v>
                </c:pt>
                <c:pt idx="107" c:formatCode="yyyy/m/d">
                  <c:v>45511</c:v>
                </c:pt>
                <c:pt idx="108" c:formatCode="yyyy/m/d">
                  <c:v>45512</c:v>
                </c:pt>
                <c:pt idx="109" c:formatCode="yyyy/m/d">
                  <c:v>45513</c:v>
                </c:pt>
                <c:pt idx="110" c:formatCode="yyyy/m/d">
                  <c:v>45516</c:v>
                </c:pt>
                <c:pt idx="111" c:formatCode="yyyy/m/d">
                  <c:v>45517</c:v>
                </c:pt>
              </c:numCache>
            </c:numRef>
          </c:cat>
          <c:val>
            <c:numRef>
              <c:f>稳健28天3号!$D$2:$D$113</c:f>
              <c:numCache>
                <c:formatCode>0.0000_);[Red]\(0.0000\)</c:formatCode>
                <c:ptCount val="112"/>
                <c:pt idx="0">
                  <c:v>1.0001</c:v>
                </c:pt>
                <c:pt idx="1">
                  <c:v>1.0002</c:v>
                </c:pt>
                <c:pt idx="2">
                  <c:v>1.0005</c:v>
                </c:pt>
                <c:pt idx="3">
                  <c:v>1.0005</c:v>
                </c:pt>
                <c:pt idx="4">
                  <c:v>1.0006</c:v>
                </c:pt>
                <c:pt idx="5">
                  <c:v>1.0007</c:v>
                </c:pt>
                <c:pt idx="6">
                  <c:v>1.0008</c:v>
                </c:pt>
                <c:pt idx="7">
                  <c:v>1.0011</c:v>
                </c:pt>
                <c:pt idx="8">
                  <c:v>1.0012</c:v>
                </c:pt>
                <c:pt idx="9">
                  <c:v>1.0013</c:v>
                </c:pt>
                <c:pt idx="10">
                  <c:v>1.0014</c:v>
                </c:pt>
                <c:pt idx="11">
                  <c:v>1.0015</c:v>
                </c:pt>
                <c:pt idx="12">
                  <c:v>1.0018</c:v>
                </c:pt>
                <c:pt idx="13">
                  <c:v>1.0019</c:v>
                </c:pt>
                <c:pt idx="14">
                  <c:v>1.002</c:v>
                </c:pt>
                <c:pt idx="15">
                  <c:v>1.0021</c:v>
                </c:pt>
                <c:pt idx="16">
                  <c:v>1.0023</c:v>
                </c:pt>
                <c:pt idx="17">
                  <c:v>1.0024</c:v>
                </c:pt>
                <c:pt idx="18">
                  <c:v>1.0025</c:v>
                </c:pt>
                <c:pt idx="19">
                  <c:v>1.0026</c:v>
                </c:pt>
                <c:pt idx="20">
                  <c:v>1.003</c:v>
                </c:pt>
                <c:pt idx="21">
                  <c:v>1.0031</c:v>
                </c:pt>
                <c:pt idx="22">
                  <c:v>1.0032</c:v>
                </c:pt>
                <c:pt idx="23">
                  <c:v>1.0033</c:v>
                </c:pt>
                <c:pt idx="24">
                  <c:v>1.0033</c:v>
                </c:pt>
                <c:pt idx="25">
                  <c:v>1.00341125</c:v>
                </c:pt>
                <c:pt idx="26">
                  <c:v>1.00366356</c:v>
                </c:pt>
                <c:pt idx="27">
                  <c:v>1.00375131</c:v>
                </c:pt>
                <c:pt idx="28">
                  <c:v>1.00383688</c:v>
                </c:pt>
                <c:pt idx="29">
                  <c:v>1.00392465</c:v>
                </c:pt>
                <c:pt idx="30">
                  <c:v>1.00401029</c:v>
                </c:pt>
                <c:pt idx="31">
                  <c:v>1.00426148</c:v>
                </c:pt>
                <c:pt idx="32">
                  <c:v>1.00434963</c:v>
                </c:pt>
                <c:pt idx="33">
                  <c:v>1.00443439</c:v>
                </c:pt>
                <c:pt idx="34">
                  <c:v>1.00452005</c:v>
                </c:pt>
                <c:pt idx="35">
                  <c:v>1.00460466</c:v>
                </c:pt>
                <c:pt idx="36">
                  <c:v>1.00477678</c:v>
                </c:pt>
                <c:pt idx="37">
                  <c:v>1.00486042</c:v>
                </c:pt>
                <c:pt idx="38">
                  <c:v>1.00494771</c:v>
                </c:pt>
                <c:pt idx="39">
                  <c:v>1.00545332</c:v>
                </c:pt>
                <c:pt idx="40">
                  <c:v>1.00554346</c:v>
                </c:pt>
                <c:pt idx="41">
                  <c:v>1.00562789</c:v>
                </c:pt>
                <c:pt idx="42">
                  <c:v>1.0057121</c:v>
                </c:pt>
                <c:pt idx="43">
                  <c:v>1.00579511</c:v>
                </c:pt>
                <c:pt idx="44">
                  <c:v>1.00588037</c:v>
                </c:pt>
                <c:pt idx="45">
                  <c:v>1.00604208</c:v>
                </c:pt>
                <c:pt idx="46">
                  <c:v>1.00612603</c:v>
                </c:pt>
                <c:pt idx="47">
                  <c:v>1.00620795</c:v>
                </c:pt>
                <c:pt idx="48">
                  <c:v>1.0062928</c:v>
                </c:pt>
                <c:pt idx="49">
                  <c:v>1.00637452</c:v>
                </c:pt>
                <c:pt idx="50">
                  <c:v>1.00661905</c:v>
                </c:pt>
                <c:pt idx="51">
                  <c:v>1.00670308</c:v>
                </c:pt>
                <c:pt idx="52">
                  <c:v>1.00678904</c:v>
                </c:pt>
                <c:pt idx="53">
                  <c:v>1.00687421</c:v>
                </c:pt>
                <c:pt idx="54">
                  <c:v>1.00695609</c:v>
                </c:pt>
                <c:pt idx="55">
                  <c:v>1.00720297</c:v>
                </c:pt>
                <c:pt idx="56">
                  <c:v>1.00728696</c:v>
                </c:pt>
                <c:pt idx="57">
                  <c:v>1.0073742</c:v>
                </c:pt>
                <c:pt idx="58">
                  <c:v>1.00745122</c:v>
                </c:pt>
                <c:pt idx="59">
                  <c:v>1.00752658</c:v>
                </c:pt>
                <c:pt idx="60">
                  <c:v>1.00777452</c:v>
                </c:pt>
                <c:pt idx="61">
                  <c:v>1.00785957</c:v>
                </c:pt>
                <c:pt idx="62">
                  <c:v>1.00794506</c:v>
                </c:pt>
                <c:pt idx="63">
                  <c:v>1.0080265</c:v>
                </c:pt>
                <c:pt idx="64">
                  <c:v>1.00810782</c:v>
                </c:pt>
                <c:pt idx="65">
                  <c:v>1.00843315</c:v>
                </c:pt>
                <c:pt idx="66">
                  <c:v>1.00851761</c:v>
                </c:pt>
                <c:pt idx="67">
                  <c:v>1.00860405</c:v>
                </c:pt>
                <c:pt idx="68">
                  <c:v>1.00869911</c:v>
                </c:pt>
                <c:pt idx="69">
                  <c:v>1.00895973</c:v>
                </c:pt>
                <c:pt idx="70">
                  <c:v>1.00905045</c:v>
                </c:pt>
                <c:pt idx="71">
                  <c:v>1.00913677</c:v>
                </c:pt>
                <c:pt idx="72">
                  <c:v>1.00922848</c:v>
                </c:pt>
                <c:pt idx="73">
                  <c:v>1.00931768</c:v>
                </c:pt>
                <c:pt idx="74">
                  <c:v>1.0095772</c:v>
                </c:pt>
                <c:pt idx="75">
                  <c:v>1.00966827</c:v>
                </c:pt>
                <c:pt idx="76">
                  <c:v>1.00975556</c:v>
                </c:pt>
                <c:pt idx="77">
                  <c:v>1.00985553</c:v>
                </c:pt>
                <c:pt idx="78">
                  <c:v>1.00994369</c:v>
                </c:pt>
                <c:pt idx="79">
                  <c:v>1.01011974</c:v>
                </c:pt>
                <c:pt idx="80">
                  <c:v>1.01020732</c:v>
                </c:pt>
                <c:pt idx="81">
                  <c:v>1.01029548</c:v>
                </c:pt>
                <c:pt idx="82">
                  <c:v>1.01038297</c:v>
                </c:pt>
                <c:pt idx="83">
                  <c:v>1.0104706</c:v>
                </c:pt>
                <c:pt idx="84">
                  <c:v>1.01055702</c:v>
                </c:pt>
                <c:pt idx="85">
                  <c:v>1.01081546</c:v>
                </c:pt>
                <c:pt idx="86">
                  <c:v>1.01090583</c:v>
                </c:pt>
                <c:pt idx="87">
                  <c:v>1.01099197</c:v>
                </c:pt>
                <c:pt idx="88">
                  <c:v>1.01107794</c:v>
                </c:pt>
                <c:pt idx="89">
                  <c:v>1.01116415</c:v>
                </c:pt>
                <c:pt idx="90">
                  <c:v>1.01142271</c:v>
                </c:pt>
                <c:pt idx="91">
                  <c:v>1.01151129</c:v>
                </c:pt>
                <c:pt idx="92">
                  <c:v>1.0115975</c:v>
                </c:pt>
                <c:pt idx="93">
                  <c:v>1.01168473</c:v>
                </c:pt>
                <c:pt idx="94">
                  <c:v>1.01178542</c:v>
                </c:pt>
                <c:pt idx="95">
                  <c:v>1.01205689</c:v>
                </c:pt>
                <c:pt idx="96">
                  <c:v>1.01214855</c:v>
                </c:pt>
                <c:pt idx="97">
                  <c:v>1.01223946</c:v>
                </c:pt>
                <c:pt idx="98">
                  <c:v>1.01230635</c:v>
                </c:pt>
                <c:pt idx="99">
                  <c:v>1.01237216</c:v>
                </c:pt>
                <c:pt idx="100">
                  <c:v>1.0126184</c:v>
                </c:pt>
                <c:pt idx="101">
                  <c:v>1.01270573</c:v>
                </c:pt>
                <c:pt idx="102">
                  <c:v>1.01278908</c:v>
                </c:pt>
                <c:pt idx="103">
                  <c:v>1.01287628</c:v>
                </c:pt>
                <c:pt idx="104">
                  <c:v>1.01296018</c:v>
                </c:pt>
                <c:pt idx="105">
                  <c:v>1.01320718</c:v>
                </c:pt>
                <c:pt idx="106">
                  <c:v>1.01329013</c:v>
                </c:pt>
                <c:pt idx="107">
                  <c:v>1.01337598</c:v>
                </c:pt>
                <c:pt idx="108">
                  <c:v>1.01349312</c:v>
                </c:pt>
                <c:pt idx="109">
                  <c:v>1.01358675</c:v>
                </c:pt>
                <c:pt idx="110">
                  <c:v>1.01386756</c:v>
                </c:pt>
                <c:pt idx="111">
                  <c:v>1.01396132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326464"/>
        <c:axId val="315328000"/>
      </c:lineChart>
      <c:catAx>
        <c:axId val="31532646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5328000"/>
        <c:crosses val="autoZero"/>
        <c:auto val="0"/>
        <c:lblAlgn val="ctr"/>
        <c:lblOffset val="100"/>
        <c:noMultiLvlLbl val="0"/>
      </c:catAx>
      <c:valAx>
        <c:axId val="31532800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5326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稳健日开2号!$D$1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delete val="1"/>
            </c:dLbl>
            <c:dLbl>
              <c:idx val="715"/>
              <c:delete val="1"/>
            </c:dLbl>
            <c:dLbl>
              <c:idx val="716"/>
              <c:delete val="1"/>
            </c:dLbl>
            <c:dLbl>
              <c:idx val="717"/>
              <c:delete val="1"/>
            </c:dLbl>
            <c:dLbl>
              <c:idx val="718"/>
              <c:delete val="1"/>
            </c:dLbl>
            <c:dLbl>
              <c:idx val="719"/>
              <c:delete val="1"/>
            </c:dLbl>
            <c:dLbl>
              <c:idx val="720"/>
              <c:delete val="1"/>
            </c:dLbl>
            <c:dLbl>
              <c:idx val="721"/>
              <c:delete val="1"/>
            </c:dLbl>
            <c:dLbl>
              <c:idx val="722"/>
              <c:delete val="1"/>
            </c:dLbl>
            <c:dLbl>
              <c:idx val="723"/>
              <c:delete val="1"/>
            </c:dLbl>
            <c:dLbl>
              <c:idx val="724"/>
              <c:delete val="1"/>
            </c:dLbl>
            <c:dLbl>
              <c:idx val="725"/>
              <c:delete val="1"/>
            </c:dLbl>
            <c:dLbl>
              <c:idx val="726"/>
              <c:delete val="1"/>
            </c:dLbl>
            <c:dLbl>
              <c:idx val="727"/>
              <c:delete val="1"/>
            </c:dLbl>
            <c:dLbl>
              <c:idx val="728"/>
              <c:delete val="1"/>
            </c:dLbl>
            <c:dLbl>
              <c:idx val="729"/>
              <c:delete val="1"/>
            </c:dLbl>
            <c:dLbl>
              <c:idx val="730"/>
              <c:delete val="1"/>
            </c:dLbl>
            <c:dLbl>
              <c:idx val="731"/>
              <c:delete val="1"/>
            </c:dLbl>
            <c:dLbl>
              <c:idx val="732"/>
              <c:delete val="1"/>
            </c:dLbl>
            <c:dLbl>
              <c:idx val="733"/>
              <c:delete val="1"/>
            </c:dLbl>
            <c:dLbl>
              <c:idx val="734"/>
              <c:delete val="1"/>
            </c:dLbl>
            <c:dLbl>
              <c:idx val="73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稳健日开2号!$A$2:$A$737</c:f>
              <c:numCache>
                <c:formatCode>yyyy/m/d</c:formatCode>
                <c:ptCount val="736"/>
                <c:pt idx="0" c:formatCode="yyyy/m/d">
                  <c:v>44993</c:v>
                </c:pt>
                <c:pt idx="1" c:formatCode="yyyy/m/d">
                  <c:v>44994</c:v>
                </c:pt>
                <c:pt idx="2" c:formatCode="yyyy/m/d">
                  <c:v>44995</c:v>
                </c:pt>
                <c:pt idx="3" c:formatCode="yyyy/m/d">
                  <c:v>44998</c:v>
                </c:pt>
                <c:pt idx="4" c:formatCode="yyyy/m/d">
                  <c:v>44999</c:v>
                </c:pt>
                <c:pt idx="5" c:formatCode="yyyy/m/d">
                  <c:v>45000</c:v>
                </c:pt>
                <c:pt idx="6" c:formatCode="yyyy/m/d">
                  <c:v>45001</c:v>
                </c:pt>
                <c:pt idx="7" c:formatCode="yyyy/m/d">
                  <c:v>45002</c:v>
                </c:pt>
                <c:pt idx="8" c:formatCode="yyyy/m/d">
                  <c:v>45005</c:v>
                </c:pt>
                <c:pt idx="9" c:formatCode="yyyy/m/d">
                  <c:v>45006</c:v>
                </c:pt>
                <c:pt idx="10" c:formatCode="yyyy/m/d">
                  <c:v>45007</c:v>
                </c:pt>
                <c:pt idx="11" c:formatCode="yyyy/m/d">
                  <c:v>45008</c:v>
                </c:pt>
                <c:pt idx="12" c:formatCode="yyyy/m/d">
                  <c:v>45009</c:v>
                </c:pt>
                <c:pt idx="13" c:formatCode="yyyy/m/d">
                  <c:v>45012</c:v>
                </c:pt>
                <c:pt idx="14" c:formatCode="yyyy/m/d">
                  <c:v>45013</c:v>
                </c:pt>
                <c:pt idx="15" c:formatCode="yyyy/m/d">
                  <c:v>45014</c:v>
                </c:pt>
                <c:pt idx="16" c:formatCode="yyyy/m/d">
                  <c:v>45015</c:v>
                </c:pt>
                <c:pt idx="17" c:formatCode="yyyy/m/d">
                  <c:v>45016</c:v>
                </c:pt>
                <c:pt idx="18" c:formatCode="yyyy/m/d">
                  <c:v>45019</c:v>
                </c:pt>
                <c:pt idx="19" c:formatCode="yyyy/m/d">
                  <c:v>45020</c:v>
                </c:pt>
                <c:pt idx="20" c:formatCode="yyyy/m/d">
                  <c:v>45022</c:v>
                </c:pt>
                <c:pt idx="21" c:formatCode="yyyy/m/d">
                  <c:v>45023</c:v>
                </c:pt>
                <c:pt idx="22" c:formatCode="yyyy/m/d">
                  <c:v>45026</c:v>
                </c:pt>
                <c:pt idx="23" c:formatCode="yyyy/m/d">
                  <c:v>45027</c:v>
                </c:pt>
                <c:pt idx="24" c:formatCode="yyyy/m/d">
                  <c:v>45028</c:v>
                </c:pt>
                <c:pt idx="25" c:formatCode="yyyy/m/d">
                  <c:v>45029</c:v>
                </c:pt>
                <c:pt idx="26" c:formatCode="yyyy/m/d">
                  <c:v>45030</c:v>
                </c:pt>
                <c:pt idx="27" c:formatCode="yyyy/m/d">
                  <c:v>45033</c:v>
                </c:pt>
                <c:pt idx="28" c:formatCode="yyyy/m/d">
                  <c:v>45034</c:v>
                </c:pt>
                <c:pt idx="29" c:formatCode="yyyy/m/d">
                  <c:v>45035</c:v>
                </c:pt>
                <c:pt idx="30" c:formatCode="yyyy/m/d">
                  <c:v>45036</c:v>
                </c:pt>
                <c:pt idx="31" c:formatCode="yyyy/m/d">
                  <c:v>45037</c:v>
                </c:pt>
                <c:pt idx="32" c:formatCode="yyyy/m/d">
                  <c:v>45039</c:v>
                </c:pt>
                <c:pt idx="33" c:formatCode="yyyy/m/d">
                  <c:v>45040</c:v>
                </c:pt>
                <c:pt idx="34" c:formatCode="yyyy/m/d">
                  <c:v>45041</c:v>
                </c:pt>
                <c:pt idx="35" c:formatCode="yyyy/m/d">
                  <c:v>45042</c:v>
                </c:pt>
                <c:pt idx="36" c:formatCode="yyyy/m/d">
                  <c:v>45043</c:v>
                </c:pt>
                <c:pt idx="37" c:formatCode="yyyy/m/d">
                  <c:v>45044</c:v>
                </c:pt>
                <c:pt idx="38" c:formatCode="yyyy/m/d">
                  <c:v>45046</c:v>
                </c:pt>
                <c:pt idx="39" c:formatCode="yyyy/m/d">
                  <c:v>45050</c:v>
                </c:pt>
                <c:pt idx="40" c:formatCode="yyyy/m/d">
                  <c:v>45051</c:v>
                </c:pt>
                <c:pt idx="41" c:formatCode="yyyy/m/d">
                  <c:v>45052</c:v>
                </c:pt>
                <c:pt idx="42" c:formatCode="yyyy/m/d">
                  <c:v>45054</c:v>
                </c:pt>
                <c:pt idx="43" c:formatCode="yyyy/m/d">
                  <c:v>45055</c:v>
                </c:pt>
                <c:pt idx="44" c:formatCode="yyyy/m/d">
                  <c:v>45056</c:v>
                </c:pt>
                <c:pt idx="45" c:formatCode="yyyy/m/d">
                  <c:v>45057</c:v>
                </c:pt>
                <c:pt idx="46" c:formatCode="yyyy/m/d">
                  <c:v>45058</c:v>
                </c:pt>
                <c:pt idx="47" c:formatCode="yyyy/m/d">
                  <c:v>45061</c:v>
                </c:pt>
                <c:pt idx="48" c:formatCode="yyyy/m/d">
                  <c:v>45062</c:v>
                </c:pt>
                <c:pt idx="49" c:formatCode="yyyy/m/d">
                  <c:v>45063</c:v>
                </c:pt>
                <c:pt idx="50" c:formatCode="yyyy/m/d">
                  <c:v>45064</c:v>
                </c:pt>
                <c:pt idx="51" c:formatCode="yyyy/m/d">
                  <c:v>45065</c:v>
                </c:pt>
                <c:pt idx="52" c:formatCode="yyyy/m/d">
                  <c:v>45068</c:v>
                </c:pt>
                <c:pt idx="53" c:formatCode="yyyy/m/d">
                  <c:v>45069</c:v>
                </c:pt>
                <c:pt idx="54" c:formatCode="yyyy/m/d">
                  <c:v>45070</c:v>
                </c:pt>
                <c:pt idx="55" c:formatCode="yyyy/m/d">
                  <c:v>45071</c:v>
                </c:pt>
                <c:pt idx="56" c:formatCode="yyyy/m/d">
                  <c:v>45072</c:v>
                </c:pt>
                <c:pt idx="57" c:formatCode="yyyy/m/d">
                  <c:v>45075</c:v>
                </c:pt>
                <c:pt idx="58" c:formatCode="yyyy/m/d">
                  <c:v>45076</c:v>
                </c:pt>
                <c:pt idx="59" c:formatCode="yyyy/m/d">
                  <c:v>45077</c:v>
                </c:pt>
                <c:pt idx="60" c:formatCode="yyyy/m/d">
                  <c:v>45078</c:v>
                </c:pt>
                <c:pt idx="61" c:formatCode="yyyy/m/d">
                  <c:v>45079</c:v>
                </c:pt>
                <c:pt idx="62" c:formatCode="yyyy/m/d">
                  <c:v>45082</c:v>
                </c:pt>
                <c:pt idx="63" c:formatCode="yyyy/m/d">
                  <c:v>45083</c:v>
                </c:pt>
                <c:pt idx="64" c:formatCode="yyyy/m/d">
                  <c:v>45084</c:v>
                </c:pt>
                <c:pt idx="65" c:formatCode="yyyy/m/d">
                  <c:v>45085</c:v>
                </c:pt>
                <c:pt idx="66" c:formatCode="yyyy/m/d">
                  <c:v>45086</c:v>
                </c:pt>
                <c:pt idx="67" c:formatCode="yyyy/m/d">
                  <c:v>45089</c:v>
                </c:pt>
                <c:pt idx="68" c:formatCode="yyyy/m/d">
                  <c:v>45090</c:v>
                </c:pt>
                <c:pt idx="69" c:formatCode="yyyy/m/d">
                  <c:v>45091</c:v>
                </c:pt>
                <c:pt idx="70" c:formatCode="yyyy/m/d">
                  <c:v>45092</c:v>
                </c:pt>
                <c:pt idx="71" c:formatCode="yyyy/m/d">
                  <c:v>45093</c:v>
                </c:pt>
                <c:pt idx="72" c:formatCode="yyyy/m/d">
                  <c:v>45096</c:v>
                </c:pt>
                <c:pt idx="73" c:formatCode="yyyy/m/d">
                  <c:v>45097</c:v>
                </c:pt>
                <c:pt idx="74" c:formatCode="yyyy/m/d">
                  <c:v>45098</c:v>
                </c:pt>
                <c:pt idx="75" c:formatCode="yyyy/m/d">
                  <c:v>45102</c:v>
                </c:pt>
                <c:pt idx="76" c:formatCode="yyyy/m/d">
                  <c:v>45103</c:v>
                </c:pt>
                <c:pt idx="77" c:formatCode="yyyy/m/d">
                  <c:v>45104</c:v>
                </c:pt>
                <c:pt idx="78" c:formatCode="yyyy/m/d">
                  <c:v>45105</c:v>
                </c:pt>
                <c:pt idx="79" c:formatCode="yyyy/m/d">
                  <c:v>45106</c:v>
                </c:pt>
                <c:pt idx="80" c:formatCode="yyyy/m/d">
                  <c:v>45107</c:v>
                </c:pt>
                <c:pt idx="81" c:formatCode="yyyy/m/d">
                  <c:v>45110</c:v>
                </c:pt>
                <c:pt idx="82" c:formatCode="yyyy/m/d">
                  <c:v>45111</c:v>
                </c:pt>
                <c:pt idx="83" c:formatCode="yyyy/m/d">
                  <c:v>45112</c:v>
                </c:pt>
                <c:pt idx="84" c:formatCode="yyyy/m/d">
                  <c:v>45113</c:v>
                </c:pt>
                <c:pt idx="85" c:formatCode="yyyy/m/d">
                  <c:v>45114</c:v>
                </c:pt>
                <c:pt idx="86" c:formatCode="yyyy/m/d">
                  <c:v>45117</c:v>
                </c:pt>
                <c:pt idx="87" c:formatCode="yyyy/m/d">
                  <c:v>45118</c:v>
                </c:pt>
                <c:pt idx="88" c:formatCode="yyyy/m/d">
                  <c:v>45119</c:v>
                </c:pt>
                <c:pt idx="89" c:formatCode="yyyy/m/d">
                  <c:v>45120</c:v>
                </c:pt>
                <c:pt idx="90" c:formatCode="yyyy/m/d">
                  <c:v>45121</c:v>
                </c:pt>
                <c:pt idx="91" c:formatCode="yyyy/m/d">
                  <c:v>45124</c:v>
                </c:pt>
                <c:pt idx="92" c:formatCode="yyyy/m/d">
                  <c:v>45125</c:v>
                </c:pt>
                <c:pt idx="93" c:formatCode="yyyy/m/d">
                  <c:v>45126</c:v>
                </c:pt>
                <c:pt idx="94" c:formatCode="yyyy/m/d">
                  <c:v>45127</c:v>
                </c:pt>
                <c:pt idx="95" c:formatCode="yyyy/m/d">
                  <c:v>45128</c:v>
                </c:pt>
                <c:pt idx="96" c:formatCode="yyyy/m/d">
                  <c:v>45131</c:v>
                </c:pt>
                <c:pt idx="97" c:formatCode="yyyy/m/d">
                  <c:v>45132</c:v>
                </c:pt>
                <c:pt idx="98" c:formatCode="yyyy/m/d">
                  <c:v>45133</c:v>
                </c:pt>
                <c:pt idx="99" c:formatCode="yyyy/m/d">
                  <c:v>45134</c:v>
                </c:pt>
                <c:pt idx="100" c:formatCode="yyyy/m/d">
                  <c:v>45135</c:v>
                </c:pt>
                <c:pt idx="101" c:formatCode="yyyy/m/d">
                  <c:v>45138</c:v>
                </c:pt>
                <c:pt idx="102" c:formatCode="yyyy/m/d">
                  <c:v>45139</c:v>
                </c:pt>
                <c:pt idx="103" c:formatCode="yyyy/m/d">
                  <c:v>45140</c:v>
                </c:pt>
                <c:pt idx="104" c:formatCode="yyyy/m/d">
                  <c:v>45141</c:v>
                </c:pt>
                <c:pt idx="105" c:formatCode="yyyy/m/d">
                  <c:v>45142</c:v>
                </c:pt>
                <c:pt idx="106" c:formatCode="yyyy/m/d">
                  <c:v>45145</c:v>
                </c:pt>
                <c:pt idx="107" c:formatCode="yyyy/m/d">
                  <c:v>45146</c:v>
                </c:pt>
                <c:pt idx="108" c:formatCode="yyyy/m/d">
                  <c:v>45147</c:v>
                </c:pt>
                <c:pt idx="109" c:formatCode="yyyy/m/d">
                  <c:v>45148</c:v>
                </c:pt>
                <c:pt idx="110" c:formatCode="yyyy/m/d">
                  <c:v>45149</c:v>
                </c:pt>
                <c:pt idx="111" c:formatCode="yyyy/m/d">
                  <c:v>45152</c:v>
                </c:pt>
                <c:pt idx="112" c:formatCode="yyyy/m/d">
                  <c:v>45153</c:v>
                </c:pt>
                <c:pt idx="113" c:formatCode="yyyy/m/d">
                  <c:v>45154</c:v>
                </c:pt>
                <c:pt idx="114" c:formatCode="yyyy/m/d">
                  <c:v>45155</c:v>
                </c:pt>
                <c:pt idx="115" c:formatCode="yyyy/m/d">
                  <c:v>45156</c:v>
                </c:pt>
                <c:pt idx="116" c:formatCode="yyyy/m/d">
                  <c:v>45159</c:v>
                </c:pt>
                <c:pt idx="117" c:formatCode="yyyy/m/d">
                  <c:v>45160</c:v>
                </c:pt>
                <c:pt idx="118" c:formatCode="yyyy/m/d">
                  <c:v>45161</c:v>
                </c:pt>
                <c:pt idx="119" c:formatCode="yyyy/m/d">
                  <c:v>45162</c:v>
                </c:pt>
                <c:pt idx="120" c:formatCode="yyyy/m/d">
                  <c:v>45163</c:v>
                </c:pt>
                <c:pt idx="121" c:formatCode="yyyy/m/d">
                  <c:v>45166</c:v>
                </c:pt>
                <c:pt idx="122" c:formatCode="yyyy/m/d">
                  <c:v>45167</c:v>
                </c:pt>
                <c:pt idx="123" c:formatCode="yyyy/m/d">
                  <c:v>45168</c:v>
                </c:pt>
                <c:pt idx="124" c:formatCode="yyyy/m/d">
                  <c:v>45169</c:v>
                </c:pt>
                <c:pt idx="125" c:formatCode="yyyy/m/d">
                  <c:v>45170</c:v>
                </c:pt>
                <c:pt idx="126" c:formatCode="yyyy/m/d">
                  <c:v>45173</c:v>
                </c:pt>
                <c:pt idx="127" c:formatCode="yyyy/m/d">
                  <c:v>45174</c:v>
                </c:pt>
                <c:pt idx="128" c:formatCode="yyyy/m/d">
                  <c:v>45175</c:v>
                </c:pt>
                <c:pt idx="129" c:formatCode="yyyy/m/d">
                  <c:v>45176</c:v>
                </c:pt>
                <c:pt idx="130" c:formatCode="yyyy/m/d">
                  <c:v>45177</c:v>
                </c:pt>
                <c:pt idx="131" c:formatCode="yyyy/m/d">
                  <c:v>45180</c:v>
                </c:pt>
                <c:pt idx="132" c:formatCode="yyyy/m/d">
                  <c:v>45181</c:v>
                </c:pt>
                <c:pt idx="133" c:formatCode="yyyy/m/d">
                  <c:v>45182</c:v>
                </c:pt>
                <c:pt idx="134" c:formatCode="yyyy/m/d">
                  <c:v>45183</c:v>
                </c:pt>
                <c:pt idx="135" c:formatCode="yyyy/m/d">
                  <c:v>45184</c:v>
                </c:pt>
                <c:pt idx="136" c:formatCode="yyyy/m/d">
                  <c:v>45187</c:v>
                </c:pt>
                <c:pt idx="137" c:formatCode="yyyy/m/d">
                  <c:v>45188</c:v>
                </c:pt>
                <c:pt idx="138" c:formatCode="yyyy/m/d">
                  <c:v>45189</c:v>
                </c:pt>
                <c:pt idx="139" c:formatCode="yyyy/m/d">
                  <c:v>45190</c:v>
                </c:pt>
                <c:pt idx="140" c:formatCode="yyyy/m/d">
                  <c:v>45191</c:v>
                </c:pt>
                <c:pt idx="141" c:formatCode="yyyy/m/d">
                  <c:v>45194</c:v>
                </c:pt>
                <c:pt idx="142" c:formatCode="yyyy/m/d">
                  <c:v>45195</c:v>
                </c:pt>
                <c:pt idx="143" c:formatCode="yyyy/m/d">
                  <c:v>45196</c:v>
                </c:pt>
                <c:pt idx="144" c:formatCode="yyyy/m/d">
                  <c:v>45197</c:v>
                </c:pt>
                <c:pt idx="145" c:formatCode="yyyy/m/d">
                  <c:v>45199</c:v>
                </c:pt>
                <c:pt idx="146" c:formatCode="yyyy/m/d">
                  <c:v>45206</c:v>
                </c:pt>
                <c:pt idx="147" c:formatCode="yyyy/m/d">
                  <c:v>45207</c:v>
                </c:pt>
                <c:pt idx="148" c:formatCode="yyyy/m/d">
                  <c:v>45208</c:v>
                </c:pt>
                <c:pt idx="149" c:formatCode="yyyy/m/d">
                  <c:v>45209</c:v>
                </c:pt>
                <c:pt idx="150" c:formatCode="yyyy/m/d">
                  <c:v>45210</c:v>
                </c:pt>
                <c:pt idx="151" c:formatCode="yyyy/m/d">
                  <c:v>45211</c:v>
                </c:pt>
                <c:pt idx="152" c:formatCode="yyyy/m/d">
                  <c:v>45212</c:v>
                </c:pt>
                <c:pt idx="153" c:formatCode="yyyy/m/d">
                  <c:v>45215</c:v>
                </c:pt>
                <c:pt idx="154" c:formatCode="yyyy/m/d">
                  <c:v>45216</c:v>
                </c:pt>
                <c:pt idx="155" c:formatCode="yyyy/m/d">
                  <c:v>45217</c:v>
                </c:pt>
                <c:pt idx="156" c:formatCode="yyyy/m/d">
                  <c:v>45218</c:v>
                </c:pt>
                <c:pt idx="157" c:formatCode="yyyy/m/d">
                  <c:v>45219</c:v>
                </c:pt>
                <c:pt idx="158" c:formatCode="yyyy/m/d">
                  <c:v>45222</c:v>
                </c:pt>
                <c:pt idx="159" c:formatCode="yyyy/m/d">
                  <c:v>45223</c:v>
                </c:pt>
                <c:pt idx="160" c:formatCode="yyyy/m/d">
                  <c:v>45224</c:v>
                </c:pt>
                <c:pt idx="161" c:formatCode="yyyy/m/d">
                  <c:v>45225</c:v>
                </c:pt>
                <c:pt idx="162" c:formatCode="yyyy/m/d">
                  <c:v>45226</c:v>
                </c:pt>
                <c:pt idx="163" c:formatCode="yyyy/m/d">
                  <c:v>45229</c:v>
                </c:pt>
                <c:pt idx="164" c:formatCode="yyyy/m/d">
                  <c:v>45230</c:v>
                </c:pt>
                <c:pt idx="165" c:formatCode="yyyy/m/d">
                  <c:v>45231</c:v>
                </c:pt>
                <c:pt idx="166" c:formatCode="yyyy/m/d">
                  <c:v>45232</c:v>
                </c:pt>
                <c:pt idx="167" c:formatCode="yyyy/m/d">
                  <c:v>45233</c:v>
                </c:pt>
                <c:pt idx="168" c:formatCode="yyyy/m/d">
                  <c:v>45236</c:v>
                </c:pt>
                <c:pt idx="169" c:formatCode="yyyy/m/d">
                  <c:v>45237</c:v>
                </c:pt>
                <c:pt idx="170" c:formatCode="yyyy/m/d">
                  <c:v>45238</c:v>
                </c:pt>
                <c:pt idx="171" c:formatCode="yyyy/m/d">
                  <c:v>45239</c:v>
                </c:pt>
                <c:pt idx="172" c:formatCode="yyyy/m/d">
                  <c:v>45240</c:v>
                </c:pt>
                <c:pt idx="173" c:formatCode="yyyy/m/d">
                  <c:v>45243</c:v>
                </c:pt>
                <c:pt idx="174" c:formatCode="yyyy/m/d">
                  <c:v>45244</c:v>
                </c:pt>
                <c:pt idx="175" c:formatCode="yyyy/m/d">
                  <c:v>45245</c:v>
                </c:pt>
                <c:pt idx="176" c:formatCode="yyyy/m/d">
                  <c:v>45246</c:v>
                </c:pt>
                <c:pt idx="177" c:formatCode="yyyy/m/d">
                  <c:v>45247</c:v>
                </c:pt>
                <c:pt idx="178" c:formatCode="yyyy/m/d">
                  <c:v>45250</c:v>
                </c:pt>
                <c:pt idx="179" c:formatCode="yyyy/m/d">
                  <c:v>45251</c:v>
                </c:pt>
                <c:pt idx="180" c:formatCode="yyyy/m/d">
                  <c:v>45252</c:v>
                </c:pt>
                <c:pt idx="181" c:formatCode="yyyy/m/d">
                  <c:v>45253</c:v>
                </c:pt>
                <c:pt idx="182" c:formatCode="yyyy/m/d">
                  <c:v>45254</c:v>
                </c:pt>
                <c:pt idx="183" c:formatCode="yyyy/m/d">
                  <c:v>45257</c:v>
                </c:pt>
                <c:pt idx="184" c:formatCode="yyyy/m/d">
                  <c:v>45258</c:v>
                </c:pt>
                <c:pt idx="185" c:formatCode="yyyy/m/d">
                  <c:v>45259</c:v>
                </c:pt>
                <c:pt idx="186" c:formatCode="yyyy/m/d">
                  <c:v>45260</c:v>
                </c:pt>
                <c:pt idx="187" c:formatCode="yyyy/m/d">
                  <c:v>45261</c:v>
                </c:pt>
                <c:pt idx="188" c:formatCode="yyyy/m/d">
                  <c:v>45264</c:v>
                </c:pt>
                <c:pt idx="189" c:formatCode="yyyy/m/d">
                  <c:v>45265</c:v>
                </c:pt>
                <c:pt idx="190" c:formatCode="yyyy/m/d">
                  <c:v>45266</c:v>
                </c:pt>
                <c:pt idx="191" c:formatCode="yyyy/m/d">
                  <c:v>45267</c:v>
                </c:pt>
                <c:pt idx="192" c:formatCode="yyyy/m/d">
                  <c:v>45268</c:v>
                </c:pt>
                <c:pt idx="193" c:formatCode="yyyy/m/d">
                  <c:v>45271</c:v>
                </c:pt>
                <c:pt idx="194" c:formatCode="yyyy/m/d">
                  <c:v>45272</c:v>
                </c:pt>
                <c:pt idx="195" c:formatCode="yyyy/m/d">
                  <c:v>45273</c:v>
                </c:pt>
                <c:pt idx="196" c:formatCode="yyyy/m/d">
                  <c:v>45274</c:v>
                </c:pt>
                <c:pt idx="197" c:formatCode="yyyy/m/d">
                  <c:v>45275</c:v>
                </c:pt>
                <c:pt idx="198" c:formatCode="yyyy/m/d">
                  <c:v>45278</c:v>
                </c:pt>
                <c:pt idx="199" c:formatCode="yyyy/m/d">
                  <c:v>45279</c:v>
                </c:pt>
                <c:pt idx="200" c:formatCode="yyyy/m/d">
                  <c:v>45280</c:v>
                </c:pt>
                <c:pt idx="201" c:formatCode="yyyy/m/d">
                  <c:v>45281</c:v>
                </c:pt>
                <c:pt idx="202" c:formatCode="yyyy/m/d">
                  <c:v>45282</c:v>
                </c:pt>
                <c:pt idx="203" c:formatCode="yyyy/m/d">
                  <c:v>45285</c:v>
                </c:pt>
                <c:pt idx="204" c:formatCode="yyyy/m/d">
                  <c:v>45286</c:v>
                </c:pt>
                <c:pt idx="205" c:formatCode="yyyy/m/d">
                  <c:v>45287</c:v>
                </c:pt>
                <c:pt idx="206" c:formatCode="yyyy/m/d">
                  <c:v>45288</c:v>
                </c:pt>
                <c:pt idx="207" c:formatCode="yyyy/m/d">
                  <c:v>45289</c:v>
                </c:pt>
                <c:pt idx="208" c:formatCode="yyyy/m/d">
                  <c:v>45291</c:v>
                </c:pt>
                <c:pt idx="209" c:formatCode="yyyy/m/d">
                  <c:v>45293</c:v>
                </c:pt>
                <c:pt idx="210" c:formatCode="yyyy/m/d">
                  <c:v>45294</c:v>
                </c:pt>
                <c:pt idx="211" c:formatCode="yyyy/m/d">
                  <c:v>45295</c:v>
                </c:pt>
                <c:pt idx="212" c:formatCode="yyyy/m/d">
                  <c:v>45296</c:v>
                </c:pt>
                <c:pt idx="213" c:formatCode="yyyy/m/d">
                  <c:v>45299</c:v>
                </c:pt>
                <c:pt idx="214" c:formatCode="yyyy/m/d">
                  <c:v>45300</c:v>
                </c:pt>
                <c:pt idx="215" c:formatCode="yyyy/m/d">
                  <c:v>45301</c:v>
                </c:pt>
                <c:pt idx="216" c:formatCode="yyyy/m/d">
                  <c:v>45302</c:v>
                </c:pt>
                <c:pt idx="217" c:formatCode="yyyy/m/d">
                  <c:v>45303</c:v>
                </c:pt>
                <c:pt idx="218" c:formatCode="yyyy/m/d">
                  <c:v>45306</c:v>
                </c:pt>
                <c:pt idx="219" c:formatCode="yyyy/m/d">
                  <c:v>45307</c:v>
                </c:pt>
                <c:pt idx="220" c:formatCode="yyyy/m/d">
                  <c:v>45308</c:v>
                </c:pt>
                <c:pt idx="221" c:formatCode="yyyy/m/d">
                  <c:v>45309</c:v>
                </c:pt>
                <c:pt idx="222" c:formatCode="yyyy/m/d">
                  <c:v>45310</c:v>
                </c:pt>
                <c:pt idx="223" c:formatCode="yyyy/m/d">
                  <c:v>45313</c:v>
                </c:pt>
                <c:pt idx="224" c:formatCode="yyyy/m/d">
                  <c:v>45314</c:v>
                </c:pt>
                <c:pt idx="225" c:formatCode="yyyy/m/d">
                  <c:v>45315</c:v>
                </c:pt>
                <c:pt idx="226" c:formatCode="yyyy/m/d">
                  <c:v>45316</c:v>
                </c:pt>
                <c:pt idx="227" c:formatCode="yyyy/m/d">
                  <c:v>45317</c:v>
                </c:pt>
                <c:pt idx="228" c:formatCode="yyyy/m/d">
                  <c:v>45320</c:v>
                </c:pt>
                <c:pt idx="229" c:formatCode="yyyy/m/d">
                  <c:v>45321</c:v>
                </c:pt>
                <c:pt idx="230" c:formatCode="yyyy/m/d">
                  <c:v>45322</c:v>
                </c:pt>
                <c:pt idx="231" c:formatCode="yyyy/m/d">
                  <c:v>45323</c:v>
                </c:pt>
                <c:pt idx="232" c:formatCode="yyyy/m/d">
                  <c:v>45324</c:v>
                </c:pt>
                <c:pt idx="233" c:formatCode="yyyy/m/d">
                  <c:v>45326</c:v>
                </c:pt>
                <c:pt idx="234" c:formatCode="yyyy/m/d">
                  <c:v>45327</c:v>
                </c:pt>
                <c:pt idx="235" c:formatCode="yyyy/m/d">
                  <c:v>45328</c:v>
                </c:pt>
                <c:pt idx="236" c:formatCode="yyyy/m/d">
                  <c:v>45329</c:v>
                </c:pt>
                <c:pt idx="237" c:formatCode="yyyy/m/d">
                  <c:v>45330</c:v>
                </c:pt>
                <c:pt idx="238" c:formatCode="yyyy/m/d">
                  <c:v>45331</c:v>
                </c:pt>
                <c:pt idx="239" c:formatCode="yyyy/m/d">
                  <c:v>45340</c:v>
                </c:pt>
                <c:pt idx="240" c:formatCode="yyyy/m/d">
                  <c:v>45341</c:v>
                </c:pt>
                <c:pt idx="241" c:formatCode="yyyy/m/d">
                  <c:v>45342</c:v>
                </c:pt>
                <c:pt idx="242" c:formatCode="yyyy/m/d">
                  <c:v>45343</c:v>
                </c:pt>
                <c:pt idx="243" c:formatCode="yyyy/m/d">
                  <c:v>45344</c:v>
                </c:pt>
                <c:pt idx="244" c:formatCode="yyyy/m/d">
                  <c:v>45345</c:v>
                </c:pt>
                <c:pt idx="245" c:formatCode="yyyy/m/d">
                  <c:v>45348</c:v>
                </c:pt>
                <c:pt idx="246" c:formatCode="yyyy/m/d">
                  <c:v>45349</c:v>
                </c:pt>
                <c:pt idx="247" c:formatCode="yyyy/m/d">
                  <c:v>45350</c:v>
                </c:pt>
                <c:pt idx="248" c:formatCode="yyyy/m/d">
                  <c:v>45351</c:v>
                </c:pt>
                <c:pt idx="249" c:formatCode="yyyy/m/d">
                  <c:v>45352</c:v>
                </c:pt>
                <c:pt idx="250" c:formatCode="yyyy/m/d">
                  <c:v>45355</c:v>
                </c:pt>
                <c:pt idx="251" c:formatCode="yyyy/m/d">
                  <c:v>45356</c:v>
                </c:pt>
                <c:pt idx="252" c:formatCode="yyyy/m/d">
                  <c:v>45357</c:v>
                </c:pt>
                <c:pt idx="253" c:formatCode="yyyy/m/d">
                  <c:v>45358</c:v>
                </c:pt>
                <c:pt idx="254" c:formatCode="yyyy/m/d">
                  <c:v>45359</c:v>
                </c:pt>
                <c:pt idx="255" c:formatCode="yyyy/m/d">
                  <c:v>45362</c:v>
                </c:pt>
                <c:pt idx="256" c:formatCode="yyyy/m/d">
                  <c:v>45363</c:v>
                </c:pt>
                <c:pt idx="257" c:formatCode="yyyy/m/d">
                  <c:v>45364</c:v>
                </c:pt>
                <c:pt idx="258" c:formatCode="yyyy/m/d">
                  <c:v>45365</c:v>
                </c:pt>
                <c:pt idx="259" c:formatCode="yyyy/m/d">
                  <c:v>45366</c:v>
                </c:pt>
                <c:pt idx="260" c:formatCode="yyyy/m/d">
                  <c:v>45369</c:v>
                </c:pt>
                <c:pt idx="261" c:formatCode="yyyy/m/d">
                  <c:v>45370</c:v>
                </c:pt>
                <c:pt idx="262" c:formatCode="yyyy/m/d">
                  <c:v>45371</c:v>
                </c:pt>
                <c:pt idx="263" c:formatCode="yyyy/m/d">
                  <c:v>45372</c:v>
                </c:pt>
                <c:pt idx="264" c:formatCode="yyyy/m/d">
                  <c:v>45373</c:v>
                </c:pt>
                <c:pt idx="265" c:formatCode="yyyy/m/d">
                  <c:v>45376</c:v>
                </c:pt>
                <c:pt idx="266" c:formatCode="yyyy/m/d">
                  <c:v>45377</c:v>
                </c:pt>
                <c:pt idx="267" c:formatCode="yyyy/m/d">
                  <c:v>45378</c:v>
                </c:pt>
                <c:pt idx="268" c:formatCode="yyyy/m/d">
                  <c:v>45379</c:v>
                </c:pt>
                <c:pt idx="269" c:formatCode="yyyy/m/d">
                  <c:v>45380</c:v>
                </c:pt>
                <c:pt idx="270" c:formatCode="yyyy/m/d">
                  <c:v>45382</c:v>
                </c:pt>
                <c:pt idx="271" c:formatCode="yyyy/m/d">
                  <c:v>45383</c:v>
                </c:pt>
                <c:pt idx="272" c:formatCode="yyyy/m/d">
                  <c:v>45384</c:v>
                </c:pt>
                <c:pt idx="273" c:formatCode="yyyy/m/d">
                  <c:v>45385</c:v>
                </c:pt>
                <c:pt idx="274" c:formatCode="yyyy/m/d">
                  <c:v>45389</c:v>
                </c:pt>
                <c:pt idx="275" c:formatCode="yyyy/m/d">
                  <c:v>45390</c:v>
                </c:pt>
                <c:pt idx="276" c:formatCode="yyyy/m/d">
                  <c:v>45391</c:v>
                </c:pt>
                <c:pt idx="277" c:formatCode="yyyy/m/d">
                  <c:v>45392</c:v>
                </c:pt>
                <c:pt idx="278" c:formatCode="yyyy/m/d">
                  <c:v>45393</c:v>
                </c:pt>
                <c:pt idx="279" c:formatCode="yyyy/m/d">
                  <c:v>45394</c:v>
                </c:pt>
                <c:pt idx="280" c:formatCode="yyyy/m/d">
                  <c:v>45397</c:v>
                </c:pt>
                <c:pt idx="281" c:formatCode="yyyy/m/d">
                  <c:v>45398</c:v>
                </c:pt>
                <c:pt idx="282" c:formatCode="yyyy/m/d">
                  <c:v>45399</c:v>
                </c:pt>
                <c:pt idx="283" c:formatCode="yyyy/m/d">
                  <c:v>45400</c:v>
                </c:pt>
                <c:pt idx="284" c:formatCode="yyyy/m/d">
                  <c:v>45401</c:v>
                </c:pt>
                <c:pt idx="285" c:formatCode="yyyy/m/d">
                  <c:v>45404</c:v>
                </c:pt>
                <c:pt idx="286" c:formatCode="yyyy/m/d">
                  <c:v>45405</c:v>
                </c:pt>
                <c:pt idx="287" c:formatCode="yyyy/m/d">
                  <c:v>45406</c:v>
                </c:pt>
                <c:pt idx="288" c:formatCode="yyyy/m/d">
                  <c:v>45407</c:v>
                </c:pt>
                <c:pt idx="289" c:formatCode="yyyy/m/d">
                  <c:v>45408</c:v>
                </c:pt>
                <c:pt idx="290" c:formatCode="yyyy/m/d">
                  <c:v>45410</c:v>
                </c:pt>
                <c:pt idx="291" c:formatCode="yyyy/m/d">
                  <c:v>45411</c:v>
                </c:pt>
                <c:pt idx="292" c:formatCode="yyyy/m/d">
                  <c:v>45412</c:v>
                </c:pt>
                <c:pt idx="293" c:formatCode="yyyy/m/d">
                  <c:v>45418</c:v>
                </c:pt>
                <c:pt idx="294" c:formatCode="yyyy/m/d">
                  <c:v>45419</c:v>
                </c:pt>
                <c:pt idx="295" c:formatCode="yyyy/m/d">
                  <c:v>45420</c:v>
                </c:pt>
                <c:pt idx="296" c:formatCode="yyyy/m/d">
                  <c:v>45421</c:v>
                </c:pt>
                <c:pt idx="297" c:formatCode="yyyy/m/d">
                  <c:v>45422</c:v>
                </c:pt>
                <c:pt idx="298" c:formatCode="yyyy/m/d">
                  <c:v>45423</c:v>
                </c:pt>
                <c:pt idx="299" c:formatCode="yyyy/m/d">
                  <c:v>45425</c:v>
                </c:pt>
                <c:pt idx="300" c:formatCode="yyyy/m/d">
                  <c:v>45426</c:v>
                </c:pt>
                <c:pt idx="301" c:formatCode="yyyy/m/d">
                  <c:v>45427</c:v>
                </c:pt>
                <c:pt idx="302" c:formatCode="yyyy/m/d">
                  <c:v>45428</c:v>
                </c:pt>
                <c:pt idx="303" c:formatCode="yyyy/m/d">
                  <c:v>45429</c:v>
                </c:pt>
                <c:pt idx="304" c:formatCode="yyyy/m/d">
                  <c:v>45432</c:v>
                </c:pt>
                <c:pt idx="305" c:formatCode="yyyy/m/d">
                  <c:v>45433</c:v>
                </c:pt>
                <c:pt idx="306" c:formatCode="yyyy/m/d">
                  <c:v>45434</c:v>
                </c:pt>
                <c:pt idx="307" c:formatCode="yyyy/m/d">
                  <c:v>45435</c:v>
                </c:pt>
                <c:pt idx="308" c:formatCode="yyyy/m/d">
                  <c:v>45436</c:v>
                </c:pt>
                <c:pt idx="309" c:formatCode="yyyy/m/d">
                  <c:v>45439</c:v>
                </c:pt>
                <c:pt idx="310" c:formatCode="yyyy/m/d">
                  <c:v>45440</c:v>
                </c:pt>
                <c:pt idx="311" c:formatCode="yyyy/m/d">
                  <c:v>45441</c:v>
                </c:pt>
                <c:pt idx="312" c:formatCode="yyyy/m/d">
                  <c:v>45442</c:v>
                </c:pt>
                <c:pt idx="313" c:formatCode="yyyy/m/d">
                  <c:v>45443</c:v>
                </c:pt>
                <c:pt idx="314" c:formatCode="yyyy/m/d">
                  <c:v>45446</c:v>
                </c:pt>
                <c:pt idx="315" c:formatCode="yyyy/m/d">
                  <c:v>45447</c:v>
                </c:pt>
                <c:pt idx="316" c:formatCode="yyyy/m/d">
                  <c:v>45448</c:v>
                </c:pt>
                <c:pt idx="317" c:formatCode="yyyy/m/d">
                  <c:v>45449</c:v>
                </c:pt>
                <c:pt idx="318" c:formatCode="yyyy/m/d">
                  <c:v>45450</c:v>
                </c:pt>
                <c:pt idx="319" c:formatCode="yyyy/m/d">
                  <c:v>45454</c:v>
                </c:pt>
                <c:pt idx="320" c:formatCode="yyyy/m/d">
                  <c:v>45455</c:v>
                </c:pt>
                <c:pt idx="321" c:formatCode="yyyy/m/d">
                  <c:v>45456</c:v>
                </c:pt>
                <c:pt idx="322" c:formatCode="yyyy/m/d">
                  <c:v>45457</c:v>
                </c:pt>
                <c:pt idx="323" c:formatCode="yyyy/m/d">
                  <c:v>45460</c:v>
                </c:pt>
                <c:pt idx="324" c:formatCode="yyyy/m/d">
                  <c:v>45461</c:v>
                </c:pt>
                <c:pt idx="325" c:formatCode="yyyy/m/d">
                  <c:v>45462</c:v>
                </c:pt>
                <c:pt idx="326" c:formatCode="yyyy/m/d">
                  <c:v>45463</c:v>
                </c:pt>
                <c:pt idx="327" c:formatCode="yyyy/m/d">
                  <c:v>45464</c:v>
                </c:pt>
                <c:pt idx="328" c:formatCode="yyyy/m/d">
                  <c:v>45467</c:v>
                </c:pt>
                <c:pt idx="329" c:formatCode="yyyy/m/d">
                  <c:v>45468</c:v>
                </c:pt>
                <c:pt idx="330" c:formatCode="yyyy/m/d">
                  <c:v>45469</c:v>
                </c:pt>
                <c:pt idx="331" c:formatCode="yyyy/m/d">
                  <c:v>45470</c:v>
                </c:pt>
                <c:pt idx="332" c:formatCode="yyyy/m/d">
                  <c:v>45471</c:v>
                </c:pt>
                <c:pt idx="333" c:formatCode="yyyy/m/d">
                  <c:v>45473</c:v>
                </c:pt>
                <c:pt idx="334" c:formatCode="yyyy/m/d">
                  <c:v>45474</c:v>
                </c:pt>
                <c:pt idx="335" c:formatCode="yyyy/m/d">
                  <c:v>45475</c:v>
                </c:pt>
                <c:pt idx="336" c:formatCode="yyyy/m/d">
                  <c:v>45476</c:v>
                </c:pt>
                <c:pt idx="337" c:formatCode="yyyy/m/d">
                  <c:v>45477</c:v>
                </c:pt>
                <c:pt idx="338" c:formatCode="yyyy/m/d">
                  <c:v>45478</c:v>
                </c:pt>
                <c:pt idx="339" c:formatCode="yyyy/m/d">
                  <c:v>45481</c:v>
                </c:pt>
                <c:pt idx="340" c:formatCode="yyyy/m/d">
                  <c:v>45482</c:v>
                </c:pt>
                <c:pt idx="341" c:formatCode="yyyy/m/d">
                  <c:v>45483</c:v>
                </c:pt>
                <c:pt idx="342" c:formatCode="yyyy/m/d">
                  <c:v>45484</c:v>
                </c:pt>
                <c:pt idx="343" c:formatCode="yyyy/m/d">
                  <c:v>45485</c:v>
                </c:pt>
                <c:pt idx="344" c:formatCode="yyyy/m/d">
                  <c:v>45488</c:v>
                </c:pt>
                <c:pt idx="345" c:formatCode="yyyy/m/d">
                  <c:v>45489</c:v>
                </c:pt>
                <c:pt idx="346" c:formatCode="yyyy/m/d">
                  <c:v>45490</c:v>
                </c:pt>
                <c:pt idx="347" c:formatCode="yyyy/m/d">
                  <c:v>45491</c:v>
                </c:pt>
                <c:pt idx="348" c:formatCode="yyyy/m/d">
                  <c:v>45492</c:v>
                </c:pt>
                <c:pt idx="349" c:formatCode="yyyy/m/d">
                  <c:v>45495</c:v>
                </c:pt>
                <c:pt idx="350" c:formatCode="yyyy/m/d">
                  <c:v>45496</c:v>
                </c:pt>
                <c:pt idx="351" c:formatCode="yyyy/m/d">
                  <c:v>45497</c:v>
                </c:pt>
                <c:pt idx="352" c:formatCode="yyyy/m/d">
                  <c:v>45498</c:v>
                </c:pt>
                <c:pt idx="353" c:formatCode="yyyy/m/d">
                  <c:v>45499</c:v>
                </c:pt>
                <c:pt idx="354" c:formatCode="yyyy/m/d">
                  <c:v>45502</c:v>
                </c:pt>
                <c:pt idx="355" c:formatCode="yyyy/m/d">
                  <c:v>45503</c:v>
                </c:pt>
                <c:pt idx="356" c:formatCode="yyyy/m/d">
                  <c:v>45504</c:v>
                </c:pt>
                <c:pt idx="357" c:formatCode="yyyy/m/d">
                  <c:v>45505</c:v>
                </c:pt>
                <c:pt idx="358" c:formatCode="yyyy/m/d">
                  <c:v>45506</c:v>
                </c:pt>
                <c:pt idx="359" c:formatCode="yyyy/m/d">
                  <c:v>45509</c:v>
                </c:pt>
                <c:pt idx="360" c:formatCode="yyyy/m/d">
                  <c:v>45510</c:v>
                </c:pt>
                <c:pt idx="361" c:formatCode="yyyy/m/d">
                  <c:v>45511</c:v>
                </c:pt>
                <c:pt idx="362" c:formatCode="yyyy/m/d">
                  <c:v>45512</c:v>
                </c:pt>
                <c:pt idx="363" c:formatCode="yyyy/m/d">
                  <c:v>45513</c:v>
                </c:pt>
                <c:pt idx="364" c:formatCode="yyyy/m/d">
                  <c:v>45516</c:v>
                </c:pt>
                <c:pt idx="365" c:formatCode="yyyy/m/d">
                  <c:v>45517</c:v>
                </c:pt>
                <c:pt idx="366" c:formatCode="yyyy/m/d">
                  <c:v>45518</c:v>
                </c:pt>
                <c:pt idx="367" c:formatCode="yyyy/m/d">
                  <c:v>45519</c:v>
                </c:pt>
                <c:pt idx="368" c:formatCode="yyyy/m/d">
                  <c:v>45520</c:v>
                </c:pt>
                <c:pt idx="369" c:formatCode="yyyy/m/d">
                  <c:v>45523</c:v>
                </c:pt>
                <c:pt idx="370" c:formatCode="yyyy/m/d">
                  <c:v>45524</c:v>
                </c:pt>
                <c:pt idx="371" c:formatCode="yyyy/m/d">
                  <c:v>45525</c:v>
                </c:pt>
                <c:pt idx="372" c:formatCode="yyyy/m/d">
                  <c:v>45526</c:v>
                </c:pt>
                <c:pt idx="373" c:formatCode="yyyy/m/d">
                  <c:v>45527</c:v>
                </c:pt>
                <c:pt idx="374" c:formatCode="yyyy/m/d">
                  <c:v>45530</c:v>
                </c:pt>
                <c:pt idx="375" c:formatCode="yyyy/m/d">
                  <c:v>45531</c:v>
                </c:pt>
                <c:pt idx="376" c:formatCode="yyyy/m/d">
                  <c:v>45532</c:v>
                </c:pt>
                <c:pt idx="377" c:formatCode="yyyy/m/d">
                  <c:v>45533</c:v>
                </c:pt>
                <c:pt idx="378" c:formatCode="yyyy/m/d">
                  <c:v>45534</c:v>
                </c:pt>
                <c:pt idx="379" c:formatCode="yyyy/m/d">
                  <c:v>45535</c:v>
                </c:pt>
                <c:pt idx="380" c:formatCode="yyyy/m/d">
                  <c:v>45537</c:v>
                </c:pt>
                <c:pt idx="381" c:formatCode="yyyy/m/d">
                  <c:v>45538</c:v>
                </c:pt>
                <c:pt idx="382" c:formatCode="yyyy/m/d">
                  <c:v>45539</c:v>
                </c:pt>
                <c:pt idx="383" c:formatCode="yyyy/m/d">
                  <c:v>45540</c:v>
                </c:pt>
                <c:pt idx="384" c:formatCode="yyyy/m/d">
                  <c:v>45541</c:v>
                </c:pt>
                <c:pt idx="385" c:formatCode="yyyy/m/d">
                  <c:v>45544</c:v>
                </c:pt>
                <c:pt idx="386" c:formatCode="yyyy/m/d">
                  <c:v>45545</c:v>
                </c:pt>
                <c:pt idx="387" c:formatCode="yyyy/m/d">
                  <c:v>45546</c:v>
                </c:pt>
                <c:pt idx="388" c:formatCode="yyyy/m/d">
                  <c:v>45547</c:v>
                </c:pt>
                <c:pt idx="389" c:formatCode="yyyy/m/d">
                  <c:v>45548</c:v>
                </c:pt>
                <c:pt idx="390" c:formatCode="yyyy/m/d">
                  <c:v>45549</c:v>
                </c:pt>
                <c:pt idx="391" c:formatCode="yyyy/m/d">
                  <c:v>45553</c:v>
                </c:pt>
                <c:pt idx="392" c:formatCode="yyyy/m/d">
                  <c:v>45554</c:v>
                </c:pt>
                <c:pt idx="393" c:formatCode="yyyy/m/d">
                  <c:v>45555</c:v>
                </c:pt>
                <c:pt idx="394" c:formatCode="yyyy/m/d">
                  <c:v>45558</c:v>
                </c:pt>
                <c:pt idx="395" c:formatCode="yyyy/m/d">
                  <c:v>45559</c:v>
                </c:pt>
                <c:pt idx="396" c:formatCode="yyyy/m/d">
                  <c:v>45560</c:v>
                </c:pt>
                <c:pt idx="397" c:formatCode="yyyy/m/d">
                  <c:v>45561</c:v>
                </c:pt>
                <c:pt idx="398" c:formatCode="yyyy/m/d">
                  <c:v>45562</c:v>
                </c:pt>
                <c:pt idx="399" c:formatCode="yyyy/m/d">
                  <c:v>45564</c:v>
                </c:pt>
                <c:pt idx="400" c:formatCode="yyyy/m/d">
                  <c:v>45565</c:v>
                </c:pt>
                <c:pt idx="401" c:formatCode="yyyy/m/d">
                  <c:v>45573</c:v>
                </c:pt>
                <c:pt idx="402" c:formatCode="yyyy/m/d">
                  <c:v>45574</c:v>
                </c:pt>
                <c:pt idx="403" c:formatCode="yyyy/m/d">
                  <c:v>45575</c:v>
                </c:pt>
                <c:pt idx="404" c:formatCode="yyyy/m/d">
                  <c:v>45576</c:v>
                </c:pt>
                <c:pt idx="405" c:formatCode="yyyy/m/d">
                  <c:v>45577</c:v>
                </c:pt>
                <c:pt idx="406" c:formatCode="yyyy/m/d">
                  <c:v>45579</c:v>
                </c:pt>
                <c:pt idx="407" c:formatCode="yyyy/m/d">
                  <c:v>45580</c:v>
                </c:pt>
                <c:pt idx="408" c:formatCode="yyyy/m/d">
                  <c:v>45581</c:v>
                </c:pt>
                <c:pt idx="409" c:formatCode="yyyy/m/d">
                  <c:v>45582</c:v>
                </c:pt>
                <c:pt idx="410" c:formatCode="yyyy/m/d">
                  <c:v>45583</c:v>
                </c:pt>
                <c:pt idx="411" c:formatCode="yyyy/m/d">
                  <c:v>45586</c:v>
                </c:pt>
                <c:pt idx="412" c:formatCode="yyyy/m/d">
                  <c:v>45587</c:v>
                </c:pt>
                <c:pt idx="413" c:formatCode="yyyy/m/d">
                  <c:v>45588</c:v>
                </c:pt>
                <c:pt idx="414" c:formatCode="yyyy/m/d">
                  <c:v>45589</c:v>
                </c:pt>
                <c:pt idx="415" c:formatCode="yyyy/m/d">
                  <c:v>45590</c:v>
                </c:pt>
                <c:pt idx="416" c:formatCode="yyyy/m/d">
                  <c:v>45593</c:v>
                </c:pt>
                <c:pt idx="417" c:formatCode="yyyy/m/d">
                  <c:v>45594</c:v>
                </c:pt>
                <c:pt idx="418" c:formatCode="yyyy/m/d">
                  <c:v>45595</c:v>
                </c:pt>
                <c:pt idx="419" c:formatCode="yyyy/m/d">
                  <c:v>45596</c:v>
                </c:pt>
                <c:pt idx="420" c:formatCode="yyyy/m/d">
                  <c:v>45597</c:v>
                </c:pt>
                <c:pt idx="421" c:formatCode="yyyy/m/d">
                  <c:v>45600</c:v>
                </c:pt>
                <c:pt idx="422" c:formatCode="yyyy/m/d">
                  <c:v>45601</c:v>
                </c:pt>
                <c:pt idx="423" c:formatCode="yyyy/m/d">
                  <c:v>45602</c:v>
                </c:pt>
                <c:pt idx="424" c:formatCode="yyyy/m/d">
                  <c:v>45603</c:v>
                </c:pt>
                <c:pt idx="425" c:formatCode="yyyy/m/d">
                  <c:v>45604</c:v>
                </c:pt>
                <c:pt idx="426" c:formatCode="yyyy/m/d">
                  <c:v>45607</c:v>
                </c:pt>
                <c:pt idx="427" c:formatCode="yyyy/m/d">
                  <c:v>45608</c:v>
                </c:pt>
                <c:pt idx="428" c:formatCode="yyyy/m/d">
                  <c:v>45609</c:v>
                </c:pt>
                <c:pt idx="429" c:formatCode="yyyy/m/d">
                  <c:v>45610</c:v>
                </c:pt>
                <c:pt idx="430" c:formatCode="yyyy/m/d">
                  <c:v>45611</c:v>
                </c:pt>
                <c:pt idx="431" c:formatCode="yyyy/m/d">
                  <c:v>45614</c:v>
                </c:pt>
                <c:pt idx="432" c:formatCode="yyyy/m/d">
                  <c:v>45615</c:v>
                </c:pt>
                <c:pt idx="433" c:formatCode="yyyy/m/d">
                  <c:v>45616</c:v>
                </c:pt>
                <c:pt idx="434" c:formatCode="yyyy/m/d">
                  <c:v>45617</c:v>
                </c:pt>
                <c:pt idx="435" c:formatCode="yyyy/m/d">
                  <c:v>45618</c:v>
                </c:pt>
                <c:pt idx="436" c:formatCode="yyyy/m/d">
                  <c:v>45621</c:v>
                </c:pt>
                <c:pt idx="437" c:formatCode="yyyy/m/d">
                  <c:v>45622</c:v>
                </c:pt>
                <c:pt idx="438" c:formatCode="yyyy/m/d">
                  <c:v>45623</c:v>
                </c:pt>
                <c:pt idx="439" c:formatCode="yyyy/m/d">
                  <c:v>45624</c:v>
                </c:pt>
                <c:pt idx="440" c:formatCode="yyyy/m/d">
                  <c:v>45625</c:v>
                </c:pt>
                <c:pt idx="441" c:formatCode="yyyy/m/d">
                  <c:v>45626</c:v>
                </c:pt>
                <c:pt idx="442" c:formatCode="yyyy/m/d">
                  <c:v>45628</c:v>
                </c:pt>
                <c:pt idx="443" c:formatCode="yyyy/m/d">
                  <c:v>45629</c:v>
                </c:pt>
                <c:pt idx="444" c:formatCode="yyyy/m/d">
                  <c:v>45630</c:v>
                </c:pt>
                <c:pt idx="445" c:formatCode="yyyy/m/d">
                  <c:v>45631</c:v>
                </c:pt>
                <c:pt idx="446" c:formatCode="yyyy/m/d">
                  <c:v>45632</c:v>
                </c:pt>
                <c:pt idx="447" c:formatCode="yyyy/m/d">
                  <c:v>45635</c:v>
                </c:pt>
                <c:pt idx="448" c:formatCode="yyyy/m/d">
                  <c:v>45636</c:v>
                </c:pt>
                <c:pt idx="449" c:formatCode="yyyy/m/d">
                  <c:v>45637</c:v>
                </c:pt>
                <c:pt idx="450" c:formatCode="yyyy/m/d">
                  <c:v>45638</c:v>
                </c:pt>
                <c:pt idx="451" c:formatCode="yyyy/m/d">
                  <c:v>45639</c:v>
                </c:pt>
                <c:pt idx="452" c:formatCode="yyyy/m/d">
                  <c:v>45640</c:v>
                </c:pt>
                <c:pt idx="453" c:formatCode="yyyy/m/d">
                  <c:v>45642</c:v>
                </c:pt>
                <c:pt idx="454" c:formatCode="yyyy/m/d">
                  <c:v>45643</c:v>
                </c:pt>
                <c:pt idx="455" c:formatCode="yyyy/m/d">
                  <c:v>45644</c:v>
                </c:pt>
                <c:pt idx="456" c:formatCode="yyyy/m/d">
                  <c:v>45645</c:v>
                </c:pt>
                <c:pt idx="457" c:formatCode="yyyy/m/d">
                  <c:v>45646</c:v>
                </c:pt>
                <c:pt idx="458" c:formatCode="yyyy/m/d">
                  <c:v>45649</c:v>
                </c:pt>
                <c:pt idx="459" c:formatCode="yyyy/m/d">
                  <c:v>45650</c:v>
                </c:pt>
                <c:pt idx="460" c:formatCode="yyyy/m/d">
                  <c:v>45651</c:v>
                </c:pt>
                <c:pt idx="461" c:formatCode="yyyy/m/d">
                  <c:v>45652</c:v>
                </c:pt>
                <c:pt idx="462" c:formatCode="yyyy/m/d">
                  <c:v>45653</c:v>
                </c:pt>
                <c:pt idx="463" c:formatCode="yyyy/m/d">
                  <c:v>45656</c:v>
                </c:pt>
                <c:pt idx="464" c:formatCode="yyyy/m/d">
                  <c:v>45657</c:v>
                </c:pt>
                <c:pt idx="465" c:formatCode="yyyy/m/d">
                  <c:v>45659</c:v>
                </c:pt>
                <c:pt idx="466" c:formatCode="yyyy/m/d">
                  <c:v>45660</c:v>
                </c:pt>
                <c:pt idx="467" c:formatCode="yyyy/m/d">
                  <c:v>45663</c:v>
                </c:pt>
                <c:pt idx="468" c:formatCode="yyyy/m/d">
                  <c:v>45664</c:v>
                </c:pt>
                <c:pt idx="469" c:formatCode="yyyy/m/d">
                  <c:v>45665</c:v>
                </c:pt>
                <c:pt idx="470" c:formatCode="yyyy/m/d">
                  <c:v>45666</c:v>
                </c:pt>
                <c:pt idx="471" c:formatCode="yyyy/m/d">
                  <c:v>45667</c:v>
                </c:pt>
                <c:pt idx="472" c:formatCode="yyyy/m/d">
                  <c:v>45670</c:v>
                </c:pt>
                <c:pt idx="473" c:formatCode="yyyy/m/d">
                  <c:v>45671</c:v>
                </c:pt>
                <c:pt idx="474" c:formatCode="yyyy/m/d">
                  <c:v>45672</c:v>
                </c:pt>
                <c:pt idx="475" c:formatCode="yyyy/m/d">
                  <c:v>45673</c:v>
                </c:pt>
                <c:pt idx="476" c:formatCode="yyyy/m/d">
                  <c:v>45674</c:v>
                </c:pt>
                <c:pt idx="477" c:formatCode="yyyy/m/d">
                  <c:v>45677</c:v>
                </c:pt>
                <c:pt idx="478" c:formatCode="yyyy/m/d">
                  <c:v>45678</c:v>
                </c:pt>
                <c:pt idx="479" c:formatCode="yyyy/m/d">
                  <c:v>45679</c:v>
                </c:pt>
                <c:pt idx="480" c:formatCode="yyyy/m/d">
                  <c:v>45680</c:v>
                </c:pt>
                <c:pt idx="481" c:formatCode="yyyy/m/d">
                  <c:v>45681</c:v>
                </c:pt>
                <c:pt idx="482" c:formatCode="yyyy/m/d">
                  <c:v>45683</c:v>
                </c:pt>
                <c:pt idx="483" c:formatCode="yyyy/m/d">
                  <c:v>45684</c:v>
                </c:pt>
                <c:pt idx="484" c:formatCode="yyyy/m/d">
                  <c:v>45688</c:v>
                </c:pt>
                <c:pt idx="485" c:formatCode="yyyy/m/d">
                  <c:v>45693</c:v>
                </c:pt>
                <c:pt idx="486" c:formatCode="yyyy/m/d">
                  <c:v>45694</c:v>
                </c:pt>
                <c:pt idx="487" c:formatCode="yyyy/m/d">
                  <c:v>45695</c:v>
                </c:pt>
                <c:pt idx="488" c:formatCode="yyyy/m/d">
                  <c:v>45696</c:v>
                </c:pt>
                <c:pt idx="489" c:formatCode="yyyy/m/d">
                  <c:v>45698</c:v>
                </c:pt>
                <c:pt idx="490" c:formatCode="yyyy/m/d">
                  <c:v>45699</c:v>
                </c:pt>
                <c:pt idx="491" c:formatCode="yyyy/m/d">
                  <c:v>45700</c:v>
                </c:pt>
                <c:pt idx="492" c:formatCode="yyyy/m/d">
                  <c:v>45701</c:v>
                </c:pt>
                <c:pt idx="493" c:formatCode="yyyy/m/d">
                  <c:v>45702</c:v>
                </c:pt>
                <c:pt idx="494" c:formatCode="yyyy/m/d">
                  <c:v>45705</c:v>
                </c:pt>
                <c:pt idx="495" c:formatCode="yyyy/m/d">
                  <c:v>45706</c:v>
                </c:pt>
                <c:pt idx="496" c:formatCode="yyyy/m/d">
                  <c:v>45707</c:v>
                </c:pt>
                <c:pt idx="497" c:formatCode="yyyy/m/d">
                  <c:v>45708</c:v>
                </c:pt>
                <c:pt idx="498" c:formatCode="yyyy/m/d">
                  <c:v>45709</c:v>
                </c:pt>
                <c:pt idx="499" c:formatCode="yyyy/m/d">
                  <c:v>45712</c:v>
                </c:pt>
                <c:pt idx="500" c:formatCode="yyyy/m/d">
                  <c:v>45713</c:v>
                </c:pt>
                <c:pt idx="501" c:formatCode="yyyy/m/d">
                  <c:v>45714</c:v>
                </c:pt>
                <c:pt idx="502" c:formatCode="yyyy/m/d">
                  <c:v>45715</c:v>
                </c:pt>
                <c:pt idx="503" c:formatCode="yyyy/m/d">
                  <c:v>45716</c:v>
                </c:pt>
                <c:pt idx="504" c:formatCode="yyyy/m/d">
                  <c:v>45719</c:v>
                </c:pt>
                <c:pt idx="505" c:formatCode="yyyy/m/d">
                  <c:v>45720</c:v>
                </c:pt>
                <c:pt idx="506" c:formatCode="yyyy/m/d">
                  <c:v>45721</c:v>
                </c:pt>
                <c:pt idx="507" c:formatCode="yyyy/m/d">
                  <c:v>45722</c:v>
                </c:pt>
                <c:pt idx="508" c:formatCode="yyyy/m/d">
                  <c:v>45723</c:v>
                </c:pt>
                <c:pt idx="509" c:formatCode="yyyy/m/d">
                  <c:v>45726</c:v>
                </c:pt>
                <c:pt idx="510" c:formatCode="yyyy/m/d">
                  <c:v>45727</c:v>
                </c:pt>
                <c:pt idx="511" c:formatCode="yyyy/m/d">
                  <c:v>45728</c:v>
                </c:pt>
                <c:pt idx="512" c:formatCode="yyyy/m/d">
                  <c:v>45729</c:v>
                </c:pt>
                <c:pt idx="513" c:formatCode="yyyy/m/d">
                  <c:v>45730</c:v>
                </c:pt>
                <c:pt idx="514" c:formatCode="yyyy/m/d">
                  <c:v>45733</c:v>
                </c:pt>
                <c:pt idx="515" c:formatCode="yyyy/m/d">
                  <c:v>45734</c:v>
                </c:pt>
                <c:pt idx="516" c:formatCode="yyyy/m/d">
                  <c:v>45735</c:v>
                </c:pt>
                <c:pt idx="517" c:formatCode="yyyy/m/d">
                  <c:v>45736</c:v>
                </c:pt>
                <c:pt idx="518" c:formatCode="yyyy/m/d">
                  <c:v>45737</c:v>
                </c:pt>
                <c:pt idx="519" c:formatCode="yyyy/m/d">
                  <c:v>45740</c:v>
                </c:pt>
                <c:pt idx="520" c:formatCode="yyyy/m/d">
                  <c:v>45741</c:v>
                </c:pt>
                <c:pt idx="521" c:formatCode="yyyy/m/d">
                  <c:v>45742</c:v>
                </c:pt>
                <c:pt idx="522" c:formatCode="yyyy/m/d">
                  <c:v>45743</c:v>
                </c:pt>
                <c:pt idx="523" c:formatCode="yyyy/m/d">
                  <c:v>45744</c:v>
                </c:pt>
                <c:pt idx="524" c:formatCode="yyyy/m/d">
                  <c:v>45747</c:v>
                </c:pt>
                <c:pt idx="525" c:formatCode="yyyy/m/d">
                  <c:v>45748</c:v>
                </c:pt>
                <c:pt idx="526" c:formatCode="yyyy/m/d">
                  <c:v>45749</c:v>
                </c:pt>
                <c:pt idx="527" c:formatCode="yyyy/m/d">
                  <c:v>45750</c:v>
                </c:pt>
                <c:pt idx="528" c:formatCode="yyyy/m/d">
                  <c:v>45754</c:v>
                </c:pt>
                <c:pt idx="529" c:formatCode="yyyy/m/d">
                  <c:v>45755</c:v>
                </c:pt>
                <c:pt idx="530" c:formatCode="yyyy/m/d">
                  <c:v>45756</c:v>
                </c:pt>
                <c:pt idx="531" c:formatCode="yyyy/m/d">
                  <c:v>45757</c:v>
                </c:pt>
                <c:pt idx="532" c:formatCode="yyyy/m/d">
                  <c:v>45758</c:v>
                </c:pt>
                <c:pt idx="533" c:formatCode="yyyy/m/d">
                  <c:v>45761</c:v>
                </c:pt>
                <c:pt idx="534" c:formatCode="yyyy/m/d">
                  <c:v>45762</c:v>
                </c:pt>
                <c:pt idx="535" c:formatCode="yyyy/m/d">
                  <c:v>45763</c:v>
                </c:pt>
                <c:pt idx="536" c:formatCode="yyyy/m/d">
                  <c:v>45764</c:v>
                </c:pt>
                <c:pt idx="537" c:formatCode="yyyy/m/d">
                  <c:v>45765</c:v>
                </c:pt>
                <c:pt idx="538" c:formatCode="yyyy/m/d">
                  <c:v>45768</c:v>
                </c:pt>
                <c:pt idx="539" c:formatCode="yyyy/m/d">
                  <c:v>45769</c:v>
                </c:pt>
                <c:pt idx="540" c:formatCode="yyyy/m/d">
                  <c:v>45770</c:v>
                </c:pt>
                <c:pt idx="541" c:formatCode="yyyy/m/d">
                  <c:v>45771</c:v>
                </c:pt>
                <c:pt idx="542" c:formatCode="yyyy/m/d">
                  <c:v>45772</c:v>
                </c:pt>
                <c:pt idx="543" c:formatCode="yyyy/m/d">
                  <c:v>45774</c:v>
                </c:pt>
                <c:pt idx="544" c:formatCode="yyyy/m/d">
                  <c:v>45775</c:v>
                </c:pt>
                <c:pt idx="545" c:formatCode="yyyy/m/d">
                  <c:v>45776</c:v>
                </c:pt>
                <c:pt idx="546" c:formatCode="yyyy/m/d">
                  <c:v>45777</c:v>
                </c:pt>
                <c:pt idx="547" c:formatCode="yyyy/m/d">
                  <c:v>45783</c:v>
                </c:pt>
                <c:pt idx="548" c:formatCode="yyyy/m/d">
                  <c:v>45784</c:v>
                </c:pt>
                <c:pt idx="549" c:formatCode="yyyy/m/d">
                  <c:v>45785</c:v>
                </c:pt>
                <c:pt idx="550" c:formatCode="yyyy/m/d">
                  <c:v>45786</c:v>
                </c:pt>
                <c:pt idx="551" c:formatCode="yyyy/m/d">
                  <c:v>45789</c:v>
                </c:pt>
                <c:pt idx="552" c:formatCode="yyyy/m/d">
                  <c:v>45790</c:v>
                </c:pt>
                <c:pt idx="553" c:formatCode="yyyy/m/d">
                  <c:v>45791</c:v>
                </c:pt>
                <c:pt idx="554" c:formatCode="yyyy/m/d">
                  <c:v>45792</c:v>
                </c:pt>
                <c:pt idx="555" c:formatCode="yyyy/m/d">
                  <c:v>45793</c:v>
                </c:pt>
                <c:pt idx="556" c:formatCode="yyyy/m/d">
                  <c:v>45796</c:v>
                </c:pt>
                <c:pt idx="557" c:formatCode="yyyy/m/d">
                  <c:v>45797</c:v>
                </c:pt>
                <c:pt idx="558" c:formatCode="yyyy/m/d">
                  <c:v>45798</c:v>
                </c:pt>
                <c:pt idx="559" c:formatCode="yyyy/m/d">
                  <c:v>45799</c:v>
                </c:pt>
                <c:pt idx="560" c:formatCode="yyyy/m/d">
                  <c:v>45800</c:v>
                </c:pt>
                <c:pt idx="561" c:formatCode="yyyy/m/d">
                  <c:v>45803</c:v>
                </c:pt>
                <c:pt idx="562" c:formatCode="yyyy/m/d">
                  <c:v>45804</c:v>
                </c:pt>
                <c:pt idx="563" c:formatCode="yyyy/m/d">
                  <c:v>45805</c:v>
                </c:pt>
                <c:pt idx="564" c:formatCode="yyyy/m/d">
                  <c:v>45806</c:v>
                </c:pt>
                <c:pt idx="565" c:formatCode="yyyy/m/d">
                  <c:v>45807</c:v>
                </c:pt>
                <c:pt idx="566" c:formatCode="yyyy/m/d">
                  <c:v>45808</c:v>
                </c:pt>
                <c:pt idx="567" c:formatCode="yyyy/m/d">
                  <c:v>45811</c:v>
                </c:pt>
                <c:pt idx="568" c:formatCode="yyyy/m/d">
                  <c:v>45812</c:v>
                </c:pt>
                <c:pt idx="569" c:formatCode="yyyy/m/d">
                  <c:v>45813</c:v>
                </c:pt>
                <c:pt idx="570" c:formatCode="yyyy/m/d">
                  <c:v>45814</c:v>
                </c:pt>
                <c:pt idx="571" c:formatCode="yyyy/m/d">
                  <c:v>45817</c:v>
                </c:pt>
                <c:pt idx="572" c:formatCode="yyyy/m/d">
                  <c:v>45818</c:v>
                </c:pt>
                <c:pt idx="573" c:formatCode="yyyy/m/d">
                  <c:v>45819</c:v>
                </c:pt>
                <c:pt idx="574" c:formatCode="yyyy/m/d">
                  <c:v>45820</c:v>
                </c:pt>
                <c:pt idx="575" c:formatCode="yyyy/m/d">
                  <c:v>45821</c:v>
                </c:pt>
                <c:pt idx="576" c:formatCode="yyyy/m/d">
                  <c:v>45824</c:v>
                </c:pt>
                <c:pt idx="577" c:formatCode="yyyy/m/d">
                  <c:v>45825</c:v>
                </c:pt>
                <c:pt idx="578" c:formatCode="yyyy/m/d">
                  <c:v>45826</c:v>
                </c:pt>
                <c:pt idx="579" c:formatCode="yyyy/m/d">
                  <c:v>45827</c:v>
                </c:pt>
                <c:pt idx="580" c:formatCode="yyyy/m/d">
                  <c:v>45828</c:v>
                </c:pt>
                <c:pt idx="581" c:formatCode="yyyy/m/d">
                  <c:v>45831</c:v>
                </c:pt>
                <c:pt idx="582" c:formatCode="yyyy/m/d">
                  <c:v>45832</c:v>
                </c:pt>
                <c:pt idx="583" c:formatCode="yyyy/m/d">
                  <c:v>45833</c:v>
                </c:pt>
                <c:pt idx="584" c:formatCode="yyyy/m/d">
                  <c:v>45834</c:v>
                </c:pt>
                <c:pt idx="585" c:formatCode="yyyy/m/d">
                  <c:v>45835</c:v>
                </c:pt>
                <c:pt idx="586" c:formatCode="yyyy/m/d">
                  <c:v>45838</c:v>
                </c:pt>
                <c:pt idx="587" c:formatCode="yyyy/m/d">
                  <c:v>45839</c:v>
                </c:pt>
                <c:pt idx="588" c:formatCode="yyyy/m/d">
                  <c:v>45840</c:v>
                </c:pt>
                <c:pt idx="589" c:formatCode="yyyy/m/d">
                  <c:v>45841</c:v>
                </c:pt>
                <c:pt idx="590" c:formatCode="yyyy/m/d">
                  <c:v>45842</c:v>
                </c:pt>
                <c:pt idx="591" c:formatCode="yyyy/m/d">
                  <c:v>45845</c:v>
                </c:pt>
                <c:pt idx="592" c:formatCode="yyyy/m/d">
                  <c:v>45846</c:v>
                </c:pt>
                <c:pt idx="593" c:formatCode="yyyy/m/d">
                  <c:v>45847</c:v>
                </c:pt>
                <c:pt idx="594" c:formatCode="yyyy/m/d">
                  <c:v>45848</c:v>
                </c:pt>
                <c:pt idx="595" c:formatCode="yyyy/m/d">
                  <c:v>45849</c:v>
                </c:pt>
                <c:pt idx="596" c:formatCode="yyyy/m/d">
                  <c:v>45852</c:v>
                </c:pt>
                <c:pt idx="597" c:formatCode="yyyy/m/d">
                  <c:v>45853</c:v>
                </c:pt>
                <c:pt idx="598" c:formatCode="yyyy/m/d">
                  <c:v>45854</c:v>
                </c:pt>
                <c:pt idx="599" c:formatCode="yyyy/m/d">
                  <c:v>45855</c:v>
                </c:pt>
                <c:pt idx="600" c:formatCode="yyyy/m/d">
                  <c:v>45856</c:v>
                </c:pt>
                <c:pt idx="601" c:formatCode="yyyy/m/d">
                  <c:v>45859</c:v>
                </c:pt>
                <c:pt idx="602" c:formatCode="yyyy/m/d">
                  <c:v>45860</c:v>
                </c:pt>
                <c:pt idx="603" c:formatCode="yyyy/m/d">
                  <c:v>45861</c:v>
                </c:pt>
                <c:pt idx="604" c:formatCode="yyyy/m/d">
                  <c:v>45862</c:v>
                </c:pt>
                <c:pt idx="605" c:formatCode="yyyy/m/d">
                  <c:v>45863</c:v>
                </c:pt>
                <c:pt idx="606" c:formatCode="yyyy/m/d">
                  <c:v>45866</c:v>
                </c:pt>
                <c:pt idx="607" c:formatCode="yyyy/m/d">
                  <c:v>45867</c:v>
                </c:pt>
                <c:pt idx="608" c:formatCode="yyyy/m/d">
                  <c:v>45868</c:v>
                </c:pt>
                <c:pt idx="609" c:formatCode="yyyy/m/d">
                  <c:v>45869</c:v>
                </c:pt>
                <c:pt idx="610" c:formatCode="yyyy/m/d">
                  <c:v>45870</c:v>
                </c:pt>
                <c:pt idx="611" c:formatCode="yyyy/m/d">
                  <c:v>45873</c:v>
                </c:pt>
                <c:pt idx="612" c:formatCode="yyyy/m/d">
                  <c:v>45874</c:v>
                </c:pt>
                <c:pt idx="613" c:formatCode="yyyy/m/d">
                  <c:v>45875</c:v>
                </c:pt>
                <c:pt idx="614" c:formatCode="yyyy/m/d">
                  <c:v>45876</c:v>
                </c:pt>
                <c:pt idx="615" c:formatCode="yyyy/m/d">
                  <c:v>45877</c:v>
                </c:pt>
                <c:pt idx="616" c:formatCode="yyyy/m/d">
                  <c:v>45880</c:v>
                </c:pt>
                <c:pt idx="617" c:formatCode="yyyy/m/d">
                  <c:v>45881</c:v>
                </c:pt>
                <c:pt idx="618" c:formatCode="yyyy/m/d">
                  <c:v>45882</c:v>
                </c:pt>
                <c:pt idx="619" c:formatCode="yyyy/m/d">
                  <c:v>45883</c:v>
                </c:pt>
                <c:pt idx="620" c:formatCode="yyyy/m/d">
                  <c:v>45884</c:v>
                </c:pt>
                <c:pt idx="621" c:formatCode="yyyy/m/d">
                  <c:v>45887</c:v>
                </c:pt>
                <c:pt idx="622" c:formatCode="yyyy/m/d">
                  <c:v>45888</c:v>
                </c:pt>
                <c:pt idx="623" c:formatCode="yyyy/m/d">
                  <c:v>45889</c:v>
                </c:pt>
                <c:pt idx="624" c:formatCode="yyyy/m/d">
                  <c:v>45890</c:v>
                </c:pt>
                <c:pt idx="625" c:formatCode="yyyy/m/d">
                  <c:v>45891</c:v>
                </c:pt>
                <c:pt idx="626" c:formatCode="yyyy/m/d">
                  <c:v>45894</c:v>
                </c:pt>
                <c:pt idx="627" c:formatCode="yyyy/m/d">
                  <c:v>45895</c:v>
                </c:pt>
                <c:pt idx="628" c:formatCode="yyyy/m/d">
                  <c:v>45896</c:v>
                </c:pt>
                <c:pt idx="629" c:formatCode="yyyy/m/d">
                  <c:v>45897</c:v>
                </c:pt>
                <c:pt idx="630" c:formatCode="yyyy/m/d">
                  <c:v>45898</c:v>
                </c:pt>
                <c:pt idx="631" c:formatCode="yyyy/m/d">
                  <c:v>45900</c:v>
                </c:pt>
                <c:pt idx="632" c:formatCode="yyyy/m/d">
                  <c:v>45901</c:v>
                </c:pt>
                <c:pt idx="633" c:formatCode="yyyy/m/d">
                  <c:v>45902</c:v>
                </c:pt>
                <c:pt idx="634" c:formatCode="yyyy/m/d">
                  <c:v>45903</c:v>
                </c:pt>
                <c:pt idx="635" c:formatCode="yyyy/m/d">
                  <c:v>45904</c:v>
                </c:pt>
                <c:pt idx="636" c:formatCode="yyyy/m/d">
                  <c:v>45905</c:v>
                </c:pt>
                <c:pt idx="637" c:formatCode="yyyy/m/d">
                  <c:v>45908</c:v>
                </c:pt>
                <c:pt idx="638" c:formatCode="yyyy/m/d">
                  <c:v>45909</c:v>
                </c:pt>
                <c:pt idx="639" c:formatCode="yyyy/m/d">
                  <c:v>45910</c:v>
                </c:pt>
                <c:pt idx="640" c:formatCode="yyyy/m/d">
                  <c:v>45911</c:v>
                </c:pt>
                <c:pt idx="641" c:formatCode="yyyy/m/d">
                  <c:v>45912</c:v>
                </c:pt>
                <c:pt idx="642" c:formatCode="yyyy/m/d">
                  <c:v>45915</c:v>
                </c:pt>
                <c:pt idx="643" c:formatCode="yyyy/m/d">
                  <c:v>45916</c:v>
                </c:pt>
                <c:pt idx="644" c:formatCode="yyyy/m/d">
                  <c:v>45917</c:v>
                </c:pt>
                <c:pt idx="645" c:formatCode="yyyy/m/d">
                  <c:v>45918</c:v>
                </c:pt>
                <c:pt idx="646" c:formatCode="yyyy/m/d">
                  <c:v>45919</c:v>
                </c:pt>
                <c:pt idx="647" c:formatCode="yyyy/m/d">
                  <c:v>45922</c:v>
                </c:pt>
                <c:pt idx="648" c:formatCode="yyyy/m/d">
                  <c:v>45923</c:v>
                </c:pt>
                <c:pt idx="649" c:formatCode="yyyy/m/d">
                  <c:v>45924</c:v>
                </c:pt>
                <c:pt idx="650" c:formatCode="yyyy/m/d">
                  <c:v>45925</c:v>
                </c:pt>
                <c:pt idx="651" c:formatCode="yyyy/m/d">
                  <c:v>45926</c:v>
                </c:pt>
                <c:pt idx="652" c:formatCode="yyyy/m/d">
                  <c:v>45928</c:v>
                </c:pt>
                <c:pt idx="653" c:formatCode="yyyy/m/d">
                  <c:v>45929</c:v>
                </c:pt>
                <c:pt idx="654" c:formatCode="yyyy/m/d">
                  <c:v>45930</c:v>
                </c:pt>
                <c:pt idx="655" c:formatCode="yyyy/m/d">
                  <c:v>45939</c:v>
                </c:pt>
                <c:pt idx="656" c:formatCode="yyyy/m/d">
                  <c:v>45940</c:v>
                </c:pt>
                <c:pt idx="657" c:formatCode="yyyy/m/d">
                  <c:v>45941</c:v>
                </c:pt>
                <c:pt idx="658" c:formatCode="yyyy/m/d">
                  <c:v>45943</c:v>
                </c:pt>
                <c:pt idx="659" c:formatCode="yyyy/m/d">
                  <c:v>45944</c:v>
                </c:pt>
                <c:pt idx="660" c:formatCode="yyyy/m/d">
                  <c:v>45945</c:v>
                </c:pt>
                <c:pt idx="661" c:formatCode="yyyy/m/d">
                  <c:v>45946</c:v>
                </c:pt>
                <c:pt idx="662" c:formatCode="yyyy/m/d">
                  <c:v>45947</c:v>
                </c:pt>
                <c:pt idx="663" c:formatCode="yyyy/m/d">
                  <c:v>45950</c:v>
                </c:pt>
                <c:pt idx="664" c:formatCode="yyyy/m/d">
                  <c:v>45951</c:v>
                </c:pt>
                <c:pt idx="665" c:formatCode="yyyy/m/d">
                  <c:v>45952</c:v>
                </c:pt>
                <c:pt idx="666" c:formatCode="yyyy/m/d">
                  <c:v>45956</c:v>
                </c:pt>
                <c:pt idx="667" c:formatCode="yyyy/m/d">
                  <c:v>45957</c:v>
                </c:pt>
                <c:pt idx="668" c:formatCode="yyyy/m/d">
                  <c:v>45958</c:v>
                </c:pt>
                <c:pt idx="669" c:formatCode="yyyy/m/d">
                  <c:v>45959</c:v>
                </c:pt>
                <c:pt idx="670" c:formatCode="yyyy/m/d">
                  <c:v>45961</c:v>
                </c:pt>
                <c:pt idx="671" c:formatCode="yyyy/m/d">
                  <c:v>45964</c:v>
                </c:pt>
                <c:pt idx="672" c:formatCode="yyyy/m/d">
                  <c:v>45965</c:v>
                </c:pt>
                <c:pt idx="673" c:formatCode="yyyy/m/d">
                  <c:v>45966</c:v>
                </c:pt>
                <c:pt idx="674" c:formatCode="yyyy/m/d">
                  <c:v>45967</c:v>
                </c:pt>
                <c:pt idx="675" c:formatCode="yyyy/m/d">
                  <c:v>45968</c:v>
                </c:pt>
                <c:pt idx="676" c:formatCode="yyyy/m/d">
                  <c:v>45971</c:v>
                </c:pt>
                <c:pt idx="677" c:formatCode="yyyy/m/d">
                  <c:v>45972</c:v>
                </c:pt>
                <c:pt idx="678" c:formatCode="yyyy/m/d">
                  <c:v>45973</c:v>
                </c:pt>
                <c:pt idx="679" c:formatCode="yyyy/m/d">
                  <c:v>45974</c:v>
                </c:pt>
                <c:pt idx="680" c:formatCode="yyyy/m/d">
                  <c:v>45975</c:v>
                </c:pt>
                <c:pt idx="681" c:formatCode="yyyy/m/d">
                  <c:v>45978</c:v>
                </c:pt>
                <c:pt idx="682" c:formatCode="yyyy/m/d">
                  <c:v>45979</c:v>
                </c:pt>
                <c:pt idx="683" c:formatCode="yyyy/m/d">
                  <c:v>45980</c:v>
                </c:pt>
                <c:pt idx="684" c:formatCode="yyyy/m/d">
                  <c:v>45981</c:v>
                </c:pt>
                <c:pt idx="685" c:formatCode="yyyy/m/d">
                  <c:v>45982</c:v>
                </c:pt>
                <c:pt idx="686" c:formatCode="yyyy/m/d">
                  <c:v>45985</c:v>
                </c:pt>
                <c:pt idx="687" c:formatCode="yyyy/m/d">
                  <c:v>45986</c:v>
                </c:pt>
                <c:pt idx="688" c:formatCode="yyyy/m/d">
                  <c:v>45987</c:v>
                </c:pt>
                <c:pt idx="689" c:formatCode="yyyy/m/d">
                  <c:v>45988</c:v>
                </c:pt>
                <c:pt idx="690" c:formatCode="yyyy/m/d">
                  <c:v>45989</c:v>
                </c:pt>
                <c:pt idx="691" c:formatCode="yyyy/m/d">
                  <c:v>45991</c:v>
                </c:pt>
                <c:pt idx="692" c:formatCode="yyyy/m/d">
                  <c:v>45992</c:v>
                </c:pt>
                <c:pt idx="693" c:formatCode="yyyy/m/d">
                  <c:v>45993</c:v>
                </c:pt>
                <c:pt idx="694" c:formatCode="yyyy/m/d">
                  <c:v>45994</c:v>
                </c:pt>
                <c:pt idx="695" c:formatCode="yyyy/m/d">
                  <c:v>45995</c:v>
                </c:pt>
                <c:pt idx="696" c:formatCode="yyyy/m/d">
                  <c:v>45996</c:v>
                </c:pt>
                <c:pt idx="697" c:formatCode="yyyy/m/d">
                  <c:v>45999</c:v>
                </c:pt>
                <c:pt idx="698" c:formatCode="yyyy/m/d">
                  <c:v>46000</c:v>
                </c:pt>
                <c:pt idx="699" c:formatCode="yyyy/m/d">
                  <c:v>46001</c:v>
                </c:pt>
                <c:pt idx="700" c:formatCode="yyyy/m/d">
                  <c:v>46002</c:v>
                </c:pt>
                <c:pt idx="701" c:formatCode="yyyy/m/d">
                  <c:v>46003</c:v>
                </c:pt>
                <c:pt idx="702" c:formatCode="yyyy/m/d">
                  <c:v>46005</c:v>
                </c:pt>
                <c:pt idx="703" c:formatCode="yyyy/m/d">
                  <c:v>46006</c:v>
                </c:pt>
                <c:pt idx="704" c:formatCode="yyyy/m/d">
                  <c:v>46007</c:v>
                </c:pt>
                <c:pt idx="705" c:formatCode="yyyy/m/d">
                  <c:v>46008</c:v>
                </c:pt>
                <c:pt idx="706" c:formatCode="yyyy/m/d">
                  <c:v>46009</c:v>
                </c:pt>
                <c:pt idx="707" c:formatCode="yyyy/m/d">
                  <c:v>46010</c:v>
                </c:pt>
                <c:pt idx="708" c:formatCode="yyyy/m/d">
                  <c:v>46013</c:v>
                </c:pt>
                <c:pt idx="709" c:formatCode="yyyy/m/d">
                  <c:v>46014</c:v>
                </c:pt>
                <c:pt idx="710" c:formatCode="yyyy/m/d">
                  <c:v>46015</c:v>
                </c:pt>
                <c:pt idx="711" c:formatCode="yyyy/m/d">
                  <c:v>46016</c:v>
                </c:pt>
                <c:pt idx="712" c:formatCode="yyyy/m/d">
                  <c:v>46017</c:v>
                </c:pt>
                <c:pt idx="713" c:formatCode="yyyy/m/d">
                  <c:v>46020</c:v>
                </c:pt>
                <c:pt idx="714" c:formatCode="yyyy/m/d">
                  <c:v>46021</c:v>
                </c:pt>
                <c:pt idx="715" c:formatCode="yyyy/m/d">
                  <c:v>46022</c:v>
                </c:pt>
                <c:pt idx="716" c:formatCode="yyyy/m/d">
                  <c:v>46026</c:v>
                </c:pt>
                <c:pt idx="717" c:formatCode="yyyy/m/d">
                  <c:v>46027</c:v>
                </c:pt>
                <c:pt idx="718" c:formatCode="yyyy/m/d">
                  <c:v>46028</c:v>
                </c:pt>
                <c:pt idx="719" c:formatCode="yyyy/m/d">
                  <c:v>46029</c:v>
                </c:pt>
                <c:pt idx="720" c:formatCode="yyyy/m/d">
                  <c:v>46030</c:v>
                </c:pt>
                <c:pt idx="721" c:formatCode="yyyy/m/d">
                  <c:v>46031</c:v>
                </c:pt>
                <c:pt idx="722" c:formatCode="yyyy/m/d">
                  <c:v>46034</c:v>
                </c:pt>
                <c:pt idx="723" c:formatCode="yyyy/m/d">
                  <c:v>46035</c:v>
                </c:pt>
                <c:pt idx="724" c:formatCode="yyyy/m/d">
                  <c:v>46036</c:v>
                </c:pt>
                <c:pt idx="725" c:formatCode="yyyy/m/d">
                  <c:v>46037</c:v>
                </c:pt>
                <c:pt idx="726" c:formatCode="yyyy/m/d">
                  <c:v>46038</c:v>
                </c:pt>
                <c:pt idx="727" c:formatCode="yyyy/m/d">
                  <c:v>46041</c:v>
                </c:pt>
                <c:pt idx="728" c:formatCode="yyyy/m/d">
                  <c:v>46042</c:v>
                </c:pt>
                <c:pt idx="729" c:formatCode="yyyy/m/d">
                  <c:v>46043</c:v>
                </c:pt>
                <c:pt idx="730" c:formatCode="yyyy/m/d">
                  <c:v>46044</c:v>
                </c:pt>
                <c:pt idx="731" c:formatCode="yyyy/m/d">
                  <c:v>46045</c:v>
                </c:pt>
                <c:pt idx="732" c:formatCode="yyyy/m/d">
                  <c:v>46048</c:v>
                </c:pt>
                <c:pt idx="733" c:formatCode="yyyy/m/d">
                  <c:v>46049</c:v>
                </c:pt>
                <c:pt idx="734" c:formatCode="yyyy/m/d">
                  <c:v>46050</c:v>
                </c:pt>
                <c:pt idx="735" c:formatCode="yyyy/m/d">
                  <c:v>46051</c:v>
                </c:pt>
              </c:numCache>
            </c:numRef>
          </c:cat>
          <c:val>
            <c:numRef>
              <c:f>稳健日开2号!$D$2:$D$737</c:f>
              <c:numCache>
                <c:formatCode>0.0000_);[Red]\(0.0000\)</c:formatCode>
                <c:ptCount val="736"/>
                <c:pt idx="0">
                  <c:v>1</c:v>
                </c:pt>
                <c:pt idx="1">
                  <c:v>1</c:v>
                </c:pt>
                <c:pt idx="2">
                  <c:v>1.0001</c:v>
                </c:pt>
                <c:pt idx="3">
                  <c:v>1.0003</c:v>
                </c:pt>
                <c:pt idx="4">
                  <c:v>1.0004</c:v>
                </c:pt>
                <c:pt idx="5">
                  <c:v>1.0005</c:v>
                </c:pt>
                <c:pt idx="6">
                  <c:v>1.0005</c:v>
                </c:pt>
                <c:pt idx="7">
                  <c:v>1.0006</c:v>
                </c:pt>
                <c:pt idx="8">
                  <c:v>1.0008</c:v>
                </c:pt>
                <c:pt idx="9">
                  <c:v>1.0009</c:v>
                </c:pt>
                <c:pt idx="10">
                  <c:v>1.001</c:v>
                </c:pt>
                <c:pt idx="11">
                  <c:v>1.0011</c:v>
                </c:pt>
                <c:pt idx="12">
                  <c:v>1.0013</c:v>
                </c:pt>
                <c:pt idx="13">
                  <c:v>1.0015</c:v>
                </c:pt>
                <c:pt idx="14">
                  <c:v>1.0016</c:v>
                </c:pt>
                <c:pt idx="15">
                  <c:v>1.0017</c:v>
                </c:pt>
                <c:pt idx="16">
                  <c:v>1.0018</c:v>
                </c:pt>
                <c:pt idx="17">
                  <c:v>1.0019</c:v>
                </c:pt>
                <c:pt idx="18">
                  <c:v>1.0021</c:v>
                </c:pt>
                <c:pt idx="19">
                  <c:v>1.0022</c:v>
                </c:pt>
                <c:pt idx="20">
                  <c:v>1.0023</c:v>
                </c:pt>
                <c:pt idx="21">
                  <c:v>1.0024</c:v>
                </c:pt>
                <c:pt idx="22">
                  <c:v>1.0026</c:v>
                </c:pt>
                <c:pt idx="23">
                  <c:v>1.0027</c:v>
                </c:pt>
                <c:pt idx="24">
                  <c:v>1.0028</c:v>
                </c:pt>
                <c:pt idx="25">
                  <c:v>1.0029</c:v>
                </c:pt>
                <c:pt idx="26">
                  <c:v>1.003</c:v>
                </c:pt>
                <c:pt idx="27">
                  <c:v>1.0033</c:v>
                </c:pt>
                <c:pt idx="28">
                  <c:v>1.0034</c:v>
                </c:pt>
                <c:pt idx="29">
                  <c:v>1.0034</c:v>
                </c:pt>
                <c:pt idx="30">
                  <c:v>1.0035</c:v>
                </c:pt>
                <c:pt idx="31">
                  <c:v>1.0036</c:v>
                </c:pt>
                <c:pt idx="32">
                  <c:v>1.0038</c:v>
                </c:pt>
                <c:pt idx="33">
                  <c:v>1.0038</c:v>
                </c:pt>
                <c:pt idx="34">
                  <c:v>1.0039</c:v>
                </c:pt>
                <c:pt idx="35">
                  <c:v>1.004</c:v>
                </c:pt>
                <c:pt idx="36">
                  <c:v>1.0041</c:v>
                </c:pt>
                <c:pt idx="37">
                  <c:v>1.0042</c:v>
                </c:pt>
                <c:pt idx="38">
                  <c:v>1.0044</c:v>
                </c:pt>
                <c:pt idx="39">
                  <c:v>1.0047</c:v>
                </c:pt>
                <c:pt idx="40">
                  <c:v>1.0048</c:v>
                </c:pt>
                <c:pt idx="41">
                  <c:v>1.0049</c:v>
                </c:pt>
                <c:pt idx="42">
                  <c:v>1.0051</c:v>
                </c:pt>
                <c:pt idx="43">
                  <c:v>1.0052</c:v>
                </c:pt>
                <c:pt idx="44">
                  <c:v>1.0053</c:v>
                </c:pt>
                <c:pt idx="45">
                  <c:v>1.0054</c:v>
                </c:pt>
                <c:pt idx="46">
                  <c:v>1.0055</c:v>
                </c:pt>
                <c:pt idx="47">
                  <c:v>1.0057</c:v>
                </c:pt>
                <c:pt idx="48">
                  <c:v>1.0058</c:v>
                </c:pt>
                <c:pt idx="49">
                  <c:v>1.0059</c:v>
                </c:pt>
                <c:pt idx="50">
                  <c:v>1.006</c:v>
                </c:pt>
                <c:pt idx="51">
                  <c:v>1.0061</c:v>
                </c:pt>
                <c:pt idx="52">
                  <c:v>1.0063</c:v>
                </c:pt>
                <c:pt idx="53">
                  <c:v>1.0064</c:v>
                </c:pt>
                <c:pt idx="54">
                  <c:v>1.0065</c:v>
                </c:pt>
                <c:pt idx="55">
                  <c:v>1.0066</c:v>
                </c:pt>
                <c:pt idx="56">
                  <c:v>1.0067</c:v>
                </c:pt>
                <c:pt idx="57">
                  <c:v>1.0069</c:v>
                </c:pt>
                <c:pt idx="58">
                  <c:v>1.007</c:v>
                </c:pt>
                <c:pt idx="59">
                  <c:v>1.0071</c:v>
                </c:pt>
                <c:pt idx="60">
                  <c:v>1.0072</c:v>
                </c:pt>
                <c:pt idx="61">
                  <c:v>1.0072</c:v>
                </c:pt>
                <c:pt idx="62">
                  <c:v>1.0075</c:v>
                </c:pt>
                <c:pt idx="63">
                  <c:v>1.0076</c:v>
                </c:pt>
                <c:pt idx="64">
                  <c:v>1.0077</c:v>
                </c:pt>
                <c:pt idx="65">
                  <c:v>1.0077</c:v>
                </c:pt>
                <c:pt idx="66">
                  <c:v>1.0078</c:v>
                </c:pt>
                <c:pt idx="67">
                  <c:v>1.0081</c:v>
                </c:pt>
                <c:pt idx="68">
                  <c:v>1.0082</c:v>
                </c:pt>
                <c:pt idx="69">
                  <c:v>1.0083</c:v>
                </c:pt>
                <c:pt idx="70">
                  <c:v>1.0084</c:v>
                </c:pt>
                <c:pt idx="71">
                  <c:v>1.0084</c:v>
                </c:pt>
                <c:pt idx="72">
                  <c:v>1.0087</c:v>
                </c:pt>
                <c:pt idx="73">
                  <c:v>1.0088</c:v>
                </c:pt>
                <c:pt idx="74">
                  <c:v>1.0089</c:v>
                </c:pt>
                <c:pt idx="75">
                  <c:v>1.0092</c:v>
                </c:pt>
                <c:pt idx="76">
                  <c:v>1.0093</c:v>
                </c:pt>
                <c:pt idx="77">
                  <c:v>1.0094</c:v>
                </c:pt>
                <c:pt idx="78">
                  <c:v>1.0095</c:v>
                </c:pt>
                <c:pt idx="79">
                  <c:v>1.0096</c:v>
                </c:pt>
                <c:pt idx="80">
                  <c:v>1.0097</c:v>
                </c:pt>
                <c:pt idx="81">
                  <c:v>1.0099</c:v>
                </c:pt>
                <c:pt idx="82">
                  <c:v>1.01</c:v>
                </c:pt>
                <c:pt idx="83">
                  <c:v>1.0101</c:v>
                </c:pt>
                <c:pt idx="84">
                  <c:v>1.0102</c:v>
                </c:pt>
                <c:pt idx="85">
                  <c:v>1.0103</c:v>
                </c:pt>
                <c:pt idx="86">
                  <c:v>1.0105</c:v>
                </c:pt>
                <c:pt idx="87">
                  <c:v>1.0106</c:v>
                </c:pt>
                <c:pt idx="88">
                  <c:v>1.0107</c:v>
                </c:pt>
                <c:pt idx="89">
                  <c:v>1.0108</c:v>
                </c:pt>
                <c:pt idx="90">
                  <c:v>1.0109</c:v>
                </c:pt>
                <c:pt idx="91">
                  <c:v>1.0111</c:v>
                </c:pt>
                <c:pt idx="92">
                  <c:v>1.0112</c:v>
                </c:pt>
                <c:pt idx="93">
                  <c:v>1.0113</c:v>
                </c:pt>
                <c:pt idx="94">
                  <c:v>1.0114</c:v>
                </c:pt>
                <c:pt idx="95">
                  <c:v>1.0115</c:v>
                </c:pt>
                <c:pt idx="96">
                  <c:v>1.0117</c:v>
                </c:pt>
                <c:pt idx="97">
                  <c:v>1.0118</c:v>
                </c:pt>
                <c:pt idx="98">
                  <c:v>1.0119</c:v>
                </c:pt>
                <c:pt idx="99">
                  <c:v>1.012</c:v>
                </c:pt>
                <c:pt idx="100">
                  <c:v>1.0121</c:v>
                </c:pt>
                <c:pt idx="101">
                  <c:v>1.0123</c:v>
                </c:pt>
                <c:pt idx="102">
                  <c:v>1.0124</c:v>
                </c:pt>
                <c:pt idx="103">
                  <c:v>1.0125</c:v>
                </c:pt>
                <c:pt idx="104">
                  <c:v>1.0126</c:v>
                </c:pt>
                <c:pt idx="105">
                  <c:v>1.0127</c:v>
                </c:pt>
                <c:pt idx="106">
                  <c:v>1.0129</c:v>
                </c:pt>
                <c:pt idx="107">
                  <c:v>1.013</c:v>
                </c:pt>
                <c:pt idx="108">
                  <c:v>1.0131</c:v>
                </c:pt>
                <c:pt idx="109">
                  <c:v>1.0132</c:v>
                </c:pt>
                <c:pt idx="110">
                  <c:v>1.0133</c:v>
                </c:pt>
                <c:pt idx="111">
                  <c:v>1.0135</c:v>
                </c:pt>
                <c:pt idx="112">
                  <c:v>1.0136</c:v>
                </c:pt>
                <c:pt idx="113">
                  <c:v>1.0137</c:v>
                </c:pt>
                <c:pt idx="114">
                  <c:v>1.0138</c:v>
                </c:pt>
                <c:pt idx="115">
                  <c:v>1.0138</c:v>
                </c:pt>
                <c:pt idx="116">
                  <c:v>1.0141</c:v>
                </c:pt>
                <c:pt idx="117">
                  <c:v>1.0141</c:v>
                </c:pt>
                <c:pt idx="118">
                  <c:v>1.0142</c:v>
                </c:pt>
                <c:pt idx="119">
                  <c:v>1.0143</c:v>
                </c:pt>
                <c:pt idx="120">
                  <c:v>1.0144</c:v>
                </c:pt>
                <c:pt idx="121">
                  <c:v>1.0146</c:v>
                </c:pt>
                <c:pt idx="122">
                  <c:v>1.0147</c:v>
                </c:pt>
                <c:pt idx="123">
                  <c:v>1.0148</c:v>
                </c:pt>
                <c:pt idx="124">
                  <c:v>1.0149</c:v>
                </c:pt>
                <c:pt idx="125">
                  <c:v>1.015</c:v>
                </c:pt>
                <c:pt idx="126">
                  <c:v>1.0152</c:v>
                </c:pt>
                <c:pt idx="127">
                  <c:v>1.0153</c:v>
                </c:pt>
                <c:pt idx="128">
                  <c:v>1.0154</c:v>
                </c:pt>
                <c:pt idx="129">
                  <c:v>1.0155</c:v>
                </c:pt>
                <c:pt idx="130">
                  <c:v>1.0155</c:v>
                </c:pt>
                <c:pt idx="131">
                  <c:v>1.0158</c:v>
                </c:pt>
                <c:pt idx="132">
                  <c:v>1.0159</c:v>
                </c:pt>
                <c:pt idx="133">
                  <c:v>1.0159</c:v>
                </c:pt>
                <c:pt idx="134">
                  <c:v>1.016</c:v>
                </c:pt>
                <c:pt idx="135">
                  <c:v>1.0161</c:v>
                </c:pt>
                <c:pt idx="136">
                  <c:v>1.0163</c:v>
                </c:pt>
                <c:pt idx="137">
                  <c:v>1.0164</c:v>
                </c:pt>
                <c:pt idx="138">
                  <c:v>1.0165</c:v>
                </c:pt>
                <c:pt idx="139">
                  <c:v>1.0166</c:v>
                </c:pt>
                <c:pt idx="140">
                  <c:v>1.0167</c:v>
                </c:pt>
                <c:pt idx="141">
                  <c:v>1.017</c:v>
                </c:pt>
                <c:pt idx="142">
                  <c:v>1.0171</c:v>
                </c:pt>
                <c:pt idx="143">
                  <c:v>1.0171</c:v>
                </c:pt>
                <c:pt idx="144">
                  <c:v>1.0172</c:v>
                </c:pt>
                <c:pt idx="145">
                  <c:v>1.0174</c:v>
                </c:pt>
                <c:pt idx="146">
                  <c:v>1.018</c:v>
                </c:pt>
                <c:pt idx="147">
                  <c:v>1.0181</c:v>
                </c:pt>
                <c:pt idx="148">
                  <c:v>1.0181</c:v>
                </c:pt>
                <c:pt idx="149">
                  <c:v>1.0182</c:v>
                </c:pt>
                <c:pt idx="150">
                  <c:v>1.0183</c:v>
                </c:pt>
                <c:pt idx="151">
                  <c:v>1.0184</c:v>
                </c:pt>
                <c:pt idx="152">
                  <c:v>1.0185</c:v>
                </c:pt>
                <c:pt idx="153">
                  <c:v>1.0187</c:v>
                </c:pt>
                <c:pt idx="154">
                  <c:v>1.0188</c:v>
                </c:pt>
                <c:pt idx="155">
                  <c:v>1.0189</c:v>
                </c:pt>
                <c:pt idx="156">
                  <c:v>1.019</c:v>
                </c:pt>
                <c:pt idx="157">
                  <c:v>1.019</c:v>
                </c:pt>
                <c:pt idx="158">
                  <c:v>1.0193</c:v>
                </c:pt>
                <c:pt idx="159">
                  <c:v>1.0194</c:v>
                </c:pt>
                <c:pt idx="160">
                  <c:v>1.0194</c:v>
                </c:pt>
                <c:pt idx="161">
                  <c:v>1.0195</c:v>
                </c:pt>
                <c:pt idx="162">
                  <c:v>1.0196</c:v>
                </c:pt>
                <c:pt idx="163">
                  <c:v>1.0198</c:v>
                </c:pt>
                <c:pt idx="164">
                  <c:v>1.0199</c:v>
                </c:pt>
                <c:pt idx="165">
                  <c:v>1.02</c:v>
                </c:pt>
                <c:pt idx="166">
                  <c:v>1.0201</c:v>
                </c:pt>
                <c:pt idx="167">
                  <c:v>1.0202</c:v>
                </c:pt>
                <c:pt idx="168">
                  <c:v>1.0204</c:v>
                </c:pt>
                <c:pt idx="169">
                  <c:v>1.0205</c:v>
                </c:pt>
                <c:pt idx="170">
                  <c:v>1.0206</c:v>
                </c:pt>
                <c:pt idx="171">
                  <c:v>1.0207</c:v>
                </c:pt>
                <c:pt idx="172">
                  <c:v>1.0208</c:v>
                </c:pt>
                <c:pt idx="173">
                  <c:v>1.021</c:v>
                </c:pt>
                <c:pt idx="174">
                  <c:v>1.0211</c:v>
                </c:pt>
                <c:pt idx="175">
                  <c:v>1.0212</c:v>
                </c:pt>
                <c:pt idx="176">
                  <c:v>1.0212</c:v>
                </c:pt>
                <c:pt idx="177">
                  <c:v>1.0213</c:v>
                </c:pt>
                <c:pt idx="178">
                  <c:v>1.0216</c:v>
                </c:pt>
                <c:pt idx="179">
                  <c:v>1.0216</c:v>
                </c:pt>
                <c:pt idx="180">
                  <c:v>1.0217</c:v>
                </c:pt>
                <c:pt idx="181">
                  <c:v>1.0218</c:v>
                </c:pt>
                <c:pt idx="182">
                  <c:v>1.0219</c:v>
                </c:pt>
                <c:pt idx="183">
                  <c:v>1.0221</c:v>
                </c:pt>
                <c:pt idx="184">
                  <c:v>1.0222</c:v>
                </c:pt>
                <c:pt idx="185">
                  <c:v>1.0223</c:v>
                </c:pt>
                <c:pt idx="186">
                  <c:v>1.0224</c:v>
                </c:pt>
                <c:pt idx="187">
                  <c:v>1.0225</c:v>
                </c:pt>
                <c:pt idx="188">
                  <c:v>1.0227</c:v>
                </c:pt>
                <c:pt idx="189">
                  <c:v>1.0228</c:v>
                </c:pt>
                <c:pt idx="190">
                  <c:v>1.0229</c:v>
                </c:pt>
                <c:pt idx="191">
                  <c:v>1.023</c:v>
                </c:pt>
                <c:pt idx="192">
                  <c:v>1.0231</c:v>
                </c:pt>
                <c:pt idx="193">
                  <c:v>1.0233</c:v>
                </c:pt>
                <c:pt idx="194">
                  <c:v>1.0234</c:v>
                </c:pt>
                <c:pt idx="195">
                  <c:v>1.0235</c:v>
                </c:pt>
                <c:pt idx="196">
                  <c:v>1.0235</c:v>
                </c:pt>
                <c:pt idx="197">
                  <c:v>1.0236</c:v>
                </c:pt>
                <c:pt idx="198">
                  <c:v>1.0239</c:v>
                </c:pt>
                <c:pt idx="199">
                  <c:v>1.0239</c:v>
                </c:pt>
                <c:pt idx="200">
                  <c:v>1.024</c:v>
                </c:pt>
                <c:pt idx="201">
                  <c:v>1.0241</c:v>
                </c:pt>
                <c:pt idx="202">
                  <c:v>1.0242</c:v>
                </c:pt>
                <c:pt idx="203">
                  <c:v>1.0245</c:v>
                </c:pt>
                <c:pt idx="204">
                  <c:v>1.0246</c:v>
                </c:pt>
                <c:pt idx="205">
                  <c:v>1.0246</c:v>
                </c:pt>
                <c:pt idx="206">
                  <c:v>1.0247</c:v>
                </c:pt>
                <c:pt idx="207">
                  <c:v>1.0248</c:v>
                </c:pt>
                <c:pt idx="208">
                  <c:v>1.025</c:v>
                </c:pt>
                <c:pt idx="209">
                  <c:v>1.0252</c:v>
                </c:pt>
                <c:pt idx="210">
                  <c:v>1.0252</c:v>
                </c:pt>
                <c:pt idx="211">
                  <c:v>1.0253</c:v>
                </c:pt>
                <c:pt idx="212">
                  <c:v>1.0254</c:v>
                </c:pt>
                <c:pt idx="213">
                  <c:v>1.0256</c:v>
                </c:pt>
                <c:pt idx="214">
                  <c:v>1.0257</c:v>
                </c:pt>
                <c:pt idx="215">
                  <c:v>1.0258</c:v>
                </c:pt>
                <c:pt idx="216">
                  <c:v>1.0259</c:v>
                </c:pt>
                <c:pt idx="217">
                  <c:v>1.026</c:v>
                </c:pt>
                <c:pt idx="218">
                  <c:v>1.0262</c:v>
                </c:pt>
                <c:pt idx="219">
                  <c:v>1.0263</c:v>
                </c:pt>
                <c:pt idx="220">
                  <c:v>1.0264</c:v>
                </c:pt>
                <c:pt idx="221">
                  <c:v>1.0264</c:v>
                </c:pt>
                <c:pt idx="222">
                  <c:v>1.0265</c:v>
                </c:pt>
                <c:pt idx="223">
                  <c:v>1.0268</c:v>
                </c:pt>
                <c:pt idx="224">
                  <c:v>1.0268</c:v>
                </c:pt>
                <c:pt idx="225">
                  <c:v>1.0269</c:v>
                </c:pt>
                <c:pt idx="226">
                  <c:v>1.027</c:v>
                </c:pt>
                <c:pt idx="227">
                  <c:v>1.0271</c:v>
                </c:pt>
                <c:pt idx="228">
                  <c:v>1.0273</c:v>
                </c:pt>
                <c:pt idx="229">
                  <c:v>1.0274</c:v>
                </c:pt>
                <c:pt idx="230">
                  <c:v>1.0275</c:v>
                </c:pt>
                <c:pt idx="231">
                  <c:v>1.0276</c:v>
                </c:pt>
                <c:pt idx="232">
                  <c:v>1.0277</c:v>
                </c:pt>
                <c:pt idx="233">
                  <c:v>1.0278</c:v>
                </c:pt>
                <c:pt idx="234">
                  <c:v>1.0279</c:v>
                </c:pt>
                <c:pt idx="235">
                  <c:v>1.028</c:v>
                </c:pt>
                <c:pt idx="236">
                  <c:v>1.0281</c:v>
                </c:pt>
                <c:pt idx="237">
                  <c:v>1.0281</c:v>
                </c:pt>
                <c:pt idx="238">
                  <c:v>1.0282</c:v>
                </c:pt>
                <c:pt idx="239">
                  <c:v>1.0289</c:v>
                </c:pt>
                <c:pt idx="240">
                  <c:v>1.029</c:v>
                </c:pt>
                <c:pt idx="241">
                  <c:v>1.0291</c:v>
                </c:pt>
                <c:pt idx="242">
                  <c:v>1.0292</c:v>
                </c:pt>
                <c:pt idx="243">
                  <c:v>1.0292</c:v>
                </c:pt>
                <c:pt idx="244">
                  <c:v>1.0293</c:v>
                </c:pt>
                <c:pt idx="245">
                  <c:v>1.0295</c:v>
                </c:pt>
                <c:pt idx="246">
                  <c:v>1.0296</c:v>
                </c:pt>
                <c:pt idx="247">
                  <c:v>1.0297</c:v>
                </c:pt>
                <c:pt idx="248">
                  <c:v>1.0298</c:v>
                </c:pt>
                <c:pt idx="249">
                  <c:v>1.0299</c:v>
                </c:pt>
                <c:pt idx="250">
                  <c:v>1.0301</c:v>
                </c:pt>
                <c:pt idx="251">
                  <c:v>1.0302</c:v>
                </c:pt>
                <c:pt idx="252">
                  <c:v>1.0303</c:v>
                </c:pt>
                <c:pt idx="253">
                  <c:v>1.0303</c:v>
                </c:pt>
                <c:pt idx="254">
                  <c:v>1.0304</c:v>
                </c:pt>
                <c:pt idx="255">
                  <c:v>1.0306</c:v>
                </c:pt>
                <c:pt idx="256">
                  <c:v>1.0307</c:v>
                </c:pt>
                <c:pt idx="257">
                  <c:v>1.0308</c:v>
                </c:pt>
                <c:pt idx="258">
                  <c:v>1.0309</c:v>
                </c:pt>
                <c:pt idx="259">
                  <c:v>1.0309</c:v>
                </c:pt>
                <c:pt idx="260">
                  <c:v>1.0312</c:v>
                </c:pt>
                <c:pt idx="261">
                  <c:v>1.0312</c:v>
                </c:pt>
                <c:pt idx="262">
                  <c:v>1.0313</c:v>
                </c:pt>
                <c:pt idx="263">
                  <c:v>1.0314</c:v>
                </c:pt>
                <c:pt idx="264">
                  <c:v>1.0315</c:v>
                </c:pt>
                <c:pt idx="265">
                  <c:v>1.0317</c:v>
                </c:pt>
                <c:pt idx="266">
                  <c:v>1.0318</c:v>
                </c:pt>
                <c:pt idx="267">
                  <c:v>1.0319</c:v>
                </c:pt>
                <c:pt idx="268">
                  <c:v>1.032</c:v>
                </c:pt>
                <c:pt idx="269">
                  <c:v>1.0321</c:v>
                </c:pt>
                <c:pt idx="270">
                  <c:v>1.0323</c:v>
                </c:pt>
                <c:pt idx="271">
                  <c:v>1.0324</c:v>
                </c:pt>
                <c:pt idx="272">
                  <c:v>1.0324</c:v>
                </c:pt>
                <c:pt idx="273">
                  <c:v>1.0325</c:v>
                </c:pt>
                <c:pt idx="274">
                  <c:v>1.0328</c:v>
                </c:pt>
                <c:pt idx="275">
                  <c:v>1.0329</c:v>
                </c:pt>
                <c:pt idx="276">
                  <c:v>1.033</c:v>
                </c:pt>
                <c:pt idx="277">
                  <c:v>1.033</c:v>
                </c:pt>
                <c:pt idx="278">
                  <c:v>1.0331</c:v>
                </c:pt>
                <c:pt idx="279">
                  <c:v>1.0331835</c:v>
                </c:pt>
                <c:pt idx="280">
                  <c:v>1.03339488</c:v>
                </c:pt>
                <c:pt idx="281">
                  <c:v>1.03347323</c:v>
                </c:pt>
                <c:pt idx="282">
                  <c:v>1.03354903</c:v>
                </c:pt>
                <c:pt idx="283">
                  <c:v>1.03362842</c:v>
                </c:pt>
                <c:pt idx="284">
                  <c:v>1.03370509</c:v>
                </c:pt>
                <c:pt idx="285">
                  <c:v>1.03392918</c:v>
                </c:pt>
                <c:pt idx="286">
                  <c:v>1.03401167</c:v>
                </c:pt>
                <c:pt idx="287">
                  <c:v>1.03408927</c:v>
                </c:pt>
                <c:pt idx="288">
                  <c:v>1.03416774</c:v>
                </c:pt>
                <c:pt idx="289">
                  <c:v>1.03424376</c:v>
                </c:pt>
                <c:pt idx="290">
                  <c:v>1.03440091</c:v>
                </c:pt>
                <c:pt idx="291">
                  <c:v>1.03448259</c:v>
                </c:pt>
                <c:pt idx="292">
                  <c:v>1.03456817</c:v>
                </c:pt>
                <c:pt idx="293">
                  <c:v>1.03501798</c:v>
                </c:pt>
                <c:pt idx="294">
                  <c:v>1.03510487</c:v>
                </c:pt>
                <c:pt idx="295">
                  <c:v>1.03517091</c:v>
                </c:pt>
                <c:pt idx="296">
                  <c:v>1.03523877</c:v>
                </c:pt>
                <c:pt idx="297">
                  <c:v>1.03531053</c:v>
                </c:pt>
                <c:pt idx="298">
                  <c:v>1.03538586</c:v>
                </c:pt>
                <c:pt idx="299">
                  <c:v>1.03552201</c:v>
                </c:pt>
                <c:pt idx="300">
                  <c:v>1.03560022</c:v>
                </c:pt>
                <c:pt idx="301">
                  <c:v>1.03567276</c:v>
                </c:pt>
                <c:pt idx="302">
                  <c:v>1.03575047</c:v>
                </c:pt>
                <c:pt idx="303">
                  <c:v>1.03582332</c:v>
                </c:pt>
                <c:pt idx="304">
                  <c:v>1.03604124</c:v>
                </c:pt>
                <c:pt idx="305">
                  <c:v>1.03611835</c:v>
                </c:pt>
                <c:pt idx="306">
                  <c:v>1.03619698</c:v>
                </c:pt>
                <c:pt idx="307">
                  <c:v>1.03627422</c:v>
                </c:pt>
                <c:pt idx="308">
                  <c:v>1.03634564</c:v>
                </c:pt>
                <c:pt idx="309">
                  <c:v>1.03656642</c:v>
                </c:pt>
                <c:pt idx="310">
                  <c:v>1.03664148</c:v>
                </c:pt>
                <c:pt idx="311">
                  <c:v>1.03672399</c:v>
                </c:pt>
                <c:pt idx="312">
                  <c:v>1.03680103</c:v>
                </c:pt>
                <c:pt idx="313">
                  <c:v>1.03687382</c:v>
                </c:pt>
                <c:pt idx="314">
                  <c:v>1.03709657</c:v>
                </c:pt>
                <c:pt idx="315">
                  <c:v>1.03717305</c:v>
                </c:pt>
                <c:pt idx="316">
                  <c:v>1.03725107</c:v>
                </c:pt>
                <c:pt idx="317">
                  <c:v>1.03732151</c:v>
                </c:pt>
                <c:pt idx="318">
                  <c:v>1.03739172</c:v>
                </c:pt>
                <c:pt idx="319">
                  <c:v>1.03767179</c:v>
                </c:pt>
                <c:pt idx="320">
                  <c:v>1.03774818</c:v>
                </c:pt>
                <c:pt idx="321">
                  <c:v>1.03783091</c:v>
                </c:pt>
                <c:pt idx="322">
                  <c:v>1.03790441</c:v>
                </c:pt>
                <c:pt idx="323">
                  <c:v>1.03812654</c:v>
                </c:pt>
                <c:pt idx="324">
                  <c:v>1.03821169</c:v>
                </c:pt>
                <c:pt idx="325">
                  <c:v>1.03828406</c:v>
                </c:pt>
                <c:pt idx="326">
                  <c:v>1.03837134</c:v>
                </c:pt>
                <c:pt idx="327">
                  <c:v>1.03846473</c:v>
                </c:pt>
                <c:pt idx="328">
                  <c:v>1.0386856</c:v>
                </c:pt>
                <c:pt idx="329">
                  <c:v>1.0387765</c:v>
                </c:pt>
                <c:pt idx="330">
                  <c:v>1.03885245</c:v>
                </c:pt>
                <c:pt idx="331">
                  <c:v>1.03894046</c:v>
                </c:pt>
                <c:pt idx="332">
                  <c:v>1.03902272</c:v>
                </c:pt>
                <c:pt idx="333">
                  <c:v>1.03918129</c:v>
                </c:pt>
                <c:pt idx="334">
                  <c:v>1.03926054</c:v>
                </c:pt>
                <c:pt idx="335">
                  <c:v>1.03933592</c:v>
                </c:pt>
                <c:pt idx="336">
                  <c:v>1.03940949</c:v>
                </c:pt>
                <c:pt idx="337">
                  <c:v>1.03948673</c:v>
                </c:pt>
                <c:pt idx="338">
                  <c:v>1.03956081</c:v>
                </c:pt>
                <c:pt idx="339">
                  <c:v>1.0397814</c:v>
                </c:pt>
                <c:pt idx="340">
                  <c:v>1.03986338</c:v>
                </c:pt>
                <c:pt idx="341">
                  <c:v>1.03993043</c:v>
                </c:pt>
                <c:pt idx="342">
                  <c:v>1.04000675</c:v>
                </c:pt>
                <c:pt idx="343">
                  <c:v>1.04007868</c:v>
                </c:pt>
                <c:pt idx="344">
                  <c:v>1.04029754</c:v>
                </c:pt>
                <c:pt idx="345">
                  <c:v>1.04037929</c:v>
                </c:pt>
                <c:pt idx="346">
                  <c:v>1.04045729</c:v>
                </c:pt>
                <c:pt idx="347">
                  <c:v>1.04053371</c:v>
                </c:pt>
                <c:pt idx="348">
                  <c:v>1.04061172</c:v>
                </c:pt>
                <c:pt idx="349">
                  <c:v>1.04084989</c:v>
                </c:pt>
                <c:pt idx="350">
                  <c:v>1.04092709</c:v>
                </c:pt>
                <c:pt idx="351">
                  <c:v>1.04101534</c:v>
                </c:pt>
                <c:pt idx="352">
                  <c:v>1.04111055</c:v>
                </c:pt>
                <c:pt idx="353">
                  <c:v>1.04118562</c:v>
                </c:pt>
                <c:pt idx="354">
                  <c:v>1.0414057</c:v>
                </c:pt>
                <c:pt idx="355">
                  <c:v>1.04150541</c:v>
                </c:pt>
                <c:pt idx="356">
                  <c:v>1.04161014</c:v>
                </c:pt>
                <c:pt idx="357">
                  <c:v>1.04170031</c:v>
                </c:pt>
                <c:pt idx="358">
                  <c:v>1.04179208</c:v>
                </c:pt>
                <c:pt idx="359">
                  <c:v>1.04202134</c:v>
                </c:pt>
                <c:pt idx="360">
                  <c:v>1.04212012</c:v>
                </c:pt>
                <c:pt idx="361">
                  <c:v>1.0422234</c:v>
                </c:pt>
                <c:pt idx="362">
                  <c:v>1.0422738</c:v>
                </c:pt>
                <c:pt idx="363">
                  <c:v>1.04236258</c:v>
                </c:pt>
                <c:pt idx="364">
                  <c:v>1.0425106</c:v>
                </c:pt>
                <c:pt idx="365">
                  <c:v>1.04252925</c:v>
                </c:pt>
                <c:pt idx="366">
                  <c:v>1.04247088</c:v>
                </c:pt>
                <c:pt idx="367">
                  <c:v>1.04258138</c:v>
                </c:pt>
                <c:pt idx="368">
                  <c:v>1.04272466</c:v>
                </c:pt>
                <c:pt idx="369">
                  <c:v>1.0429369</c:v>
                </c:pt>
                <c:pt idx="370">
                  <c:v>1.04302596</c:v>
                </c:pt>
                <c:pt idx="371">
                  <c:v>1.04311167</c:v>
                </c:pt>
                <c:pt idx="372">
                  <c:v>1.04319089</c:v>
                </c:pt>
                <c:pt idx="373">
                  <c:v>1.04325971</c:v>
                </c:pt>
                <c:pt idx="374">
                  <c:v>1.04349115</c:v>
                </c:pt>
                <c:pt idx="375">
                  <c:v>1.04357107</c:v>
                </c:pt>
                <c:pt idx="376">
                  <c:v>1.04363904</c:v>
                </c:pt>
                <c:pt idx="377">
                  <c:v>1.04370077</c:v>
                </c:pt>
                <c:pt idx="378">
                  <c:v>1.04378115</c:v>
                </c:pt>
                <c:pt idx="379">
                  <c:v>1.0438601</c:v>
                </c:pt>
                <c:pt idx="380">
                  <c:v>1.04401713</c:v>
                </c:pt>
                <c:pt idx="381">
                  <c:v>1.04410996</c:v>
                </c:pt>
                <c:pt idx="382">
                  <c:v>1.04419152</c:v>
                </c:pt>
                <c:pt idx="383">
                  <c:v>1.04427607</c:v>
                </c:pt>
                <c:pt idx="384">
                  <c:v>1.0443557</c:v>
                </c:pt>
                <c:pt idx="385">
                  <c:v>1.04458417</c:v>
                </c:pt>
                <c:pt idx="386">
                  <c:v>1.04467282</c:v>
                </c:pt>
                <c:pt idx="387">
                  <c:v>1.04474668</c:v>
                </c:pt>
                <c:pt idx="388">
                  <c:v>1.04482713</c:v>
                </c:pt>
                <c:pt idx="389">
                  <c:v>1.04490801</c:v>
                </c:pt>
                <c:pt idx="390">
                  <c:v>1.04498807</c:v>
                </c:pt>
                <c:pt idx="391">
                  <c:v>1.04529599</c:v>
                </c:pt>
                <c:pt idx="392">
                  <c:v>1.04538103</c:v>
                </c:pt>
                <c:pt idx="393">
                  <c:v>1.04546237</c:v>
                </c:pt>
                <c:pt idx="394">
                  <c:v>1.04570098</c:v>
                </c:pt>
                <c:pt idx="395">
                  <c:v>1.04578886</c:v>
                </c:pt>
                <c:pt idx="396">
                  <c:v>1.04586519</c:v>
                </c:pt>
                <c:pt idx="397">
                  <c:v>1.04594254</c:v>
                </c:pt>
                <c:pt idx="398">
                  <c:v>1.04602436</c:v>
                </c:pt>
                <c:pt idx="399">
                  <c:v>1.04617314</c:v>
                </c:pt>
                <c:pt idx="400">
                  <c:v>1.04625587</c:v>
                </c:pt>
                <c:pt idx="401">
                  <c:v>1.046881</c:v>
                </c:pt>
                <c:pt idx="402">
                  <c:v>1.04696868</c:v>
                </c:pt>
                <c:pt idx="403">
                  <c:v>1.04704657</c:v>
                </c:pt>
                <c:pt idx="404">
                  <c:v>1.04712788</c:v>
                </c:pt>
                <c:pt idx="405">
                  <c:v>1.04720801</c:v>
                </c:pt>
                <c:pt idx="406">
                  <c:v>1.04736383</c:v>
                </c:pt>
                <c:pt idx="407">
                  <c:v>1.04743499</c:v>
                </c:pt>
                <c:pt idx="408">
                  <c:v>1.04751597</c:v>
                </c:pt>
                <c:pt idx="409">
                  <c:v>1.04759741</c:v>
                </c:pt>
                <c:pt idx="410">
                  <c:v>1.04767233</c:v>
                </c:pt>
                <c:pt idx="411">
                  <c:v>1.04789633</c:v>
                </c:pt>
                <c:pt idx="412">
                  <c:v>1.04797407</c:v>
                </c:pt>
                <c:pt idx="413">
                  <c:v>1.04805057</c:v>
                </c:pt>
                <c:pt idx="414">
                  <c:v>1.04812635</c:v>
                </c:pt>
                <c:pt idx="415">
                  <c:v>1.04820214</c:v>
                </c:pt>
                <c:pt idx="416">
                  <c:v>1.0484192</c:v>
                </c:pt>
                <c:pt idx="417">
                  <c:v>1.04850241</c:v>
                </c:pt>
                <c:pt idx="418">
                  <c:v>1.04857854</c:v>
                </c:pt>
                <c:pt idx="419">
                  <c:v>1.04865193</c:v>
                </c:pt>
                <c:pt idx="420">
                  <c:v>1.04872744</c:v>
                </c:pt>
                <c:pt idx="421">
                  <c:v>1.04895003</c:v>
                </c:pt>
                <c:pt idx="422">
                  <c:v>1.04902774</c:v>
                </c:pt>
                <c:pt idx="423">
                  <c:v>1.04910193</c:v>
                </c:pt>
                <c:pt idx="424">
                  <c:v>1.04917921</c:v>
                </c:pt>
                <c:pt idx="425">
                  <c:v>1.04925318</c:v>
                </c:pt>
                <c:pt idx="426">
                  <c:v>1.0494659</c:v>
                </c:pt>
                <c:pt idx="427">
                  <c:v>1.04954673</c:v>
                </c:pt>
                <c:pt idx="428">
                  <c:v>1.04962177</c:v>
                </c:pt>
                <c:pt idx="429">
                  <c:v>1.04968662</c:v>
                </c:pt>
                <c:pt idx="430">
                  <c:v>1.0497584</c:v>
                </c:pt>
                <c:pt idx="431">
                  <c:v>1.04997106</c:v>
                </c:pt>
                <c:pt idx="432">
                  <c:v>1.05003042</c:v>
                </c:pt>
                <c:pt idx="433">
                  <c:v>1.05011811</c:v>
                </c:pt>
                <c:pt idx="434">
                  <c:v>1.05018833</c:v>
                </c:pt>
                <c:pt idx="435">
                  <c:v>1.05026266</c:v>
                </c:pt>
                <c:pt idx="436">
                  <c:v>1.05047192</c:v>
                </c:pt>
                <c:pt idx="437">
                  <c:v>1.0505449</c:v>
                </c:pt>
                <c:pt idx="438">
                  <c:v>1.05062503</c:v>
                </c:pt>
                <c:pt idx="439">
                  <c:v>1.05070448</c:v>
                </c:pt>
                <c:pt idx="440">
                  <c:v>1.05077639</c:v>
                </c:pt>
                <c:pt idx="441">
                  <c:v>1.05085034</c:v>
                </c:pt>
                <c:pt idx="442">
                  <c:v>1.05099691</c:v>
                </c:pt>
                <c:pt idx="443">
                  <c:v>1.05107276</c:v>
                </c:pt>
                <c:pt idx="444">
                  <c:v>1.05114509</c:v>
                </c:pt>
                <c:pt idx="445">
                  <c:v>1.05122192</c:v>
                </c:pt>
                <c:pt idx="446">
                  <c:v>1.05129498</c:v>
                </c:pt>
                <c:pt idx="447">
                  <c:v>1.05150483</c:v>
                </c:pt>
                <c:pt idx="448">
                  <c:v>1.05157896</c:v>
                </c:pt>
                <c:pt idx="449">
                  <c:v>1.05164848</c:v>
                </c:pt>
                <c:pt idx="450">
                  <c:v>1.05174298</c:v>
                </c:pt>
                <c:pt idx="451">
                  <c:v>1.0518151</c:v>
                </c:pt>
                <c:pt idx="452">
                  <c:v>1.0518835</c:v>
                </c:pt>
                <c:pt idx="453">
                  <c:v>1.05202441</c:v>
                </c:pt>
                <c:pt idx="454">
                  <c:v>1.05211403</c:v>
                </c:pt>
                <c:pt idx="455">
                  <c:v>1.05220131</c:v>
                </c:pt>
                <c:pt idx="456">
                  <c:v>1.05227786</c:v>
                </c:pt>
                <c:pt idx="457">
                  <c:v>1.05235518</c:v>
                </c:pt>
                <c:pt idx="458">
                  <c:v>1.05257021</c:v>
                </c:pt>
                <c:pt idx="459">
                  <c:v>1.05266063</c:v>
                </c:pt>
                <c:pt idx="460">
                  <c:v>1.05273352</c:v>
                </c:pt>
                <c:pt idx="461">
                  <c:v>1.05282362</c:v>
                </c:pt>
                <c:pt idx="462">
                  <c:v>1.05290161</c:v>
                </c:pt>
                <c:pt idx="463">
                  <c:v>1.05310865</c:v>
                </c:pt>
                <c:pt idx="464">
                  <c:v>1.05318994</c:v>
                </c:pt>
                <c:pt idx="465">
                  <c:v>1.05333338</c:v>
                </c:pt>
                <c:pt idx="466">
                  <c:v>1.05341234</c:v>
                </c:pt>
                <c:pt idx="467">
                  <c:v>1.05362427</c:v>
                </c:pt>
                <c:pt idx="468">
                  <c:v>1.05370685</c:v>
                </c:pt>
                <c:pt idx="469">
                  <c:v>1.05380417</c:v>
                </c:pt>
                <c:pt idx="470">
                  <c:v>1.05388251</c:v>
                </c:pt>
                <c:pt idx="471">
                  <c:v>1.05395346</c:v>
                </c:pt>
                <c:pt idx="472">
                  <c:v>1.0541626</c:v>
                </c:pt>
                <c:pt idx="473">
                  <c:v>1.05424369</c:v>
                </c:pt>
                <c:pt idx="474">
                  <c:v>1.05431862</c:v>
                </c:pt>
                <c:pt idx="475">
                  <c:v>1.054405</c:v>
                </c:pt>
                <c:pt idx="476">
                  <c:v>1.05447753</c:v>
                </c:pt>
                <c:pt idx="477">
                  <c:v>1.05468521</c:v>
                </c:pt>
                <c:pt idx="478">
                  <c:v>1.05477577</c:v>
                </c:pt>
                <c:pt idx="479">
                  <c:v>1.05484822</c:v>
                </c:pt>
                <c:pt idx="480">
                  <c:v>1.05492663</c:v>
                </c:pt>
                <c:pt idx="481">
                  <c:v>1.05501046</c:v>
                </c:pt>
                <c:pt idx="482">
                  <c:v>1.0551512</c:v>
                </c:pt>
                <c:pt idx="483">
                  <c:v>1.05523365</c:v>
                </c:pt>
                <c:pt idx="484">
                  <c:v>1.05550083</c:v>
                </c:pt>
                <c:pt idx="485">
                  <c:v>1.0558262</c:v>
                </c:pt>
                <c:pt idx="486">
                  <c:v>1.05596164</c:v>
                </c:pt>
                <c:pt idx="487">
                  <c:v>1.05603152</c:v>
                </c:pt>
                <c:pt idx="488">
                  <c:v>1.05610299</c:v>
                </c:pt>
                <c:pt idx="489">
                  <c:v>1.05623738</c:v>
                </c:pt>
                <c:pt idx="490">
                  <c:v>1.05631373</c:v>
                </c:pt>
                <c:pt idx="491">
                  <c:v>1.05638433</c:v>
                </c:pt>
                <c:pt idx="492">
                  <c:v>1.05645287</c:v>
                </c:pt>
                <c:pt idx="493">
                  <c:v>1.05652412</c:v>
                </c:pt>
                <c:pt idx="494">
                  <c:v>1.05671695</c:v>
                </c:pt>
                <c:pt idx="495">
                  <c:v>1.05679765</c:v>
                </c:pt>
                <c:pt idx="496">
                  <c:v>1.05686348</c:v>
                </c:pt>
                <c:pt idx="497">
                  <c:v>1.05693314</c:v>
                </c:pt>
                <c:pt idx="498">
                  <c:v>1.05699406</c:v>
                </c:pt>
                <c:pt idx="499">
                  <c:v>1.05720517</c:v>
                </c:pt>
                <c:pt idx="500">
                  <c:v>1.05728713</c:v>
                </c:pt>
                <c:pt idx="501">
                  <c:v>1.05735839</c:v>
                </c:pt>
                <c:pt idx="502">
                  <c:v>1.05743546</c:v>
                </c:pt>
                <c:pt idx="503">
                  <c:v>1.05750143</c:v>
                </c:pt>
                <c:pt idx="504">
                  <c:v>1.05769707</c:v>
                </c:pt>
                <c:pt idx="505">
                  <c:v>1.05778105</c:v>
                </c:pt>
                <c:pt idx="506">
                  <c:v>1.05784685</c:v>
                </c:pt>
                <c:pt idx="507">
                  <c:v>1.05792195</c:v>
                </c:pt>
                <c:pt idx="508">
                  <c:v>1.05798294</c:v>
                </c:pt>
                <c:pt idx="509">
                  <c:v>1.05816992</c:v>
                </c:pt>
                <c:pt idx="510">
                  <c:v>1.05824909</c:v>
                </c:pt>
                <c:pt idx="511">
                  <c:v>1.05831267</c:v>
                </c:pt>
                <c:pt idx="512">
                  <c:v>1.05838025</c:v>
                </c:pt>
                <c:pt idx="513">
                  <c:v>1.05844411</c:v>
                </c:pt>
                <c:pt idx="514">
                  <c:v>1.05863321</c:v>
                </c:pt>
                <c:pt idx="515">
                  <c:v>1.05871101</c:v>
                </c:pt>
                <c:pt idx="516">
                  <c:v>1.05878036</c:v>
                </c:pt>
                <c:pt idx="517">
                  <c:v>1.05884258</c:v>
                </c:pt>
                <c:pt idx="518">
                  <c:v>1.05891027</c:v>
                </c:pt>
                <c:pt idx="519">
                  <c:v>1.05910468</c:v>
                </c:pt>
                <c:pt idx="520">
                  <c:v>1.05918413</c:v>
                </c:pt>
                <c:pt idx="521">
                  <c:v>1.0592506</c:v>
                </c:pt>
                <c:pt idx="522">
                  <c:v>1.05932637</c:v>
                </c:pt>
                <c:pt idx="523">
                  <c:v>1.05940102</c:v>
                </c:pt>
                <c:pt idx="524">
                  <c:v>1.05960274</c:v>
                </c:pt>
                <c:pt idx="525">
                  <c:v>1.05968364</c:v>
                </c:pt>
                <c:pt idx="526">
                  <c:v>1.05974851</c:v>
                </c:pt>
                <c:pt idx="527">
                  <c:v>1.05981671</c:v>
                </c:pt>
                <c:pt idx="528">
                  <c:v>1.06005743</c:v>
                </c:pt>
                <c:pt idx="529">
                  <c:v>1.06016397</c:v>
                </c:pt>
                <c:pt idx="530">
                  <c:v>1.06021621</c:v>
                </c:pt>
                <c:pt idx="531">
                  <c:v>1.06029949</c:v>
                </c:pt>
                <c:pt idx="532">
                  <c:v>1.06037321</c:v>
                </c:pt>
                <c:pt idx="533">
                  <c:v>1.06055194</c:v>
                </c:pt>
                <c:pt idx="534">
                  <c:v>1.0606513</c:v>
                </c:pt>
                <c:pt idx="535">
                  <c:v>1.06071819</c:v>
                </c:pt>
                <c:pt idx="536">
                  <c:v>1.06077866</c:v>
                </c:pt>
                <c:pt idx="537">
                  <c:v>1.06083874</c:v>
                </c:pt>
                <c:pt idx="538">
                  <c:v>1.06101509</c:v>
                </c:pt>
                <c:pt idx="539">
                  <c:v>1.06109427</c:v>
                </c:pt>
                <c:pt idx="540">
                  <c:v>1.06116074</c:v>
                </c:pt>
                <c:pt idx="541">
                  <c:v>1.06122379</c:v>
                </c:pt>
                <c:pt idx="542">
                  <c:v>1.06128792</c:v>
                </c:pt>
                <c:pt idx="543">
                  <c:v>1.06140369</c:v>
                </c:pt>
                <c:pt idx="544">
                  <c:v>1.06146969</c:v>
                </c:pt>
                <c:pt idx="545">
                  <c:v>1.06153462</c:v>
                </c:pt>
                <c:pt idx="546">
                  <c:v>1.06159992</c:v>
                </c:pt>
                <c:pt idx="547">
                  <c:v>1.06194815</c:v>
                </c:pt>
                <c:pt idx="548">
                  <c:v>1.06204134</c:v>
                </c:pt>
                <c:pt idx="549">
                  <c:v>1.06210999</c:v>
                </c:pt>
                <c:pt idx="550">
                  <c:v>1.06217465</c:v>
                </c:pt>
                <c:pt idx="551">
                  <c:v>1.062349</c:v>
                </c:pt>
                <c:pt idx="552">
                  <c:v>1.06242862</c:v>
                </c:pt>
                <c:pt idx="553">
                  <c:v>1.06249491</c:v>
                </c:pt>
                <c:pt idx="554">
                  <c:v>1.06255934</c:v>
                </c:pt>
                <c:pt idx="555">
                  <c:v>1.06262402</c:v>
                </c:pt>
                <c:pt idx="556">
                  <c:v>1.06280245</c:v>
                </c:pt>
                <c:pt idx="557">
                  <c:v>1.0628739</c:v>
                </c:pt>
                <c:pt idx="558">
                  <c:v>1.06295459</c:v>
                </c:pt>
                <c:pt idx="559">
                  <c:v>1.06302177</c:v>
                </c:pt>
                <c:pt idx="560">
                  <c:v>1.06308501</c:v>
                </c:pt>
                <c:pt idx="561">
                  <c:v>1.06326666</c:v>
                </c:pt>
                <c:pt idx="562">
                  <c:v>1.06334782</c:v>
                </c:pt>
                <c:pt idx="563">
                  <c:v>1.06341324</c:v>
                </c:pt>
                <c:pt idx="564">
                  <c:v>1.06349873</c:v>
                </c:pt>
                <c:pt idx="565">
                  <c:v>1.06356887</c:v>
                </c:pt>
                <c:pt idx="566">
                  <c:v>1.06362707</c:v>
                </c:pt>
                <c:pt idx="567">
                  <c:v>1.06380438</c:v>
                </c:pt>
                <c:pt idx="568">
                  <c:v>1.06389359</c:v>
                </c:pt>
                <c:pt idx="569">
                  <c:v>1.06395484</c:v>
                </c:pt>
                <c:pt idx="570">
                  <c:v>1.06402106</c:v>
                </c:pt>
                <c:pt idx="571">
                  <c:v>1.06420081</c:v>
                </c:pt>
                <c:pt idx="572">
                  <c:v>1.06427432</c:v>
                </c:pt>
                <c:pt idx="573">
                  <c:v>1.06434369</c:v>
                </c:pt>
                <c:pt idx="574">
                  <c:v>1.06441382</c:v>
                </c:pt>
                <c:pt idx="575">
                  <c:v>1.06447957</c:v>
                </c:pt>
                <c:pt idx="576">
                  <c:v>1.06465056</c:v>
                </c:pt>
                <c:pt idx="577">
                  <c:v>1.06472429</c:v>
                </c:pt>
                <c:pt idx="578">
                  <c:v>1.06478889</c:v>
                </c:pt>
                <c:pt idx="579">
                  <c:v>1.06485258</c:v>
                </c:pt>
                <c:pt idx="580">
                  <c:v>1.06491601</c:v>
                </c:pt>
                <c:pt idx="581">
                  <c:v>1.06509238</c:v>
                </c:pt>
                <c:pt idx="582">
                  <c:v>1.06517544</c:v>
                </c:pt>
                <c:pt idx="583">
                  <c:v>1.06524353</c:v>
                </c:pt>
                <c:pt idx="584">
                  <c:v>1.06531339</c:v>
                </c:pt>
                <c:pt idx="585">
                  <c:v>1.06539989</c:v>
                </c:pt>
                <c:pt idx="586">
                  <c:v>1.06558817</c:v>
                </c:pt>
                <c:pt idx="587">
                  <c:v>1.06567128</c:v>
                </c:pt>
                <c:pt idx="588">
                  <c:v>1.06573339</c:v>
                </c:pt>
                <c:pt idx="589">
                  <c:v>1.06578893</c:v>
                </c:pt>
                <c:pt idx="590">
                  <c:v>1.06585674</c:v>
                </c:pt>
                <c:pt idx="591">
                  <c:v>1.06602096</c:v>
                </c:pt>
                <c:pt idx="592">
                  <c:v>1.06609839</c:v>
                </c:pt>
                <c:pt idx="593">
                  <c:v>1.06618044</c:v>
                </c:pt>
                <c:pt idx="594">
                  <c:v>1.06624162</c:v>
                </c:pt>
                <c:pt idx="595">
                  <c:v>1.06630402</c:v>
                </c:pt>
                <c:pt idx="596">
                  <c:v>1.06647106</c:v>
                </c:pt>
                <c:pt idx="597">
                  <c:v>1.06653766</c:v>
                </c:pt>
                <c:pt idx="598">
                  <c:v>1.0666002</c:v>
                </c:pt>
                <c:pt idx="599">
                  <c:v>1.06665651</c:v>
                </c:pt>
                <c:pt idx="600">
                  <c:v>1.06671847</c:v>
                </c:pt>
                <c:pt idx="601">
                  <c:v>1.06687767</c:v>
                </c:pt>
                <c:pt idx="602">
                  <c:v>1.06695847</c:v>
                </c:pt>
                <c:pt idx="603">
                  <c:v>1.06702833</c:v>
                </c:pt>
                <c:pt idx="604">
                  <c:v>1.06709165</c:v>
                </c:pt>
                <c:pt idx="605">
                  <c:v>1.06714981</c:v>
                </c:pt>
                <c:pt idx="606">
                  <c:v>1.06732168</c:v>
                </c:pt>
                <c:pt idx="607">
                  <c:v>1.06739396</c:v>
                </c:pt>
                <c:pt idx="608">
                  <c:v>1.06746402</c:v>
                </c:pt>
                <c:pt idx="609">
                  <c:v>1.06752413</c:v>
                </c:pt>
                <c:pt idx="610">
                  <c:v>1.06759872</c:v>
                </c:pt>
                <c:pt idx="611">
                  <c:v>1.06776804</c:v>
                </c:pt>
                <c:pt idx="612">
                  <c:v>1.06783735</c:v>
                </c:pt>
                <c:pt idx="613">
                  <c:v>1.06789835</c:v>
                </c:pt>
                <c:pt idx="614">
                  <c:v>1.06796265</c:v>
                </c:pt>
                <c:pt idx="615">
                  <c:v>1.06802688</c:v>
                </c:pt>
                <c:pt idx="616">
                  <c:v>1.06819347</c:v>
                </c:pt>
                <c:pt idx="617">
                  <c:v>1.06826946</c:v>
                </c:pt>
                <c:pt idx="618">
                  <c:v>1.06833156</c:v>
                </c:pt>
                <c:pt idx="619">
                  <c:v>1.06839432</c:v>
                </c:pt>
                <c:pt idx="620">
                  <c:v>1.06845712</c:v>
                </c:pt>
                <c:pt idx="621">
                  <c:v>1.06861857</c:v>
                </c:pt>
                <c:pt idx="622">
                  <c:v>1.06869878</c:v>
                </c:pt>
                <c:pt idx="623">
                  <c:v>1.06875472</c:v>
                </c:pt>
                <c:pt idx="624">
                  <c:v>1.06881882</c:v>
                </c:pt>
                <c:pt idx="625">
                  <c:v>1.06887983</c:v>
                </c:pt>
                <c:pt idx="626">
                  <c:v>1.06904139</c:v>
                </c:pt>
                <c:pt idx="627">
                  <c:v>1.06912299</c:v>
                </c:pt>
                <c:pt idx="628">
                  <c:v>1.06917905</c:v>
                </c:pt>
                <c:pt idx="629">
                  <c:v>1.06924094</c:v>
                </c:pt>
                <c:pt idx="630">
                  <c:v>1.06930237</c:v>
                </c:pt>
                <c:pt idx="631">
                  <c:v>1.0694073</c:v>
                </c:pt>
                <c:pt idx="632">
                  <c:v>1.06947035</c:v>
                </c:pt>
                <c:pt idx="633">
                  <c:v>1.06954349</c:v>
                </c:pt>
                <c:pt idx="634">
                  <c:v>1.06960544</c:v>
                </c:pt>
                <c:pt idx="635">
                  <c:v>1.06967254</c:v>
                </c:pt>
                <c:pt idx="636">
                  <c:v>1.0697365</c:v>
                </c:pt>
                <c:pt idx="637">
                  <c:v>1.06989605</c:v>
                </c:pt>
                <c:pt idx="638">
                  <c:v>1.06999626</c:v>
                </c:pt>
                <c:pt idx="639">
                  <c:v>1.07006341</c:v>
                </c:pt>
                <c:pt idx="640">
                  <c:v>1.07012119</c:v>
                </c:pt>
                <c:pt idx="641">
                  <c:v>1.07017901</c:v>
                </c:pt>
                <c:pt idx="642">
                  <c:v>1.07034692</c:v>
                </c:pt>
                <c:pt idx="643">
                  <c:v>1.07041766</c:v>
                </c:pt>
                <c:pt idx="644">
                  <c:v>1.07051061</c:v>
                </c:pt>
                <c:pt idx="645">
                  <c:v>1.07057441</c:v>
                </c:pt>
                <c:pt idx="646">
                  <c:v>1.07063627</c:v>
                </c:pt>
                <c:pt idx="647">
                  <c:v>1.07080008</c:v>
                </c:pt>
                <c:pt idx="648">
                  <c:v>1.0708798</c:v>
                </c:pt>
                <c:pt idx="649">
                  <c:v>1.07094443</c:v>
                </c:pt>
                <c:pt idx="650">
                  <c:v>1.07100462</c:v>
                </c:pt>
                <c:pt idx="651">
                  <c:v>1.07107152</c:v>
                </c:pt>
                <c:pt idx="652">
                  <c:v>1.07118668</c:v>
                </c:pt>
                <c:pt idx="653">
                  <c:v>1.07125779</c:v>
                </c:pt>
                <c:pt idx="654">
                  <c:v>1.07132615</c:v>
                </c:pt>
                <c:pt idx="655">
                  <c:v>1.07182317</c:v>
                </c:pt>
                <c:pt idx="656">
                  <c:v>1.07194823</c:v>
                </c:pt>
                <c:pt idx="657">
                  <c:v>1.07201252</c:v>
                </c:pt>
                <c:pt idx="658">
                  <c:v>1.07212666</c:v>
                </c:pt>
                <c:pt idx="659">
                  <c:v>1.07220873</c:v>
                </c:pt>
                <c:pt idx="660">
                  <c:v>1.07226929</c:v>
                </c:pt>
                <c:pt idx="661">
                  <c:v>1.07232514</c:v>
                </c:pt>
                <c:pt idx="662">
                  <c:v>1.07238794</c:v>
                </c:pt>
                <c:pt idx="663">
                  <c:v>1.07255343</c:v>
                </c:pt>
                <c:pt idx="664">
                  <c:v>1.07262625</c:v>
                </c:pt>
                <c:pt idx="665">
                  <c:v>1.07270031</c:v>
                </c:pt>
                <c:pt idx="666">
                  <c:v>1.07293469</c:v>
                </c:pt>
                <c:pt idx="667">
                  <c:v>1.07299708</c:v>
                </c:pt>
                <c:pt idx="668">
                  <c:v>1.07307252</c:v>
                </c:pt>
                <c:pt idx="669">
                  <c:v>1.07313392</c:v>
                </c:pt>
                <c:pt idx="670">
                  <c:v>1.07326365</c:v>
                </c:pt>
                <c:pt idx="671">
                  <c:v>1.07342977</c:v>
                </c:pt>
                <c:pt idx="672">
                  <c:v>1.07352384</c:v>
                </c:pt>
                <c:pt idx="673">
                  <c:v>1.07357969</c:v>
                </c:pt>
                <c:pt idx="674">
                  <c:v>1.07363972</c:v>
                </c:pt>
                <c:pt idx="675">
                  <c:v>1.07370835</c:v>
                </c:pt>
                <c:pt idx="676">
                  <c:v>1.07386526</c:v>
                </c:pt>
                <c:pt idx="677">
                  <c:v>1.07394972</c:v>
                </c:pt>
                <c:pt idx="678">
                  <c:v>1.07401</c:v>
                </c:pt>
                <c:pt idx="679">
                  <c:v>1.07407156</c:v>
                </c:pt>
                <c:pt idx="680">
                  <c:v>1.0741308</c:v>
                </c:pt>
                <c:pt idx="681">
                  <c:v>1.07429491</c:v>
                </c:pt>
                <c:pt idx="682">
                  <c:v>1.07437081</c:v>
                </c:pt>
                <c:pt idx="683">
                  <c:v>1.07442416</c:v>
                </c:pt>
                <c:pt idx="684">
                  <c:v>1.07448629</c:v>
                </c:pt>
                <c:pt idx="685">
                  <c:v>1.07455195</c:v>
                </c:pt>
                <c:pt idx="686">
                  <c:v>1.07472124</c:v>
                </c:pt>
                <c:pt idx="687">
                  <c:v>1.07479383</c:v>
                </c:pt>
                <c:pt idx="688">
                  <c:v>1.07485607</c:v>
                </c:pt>
                <c:pt idx="689">
                  <c:v>1.07492004</c:v>
                </c:pt>
                <c:pt idx="690">
                  <c:v>1.07498386</c:v>
                </c:pt>
                <c:pt idx="691">
                  <c:v>1.07508685</c:v>
                </c:pt>
                <c:pt idx="692">
                  <c:v>1.0751486</c:v>
                </c:pt>
                <c:pt idx="693">
                  <c:v>1.07522637</c:v>
                </c:pt>
                <c:pt idx="694">
                  <c:v>1.07529445</c:v>
                </c:pt>
                <c:pt idx="695">
                  <c:v>1.07534976</c:v>
                </c:pt>
                <c:pt idx="696">
                  <c:v>1.07540491</c:v>
                </c:pt>
                <c:pt idx="697">
                  <c:v>1.07555383</c:v>
                </c:pt>
                <c:pt idx="698">
                  <c:v>1.07562888</c:v>
                </c:pt>
                <c:pt idx="699">
                  <c:v>1.07569553</c:v>
                </c:pt>
                <c:pt idx="700">
                  <c:v>1.07574951</c:v>
                </c:pt>
                <c:pt idx="701">
                  <c:v>1.07581039</c:v>
                </c:pt>
                <c:pt idx="702">
                  <c:v>1.07590956</c:v>
                </c:pt>
                <c:pt idx="703">
                  <c:v>1.07596889</c:v>
                </c:pt>
                <c:pt idx="704">
                  <c:v>1.07604692</c:v>
                </c:pt>
                <c:pt idx="705">
                  <c:v>1.07610606</c:v>
                </c:pt>
                <c:pt idx="706">
                  <c:v>1.07617646</c:v>
                </c:pt>
                <c:pt idx="707">
                  <c:v>1.0762385</c:v>
                </c:pt>
                <c:pt idx="708">
                  <c:v>1.07639423</c:v>
                </c:pt>
                <c:pt idx="709">
                  <c:v>1.07647431</c:v>
                </c:pt>
                <c:pt idx="710">
                  <c:v>1.07654132</c:v>
                </c:pt>
                <c:pt idx="711">
                  <c:v>1.07659829</c:v>
                </c:pt>
                <c:pt idx="712">
                  <c:v>1.07666812</c:v>
                </c:pt>
                <c:pt idx="713">
                  <c:v>1.0768352</c:v>
                </c:pt>
                <c:pt idx="714">
                  <c:v>1.07691442</c:v>
                </c:pt>
                <c:pt idx="715">
                  <c:v>1.07697004</c:v>
                </c:pt>
                <c:pt idx="716">
                  <c:v>1.07718382</c:v>
                </c:pt>
                <c:pt idx="717">
                  <c:v>1.0772649</c:v>
                </c:pt>
                <c:pt idx="718">
                  <c:v>1.07732761</c:v>
                </c:pt>
                <c:pt idx="719">
                  <c:v>1.07740114</c:v>
                </c:pt>
                <c:pt idx="720">
                  <c:v>1.07746295</c:v>
                </c:pt>
                <c:pt idx="721">
                  <c:v>1.07752409</c:v>
                </c:pt>
                <c:pt idx="722">
                  <c:v>1.07768657</c:v>
                </c:pt>
                <c:pt idx="723">
                  <c:v>1.07775978</c:v>
                </c:pt>
                <c:pt idx="724">
                  <c:v>1.07782086</c:v>
                </c:pt>
                <c:pt idx="725">
                  <c:v>1.07787471</c:v>
                </c:pt>
                <c:pt idx="726">
                  <c:v>1.0779364</c:v>
                </c:pt>
                <c:pt idx="727">
                  <c:v>1.0780901</c:v>
                </c:pt>
                <c:pt idx="728">
                  <c:v>1.07816933</c:v>
                </c:pt>
                <c:pt idx="729">
                  <c:v>1.07824916</c:v>
                </c:pt>
                <c:pt idx="730">
                  <c:v>1.07830957</c:v>
                </c:pt>
                <c:pt idx="731">
                  <c:v>1.07836028</c:v>
                </c:pt>
                <c:pt idx="732">
                  <c:v>1.0785158</c:v>
                </c:pt>
                <c:pt idx="733">
                  <c:v>1.07858764</c:v>
                </c:pt>
                <c:pt idx="734">
                  <c:v>1.07864597</c:v>
                </c:pt>
                <c:pt idx="735">
                  <c:v>1.07870817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5395456"/>
        <c:axId val="313586816"/>
      </c:lineChart>
      <c:dateAx>
        <c:axId val="31539545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3586816"/>
        <c:crosses val="autoZero"/>
        <c:auto val="1"/>
        <c:lblOffset val="100"/>
        <c:baseTimeUnit val="days"/>
        <c:majorUnit val="1058"/>
        <c:majorTimeUnit val="days"/>
      </c:dateAx>
      <c:valAx>
        <c:axId val="313586816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539545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稳健日开</a:t>
            </a:r>
            <a:r>
              <a:rPr lang="en-US" altLang="zh-CN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</a:t>
            </a:r>
            <a:r>
              <a:rPr lang="zh-CN" altLang="en-US" sz="1800" b="0" i="0" u="none" strike="noStrike" kern="120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稳健日开2号!$G$1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delete val="1"/>
            </c:dLbl>
            <c:dLbl>
              <c:idx val="519"/>
              <c:delete val="1"/>
            </c:dLbl>
            <c:dLbl>
              <c:idx val="520"/>
              <c:delete val="1"/>
            </c:dLbl>
            <c:dLbl>
              <c:idx val="521"/>
              <c:delete val="1"/>
            </c:dLbl>
            <c:dLbl>
              <c:idx val="522"/>
              <c:delete val="1"/>
            </c:dLbl>
            <c:dLbl>
              <c:idx val="523"/>
              <c:delete val="1"/>
            </c:dLbl>
            <c:dLbl>
              <c:idx val="524"/>
              <c:delete val="1"/>
            </c:dLbl>
            <c:dLbl>
              <c:idx val="525"/>
              <c:delete val="1"/>
            </c:dLbl>
            <c:dLbl>
              <c:idx val="526"/>
              <c:delete val="1"/>
            </c:dLbl>
            <c:dLbl>
              <c:idx val="527"/>
              <c:delete val="1"/>
            </c:dLbl>
            <c:dLbl>
              <c:idx val="528"/>
              <c:delete val="1"/>
            </c:dLbl>
            <c:dLbl>
              <c:idx val="529"/>
              <c:delete val="1"/>
            </c:dLbl>
            <c:dLbl>
              <c:idx val="530"/>
              <c:delete val="1"/>
            </c:dLbl>
            <c:dLbl>
              <c:idx val="531"/>
              <c:delete val="1"/>
            </c:dLbl>
            <c:dLbl>
              <c:idx val="532"/>
              <c:delete val="1"/>
            </c:dLbl>
            <c:dLbl>
              <c:idx val="533"/>
              <c:delete val="1"/>
            </c:dLbl>
            <c:dLbl>
              <c:idx val="534"/>
              <c:delete val="1"/>
            </c:dLbl>
            <c:dLbl>
              <c:idx val="535"/>
              <c:delete val="1"/>
            </c:dLbl>
            <c:dLbl>
              <c:idx val="536"/>
              <c:delete val="1"/>
            </c:dLbl>
            <c:dLbl>
              <c:idx val="537"/>
              <c:delete val="1"/>
            </c:dLbl>
            <c:dLbl>
              <c:idx val="538"/>
              <c:delete val="1"/>
            </c:dLbl>
            <c:dLbl>
              <c:idx val="539"/>
              <c:delete val="1"/>
            </c:dLbl>
            <c:dLbl>
              <c:idx val="540"/>
              <c:delete val="1"/>
            </c:dLbl>
            <c:dLbl>
              <c:idx val="541"/>
              <c:delete val="1"/>
            </c:dLbl>
            <c:dLbl>
              <c:idx val="542"/>
              <c:delete val="1"/>
            </c:dLbl>
            <c:dLbl>
              <c:idx val="543"/>
              <c:delete val="1"/>
            </c:dLbl>
            <c:dLbl>
              <c:idx val="544"/>
              <c:delete val="1"/>
            </c:dLbl>
            <c:dLbl>
              <c:idx val="545"/>
              <c:delete val="1"/>
            </c:dLbl>
            <c:dLbl>
              <c:idx val="546"/>
              <c:delete val="1"/>
            </c:dLbl>
            <c:dLbl>
              <c:idx val="547"/>
              <c:delete val="1"/>
            </c:dLbl>
            <c:dLbl>
              <c:idx val="548"/>
              <c:delete val="1"/>
            </c:dLbl>
            <c:dLbl>
              <c:idx val="549"/>
              <c:delete val="1"/>
            </c:dLbl>
            <c:dLbl>
              <c:idx val="550"/>
              <c:delete val="1"/>
            </c:dLbl>
            <c:dLbl>
              <c:idx val="551"/>
              <c:delete val="1"/>
            </c:dLbl>
            <c:dLbl>
              <c:idx val="552"/>
              <c:delete val="1"/>
            </c:dLbl>
            <c:dLbl>
              <c:idx val="553"/>
              <c:delete val="1"/>
            </c:dLbl>
            <c:dLbl>
              <c:idx val="554"/>
              <c:delete val="1"/>
            </c:dLbl>
            <c:dLbl>
              <c:idx val="555"/>
              <c:delete val="1"/>
            </c:dLbl>
            <c:dLbl>
              <c:idx val="556"/>
              <c:delete val="1"/>
            </c:dLbl>
            <c:dLbl>
              <c:idx val="557"/>
              <c:delete val="1"/>
            </c:dLbl>
            <c:dLbl>
              <c:idx val="558"/>
              <c:delete val="1"/>
            </c:dLbl>
            <c:dLbl>
              <c:idx val="559"/>
              <c:delete val="1"/>
            </c:dLbl>
            <c:dLbl>
              <c:idx val="560"/>
              <c:delete val="1"/>
            </c:dLbl>
            <c:dLbl>
              <c:idx val="561"/>
              <c:delete val="1"/>
            </c:dLbl>
            <c:dLbl>
              <c:idx val="562"/>
              <c:delete val="1"/>
            </c:dLbl>
            <c:dLbl>
              <c:idx val="563"/>
              <c:delete val="1"/>
            </c:dLbl>
            <c:dLbl>
              <c:idx val="564"/>
              <c:delete val="1"/>
            </c:dLbl>
            <c:dLbl>
              <c:idx val="565"/>
              <c:delete val="1"/>
            </c:dLbl>
            <c:dLbl>
              <c:idx val="566"/>
              <c:delete val="1"/>
            </c:dLbl>
            <c:dLbl>
              <c:idx val="567"/>
              <c:delete val="1"/>
            </c:dLbl>
            <c:dLbl>
              <c:idx val="568"/>
              <c:delete val="1"/>
            </c:dLbl>
            <c:dLbl>
              <c:idx val="569"/>
              <c:delete val="1"/>
            </c:dLbl>
            <c:dLbl>
              <c:idx val="570"/>
              <c:delete val="1"/>
            </c:dLbl>
            <c:dLbl>
              <c:idx val="571"/>
              <c:delete val="1"/>
            </c:dLbl>
            <c:dLbl>
              <c:idx val="572"/>
              <c:delete val="1"/>
            </c:dLbl>
            <c:dLbl>
              <c:idx val="573"/>
              <c:delete val="1"/>
            </c:dLbl>
            <c:dLbl>
              <c:idx val="574"/>
              <c:delete val="1"/>
            </c:dLbl>
            <c:dLbl>
              <c:idx val="575"/>
              <c:delete val="1"/>
            </c:dLbl>
            <c:dLbl>
              <c:idx val="576"/>
              <c:delete val="1"/>
            </c:dLbl>
            <c:dLbl>
              <c:idx val="577"/>
              <c:delete val="1"/>
            </c:dLbl>
            <c:dLbl>
              <c:idx val="578"/>
              <c:delete val="1"/>
            </c:dLbl>
            <c:dLbl>
              <c:idx val="579"/>
              <c:delete val="1"/>
            </c:dLbl>
            <c:dLbl>
              <c:idx val="580"/>
              <c:delete val="1"/>
            </c:dLbl>
            <c:dLbl>
              <c:idx val="581"/>
              <c:delete val="1"/>
            </c:dLbl>
            <c:dLbl>
              <c:idx val="582"/>
              <c:delete val="1"/>
            </c:dLbl>
            <c:dLbl>
              <c:idx val="583"/>
              <c:delete val="1"/>
            </c:dLbl>
            <c:dLbl>
              <c:idx val="584"/>
              <c:delete val="1"/>
            </c:dLbl>
            <c:dLbl>
              <c:idx val="585"/>
              <c:delete val="1"/>
            </c:dLbl>
            <c:dLbl>
              <c:idx val="586"/>
              <c:delete val="1"/>
            </c:dLbl>
            <c:dLbl>
              <c:idx val="587"/>
              <c:delete val="1"/>
            </c:dLbl>
            <c:dLbl>
              <c:idx val="588"/>
              <c:delete val="1"/>
            </c:dLbl>
            <c:dLbl>
              <c:idx val="589"/>
              <c:delete val="1"/>
            </c:dLbl>
            <c:dLbl>
              <c:idx val="590"/>
              <c:delete val="1"/>
            </c:dLbl>
            <c:dLbl>
              <c:idx val="591"/>
              <c:delete val="1"/>
            </c:dLbl>
            <c:dLbl>
              <c:idx val="592"/>
              <c:delete val="1"/>
            </c:dLbl>
            <c:dLbl>
              <c:idx val="593"/>
              <c:delete val="1"/>
            </c:dLbl>
            <c:dLbl>
              <c:idx val="594"/>
              <c:delete val="1"/>
            </c:dLbl>
            <c:dLbl>
              <c:idx val="595"/>
              <c:delete val="1"/>
            </c:dLbl>
            <c:dLbl>
              <c:idx val="596"/>
              <c:delete val="1"/>
            </c:dLbl>
            <c:dLbl>
              <c:idx val="597"/>
              <c:delete val="1"/>
            </c:dLbl>
            <c:dLbl>
              <c:idx val="598"/>
              <c:delete val="1"/>
            </c:dLbl>
            <c:dLbl>
              <c:idx val="599"/>
              <c:delete val="1"/>
            </c:dLbl>
            <c:dLbl>
              <c:idx val="600"/>
              <c:delete val="1"/>
            </c:dLbl>
            <c:dLbl>
              <c:idx val="601"/>
              <c:delete val="1"/>
            </c:dLbl>
            <c:dLbl>
              <c:idx val="602"/>
              <c:delete val="1"/>
            </c:dLbl>
            <c:dLbl>
              <c:idx val="603"/>
              <c:delete val="1"/>
            </c:dLbl>
            <c:dLbl>
              <c:idx val="604"/>
              <c:delete val="1"/>
            </c:dLbl>
            <c:dLbl>
              <c:idx val="605"/>
              <c:delete val="1"/>
            </c:dLbl>
            <c:dLbl>
              <c:idx val="606"/>
              <c:delete val="1"/>
            </c:dLbl>
            <c:dLbl>
              <c:idx val="607"/>
              <c:delete val="1"/>
            </c:dLbl>
            <c:dLbl>
              <c:idx val="608"/>
              <c:delete val="1"/>
            </c:dLbl>
            <c:dLbl>
              <c:idx val="609"/>
              <c:delete val="1"/>
            </c:dLbl>
            <c:dLbl>
              <c:idx val="610"/>
              <c:delete val="1"/>
            </c:dLbl>
            <c:dLbl>
              <c:idx val="611"/>
              <c:delete val="1"/>
            </c:dLbl>
            <c:dLbl>
              <c:idx val="612"/>
              <c:delete val="1"/>
            </c:dLbl>
            <c:dLbl>
              <c:idx val="613"/>
              <c:delete val="1"/>
            </c:dLbl>
            <c:dLbl>
              <c:idx val="614"/>
              <c:delete val="1"/>
            </c:dLbl>
            <c:dLbl>
              <c:idx val="615"/>
              <c:delete val="1"/>
            </c:dLbl>
            <c:dLbl>
              <c:idx val="616"/>
              <c:delete val="1"/>
            </c:dLbl>
            <c:dLbl>
              <c:idx val="617"/>
              <c:delete val="1"/>
            </c:dLbl>
            <c:dLbl>
              <c:idx val="618"/>
              <c:delete val="1"/>
            </c:dLbl>
            <c:dLbl>
              <c:idx val="619"/>
              <c:delete val="1"/>
            </c:dLbl>
            <c:dLbl>
              <c:idx val="620"/>
              <c:delete val="1"/>
            </c:dLbl>
            <c:dLbl>
              <c:idx val="621"/>
              <c:delete val="1"/>
            </c:dLbl>
            <c:dLbl>
              <c:idx val="622"/>
              <c:delete val="1"/>
            </c:dLbl>
            <c:dLbl>
              <c:idx val="623"/>
              <c:delete val="1"/>
            </c:dLbl>
            <c:dLbl>
              <c:idx val="624"/>
              <c:delete val="1"/>
            </c:dLbl>
            <c:dLbl>
              <c:idx val="625"/>
              <c:delete val="1"/>
            </c:dLbl>
            <c:dLbl>
              <c:idx val="626"/>
              <c:delete val="1"/>
            </c:dLbl>
            <c:dLbl>
              <c:idx val="627"/>
              <c:delete val="1"/>
            </c:dLbl>
            <c:dLbl>
              <c:idx val="628"/>
              <c:delete val="1"/>
            </c:dLbl>
            <c:dLbl>
              <c:idx val="629"/>
              <c:delete val="1"/>
            </c:dLbl>
            <c:dLbl>
              <c:idx val="630"/>
              <c:delete val="1"/>
            </c:dLbl>
            <c:dLbl>
              <c:idx val="631"/>
              <c:delete val="1"/>
            </c:dLbl>
            <c:dLbl>
              <c:idx val="632"/>
              <c:delete val="1"/>
            </c:dLbl>
            <c:dLbl>
              <c:idx val="633"/>
              <c:delete val="1"/>
            </c:dLbl>
            <c:dLbl>
              <c:idx val="634"/>
              <c:delete val="1"/>
            </c:dLbl>
            <c:dLbl>
              <c:idx val="635"/>
              <c:delete val="1"/>
            </c:dLbl>
            <c:dLbl>
              <c:idx val="636"/>
              <c:delete val="1"/>
            </c:dLbl>
            <c:dLbl>
              <c:idx val="637"/>
              <c:delete val="1"/>
            </c:dLbl>
            <c:dLbl>
              <c:idx val="638"/>
              <c:delete val="1"/>
            </c:dLbl>
            <c:dLbl>
              <c:idx val="639"/>
              <c:delete val="1"/>
            </c:dLbl>
            <c:dLbl>
              <c:idx val="640"/>
              <c:delete val="1"/>
            </c:dLbl>
            <c:dLbl>
              <c:idx val="641"/>
              <c:delete val="1"/>
            </c:dLbl>
            <c:dLbl>
              <c:idx val="642"/>
              <c:delete val="1"/>
            </c:dLbl>
            <c:dLbl>
              <c:idx val="643"/>
              <c:delete val="1"/>
            </c:dLbl>
            <c:dLbl>
              <c:idx val="644"/>
              <c:delete val="1"/>
            </c:dLbl>
            <c:dLbl>
              <c:idx val="645"/>
              <c:delete val="1"/>
            </c:dLbl>
            <c:dLbl>
              <c:idx val="646"/>
              <c:delete val="1"/>
            </c:dLbl>
            <c:dLbl>
              <c:idx val="647"/>
              <c:delete val="1"/>
            </c:dLbl>
            <c:dLbl>
              <c:idx val="648"/>
              <c:delete val="1"/>
            </c:dLbl>
            <c:dLbl>
              <c:idx val="649"/>
              <c:delete val="1"/>
            </c:dLbl>
            <c:dLbl>
              <c:idx val="650"/>
              <c:delete val="1"/>
            </c:dLbl>
            <c:dLbl>
              <c:idx val="651"/>
              <c:delete val="1"/>
            </c:dLbl>
            <c:dLbl>
              <c:idx val="652"/>
              <c:delete val="1"/>
            </c:dLbl>
            <c:dLbl>
              <c:idx val="653"/>
              <c:delete val="1"/>
            </c:dLbl>
            <c:dLbl>
              <c:idx val="654"/>
              <c:delete val="1"/>
            </c:dLbl>
            <c:dLbl>
              <c:idx val="655"/>
              <c:delete val="1"/>
            </c:dLbl>
            <c:dLbl>
              <c:idx val="656"/>
              <c:delete val="1"/>
            </c:dLbl>
            <c:dLbl>
              <c:idx val="657"/>
              <c:delete val="1"/>
            </c:dLbl>
            <c:dLbl>
              <c:idx val="658"/>
              <c:delete val="1"/>
            </c:dLbl>
            <c:dLbl>
              <c:idx val="659"/>
              <c:delete val="1"/>
            </c:dLbl>
            <c:dLbl>
              <c:idx val="660"/>
              <c:delete val="1"/>
            </c:dLbl>
            <c:dLbl>
              <c:idx val="661"/>
              <c:delete val="1"/>
            </c:dLbl>
            <c:dLbl>
              <c:idx val="662"/>
              <c:delete val="1"/>
            </c:dLbl>
            <c:dLbl>
              <c:idx val="663"/>
              <c:delete val="1"/>
            </c:dLbl>
            <c:dLbl>
              <c:idx val="664"/>
              <c:delete val="1"/>
            </c:dLbl>
            <c:dLbl>
              <c:idx val="665"/>
              <c:delete val="1"/>
            </c:dLbl>
            <c:dLbl>
              <c:idx val="666"/>
              <c:delete val="1"/>
            </c:dLbl>
            <c:dLbl>
              <c:idx val="667"/>
              <c:delete val="1"/>
            </c:dLbl>
            <c:dLbl>
              <c:idx val="668"/>
              <c:delete val="1"/>
            </c:dLbl>
            <c:dLbl>
              <c:idx val="669"/>
              <c:delete val="1"/>
            </c:dLbl>
            <c:dLbl>
              <c:idx val="670"/>
              <c:delete val="1"/>
            </c:dLbl>
            <c:dLbl>
              <c:idx val="671"/>
              <c:delete val="1"/>
            </c:dLbl>
            <c:dLbl>
              <c:idx val="672"/>
              <c:delete val="1"/>
            </c:dLbl>
            <c:dLbl>
              <c:idx val="673"/>
              <c:delete val="1"/>
            </c:dLbl>
            <c:dLbl>
              <c:idx val="674"/>
              <c:delete val="1"/>
            </c:dLbl>
            <c:dLbl>
              <c:idx val="675"/>
              <c:delete val="1"/>
            </c:dLbl>
            <c:dLbl>
              <c:idx val="676"/>
              <c:delete val="1"/>
            </c:dLbl>
            <c:dLbl>
              <c:idx val="677"/>
              <c:delete val="1"/>
            </c:dLbl>
            <c:dLbl>
              <c:idx val="678"/>
              <c:delete val="1"/>
            </c:dLbl>
            <c:dLbl>
              <c:idx val="679"/>
              <c:delete val="1"/>
            </c:dLbl>
            <c:dLbl>
              <c:idx val="680"/>
              <c:delete val="1"/>
            </c:dLbl>
            <c:dLbl>
              <c:idx val="681"/>
              <c:delete val="1"/>
            </c:dLbl>
            <c:dLbl>
              <c:idx val="682"/>
              <c:delete val="1"/>
            </c:dLbl>
            <c:dLbl>
              <c:idx val="683"/>
              <c:delete val="1"/>
            </c:dLbl>
            <c:dLbl>
              <c:idx val="684"/>
              <c:delete val="1"/>
            </c:dLbl>
            <c:dLbl>
              <c:idx val="685"/>
              <c:delete val="1"/>
            </c:dLbl>
            <c:dLbl>
              <c:idx val="686"/>
              <c:delete val="1"/>
            </c:dLbl>
            <c:dLbl>
              <c:idx val="687"/>
              <c:delete val="1"/>
            </c:dLbl>
            <c:dLbl>
              <c:idx val="688"/>
              <c:delete val="1"/>
            </c:dLbl>
            <c:dLbl>
              <c:idx val="689"/>
              <c:delete val="1"/>
            </c:dLbl>
            <c:dLbl>
              <c:idx val="690"/>
              <c:delete val="1"/>
            </c:dLbl>
            <c:dLbl>
              <c:idx val="691"/>
              <c:delete val="1"/>
            </c:dLbl>
            <c:dLbl>
              <c:idx val="692"/>
              <c:delete val="1"/>
            </c:dLbl>
            <c:dLbl>
              <c:idx val="693"/>
              <c:delete val="1"/>
            </c:dLbl>
            <c:dLbl>
              <c:idx val="694"/>
              <c:delete val="1"/>
            </c:dLbl>
            <c:dLbl>
              <c:idx val="695"/>
              <c:delete val="1"/>
            </c:dLbl>
            <c:dLbl>
              <c:idx val="696"/>
              <c:delete val="1"/>
            </c:dLbl>
            <c:dLbl>
              <c:idx val="697"/>
              <c:delete val="1"/>
            </c:dLbl>
            <c:dLbl>
              <c:idx val="698"/>
              <c:delete val="1"/>
            </c:dLbl>
            <c:dLbl>
              <c:idx val="699"/>
              <c:delete val="1"/>
            </c:dLbl>
            <c:dLbl>
              <c:idx val="700"/>
              <c:delete val="1"/>
            </c:dLbl>
            <c:dLbl>
              <c:idx val="701"/>
              <c:delete val="1"/>
            </c:dLbl>
            <c:dLbl>
              <c:idx val="702"/>
              <c:delete val="1"/>
            </c:dLbl>
            <c:dLbl>
              <c:idx val="703"/>
              <c:delete val="1"/>
            </c:dLbl>
            <c:dLbl>
              <c:idx val="704"/>
              <c:delete val="1"/>
            </c:dLbl>
            <c:dLbl>
              <c:idx val="705"/>
              <c:delete val="1"/>
            </c:dLbl>
            <c:dLbl>
              <c:idx val="706"/>
              <c:delete val="1"/>
            </c:dLbl>
            <c:dLbl>
              <c:idx val="707"/>
              <c:delete val="1"/>
            </c:dLbl>
            <c:dLbl>
              <c:idx val="708"/>
              <c:delete val="1"/>
            </c:dLbl>
            <c:dLbl>
              <c:idx val="709"/>
              <c:delete val="1"/>
            </c:dLbl>
            <c:dLbl>
              <c:idx val="710"/>
              <c:delete val="1"/>
            </c:dLbl>
            <c:dLbl>
              <c:idx val="711"/>
              <c:delete val="1"/>
            </c:dLbl>
            <c:dLbl>
              <c:idx val="712"/>
              <c:delete val="1"/>
            </c:dLbl>
            <c:dLbl>
              <c:idx val="713"/>
              <c:delete val="1"/>
            </c:dLbl>
            <c:dLbl>
              <c:idx val="71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稳健日开2号!$A$23:$A$737</c:f>
              <c:numCache>
                <c:formatCode>yyyy/m/d</c:formatCode>
                <c:ptCount val="715"/>
                <c:pt idx="0" c:formatCode="yyyy/m/d">
                  <c:v>45023</c:v>
                </c:pt>
                <c:pt idx="1" c:formatCode="yyyy/m/d">
                  <c:v>45026</c:v>
                </c:pt>
                <c:pt idx="2" c:formatCode="yyyy/m/d">
                  <c:v>45027</c:v>
                </c:pt>
                <c:pt idx="3" c:formatCode="yyyy/m/d">
                  <c:v>45028</c:v>
                </c:pt>
                <c:pt idx="4" c:formatCode="yyyy/m/d">
                  <c:v>45029</c:v>
                </c:pt>
                <c:pt idx="5" c:formatCode="yyyy/m/d">
                  <c:v>45030</c:v>
                </c:pt>
                <c:pt idx="6" c:formatCode="yyyy/m/d">
                  <c:v>45033</c:v>
                </c:pt>
                <c:pt idx="7" c:formatCode="yyyy/m/d">
                  <c:v>45034</c:v>
                </c:pt>
                <c:pt idx="8" c:formatCode="yyyy/m/d">
                  <c:v>45035</c:v>
                </c:pt>
                <c:pt idx="9" c:formatCode="yyyy/m/d">
                  <c:v>45036</c:v>
                </c:pt>
                <c:pt idx="10" c:formatCode="yyyy/m/d">
                  <c:v>45037</c:v>
                </c:pt>
                <c:pt idx="11" c:formatCode="yyyy/m/d">
                  <c:v>45039</c:v>
                </c:pt>
                <c:pt idx="12" c:formatCode="yyyy/m/d">
                  <c:v>45040</c:v>
                </c:pt>
                <c:pt idx="13" c:formatCode="yyyy/m/d">
                  <c:v>45041</c:v>
                </c:pt>
                <c:pt idx="14" c:formatCode="yyyy/m/d">
                  <c:v>45042</c:v>
                </c:pt>
                <c:pt idx="15" c:formatCode="yyyy/m/d">
                  <c:v>45043</c:v>
                </c:pt>
                <c:pt idx="16" c:formatCode="yyyy/m/d">
                  <c:v>45044</c:v>
                </c:pt>
                <c:pt idx="17" c:formatCode="yyyy/m/d">
                  <c:v>45046</c:v>
                </c:pt>
                <c:pt idx="18" c:formatCode="yyyy/m/d">
                  <c:v>45050</c:v>
                </c:pt>
                <c:pt idx="19" c:formatCode="yyyy/m/d">
                  <c:v>45051</c:v>
                </c:pt>
                <c:pt idx="20" c:formatCode="yyyy/m/d">
                  <c:v>45052</c:v>
                </c:pt>
                <c:pt idx="21" c:formatCode="yyyy/m/d">
                  <c:v>45054</c:v>
                </c:pt>
                <c:pt idx="22" c:formatCode="yyyy/m/d">
                  <c:v>45055</c:v>
                </c:pt>
                <c:pt idx="23" c:formatCode="yyyy/m/d">
                  <c:v>45056</c:v>
                </c:pt>
                <c:pt idx="24" c:formatCode="yyyy/m/d">
                  <c:v>45057</c:v>
                </c:pt>
                <c:pt idx="25" c:formatCode="yyyy/m/d">
                  <c:v>45058</c:v>
                </c:pt>
                <c:pt idx="26" c:formatCode="yyyy/m/d">
                  <c:v>45061</c:v>
                </c:pt>
                <c:pt idx="27" c:formatCode="yyyy/m/d">
                  <c:v>45062</c:v>
                </c:pt>
                <c:pt idx="28" c:formatCode="yyyy/m/d">
                  <c:v>45063</c:v>
                </c:pt>
                <c:pt idx="29" c:formatCode="yyyy/m/d">
                  <c:v>45064</c:v>
                </c:pt>
                <c:pt idx="30" c:formatCode="yyyy/m/d">
                  <c:v>45065</c:v>
                </c:pt>
                <c:pt idx="31" c:formatCode="yyyy/m/d">
                  <c:v>45068</c:v>
                </c:pt>
                <c:pt idx="32" c:formatCode="yyyy/m/d">
                  <c:v>45069</c:v>
                </c:pt>
                <c:pt idx="33" c:formatCode="yyyy/m/d">
                  <c:v>45070</c:v>
                </c:pt>
                <c:pt idx="34" c:formatCode="yyyy/m/d">
                  <c:v>45071</c:v>
                </c:pt>
                <c:pt idx="35" c:formatCode="yyyy/m/d">
                  <c:v>45072</c:v>
                </c:pt>
                <c:pt idx="36" c:formatCode="yyyy/m/d">
                  <c:v>45075</c:v>
                </c:pt>
                <c:pt idx="37" c:formatCode="yyyy/m/d">
                  <c:v>45076</c:v>
                </c:pt>
                <c:pt idx="38" c:formatCode="yyyy/m/d">
                  <c:v>45077</c:v>
                </c:pt>
                <c:pt idx="39" c:formatCode="yyyy/m/d">
                  <c:v>45078</c:v>
                </c:pt>
                <c:pt idx="40" c:formatCode="yyyy/m/d">
                  <c:v>45079</c:v>
                </c:pt>
                <c:pt idx="41" c:formatCode="yyyy/m/d">
                  <c:v>45082</c:v>
                </c:pt>
                <c:pt idx="42" c:formatCode="yyyy/m/d">
                  <c:v>45083</c:v>
                </c:pt>
                <c:pt idx="43" c:formatCode="yyyy/m/d">
                  <c:v>45084</c:v>
                </c:pt>
                <c:pt idx="44" c:formatCode="yyyy/m/d">
                  <c:v>45085</c:v>
                </c:pt>
                <c:pt idx="45" c:formatCode="yyyy/m/d">
                  <c:v>45086</c:v>
                </c:pt>
                <c:pt idx="46" c:formatCode="yyyy/m/d">
                  <c:v>45089</c:v>
                </c:pt>
                <c:pt idx="47" c:formatCode="yyyy/m/d">
                  <c:v>45090</c:v>
                </c:pt>
                <c:pt idx="48" c:formatCode="yyyy/m/d">
                  <c:v>45091</c:v>
                </c:pt>
                <c:pt idx="49" c:formatCode="yyyy/m/d">
                  <c:v>45092</c:v>
                </c:pt>
                <c:pt idx="50" c:formatCode="yyyy/m/d">
                  <c:v>45093</c:v>
                </c:pt>
                <c:pt idx="51" c:formatCode="yyyy/m/d">
                  <c:v>45096</c:v>
                </c:pt>
                <c:pt idx="52" c:formatCode="yyyy/m/d">
                  <c:v>45097</c:v>
                </c:pt>
                <c:pt idx="53" c:formatCode="yyyy/m/d">
                  <c:v>45098</c:v>
                </c:pt>
                <c:pt idx="54" c:formatCode="yyyy/m/d">
                  <c:v>45102</c:v>
                </c:pt>
                <c:pt idx="55" c:formatCode="yyyy/m/d">
                  <c:v>45103</c:v>
                </c:pt>
                <c:pt idx="56" c:formatCode="yyyy/m/d">
                  <c:v>45104</c:v>
                </c:pt>
                <c:pt idx="57" c:formatCode="yyyy/m/d">
                  <c:v>45105</c:v>
                </c:pt>
                <c:pt idx="58" c:formatCode="yyyy/m/d">
                  <c:v>45106</c:v>
                </c:pt>
                <c:pt idx="59" c:formatCode="yyyy/m/d">
                  <c:v>45107</c:v>
                </c:pt>
                <c:pt idx="60" c:formatCode="yyyy/m/d">
                  <c:v>45110</c:v>
                </c:pt>
                <c:pt idx="61" c:formatCode="yyyy/m/d">
                  <c:v>45111</c:v>
                </c:pt>
                <c:pt idx="62" c:formatCode="yyyy/m/d">
                  <c:v>45112</c:v>
                </c:pt>
                <c:pt idx="63" c:formatCode="yyyy/m/d">
                  <c:v>45113</c:v>
                </c:pt>
                <c:pt idx="64" c:formatCode="yyyy/m/d">
                  <c:v>45114</c:v>
                </c:pt>
                <c:pt idx="65" c:formatCode="yyyy/m/d">
                  <c:v>45117</c:v>
                </c:pt>
                <c:pt idx="66" c:formatCode="yyyy/m/d">
                  <c:v>45118</c:v>
                </c:pt>
                <c:pt idx="67" c:formatCode="yyyy/m/d">
                  <c:v>45119</c:v>
                </c:pt>
                <c:pt idx="68" c:formatCode="yyyy/m/d">
                  <c:v>45120</c:v>
                </c:pt>
                <c:pt idx="69" c:formatCode="yyyy/m/d">
                  <c:v>45121</c:v>
                </c:pt>
                <c:pt idx="70" c:formatCode="yyyy/m/d">
                  <c:v>45124</c:v>
                </c:pt>
                <c:pt idx="71" c:formatCode="yyyy/m/d">
                  <c:v>45125</c:v>
                </c:pt>
                <c:pt idx="72" c:formatCode="yyyy/m/d">
                  <c:v>45126</c:v>
                </c:pt>
                <c:pt idx="73" c:formatCode="yyyy/m/d">
                  <c:v>45127</c:v>
                </c:pt>
                <c:pt idx="74" c:formatCode="yyyy/m/d">
                  <c:v>45128</c:v>
                </c:pt>
                <c:pt idx="75" c:formatCode="yyyy/m/d">
                  <c:v>45131</c:v>
                </c:pt>
                <c:pt idx="76" c:formatCode="yyyy/m/d">
                  <c:v>45132</c:v>
                </c:pt>
                <c:pt idx="77" c:formatCode="yyyy/m/d">
                  <c:v>45133</c:v>
                </c:pt>
                <c:pt idx="78" c:formatCode="yyyy/m/d">
                  <c:v>45134</c:v>
                </c:pt>
                <c:pt idx="79" c:formatCode="yyyy/m/d">
                  <c:v>45135</c:v>
                </c:pt>
                <c:pt idx="80" c:formatCode="yyyy/m/d">
                  <c:v>45138</c:v>
                </c:pt>
                <c:pt idx="81" c:formatCode="yyyy/m/d">
                  <c:v>45139</c:v>
                </c:pt>
                <c:pt idx="82" c:formatCode="yyyy/m/d">
                  <c:v>45140</c:v>
                </c:pt>
                <c:pt idx="83" c:formatCode="yyyy/m/d">
                  <c:v>45141</c:v>
                </c:pt>
                <c:pt idx="84" c:formatCode="yyyy/m/d">
                  <c:v>45142</c:v>
                </c:pt>
                <c:pt idx="85" c:formatCode="yyyy/m/d">
                  <c:v>45145</c:v>
                </c:pt>
                <c:pt idx="86" c:formatCode="yyyy/m/d">
                  <c:v>45146</c:v>
                </c:pt>
                <c:pt idx="87" c:formatCode="yyyy/m/d">
                  <c:v>45147</c:v>
                </c:pt>
                <c:pt idx="88" c:formatCode="yyyy/m/d">
                  <c:v>45148</c:v>
                </c:pt>
                <c:pt idx="89" c:formatCode="yyyy/m/d">
                  <c:v>45149</c:v>
                </c:pt>
                <c:pt idx="90" c:formatCode="yyyy/m/d">
                  <c:v>45152</c:v>
                </c:pt>
                <c:pt idx="91" c:formatCode="yyyy/m/d">
                  <c:v>45153</c:v>
                </c:pt>
                <c:pt idx="92" c:formatCode="yyyy/m/d">
                  <c:v>45154</c:v>
                </c:pt>
                <c:pt idx="93" c:formatCode="yyyy/m/d">
                  <c:v>45155</c:v>
                </c:pt>
                <c:pt idx="94" c:formatCode="yyyy/m/d">
                  <c:v>45156</c:v>
                </c:pt>
                <c:pt idx="95" c:formatCode="yyyy/m/d">
                  <c:v>45159</c:v>
                </c:pt>
                <c:pt idx="96" c:formatCode="yyyy/m/d">
                  <c:v>45160</c:v>
                </c:pt>
                <c:pt idx="97" c:formatCode="yyyy/m/d">
                  <c:v>45161</c:v>
                </c:pt>
                <c:pt idx="98" c:formatCode="yyyy/m/d">
                  <c:v>45162</c:v>
                </c:pt>
                <c:pt idx="99" c:formatCode="yyyy/m/d">
                  <c:v>45163</c:v>
                </c:pt>
                <c:pt idx="100" c:formatCode="yyyy/m/d">
                  <c:v>45166</c:v>
                </c:pt>
                <c:pt idx="101" c:formatCode="yyyy/m/d">
                  <c:v>45167</c:v>
                </c:pt>
                <c:pt idx="102" c:formatCode="yyyy/m/d">
                  <c:v>45168</c:v>
                </c:pt>
                <c:pt idx="103" c:formatCode="yyyy/m/d">
                  <c:v>45169</c:v>
                </c:pt>
                <c:pt idx="104" c:formatCode="yyyy/m/d">
                  <c:v>45170</c:v>
                </c:pt>
                <c:pt idx="105" c:formatCode="yyyy/m/d">
                  <c:v>45173</c:v>
                </c:pt>
                <c:pt idx="106" c:formatCode="yyyy/m/d">
                  <c:v>45174</c:v>
                </c:pt>
                <c:pt idx="107" c:formatCode="yyyy/m/d">
                  <c:v>45175</c:v>
                </c:pt>
                <c:pt idx="108" c:formatCode="yyyy/m/d">
                  <c:v>45176</c:v>
                </c:pt>
                <c:pt idx="109" c:formatCode="yyyy/m/d">
                  <c:v>45177</c:v>
                </c:pt>
                <c:pt idx="110" c:formatCode="yyyy/m/d">
                  <c:v>45180</c:v>
                </c:pt>
                <c:pt idx="111" c:formatCode="yyyy/m/d">
                  <c:v>45181</c:v>
                </c:pt>
                <c:pt idx="112" c:formatCode="yyyy/m/d">
                  <c:v>45182</c:v>
                </c:pt>
                <c:pt idx="113" c:formatCode="yyyy/m/d">
                  <c:v>45183</c:v>
                </c:pt>
                <c:pt idx="114" c:formatCode="yyyy/m/d">
                  <c:v>45184</c:v>
                </c:pt>
                <c:pt idx="115" c:formatCode="yyyy/m/d">
                  <c:v>45187</c:v>
                </c:pt>
                <c:pt idx="116" c:formatCode="yyyy/m/d">
                  <c:v>45188</c:v>
                </c:pt>
                <c:pt idx="117" c:formatCode="yyyy/m/d">
                  <c:v>45189</c:v>
                </c:pt>
                <c:pt idx="118" c:formatCode="yyyy/m/d">
                  <c:v>45190</c:v>
                </c:pt>
                <c:pt idx="119" c:formatCode="yyyy/m/d">
                  <c:v>45191</c:v>
                </c:pt>
                <c:pt idx="120" c:formatCode="yyyy/m/d">
                  <c:v>45194</c:v>
                </c:pt>
                <c:pt idx="121" c:formatCode="yyyy/m/d">
                  <c:v>45195</c:v>
                </c:pt>
                <c:pt idx="122" c:formatCode="yyyy/m/d">
                  <c:v>45196</c:v>
                </c:pt>
                <c:pt idx="123" c:formatCode="yyyy/m/d">
                  <c:v>45197</c:v>
                </c:pt>
                <c:pt idx="124" c:formatCode="yyyy/m/d">
                  <c:v>45199</c:v>
                </c:pt>
                <c:pt idx="125" c:formatCode="yyyy/m/d">
                  <c:v>45206</c:v>
                </c:pt>
                <c:pt idx="126" c:formatCode="yyyy/m/d">
                  <c:v>45207</c:v>
                </c:pt>
                <c:pt idx="127" c:formatCode="yyyy/m/d">
                  <c:v>45208</c:v>
                </c:pt>
                <c:pt idx="128" c:formatCode="yyyy/m/d">
                  <c:v>45209</c:v>
                </c:pt>
                <c:pt idx="129" c:formatCode="yyyy/m/d">
                  <c:v>45210</c:v>
                </c:pt>
                <c:pt idx="130" c:formatCode="yyyy/m/d">
                  <c:v>45211</c:v>
                </c:pt>
                <c:pt idx="131" c:formatCode="yyyy/m/d">
                  <c:v>45212</c:v>
                </c:pt>
                <c:pt idx="132" c:formatCode="yyyy/m/d">
                  <c:v>45215</c:v>
                </c:pt>
                <c:pt idx="133" c:formatCode="yyyy/m/d">
                  <c:v>45216</c:v>
                </c:pt>
                <c:pt idx="134" c:formatCode="yyyy/m/d">
                  <c:v>45217</c:v>
                </c:pt>
                <c:pt idx="135" c:formatCode="yyyy/m/d">
                  <c:v>45218</c:v>
                </c:pt>
                <c:pt idx="136" c:formatCode="yyyy/m/d">
                  <c:v>45219</c:v>
                </c:pt>
                <c:pt idx="137" c:formatCode="yyyy/m/d">
                  <c:v>45222</c:v>
                </c:pt>
                <c:pt idx="138" c:formatCode="yyyy/m/d">
                  <c:v>45223</c:v>
                </c:pt>
                <c:pt idx="139" c:formatCode="yyyy/m/d">
                  <c:v>45224</c:v>
                </c:pt>
                <c:pt idx="140" c:formatCode="yyyy/m/d">
                  <c:v>45225</c:v>
                </c:pt>
                <c:pt idx="141" c:formatCode="yyyy/m/d">
                  <c:v>45226</c:v>
                </c:pt>
                <c:pt idx="142" c:formatCode="yyyy/m/d">
                  <c:v>45229</c:v>
                </c:pt>
                <c:pt idx="143" c:formatCode="yyyy/m/d">
                  <c:v>45230</c:v>
                </c:pt>
                <c:pt idx="144" c:formatCode="yyyy/m/d">
                  <c:v>45231</c:v>
                </c:pt>
                <c:pt idx="145" c:formatCode="yyyy/m/d">
                  <c:v>45232</c:v>
                </c:pt>
                <c:pt idx="146" c:formatCode="yyyy/m/d">
                  <c:v>45233</c:v>
                </c:pt>
                <c:pt idx="147" c:formatCode="yyyy/m/d">
                  <c:v>45236</c:v>
                </c:pt>
                <c:pt idx="148" c:formatCode="yyyy/m/d">
                  <c:v>45237</c:v>
                </c:pt>
                <c:pt idx="149" c:formatCode="yyyy/m/d">
                  <c:v>45238</c:v>
                </c:pt>
                <c:pt idx="150" c:formatCode="yyyy/m/d">
                  <c:v>45239</c:v>
                </c:pt>
                <c:pt idx="151" c:formatCode="yyyy/m/d">
                  <c:v>45240</c:v>
                </c:pt>
                <c:pt idx="152" c:formatCode="yyyy/m/d">
                  <c:v>45243</c:v>
                </c:pt>
                <c:pt idx="153" c:formatCode="yyyy/m/d">
                  <c:v>45244</c:v>
                </c:pt>
                <c:pt idx="154" c:formatCode="yyyy/m/d">
                  <c:v>45245</c:v>
                </c:pt>
                <c:pt idx="155" c:formatCode="yyyy/m/d">
                  <c:v>45246</c:v>
                </c:pt>
                <c:pt idx="156" c:formatCode="yyyy/m/d">
                  <c:v>45247</c:v>
                </c:pt>
                <c:pt idx="157" c:formatCode="yyyy/m/d">
                  <c:v>45250</c:v>
                </c:pt>
                <c:pt idx="158" c:formatCode="yyyy/m/d">
                  <c:v>45251</c:v>
                </c:pt>
                <c:pt idx="159" c:formatCode="yyyy/m/d">
                  <c:v>45252</c:v>
                </c:pt>
                <c:pt idx="160" c:formatCode="yyyy/m/d">
                  <c:v>45253</c:v>
                </c:pt>
                <c:pt idx="161" c:formatCode="yyyy/m/d">
                  <c:v>45254</c:v>
                </c:pt>
                <c:pt idx="162" c:formatCode="yyyy/m/d">
                  <c:v>45257</c:v>
                </c:pt>
                <c:pt idx="163" c:formatCode="yyyy/m/d">
                  <c:v>45258</c:v>
                </c:pt>
                <c:pt idx="164" c:formatCode="yyyy/m/d">
                  <c:v>45259</c:v>
                </c:pt>
                <c:pt idx="165" c:formatCode="yyyy/m/d">
                  <c:v>45260</c:v>
                </c:pt>
                <c:pt idx="166" c:formatCode="yyyy/m/d">
                  <c:v>45261</c:v>
                </c:pt>
                <c:pt idx="167" c:formatCode="yyyy/m/d">
                  <c:v>45264</c:v>
                </c:pt>
                <c:pt idx="168" c:formatCode="yyyy/m/d">
                  <c:v>45265</c:v>
                </c:pt>
                <c:pt idx="169" c:formatCode="yyyy/m/d">
                  <c:v>45266</c:v>
                </c:pt>
                <c:pt idx="170" c:formatCode="yyyy/m/d">
                  <c:v>45267</c:v>
                </c:pt>
                <c:pt idx="171" c:formatCode="yyyy/m/d">
                  <c:v>45268</c:v>
                </c:pt>
                <c:pt idx="172" c:formatCode="yyyy/m/d">
                  <c:v>45271</c:v>
                </c:pt>
                <c:pt idx="173" c:formatCode="yyyy/m/d">
                  <c:v>45272</c:v>
                </c:pt>
                <c:pt idx="174" c:formatCode="yyyy/m/d">
                  <c:v>45273</c:v>
                </c:pt>
                <c:pt idx="175" c:formatCode="yyyy/m/d">
                  <c:v>45274</c:v>
                </c:pt>
                <c:pt idx="176" c:formatCode="yyyy/m/d">
                  <c:v>45275</c:v>
                </c:pt>
                <c:pt idx="177" c:formatCode="yyyy/m/d">
                  <c:v>45278</c:v>
                </c:pt>
                <c:pt idx="178" c:formatCode="yyyy/m/d">
                  <c:v>45279</c:v>
                </c:pt>
                <c:pt idx="179" c:formatCode="yyyy/m/d">
                  <c:v>45280</c:v>
                </c:pt>
                <c:pt idx="180" c:formatCode="yyyy/m/d">
                  <c:v>45281</c:v>
                </c:pt>
                <c:pt idx="181" c:formatCode="yyyy/m/d">
                  <c:v>45282</c:v>
                </c:pt>
                <c:pt idx="182" c:formatCode="yyyy/m/d">
                  <c:v>45285</c:v>
                </c:pt>
                <c:pt idx="183" c:formatCode="yyyy/m/d">
                  <c:v>45286</c:v>
                </c:pt>
                <c:pt idx="184" c:formatCode="yyyy/m/d">
                  <c:v>45287</c:v>
                </c:pt>
                <c:pt idx="185" c:formatCode="yyyy/m/d">
                  <c:v>45288</c:v>
                </c:pt>
                <c:pt idx="186" c:formatCode="yyyy/m/d">
                  <c:v>45289</c:v>
                </c:pt>
                <c:pt idx="187" c:formatCode="yyyy/m/d">
                  <c:v>45291</c:v>
                </c:pt>
                <c:pt idx="188" c:formatCode="yyyy/m/d">
                  <c:v>45293</c:v>
                </c:pt>
                <c:pt idx="189" c:formatCode="yyyy/m/d">
                  <c:v>45294</c:v>
                </c:pt>
                <c:pt idx="190" c:formatCode="yyyy/m/d">
                  <c:v>45295</c:v>
                </c:pt>
                <c:pt idx="191" c:formatCode="yyyy/m/d">
                  <c:v>45296</c:v>
                </c:pt>
                <c:pt idx="192" c:formatCode="yyyy/m/d">
                  <c:v>45299</c:v>
                </c:pt>
                <c:pt idx="193" c:formatCode="yyyy/m/d">
                  <c:v>45300</c:v>
                </c:pt>
                <c:pt idx="194" c:formatCode="yyyy/m/d">
                  <c:v>45301</c:v>
                </c:pt>
                <c:pt idx="195" c:formatCode="yyyy/m/d">
                  <c:v>45302</c:v>
                </c:pt>
                <c:pt idx="196" c:formatCode="yyyy/m/d">
                  <c:v>45303</c:v>
                </c:pt>
                <c:pt idx="197" c:formatCode="yyyy/m/d">
                  <c:v>45306</c:v>
                </c:pt>
                <c:pt idx="198" c:formatCode="yyyy/m/d">
                  <c:v>45307</c:v>
                </c:pt>
                <c:pt idx="199" c:formatCode="yyyy/m/d">
                  <c:v>45308</c:v>
                </c:pt>
                <c:pt idx="200" c:formatCode="yyyy/m/d">
                  <c:v>45309</c:v>
                </c:pt>
                <c:pt idx="201" c:formatCode="yyyy/m/d">
                  <c:v>45310</c:v>
                </c:pt>
                <c:pt idx="202" c:formatCode="yyyy/m/d">
                  <c:v>45313</c:v>
                </c:pt>
                <c:pt idx="203" c:formatCode="yyyy/m/d">
                  <c:v>45314</c:v>
                </c:pt>
                <c:pt idx="204" c:formatCode="yyyy/m/d">
                  <c:v>45315</c:v>
                </c:pt>
                <c:pt idx="205" c:formatCode="yyyy/m/d">
                  <c:v>45316</c:v>
                </c:pt>
                <c:pt idx="206" c:formatCode="yyyy/m/d">
                  <c:v>45317</c:v>
                </c:pt>
                <c:pt idx="207" c:formatCode="yyyy/m/d">
                  <c:v>45320</c:v>
                </c:pt>
                <c:pt idx="208" c:formatCode="yyyy/m/d">
                  <c:v>45321</c:v>
                </c:pt>
                <c:pt idx="209" c:formatCode="yyyy/m/d">
                  <c:v>45322</c:v>
                </c:pt>
                <c:pt idx="210" c:formatCode="yyyy/m/d">
                  <c:v>45323</c:v>
                </c:pt>
                <c:pt idx="211" c:formatCode="yyyy/m/d">
                  <c:v>45324</c:v>
                </c:pt>
                <c:pt idx="212" c:formatCode="yyyy/m/d">
                  <c:v>45326</c:v>
                </c:pt>
                <c:pt idx="213" c:formatCode="yyyy/m/d">
                  <c:v>45327</c:v>
                </c:pt>
                <c:pt idx="214" c:formatCode="yyyy/m/d">
                  <c:v>45328</c:v>
                </c:pt>
                <c:pt idx="215" c:formatCode="yyyy/m/d">
                  <c:v>45329</c:v>
                </c:pt>
                <c:pt idx="216" c:formatCode="yyyy/m/d">
                  <c:v>45330</c:v>
                </c:pt>
                <c:pt idx="217" c:formatCode="yyyy/m/d">
                  <c:v>45331</c:v>
                </c:pt>
                <c:pt idx="218" c:formatCode="yyyy/m/d">
                  <c:v>45340</c:v>
                </c:pt>
                <c:pt idx="219" c:formatCode="yyyy/m/d">
                  <c:v>45341</c:v>
                </c:pt>
                <c:pt idx="220" c:formatCode="yyyy/m/d">
                  <c:v>45342</c:v>
                </c:pt>
                <c:pt idx="221" c:formatCode="yyyy/m/d">
                  <c:v>45343</c:v>
                </c:pt>
                <c:pt idx="222" c:formatCode="yyyy/m/d">
                  <c:v>45344</c:v>
                </c:pt>
                <c:pt idx="223" c:formatCode="yyyy/m/d">
                  <c:v>45345</c:v>
                </c:pt>
                <c:pt idx="224" c:formatCode="yyyy/m/d">
                  <c:v>45348</c:v>
                </c:pt>
                <c:pt idx="225" c:formatCode="yyyy/m/d">
                  <c:v>45349</c:v>
                </c:pt>
                <c:pt idx="226" c:formatCode="yyyy/m/d">
                  <c:v>45350</c:v>
                </c:pt>
                <c:pt idx="227" c:formatCode="yyyy/m/d">
                  <c:v>45351</c:v>
                </c:pt>
                <c:pt idx="228" c:formatCode="yyyy/m/d">
                  <c:v>45352</c:v>
                </c:pt>
                <c:pt idx="229" c:formatCode="yyyy/m/d">
                  <c:v>45355</c:v>
                </c:pt>
                <c:pt idx="230" c:formatCode="yyyy/m/d">
                  <c:v>45356</c:v>
                </c:pt>
                <c:pt idx="231" c:formatCode="yyyy/m/d">
                  <c:v>45357</c:v>
                </c:pt>
                <c:pt idx="232" c:formatCode="yyyy/m/d">
                  <c:v>45358</c:v>
                </c:pt>
                <c:pt idx="233" c:formatCode="yyyy/m/d">
                  <c:v>45359</c:v>
                </c:pt>
                <c:pt idx="234" c:formatCode="yyyy/m/d">
                  <c:v>45362</c:v>
                </c:pt>
                <c:pt idx="235" c:formatCode="yyyy/m/d">
                  <c:v>45363</c:v>
                </c:pt>
                <c:pt idx="236" c:formatCode="yyyy/m/d">
                  <c:v>45364</c:v>
                </c:pt>
                <c:pt idx="237" c:formatCode="yyyy/m/d">
                  <c:v>45365</c:v>
                </c:pt>
                <c:pt idx="238" c:formatCode="yyyy/m/d">
                  <c:v>45366</c:v>
                </c:pt>
                <c:pt idx="239" c:formatCode="yyyy/m/d">
                  <c:v>45369</c:v>
                </c:pt>
                <c:pt idx="240" c:formatCode="yyyy/m/d">
                  <c:v>45370</c:v>
                </c:pt>
                <c:pt idx="241" c:formatCode="yyyy/m/d">
                  <c:v>45371</c:v>
                </c:pt>
                <c:pt idx="242" c:formatCode="yyyy/m/d">
                  <c:v>45372</c:v>
                </c:pt>
                <c:pt idx="243" c:formatCode="yyyy/m/d">
                  <c:v>45373</c:v>
                </c:pt>
                <c:pt idx="244" c:formatCode="yyyy/m/d">
                  <c:v>45376</c:v>
                </c:pt>
                <c:pt idx="245" c:formatCode="yyyy/m/d">
                  <c:v>45377</c:v>
                </c:pt>
                <c:pt idx="246" c:formatCode="yyyy/m/d">
                  <c:v>45378</c:v>
                </c:pt>
                <c:pt idx="247" c:formatCode="yyyy/m/d">
                  <c:v>45379</c:v>
                </c:pt>
                <c:pt idx="248" c:formatCode="yyyy/m/d">
                  <c:v>45380</c:v>
                </c:pt>
                <c:pt idx="249" c:formatCode="yyyy/m/d">
                  <c:v>45382</c:v>
                </c:pt>
                <c:pt idx="250" c:formatCode="yyyy/m/d">
                  <c:v>45383</c:v>
                </c:pt>
                <c:pt idx="251" c:formatCode="yyyy/m/d">
                  <c:v>45384</c:v>
                </c:pt>
                <c:pt idx="252" c:formatCode="yyyy/m/d">
                  <c:v>45385</c:v>
                </c:pt>
                <c:pt idx="253" c:formatCode="yyyy/m/d">
                  <c:v>45389</c:v>
                </c:pt>
                <c:pt idx="254" c:formatCode="yyyy/m/d">
                  <c:v>45390</c:v>
                </c:pt>
                <c:pt idx="255" c:formatCode="yyyy/m/d">
                  <c:v>45391</c:v>
                </c:pt>
                <c:pt idx="256" c:formatCode="yyyy/m/d">
                  <c:v>45392</c:v>
                </c:pt>
                <c:pt idx="257" c:formatCode="yyyy/m/d">
                  <c:v>45393</c:v>
                </c:pt>
                <c:pt idx="258" c:formatCode="yyyy/m/d">
                  <c:v>45394</c:v>
                </c:pt>
                <c:pt idx="259" c:formatCode="yyyy/m/d">
                  <c:v>45397</c:v>
                </c:pt>
                <c:pt idx="260" c:formatCode="yyyy/m/d">
                  <c:v>45398</c:v>
                </c:pt>
                <c:pt idx="261" c:formatCode="yyyy/m/d">
                  <c:v>45399</c:v>
                </c:pt>
                <c:pt idx="262" c:formatCode="yyyy/m/d">
                  <c:v>45400</c:v>
                </c:pt>
                <c:pt idx="263" c:formatCode="yyyy/m/d">
                  <c:v>45401</c:v>
                </c:pt>
                <c:pt idx="264" c:formatCode="yyyy/m/d">
                  <c:v>45404</c:v>
                </c:pt>
                <c:pt idx="265" c:formatCode="yyyy/m/d">
                  <c:v>45405</c:v>
                </c:pt>
                <c:pt idx="266" c:formatCode="yyyy/m/d">
                  <c:v>45406</c:v>
                </c:pt>
                <c:pt idx="267" c:formatCode="yyyy/m/d">
                  <c:v>45407</c:v>
                </c:pt>
                <c:pt idx="268" c:formatCode="yyyy/m/d">
                  <c:v>45408</c:v>
                </c:pt>
                <c:pt idx="269" c:formatCode="yyyy/m/d">
                  <c:v>45410</c:v>
                </c:pt>
                <c:pt idx="270" c:formatCode="yyyy/m/d">
                  <c:v>45411</c:v>
                </c:pt>
                <c:pt idx="271" c:formatCode="yyyy/m/d">
                  <c:v>45412</c:v>
                </c:pt>
                <c:pt idx="272" c:formatCode="yyyy/m/d">
                  <c:v>45418</c:v>
                </c:pt>
                <c:pt idx="273" c:formatCode="yyyy/m/d">
                  <c:v>45419</c:v>
                </c:pt>
                <c:pt idx="274" c:formatCode="yyyy/m/d">
                  <c:v>45420</c:v>
                </c:pt>
                <c:pt idx="275" c:formatCode="yyyy/m/d">
                  <c:v>45421</c:v>
                </c:pt>
                <c:pt idx="276" c:formatCode="yyyy/m/d">
                  <c:v>45422</c:v>
                </c:pt>
                <c:pt idx="277" c:formatCode="yyyy/m/d">
                  <c:v>45423</c:v>
                </c:pt>
                <c:pt idx="278" c:formatCode="yyyy/m/d">
                  <c:v>45425</c:v>
                </c:pt>
                <c:pt idx="279" c:formatCode="yyyy/m/d">
                  <c:v>45426</c:v>
                </c:pt>
                <c:pt idx="280" c:formatCode="yyyy/m/d">
                  <c:v>45427</c:v>
                </c:pt>
                <c:pt idx="281" c:formatCode="yyyy/m/d">
                  <c:v>45428</c:v>
                </c:pt>
                <c:pt idx="282" c:formatCode="yyyy/m/d">
                  <c:v>45429</c:v>
                </c:pt>
                <c:pt idx="283" c:formatCode="yyyy/m/d">
                  <c:v>45432</c:v>
                </c:pt>
                <c:pt idx="284" c:formatCode="yyyy/m/d">
                  <c:v>45433</c:v>
                </c:pt>
                <c:pt idx="285" c:formatCode="yyyy/m/d">
                  <c:v>45434</c:v>
                </c:pt>
                <c:pt idx="286" c:formatCode="yyyy/m/d">
                  <c:v>45435</c:v>
                </c:pt>
                <c:pt idx="287" c:formatCode="yyyy/m/d">
                  <c:v>45436</c:v>
                </c:pt>
                <c:pt idx="288" c:formatCode="yyyy/m/d">
                  <c:v>45439</c:v>
                </c:pt>
                <c:pt idx="289" c:formatCode="yyyy/m/d">
                  <c:v>45440</c:v>
                </c:pt>
                <c:pt idx="290" c:formatCode="yyyy/m/d">
                  <c:v>45441</c:v>
                </c:pt>
                <c:pt idx="291" c:formatCode="yyyy/m/d">
                  <c:v>45442</c:v>
                </c:pt>
                <c:pt idx="292" c:formatCode="yyyy/m/d">
                  <c:v>45443</c:v>
                </c:pt>
                <c:pt idx="293" c:formatCode="yyyy/m/d">
                  <c:v>45446</c:v>
                </c:pt>
                <c:pt idx="294" c:formatCode="yyyy/m/d">
                  <c:v>45447</c:v>
                </c:pt>
                <c:pt idx="295" c:formatCode="yyyy/m/d">
                  <c:v>45448</c:v>
                </c:pt>
                <c:pt idx="296" c:formatCode="yyyy/m/d">
                  <c:v>45449</c:v>
                </c:pt>
                <c:pt idx="297" c:formatCode="yyyy/m/d">
                  <c:v>45450</c:v>
                </c:pt>
                <c:pt idx="298" c:formatCode="yyyy/m/d">
                  <c:v>45454</c:v>
                </c:pt>
                <c:pt idx="299" c:formatCode="yyyy/m/d">
                  <c:v>45455</c:v>
                </c:pt>
                <c:pt idx="300" c:formatCode="yyyy/m/d">
                  <c:v>45456</c:v>
                </c:pt>
                <c:pt idx="301" c:formatCode="yyyy/m/d">
                  <c:v>45457</c:v>
                </c:pt>
                <c:pt idx="302" c:formatCode="yyyy/m/d">
                  <c:v>45460</c:v>
                </c:pt>
                <c:pt idx="303" c:formatCode="yyyy/m/d">
                  <c:v>45461</c:v>
                </c:pt>
                <c:pt idx="304" c:formatCode="yyyy/m/d">
                  <c:v>45462</c:v>
                </c:pt>
                <c:pt idx="305" c:formatCode="yyyy/m/d">
                  <c:v>45463</c:v>
                </c:pt>
                <c:pt idx="306" c:formatCode="yyyy/m/d">
                  <c:v>45464</c:v>
                </c:pt>
                <c:pt idx="307" c:formatCode="yyyy/m/d">
                  <c:v>45467</c:v>
                </c:pt>
                <c:pt idx="308" c:formatCode="yyyy/m/d">
                  <c:v>45468</c:v>
                </c:pt>
                <c:pt idx="309" c:formatCode="yyyy/m/d">
                  <c:v>45469</c:v>
                </c:pt>
                <c:pt idx="310" c:formatCode="yyyy/m/d">
                  <c:v>45470</c:v>
                </c:pt>
                <c:pt idx="311" c:formatCode="yyyy/m/d">
                  <c:v>45471</c:v>
                </c:pt>
                <c:pt idx="312" c:formatCode="yyyy/m/d">
                  <c:v>45473</c:v>
                </c:pt>
                <c:pt idx="313" c:formatCode="yyyy/m/d">
                  <c:v>45474</c:v>
                </c:pt>
                <c:pt idx="314" c:formatCode="yyyy/m/d">
                  <c:v>45475</c:v>
                </c:pt>
                <c:pt idx="315" c:formatCode="yyyy/m/d">
                  <c:v>45476</c:v>
                </c:pt>
                <c:pt idx="316" c:formatCode="yyyy/m/d">
                  <c:v>45477</c:v>
                </c:pt>
                <c:pt idx="317" c:formatCode="yyyy/m/d">
                  <c:v>45478</c:v>
                </c:pt>
                <c:pt idx="318" c:formatCode="yyyy/m/d">
                  <c:v>45481</c:v>
                </c:pt>
                <c:pt idx="319" c:formatCode="yyyy/m/d">
                  <c:v>45482</c:v>
                </c:pt>
                <c:pt idx="320" c:formatCode="yyyy/m/d">
                  <c:v>45483</c:v>
                </c:pt>
                <c:pt idx="321" c:formatCode="yyyy/m/d">
                  <c:v>45484</c:v>
                </c:pt>
                <c:pt idx="322" c:formatCode="yyyy/m/d">
                  <c:v>45485</c:v>
                </c:pt>
                <c:pt idx="323" c:formatCode="yyyy/m/d">
                  <c:v>45488</c:v>
                </c:pt>
                <c:pt idx="324" c:formatCode="yyyy/m/d">
                  <c:v>45489</c:v>
                </c:pt>
                <c:pt idx="325" c:formatCode="yyyy/m/d">
                  <c:v>45490</c:v>
                </c:pt>
                <c:pt idx="326" c:formatCode="yyyy/m/d">
                  <c:v>45491</c:v>
                </c:pt>
                <c:pt idx="327" c:formatCode="yyyy/m/d">
                  <c:v>45492</c:v>
                </c:pt>
                <c:pt idx="328" c:formatCode="yyyy/m/d">
                  <c:v>45495</c:v>
                </c:pt>
                <c:pt idx="329" c:formatCode="yyyy/m/d">
                  <c:v>45496</c:v>
                </c:pt>
                <c:pt idx="330" c:formatCode="yyyy/m/d">
                  <c:v>45497</c:v>
                </c:pt>
                <c:pt idx="331" c:formatCode="yyyy/m/d">
                  <c:v>45498</c:v>
                </c:pt>
                <c:pt idx="332" c:formatCode="yyyy/m/d">
                  <c:v>45499</c:v>
                </c:pt>
                <c:pt idx="333" c:formatCode="yyyy/m/d">
                  <c:v>45502</c:v>
                </c:pt>
                <c:pt idx="334" c:formatCode="yyyy/m/d">
                  <c:v>45503</c:v>
                </c:pt>
                <c:pt idx="335" c:formatCode="yyyy/m/d">
                  <c:v>45504</c:v>
                </c:pt>
                <c:pt idx="336" c:formatCode="yyyy/m/d">
                  <c:v>45505</c:v>
                </c:pt>
                <c:pt idx="337" c:formatCode="yyyy/m/d">
                  <c:v>45506</c:v>
                </c:pt>
                <c:pt idx="338" c:formatCode="yyyy/m/d">
                  <c:v>45509</c:v>
                </c:pt>
                <c:pt idx="339" c:formatCode="yyyy/m/d">
                  <c:v>45510</c:v>
                </c:pt>
                <c:pt idx="340" c:formatCode="yyyy/m/d">
                  <c:v>45511</c:v>
                </c:pt>
                <c:pt idx="341" c:formatCode="yyyy/m/d">
                  <c:v>45512</c:v>
                </c:pt>
                <c:pt idx="342" c:formatCode="yyyy/m/d">
                  <c:v>45513</c:v>
                </c:pt>
                <c:pt idx="343" c:formatCode="yyyy/m/d">
                  <c:v>45516</c:v>
                </c:pt>
                <c:pt idx="344" c:formatCode="yyyy/m/d">
                  <c:v>45517</c:v>
                </c:pt>
                <c:pt idx="345" c:formatCode="yyyy/m/d">
                  <c:v>45518</c:v>
                </c:pt>
                <c:pt idx="346" c:formatCode="yyyy/m/d">
                  <c:v>45519</c:v>
                </c:pt>
                <c:pt idx="347" c:formatCode="yyyy/m/d">
                  <c:v>45520</c:v>
                </c:pt>
                <c:pt idx="348" c:formatCode="yyyy/m/d">
                  <c:v>45523</c:v>
                </c:pt>
                <c:pt idx="349" c:formatCode="yyyy/m/d">
                  <c:v>45524</c:v>
                </c:pt>
                <c:pt idx="350" c:formatCode="yyyy/m/d">
                  <c:v>45525</c:v>
                </c:pt>
                <c:pt idx="351" c:formatCode="yyyy/m/d">
                  <c:v>45526</c:v>
                </c:pt>
                <c:pt idx="352" c:formatCode="yyyy/m/d">
                  <c:v>45527</c:v>
                </c:pt>
                <c:pt idx="353" c:formatCode="yyyy/m/d">
                  <c:v>45530</c:v>
                </c:pt>
                <c:pt idx="354" c:formatCode="yyyy/m/d">
                  <c:v>45531</c:v>
                </c:pt>
                <c:pt idx="355" c:formatCode="yyyy/m/d">
                  <c:v>45532</c:v>
                </c:pt>
                <c:pt idx="356" c:formatCode="yyyy/m/d">
                  <c:v>45533</c:v>
                </c:pt>
                <c:pt idx="357" c:formatCode="yyyy/m/d">
                  <c:v>45534</c:v>
                </c:pt>
                <c:pt idx="358" c:formatCode="yyyy/m/d">
                  <c:v>45535</c:v>
                </c:pt>
                <c:pt idx="359" c:formatCode="yyyy/m/d">
                  <c:v>45537</c:v>
                </c:pt>
                <c:pt idx="360" c:formatCode="yyyy/m/d">
                  <c:v>45538</c:v>
                </c:pt>
                <c:pt idx="361" c:formatCode="yyyy/m/d">
                  <c:v>45539</c:v>
                </c:pt>
                <c:pt idx="362" c:formatCode="yyyy/m/d">
                  <c:v>45540</c:v>
                </c:pt>
                <c:pt idx="363" c:formatCode="yyyy/m/d">
                  <c:v>45541</c:v>
                </c:pt>
                <c:pt idx="364" c:formatCode="yyyy/m/d">
                  <c:v>45544</c:v>
                </c:pt>
                <c:pt idx="365" c:formatCode="yyyy/m/d">
                  <c:v>45545</c:v>
                </c:pt>
                <c:pt idx="366" c:formatCode="yyyy/m/d">
                  <c:v>45546</c:v>
                </c:pt>
                <c:pt idx="367" c:formatCode="yyyy/m/d">
                  <c:v>45547</c:v>
                </c:pt>
                <c:pt idx="368" c:formatCode="yyyy/m/d">
                  <c:v>45548</c:v>
                </c:pt>
                <c:pt idx="369" c:formatCode="yyyy/m/d">
                  <c:v>45549</c:v>
                </c:pt>
                <c:pt idx="370" c:formatCode="yyyy/m/d">
                  <c:v>45553</c:v>
                </c:pt>
                <c:pt idx="371" c:formatCode="yyyy/m/d">
                  <c:v>45554</c:v>
                </c:pt>
                <c:pt idx="372" c:formatCode="yyyy/m/d">
                  <c:v>45555</c:v>
                </c:pt>
                <c:pt idx="373" c:formatCode="yyyy/m/d">
                  <c:v>45558</c:v>
                </c:pt>
                <c:pt idx="374" c:formatCode="yyyy/m/d">
                  <c:v>45559</c:v>
                </c:pt>
                <c:pt idx="375" c:formatCode="yyyy/m/d">
                  <c:v>45560</c:v>
                </c:pt>
                <c:pt idx="376" c:formatCode="yyyy/m/d">
                  <c:v>45561</c:v>
                </c:pt>
                <c:pt idx="377" c:formatCode="yyyy/m/d">
                  <c:v>45562</c:v>
                </c:pt>
                <c:pt idx="378" c:formatCode="yyyy/m/d">
                  <c:v>45564</c:v>
                </c:pt>
                <c:pt idx="379" c:formatCode="yyyy/m/d">
                  <c:v>45565</c:v>
                </c:pt>
                <c:pt idx="380" c:formatCode="yyyy/m/d">
                  <c:v>45573</c:v>
                </c:pt>
                <c:pt idx="381" c:formatCode="yyyy/m/d">
                  <c:v>45574</c:v>
                </c:pt>
                <c:pt idx="382" c:formatCode="yyyy/m/d">
                  <c:v>45575</c:v>
                </c:pt>
                <c:pt idx="383" c:formatCode="yyyy/m/d">
                  <c:v>45576</c:v>
                </c:pt>
                <c:pt idx="384" c:formatCode="yyyy/m/d">
                  <c:v>45577</c:v>
                </c:pt>
                <c:pt idx="385" c:formatCode="yyyy/m/d">
                  <c:v>45579</c:v>
                </c:pt>
                <c:pt idx="386" c:formatCode="yyyy/m/d">
                  <c:v>45580</c:v>
                </c:pt>
                <c:pt idx="387" c:formatCode="yyyy/m/d">
                  <c:v>45581</c:v>
                </c:pt>
                <c:pt idx="388" c:formatCode="yyyy/m/d">
                  <c:v>45582</c:v>
                </c:pt>
                <c:pt idx="389" c:formatCode="yyyy/m/d">
                  <c:v>45583</c:v>
                </c:pt>
                <c:pt idx="390" c:formatCode="yyyy/m/d">
                  <c:v>45586</c:v>
                </c:pt>
                <c:pt idx="391" c:formatCode="yyyy/m/d">
                  <c:v>45587</c:v>
                </c:pt>
                <c:pt idx="392" c:formatCode="yyyy/m/d">
                  <c:v>45588</c:v>
                </c:pt>
                <c:pt idx="393" c:formatCode="yyyy/m/d">
                  <c:v>45589</c:v>
                </c:pt>
                <c:pt idx="394" c:formatCode="yyyy/m/d">
                  <c:v>45590</c:v>
                </c:pt>
                <c:pt idx="395" c:formatCode="yyyy/m/d">
                  <c:v>45593</c:v>
                </c:pt>
                <c:pt idx="396" c:formatCode="yyyy/m/d">
                  <c:v>45594</c:v>
                </c:pt>
                <c:pt idx="397" c:formatCode="yyyy/m/d">
                  <c:v>45595</c:v>
                </c:pt>
                <c:pt idx="398" c:formatCode="yyyy/m/d">
                  <c:v>45596</c:v>
                </c:pt>
                <c:pt idx="399" c:formatCode="yyyy/m/d">
                  <c:v>45597</c:v>
                </c:pt>
                <c:pt idx="400" c:formatCode="yyyy/m/d">
                  <c:v>45600</c:v>
                </c:pt>
                <c:pt idx="401" c:formatCode="yyyy/m/d">
                  <c:v>45601</c:v>
                </c:pt>
                <c:pt idx="402" c:formatCode="yyyy/m/d">
                  <c:v>45602</c:v>
                </c:pt>
                <c:pt idx="403" c:formatCode="yyyy/m/d">
                  <c:v>45603</c:v>
                </c:pt>
                <c:pt idx="404" c:formatCode="yyyy/m/d">
                  <c:v>45604</c:v>
                </c:pt>
                <c:pt idx="405" c:formatCode="yyyy/m/d">
                  <c:v>45607</c:v>
                </c:pt>
                <c:pt idx="406" c:formatCode="yyyy/m/d">
                  <c:v>45608</c:v>
                </c:pt>
                <c:pt idx="407" c:formatCode="yyyy/m/d">
                  <c:v>45609</c:v>
                </c:pt>
                <c:pt idx="408" c:formatCode="yyyy/m/d">
                  <c:v>45610</c:v>
                </c:pt>
                <c:pt idx="409" c:formatCode="yyyy/m/d">
                  <c:v>45611</c:v>
                </c:pt>
                <c:pt idx="410" c:formatCode="yyyy/m/d">
                  <c:v>45614</c:v>
                </c:pt>
                <c:pt idx="411" c:formatCode="yyyy/m/d">
                  <c:v>45615</c:v>
                </c:pt>
                <c:pt idx="412" c:formatCode="yyyy/m/d">
                  <c:v>45616</c:v>
                </c:pt>
                <c:pt idx="413" c:formatCode="yyyy/m/d">
                  <c:v>45617</c:v>
                </c:pt>
                <c:pt idx="414" c:formatCode="yyyy/m/d">
                  <c:v>45618</c:v>
                </c:pt>
                <c:pt idx="415" c:formatCode="yyyy/m/d">
                  <c:v>45621</c:v>
                </c:pt>
                <c:pt idx="416" c:formatCode="yyyy/m/d">
                  <c:v>45622</c:v>
                </c:pt>
                <c:pt idx="417" c:formatCode="yyyy/m/d">
                  <c:v>45623</c:v>
                </c:pt>
                <c:pt idx="418" c:formatCode="yyyy/m/d">
                  <c:v>45624</c:v>
                </c:pt>
                <c:pt idx="419" c:formatCode="yyyy/m/d">
                  <c:v>45625</c:v>
                </c:pt>
                <c:pt idx="420" c:formatCode="yyyy/m/d">
                  <c:v>45626</c:v>
                </c:pt>
                <c:pt idx="421" c:formatCode="yyyy/m/d">
                  <c:v>45628</c:v>
                </c:pt>
                <c:pt idx="422" c:formatCode="yyyy/m/d">
                  <c:v>45629</c:v>
                </c:pt>
                <c:pt idx="423" c:formatCode="yyyy/m/d">
                  <c:v>45630</c:v>
                </c:pt>
                <c:pt idx="424" c:formatCode="yyyy/m/d">
                  <c:v>45631</c:v>
                </c:pt>
                <c:pt idx="425" c:formatCode="yyyy/m/d">
                  <c:v>45632</c:v>
                </c:pt>
                <c:pt idx="426" c:formatCode="yyyy/m/d">
                  <c:v>45635</c:v>
                </c:pt>
                <c:pt idx="427" c:formatCode="yyyy/m/d">
                  <c:v>45636</c:v>
                </c:pt>
                <c:pt idx="428" c:formatCode="yyyy/m/d">
                  <c:v>45637</c:v>
                </c:pt>
                <c:pt idx="429" c:formatCode="yyyy/m/d">
                  <c:v>45638</c:v>
                </c:pt>
                <c:pt idx="430" c:formatCode="yyyy/m/d">
                  <c:v>45639</c:v>
                </c:pt>
                <c:pt idx="431" c:formatCode="yyyy/m/d">
                  <c:v>45640</c:v>
                </c:pt>
                <c:pt idx="432" c:formatCode="yyyy/m/d">
                  <c:v>45642</c:v>
                </c:pt>
                <c:pt idx="433" c:formatCode="yyyy/m/d">
                  <c:v>45643</c:v>
                </c:pt>
                <c:pt idx="434" c:formatCode="yyyy/m/d">
                  <c:v>45644</c:v>
                </c:pt>
                <c:pt idx="435" c:formatCode="yyyy/m/d">
                  <c:v>45645</c:v>
                </c:pt>
                <c:pt idx="436" c:formatCode="yyyy/m/d">
                  <c:v>45646</c:v>
                </c:pt>
                <c:pt idx="437" c:formatCode="yyyy/m/d">
                  <c:v>45649</c:v>
                </c:pt>
                <c:pt idx="438" c:formatCode="yyyy/m/d">
                  <c:v>45650</c:v>
                </c:pt>
                <c:pt idx="439" c:formatCode="yyyy/m/d">
                  <c:v>45651</c:v>
                </c:pt>
                <c:pt idx="440" c:formatCode="yyyy/m/d">
                  <c:v>45652</c:v>
                </c:pt>
                <c:pt idx="441" c:formatCode="yyyy/m/d">
                  <c:v>45653</c:v>
                </c:pt>
                <c:pt idx="442" c:formatCode="yyyy/m/d">
                  <c:v>45656</c:v>
                </c:pt>
                <c:pt idx="443" c:formatCode="yyyy/m/d">
                  <c:v>45657</c:v>
                </c:pt>
                <c:pt idx="444" c:formatCode="yyyy/m/d">
                  <c:v>45659</c:v>
                </c:pt>
                <c:pt idx="445" c:formatCode="yyyy/m/d">
                  <c:v>45660</c:v>
                </c:pt>
                <c:pt idx="446" c:formatCode="yyyy/m/d">
                  <c:v>45663</c:v>
                </c:pt>
                <c:pt idx="447" c:formatCode="yyyy/m/d">
                  <c:v>45664</c:v>
                </c:pt>
                <c:pt idx="448" c:formatCode="yyyy/m/d">
                  <c:v>45665</c:v>
                </c:pt>
                <c:pt idx="449" c:formatCode="yyyy/m/d">
                  <c:v>45666</c:v>
                </c:pt>
                <c:pt idx="450" c:formatCode="yyyy/m/d">
                  <c:v>45667</c:v>
                </c:pt>
                <c:pt idx="451" c:formatCode="yyyy/m/d">
                  <c:v>45670</c:v>
                </c:pt>
                <c:pt idx="452" c:formatCode="yyyy/m/d">
                  <c:v>45671</c:v>
                </c:pt>
                <c:pt idx="453" c:formatCode="yyyy/m/d">
                  <c:v>45672</c:v>
                </c:pt>
                <c:pt idx="454" c:formatCode="yyyy/m/d">
                  <c:v>45673</c:v>
                </c:pt>
                <c:pt idx="455" c:formatCode="yyyy/m/d">
                  <c:v>45674</c:v>
                </c:pt>
                <c:pt idx="456" c:formatCode="yyyy/m/d">
                  <c:v>45677</c:v>
                </c:pt>
                <c:pt idx="457" c:formatCode="yyyy/m/d">
                  <c:v>45678</c:v>
                </c:pt>
                <c:pt idx="458" c:formatCode="yyyy/m/d">
                  <c:v>45679</c:v>
                </c:pt>
                <c:pt idx="459" c:formatCode="yyyy/m/d">
                  <c:v>45680</c:v>
                </c:pt>
                <c:pt idx="460" c:formatCode="yyyy/m/d">
                  <c:v>45681</c:v>
                </c:pt>
                <c:pt idx="461" c:formatCode="yyyy/m/d">
                  <c:v>45683</c:v>
                </c:pt>
                <c:pt idx="462" c:formatCode="yyyy/m/d">
                  <c:v>45684</c:v>
                </c:pt>
                <c:pt idx="463" c:formatCode="yyyy/m/d">
                  <c:v>45688</c:v>
                </c:pt>
                <c:pt idx="464" c:formatCode="yyyy/m/d">
                  <c:v>45693</c:v>
                </c:pt>
                <c:pt idx="465" c:formatCode="yyyy/m/d">
                  <c:v>45694</c:v>
                </c:pt>
                <c:pt idx="466" c:formatCode="yyyy/m/d">
                  <c:v>45695</c:v>
                </c:pt>
                <c:pt idx="467" c:formatCode="yyyy/m/d">
                  <c:v>45696</c:v>
                </c:pt>
                <c:pt idx="468" c:formatCode="yyyy/m/d">
                  <c:v>45698</c:v>
                </c:pt>
                <c:pt idx="469" c:formatCode="yyyy/m/d">
                  <c:v>45699</c:v>
                </c:pt>
                <c:pt idx="470" c:formatCode="yyyy/m/d">
                  <c:v>45700</c:v>
                </c:pt>
                <c:pt idx="471" c:formatCode="yyyy/m/d">
                  <c:v>45701</c:v>
                </c:pt>
                <c:pt idx="472" c:formatCode="yyyy/m/d">
                  <c:v>45702</c:v>
                </c:pt>
                <c:pt idx="473" c:formatCode="yyyy/m/d">
                  <c:v>45705</c:v>
                </c:pt>
                <c:pt idx="474" c:formatCode="yyyy/m/d">
                  <c:v>45706</c:v>
                </c:pt>
                <c:pt idx="475" c:formatCode="yyyy/m/d">
                  <c:v>45707</c:v>
                </c:pt>
                <c:pt idx="476" c:formatCode="yyyy/m/d">
                  <c:v>45708</c:v>
                </c:pt>
                <c:pt idx="477" c:formatCode="yyyy/m/d">
                  <c:v>45709</c:v>
                </c:pt>
                <c:pt idx="478" c:formatCode="yyyy/m/d">
                  <c:v>45712</c:v>
                </c:pt>
                <c:pt idx="479" c:formatCode="yyyy/m/d">
                  <c:v>45713</c:v>
                </c:pt>
                <c:pt idx="480" c:formatCode="yyyy/m/d">
                  <c:v>45714</c:v>
                </c:pt>
                <c:pt idx="481" c:formatCode="yyyy/m/d">
                  <c:v>45715</c:v>
                </c:pt>
                <c:pt idx="482" c:formatCode="yyyy/m/d">
                  <c:v>45716</c:v>
                </c:pt>
                <c:pt idx="483" c:formatCode="yyyy/m/d">
                  <c:v>45719</c:v>
                </c:pt>
                <c:pt idx="484" c:formatCode="yyyy/m/d">
                  <c:v>45720</c:v>
                </c:pt>
                <c:pt idx="485" c:formatCode="yyyy/m/d">
                  <c:v>45721</c:v>
                </c:pt>
                <c:pt idx="486" c:formatCode="yyyy/m/d">
                  <c:v>45722</c:v>
                </c:pt>
                <c:pt idx="487" c:formatCode="yyyy/m/d">
                  <c:v>45723</c:v>
                </c:pt>
                <c:pt idx="488" c:formatCode="yyyy/m/d">
                  <c:v>45726</c:v>
                </c:pt>
                <c:pt idx="489" c:formatCode="yyyy/m/d">
                  <c:v>45727</c:v>
                </c:pt>
                <c:pt idx="490" c:formatCode="yyyy/m/d">
                  <c:v>45728</c:v>
                </c:pt>
                <c:pt idx="491" c:formatCode="yyyy/m/d">
                  <c:v>45729</c:v>
                </c:pt>
                <c:pt idx="492" c:formatCode="yyyy/m/d">
                  <c:v>45730</c:v>
                </c:pt>
                <c:pt idx="493" c:formatCode="yyyy/m/d">
                  <c:v>45733</c:v>
                </c:pt>
                <c:pt idx="494" c:formatCode="yyyy/m/d">
                  <c:v>45734</c:v>
                </c:pt>
                <c:pt idx="495" c:formatCode="yyyy/m/d">
                  <c:v>45735</c:v>
                </c:pt>
                <c:pt idx="496" c:formatCode="yyyy/m/d">
                  <c:v>45736</c:v>
                </c:pt>
                <c:pt idx="497" c:formatCode="yyyy/m/d">
                  <c:v>45737</c:v>
                </c:pt>
                <c:pt idx="498" c:formatCode="yyyy/m/d">
                  <c:v>45740</c:v>
                </c:pt>
                <c:pt idx="499" c:formatCode="yyyy/m/d">
                  <c:v>45741</c:v>
                </c:pt>
                <c:pt idx="500" c:formatCode="yyyy/m/d">
                  <c:v>45742</c:v>
                </c:pt>
                <c:pt idx="501" c:formatCode="yyyy/m/d">
                  <c:v>45743</c:v>
                </c:pt>
                <c:pt idx="502" c:formatCode="yyyy/m/d">
                  <c:v>45744</c:v>
                </c:pt>
                <c:pt idx="503" c:formatCode="yyyy/m/d">
                  <c:v>45747</c:v>
                </c:pt>
                <c:pt idx="504" c:formatCode="yyyy/m/d">
                  <c:v>45748</c:v>
                </c:pt>
                <c:pt idx="505" c:formatCode="yyyy/m/d">
                  <c:v>45749</c:v>
                </c:pt>
                <c:pt idx="506" c:formatCode="yyyy/m/d">
                  <c:v>45750</c:v>
                </c:pt>
                <c:pt idx="507" c:formatCode="yyyy/m/d">
                  <c:v>45754</c:v>
                </c:pt>
                <c:pt idx="508" c:formatCode="yyyy/m/d">
                  <c:v>45755</c:v>
                </c:pt>
                <c:pt idx="509" c:formatCode="yyyy/m/d">
                  <c:v>45756</c:v>
                </c:pt>
                <c:pt idx="510" c:formatCode="yyyy/m/d">
                  <c:v>45757</c:v>
                </c:pt>
                <c:pt idx="511" c:formatCode="yyyy/m/d">
                  <c:v>45758</c:v>
                </c:pt>
                <c:pt idx="512" c:formatCode="yyyy/m/d">
                  <c:v>45761</c:v>
                </c:pt>
                <c:pt idx="513" c:formatCode="yyyy/m/d">
                  <c:v>45762</c:v>
                </c:pt>
                <c:pt idx="514" c:formatCode="yyyy/m/d">
                  <c:v>45763</c:v>
                </c:pt>
                <c:pt idx="515" c:formatCode="yyyy/m/d">
                  <c:v>45764</c:v>
                </c:pt>
                <c:pt idx="516" c:formatCode="yyyy/m/d">
                  <c:v>45765</c:v>
                </c:pt>
                <c:pt idx="517" c:formatCode="yyyy/m/d">
                  <c:v>45768</c:v>
                </c:pt>
                <c:pt idx="518" c:formatCode="yyyy/m/d">
                  <c:v>45769</c:v>
                </c:pt>
                <c:pt idx="519" c:formatCode="yyyy/m/d">
                  <c:v>45770</c:v>
                </c:pt>
                <c:pt idx="520" c:formatCode="yyyy/m/d">
                  <c:v>45771</c:v>
                </c:pt>
                <c:pt idx="521" c:formatCode="yyyy/m/d">
                  <c:v>45772</c:v>
                </c:pt>
                <c:pt idx="522" c:formatCode="yyyy/m/d">
                  <c:v>45774</c:v>
                </c:pt>
                <c:pt idx="523" c:formatCode="yyyy/m/d">
                  <c:v>45775</c:v>
                </c:pt>
                <c:pt idx="524" c:formatCode="yyyy/m/d">
                  <c:v>45776</c:v>
                </c:pt>
                <c:pt idx="525" c:formatCode="yyyy/m/d">
                  <c:v>45777</c:v>
                </c:pt>
                <c:pt idx="526" c:formatCode="yyyy/m/d">
                  <c:v>45783</c:v>
                </c:pt>
                <c:pt idx="527" c:formatCode="yyyy/m/d">
                  <c:v>45784</c:v>
                </c:pt>
                <c:pt idx="528" c:formatCode="yyyy/m/d">
                  <c:v>45785</c:v>
                </c:pt>
                <c:pt idx="529" c:formatCode="yyyy/m/d">
                  <c:v>45786</c:v>
                </c:pt>
                <c:pt idx="530" c:formatCode="yyyy/m/d">
                  <c:v>45789</c:v>
                </c:pt>
                <c:pt idx="531" c:formatCode="yyyy/m/d">
                  <c:v>45790</c:v>
                </c:pt>
                <c:pt idx="532" c:formatCode="yyyy/m/d">
                  <c:v>45791</c:v>
                </c:pt>
                <c:pt idx="533" c:formatCode="yyyy/m/d">
                  <c:v>45792</c:v>
                </c:pt>
                <c:pt idx="534" c:formatCode="yyyy/m/d">
                  <c:v>45793</c:v>
                </c:pt>
                <c:pt idx="535" c:formatCode="yyyy/m/d">
                  <c:v>45796</c:v>
                </c:pt>
                <c:pt idx="536" c:formatCode="yyyy/m/d">
                  <c:v>45797</c:v>
                </c:pt>
                <c:pt idx="537" c:formatCode="yyyy/m/d">
                  <c:v>45798</c:v>
                </c:pt>
                <c:pt idx="538" c:formatCode="yyyy/m/d">
                  <c:v>45799</c:v>
                </c:pt>
                <c:pt idx="539" c:formatCode="yyyy/m/d">
                  <c:v>45800</c:v>
                </c:pt>
                <c:pt idx="540" c:formatCode="yyyy/m/d">
                  <c:v>45803</c:v>
                </c:pt>
                <c:pt idx="541" c:formatCode="yyyy/m/d">
                  <c:v>45804</c:v>
                </c:pt>
                <c:pt idx="542" c:formatCode="yyyy/m/d">
                  <c:v>45805</c:v>
                </c:pt>
                <c:pt idx="543" c:formatCode="yyyy/m/d">
                  <c:v>45806</c:v>
                </c:pt>
                <c:pt idx="544" c:formatCode="yyyy/m/d">
                  <c:v>45807</c:v>
                </c:pt>
                <c:pt idx="545" c:formatCode="yyyy/m/d">
                  <c:v>45808</c:v>
                </c:pt>
                <c:pt idx="546" c:formatCode="yyyy/m/d">
                  <c:v>45811</c:v>
                </c:pt>
                <c:pt idx="547" c:formatCode="yyyy/m/d">
                  <c:v>45812</c:v>
                </c:pt>
                <c:pt idx="548" c:formatCode="yyyy/m/d">
                  <c:v>45813</c:v>
                </c:pt>
                <c:pt idx="549" c:formatCode="yyyy/m/d">
                  <c:v>45814</c:v>
                </c:pt>
                <c:pt idx="550" c:formatCode="yyyy/m/d">
                  <c:v>45817</c:v>
                </c:pt>
                <c:pt idx="551" c:formatCode="yyyy/m/d">
                  <c:v>45818</c:v>
                </c:pt>
                <c:pt idx="552" c:formatCode="yyyy/m/d">
                  <c:v>45819</c:v>
                </c:pt>
                <c:pt idx="553" c:formatCode="yyyy/m/d">
                  <c:v>45820</c:v>
                </c:pt>
                <c:pt idx="554" c:formatCode="yyyy/m/d">
                  <c:v>45821</c:v>
                </c:pt>
                <c:pt idx="555" c:formatCode="yyyy/m/d">
                  <c:v>45824</c:v>
                </c:pt>
                <c:pt idx="556" c:formatCode="yyyy/m/d">
                  <c:v>45825</c:v>
                </c:pt>
                <c:pt idx="557" c:formatCode="yyyy/m/d">
                  <c:v>45826</c:v>
                </c:pt>
                <c:pt idx="558" c:formatCode="yyyy/m/d">
                  <c:v>45827</c:v>
                </c:pt>
                <c:pt idx="559" c:formatCode="yyyy/m/d">
                  <c:v>45828</c:v>
                </c:pt>
                <c:pt idx="560" c:formatCode="yyyy/m/d">
                  <c:v>45831</c:v>
                </c:pt>
                <c:pt idx="561" c:formatCode="yyyy/m/d">
                  <c:v>45832</c:v>
                </c:pt>
                <c:pt idx="562" c:formatCode="yyyy/m/d">
                  <c:v>45833</c:v>
                </c:pt>
                <c:pt idx="563" c:formatCode="yyyy/m/d">
                  <c:v>45834</c:v>
                </c:pt>
                <c:pt idx="564" c:formatCode="yyyy/m/d">
                  <c:v>45835</c:v>
                </c:pt>
                <c:pt idx="565" c:formatCode="yyyy/m/d">
                  <c:v>45838</c:v>
                </c:pt>
                <c:pt idx="566" c:formatCode="yyyy/m/d">
                  <c:v>45839</c:v>
                </c:pt>
                <c:pt idx="567" c:formatCode="yyyy/m/d">
                  <c:v>45840</c:v>
                </c:pt>
                <c:pt idx="568" c:formatCode="yyyy/m/d">
                  <c:v>45841</c:v>
                </c:pt>
                <c:pt idx="569" c:formatCode="yyyy/m/d">
                  <c:v>45842</c:v>
                </c:pt>
                <c:pt idx="570" c:formatCode="yyyy/m/d">
                  <c:v>45845</c:v>
                </c:pt>
                <c:pt idx="571" c:formatCode="yyyy/m/d">
                  <c:v>45846</c:v>
                </c:pt>
                <c:pt idx="572" c:formatCode="yyyy/m/d">
                  <c:v>45847</c:v>
                </c:pt>
                <c:pt idx="573" c:formatCode="yyyy/m/d">
                  <c:v>45848</c:v>
                </c:pt>
                <c:pt idx="574" c:formatCode="yyyy/m/d">
                  <c:v>45849</c:v>
                </c:pt>
                <c:pt idx="575" c:formatCode="yyyy/m/d">
                  <c:v>45852</c:v>
                </c:pt>
                <c:pt idx="576" c:formatCode="yyyy/m/d">
                  <c:v>45853</c:v>
                </c:pt>
                <c:pt idx="577" c:formatCode="yyyy/m/d">
                  <c:v>45854</c:v>
                </c:pt>
                <c:pt idx="578" c:formatCode="yyyy/m/d">
                  <c:v>45855</c:v>
                </c:pt>
                <c:pt idx="579" c:formatCode="yyyy/m/d">
                  <c:v>45856</c:v>
                </c:pt>
                <c:pt idx="580" c:formatCode="yyyy/m/d">
                  <c:v>45859</c:v>
                </c:pt>
                <c:pt idx="581" c:formatCode="yyyy/m/d">
                  <c:v>45860</c:v>
                </c:pt>
                <c:pt idx="582" c:formatCode="yyyy/m/d">
                  <c:v>45861</c:v>
                </c:pt>
                <c:pt idx="583" c:formatCode="yyyy/m/d">
                  <c:v>45862</c:v>
                </c:pt>
                <c:pt idx="584" c:formatCode="yyyy/m/d">
                  <c:v>45863</c:v>
                </c:pt>
                <c:pt idx="585" c:formatCode="yyyy/m/d">
                  <c:v>45866</c:v>
                </c:pt>
                <c:pt idx="586" c:formatCode="yyyy/m/d">
                  <c:v>45867</c:v>
                </c:pt>
                <c:pt idx="587" c:formatCode="yyyy/m/d">
                  <c:v>45868</c:v>
                </c:pt>
                <c:pt idx="588" c:formatCode="yyyy/m/d">
                  <c:v>45869</c:v>
                </c:pt>
                <c:pt idx="589" c:formatCode="yyyy/m/d">
                  <c:v>45870</c:v>
                </c:pt>
                <c:pt idx="590" c:formatCode="yyyy/m/d">
                  <c:v>45873</c:v>
                </c:pt>
                <c:pt idx="591" c:formatCode="yyyy/m/d">
                  <c:v>45874</c:v>
                </c:pt>
                <c:pt idx="592" c:formatCode="yyyy/m/d">
                  <c:v>45875</c:v>
                </c:pt>
                <c:pt idx="593" c:formatCode="yyyy/m/d">
                  <c:v>45876</c:v>
                </c:pt>
                <c:pt idx="594" c:formatCode="yyyy/m/d">
                  <c:v>45877</c:v>
                </c:pt>
                <c:pt idx="595" c:formatCode="yyyy/m/d">
                  <c:v>45880</c:v>
                </c:pt>
                <c:pt idx="596" c:formatCode="yyyy/m/d">
                  <c:v>45881</c:v>
                </c:pt>
                <c:pt idx="597" c:formatCode="yyyy/m/d">
                  <c:v>45882</c:v>
                </c:pt>
                <c:pt idx="598" c:formatCode="yyyy/m/d">
                  <c:v>45883</c:v>
                </c:pt>
                <c:pt idx="599" c:formatCode="yyyy/m/d">
                  <c:v>45884</c:v>
                </c:pt>
                <c:pt idx="600" c:formatCode="yyyy/m/d">
                  <c:v>45887</c:v>
                </c:pt>
                <c:pt idx="601" c:formatCode="yyyy/m/d">
                  <c:v>45888</c:v>
                </c:pt>
                <c:pt idx="602" c:formatCode="yyyy/m/d">
                  <c:v>45889</c:v>
                </c:pt>
                <c:pt idx="603" c:formatCode="yyyy/m/d">
                  <c:v>45890</c:v>
                </c:pt>
                <c:pt idx="604" c:formatCode="yyyy/m/d">
                  <c:v>45891</c:v>
                </c:pt>
                <c:pt idx="605" c:formatCode="yyyy/m/d">
                  <c:v>45894</c:v>
                </c:pt>
                <c:pt idx="606" c:formatCode="yyyy/m/d">
                  <c:v>45895</c:v>
                </c:pt>
                <c:pt idx="607" c:formatCode="yyyy/m/d">
                  <c:v>45896</c:v>
                </c:pt>
                <c:pt idx="608" c:formatCode="yyyy/m/d">
                  <c:v>45897</c:v>
                </c:pt>
                <c:pt idx="609" c:formatCode="yyyy/m/d">
                  <c:v>45898</c:v>
                </c:pt>
                <c:pt idx="610" c:formatCode="yyyy/m/d">
                  <c:v>45900</c:v>
                </c:pt>
                <c:pt idx="611" c:formatCode="yyyy/m/d">
                  <c:v>45901</c:v>
                </c:pt>
                <c:pt idx="612" c:formatCode="yyyy/m/d">
                  <c:v>45902</c:v>
                </c:pt>
                <c:pt idx="613" c:formatCode="yyyy/m/d">
                  <c:v>45903</c:v>
                </c:pt>
                <c:pt idx="614" c:formatCode="yyyy/m/d">
                  <c:v>45904</c:v>
                </c:pt>
                <c:pt idx="615" c:formatCode="yyyy/m/d">
                  <c:v>45905</c:v>
                </c:pt>
                <c:pt idx="616" c:formatCode="yyyy/m/d">
                  <c:v>45908</c:v>
                </c:pt>
                <c:pt idx="617" c:formatCode="yyyy/m/d">
                  <c:v>45909</c:v>
                </c:pt>
                <c:pt idx="618" c:formatCode="yyyy/m/d">
                  <c:v>45910</c:v>
                </c:pt>
                <c:pt idx="619" c:formatCode="yyyy/m/d">
                  <c:v>45911</c:v>
                </c:pt>
                <c:pt idx="620" c:formatCode="yyyy/m/d">
                  <c:v>45912</c:v>
                </c:pt>
                <c:pt idx="621" c:formatCode="yyyy/m/d">
                  <c:v>45915</c:v>
                </c:pt>
                <c:pt idx="622" c:formatCode="yyyy/m/d">
                  <c:v>45916</c:v>
                </c:pt>
                <c:pt idx="623" c:formatCode="yyyy/m/d">
                  <c:v>45917</c:v>
                </c:pt>
                <c:pt idx="624" c:formatCode="yyyy/m/d">
                  <c:v>45918</c:v>
                </c:pt>
                <c:pt idx="625" c:formatCode="yyyy/m/d">
                  <c:v>45919</c:v>
                </c:pt>
                <c:pt idx="626" c:formatCode="yyyy/m/d">
                  <c:v>45922</c:v>
                </c:pt>
                <c:pt idx="627" c:formatCode="yyyy/m/d">
                  <c:v>45923</c:v>
                </c:pt>
                <c:pt idx="628" c:formatCode="yyyy/m/d">
                  <c:v>45924</c:v>
                </c:pt>
                <c:pt idx="629" c:formatCode="yyyy/m/d">
                  <c:v>45925</c:v>
                </c:pt>
                <c:pt idx="630" c:formatCode="yyyy/m/d">
                  <c:v>45926</c:v>
                </c:pt>
                <c:pt idx="631" c:formatCode="yyyy/m/d">
                  <c:v>45928</c:v>
                </c:pt>
                <c:pt idx="632" c:formatCode="yyyy/m/d">
                  <c:v>45929</c:v>
                </c:pt>
                <c:pt idx="633" c:formatCode="yyyy/m/d">
                  <c:v>45930</c:v>
                </c:pt>
                <c:pt idx="634" c:formatCode="yyyy/m/d">
                  <c:v>45939</c:v>
                </c:pt>
                <c:pt idx="635" c:formatCode="yyyy/m/d">
                  <c:v>45940</c:v>
                </c:pt>
                <c:pt idx="636" c:formatCode="yyyy/m/d">
                  <c:v>45941</c:v>
                </c:pt>
                <c:pt idx="637" c:formatCode="yyyy/m/d">
                  <c:v>45943</c:v>
                </c:pt>
                <c:pt idx="638" c:formatCode="yyyy/m/d">
                  <c:v>45944</c:v>
                </c:pt>
                <c:pt idx="639" c:formatCode="yyyy/m/d">
                  <c:v>45945</c:v>
                </c:pt>
                <c:pt idx="640" c:formatCode="yyyy/m/d">
                  <c:v>45946</c:v>
                </c:pt>
                <c:pt idx="641" c:formatCode="yyyy/m/d">
                  <c:v>45947</c:v>
                </c:pt>
                <c:pt idx="642" c:formatCode="yyyy/m/d">
                  <c:v>45950</c:v>
                </c:pt>
                <c:pt idx="643" c:formatCode="yyyy/m/d">
                  <c:v>45951</c:v>
                </c:pt>
                <c:pt idx="644" c:formatCode="yyyy/m/d">
                  <c:v>45952</c:v>
                </c:pt>
                <c:pt idx="645" c:formatCode="yyyy/m/d">
                  <c:v>45956</c:v>
                </c:pt>
                <c:pt idx="646" c:formatCode="yyyy/m/d">
                  <c:v>45957</c:v>
                </c:pt>
                <c:pt idx="647" c:formatCode="yyyy/m/d">
                  <c:v>45958</c:v>
                </c:pt>
                <c:pt idx="648" c:formatCode="yyyy/m/d">
                  <c:v>45959</c:v>
                </c:pt>
                <c:pt idx="649" c:formatCode="yyyy/m/d">
                  <c:v>45961</c:v>
                </c:pt>
                <c:pt idx="650" c:formatCode="yyyy/m/d">
                  <c:v>45964</c:v>
                </c:pt>
                <c:pt idx="651" c:formatCode="yyyy/m/d">
                  <c:v>45965</c:v>
                </c:pt>
                <c:pt idx="652" c:formatCode="yyyy/m/d">
                  <c:v>45966</c:v>
                </c:pt>
                <c:pt idx="653" c:formatCode="yyyy/m/d">
                  <c:v>45967</c:v>
                </c:pt>
                <c:pt idx="654" c:formatCode="yyyy/m/d">
                  <c:v>45968</c:v>
                </c:pt>
                <c:pt idx="655" c:formatCode="yyyy/m/d">
                  <c:v>45971</c:v>
                </c:pt>
                <c:pt idx="656" c:formatCode="yyyy/m/d">
                  <c:v>45972</c:v>
                </c:pt>
                <c:pt idx="657" c:formatCode="yyyy/m/d">
                  <c:v>45973</c:v>
                </c:pt>
                <c:pt idx="658" c:formatCode="yyyy/m/d">
                  <c:v>45974</c:v>
                </c:pt>
                <c:pt idx="659" c:formatCode="yyyy/m/d">
                  <c:v>45975</c:v>
                </c:pt>
                <c:pt idx="660" c:formatCode="yyyy/m/d">
                  <c:v>45978</c:v>
                </c:pt>
                <c:pt idx="661" c:formatCode="yyyy/m/d">
                  <c:v>45979</c:v>
                </c:pt>
                <c:pt idx="662" c:formatCode="yyyy/m/d">
                  <c:v>45980</c:v>
                </c:pt>
                <c:pt idx="663" c:formatCode="yyyy/m/d">
                  <c:v>45981</c:v>
                </c:pt>
                <c:pt idx="664" c:formatCode="yyyy/m/d">
                  <c:v>45982</c:v>
                </c:pt>
                <c:pt idx="665" c:formatCode="yyyy/m/d">
                  <c:v>45985</c:v>
                </c:pt>
                <c:pt idx="666" c:formatCode="yyyy/m/d">
                  <c:v>45986</c:v>
                </c:pt>
                <c:pt idx="667" c:formatCode="yyyy/m/d">
                  <c:v>45987</c:v>
                </c:pt>
                <c:pt idx="668" c:formatCode="yyyy/m/d">
                  <c:v>45988</c:v>
                </c:pt>
                <c:pt idx="669" c:formatCode="yyyy/m/d">
                  <c:v>45989</c:v>
                </c:pt>
                <c:pt idx="670" c:formatCode="yyyy/m/d">
                  <c:v>45991</c:v>
                </c:pt>
                <c:pt idx="671" c:formatCode="yyyy/m/d">
                  <c:v>45992</c:v>
                </c:pt>
                <c:pt idx="672" c:formatCode="yyyy/m/d">
                  <c:v>45993</c:v>
                </c:pt>
                <c:pt idx="673" c:formatCode="yyyy/m/d">
                  <c:v>45994</c:v>
                </c:pt>
                <c:pt idx="674" c:formatCode="yyyy/m/d">
                  <c:v>45995</c:v>
                </c:pt>
                <c:pt idx="675" c:formatCode="yyyy/m/d">
                  <c:v>45996</c:v>
                </c:pt>
                <c:pt idx="676" c:formatCode="yyyy/m/d">
                  <c:v>45999</c:v>
                </c:pt>
                <c:pt idx="677" c:formatCode="yyyy/m/d">
                  <c:v>46000</c:v>
                </c:pt>
                <c:pt idx="678" c:formatCode="yyyy/m/d">
                  <c:v>46001</c:v>
                </c:pt>
                <c:pt idx="679" c:formatCode="yyyy/m/d">
                  <c:v>46002</c:v>
                </c:pt>
                <c:pt idx="680" c:formatCode="yyyy/m/d">
                  <c:v>46003</c:v>
                </c:pt>
                <c:pt idx="681" c:formatCode="yyyy/m/d">
                  <c:v>46005</c:v>
                </c:pt>
                <c:pt idx="682" c:formatCode="yyyy/m/d">
                  <c:v>46006</c:v>
                </c:pt>
                <c:pt idx="683" c:formatCode="yyyy/m/d">
                  <c:v>46007</c:v>
                </c:pt>
                <c:pt idx="684" c:formatCode="yyyy/m/d">
                  <c:v>46008</c:v>
                </c:pt>
                <c:pt idx="685" c:formatCode="yyyy/m/d">
                  <c:v>46009</c:v>
                </c:pt>
                <c:pt idx="686" c:formatCode="yyyy/m/d">
                  <c:v>46010</c:v>
                </c:pt>
                <c:pt idx="687" c:formatCode="yyyy/m/d">
                  <c:v>46013</c:v>
                </c:pt>
                <c:pt idx="688" c:formatCode="yyyy/m/d">
                  <c:v>46014</c:v>
                </c:pt>
                <c:pt idx="689" c:formatCode="yyyy/m/d">
                  <c:v>46015</c:v>
                </c:pt>
                <c:pt idx="690" c:formatCode="yyyy/m/d">
                  <c:v>46016</c:v>
                </c:pt>
                <c:pt idx="691" c:formatCode="yyyy/m/d">
                  <c:v>46017</c:v>
                </c:pt>
                <c:pt idx="692" c:formatCode="yyyy/m/d">
                  <c:v>46020</c:v>
                </c:pt>
                <c:pt idx="693" c:formatCode="yyyy/m/d">
                  <c:v>46021</c:v>
                </c:pt>
                <c:pt idx="694" c:formatCode="yyyy/m/d">
                  <c:v>46022</c:v>
                </c:pt>
                <c:pt idx="695" c:formatCode="yyyy/m/d">
                  <c:v>46026</c:v>
                </c:pt>
                <c:pt idx="696" c:formatCode="yyyy/m/d">
                  <c:v>46027</c:v>
                </c:pt>
                <c:pt idx="697" c:formatCode="yyyy/m/d">
                  <c:v>46028</c:v>
                </c:pt>
                <c:pt idx="698" c:formatCode="yyyy/m/d">
                  <c:v>46029</c:v>
                </c:pt>
                <c:pt idx="699" c:formatCode="yyyy/m/d">
                  <c:v>46030</c:v>
                </c:pt>
                <c:pt idx="700" c:formatCode="yyyy/m/d">
                  <c:v>46031</c:v>
                </c:pt>
                <c:pt idx="701" c:formatCode="yyyy/m/d">
                  <c:v>46034</c:v>
                </c:pt>
                <c:pt idx="702" c:formatCode="yyyy/m/d">
                  <c:v>46035</c:v>
                </c:pt>
                <c:pt idx="703" c:formatCode="yyyy/m/d">
                  <c:v>46036</c:v>
                </c:pt>
                <c:pt idx="704" c:formatCode="yyyy/m/d">
                  <c:v>46037</c:v>
                </c:pt>
                <c:pt idx="705" c:formatCode="yyyy/m/d">
                  <c:v>46038</c:v>
                </c:pt>
                <c:pt idx="706" c:formatCode="yyyy/m/d">
                  <c:v>46041</c:v>
                </c:pt>
                <c:pt idx="707" c:formatCode="yyyy/m/d">
                  <c:v>46042</c:v>
                </c:pt>
                <c:pt idx="708" c:formatCode="yyyy/m/d">
                  <c:v>46043</c:v>
                </c:pt>
                <c:pt idx="709" c:formatCode="yyyy/m/d">
                  <c:v>46044</c:v>
                </c:pt>
                <c:pt idx="710" c:formatCode="yyyy/m/d">
                  <c:v>46045</c:v>
                </c:pt>
                <c:pt idx="711" c:formatCode="yyyy/m/d">
                  <c:v>46048</c:v>
                </c:pt>
                <c:pt idx="712" c:formatCode="yyyy/m/d">
                  <c:v>46049</c:v>
                </c:pt>
                <c:pt idx="713" c:formatCode="yyyy/m/d">
                  <c:v>46050</c:v>
                </c:pt>
                <c:pt idx="714" c:formatCode="yyyy/m/d">
                  <c:v>46051</c:v>
                </c:pt>
              </c:numCache>
            </c:numRef>
          </c:cat>
          <c:val>
            <c:numRef>
              <c:f>稳健日开2号!$G$23:$G$737</c:f>
              <c:numCache>
                <c:formatCode>@</c:formatCode>
                <c:ptCount val="715"/>
                <c:pt idx="0">
                  <c:v>2.9326</c:v>
                </c:pt>
                <c:pt idx="1">
                  <c:v>3.0099</c:v>
                </c:pt>
                <c:pt idx="2">
                  <c:v>3.0375</c:v>
                </c:pt>
                <c:pt idx="3">
                  <c:v>3.0901</c:v>
                </c:pt>
                <c:pt idx="4">
                  <c:v>3.0901</c:v>
                </c:pt>
                <c:pt idx="5">
                  <c:v>3.0948</c:v>
                </c:pt>
                <c:pt idx="6">
                  <c:v>3.1124</c:v>
                </c:pt>
                <c:pt idx="7">
                  <c:v>3.1343</c:v>
                </c:pt>
                <c:pt idx="8">
                  <c:v>3.1552</c:v>
                </c:pt>
                <c:pt idx="9">
                  <c:v>3.1297</c:v>
                </c:pt>
                <c:pt idx="10">
                  <c:v>3.099</c:v>
                </c:pt>
                <c:pt idx="11">
                  <c:v>3.0465</c:v>
                </c:pt>
                <c:pt idx="12">
                  <c:v>3.0253</c:v>
                </c:pt>
                <c:pt idx="13">
                  <c:v>3.021</c:v>
                </c:pt>
                <c:pt idx="14">
                  <c:v>3.0196</c:v>
                </c:pt>
                <c:pt idx="15">
                  <c:v>3.0193</c:v>
                </c:pt>
                <c:pt idx="16">
                  <c:v>3.0334</c:v>
                </c:pt>
                <c:pt idx="17">
                  <c:v>3.0229</c:v>
                </c:pt>
                <c:pt idx="18">
                  <c:v>3.1023</c:v>
                </c:pt>
                <c:pt idx="19">
                  <c:v>3.1407</c:v>
                </c:pt>
                <c:pt idx="20">
                  <c:v>3.1611</c:v>
                </c:pt>
                <c:pt idx="21">
                  <c:v>3.1613</c:v>
                </c:pt>
                <c:pt idx="22">
                  <c:v>3.1729</c:v>
                </c:pt>
                <c:pt idx="23">
                  <c:v>3.1923</c:v>
                </c:pt>
                <c:pt idx="24">
                  <c:v>3.1854</c:v>
                </c:pt>
                <c:pt idx="25">
                  <c:v>3.1703</c:v>
                </c:pt>
                <c:pt idx="26">
                  <c:v>3.1666</c:v>
                </c:pt>
                <c:pt idx="27">
                  <c:v>3.1836</c:v>
                </c:pt>
                <c:pt idx="28">
                  <c:v>3.1904</c:v>
                </c:pt>
                <c:pt idx="29">
                  <c:v>3.1758</c:v>
                </c:pt>
                <c:pt idx="30">
                  <c:v>3.1703</c:v>
                </c:pt>
                <c:pt idx="31">
                  <c:v>3.1703</c:v>
                </c:pt>
                <c:pt idx="32">
                  <c:v>3.1813</c:v>
                </c:pt>
                <c:pt idx="33">
                  <c:v>3.1948</c:v>
                </c:pt>
                <c:pt idx="34">
                  <c:v>3.1936</c:v>
                </c:pt>
                <c:pt idx="35">
                  <c:v>3.188</c:v>
                </c:pt>
                <c:pt idx="36">
                  <c:v>3.1575</c:v>
                </c:pt>
                <c:pt idx="37">
                  <c:v>3.1705</c:v>
                </c:pt>
                <c:pt idx="38">
                  <c:v>3.1793</c:v>
                </c:pt>
                <c:pt idx="39">
                  <c:v>3.1785</c:v>
                </c:pt>
                <c:pt idx="40">
                  <c:v>3.1745</c:v>
                </c:pt>
                <c:pt idx="41">
                  <c:v>3.0972</c:v>
                </c:pt>
                <c:pt idx="42">
                  <c:v>3.1021</c:v>
                </c:pt>
                <c:pt idx="43">
                  <c:v>3.1098</c:v>
                </c:pt>
                <c:pt idx="44">
                  <c:v>3.0985</c:v>
                </c:pt>
                <c:pt idx="45">
                  <c:v>3.0979</c:v>
                </c:pt>
                <c:pt idx="46">
                  <c:v>3.0822</c:v>
                </c:pt>
                <c:pt idx="47">
                  <c:v>3.0971</c:v>
                </c:pt>
                <c:pt idx="48">
                  <c:v>3.1035</c:v>
                </c:pt>
                <c:pt idx="49">
                  <c:v>3.0905</c:v>
                </c:pt>
                <c:pt idx="50">
                  <c:v>3.0878</c:v>
                </c:pt>
                <c:pt idx="51">
                  <c:v>3.0875</c:v>
                </c:pt>
                <c:pt idx="52">
                  <c:v>3.1044</c:v>
                </c:pt>
                <c:pt idx="53">
                  <c:v>3.1169</c:v>
                </c:pt>
                <c:pt idx="54">
                  <c:v>3.0836</c:v>
                </c:pt>
                <c:pt idx="55">
                  <c:v>3.0973</c:v>
                </c:pt>
                <c:pt idx="56">
                  <c:v>3.1216</c:v>
                </c:pt>
                <c:pt idx="57">
                  <c:v>3.1369</c:v>
                </c:pt>
                <c:pt idx="58">
                  <c:v>3.1305</c:v>
                </c:pt>
                <c:pt idx="59">
                  <c:v>3.1279</c:v>
                </c:pt>
                <c:pt idx="60">
                  <c:v>3.1582</c:v>
                </c:pt>
                <c:pt idx="61">
                  <c:v>3.1735</c:v>
                </c:pt>
                <c:pt idx="62">
                  <c:v>3.1832</c:v>
                </c:pt>
                <c:pt idx="63">
                  <c:v>3.1741</c:v>
                </c:pt>
                <c:pt idx="64">
                  <c:v>3.1739</c:v>
                </c:pt>
                <c:pt idx="65">
                  <c:v>3.1596</c:v>
                </c:pt>
                <c:pt idx="66">
                  <c:v>3.1706</c:v>
                </c:pt>
                <c:pt idx="67">
                  <c:v>3.1742</c:v>
                </c:pt>
                <c:pt idx="68">
                  <c:v>3.1569</c:v>
                </c:pt>
                <c:pt idx="69">
                  <c:v>3.1542</c:v>
                </c:pt>
                <c:pt idx="70">
                  <c:v>3.1343</c:v>
                </c:pt>
                <c:pt idx="71">
                  <c:v>3.1527</c:v>
                </c:pt>
                <c:pt idx="72">
                  <c:v>3.1554</c:v>
                </c:pt>
                <c:pt idx="73">
                  <c:v>3.1594</c:v>
                </c:pt>
                <c:pt idx="74">
                  <c:v>3.1536</c:v>
                </c:pt>
                <c:pt idx="75">
                  <c:v>3.1569</c:v>
                </c:pt>
                <c:pt idx="76">
                  <c:v>3.1879</c:v>
                </c:pt>
                <c:pt idx="77">
                  <c:v>3.1746</c:v>
                </c:pt>
                <c:pt idx="78">
                  <c:v>3.1535</c:v>
                </c:pt>
                <c:pt idx="79">
                  <c:v>3.1502</c:v>
                </c:pt>
                <c:pt idx="80">
                  <c:v>3.1022</c:v>
                </c:pt>
                <c:pt idx="81">
                  <c:v>3.0981</c:v>
                </c:pt>
                <c:pt idx="82">
                  <c:v>3.1088</c:v>
                </c:pt>
                <c:pt idx="83">
                  <c:v>3.0975</c:v>
                </c:pt>
                <c:pt idx="84">
                  <c:v>3.0902</c:v>
                </c:pt>
                <c:pt idx="85">
                  <c:v>3.0649</c:v>
                </c:pt>
                <c:pt idx="86">
                  <c:v>3.0729</c:v>
                </c:pt>
                <c:pt idx="87">
                  <c:v>3.0743</c:v>
                </c:pt>
                <c:pt idx="88">
                  <c:v>3.0643</c:v>
                </c:pt>
                <c:pt idx="89">
                  <c:v>3.0611</c:v>
                </c:pt>
                <c:pt idx="90">
                  <c:v>3.0504</c:v>
                </c:pt>
                <c:pt idx="91">
                  <c:v>3.0666</c:v>
                </c:pt>
                <c:pt idx="92">
                  <c:v>3.069</c:v>
                </c:pt>
                <c:pt idx="93">
                  <c:v>3.0495</c:v>
                </c:pt>
                <c:pt idx="94">
                  <c:v>3.0434</c:v>
                </c:pt>
                <c:pt idx="95">
                  <c:v>2.9852</c:v>
                </c:pt>
                <c:pt idx="96">
                  <c:v>2.9876</c:v>
                </c:pt>
                <c:pt idx="97">
                  <c:v>2.989</c:v>
                </c:pt>
                <c:pt idx="98">
                  <c:v>2.9574</c:v>
                </c:pt>
                <c:pt idx="99">
                  <c:v>2.9523</c:v>
                </c:pt>
                <c:pt idx="100">
                  <c:v>2.9266</c:v>
                </c:pt>
                <c:pt idx="101">
                  <c:v>2.9362</c:v>
                </c:pt>
                <c:pt idx="102">
                  <c:v>2.9407</c:v>
                </c:pt>
                <c:pt idx="103">
                  <c:v>2.9387</c:v>
                </c:pt>
                <c:pt idx="104">
                  <c:v>2.9245</c:v>
                </c:pt>
                <c:pt idx="105">
                  <c:v>2.9217</c:v>
                </c:pt>
                <c:pt idx="106">
                  <c:v>2.9358</c:v>
                </c:pt>
                <c:pt idx="107">
                  <c:v>2.9463</c:v>
                </c:pt>
                <c:pt idx="108">
                  <c:v>2.9354</c:v>
                </c:pt>
                <c:pt idx="109">
                  <c:v>2.934</c:v>
                </c:pt>
                <c:pt idx="110">
                  <c:v>2.9275</c:v>
                </c:pt>
                <c:pt idx="111">
                  <c:v>2.9353</c:v>
                </c:pt>
                <c:pt idx="112">
                  <c:v>2.9359</c:v>
                </c:pt>
                <c:pt idx="113">
                  <c:v>2.9228</c:v>
                </c:pt>
                <c:pt idx="114">
                  <c:v>2.925</c:v>
                </c:pt>
                <c:pt idx="115">
                  <c:v>2.9165</c:v>
                </c:pt>
                <c:pt idx="116">
                  <c:v>2.9272</c:v>
                </c:pt>
                <c:pt idx="117">
                  <c:v>2.9554</c:v>
                </c:pt>
                <c:pt idx="118">
                  <c:v>2.9776</c:v>
                </c:pt>
                <c:pt idx="119">
                  <c:v>2.9852</c:v>
                </c:pt>
                <c:pt idx="120">
                  <c:v>2.9902</c:v>
                </c:pt>
                <c:pt idx="121">
                  <c:v>3.0069</c:v>
                </c:pt>
                <c:pt idx="122">
                  <c:v>3.0154</c:v>
                </c:pt>
                <c:pt idx="123">
                  <c:v>3.0076</c:v>
                </c:pt>
                <c:pt idx="124">
                  <c:v>3.0226</c:v>
                </c:pt>
                <c:pt idx="125">
                  <c:v>3.0226</c:v>
                </c:pt>
                <c:pt idx="126">
                  <c:v>3.0235</c:v>
                </c:pt>
                <c:pt idx="127">
                  <c:v>3.0215</c:v>
                </c:pt>
                <c:pt idx="128">
                  <c:v>3.0329</c:v>
                </c:pt>
                <c:pt idx="129">
                  <c:v>3.0399</c:v>
                </c:pt>
                <c:pt idx="130">
                  <c:v>3.0365</c:v>
                </c:pt>
                <c:pt idx="131">
                  <c:v>3.0366</c:v>
                </c:pt>
                <c:pt idx="132">
                  <c:v>3.0209</c:v>
                </c:pt>
                <c:pt idx="133">
                  <c:v>3.0318</c:v>
                </c:pt>
                <c:pt idx="134">
                  <c:v>3.0322</c:v>
                </c:pt>
                <c:pt idx="135">
                  <c:v>3.0255</c:v>
                </c:pt>
                <c:pt idx="136">
                  <c:v>3.0185</c:v>
                </c:pt>
                <c:pt idx="137">
                  <c:v>2.9693</c:v>
                </c:pt>
                <c:pt idx="138">
                  <c:v>2.97</c:v>
                </c:pt>
                <c:pt idx="139">
                  <c:v>2.9683</c:v>
                </c:pt>
                <c:pt idx="140">
                  <c:v>2.9516</c:v>
                </c:pt>
                <c:pt idx="141">
                  <c:v>2.946</c:v>
                </c:pt>
                <c:pt idx="142">
                  <c:v>2.9157</c:v>
                </c:pt>
                <c:pt idx="143">
                  <c:v>2.9193</c:v>
                </c:pt>
                <c:pt idx="144">
                  <c:v>2.9199</c:v>
                </c:pt>
                <c:pt idx="145">
                  <c:v>2.9204</c:v>
                </c:pt>
                <c:pt idx="146">
                  <c:v>2.9274</c:v>
                </c:pt>
                <c:pt idx="147">
                  <c:v>2.9195</c:v>
                </c:pt>
                <c:pt idx="148">
                  <c:v>2.9246</c:v>
                </c:pt>
                <c:pt idx="149">
                  <c:v>2.9238</c:v>
                </c:pt>
                <c:pt idx="150">
                  <c:v>2.9184</c:v>
                </c:pt>
                <c:pt idx="151">
                  <c:v>2.9169</c:v>
                </c:pt>
                <c:pt idx="152">
                  <c:v>2.9068</c:v>
                </c:pt>
                <c:pt idx="153">
                  <c:v>2.9138</c:v>
                </c:pt>
                <c:pt idx="154">
                  <c:v>2.92</c:v>
                </c:pt>
                <c:pt idx="155">
                  <c:v>2.9127</c:v>
                </c:pt>
                <c:pt idx="156">
                  <c:v>2.9145</c:v>
                </c:pt>
                <c:pt idx="157">
                  <c:v>2.9063</c:v>
                </c:pt>
                <c:pt idx="158">
                  <c:v>2.9158</c:v>
                </c:pt>
                <c:pt idx="159">
                  <c:v>2.9207</c:v>
                </c:pt>
                <c:pt idx="160">
                  <c:v>2.9189</c:v>
                </c:pt>
                <c:pt idx="161">
                  <c:v>2.9231</c:v>
                </c:pt>
                <c:pt idx="162">
                  <c:v>2.9205</c:v>
                </c:pt>
                <c:pt idx="163">
                  <c:v>2.9312</c:v>
                </c:pt>
                <c:pt idx="164">
                  <c:v>2.9381</c:v>
                </c:pt>
                <c:pt idx="165">
                  <c:v>2.9376</c:v>
                </c:pt>
                <c:pt idx="166">
                  <c:v>2.9752</c:v>
                </c:pt>
                <c:pt idx="167">
                  <c:v>2.9634</c:v>
                </c:pt>
                <c:pt idx="168">
                  <c:v>2.9698</c:v>
                </c:pt>
                <c:pt idx="169">
                  <c:v>2.9746</c:v>
                </c:pt>
                <c:pt idx="170">
                  <c:v>2.9697</c:v>
                </c:pt>
                <c:pt idx="171">
                  <c:v>2.9695</c:v>
                </c:pt>
                <c:pt idx="172">
                  <c:v>2.9323</c:v>
                </c:pt>
                <c:pt idx="173">
                  <c:v>2.9346</c:v>
                </c:pt>
                <c:pt idx="174">
                  <c:v>2.9421</c:v>
                </c:pt>
                <c:pt idx="175">
                  <c:v>2.9352</c:v>
                </c:pt>
                <c:pt idx="176">
                  <c:v>2.9361</c:v>
                </c:pt>
                <c:pt idx="177">
                  <c:v>2.9275</c:v>
                </c:pt>
                <c:pt idx="178">
                  <c:v>2.9372</c:v>
                </c:pt>
                <c:pt idx="179">
                  <c:v>2.9449</c:v>
                </c:pt>
                <c:pt idx="180">
                  <c:v>2.9674</c:v>
                </c:pt>
                <c:pt idx="181">
                  <c:v>2.9719</c:v>
                </c:pt>
                <c:pt idx="182">
                  <c:v>2.9652</c:v>
                </c:pt>
                <c:pt idx="183">
                  <c:v>2.977</c:v>
                </c:pt>
                <c:pt idx="184">
                  <c:v>2.9836</c:v>
                </c:pt>
                <c:pt idx="185">
                  <c:v>2.9822</c:v>
                </c:pt>
                <c:pt idx="186">
                  <c:v>2.9857</c:v>
                </c:pt>
                <c:pt idx="187">
                  <c:v>2.9614</c:v>
                </c:pt>
                <c:pt idx="188">
                  <c:v>2.9625</c:v>
                </c:pt>
                <c:pt idx="189">
                  <c:v>2.9767</c:v>
                </c:pt>
                <c:pt idx="190">
                  <c:v>2.9701</c:v>
                </c:pt>
                <c:pt idx="191">
                  <c:v>2.9651</c:v>
                </c:pt>
                <c:pt idx="192">
                  <c:v>2.9454</c:v>
                </c:pt>
                <c:pt idx="193">
                  <c:v>2.9542</c:v>
                </c:pt>
                <c:pt idx="194">
                  <c:v>2.9826</c:v>
                </c:pt>
                <c:pt idx="195">
                  <c:v>2.982</c:v>
                </c:pt>
                <c:pt idx="196">
                  <c:v>2.9826</c:v>
                </c:pt>
                <c:pt idx="197">
                  <c:v>2.9668</c:v>
                </c:pt>
                <c:pt idx="198">
                  <c:v>2.9723</c:v>
                </c:pt>
                <c:pt idx="199">
                  <c:v>2.9748</c:v>
                </c:pt>
                <c:pt idx="200">
                  <c:v>2.9724</c:v>
                </c:pt>
                <c:pt idx="201">
                  <c:v>2.9643</c:v>
                </c:pt>
                <c:pt idx="202">
                  <c:v>2.9006</c:v>
                </c:pt>
                <c:pt idx="203">
                  <c:v>2.9054</c:v>
                </c:pt>
                <c:pt idx="204">
                  <c:v>2.9117</c:v>
                </c:pt>
                <c:pt idx="205">
                  <c:v>2.9041</c:v>
                </c:pt>
                <c:pt idx="206">
                  <c:v>2.9006</c:v>
                </c:pt>
                <c:pt idx="207">
                  <c:v>2.8665</c:v>
                </c:pt>
                <c:pt idx="208">
                  <c:v>2.8698</c:v>
                </c:pt>
                <c:pt idx="209">
                  <c:v>2.8692</c:v>
                </c:pt>
                <c:pt idx="210">
                  <c:v>2.8786</c:v>
                </c:pt>
                <c:pt idx="211">
                  <c:v>2.872</c:v>
                </c:pt>
                <c:pt idx="212">
                  <c:v>2.8727</c:v>
                </c:pt>
                <c:pt idx="213">
                  <c:v>2.8694</c:v>
                </c:pt>
                <c:pt idx="214">
                  <c:v>2.876</c:v>
                </c:pt>
                <c:pt idx="215">
                  <c:v>2.8829</c:v>
                </c:pt>
                <c:pt idx="216">
                  <c:v>2.8716</c:v>
                </c:pt>
                <c:pt idx="217">
                  <c:v>2.8645</c:v>
                </c:pt>
                <c:pt idx="218">
                  <c:v>2.806</c:v>
                </c:pt>
                <c:pt idx="219">
                  <c:v>2.8209</c:v>
                </c:pt>
                <c:pt idx="220">
                  <c:v>2.8478</c:v>
                </c:pt>
                <c:pt idx="221">
                  <c:v>2.8555</c:v>
                </c:pt>
                <c:pt idx="222">
                  <c:v>2.8519</c:v>
                </c:pt>
                <c:pt idx="223">
                  <c:v>2.8431</c:v>
                </c:pt>
                <c:pt idx="224">
                  <c:v>2.8053</c:v>
                </c:pt>
                <c:pt idx="225">
                  <c:v>2.8113</c:v>
                </c:pt>
                <c:pt idx="226">
                  <c:v>2.8154</c:v>
                </c:pt>
                <c:pt idx="227">
                  <c:v>2.8127</c:v>
                </c:pt>
                <c:pt idx="228">
                  <c:v>2.7982</c:v>
                </c:pt>
                <c:pt idx="229">
                  <c:v>2.7734</c:v>
                </c:pt>
                <c:pt idx="230">
                  <c:v>2.7841</c:v>
                </c:pt>
                <c:pt idx="231">
                  <c:v>2.7865</c:v>
                </c:pt>
                <c:pt idx="232">
                  <c:v>2.7862</c:v>
                </c:pt>
                <c:pt idx="233">
                  <c:v>2.7759</c:v>
                </c:pt>
                <c:pt idx="234">
                  <c:v>2.7626</c:v>
                </c:pt>
                <c:pt idx="235">
                  <c:v>2.7684</c:v>
                </c:pt>
                <c:pt idx="236">
                  <c:v>2.7744</c:v>
                </c:pt>
                <c:pt idx="237">
                  <c:v>2.7768</c:v>
                </c:pt>
                <c:pt idx="238">
                  <c:v>2.7826</c:v>
                </c:pt>
                <c:pt idx="239">
                  <c:v>2.7725</c:v>
                </c:pt>
                <c:pt idx="240">
                  <c:v>2.7742</c:v>
                </c:pt>
                <c:pt idx="241">
                  <c:v>2.7602</c:v>
                </c:pt>
                <c:pt idx="242">
                  <c:v>2.7669</c:v>
                </c:pt>
                <c:pt idx="243">
                  <c:v>2.7658</c:v>
                </c:pt>
                <c:pt idx="244">
                  <c:v>2.7698</c:v>
                </c:pt>
                <c:pt idx="245">
                  <c:v>2.7951</c:v>
                </c:pt>
                <c:pt idx="246">
                  <c:v>2.8126</c:v>
                </c:pt>
                <c:pt idx="247">
                  <c:v>2.8265</c:v>
                </c:pt>
                <c:pt idx="248">
                  <c:v>2.8363</c:v>
                </c:pt>
                <c:pt idx="249">
                  <c:v>2.8581</c:v>
                </c:pt>
                <c:pt idx="250">
                  <c:v>2.8564</c:v>
                </c:pt>
                <c:pt idx="251">
                  <c:v>2.8678</c:v>
                </c:pt>
                <c:pt idx="252">
                  <c:v>2.8647</c:v>
                </c:pt>
                <c:pt idx="253">
                  <c:v>2.8364</c:v>
                </c:pt>
                <c:pt idx="254">
                  <c:v>2.8328</c:v>
                </c:pt>
                <c:pt idx="255">
                  <c:v>2.8355</c:v>
                </c:pt>
                <c:pt idx="256">
                  <c:v>2.8368</c:v>
                </c:pt>
                <c:pt idx="257">
                  <c:v>2.8289</c:v>
                </c:pt>
                <c:pt idx="258">
                  <c:v>2.8238</c:v>
                </c:pt>
                <c:pt idx="259">
                  <c:v>2.798</c:v>
                </c:pt>
                <c:pt idx="260">
                  <c:v>2.8045</c:v>
                </c:pt>
                <c:pt idx="261">
                  <c:v>2.8157</c:v>
                </c:pt>
                <c:pt idx="262">
                  <c:v>2.8194</c:v>
                </c:pt>
                <c:pt idx="263">
                  <c:v>2.8172</c:v>
                </c:pt>
                <c:pt idx="264">
                  <c:v>2.7677</c:v>
                </c:pt>
                <c:pt idx="265">
                  <c:v>2.7762</c:v>
                </c:pt>
                <c:pt idx="266">
                  <c:v>2.7783</c:v>
                </c:pt>
                <c:pt idx="267">
                  <c:v>2.7604</c:v>
                </c:pt>
                <c:pt idx="268">
                  <c:v>2.7498</c:v>
                </c:pt>
                <c:pt idx="269">
                  <c:v>2.7154</c:v>
                </c:pt>
                <c:pt idx="270">
                  <c:v>2.7007</c:v>
                </c:pt>
                <c:pt idx="271">
                  <c:v>2.7065</c:v>
                </c:pt>
                <c:pt idx="272">
                  <c:v>2.6819</c:v>
                </c:pt>
                <c:pt idx="273">
                  <c:v>2.6966</c:v>
                </c:pt>
                <c:pt idx="274">
                  <c:v>2.6892</c:v>
                </c:pt>
                <c:pt idx="275">
                  <c:v>2.6819</c:v>
                </c:pt>
                <c:pt idx="276">
                  <c:v>2.68</c:v>
                </c:pt>
                <c:pt idx="277">
                  <c:v>2.6826</c:v>
                </c:pt>
                <c:pt idx="278">
                  <c:v>2.6694</c:v>
                </c:pt>
                <c:pt idx="279">
                  <c:v>2.6798</c:v>
                </c:pt>
                <c:pt idx="280">
                  <c:v>2.6819</c:v>
                </c:pt>
                <c:pt idx="281">
                  <c:v>2.6809</c:v>
                </c:pt>
                <c:pt idx="282">
                  <c:v>2.6772</c:v>
                </c:pt>
                <c:pt idx="283">
                  <c:v>2.6615</c:v>
                </c:pt>
                <c:pt idx="284">
                  <c:v>2.6664</c:v>
                </c:pt>
                <c:pt idx="285">
                  <c:v>2.6686</c:v>
                </c:pt>
                <c:pt idx="286">
                  <c:v>2.6622</c:v>
                </c:pt>
                <c:pt idx="287">
                  <c:v>2.6548</c:v>
                </c:pt>
                <c:pt idx="288">
                  <c:v>2.6351</c:v>
                </c:pt>
                <c:pt idx="289">
                  <c:v>2.6354</c:v>
                </c:pt>
                <c:pt idx="290">
                  <c:v>2.6361</c:v>
                </c:pt>
                <c:pt idx="291">
                  <c:v>2.6259</c:v>
                </c:pt>
                <c:pt idx="292">
                  <c:v>2.6208</c:v>
                </c:pt>
                <c:pt idx="293">
                  <c:v>2.6181</c:v>
                </c:pt>
                <c:pt idx="294">
                  <c:v>2.6198</c:v>
                </c:pt>
                <c:pt idx="295">
                  <c:v>2.625</c:v>
                </c:pt>
                <c:pt idx="296">
                  <c:v>2.6054</c:v>
                </c:pt>
                <c:pt idx="297">
                  <c:v>2.6102</c:v>
                </c:pt>
                <c:pt idx="298">
                  <c:v>2.6057</c:v>
                </c:pt>
                <c:pt idx="299">
                  <c:v>2.6156</c:v>
                </c:pt>
                <c:pt idx="300">
                  <c:v>2.6207</c:v>
                </c:pt>
                <c:pt idx="301">
                  <c:v>2.6217</c:v>
                </c:pt>
                <c:pt idx="302">
                  <c:v>2.6144</c:v>
                </c:pt>
                <c:pt idx="303">
                  <c:v>2.632</c:v>
                </c:pt>
                <c:pt idx="304">
                  <c:v>2.6338</c:v>
                </c:pt>
                <c:pt idx="305">
                  <c:v>2.6456</c:v>
                </c:pt>
                <c:pt idx="306">
                  <c:v>2.6627</c:v>
                </c:pt>
                <c:pt idx="307">
                  <c:v>2.654</c:v>
                </c:pt>
                <c:pt idx="308">
                  <c:v>2.68</c:v>
                </c:pt>
                <c:pt idx="309">
                  <c:v>2.6832</c:v>
                </c:pt>
                <c:pt idx="310">
                  <c:v>2.6982</c:v>
                </c:pt>
                <c:pt idx="311">
                  <c:v>2.6977</c:v>
                </c:pt>
                <c:pt idx="312">
                  <c:v>2.7076</c:v>
                </c:pt>
                <c:pt idx="313">
                  <c:v>2.7045</c:v>
                </c:pt>
                <c:pt idx="314">
                  <c:v>2.7102</c:v>
                </c:pt>
                <c:pt idx="315">
                  <c:v>2.7134</c:v>
                </c:pt>
                <c:pt idx="316">
                  <c:v>2.7141</c:v>
                </c:pt>
                <c:pt idx="317">
                  <c:v>2.7093</c:v>
                </c:pt>
                <c:pt idx="318">
                  <c:v>2.7095</c:v>
                </c:pt>
                <c:pt idx="319">
                  <c:v>2.7269</c:v>
                </c:pt>
                <c:pt idx="320">
                  <c:v>2.7265</c:v>
                </c:pt>
                <c:pt idx="321">
                  <c:v>2.7377</c:v>
                </c:pt>
                <c:pt idx="322">
                  <c:v>2.7323</c:v>
                </c:pt>
                <c:pt idx="323">
                  <c:v>2.7094</c:v>
                </c:pt>
                <c:pt idx="324">
                  <c:v>2.7241</c:v>
                </c:pt>
                <c:pt idx="325">
                  <c:v>2.7316</c:v>
                </c:pt>
                <c:pt idx="326">
                  <c:v>2.7211</c:v>
                </c:pt>
                <c:pt idx="327">
                  <c:v>2.7276</c:v>
                </c:pt>
                <c:pt idx="328">
                  <c:v>2.7063</c:v>
                </c:pt>
                <c:pt idx="329">
                  <c:v>2.7126</c:v>
                </c:pt>
                <c:pt idx="330">
                  <c:v>2.7289</c:v>
                </c:pt>
                <c:pt idx="331">
                  <c:v>2.7338</c:v>
                </c:pt>
                <c:pt idx="332">
                  <c:v>2.7325</c:v>
                </c:pt>
                <c:pt idx="333">
                  <c:v>2.6955</c:v>
                </c:pt>
                <c:pt idx="334">
                  <c:v>2.7211</c:v>
                </c:pt>
                <c:pt idx="335">
                  <c:v>2.7507</c:v>
                </c:pt>
                <c:pt idx="336">
                  <c:v>2.7678</c:v>
                </c:pt>
                <c:pt idx="337">
                  <c:v>2.7889</c:v>
                </c:pt>
                <c:pt idx="338">
                  <c:v>2.7937</c:v>
                </c:pt>
                <c:pt idx="339">
                  <c:v>2.8231</c:v>
                </c:pt>
                <c:pt idx="340">
                  <c:v>2.8574</c:v>
                </c:pt>
                <c:pt idx="341">
                  <c:v>2.8203</c:v>
                </c:pt>
                <c:pt idx="342">
                  <c:v>2.8455</c:v>
                </c:pt>
                <c:pt idx="343">
                  <c:v>2.7589</c:v>
                </c:pt>
                <c:pt idx="344">
                  <c:v>2.6973</c:v>
                </c:pt>
                <c:pt idx="345">
                  <c:v>2.5418</c:v>
                </c:pt>
                <c:pt idx="346">
                  <c:v>2.5752</c:v>
                </c:pt>
                <c:pt idx="347">
                  <c:v>2.6514</c:v>
                </c:pt>
                <c:pt idx="348">
                  <c:v>2.6344</c:v>
                </c:pt>
                <c:pt idx="349">
                  <c:v>2.6545</c:v>
                </c:pt>
                <c:pt idx="350">
                  <c:v>2.6438</c:v>
                </c:pt>
                <c:pt idx="351">
                  <c:v>2.646</c:v>
                </c:pt>
                <c:pt idx="352">
                  <c:v>2.6231</c:v>
                </c:pt>
                <c:pt idx="353">
                  <c:v>2.6155</c:v>
                </c:pt>
                <c:pt idx="354">
                  <c:v>2.6292</c:v>
                </c:pt>
                <c:pt idx="355">
                  <c:v>2.6092</c:v>
                </c:pt>
                <c:pt idx="356">
                  <c:v>2.5646</c:v>
                </c:pt>
                <c:pt idx="357">
                  <c:v>2.5359</c:v>
                </c:pt>
                <c:pt idx="358">
                  <c:v>2.5226</c:v>
                </c:pt>
                <c:pt idx="359">
                  <c:v>2.521</c:v>
                </c:pt>
                <c:pt idx="360">
                  <c:v>2.5524</c:v>
                </c:pt>
                <c:pt idx="361">
                  <c:v>2.5339</c:v>
                </c:pt>
                <c:pt idx="362">
                  <c:v>2.5171</c:v>
                </c:pt>
                <c:pt idx="363">
                  <c:v>2.4892</c:v>
                </c:pt>
                <c:pt idx="364">
                  <c:v>2.5128</c:v>
                </c:pt>
                <c:pt idx="365">
                  <c:v>2.5388</c:v>
                </c:pt>
                <c:pt idx="366">
                  <c:v>2.6096</c:v>
                </c:pt>
                <c:pt idx="367">
                  <c:v>2.6817</c:v>
                </c:pt>
                <c:pt idx="368">
                  <c:v>2.8444</c:v>
                </c:pt>
                <c:pt idx="369">
                  <c:v>2.8085</c:v>
                </c:pt>
                <c:pt idx="370">
                  <c:v>2.7521</c:v>
                </c:pt>
                <c:pt idx="371">
                  <c:v>2.7471</c:v>
                </c:pt>
                <c:pt idx="372">
                  <c:v>2.7418</c:v>
                </c:pt>
                <c:pt idx="373">
                  <c:v>2.7558</c:v>
                </c:pt>
                <c:pt idx="374">
                  <c:v>2.767</c:v>
                </c:pt>
                <c:pt idx="375">
                  <c:v>2.768</c:v>
                </c:pt>
                <c:pt idx="376">
                  <c:v>2.7648</c:v>
                </c:pt>
                <c:pt idx="377">
                  <c:v>2.7808</c:v>
                </c:pt>
                <c:pt idx="378">
                  <c:v>2.7882</c:v>
                </c:pt>
                <c:pt idx="379">
                  <c:v>2.7924</c:v>
                </c:pt>
                <c:pt idx="380">
                  <c:v>2.7667</c:v>
                </c:pt>
                <c:pt idx="381">
                  <c:v>2.7773</c:v>
                </c:pt>
                <c:pt idx="382">
                  <c:v>2.7646</c:v>
                </c:pt>
                <c:pt idx="383">
                  <c:v>2.773</c:v>
                </c:pt>
                <c:pt idx="384">
                  <c:v>2.7725</c:v>
                </c:pt>
                <c:pt idx="385">
                  <c:v>2.7661</c:v>
                </c:pt>
                <c:pt idx="386">
                  <c:v>2.7593</c:v>
                </c:pt>
                <c:pt idx="387">
                  <c:v>2.7639</c:v>
                </c:pt>
                <c:pt idx="388">
                  <c:v>2.7698</c:v>
                </c:pt>
                <c:pt idx="389">
                  <c:v>2.7659</c:v>
                </c:pt>
                <c:pt idx="390">
                  <c:v>2.7433</c:v>
                </c:pt>
                <c:pt idx="391">
                  <c:v>2.7448</c:v>
                </c:pt>
                <c:pt idx="392">
                  <c:v>2.7337</c:v>
                </c:pt>
                <c:pt idx="393">
                  <c:v>2.7194</c:v>
                </c:pt>
                <c:pt idx="394">
                  <c:v>2.7186</c:v>
                </c:pt>
                <c:pt idx="395">
                  <c:v>2.6963</c:v>
                </c:pt>
                <c:pt idx="396">
                  <c:v>2.7089</c:v>
                </c:pt>
                <c:pt idx="397">
                  <c:v>2.701</c:v>
                </c:pt>
                <c:pt idx="398">
                  <c:v>2.6961</c:v>
                </c:pt>
                <c:pt idx="399">
                  <c:v>2.6938</c:v>
                </c:pt>
                <c:pt idx="400">
                  <c:v>2.682</c:v>
                </c:pt>
                <c:pt idx="401">
                  <c:v>2.6822</c:v>
                </c:pt>
                <c:pt idx="402">
                  <c:v>2.6783</c:v>
                </c:pt>
                <c:pt idx="403">
                  <c:v>2.6709</c:v>
                </c:pt>
                <c:pt idx="404">
                  <c:v>2.6548</c:v>
                </c:pt>
                <c:pt idx="405">
                  <c:v>2.6233</c:v>
                </c:pt>
                <c:pt idx="406">
                  <c:v>2.6278</c:v>
                </c:pt>
                <c:pt idx="407">
                  <c:v>2.6229</c:v>
                </c:pt>
                <c:pt idx="408">
                  <c:v>2.6154</c:v>
                </c:pt>
                <c:pt idx="409">
                  <c:v>2.6045</c:v>
                </c:pt>
                <c:pt idx="410">
                  <c:v>2.5837</c:v>
                </c:pt>
                <c:pt idx="411">
                  <c:v>2.5664</c:v>
                </c:pt>
                <c:pt idx="412">
                  <c:v>2.5796</c:v>
                </c:pt>
                <c:pt idx="413">
                  <c:v>2.5707</c:v>
                </c:pt>
                <c:pt idx="414">
                  <c:v>2.568</c:v>
                </c:pt>
                <c:pt idx="415">
                  <c:v>2.5498</c:v>
                </c:pt>
                <c:pt idx="416">
                  <c:v>2.55</c:v>
                </c:pt>
                <c:pt idx="417">
                  <c:v>2.5598</c:v>
                </c:pt>
                <c:pt idx="418">
                  <c:v>2.5552</c:v>
                </c:pt>
                <c:pt idx="419">
                  <c:v>2.5502</c:v>
                </c:pt>
                <c:pt idx="420">
                  <c:v>2.5506</c:v>
                </c:pt>
                <c:pt idx="421">
                  <c:v>2.545</c:v>
                </c:pt>
                <c:pt idx="422">
                  <c:v>2.5489</c:v>
                </c:pt>
                <c:pt idx="423">
                  <c:v>2.546</c:v>
                </c:pt>
                <c:pt idx="424">
                  <c:v>2.5448</c:v>
                </c:pt>
                <c:pt idx="425">
                  <c:v>2.5433</c:v>
                </c:pt>
                <c:pt idx="426">
                  <c:v>2.5278</c:v>
                </c:pt>
                <c:pt idx="427">
                  <c:v>2.5316</c:v>
                </c:pt>
                <c:pt idx="428">
                  <c:v>2.5303</c:v>
                </c:pt>
                <c:pt idx="429">
                  <c:v>2.546</c:v>
                </c:pt>
                <c:pt idx="430">
                  <c:v>2.5424</c:v>
                </c:pt>
                <c:pt idx="431">
                  <c:v>2.5464</c:v>
                </c:pt>
                <c:pt idx="432">
                  <c:v>2.5434</c:v>
                </c:pt>
                <c:pt idx="433">
                  <c:v>2.5658</c:v>
                </c:pt>
                <c:pt idx="434">
                  <c:v>2.5843</c:v>
                </c:pt>
                <c:pt idx="435">
                  <c:v>2.6041</c:v>
                </c:pt>
                <c:pt idx="436">
                  <c:v>2.5919</c:v>
                </c:pt>
                <c:pt idx="437">
                  <c:v>2.593</c:v>
                </c:pt>
                <c:pt idx="438">
                  <c:v>2.6176</c:v>
                </c:pt>
                <c:pt idx="439">
                  <c:v>2.6194</c:v>
                </c:pt>
                <c:pt idx="440">
                  <c:v>2.6391</c:v>
                </c:pt>
                <c:pt idx="441">
                  <c:v>2.6364</c:v>
                </c:pt>
                <c:pt idx="442">
                  <c:v>2.6147</c:v>
                </c:pt>
                <c:pt idx="443">
                  <c:v>2.6264</c:v>
                </c:pt>
                <c:pt idx="444">
                  <c:v>2.6168</c:v>
                </c:pt>
                <c:pt idx="445">
                  <c:v>2.6243</c:v>
                </c:pt>
                <c:pt idx="446">
                  <c:v>2.6124</c:v>
                </c:pt>
                <c:pt idx="447">
                  <c:v>2.627</c:v>
                </c:pt>
                <c:pt idx="448">
                  <c:v>2.6605</c:v>
                </c:pt>
                <c:pt idx="449">
                  <c:v>2.6652</c:v>
                </c:pt>
                <c:pt idx="450">
                  <c:v>2.6667</c:v>
                </c:pt>
                <c:pt idx="451">
                  <c:v>2.6361</c:v>
                </c:pt>
                <c:pt idx="452">
                  <c:v>2.6509</c:v>
                </c:pt>
                <c:pt idx="453">
                  <c:v>2.6533</c:v>
                </c:pt>
                <c:pt idx="454">
                  <c:v>2.6493</c:v>
                </c:pt>
                <c:pt idx="455">
                  <c:v>2.632</c:v>
                </c:pt>
                <c:pt idx="456">
                  <c:v>2.6131</c:v>
                </c:pt>
                <c:pt idx="457">
                  <c:v>2.6375</c:v>
                </c:pt>
                <c:pt idx="458">
                  <c:v>2.6332</c:v>
                </c:pt>
                <c:pt idx="459">
                  <c:v>2.619</c:v>
                </c:pt>
                <c:pt idx="460">
                  <c:v>2.6315</c:v>
                </c:pt>
                <c:pt idx="461">
                  <c:v>2.5995</c:v>
                </c:pt>
                <c:pt idx="462">
                  <c:v>2.616</c:v>
                </c:pt>
                <c:pt idx="463">
                  <c:v>2.5894</c:v>
                </c:pt>
                <c:pt idx="464">
                  <c:v>2.5427</c:v>
                </c:pt>
                <c:pt idx="465">
                  <c:v>2.6035</c:v>
                </c:pt>
                <c:pt idx="466">
                  <c:v>2.5716</c:v>
                </c:pt>
                <c:pt idx="467">
                  <c:v>2.5635</c:v>
                </c:pt>
                <c:pt idx="468">
                  <c:v>2.5582</c:v>
                </c:pt>
                <c:pt idx="469">
                  <c:v>2.568</c:v>
                </c:pt>
                <c:pt idx="470">
                  <c:v>2.5642</c:v>
                </c:pt>
                <c:pt idx="471">
                  <c:v>2.5495</c:v>
                </c:pt>
                <c:pt idx="472">
                  <c:v>2.5451</c:v>
                </c:pt>
                <c:pt idx="473">
                  <c:v>2.5058</c:v>
                </c:pt>
                <c:pt idx="474">
                  <c:v>2.5205</c:v>
                </c:pt>
                <c:pt idx="475">
                  <c:v>2.5128</c:v>
                </c:pt>
                <c:pt idx="476">
                  <c:v>2.4885</c:v>
                </c:pt>
                <c:pt idx="477">
                  <c:v>2.475</c:v>
                </c:pt>
                <c:pt idx="478">
                  <c:v>2.452</c:v>
                </c:pt>
                <c:pt idx="479">
                  <c:v>2.4629</c:v>
                </c:pt>
                <c:pt idx="480">
                  <c:v>2.4498</c:v>
                </c:pt>
                <c:pt idx="481">
                  <c:v>2.4614</c:v>
                </c:pt>
                <c:pt idx="482">
                  <c:v>2.4603</c:v>
                </c:pt>
                <c:pt idx="483">
                  <c:v>2.4544</c:v>
                </c:pt>
                <c:pt idx="484">
                  <c:v>2.4744</c:v>
                </c:pt>
                <c:pt idx="485">
                  <c:v>2.4731</c:v>
                </c:pt>
                <c:pt idx="486">
                  <c:v>2.4825</c:v>
                </c:pt>
                <c:pt idx="487">
                  <c:v>2.4853</c:v>
                </c:pt>
                <c:pt idx="488">
                  <c:v>2.3812</c:v>
                </c:pt>
                <c:pt idx="489">
                  <c:v>2.3993</c:v>
                </c:pt>
                <c:pt idx="490">
                  <c:v>2.3905</c:v>
                </c:pt>
                <c:pt idx="491">
                  <c:v>2.3802</c:v>
                </c:pt>
                <c:pt idx="492">
                  <c:v>2.3723</c:v>
                </c:pt>
                <c:pt idx="493">
                  <c:v>2.3557</c:v>
                </c:pt>
                <c:pt idx="494">
                  <c:v>2.3722</c:v>
                </c:pt>
                <c:pt idx="495">
                  <c:v>2.3757</c:v>
                </c:pt>
                <c:pt idx="496">
                  <c:v>2.3543</c:v>
                </c:pt>
                <c:pt idx="497">
                  <c:v>2.3563</c:v>
                </c:pt>
                <c:pt idx="498">
                  <c:v>2.3504</c:v>
                </c:pt>
                <c:pt idx="499">
                  <c:v>2.37</c:v>
                </c:pt>
                <c:pt idx="500">
                  <c:v>2.3539</c:v>
                </c:pt>
                <c:pt idx="501">
                  <c:v>2.3466</c:v>
                </c:pt>
                <c:pt idx="502">
                  <c:v>2.3504</c:v>
                </c:pt>
                <c:pt idx="503">
                  <c:v>2.345</c:v>
                </c:pt>
                <c:pt idx="504">
                  <c:v>2.3654</c:v>
                </c:pt>
                <c:pt idx="505">
                  <c:v>2.3598</c:v>
                </c:pt>
                <c:pt idx="506">
                  <c:v>2.3414</c:v>
                </c:pt>
                <c:pt idx="507">
                  <c:v>2.3151</c:v>
                </c:pt>
                <c:pt idx="508">
                  <c:v>2.3671</c:v>
                </c:pt>
                <c:pt idx="509">
                  <c:v>2.3528</c:v>
                </c:pt>
                <c:pt idx="510">
                  <c:v>2.3573</c:v>
                </c:pt>
                <c:pt idx="511">
                  <c:v>2.3689</c:v>
                </c:pt>
                <c:pt idx="512">
                  <c:v>2.3533</c:v>
                </c:pt>
                <c:pt idx="513">
                  <c:v>2.3981</c:v>
                </c:pt>
                <c:pt idx="514">
                  <c:v>2.3962</c:v>
                </c:pt>
                <c:pt idx="515">
                  <c:v>2.3761</c:v>
                </c:pt>
                <c:pt idx="516">
                  <c:v>2.3653</c:v>
                </c:pt>
                <c:pt idx="517">
                  <c:v>2.347</c:v>
                </c:pt>
                <c:pt idx="518">
                  <c:v>2.369</c:v>
                </c:pt>
                <c:pt idx="519">
                  <c:v>2.3619</c:v>
                </c:pt>
                <c:pt idx="520">
                  <c:v>2.3429</c:v>
                </c:pt>
                <c:pt idx="521">
                  <c:v>2.3401</c:v>
                </c:pt>
                <c:pt idx="522">
                  <c:v>2.3</c:v>
                </c:pt>
                <c:pt idx="523">
                  <c:v>2.3039</c:v>
                </c:pt>
                <c:pt idx="524">
                  <c:v>2.3076</c:v>
                </c:pt>
                <c:pt idx="525">
                  <c:v>2.2932</c:v>
                </c:pt>
                <c:pt idx="526">
                  <c:v>2.242</c:v>
                </c:pt>
                <c:pt idx="527">
                  <c:v>2.277</c:v>
                </c:pt>
                <c:pt idx="528">
                  <c:v>2.2333</c:v>
                </c:pt>
                <c:pt idx="529">
                  <c:v>2.2474</c:v>
                </c:pt>
                <c:pt idx="530">
                  <c:v>2.2011</c:v>
                </c:pt>
                <c:pt idx="531">
                  <c:v>2.2268</c:v>
                </c:pt>
                <c:pt idx="532">
                  <c:v>2.229</c:v>
                </c:pt>
                <c:pt idx="533">
                  <c:v>2.1887</c:v>
                </c:pt>
                <c:pt idx="534">
                  <c:v>2.186</c:v>
                </c:pt>
                <c:pt idx="535">
                  <c:v>2.1867</c:v>
                </c:pt>
                <c:pt idx="536">
                  <c:v>2.2035</c:v>
                </c:pt>
                <c:pt idx="537">
                  <c:v>2.224</c:v>
                </c:pt>
                <c:pt idx="538">
                  <c:v>2.2101</c:v>
                </c:pt>
                <c:pt idx="539">
                  <c:v>2.2063</c:v>
                </c:pt>
                <c:pt idx="540">
                  <c:v>2.2034</c:v>
                </c:pt>
                <c:pt idx="541">
                  <c:v>2.2285</c:v>
                </c:pt>
                <c:pt idx="542">
                  <c:v>2.2277</c:v>
                </c:pt>
                <c:pt idx="543">
                  <c:v>2.2511</c:v>
                </c:pt>
                <c:pt idx="544">
                  <c:v>2.2566</c:v>
                </c:pt>
                <c:pt idx="545">
                  <c:v>2.257</c:v>
                </c:pt>
                <c:pt idx="546">
                  <c:v>2.2619</c:v>
                </c:pt>
                <c:pt idx="547">
                  <c:v>2.298</c:v>
                </c:pt>
                <c:pt idx="548">
                  <c:v>2.2991</c:v>
                </c:pt>
                <c:pt idx="549">
                  <c:v>2.268</c:v>
                </c:pt>
                <c:pt idx="550">
                  <c:v>2.2548</c:v>
                </c:pt>
                <c:pt idx="551">
                  <c:v>2.2734</c:v>
                </c:pt>
                <c:pt idx="552">
                  <c:v>2.2844</c:v>
                </c:pt>
                <c:pt idx="553">
                  <c:v>2.2734</c:v>
                </c:pt>
                <c:pt idx="554">
                  <c:v>2.2726</c:v>
                </c:pt>
                <c:pt idx="555">
                  <c:v>2.2541</c:v>
                </c:pt>
                <c:pt idx="556">
                  <c:v>2.2734</c:v>
                </c:pt>
                <c:pt idx="557">
                  <c:v>2.274</c:v>
                </c:pt>
                <c:pt idx="558">
                  <c:v>2.265</c:v>
                </c:pt>
                <c:pt idx="559">
                  <c:v>2.2451</c:v>
                </c:pt>
                <c:pt idx="560">
                  <c:v>2.2308</c:v>
                </c:pt>
                <c:pt idx="561">
                  <c:v>2.26</c:v>
                </c:pt>
                <c:pt idx="562">
                  <c:v>2.2621</c:v>
                </c:pt>
                <c:pt idx="563">
                  <c:v>2.249</c:v>
                </c:pt>
                <c:pt idx="564">
                  <c:v>2.273</c:v>
                </c:pt>
                <c:pt idx="565">
                  <c:v>2.2433</c:v>
                </c:pt>
                <c:pt idx="566">
                  <c:v>2.2719</c:v>
                </c:pt>
                <c:pt idx="567">
                  <c:v>2.2765</c:v>
                </c:pt>
                <c:pt idx="568">
                  <c:v>2.2697</c:v>
                </c:pt>
                <c:pt idx="569">
                  <c:v>2.2451</c:v>
                </c:pt>
                <c:pt idx="570">
                  <c:v>2.2215</c:v>
                </c:pt>
                <c:pt idx="571">
                  <c:v>2.2452</c:v>
                </c:pt>
                <c:pt idx="572">
                  <c:v>2.2632</c:v>
                </c:pt>
                <c:pt idx="573">
                  <c:v>2.249</c:v>
                </c:pt>
                <c:pt idx="574">
                  <c:v>2.2409</c:v>
                </c:pt>
                <c:pt idx="575">
                  <c:v>2.2063</c:v>
                </c:pt>
                <c:pt idx="576">
                  <c:v>2.2181</c:v>
                </c:pt>
                <c:pt idx="577">
                  <c:v>2.228</c:v>
                </c:pt>
                <c:pt idx="578">
                  <c:v>2.208</c:v>
                </c:pt>
                <c:pt idx="579">
                  <c:v>2.2048</c:v>
                </c:pt>
                <c:pt idx="580">
                  <c:v>2.1781</c:v>
                </c:pt>
                <c:pt idx="581">
                  <c:v>2.2078</c:v>
                </c:pt>
                <c:pt idx="582">
                  <c:v>2.2115</c:v>
                </c:pt>
                <c:pt idx="583">
                  <c:v>2.1887</c:v>
                </c:pt>
                <c:pt idx="584">
                  <c:v>2.1773</c:v>
                </c:pt>
                <c:pt idx="585">
                  <c:v>2.1279</c:v>
                </c:pt>
                <c:pt idx="586">
                  <c:v>2.1435</c:v>
                </c:pt>
                <c:pt idx="587">
                  <c:v>2.1418</c:v>
                </c:pt>
                <c:pt idx="588">
                  <c:v>2.1154</c:v>
                </c:pt>
                <c:pt idx="589">
                  <c:v>2.1295</c:v>
                </c:pt>
                <c:pt idx="590">
                  <c:v>2.1201</c:v>
                </c:pt>
                <c:pt idx="591">
                  <c:v>2.1383</c:v>
                </c:pt>
                <c:pt idx="592">
                  <c:v>2.1427</c:v>
                </c:pt>
                <c:pt idx="593">
                  <c:v>2.1276</c:v>
                </c:pt>
                <c:pt idx="594">
                  <c:v>2.1071</c:v>
                </c:pt>
                <c:pt idx="595">
                  <c:v>2.0962</c:v>
                </c:pt>
                <c:pt idx="596">
                  <c:v>2.1235</c:v>
                </c:pt>
                <c:pt idx="597">
                  <c:v>2.1225</c:v>
                </c:pt>
                <c:pt idx="598">
                  <c:v>2.118</c:v>
                </c:pt>
                <c:pt idx="599">
                  <c:v>2.1182</c:v>
                </c:pt>
                <c:pt idx="600">
                  <c:v>2.1032</c:v>
                </c:pt>
                <c:pt idx="601">
                  <c:v>2.1341</c:v>
                </c:pt>
                <c:pt idx="602">
                  <c:v>2.1406</c:v>
                </c:pt>
                <c:pt idx="603">
                  <c:v>2.1214</c:v>
                </c:pt>
                <c:pt idx="604">
                  <c:v>2.1112</c:v>
                </c:pt>
                <c:pt idx="605">
                  <c:v>2.0921</c:v>
                </c:pt>
                <c:pt idx="606">
                  <c:v>2.1251</c:v>
                </c:pt>
                <c:pt idx="607">
                  <c:v>2.1173</c:v>
                </c:pt>
                <c:pt idx="608">
                  <c:v>2.1053</c:v>
                </c:pt>
                <c:pt idx="609">
                  <c:v>2.0953</c:v>
                </c:pt>
                <c:pt idx="610">
                  <c:v>2.0611</c:v>
                </c:pt>
                <c:pt idx="611">
                  <c:v>2.0718</c:v>
                </c:pt>
                <c:pt idx="612">
                  <c:v>2.0942</c:v>
                </c:pt>
                <c:pt idx="613">
                  <c:v>2.0936</c:v>
                </c:pt>
                <c:pt idx="614">
                  <c:v>2.091</c:v>
                </c:pt>
                <c:pt idx="615">
                  <c:v>2.0942</c:v>
                </c:pt>
                <c:pt idx="616">
                  <c:v>2.0694</c:v>
                </c:pt>
                <c:pt idx="617">
                  <c:v>2.1237</c:v>
                </c:pt>
                <c:pt idx="618">
                  <c:v>2.1299</c:v>
                </c:pt>
                <c:pt idx="619">
                  <c:v>2.109</c:v>
                </c:pt>
                <c:pt idx="620">
                  <c:v>2.104</c:v>
                </c:pt>
                <c:pt idx="621">
                  <c:v>2.092</c:v>
                </c:pt>
                <c:pt idx="622">
                  <c:v>2.1128</c:v>
                </c:pt>
                <c:pt idx="623">
                  <c:v>2.1542</c:v>
                </c:pt>
                <c:pt idx="624">
                  <c:v>2.1353</c:v>
                </c:pt>
                <c:pt idx="625">
                  <c:v>2.1419</c:v>
                </c:pt>
                <c:pt idx="626">
                  <c:v>2.1253</c:v>
                </c:pt>
                <c:pt idx="627">
                  <c:v>2.1557</c:v>
                </c:pt>
                <c:pt idx="628">
                  <c:v>2.1658</c:v>
                </c:pt>
                <c:pt idx="629">
                  <c:v>2.1413</c:v>
                </c:pt>
                <c:pt idx="630">
                  <c:v>2.1535</c:v>
                </c:pt>
                <c:pt idx="631">
                  <c:v>2.144</c:v>
                </c:pt>
                <c:pt idx="632">
                  <c:v>2.1652</c:v>
                </c:pt>
                <c:pt idx="633">
                  <c:v>2.1831</c:v>
                </c:pt>
                <c:pt idx="634">
                  <c:v>2.0773</c:v>
                </c:pt>
                <c:pt idx="635">
                  <c:v>2.143</c:v>
                </c:pt>
                <c:pt idx="636">
                  <c:v>2.1503</c:v>
                </c:pt>
                <c:pt idx="637">
                  <c:v>2.1539</c:v>
                </c:pt>
                <c:pt idx="638">
                  <c:v>2.1867</c:v>
                </c:pt>
                <c:pt idx="639">
                  <c:v>2.1852</c:v>
                </c:pt>
                <c:pt idx="640">
                  <c:v>2.1681</c:v>
                </c:pt>
                <c:pt idx="641">
                  <c:v>2.1336</c:v>
                </c:pt>
                <c:pt idx="642">
                  <c:v>2.1185</c:v>
                </c:pt>
                <c:pt idx="643">
                  <c:v>2.1416</c:v>
                </c:pt>
                <c:pt idx="644">
                  <c:v>2.1591</c:v>
                </c:pt>
                <c:pt idx="645">
                  <c:v>2.1164</c:v>
                </c:pt>
                <c:pt idx="646">
                  <c:v>2.1243</c:v>
                </c:pt>
                <c:pt idx="647">
                  <c:v>2.142</c:v>
                </c:pt>
                <c:pt idx="648">
                  <c:v>2.1308</c:v>
                </c:pt>
                <c:pt idx="649">
                  <c:v>2.1378</c:v>
                </c:pt>
                <c:pt idx="650">
                  <c:v>2.1392</c:v>
                </c:pt>
                <c:pt idx="651">
                  <c:v>2.1836</c:v>
                </c:pt>
                <c:pt idx="652">
                  <c:v>2.1846</c:v>
                </c:pt>
                <c:pt idx="653">
                  <c:v>2.1903</c:v>
                </c:pt>
                <c:pt idx="654">
                  <c:v>2.2058</c:v>
                </c:pt>
                <c:pt idx="655">
                  <c:v>2.1027</c:v>
                </c:pt>
                <c:pt idx="656">
                  <c:v>2.1379</c:v>
                </c:pt>
                <c:pt idx="657">
                  <c:v>2.1372</c:v>
                </c:pt>
                <c:pt idx="658">
                  <c:v>2.1138</c:v>
                </c:pt>
                <c:pt idx="659">
                  <c:v>2.1122</c:v>
                </c:pt>
                <c:pt idx="660">
                  <c:v>2.1017</c:v>
                </c:pt>
                <c:pt idx="661">
                  <c:v>2.1277</c:v>
                </c:pt>
                <c:pt idx="662">
                  <c:v>2.1221</c:v>
                </c:pt>
                <c:pt idx="663">
                  <c:v>2.1098</c:v>
                </c:pt>
                <c:pt idx="664">
                  <c:v>2.1001</c:v>
                </c:pt>
                <c:pt idx="665">
                  <c:v>2.0849</c:v>
                </c:pt>
                <c:pt idx="666">
                  <c:v>2.1082</c:v>
                </c:pt>
                <c:pt idx="667">
                  <c:v>2.1079</c:v>
                </c:pt>
                <c:pt idx="668">
                  <c:v>2.0947</c:v>
                </c:pt>
                <c:pt idx="669">
                  <c:v>2.0974</c:v>
                </c:pt>
                <c:pt idx="670">
                  <c:v>2.0668</c:v>
                </c:pt>
                <c:pt idx="671">
                  <c:v>2.0766</c:v>
                </c:pt>
                <c:pt idx="672">
                  <c:v>2.1048</c:v>
                </c:pt>
                <c:pt idx="673">
                  <c:v>2.1135</c:v>
                </c:pt>
                <c:pt idx="674">
                  <c:v>2.0694</c:v>
                </c:pt>
                <c:pt idx="675">
                  <c:v>2.0685</c:v>
                </c:pt>
                <c:pt idx="676">
                  <c:v>2.0338</c:v>
                </c:pt>
                <c:pt idx="677">
                  <c:v>2.0615</c:v>
                </c:pt>
                <c:pt idx="678">
                  <c:v>2.0737</c:v>
                </c:pt>
                <c:pt idx="679">
                  <c:v>2.039</c:v>
                </c:pt>
                <c:pt idx="680">
                  <c:v>2.0395</c:v>
                </c:pt>
                <c:pt idx="681">
                  <c:v>2.0148</c:v>
                </c:pt>
                <c:pt idx="682">
                  <c:v>2.0224</c:v>
                </c:pt>
                <c:pt idx="683">
                  <c:v>2.0533</c:v>
                </c:pt>
                <c:pt idx="684">
                  <c:v>2.0512</c:v>
                </c:pt>
                <c:pt idx="685">
                  <c:v>2.0448</c:v>
                </c:pt>
                <c:pt idx="686">
                  <c:v>2.0545</c:v>
                </c:pt>
                <c:pt idx="687">
                  <c:v>2.0256</c:v>
                </c:pt>
                <c:pt idx="688">
                  <c:v>2.0596</c:v>
                </c:pt>
                <c:pt idx="689">
                  <c:v>2.0605</c:v>
                </c:pt>
                <c:pt idx="690">
                  <c:v>2.0426</c:v>
                </c:pt>
                <c:pt idx="691">
                  <c:v>2.0511</c:v>
                </c:pt>
                <c:pt idx="692">
                  <c:v>2.0358</c:v>
                </c:pt>
                <c:pt idx="693">
                  <c:v>2.0682</c:v>
                </c:pt>
                <c:pt idx="694">
                  <c:v>2.0612</c:v>
                </c:pt>
                <c:pt idx="695">
                  <c:v>2.0126</c:v>
                </c:pt>
                <c:pt idx="696">
                  <c:v>2.0501</c:v>
                </c:pt>
                <c:pt idx="697">
                  <c:v>2.0669</c:v>
                </c:pt>
                <c:pt idx="698">
                  <c:v>2.0897</c:v>
                </c:pt>
                <c:pt idx="699">
                  <c:v>2.0746</c:v>
                </c:pt>
                <c:pt idx="700">
                  <c:v>2.0682</c:v>
                </c:pt>
                <c:pt idx="701">
                  <c:v>2.0648</c:v>
                </c:pt>
                <c:pt idx="702">
                  <c:v>2.0923</c:v>
                </c:pt>
                <c:pt idx="703">
                  <c:v>2.0941</c:v>
                </c:pt>
                <c:pt idx="704">
                  <c:v>2.0666</c:v>
                </c:pt>
                <c:pt idx="705">
                  <c:v>2.0694</c:v>
                </c:pt>
                <c:pt idx="706">
                  <c:v>2.0346</c:v>
                </c:pt>
                <c:pt idx="707">
                  <c:v>2.0685</c:v>
                </c:pt>
                <c:pt idx="708">
                  <c:v>2.0967</c:v>
                </c:pt>
                <c:pt idx="709">
                  <c:v>2.0743</c:v>
                </c:pt>
                <c:pt idx="710">
                  <c:v>2.0557</c:v>
                </c:pt>
                <c:pt idx="711">
                  <c:v>2.0286</c:v>
                </c:pt>
                <c:pt idx="712">
                  <c:v>2.0505</c:v>
                </c:pt>
                <c:pt idx="713">
                  <c:v>2.0459</c:v>
                </c:pt>
                <c:pt idx="714">
                  <c:v>2.0265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7170048"/>
        <c:axId val="297171584"/>
      </c:lineChart>
      <c:dateAx>
        <c:axId val="2971700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171584"/>
        <c:crosses val="autoZero"/>
        <c:auto val="1"/>
        <c:lblOffset val="100"/>
        <c:baseTimeUnit val="days"/>
        <c:majorUnit val="1028"/>
        <c:majorTimeUnit val="days"/>
      </c:dateAx>
      <c:valAx>
        <c:axId val="297171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170048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1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成立以来净值表现</a:t>
            </a:r>
            <a:endParaRPr lang="zh-CN" altLang="zh-CN" sz="140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固收稳健28天1号!$D$1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delete val="1"/>
            </c:dLbl>
            <c:dLbl>
              <c:idx val="501"/>
              <c:delete val="1"/>
            </c:dLbl>
            <c:dLbl>
              <c:idx val="502"/>
              <c:delete val="1"/>
            </c:dLbl>
            <c:dLbl>
              <c:idx val="503"/>
              <c:delete val="1"/>
            </c:dLbl>
            <c:dLbl>
              <c:idx val="504"/>
              <c:delete val="1"/>
            </c:dLbl>
            <c:dLbl>
              <c:idx val="505"/>
              <c:delete val="1"/>
            </c:dLbl>
            <c:dLbl>
              <c:idx val="506"/>
              <c:delete val="1"/>
            </c:dLbl>
            <c:dLbl>
              <c:idx val="507"/>
              <c:delete val="1"/>
            </c:dLbl>
            <c:dLbl>
              <c:idx val="508"/>
              <c:delete val="1"/>
            </c:dLbl>
            <c:dLbl>
              <c:idx val="509"/>
              <c:delete val="1"/>
            </c:dLbl>
            <c:dLbl>
              <c:idx val="510"/>
              <c:delete val="1"/>
            </c:dLbl>
            <c:dLbl>
              <c:idx val="511"/>
              <c:delete val="1"/>
            </c:dLbl>
            <c:dLbl>
              <c:idx val="512"/>
              <c:delete val="1"/>
            </c:dLbl>
            <c:dLbl>
              <c:idx val="513"/>
              <c:delete val="1"/>
            </c:dLbl>
            <c:dLbl>
              <c:idx val="514"/>
              <c:delete val="1"/>
            </c:dLbl>
            <c:dLbl>
              <c:idx val="515"/>
              <c:delete val="1"/>
            </c:dLbl>
            <c:dLbl>
              <c:idx val="516"/>
              <c:delete val="1"/>
            </c:dLbl>
            <c:dLbl>
              <c:idx val="517"/>
              <c:delete val="1"/>
            </c:dLbl>
            <c:dLbl>
              <c:idx val="51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固收稳健28天1号!$A$2:$A$520</c:f>
              <c:numCache>
                <c:formatCode>yyyy/m/d</c:formatCode>
                <c:ptCount val="519"/>
                <c:pt idx="0" c:formatCode="yyyy/m/d">
                  <c:v>45309</c:v>
                </c:pt>
                <c:pt idx="1" c:formatCode="yyyy/m/d">
                  <c:v>45310</c:v>
                </c:pt>
                <c:pt idx="2" c:formatCode="yyyy/m/d">
                  <c:v>45313</c:v>
                </c:pt>
                <c:pt idx="3" c:formatCode="yyyy/m/d">
                  <c:v>45314</c:v>
                </c:pt>
                <c:pt idx="4" c:formatCode="yyyy/m/d">
                  <c:v>45315</c:v>
                </c:pt>
                <c:pt idx="5" c:formatCode="yyyy/m/d">
                  <c:v>45316</c:v>
                </c:pt>
                <c:pt idx="6" c:formatCode="yyyy/m/d">
                  <c:v>45317</c:v>
                </c:pt>
                <c:pt idx="7" c:formatCode="yyyy/m/d">
                  <c:v>45320</c:v>
                </c:pt>
                <c:pt idx="8" c:formatCode="yyyy/m/d">
                  <c:v>45321</c:v>
                </c:pt>
                <c:pt idx="9" c:formatCode="yyyy/m/d">
                  <c:v>45322</c:v>
                </c:pt>
                <c:pt idx="10" c:formatCode="yyyy/m/d">
                  <c:v>45323</c:v>
                </c:pt>
                <c:pt idx="11" c:formatCode="yyyy/m/d">
                  <c:v>45324</c:v>
                </c:pt>
                <c:pt idx="12" c:formatCode="yyyy/m/d">
                  <c:v>45326</c:v>
                </c:pt>
                <c:pt idx="13" c:formatCode="yyyy/m/d">
                  <c:v>45327</c:v>
                </c:pt>
                <c:pt idx="14" c:formatCode="yyyy/m/d">
                  <c:v>45328</c:v>
                </c:pt>
                <c:pt idx="15" c:formatCode="yyyy/m/d">
                  <c:v>45329</c:v>
                </c:pt>
                <c:pt idx="16" c:formatCode="yyyy/m/d">
                  <c:v>45330</c:v>
                </c:pt>
                <c:pt idx="17" c:formatCode="yyyy/m/d">
                  <c:v>45331</c:v>
                </c:pt>
                <c:pt idx="18" c:formatCode="yyyy/m/d">
                  <c:v>45339</c:v>
                </c:pt>
                <c:pt idx="19" c:formatCode="yyyy/m/d">
                  <c:v>45340</c:v>
                </c:pt>
                <c:pt idx="20" c:formatCode="yyyy/m/d">
                  <c:v>45341</c:v>
                </c:pt>
                <c:pt idx="21" c:formatCode="yyyy/m/d">
                  <c:v>45342</c:v>
                </c:pt>
                <c:pt idx="22" c:formatCode="yyyy/m/d">
                  <c:v>45343</c:v>
                </c:pt>
                <c:pt idx="23" c:formatCode="yyyy/m/d">
                  <c:v>45344</c:v>
                </c:pt>
                <c:pt idx="24" c:formatCode="yyyy/m/d">
                  <c:v>45345</c:v>
                </c:pt>
                <c:pt idx="25" c:formatCode="yyyy/m/d">
                  <c:v>45348</c:v>
                </c:pt>
                <c:pt idx="26" c:formatCode="yyyy/m/d">
                  <c:v>45349</c:v>
                </c:pt>
                <c:pt idx="27" c:formatCode="yyyy/m/d">
                  <c:v>45350</c:v>
                </c:pt>
                <c:pt idx="28" c:formatCode="yyyy/m/d">
                  <c:v>45351</c:v>
                </c:pt>
                <c:pt idx="29" c:formatCode="yyyy/m/d">
                  <c:v>45352</c:v>
                </c:pt>
                <c:pt idx="30" c:formatCode="yyyy/m/d">
                  <c:v>45355</c:v>
                </c:pt>
                <c:pt idx="31" c:formatCode="yyyy/m/d">
                  <c:v>45356</c:v>
                </c:pt>
                <c:pt idx="32" c:formatCode="yyyy/m/d">
                  <c:v>45357</c:v>
                </c:pt>
                <c:pt idx="33" c:formatCode="yyyy/m/d">
                  <c:v>45358</c:v>
                </c:pt>
                <c:pt idx="34" c:formatCode="yyyy/m/d">
                  <c:v>45359</c:v>
                </c:pt>
                <c:pt idx="35" c:formatCode="yyyy/m/d">
                  <c:v>45362</c:v>
                </c:pt>
                <c:pt idx="36" c:formatCode="yyyy/m/d">
                  <c:v>45363</c:v>
                </c:pt>
                <c:pt idx="37" c:formatCode="yyyy/m/d">
                  <c:v>45364</c:v>
                </c:pt>
                <c:pt idx="38" c:formatCode="yyyy/m/d">
                  <c:v>45365</c:v>
                </c:pt>
                <c:pt idx="39" c:formatCode="yyyy/m/d">
                  <c:v>45366</c:v>
                </c:pt>
                <c:pt idx="40" c:formatCode="yyyy/m/d">
                  <c:v>45369</c:v>
                </c:pt>
                <c:pt idx="41" c:formatCode="yyyy/m/d">
                  <c:v>45370</c:v>
                </c:pt>
                <c:pt idx="42" c:formatCode="yyyy/m/d">
                  <c:v>45371</c:v>
                </c:pt>
                <c:pt idx="43" c:formatCode="yyyy/m/d">
                  <c:v>45372</c:v>
                </c:pt>
                <c:pt idx="44" c:formatCode="yyyy/m/d">
                  <c:v>45373</c:v>
                </c:pt>
                <c:pt idx="45" c:formatCode="yyyy/m/d">
                  <c:v>45376</c:v>
                </c:pt>
                <c:pt idx="46" c:formatCode="yyyy/m/d">
                  <c:v>45377</c:v>
                </c:pt>
                <c:pt idx="47" c:formatCode="yyyy/m/d">
                  <c:v>45378</c:v>
                </c:pt>
                <c:pt idx="48" c:formatCode="yyyy/m/d">
                  <c:v>45379</c:v>
                </c:pt>
                <c:pt idx="49" c:formatCode="yyyy/m/d">
                  <c:v>45380</c:v>
                </c:pt>
                <c:pt idx="50" c:formatCode="yyyy/m/d">
                  <c:v>45382</c:v>
                </c:pt>
                <c:pt idx="51" c:formatCode="yyyy/m/d">
                  <c:v>45383</c:v>
                </c:pt>
                <c:pt idx="52" c:formatCode="yyyy/m/d">
                  <c:v>45384</c:v>
                </c:pt>
                <c:pt idx="53" c:formatCode="yyyy/m/d">
                  <c:v>45385</c:v>
                </c:pt>
                <c:pt idx="54" c:formatCode="yyyy/m/d">
                  <c:v>45389</c:v>
                </c:pt>
                <c:pt idx="55" c:formatCode="yyyy/m/d">
                  <c:v>45390</c:v>
                </c:pt>
                <c:pt idx="56" c:formatCode="yyyy/m/d">
                  <c:v>45391</c:v>
                </c:pt>
                <c:pt idx="57" c:formatCode="yyyy/m/d">
                  <c:v>45392</c:v>
                </c:pt>
                <c:pt idx="58" c:formatCode="yyyy/m/d">
                  <c:v>45393</c:v>
                </c:pt>
                <c:pt idx="59" c:formatCode="yyyy/m/d">
                  <c:v>45394</c:v>
                </c:pt>
                <c:pt idx="60" c:formatCode="yyyy/m/d">
                  <c:v>45397</c:v>
                </c:pt>
                <c:pt idx="61" c:formatCode="yyyy/m/d">
                  <c:v>45398</c:v>
                </c:pt>
                <c:pt idx="62" c:formatCode="yyyy/m/d">
                  <c:v>45399</c:v>
                </c:pt>
                <c:pt idx="63" c:formatCode="yyyy/m/d">
                  <c:v>45400</c:v>
                </c:pt>
                <c:pt idx="64" c:formatCode="yyyy/m/d">
                  <c:v>45401</c:v>
                </c:pt>
                <c:pt idx="65" c:formatCode="yyyy/m/d">
                  <c:v>45404</c:v>
                </c:pt>
                <c:pt idx="66" c:formatCode="yyyy/m/d">
                  <c:v>45405</c:v>
                </c:pt>
                <c:pt idx="67" c:formatCode="yyyy/m/d">
                  <c:v>45406</c:v>
                </c:pt>
                <c:pt idx="68" c:formatCode="yyyy/m/d">
                  <c:v>45407</c:v>
                </c:pt>
                <c:pt idx="69" c:formatCode="yyyy/m/d">
                  <c:v>45408</c:v>
                </c:pt>
                <c:pt idx="70" c:formatCode="yyyy/m/d">
                  <c:v>45410</c:v>
                </c:pt>
                <c:pt idx="71" c:formatCode="yyyy/m/d">
                  <c:v>45411</c:v>
                </c:pt>
                <c:pt idx="72" c:formatCode="yyyy/m/d">
                  <c:v>45412</c:v>
                </c:pt>
                <c:pt idx="73" c:formatCode="yyyy/m/d">
                  <c:v>45418</c:v>
                </c:pt>
                <c:pt idx="74" c:formatCode="yyyy/m/d">
                  <c:v>45419</c:v>
                </c:pt>
                <c:pt idx="75" c:formatCode="yyyy/m/d">
                  <c:v>45420</c:v>
                </c:pt>
                <c:pt idx="76" c:formatCode="yyyy/m/d">
                  <c:v>45421</c:v>
                </c:pt>
                <c:pt idx="77" c:formatCode="yyyy/m/d">
                  <c:v>45422</c:v>
                </c:pt>
                <c:pt idx="78" c:formatCode="yyyy/m/d">
                  <c:v>45423</c:v>
                </c:pt>
                <c:pt idx="79" c:formatCode="yyyy/m/d">
                  <c:v>45425</c:v>
                </c:pt>
                <c:pt idx="80" c:formatCode="yyyy/m/d">
                  <c:v>45426</c:v>
                </c:pt>
                <c:pt idx="81" c:formatCode="yyyy/m/d">
                  <c:v>45427</c:v>
                </c:pt>
                <c:pt idx="82" c:formatCode="yyyy/m/d">
                  <c:v>45428</c:v>
                </c:pt>
                <c:pt idx="83" c:formatCode="yyyy/m/d">
                  <c:v>45429</c:v>
                </c:pt>
                <c:pt idx="84" c:formatCode="yyyy/m/d">
                  <c:v>45432</c:v>
                </c:pt>
                <c:pt idx="85" c:formatCode="yyyy/m/d">
                  <c:v>45433</c:v>
                </c:pt>
                <c:pt idx="86" c:formatCode="yyyy/m/d">
                  <c:v>45434</c:v>
                </c:pt>
                <c:pt idx="87" c:formatCode="yyyy/m/d">
                  <c:v>45435</c:v>
                </c:pt>
                <c:pt idx="88" c:formatCode="yyyy/m/d">
                  <c:v>45436</c:v>
                </c:pt>
                <c:pt idx="89" c:formatCode="yyyy/m/d">
                  <c:v>45439</c:v>
                </c:pt>
                <c:pt idx="90" c:formatCode="yyyy/m/d">
                  <c:v>45440</c:v>
                </c:pt>
                <c:pt idx="91" c:formatCode="yyyy/m/d">
                  <c:v>45441</c:v>
                </c:pt>
                <c:pt idx="92" c:formatCode="yyyy/m/d">
                  <c:v>45442</c:v>
                </c:pt>
                <c:pt idx="93" c:formatCode="yyyy/m/d">
                  <c:v>45443</c:v>
                </c:pt>
                <c:pt idx="94" c:formatCode="yyyy/m/d">
                  <c:v>45446</c:v>
                </c:pt>
                <c:pt idx="95" c:formatCode="yyyy/m/d">
                  <c:v>45447</c:v>
                </c:pt>
                <c:pt idx="96" c:formatCode="yyyy/m/d">
                  <c:v>45448</c:v>
                </c:pt>
                <c:pt idx="97" c:formatCode="yyyy/m/d">
                  <c:v>45449</c:v>
                </c:pt>
                <c:pt idx="98" c:formatCode="yyyy/m/d">
                  <c:v>45450</c:v>
                </c:pt>
                <c:pt idx="99" c:formatCode="yyyy/m/d">
                  <c:v>45454</c:v>
                </c:pt>
                <c:pt idx="100" c:formatCode="yyyy/m/d">
                  <c:v>45455</c:v>
                </c:pt>
                <c:pt idx="101" c:formatCode="yyyy/m/d">
                  <c:v>45456</c:v>
                </c:pt>
                <c:pt idx="102" c:formatCode="yyyy/m/d">
                  <c:v>45457</c:v>
                </c:pt>
                <c:pt idx="103" c:formatCode="yyyy/m/d">
                  <c:v>45460</c:v>
                </c:pt>
                <c:pt idx="104" c:formatCode="yyyy/m/d">
                  <c:v>45461</c:v>
                </c:pt>
                <c:pt idx="105" c:formatCode="yyyy/m/d">
                  <c:v>45462</c:v>
                </c:pt>
                <c:pt idx="106" c:formatCode="yyyy/m/d">
                  <c:v>45463</c:v>
                </c:pt>
                <c:pt idx="107" c:formatCode="yyyy/m/d">
                  <c:v>45464</c:v>
                </c:pt>
                <c:pt idx="108" c:formatCode="yyyy/m/d">
                  <c:v>45467</c:v>
                </c:pt>
                <c:pt idx="109" c:formatCode="yyyy/m/d">
                  <c:v>45468</c:v>
                </c:pt>
                <c:pt idx="110" c:formatCode="yyyy/m/d">
                  <c:v>45469</c:v>
                </c:pt>
                <c:pt idx="111" c:formatCode="yyyy/m/d">
                  <c:v>45470</c:v>
                </c:pt>
                <c:pt idx="112" c:formatCode="yyyy/m/d">
                  <c:v>45471</c:v>
                </c:pt>
                <c:pt idx="113" c:formatCode="yyyy/m/d">
                  <c:v>45473</c:v>
                </c:pt>
                <c:pt idx="114" c:formatCode="yyyy/m/d">
                  <c:v>45474</c:v>
                </c:pt>
                <c:pt idx="115" c:formatCode="yyyy/m/d">
                  <c:v>45475</c:v>
                </c:pt>
                <c:pt idx="116" c:formatCode="yyyy/m/d">
                  <c:v>45476</c:v>
                </c:pt>
                <c:pt idx="117" c:formatCode="yyyy/m/d">
                  <c:v>45477</c:v>
                </c:pt>
                <c:pt idx="118" c:formatCode="yyyy/m/d">
                  <c:v>45478</c:v>
                </c:pt>
                <c:pt idx="119" c:formatCode="yyyy/m/d">
                  <c:v>45481</c:v>
                </c:pt>
                <c:pt idx="120" c:formatCode="yyyy/m/d">
                  <c:v>45482</c:v>
                </c:pt>
                <c:pt idx="121" c:formatCode="yyyy/m/d">
                  <c:v>45483</c:v>
                </c:pt>
                <c:pt idx="122" c:formatCode="yyyy/m/d">
                  <c:v>45484</c:v>
                </c:pt>
                <c:pt idx="123" c:formatCode="yyyy/m/d">
                  <c:v>45485</c:v>
                </c:pt>
                <c:pt idx="124" c:formatCode="yyyy/m/d">
                  <c:v>45488</c:v>
                </c:pt>
                <c:pt idx="125" c:formatCode="yyyy/m/d">
                  <c:v>45489</c:v>
                </c:pt>
                <c:pt idx="126" c:formatCode="yyyy/m/d">
                  <c:v>45490</c:v>
                </c:pt>
                <c:pt idx="127" c:formatCode="yyyy/m/d">
                  <c:v>45491</c:v>
                </c:pt>
                <c:pt idx="128" c:formatCode="yyyy/m/d">
                  <c:v>45492</c:v>
                </c:pt>
                <c:pt idx="129" c:formatCode="yyyy/m/d">
                  <c:v>45495</c:v>
                </c:pt>
                <c:pt idx="130" c:formatCode="yyyy/m/d">
                  <c:v>45496</c:v>
                </c:pt>
                <c:pt idx="131" c:formatCode="yyyy/m/d">
                  <c:v>45497</c:v>
                </c:pt>
                <c:pt idx="132" c:formatCode="yyyy/m/d">
                  <c:v>45498</c:v>
                </c:pt>
                <c:pt idx="133" c:formatCode="yyyy/m/d">
                  <c:v>45499</c:v>
                </c:pt>
                <c:pt idx="134" c:formatCode="yyyy/m/d">
                  <c:v>45502</c:v>
                </c:pt>
                <c:pt idx="135" c:formatCode="yyyy/m/d">
                  <c:v>45503</c:v>
                </c:pt>
                <c:pt idx="136" c:formatCode="yyyy/m/d">
                  <c:v>45504</c:v>
                </c:pt>
                <c:pt idx="137" c:formatCode="yyyy/m/d">
                  <c:v>45505</c:v>
                </c:pt>
                <c:pt idx="138" c:formatCode="yyyy/m/d">
                  <c:v>45506</c:v>
                </c:pt>
                <c:pt idx="139" c:formatCode="yyyy/m/d">
                  <c:v>45509</c:v>
                </c:pt>
                <c:pt idx="140" c:formatCode="yyyy/m/d">
                  <c:v>45510</c:v>
                </c:pt>
                <c:pt idx="141" c:formatCode="yyyy/m/d">
                  <c:v>45511</c:v>
                </c:pt>
                <c:pt idx="142" c:formatCode="yyyy/m/d">
                  <c:v>45512</c:v>
                </c:pt>
                <c:pt idx="143" c:formatCode="yyyy/m/d">
                  <c:v>45513</c:v>
                </c:pt>
                <c:pt idx="144" c:formatCode="yyyy/m/d">
                  <c:v>45516</c:v>
                </c:pt>
                <c:pt idx="145" c:formatCode="yyyy/m/d">
                  <c:v>45517</c:v>
                </c:pt>
                <c:pt idx="146" c:formatCode="yyyy/m/d">
                  <c:v>45518</c:v>
                </c:pt>
                <c:pt idx="147" c:formatCode="yyyy/m/d">
                  <c:v>45519</c:v>
                </c:pt>
                <c:pt idx="148" c:formatCode="yyyy/m/d">
                  <c:v>45520</c:v>
                </c:pt>
                <c:pt idx="149" c:formatCode="yyyy/m/d">
                  <c:v>45523</c:v>
                </c:pt>
                <c:pt idx="150" c:formatCode="yyyy/m/d">
                  <c:v>45524</c:v>
                </c:pt>
                <c:pt idx="151" c:formatCode="yyyy/m/d">
                  <c:v>45525</c:v>
                </c:pt>
                <c:pt idx="152" c:formatCode="yyyy/m/d">
                  <c:v>45526</c:v>
                </c:pt>
                <c:pt idx="153" c:formatCode="yyyy/m/d">
                  <c:v>45527</c:v>
                </c:pt>
                <c:pt idx="154" c:formatCode="yyyy/m/d">
                  <c:v>45530</c:v>
                </c:pt>
                <c:pt idx="155" c:formatCode="yyyy/m/d">
                  <c:v>45531</c:v>
                </c:pt>
                <c:pt idx="156" c:formatCode="yyyy/m/d">
                  <c:v>45532</c:v>
                </c:pt>
                <c:pt idx="157" c:formatCode="yyyy/m/d">
                  <c:v>45533</c:v>
                </c:pt>
                <c:pt idx="158" c:formatCode="yyyy/m/d">
                  <c:v>45534</c:v>
                </c:pt>
                <c:pt idx="159" c:formatCode="yyyy/m/d">
                  <c:v>45535</c:v>
                </c:pt>
                <c:pt idx="160" c:formatCode="yyyy/m/d">
                  <c:v>45537</c:v>
                </c:pt>
                <c:pt idx="161" c:formatCode="yyyy/m/d">
                  <c:v>45538</c:v>
                </c:pt>
                <c:pt idx="162" c:formatCode="yyyy/m/d">
                  <c:v>45539</c:v>
                </c:pt>
                <c:pt idx="163" c:formatCode="yyyy/m/d">
                  <c:v>45540</c:v>
                </c:pt>
                <c:pt idx="164" c:formatCode="yyyy/m/d">
                  <c:v>45541</c:v>
                </c:pt>
                <c:pt idx="165" c:formatCode="yyyy/m/d">
                  <c:v>45544</c:v>
                </c:pt>
                <c:pt idx="166" c:formatCode="yyyy/m/d">
                  <c:v>45545</c:v>
                </c:pt>
                <c:pt idx="167" c:formatCode="yyyy/m/d">
                  <c:v>45546</c:v>
                </c:pt>
                <c:pt idx="168" c:formatCode="yyyy/m/d">
                  <c:v>45547</c:v>
                </c:pt>
                <c:pt idx="169" c:formatCode="yyyy/m/d">
                  <c:v>45548</c:v>
                </c:pt>
                <c:pt idx="170" c:formatCode="yyyy/m/d">
                  <c:v>45549</c:v>
                </c:pt>
                <c:pt idx="171" c:formatCode="yyyy/m/d">
                  <c:v>45553</c:v>
                </c:pt>
                <c:pt idx="172" c:formatCode="yyyy/m/d">
                  <c:v>45554</c:v>
                </c:pt>
                <c:pt idx="173" c:formatCode="yyyy/m/d">
                  <c:v>45555</c:v>
                </c:pt>
                <c:pt idx="174" c:formatCode="yyyy/m/d">
                  <c:v>45558</c:v>
                </c:pt>
                <c:pt idx="175" c:formatCode="yyyy/m/d">
                  <c:v>45559</c:v>
                </c:pt>
                <c:pt idx="176" c:formatCode="yyyy/m/d">
                  <c:v>45560</c:v>
                </c:pt>
                <c:pt idx="177" c:formatCode="yyyy/m/d">
                  <c:v>45561</c:v>
                </c:pt>
                <c:pt idx="178" c:formatCode="yyyy/m/d">
                  <c:v>45562</c:v>
                </c:pt>
                <c:pt idx="179" c:formatCode="yyyy/m/d">
                  <c:v>45564</c:v>
                </c:pt>
                <c:pt idx="180" c:formatCode="yyyy/m/d">
                  <c:v>45565</c:v>
                </c:pt>
                <c:pt idx="181" c:formatCode="yyyy/m/d">
                  <c:v>45573</c:v>
                </c:pt>
                <c:pt idx="182" c:formatCode="yyyy/m/d">
                  <c:v>45574</c:v>
                </c:pt>
                <c:pt idx="183" c:formatCode="yyyy/m/d">
                  <c:v>45575</c:v>
                </c:pt>
                <c:pt idx="184" c:formatCode="yyyy/m/d">
                  <c:v>45576</c:v>
                </c:pt>
                <c:pt idx="185" c:formatCode="yyyy/m/d">
                  <c:v>45577</c:v>
                </c:pt>
                <c:pt idx="186" c:formatCode="yyyy/m/d">
                  <c:v>45579</c:v>
                </c:pt>
                <c:pt idx="187" c:formatCode="yyyy/m/d">
                  <c:v>45580</c:v>
                </c:pt>
                <c:pt idx="188" c:formatCode="yyyy/m/d">
                  <c:v>45581</c:v>
                </c:pt>
                <c:pt idx="189" c:formatCode="yyyy/m/d">
                  <c:v>45582</c:v>
                </c:pt>
                <c:pt idx="190" c:formatCode="yyyy/m/d">
                  <c:v>45583</c:v>
                </c:pt>
                <c:pt idx="191" c:formatCode="yyyy/m/d">
                  <c:v>45586</c:v>
                </c:pt>
                <c:pt idx="192" c:formatCode="yyyy/m/d">
                  <c:v>45587</c:v>
                </c:pt>
                <c:pt idx="193" c:formatCode="yyyy/m/d">
                  <c:v>45588</c:v>
                </c:pt>
                <c:pt idx="194" c:formatCode="yyyy/m/d">
                  <c:v>45589</c:v>
                </c:pt>
                <c:pt idx="195" c:formatCode="yyyy/m/d">
                  <c:v>45590</c:v>
                </c:pt>
                <c:pt idx="196" c:formatCode="yyyy/m/d">
                  <c:v>45593</c:v>
                </c:pt>
                <c:pt idx="197" c:formatCode="yyyy/m/d">
                  <c:v>45594</c:v>
                </c:pt>
                <c:pt idx="198" c:formatCode="yyyy/m/d">
                  <c:v>45595</c:v>
                </c:pt>
                <c:pt idx="199" c:formatCode="yyyy/m/d">
                  <c:v>45596</c:v>
                </c:pt>
                <c:pt idx="200" c:formatCode="yyyy/m/d">
                  <c:v>45597</c:v>
                </c:pt>
                <c:pt idx="201" c:formatCode="yyyy/m/d">
                  <c:v>45600</c:v>
                </c:pt>
                <c:pt idx="202" c:formatCode="yyyy/m/d">
                  <c:v>45601</c:v>
                </c:pt>
                <c:pt idx="203" c:formatCode="yyyy/m/d">
                  <c:v>45602</c:v>
                </c:pt>
                <c:pt idx="204" c:formatCode="yyyy/m/d">
                  <c:v>45603</c:v>
                </c:pt>
                <c:pt idx="205" c:formatCode="yyyy/m/d">
                  <c:v>45604</c:v>
                </c:pt>
                <c:pt idx="206" c:formatCode="yyyy/m/d">
                  <c:v>45607</c:v>
                </c:pt>
                <c:pt idx="207" c:formatCode="yyyy/m/d">
                  <c:v>45608</c:v>
                </c:pt>
                <c:pt idx="208" c:formatCode="yyyy/m/d">
                  <c:v>45609</c:v>
                </c:pt>
                <c:pt idx="209" c:formatCode="yyyy/m/d">
                  <c:v>45610</c:v>
                </c:pt>
                <c:pt idx="210" c:formatCode="yyyy/m/d">
                  <c:v>45611</c:v>
                </c:pt>
                <c:pt idx="211" c:formatCode="yyyy/m/d">
                  <c:v>45614</c:v>
                </c:pt>
                <c:pt idx="212" c:formatCode="yyyy/m/d">
                  <c:v>45615</c:v>
                </c:pt>
                <c:pt idx="213" c:formatCode="yyyy/m/d">
                  <c:v>45616</c:v>
                </c:pt>
                <c:pt idx="214" c:formatCode="yyyy/m/d">
                  <c:v>45617</c:v>
                </c:pt>
                <c:pt idx="215" c:formatCode="yyyy/m/d">
                  <c:v>45618</c:v>
                </c:pt>
                <c:pt idx="216" c:formatCode="yyyy/m/d">
                  <c:v>45621</c:v>
                </c:pt>
                <c:pt idx="217" c:formatCode="yyyy/m/d">
                  <c:v>45622</c:v>
                </c:pt>
                <c:pt idx="218" c:formatCode="yyyy/m/d">
                  <c:v>45623</c:v>
                </c:pt>
                <c:pt idx="219" c:formatCode="yyyy/m/d">
                  <c:v>45624</c:v>
                </c:pt>
                <c:pt idx="220" c:formatCode="yyyy/m/d">
                  <c:v>45625</c:v>
                </c:pt>
                <c:pt idx="221" c:formatCode="yyyy/m/d">
                  <c:v>45626</c:v>
                </c:pt>
                <c:pt idx="222" c:formatCode="yyyy/m/d">
                  <c:v>45628</c:v>
                </c:pt>
                <c:pt idx="223" c:formatCode="yyyy/m/d">
                  <c:v>45629</c:v>
                </c:pt>
                <c:pt idx="224" c:formatCode="yyyy/m/d">
                  <c:v>45630</c:v>
                </c:pt>
                <c:pt idx="225" c:formatCode="yyyy/m/d">
                  <c:v>45631</c:v>
                </c:pt>
                <c:pt idx="226" c:formatCode="yyyy/m/d">
                  <c:v>45632</c:v>
                </c:pt>
                <c:pt idx="227" c:formatCode="yyyy/m/d">
                  <c:v>45635</c:v>
                </c:pt>
                <c:pt idx="228" c:formatCode="yyyy/m/d">
                  <c:v>45636</c:v>
                </c:pt>
                <c:pt idx="229" c:formatCode="yyyy/m/d">
                  <c:v>45637</c:v>
                </c:pt>
                <c:pt idx="230" c:formatCode="yyyy/m/d">
                  <c:v>45638</c:v>
                </c:pt>
                <c:pt idx="231" c:formatCode="yyyy/m/d">
                  <c:v>45639</c:v>
                </c:pt>
                <c:pt idx="232" c:formatCode="yyyy/m/d">
                  <c:v>45640</c:v>
                </c:pt>
                <c:pt idx="233" c:formatCode="yyyy/m/d">
                  <c:v>45641</c:v>
                </c:pt>
                <c:pt idx="234" c:formatCode="yyyy/m/d">
                  <c:v>45642</c:v>
                </c:pt>
                <c:pt idx="235" c:formatCode="yyyy/m/d">
                  <c:v>45643</c:v>
                </c:pt>
                <c:pt idx="236" c:formatCode="yyyy/m/d">
                  <c:v>45644</c:v>
                </c:pt>
                <c:pt idx="237" c:formatCode="yyyy/m/d">
                  <c:v>45645</c:v>
                </c:pt>
                <c:pt idx="238" c:formatCode="yyyy/m/d">
                  <c:v>45646</c:v>
                </c:pt>
                <c:pt idx="239" c:formatCode="yyyy/m/d">
                  <c:v>45649</c:v>
                </c:pt>
                <c:pt idx="240" c:formatCode="yyyy/m/d">
                  <c:v>45650</c:v>
                </c:pt>
                <c:pt idx="241" c:formatCode="yyyy/m/d">
                  <c:v>45651</c:v>
                </c:pt>
                <c:pt idx="242" c:formatCode="yyyy/m/d">
                  <c:v>45652</c:v>
                </c:pt>
                <c:pt idx="243" c:formatCode="yyyy/m/d">
                  <c:v>45653</c:v>
                </c:pt>
                <c:pt idx="244" c:formatCode="yyyy/m/d">
                  <c:v>45656</c:v>
                </c:pt>
                <c:pt idx="245" c:formatCode="yyyy/m/d">
                  <c:v>45657</c:v>
                </c:pt>
                <c:pt idx="246" c:formatCode="yyyy/m/d">
                  <c:v>45659</c:v>
                </c:pt>
                <c:pt idx="247" c:formatCode="yyyy/m/d">
                  <c:v>45660</c:v>
                </c:pt>
                <c:pt idx="248" c:formatCode="yyyy/m/d">
                  <c:v>45663</c:v>
                </c:pt>
                <c:pt idx="249" c:formatCode="yyyy/m/d">
                  <c:v>45664</c:v>
                </c:pt>
                <c:pt idx="250" c:formatCode="yyyy/m/d">
                  <c:v>45665</c:v>
                </c:pt>
                <c:pt idx="251" c:formatCode="yyyy/m/d">
                  <c:v>45666</c:v>
                </c:pt>
                <c:pt idx="252" c:formatCode="yyyy/m/d">
                  <c:v>45667</c:v>
                </c:pt>
                <c:pt idx="253" c:formatCode="yyyy/m/d">
                  <c:v>45670</c:v>
                </c:pt>
                <c:pt idx="254" c:formatCode="yyyy/m/d">
                  <c:v>45671</c:v>
                </c:pt>
                <c:pt idx="255" c:formatCode="yyyy/m/d">
                  <c:v>45672</c:v>
                </c:pt>
                <c:pt idx="256" c:formatCode="yyyy/m/d">
                  <c:v>45673</c:v>
                </c:pt>
                <c:pt idx="257" c:formatCode="yyyy/m/d">
                  <c:v>45674</c:v>
                </c:pt>
                <c:pt idx="258" c:formatCode="yyyy/m/d">
                  <c:v>45677</c:v>
                </c:pt>
                <c:pt idx="259" c:formatCode="yyyy/m/d">
                  <c:v>45678</c:v>
                </c:pt>
                <c:pt idx="260" c:formatCode="yyyy/m/d">
                  <c:v>45679</c:v>
                </c:pt>
                <c:pt idx="261" c:formatCode="yyyy/m/d">
                  <c:v>45680</c:v>
                </c:pt>
                <c:pt idx="262" c:formatCode="yyyy/m/d">
                  <c:v>45681</c:v>
                </c:pt>
                <c:pt idx="263" c:formatCode="yyyy/m/d">
                  <c:v>45683</c:v>
                </c:pt>
                <c:pt idx="264" c:formatCode="yyyy/m/d">
                  <c:v>45684</c:v>
                </c:pt>
                <c:pt idx="265" c:formatCode="yyyy/m/d">
                  <c:v>45688</c:v>
                </c:pt>
                <c:pt idx="266" c:formatCode="yyyy/m/d">
                  <c:v>45693</c:v>
                </c:pt>
                <c:pt idx="267" c:formatCode="yyyy/m/d">
                  <c:v>45694</c:v>
                </c:pt>
                <c:pt idx="268" c:formatCode="yyyy/m/d">
                  <c:v>45695</c:v>
                </c:pt>
                <c:pt idx="269" c:formatCode="yyyy/m/d">
                  <c:v>45696</c:v>
                </c:pt>
                <c:pt idx="270" c:formatCode="yyyy/m/d">
                  <c:v>45698</c:v>
                </c:pt>
                <c:pt idx="271" c:formatCode="yyyy/m/d">
                  <c:v>45699</c:v>
                </c:pt>
                <c:pt idx="272" c:formatCode="yyyy/m/d">
                  <c:v>45700</c:v>
                </c:pt>
                <c:pt idx="273" c:formatCode="yyyy/m/d">
                  <c:v>45701</c:v>
                </c:pt>
                <c:pt idx="274" c:formatCode="yyyy/m/d">
                  <c:v>45702</c:v>
                </c:pt>
                <c:pt idx="275" c:formatCode="yyyy/m/d">
                  <c:v>45705</c:v>
                </c:pt>
                <c:pt idx="276" c:formatCode="yyyy/m/d">
                  <c:v>45706</c:v>
                </c:pt>
                <c:pt idx="277" c:formatCode="yyyy/m/d">
                  <c:v>45707</c:v>
                </c:pt>
                <c:pt idx="278" c:formatCode="yyyy/m/d">
                  <c:v>45708</c:v>
                </c:pt>
                <c:pt idx="279" c:formatCode="yyyy/m/d">
                  <c:v>45709</c:v>
                </c:pt>
                <c:pt idx="280" c:formatCode="yyyy/m/d">
                  <c:v>45712</c:v>
                </c:pt>
                <c:pt idx="281" c:formatCode="yyyy/m/d">
                  <c:v>45713</c:v>
                </c:pt>
                <c:pt idx="282" c:formatCode="yyyy/m/d">
                  <c:v>45714</c:v>
                </c:pt>
                <c:pt idx="283" c:formatCode="yyyy/m/d">
                  <c:v>45715</c:v>
                </c:pt>
                <c:pt idx="284" c:formatCode="yyyy/m/d">
                  <c:v>45716</c:v>
                </c:pt>
                <c:pt idx="285" c:formatCode="yyyy/m/d">
                  <c:v>45719</c:v>
                </c:pt>
                <c:pt idx="286" c:formatCode="yyyy/m/d">
                  <c:v>45720</c:v>
                </c:pt>
                <c:pt idx="287" c:formatCode="yyyy/m/d">
                  <c:v>45721</c:v>
                </c:pt>
                <c:pt idx="288" c:formatCode="yyyy/m/d">
                  <c:v>45722</c:v>
                </c:pt>
                <c:pt idx="289" c:formatCode="yyyy/m/d">
                  <c:v>45723</c:v>
                </c:pt>
                <c:pt idx="290" c:formatCode="yyyy/m/d">
                  <c:v>45726</c:v>
                </c:pt>
                <c:pt idx="291" c:formatCode="yyyy/m/d">
                  <c:v>45727</c:v>
                </c:pt>
                <c:pt idx="292" c:formatCode="yyyy/m/d">
                  <c:v>45728</c:v>
                </c:pt>
                <c:pt idx="293" c:formatCode="yyyy/m/d">
                  <c:v>45729</c:v>
                </c:pt>
                <c:pt idx="294" c:formatCode="yyyy/m/d">
                  <c:v>45730</c:v>
                </c:pt>
                <c:pt idx="295" c:formatCode="yyyy/m/d">
                  <c:v>45733</c:v>
                </c:pt>
                <c:pt idx="296" c:formatCode="yyyy/m/d">
                  <c:v>45734</c:v>
                </c:pt>
                <c:pt idx="297" c:formatCode="yyyy/m/d">
                  <c:v>45735</c:v>
                </c:pt>
                <c:pt idx="298" c:formatCode="yyyy/m/d">
                  <c:v>45736</c:v>
                </c:pt>
                <c:pt idx="299" c:formatCode="yyyy/m/d">
                  <c:v>45737</c:v>
                </c:pt>
                <c:pt idx="300" c:formatCode="yyyy/m/d">
                  <c:v>45740</c:v>
                </c:pt>
                <c:pt idx="301" c:formatCode="yyyy/m/d">
                  <c:v>45741</c:v>
                </c:pt>
                <c:pt idx="302" c:formatCode="yyyy/m/d">
                  <c:v>45742</c:v>
                </c:pt>
                <c:pt idx="303" c:formatCode="yyyy/m/d">
                  <c:v>45743</c:v>
                </c:pt>
                <c:pt idx="304" c:formatCode="yyyy/m/d">
                  <c:v>45744</c:v>
                </c:pt>
                <c:pt idx="305" c:formatCode="yyyy/m/d">
                  <c:v>45747</c:v>
                </c:pt>
                <c:pt idx="306" c:formatCode="yyyy/m/d">
                  <c:v>45748</c:v>
                </c:pt>
                <c:pt idx="307" c:formatCode="yyyy/m/d">
                  <c:v>45749</c:v>
                </c:pt>
                <c:pt idx="308" c:formatCode="yyyy/m/d">
                  <c:v>45750</c:v>
                </c:pt>
                <c:pt idx="309" c:formatCode="yyyy/m/d">
                  <c:v>45754</c:v>
                </c:pt>
                <c:pt idx="310" c:formatCode="yyyy/m/d">
                  <c:v>45755</c:v>
                </c:pt>
                <c:pt idx="311" c:formatCode="yyyy/m/d">
                  <c:v>45756</c:v>
                </c:pt>
                <c:pt idx="312" c:formatCode="yyyy/m/d">
                  <c:v>45757</c:v>
                </c:pt>
                <c:pt idx="313" c:formatCode="yyyy/m/d">
                  <c:v>45758</c:v>
                </c:pt>
                <c:pt idx="314" c:formatCode="yyyy/m/d">
                  <c:v>45761</c:v>
                </c:pt>
                <c:pt idx="315" c:formatCode="yyyy/m/d">
                  <c:v>45762</c:v>
                </c:pt>
                <c:pt idx="316" c:formatCode="yyyy/m/d">
                  <c:v>45763</c:v>
                </c:pt>
                <c:pt idx="317" c:formatCode="yyyy/m/d">
                  <c:v>45764</c:v>
                </c:pt>
                <c:pt idx="318" c:formatCode="yyyy/m/d">
                  <c:v>45765</c:v>
                </c:pt>
                <c:pt idx="319" c:formatCode="yyyy/m/d">
                  <c:v>45768</c:v>
                </c:pt>
                <c:pt idx="320" c:formatCode="yyyy/m/d">
                  <c:v>45769</c:v>
                </c:pt>
                <c:pt idx="321" c:formatCode="yyyy/m/d">
                  <c:v>45770</c:v>
                </c:pt>
                <c:pt idx="322" c:formatCode="yyyy/m/d">
                  <c:v>45771</c:v>
                </c:pt>
                <c:pt idx="323" c:formatCode="yyyy/m/d">
                  <c:v>45772</c:v>
                </c:pt>
                <c:pt idx="324" c:formatCode="yyyy/m/d">
                  <c:v>45774</c:v>
                </c:pt>
                <c:pt idx="325" c:formatCode="yyyy/m/d">
                  <c:v>45775</c:v>
                </c:pt>
                <c:pt idx="326" c:formatCode="yyyy/m/d">
                  <c:v>45776</c:v>
                </c:pt>
                <c:pt idx="327" c:formatCode="yyyy/m/d">
                  <c:v>45777</c:v>
                </c:pt>
                <c:pt idx="328" c:formatCode="yyyy/m/d">
                  <c:v>45783</c:v>
                </c:pt>
                <c:pt idx="329" c:formatCode="yyyy/m/d">
                  <c:v>45784</c:v>
                </c:pt>
                <c:pt idx="330" c:formatCode="yyyy/m/d">
                  <c:v>45785</c:v>
                </c:pt>
                <c:pt idx="331" c:formatCode="yyyy/m/d">
                  <c:v>45786</c:v>
                </c:pt>
                <c:pt idx="332" c:formatCode="yyyy/m/d">
                  <c:v>45789</c:v>
                </c:pt>
                <c:pt idx="333" c:formatCode="yyyy/m/d">
                  <c:v>45790</c:v>
                </c:pt>
                <c:pt idx="334" c:formatCode="yyyy/m/d">
                  <c:v>45791</c:v>
                </c:pt>
                <c:pt idx="335" c:formatCode="yyyy/m/d">
                  <c:v>45792</c:v>
                </c:pt>
                <c:pt idx="336" c:formatCode="yyyy/m/d">
                  <c:v>45793</c:v>
                </c:pt>
                <c:pt idx="337" c:formatCode="yyyy/m/d">
                  <c:v>45796</c:v>
                </c:pt>
                <c:pt idx="338" c:formatCode="yyyy/m/d">
                  <c:v>45797</c:v>
                </c:pt>
                <c:pt idx="339" c:formatCode="yyyy/m/d">
                  <c:v>45798</c:v>
                </c:pt>
                <c:pt idx="340" c:formatCode="yyyy/m/d">
                  <c:v>45799</c:v>
                </c:pt>
                <c:pt idx="341" c:formatCode="yyyy/m/d">
                  <c:v>45800</c:v>
                </c:pt>
                <c:pt idx="342" c:formatCode="yyyy/m/d">
                  <c:v>45803</c:v>
                </c:pt>
                <c:pt idx="343" c:formatCode="yyyy/m/d">
                  <c:v>45804</c:v>
                </c:pt>
                <c:pt idx="344" c:formatCode="yyyy/m/d">
                  <c:v>45805</c:v>
                </c:pt>
                <c:pt idx="345" c:formatCode="yyyy/m/d">
                  <c:v>45806</c:v>
                </c:pt>
                <c:pt idx="346" c:formatCode="yyyy/m/d">
                  <c:v>45807</c:v>
                </c:pt>
                <c:pt idx="347" c:formatCode="yyyy/m/d">
                  <c:v>45808</c:v>
                </c:pt>
                <c:pt idx="348" c:formatCode="yyyy/m/d">
                  <c:v>45811</c:v>
                </c:pt>
                <c:pt idx="349" c:formatCode="yyyy/m/d">
                  <c:v>45812</c:v>
                </c:pt>
                <c:pt idx="350" c:formatCode="yyyy/m/d">
                  <c:v>45813</c:v>
                </c:pt>
                <c:pt idx="351" c:formatCode="yyyy/m/d">
                  <c:v>45814</c:v>
                </c:pt>
                <c:pt idx="352" c:formatCode="yyyy/m/d">
                  <c:v>45817</c:v>
                </c:pt>
                <c:pt idx="353" c:formatCode="yyyy/m/d">
                  <c:v>45818</c:v>
                </c:pt>
                <c:pt idx="354" c:formatCode="yyyy/m/d">
                  <c:v>45819</c:v>
                </c:pt>
                <c:pt idx="355" c:formatCode="yyyy/m/d">
                  <c:v>45820</c:v>
                </c:pt>
                <c:pt idx="356" c:formatCode="yyyy/m/d">
                  <c:v>45821</c:v>
                </c:pt>
                <c:pt idx="357" c:formatCode="yyyy/m/d">
                  <c:v>45824</c:v>
                </c:pt>
                <c:pt idx="358" c:formatCode="yyyy/m/d">
                  <c:v>45825</c:v>
                </c:pt>
                <c:pt idx="359" c:formatCode="yyyy/m/d">
                  <c:v>45826</c:v>
                </c:pt>
                <c:pt idx="360" c:formatCode="yyyy/m/d">
                  <c:v>45827</c:v>
                </c:pt>
                <c:pt idx="361" c:formatCode="yyyy/m/d">
                  <c:v>45828</c:v>
                </c:pt>
                <c:pt idx="362" c:formatCode="yyyy/m/d">
                  <c:v>45831</c:v>
                </c:pt>
                <c:pt idx="363" c:formatCode="yyyy/m/d">
                  <c:v>45832</c:v>
                </c:pt>
                <c:pt idx="364" c:formatCode="yyyy/m/d">
                  <c:v>45833</c:v>
                </c:pt>
                <c:pt idx="365" c:formatCode="yyyy/m/d">
                  <c:v>45834</c:v>
                </c:pt>
                <c:pt idx="366" c:formatCode="yyyy/m/d">
                  <c:v>45835</c:v>
                </c:pt>
                <c:pt idx="367" c:formatCode="yyyy/m/d">
                  <c:v>45838</c:v>
                </c:pt>
                <c:pt idx="368" c:formatCode="yyyy/m/d">
                  <c:v>45839</c:v>
                </c:pt>
                <c:pt idx="369" c:formatCode="yyyy/m/d">
                  <c:v>45840</c:v>
                </c:pt>
                <c:pt idx="370" c:formatCode="yyyy/m/d">
                  <c:v>45841</c:v>
                </c:pt>
                <c:pt idx="371" c:formatCode="yyyy/m/d">
                  <c:v>45842</c:v>
                </c:pt>
                <c:pt idx="372" c:formatCode="yyyy/m/d">
                  <c:v>45845</c:v>
                </c:pt>
                <c:pt idx="373" c:formatCode="yyyy/m/d">
                  <c:v>45846</c:v>
                </c:pt>
                <c:pt idx="374" c:formatCode="yyyy/m/d">
                  <c:v>45847</c:v>
                </c:pt>
                <c:pt idx="375" c:formatCode="yyyy/m/d">
                  <c:v>45848</c:v>
                </c:pt>
                <c:pt idx="376" c:formatCode="yyyy/m/d">
                  <c:v>45849</c:v>
                </c:pt>
                <c:pt idx="377" c:formatCode="yyyy/m/d">
                  <c:v>45852</c:v>
                </c:pt>
                <c:pt idx="378" c:formatCode="yyyy/m/d">
                  <c:v>45853</c:v>
                </c:pt>
                <c:pt idx="379" c:formatCode="yyyy/m/d">
                  <c:v>45854</c:v>
                </c:pt>
                <c:pt idx="380" c:formatCode="yyyy/m/d">
                  <c:v>45855</c:v>
                </c:pt>
                <c:pt idx="381" c:formatCode="yyyy/m/d">
                  <c:v>45856</c:v>
                </c:pt>
                <c:pt idx="382" c:formatCode="yyyy/m/d">
                  <c:v>45859</c:v>
                </c:pt>
                <c:pt idx="383" c:formatCode="yyyy/m/d">
                  <c:v>45860</c:v>
                </c:pt>
                <c:pt idx="384" c:formatCode="yyyy/m/d">
                  <c:v>45861</c:v>
                </c:pt>
                <c:pt idx="385" c:formatCode="yyyy/m/d">
                  <c:v>45862</c:v>
                </c:pt>
                <c:pt idx="386" c:formatCode="yyyy/m/d">
                  <c:v>45863</c:v>
                </c:pt>
                <c:pt idx="387" c:formatCode="yyyy/m/d">
                  <c:v>45866</c:v>
                </c:pt>
                <c:pt idx="388" c:formatCode="yyyy/m/d">
                  <c:v>45867</c:v>
                </c:pt>
                <c:pt idx="389" c:formatCode="yyyy/m/d">
                  <c:v>45868</c:v>
                </c:pt>
                <c:pt idx="390" c:formatCode="yyyy/m/d">
                  <c:v>45869</c:v>
                </c:pt>
                <c:pt idx="391" c:formatCode="yyyy/m/d">
                  <c:v>45870</c:v>
                </c:pt>
                <c:pt idx="392" c:formatCode="yyyy/m/d">
                  <c:v>45873</c:v>
                </c:pt>
                <c:pt idx="393" c:formatCode="yyyy/m/d">
                  <c:v>45874</c:v>
                </c:pt>
                <c:pt idx="394" c:formatCode="yyyy/m/d">
                  <c:v>45875</c:v>
                </c:pt>
                <c:pt idx="395" c:formatCode="yyyy/m/d">
                  <c:v>45876</c:v>
                </c:pt>
                <c:pt idx="396" c:formatCode="yyyy/m/d">
                  <c:v>45877</c:v>
                </c:pt>
                <c:pt idx="397" c:formatCode="yyyy/m/d">
                  <c:v>45880</c:v>
                </c:pt>
                <c:pt idx="398" c:formatCode="yyyy/m/d">
                  <c:v>45881</c:v>
                </c:pt>
                <c:pt idx="399" c:formatCode="yyyy/m/d">
                  <c:v>45882</c:v>
                </c:pt>
                <c:pt idx="400" c:formatCode="yyyy/m/d">
                  <c:v>45883</c:v>
                </c:pt>
                <c:pt idx="401" c:formatCode="yyyy/m/d">
                  <c:v>45884</c:v>
                </c:pt>
                <c:pt idx="402" c:formatCode="yyyy/m/d">
                  <c:v>45887</c:v>
                </c:pt>
                <c:pt idx="403" c:formatCode="yyyy/m/d">
                  <c:v>45888</c:v>
                </c:pt>
                <c:pt idx="404" c:formatCode="yyyy/m/d">
                  <c:v>45889</c:v>
                </c:pt>
                <c:pt idx="405" c:formatCode="yyyy/m/d">
                  <c:v>45890</c:v>
                </c:pt>
                <c:pt idx="406" c:formatCode="yyyy/m/d">
                  <c:v>45891</c:v>
                </c:pt>
                <c:pt idx="407" c:formatCode="yyyy/m/d">
                  <c:v>45894</c:v>
                </c:pt>
                <c:pt idx="408" c:formatCode="yyyy/m/d">
                  <c:v>45895</c:v>
                </c:pt>
                <c:pt idx="409" c:formatCode="yyyy/m/d">
                  <c:v>45896</c:v>
                </c:pt>
                <c:pt idx="410" c:formatCode="yyyy/m/d">
                  <c:v>45897</c:v>
                </c:pt>
                <c:pt idx="411" c:formatCode="yyyy/m/d">
                  <c:v>45898</c:v>
                </c:pt>
                <c:pt idx="412" c:formatCode="yyyy/m/d">
                  <c:v>45900</c:v>
                </c:pt>
                <c:pt idx="413" c:formatCode="yyyy/m/d">
                  <c:v>45901</c:v>
                </c:pt>
                <c:pt idx="414" c:formatCode="yyyy/m/d">
                  <c:v>45902</c:v>
                </c:pt>
                <c:pt idx="415" c:formatCode="yyyy/m/d">
                  <c:v>45903</c:v>
                </c:pt>
                <c:pt idx="416" c:formatCode="yyyy/m/d">
                  <c:v>45904</c:v>
                </c:pt>
                <c:pt idx="417" c:formatCode="yyyy/m/d">
                  <c:v>45905</c:v>
                </c:pt>
                <c:pt idx="418" c:formatCode="yyyy/m/d">
                  <c:v>45908</c:v>
                </c:pt>
                <c:pt idx="419" c:formatCode="yyyy/m/d">
                  <c:v>45909</c:v>
                </c:pt>
                <c:pt idx="420" c:formatCode="yyyy/m/d">
                  <c:v>45910</c:v>
                </c:pt>
                <c:pt idx="421" c:formatCode="yyyy/m/d">
                  <c:v>45911</c:v>
                </c:pt>
                <c:pt idx="422" c:formatCode="yyyy/m/d">
                  <c:v>45912</c:v>
                </c:pt>
                <c:pt idx="423" c:formatCode="yyyy/m/d">
                  <c:v>45915</c:v>
                </c:pt>
                <c:pt idx="424" c:formatCode="yyyy/m/d">
                  <c:v>45916</c:v>
                </c:pt>
                <c:pt idx="425" c:formatCode="yyyy/m/d">
                  <c:v>45917</c:v>
                </c:pt>
                <c:pt idx="426" c:formatCode="yyyy/m/d">
                  <c:v>45918</c:v>
                </c:pt>
                <c:pt idx="427" c:formatCode="yyyy/m/d">
                  <c:v>45919</c:v>
                </c:pt>
                <c:pt idx="428" c:formatCode="yyyy/m/d">
                  <c:v>45922</c:v>
                </c:pt>
                <c:pt idx="429" c:formatCode="yyyy/m/d">
                  <c:v>45923</c:v>
                </c:pt>
                <c:pt idx="430" c:formatCode="yyyy/m/d">
                  <c:v>45924</c:v>
                </c:pt>
                <c:pt idx="431" c:formatCode="yyyy/m/d">
                  <c:v>45925</c:v>
                </c:pt>
                <c:pt idx="432" c:formatCode="yyyy/m/d">
                  <c:v>45926</c:v>
                </c:pt>
                <c:pt idx="433" c:formatCode="yyyy/m/d">
                  <c:v>45928</c:v>
                </c:pt>
                <c:pt idx="434" c:formatCode="yyyy/m/d">
                  <c:v>45929</c:v>
                </c:pt>
                <c:pt idx="435" c:formatCode="yyyy/m/d">
                  <c:v>45930</c:v>
                </c:pt>
                <c:pt idx="436" c:formatCode="yyyy/m/d">
                  <c:v>45939</c:v>
                </c:pt>
                <c:pt idx="437" c:formatCode="yyyy/m/d">
                  <c:v>45940</c:v>
                </c:pt>
                <c:pt idx="438" c:formatCode="yyyy/m/d">
                  <c:v>45941</c:v>
                </c:pt>
                <c:pt idx="439" c:formatCode="yyyy/m/d">
                  <c:v>45943</c:v>
                </c:pt>
                <c:pt idx="440" c:formatCode="yyyy/m/d">
                  <c:v>45944</c:v>
                </c:pt>
                <c:pt idx="441" c:formatCode="yyyy/m/d">
                  <c:v>45945</c:v>
                </c:pt>
                <c:pt idx="442" c:formatCode="yyyy/m/d">
                  <c:v>45946</c:v>
                </c:pt>
                <c:pt idx="443" c:formatCode="yyyy/m/d">
                  <c:v>45947</c:v>
                </c:pt>
                <c:pt idx="444" c:formatCode="yyyy/m/d">
                  <c:v>45950</c:v>
                </c:pt>
                <c:pt idx="445" c:formatCode="yyyy/m/d">
                  <c:v>45951</c:v>
                </c:pt>
                <c:pt idx="446" c:formatCode="yyyy/m/d">
                  <c:v>45952</c:v>
                </c:pt>
                <c:pt idx="447" c:formatCode="yyyy/m/d">
                  <c:v>45956</c:v>
                </c:pt>
                <c:pt idx="448" c:formatCode="yyyy/m/d">
                  <c:v>45957</c:v>
                </c:pt>
                <c:pt idx="449" c:formatCode="yyyy/m/d">
                  <c:v>45958</c:v>
                </c:pt>
                <c:pt idx="450" c:formatCode="yyyy/m/d">
                  <c:v>45959</c:v>
                </c:pt>
                <c:pt idx="451" c:formatCode="yyyy/m/d">
                  <c:v>45960</c:v>
                </c:pt>
                <c:pt idx="452" c:formatCode="yyyy/m/d">
                  <c:v>45961</c:v>
                </c:pt>
                <c:pt idx="453" c:formatCode="yyyy/m/d">
                  <c:v>45964</c:v>
                </c:pt>
                <c:pt idx="454" c:formatCode="yyyy/m/d">
                  <c:v>45965</c:v>
                </c:pt>
                <c:pt idx="455" c:formatCode="yyyy/m/d">
                  <c:v>45966</c:v>
                </c:pt>
                <c:pt idx="456" c:formatCode="yyyy/m/d">
                  <c:v>45967</c:v>
                </c:pt>
                <c:pt idx="457" c:formatCode="yyyy/m/d">
                  <c:v>45968</c:v>
                </c:pt>
                <c:pt idx="458" c:formatCode="yyyy/m/d">
                  <c:v>45969</c:v>
                </c:pt>
                <c:pt idx="459" c:formatCode="yyyy/m/d">
                  <c:v>45970</c:v>
                </c:pt>
                <c:pt idx="460" c:formatCode="yyyy/m/d">
                  <c:v>45971</c:v>
                </c:pt>
                <c:pt idx="461" c:formatCode="yyyy/m/d">
                  <c:v>45972</c:v>
                </c:pt>
                <c:pt idx="462" c:formatCode="yyyy/m/d">
                  <c:v>45973</c:v>
                </c:pt>
                <c:pt idx="463" c:formatCode="yyyy/m/d">
                  <c:v>45974</c:v>
                </c:pt>
                <c:pt idx="464" c:formatCode="yyyy/m/d">
                  <c:v>45975</c:v>
                </c:pt>
                <c:pt idx="465" c:formatCode="yyyy/m/d">
                  <c:v>45978</c:v>
                </c:pt>
                <c:pt idx="466" c:formatCode="yyyy/m/d">
                  <c:v>45979</c:v>
                </c:pt>
                <c:pt idx="467" c:formatCode="yyyy/m/d">
                  <c:v>45980</c:v>
                </c:pt>
                <c:pt idx="468" c:formatCode="yyyy/m/d">
                  <c:v>45981</c:v>
                </c:pt>
                <c:pt idx="469" c:formatCode="yyyy/m/d">
                  <c:v>45982</c:v>
                </c:pt>
                <c:pt idx="470" c:formatCode="yyyy/m/d">
                  <c:v>45985</c:v>
                </c:pt>
                <c:pt idx="471" c:formatCode="yyyy/m/d">
                  <c:v>45986</c:v>
                </c:pt>
                <c:pt idx="472" c:formatCode="yyyy/m/d">
                  <c:v>45987</c:v>
                </c:pt>
                <c:pt idx="473" c:formatCode="yyyy/m/d">
                  <c:v>45988</c:v>
                </c:pt>
                <c:pt idx="474" c:formatCode="yyyy/m/d">
                  <c:v>45989</c:v>
                </c:pt>
                <c:pt idx="475" c:formatCode="yyyy/m/d">
                  <c:v>45991</c:v>
                </c:pt>
                <c:pt idx="476" c:formatCode="yyyy/m/d">
                  <c:v>45992</c:v>
                </c:pt>
                <c:pt idx="477" c:formatCode="yyyy/m/d">
                  <c:v>45993</c:v>
                </c:pt>
                <c:pt idx="478" c:formatCode="yyyy/m/d">
                  <c:v>45994</c:v>
                </c:pt>
                <c:pt idx="479" c:formatCode="yyyy/m/d">
                  <c:v>45995</c:v>
                </c:pt>
                <c:pt idx="480" c:formatCode="yyyy/m/d">
                  <c:v>45996</c:v>
                </c:pt>
                <c:pt idx="481" c:formatCode="yyyy/m/d">
                  <c:v>45999</c:v>
                </c:pt>
                <c:pt idx="482" c:formatCode="yyyy/m/d">
                  <c:v>46000</c:v>
                </c:pt>
                <c:pt idx="483" c:formatCode="yyyy/m/d">
                  <c:v>46001</c:v>
                </c:pt>
                <c:pt idx="484" c:formatCode="yyyy/m/d">
                  <c:v>46002</c:v>
                </c:pt>
                <c:pt idx="485" c:formatCode="yyyy/m/d">
                  <c:v>46003</c:v>
                </c:pt>
                <c:pt idx="486" c:formatCode="yyyy/m/d">
                  <c:v>46006</c:v>
                </c:pt>
                <c:pt idx="487" c:formatCode="yyyy/m/d">
                  <c:v>46007</c:v>
                </c:pt>
                <c:pt idx="488" c:formatCode="yyyy/m/d">
                  <c:v>46008</c:v>
                </c:pt>
                <c:pt idx="489" c:formatCode="yyyy/m/d">
                  <c:v>46009</c:v>
                </c:pt>
                <c:pt idx="490" c:formatCode="yyyy/m/d">
                  <c:v>46010</c:v>
                </c:pt>
                <c:pt idx="491" c:formatCode="yyyy/m/d">
                  <c:v>46013</c:v>
                </c:pt>
                <c:pt idx="492" c:formatCode="yyyy/m/d">
                  <c:v>46014</c:v>
                </c:pt>
                <c:pt idx="493" c:formatCode="yyyy/m/d">
                  <c:v>46015</c:v>
                </c:pt>
                <c:pt idx="494" c:formatCode="yyyy/m/d">
                  <c:v>46016</c:v>
                </c:pt>
                <c:pt idx="495" c:formatCode="yyyy/m/d">
                  <c:v>46017</c:v>
                </c:pt>
                <c:pt idx="496" c:formatCode="yyyy/m/d">
                  <c:v>46020</c:v>
                </c:pt>
                <c:pt idx="497" c:formatCode="yyyy/m/d">
                  <c:v>46021</c:v>
                </c:pt>
                <c:pt idx="498" c:formatCode="yyyy/m/d">
                  <c:v>46022</c:v>
                </c:pt>
                <c:pt idx="499" c:formatCode="yyyy/m/d">
                  <c:v>46026</c:v>
                </c:pt>
                <c:pt idx="500" c:formatCode="yyyy/m/d">
                  <c:v>46027</c:v>
                </c:pt>
                <c:pt idx="501" c:formatCode="yyyy/m/d">
                  <c:v>46028</c:v>
                </c:pt>
                <c:pt idx="502" c:formatCode="yyyy/m/d">
                  <c:v>46029</c:v>
                </c:pt>
                <c:pt idx="503" c:formatCode="yyyy/m/d">
                  <c:v>46030</c:v>
                </c:pt>
                <c:pt idx="504" c:formatCode="yyyy/m/d">
                  <c:v>46031</c:v>
                </c:pt>
                <c:pt idx="505" c:formatCode="yyyy/m/d">
                  <c:v>46034</c:v>
                </c:pt>
                <c:pt idx="506" c:formatCode="yyyy/m/d">
                  <c:v>46035</c:v>
                </c:pt>
                <c:pt idx="507" c:formatCode="yyyy/m/d">
                  <c:v>46036</c:v>
                </c:pt>
                <c:pt idx="508" c:formatCode="yyyy/m/d">
                  <c:v>46037</c:v>
                </c:pt>
                <c:pt idx="509" c:formatCode="yyyy/m/d">
                  <c:v>46038</c:v>
                </c:pt>
                <c:pt idx="510" c:formatCode="yyyy/m/d">
                  <c:v>46041</c:v>
                </c:pt>
                <c:pt idx="511" c:formatCode="yyyy/m/d">
                  <c:v>46042</c:v>
                </c:pt>
                <c:pt idx="512" c:formatCode="yyyy/m/d">
                  <c:v>46043</c:v>
                </c:pt>
                <c:pt idx="513" c:formatCode="yyyy/m/d">
                  <c:v>46044</c:v>
                </c:pt>
                <c:pt idx="514" c:formatCode="yyyy/m/d">
                  <c:v>46045</c:v>
                </c:pt>
                <c:pt idx="515" c:formatCode="yyyy/m/d">
                  <c:v>46048</c:v>
                </c:pt>
                <c:pt idx="516" c:formatCode="yyyy/m/d">
                  <c:v>46049</c:v>
                </c:pt>
                <c:pt idx="517" c:formatCode="yyyy/m/d">
                  <c:v>46050</c:v>
                </c:pt>
                <c:pt idx="518" c:formatCode="yyyy/m/d">
                  <c:v>46051</c:v>
                </c:pt>
              </c:numCache>
            </c:numRef>
          </c:cat>
          <c:val>
            <c:numRef>
              <c:f>固收稳健28天1号!$D$2:$D$520</c:f>
              <c:numCache>
                <c:formatCode>_ * #,##0.0000_ ;_ * \-#,##0.0000_ ;_ * "-"??_ ;_ @_ </c:formatCode>
                <c:ptCount val="519"/>
                <c:pt idx="0">
                  <c:v>1.0001</c:v>
                </c:pt>
                <c:pt idx="1">
                  <c:v>1.0002</c:v>
                </c:pt>
                <c:pt idx="2">
                  <c:v>1.0004</c:v>
                </c:pt>
                <c:pt idx="3">
                  <c:v>1.0005</c:v>
                </c:pt>
                <c:pt idx="4">
                  <c:v>1.0006</c:v>
                </c:pt>
                <c:pt idx="5">
                  <c:v>1.0007</c:v>
                </c:pt>
                <c:pt idx="6">
                  <c:v>1.0008</c:v>
                </c:pt>
                <c:pt idx="7">
                  <c:v>1.0011</c:v>
                </c:pt>
                <c:pt idx="8">
                  <c:v>1.0012</c:v>
                </c:pt>
                <c:pt idx="9">
                  <c:v>1.0013</c:v>
                </c:pt>
                <c:pt idx="10">
                  <c:v>1.0014</c:v>
                </c:pt>
                <c:pt idx="11">
                  <c:v>1.0015</c:v>
                </c:pt>
                <c:pt idx="12">
                  <c:v>1.0017</c:v>
                </c:pt>
                <c:pt idx="13">
                  <c:v>1.0018</c:v>
                </c:pt>
                <c:pt idx="14">
                  <c:v>1.0019</c:v>
                </c:pt>
                <c:pt idx="15">
                  <c:v>1.002</c:v>
                </c:pt>
                <c:pt idx="16">
                  <c:v>1.0021</c:v>
                </c:pt>
                <c:pt idx="17">
                  <c:v>1.0022</c:v>
                </c:pt>
                <c:pt idx="18">
                  <c:v>1.0029</c:v>
                </c:pt>
                <c:pt idx="19">
                  <c:v>1.003</c:v>
                </c:pt>
                <c:pt idx="20">
                  <c:v>1.0031</c:v>
                </c:pt>
                <c:pt idx="21">
                  <c:v>1.0032</c:v>
                </c:pt>
                <c:pt idx="22">
                  <c:v>1.0033</c:v>
                </c:pt>
                <c:pt idx="23">
                  <c:v>1.0034</c:v>
                </c:pt>
                <c:pt idx="24">
                  <c:v>1.0035</c:v>
                </c:pt>
                <c:pt idx="25">
                  <c:v>1.0037</c:v>
                </c:pt>
                <c:pt idx="26">
                  <c:v>1.0038</c:v>
                </c:pt>
                <c:pt idx="27">
                  <c:v>1.0039</c:v>
                </c:pt>
                <c:pt idx="28">
                  <c:v>1.004</c:v>
                </c:pt>
                <c:pt idx="29">
                  <c:v>1.0041</c:v>
                </c:pt>
                <c:pt idx="30">
                  <c:v>1.0044</c:v>
                </c:pt>
                <c:pt idx="31">
                  <c:v>1.0045</c:v>
                </c:pt>
                <c:pt idx="32">
                  <c:v>1.0046</c:v>
                </c:pt>
                <c:pt idx="33">
                  <c:v>1.0047</c:v>
                </c:pt>
                <c:pt idx="34">
                  <c:v>1.0048</c:v>
                </c:pt>
                <c:pt idx="35">
                  <c:v>1.0051</c:v>
                </c:pt>
                <c:pt idx="36">
                  <c:v>1.0052</c:v>
                </c:pt>
                <c:pt idx="37">
                  <c:v>1.0052</c:v>
                </c:pt>
                <c:pt idx="38">
                  <c:v>1.0053</c:v>
                </c:pt>
                <c:pt idx="39">
                  <c:v>1.0054</c:v>
                </c:pt>
                <c:pt idx="40">
                  <c:v>1.0056</c:v>
                </c:pt>
                <c:pt idx="41">
                  <c:v>1.0057</c:v>
                </c:pt>
                <c:pt idx="42">
                  <c:v>1.0058</c:v>
                </c:pt>
                <c:pt idx="43">
                  <c:v>1.0059</c:v>
                </c:pt>
                <c:pt idx="44">
                  <c:v>1.006</c:v>
                </c:pt>
                <c:pt idx="45">
                  <c:v>1.0063</c:v>
                </c:pt>
                <c:pt idx="46">
                  <c:v>1.0064</c:v>
                </c:pt>
                <c:pt idx="47">
                  <c:v>1.0065</c:v>
                </c:pt>
                <c:pt idx="48">
                  <c:v>1.0066</c:v>
                </c:pt>
                <c:pt idx="49">
                  <c:v>1.0067</c:v>
                </c:pt>
                <c:pt idx="50">
                  <c:v>1.0069</c:v>
                </c:pt>
                <c:pt idx="51">
                  <c:v>1.007</c:v>
                </c:pt>
                <c:pt idx="52">
                  <c:v>1.007</c:v>
                </c:pt>
                <c:pt idx="53">
                  <c:v>1.0071</c:v>
                </c:pt>
                <c:pt idx="54">
                  <c:v>1.0075</c:v>
                </c:pt>
                <c:pt idx="55">
                  <c:v>1.0076</c:v>
                </c:pt>
                <c:pt idx="56">
                  <c:v>1.0077</c:v>
                </c:pt>
                <c:pt idx="57">
                  <c:v>1.0078</c:v>
                </c:pt>
                <c:pt idx="58">
                  <c:v>1.0079</c:v>
                </c:pt>
                <c:pt idx="59">
                  <c:v>1.00792037</c:v>
                </c:pt>
                <c:pt idx="60">
                  <c:v>1.00817217</c:v>
                </c:pt>
                <c:pt idx="61">
                  <c:v>1.00825994</c:v>
                </c:pt>
                <c:pt idx="62">
                  <c:v>1.00834541</c:v>
                </c:pt>
                <c:pt idx="63">
                  <c:v>1.00843321</c:v>
                </c:pt>
                <c:pt idx="64">
                  <c:v>1.00851876</c:v>
                </c:pt>
                <c:pt idx="65">
                  <c:v>1.00876937</c:v>
                </c:pt>
                <c:pt idx="66">
                  <c:v>1.00885756</c:v>
                </c:pt>
                <c:pt idx="67">
                  <c:v>1.00894219</c:v>
                </c:pt>
                <c:pt idx="68">
                  <c:v>1.0090267</c:v>
                </c:pt>
                <c:pt idx="69">
                  <c:v>1.00911011</c:v>
                </c:pt>
                <c:pt idx="70">
                  <c:v>1.00927999</c:v>
                </c:pt>
                <c:pt idx="71">
                  <c:v>1.00936239</c:v>
                </c:pt>
                <c:pt idx="72">
                  <c:v>1.00944863</c:v>
                </c:pt>
                <c:pt idx="73">
                  <c:v>1.00994695</c:v>
                </c:pt>
                <c:pt idx="74">
                  <c:v>1.0100362</c:v>
                </c:pt>
                <c:pt idx="75">
                  <c:v>1.01011942</c:v>
                </c:pt>
                <c:pt idx="76">
                  <c:v>1.01018698</c:v>
                </c:pt>
                <c:pt idx="77">
                  <c:v>1.01025371</c:v>
                </c:pt>
                <c:pt idx="78">
                  <c:v>1.01033818</c:v>
                </c:pt>
                <c:pt idx="79">
                  <c:v>1.01049639</c:v>
                </c:pt>
                <c:pt idx="80">
                  <c:v>1.01057929</c:v>
                </c:pt>
                <c:pt idx="81">
                  <c:v>1.01065968</c:v>
                </c:pt>
                <c:pt idx="82">
                  <c:v>1.01074366</c:v>
                </c:pt>
                <c:pt idx="83">
                  <c:v>1.01082383</c:v>
                </c:pt>
                <c:pt idx="84">
                  <c:v>1.01106355</c:v>
                </c:pt>
                <c:pt idx="85">
                  <c:v>1.01114653</c:v>
                </c:pt>
                <c:pt idx="86">
                  <c:v>1.01123187</c:v>
                </c:pt>
                <c:pt idx="87">
                  <c:v>1.01131624</c:v>
                </c:pt>
                <c:pt idx="88">
                  <c:v>1.0113966</c:v>
                </c:pt>
                <c:pt idx="89">
                  <c:v>1.0116392</c:v>
                </c:pt>
                <c:pt idx="90">
                  <c:v>1.01172213</c:v>
                </c:pt>
                <c:pt idx="91">
                  <c:v>1.01180903</c:v>
                </c:pt>
                <c:pt idx="92">
                  <c:v>1.01189198</c:v>
                </c:pt>
                <c:pt idx="93">
                  <c:v>1.01197214</c:v>
                </c:pt>
                <c:pt idx="94">
                  <c:v>1.01221568</c:v>
                </c:pt>
                <c:pt idx="95">
                  <c:v>1.0122999</c:v>
                </c:pt>
                <c:pt idx="96">
                  <c:v>1.0123847</c:v>
                </c:pt>
                <c:pt idx="97">
                  <c:v>1.01247466</c:v>
                </c:pt>
                <c:pt idx="98">
                  <c:v>1.01255756</c:v>
                </c:pt>
                <c:pt idx="99">
                  <c:v>1.01288921</c:v>
                </c:pt>
                <c:pt idx="100">
                  <c:v>1.01297515</c:v>
                </c:pt>
                <c:pt idx="101">
                  <c:v>1.013063</c:v>
                </c:pt>
                <c:pt idx="102">
                  <c:v>1.01314651</c:v>
                </c:pt>
                <c:pt idx="103">
                  <c:v>1.01339684</c:v>
                </c:pt>
                <c:pt idx="104">
                  <c:v>1.01348601</c:v>
                </c:pt>
                <c:pt idx="105">
                  <c:v>1.01356863</c:v>
                </c:pt>
                <c:pt idx="106">
                  <c:v>1.01365928</c:v>
                </c:pt>
                <c:pt idx="107">
                  <c:v>1.01374322</c:v>
                </c:pt>
                <c:pt idx="108">
                  <c:v>1.0139919</c:v>
                </c:pt>
                <c:pt idx="109">
                  <c:v>1.0140816</c:v>
                </c:pt>
                <c:pt idx="110">
                  <c:v>1.01416568</c:v>
                </c:pt>
                <c:pt idx="111">
                  <c:v>1.01425488</c:v>
                </c:pt>
                <c:pt idx="112">
                  <c:v>1.01434079</c:v>
                </c:pt>
                <c:pt idx="113">
                  <c:v>1.01451233</c:v>
                </c:pt>
                <c:pt idx="114">
                  <c:v>1.01459745</c:v>
                </c:pt>
                <c:pt idx="115">
                  <c:v>1.01468341</c:v>
                </c:pt>
                <c:pt idx="116">
                  <c:v>1.0147684</c:v>
                </c:pt>
                <c:pt idx="117">
                  <c:v>1.01484081</c:v>
                </c:pt>
                <c:pt idx="118">
                  <c:v>1.01491201</c:v>
                </c:pt>
                <c:pt idx="119">
                  <c:v>1.01515758</c:v>
                </c:pt>
                <c:pt idx="120">
                  <c:v>1.01524627</c:v>
                </c:pt>
                <c:pt idx="121">
                  <c:v>1.01532811</c:v>
                </c:pt>
                <c:pt idx="122">
                  <c:v>1.01540989</c:v>
                </c:pt>
                <c:pt idx="123">
                  <c:v>1.01549205</c:v>
                </c:pt>
                <c:pt idx="124">
                  <c:v>1.0157384</c:v>
                </c:pt>
                <c:pt idx="125">
                  <c:v>1.0158244</c:v>
                </c:pt>
                <c:pt idx="126">
                  <c:v>1.01590656</c:v>
                </c:pt>
                <c:pt idx="127">
                  <c:v>1.01599036</c:v>
                </c:pt>
                <c:pt idx="128">
                  <c:v>1.01608889</c:v>
                </c:pt>
                <c:pt idx="129">
                  <c:v>1.01634874</c:v>
                </c:pt>
                <c:pt idx="130">
                  <c:v>1.01643806</c:v>
                </c:pt>
                <c:pt idx="131">
                  <c:v>1.01652565</c:v>
                </c:pt>
                <c:pt idx="132">
                  <c:v>1.01661531</c:v>
                </c:pt>
                <c:pt idx="133">
                  <c:v>1.01670191</c:v>
                </c:pt>
                <c:pt idx="134">
                  <c:v>1.01696064</c:v>
                </c:pt>
                <c:pt idx="135">
                  <c:v>1.01703631</c:v>
                </c:pt>
                <c:pt idx="136">
                  <c:v>1.0171092</c:v>
                </c:pt>
                <c:pt idx="137">
                  <c:v>1.01719171</c:v>
                </c:pt>
                <c:pt idx="138">
                  <c:v>1.01727055</c:v>
                </c:pt>
                <c:pt idx="139">
                  <c:v>1.01751053</c:v>
                </c:pt>
                <c:pt idx="140">
                  <c:v>1.01759128</c:v>
                </c:pt>
                <c:pt idx="141">
                  <c:v>1.01767566</c:v>
                </c:pt>
                <c:pt idx="142">
                  <c:v>1.01775991</c:v>
                </c:pt>
                <c:pt idx="143">
                  <c:v>1.01784104</c:v>
                </c:pt>
                <c:pt idx="144">
                  <c:v>1.01808326</c:v>
                </c:pt>
                <c:pt idx="145">
                  <c:v>1.01816706</c:v>
                </c:pt>
                <c:pt idx="146">
                  <c:v>1.01824745</c:v>
                </c:pt>
                <c:pt idx="147">
                  <c:v>1.01833977</c:v>
                </c:pt>
                <c:pt idx="148">
                  <c:v>1.01842728</c:v>
                </c:pt>
                <c:pt idx="149">
                  <c:v>1.01868205</c:v>
                </c:pt>
                <c:pt idx="150">
                  <c:v>1.01877079</c:v>
                </c:pt>
                <c:pt idx="151">
                  <c:v>1.01885637</c:v>
                </c:pt>
                <c:pt idx="152">
                  <c:v>1.01894405</c:v>
                </c:pt>
                <c:pt idx="153">
                  <c:v>1.01902921</c:v>
                </c:pt>
                <c:pt idx="154">
                  <c:v>1.01928368</c:v>
                </c:pt>
                <c:pt idx="155">
                  <c:v>1.01934108</c:v>
                </c:pt>
                <c:pt idx="156">
                  <c:v>1.01941131</c:v>
                </c:pt>
                <c:pt idx="157">
                  <c:v>1.01949923</c:v>
                </c:pt>
                <c:pt idx="158">
                  <c:v>1.01958015</c:v>
                </c:pt>
                <c:pt idx="159">
                  <c:v>1.01966192</c:v>
                </c:pt>
                <c:pt idx="160">
                  <c:v>1.01982478</c:v>
                </c:pt>
                <c:pt idx="161">
                  <c:v>1.01991139</c:v>
                </c:pt>
                <c:pt idx="162">
                  <c:v>1.01999574</c:v>
                </c:pt>
                <c:pt idx="163">
                  <c:v>1.02008378</c:v>
                </c:pt>
                <c:pt idx="164">
                  <c:v>1.02016575</c:v>
                </c:pt>
                <c:pt idx="165">
                  <c:v>1.02040401</c:v>
                </c:pt>
                <c:pt idx="166">
                  <c:v>1.02049211</c:v>
                </c:pt>
                <c:pt idx="167">
                  <c:v>1.02056991</c:v>
                </c:pt>
                <c:pt idx="168">
                  <c:v>1.02065152</c:v>
                </c:pt>
                <c:pt idx="169">
                  <c:v>1.02073355</c:v>
                </c:pt>
                <c:pt idx="170">
                  <c:v>1.02081684</c:v>
                </c:pt>
                <c:pt idx="171">
                  <c:v>1.0211372</c:v>
                </c:pt>
                <c:pt idx="172">
                  <c:v>1.02121914</c:v>
                </c:pt>
                <c:pt idx="173">
                  <c:v>1.02130202</c:v>
                </c:pt>
                <c:pt idx="174">
                  <c:v>1.02154329</c:v>
                </c:pt>
                <c:pt idx="175">
                  <c:v>1.02162864</c:v>
                </c:pt>
                <c:pt idx="176">
                  <c:v>1.02170941</c:v>
                </c:pt>
                <c:pt idx="177">
                  <c:v>1.02179905</c:v>
                </c:pt>
                <c:pt idx="178">
                  <c:v>1.02188491</c:v>
                </c:pt>
                <c:pt idx="179">
                  <c:v>1.02204979</c:v>
                </c:pt>
                <c:pt idx="180">
                  <c:v>1.02213226</c:v>
                </c:pt>
                <c:pt idx="181">
                  <c:v>1.02279485</c:v>
                </c:pt>
                <c:pt idx="182">
                  <c:v>1.02287916</c:v>
                </c:pt>
                <c:pt idx="183">
                  <c:v>1.02296201</c:v>
                </c:pt>
                <c:pt idx="184">
                  <c:v>1.02304874</c:v>
                </c:pt>
                <c:pt idx="185">
                  <c:v>1.02313232</c:v>
                </c:pt>
                <c:pt idx="186">
                  <c:v>1.02329739</c:v>
                </c:pt>
                <c:pt idx="187">
                  <c:v>1.02338059</c:v>
                </c:pt>
                <c:pt idx="188">
                  <c:v>1.0234631</c:v>
                </c:pt>
                <c:pt idx="189">
                  <c:v>1.02354376</c:v>
                </c:pt>
                <c:pt idx="190">
                  <c:v>1.02362428</c:v>
                </c:pt>
                <c:pt idx="191">
                  <c:v>1.02386363</c:v>
                </c:pt>
                <c:pt idx="192">
                  <c:v>1.02394301</c:v>
                </c:pt>
                <c:pt idx="193">
                  <c:v>1.0240231</c:v>
                </c:pt>
                <c:pt idx="194">
                  <c:v>1.02410262</c:v>
                </c:pt>
                <c:pt idx="195">
                  <c:v>1.02418065</c:v>
                </c:pt>
                <c:pt idx="196">
                  <c:v>1.02441915</c:v>
                </c:pt>
                <c:pt idx="197">
                  <c:v>1.02449947</c:v>
                </c:pt>
                <c:pt idx="198">
                  <c:v>1.02458025</c:v>
                </c:pt>
                <c:pt idx="199">
                  <c:v>1.02466056</c:v>
                </c:pt>
                <c:pt idx="200">
                  <c:v>1.0247409</c:v>
                </c:pt>
                <c:pt idx="201">
                  <c:v>1.02498218</c:v>
                </c:pt>
                <c:pt idx="202">
                  <c:v>1.02506258</c:v>
                </c:pt>
                <c:pt idx="203">
                  <c:v>1.0251433</c:v>
                </c:pt>
                <c:pt idx="204">
                  <c:v>1.02522536</c:v>
                </c:pt>
                <c:pt idx="205">
                  <c:v>1.02530476</c:v>
                </c:pt>
                <c:pt idx="206">
                  <c:v>1.02553969</c:v>
                </c:pt>
                <c:pt idx="207">
                  <c:v>1.02562236</c:v>
                </c:pt>
                <c:pt idx="208">
                  <c:v>1.02570223</c:v>
                </c:pt>
                <c:pt idx="209">
                  <c:v>1.02578091</c:v>
                </c:pt>
                <c:pt idx="210">
                  <c:v>1.02586005</c:v>
                </c:pt>
                <c:pt idx="211">
                  <c:v>1.0260948</c:v>
                </c:pt>
                <c:pt idx="212">
                  <c:v>1.02617486</c:v>
                </c:pt>
                <c:pt idx="213">
                  <c:v>1.02625489</c:v>
                </c:pt>
                <c:pt idx="214">
                  <c:v>1.02633085</c:v>
                </c:pt>
                <c:pt idx="215">
                  <c:v>1.02640812</c:v>
                </c:pt>
                <c:pt idx="216">
                  <c:v>1.02664057</c:v>
                </c:pt>
                <c:pt idx="217">
                  <c:v>1.02671956</c:v>
                </c:pt>
                <c:pt idx="218">
                  <c:v>1.0268035</c:v>
                </c:pt>
                <c:pt idx="219">
                  <c:v>1.02688197</c:v>
                </c:pt>
                <c:pt idx="220">
                  <c:v>1.02696137</c:v>
                </c:pt>
                <c:pt idx="221">
                  <c:v>1.02704231</c:v>
                </c:pt>
                <c:pt idx="222">
                  <c:v>1.02719988</c:v>
                </c:pt>
                <c:pt idx="223">
                  <c:v>1.0272789</c:v>
                </c:pt>
                <c:pt idx="224">
                  <c:v>1.0273587</c:v>
                </c:pt>
                <c:pt idx="225">
                  <c:v>1.02744025</c:v>
                </c:pt>
                <c:pt idx="226">
                  <c:v>1.02751901</c:v>
                </c:pt>
                <c:pt idx="227">
                  <c:v>1.02775465</c:v>
                </c:pt>
                <c:pt idx="228">
                  <c:v>1.02783266</c:v>
                </c:pt>
                <c:pt idx="229">
                  <c:v>1.02791101</c:v>
                </c:pt>
                <c:pt idx="230">
                  <c:v>1.02799563</c:v>
                </c:pt>
                <c:pt idx="231">
                  <c:v>1.02807524</c:v>
                </c:pt>
                <c:pt idx="232">
                  <c:v>1.0281541</c:v>
                </c:pt>
                <c:pt idx="233">
                  <c:v>1.0282328</c:v>
                </c:pt>
                <c:pt idx="234">
                  <c:v>1.02831131</c:v>
                </c:pt>
                <c:pt idx="235">
                  <c:v>1.02839703</c:v>
                </c:pt>
                <c:pt idx="236">
                  <c:v>1.02848833</c:v>
                </c:pt>
                <c:pt idx="237">
                  <c:v>1.02856873</c:v>
                </c:pt>
                <c:pt idx="238">
                  <c:v>1.0286482</c:v>
                </c:pt>
                <c:pt idx="239">
                  <c:v>1.02888452</c:v>
                </c:pt>
                <c:pt idx="240">
                  <c:v>1.02896998</c:v>
                </c:pt>
                <c:pt idx="241">
                  <c:v>1.02904932</c:v>
                </c:pt>
                <c:pt idx="242">
                  <c:v>1.02914004</c:v>
                </c:pt>
                <c:pt idx="243">
                  <c:v>1.02921981</c:v>
                </c:pt>
                <c:pt idx="244">
                  <c:v>1.02945663</c:v>
                </c:pt>
                <c:pt idx="245">
                  <c:v>1.02953846</c:v>
                </c:pt>
                <c:pt idx="246">
                  <c:v>1.0296987</c:v>
                </c:pt>
                <c:pt idx="247">
                  <c:v>1.0297806</c:v>
                </c:pt>
                <c:pt idx="248">
                  <c:v>1.03001586</c:v>
                </c:pt>
                <c:pt idx="249">
                  <c:v>1.03009447</c:v>
                </c:pt>
                <c:pt idx="250">
                  <c:v>1.03019019</c:v>
                </c:pt>
                <c:pt idx="251">
                  <c:v>1.03026748</c:v>
                </c:pt>
                <c:pt idx="252">
                  <c:v>1.0303454</c:v>
                </c:pt>
                <c:pt idx="253">
                  <c:v>1.03057715</c:v>
                </c:pt>
                <c:pt idx="254">
                  <c:v>1.03065448</c:v>
                </c:pt>
                <c:pt idx="255">
                  <c:v>1.03073185</c:v>
                </c:pt>
                <c:pt idx="256">
                  <c:v>1.03082536</c:v>
                </c:pt>
                <c:pt idx="257">
                  <c:v>1.03090252</c:v>
                </c:pt>
                <c:pt idx="258">
                  <c:v>1.03113728</c:v>
                </c:pt>
                <c:pt idx="259">
                  <c:v>1.03121552</c:v>
                </c:pt>
                <c:pt idx="260">
                  <c:v>1.03129468</c:v>
                </c:pt>
                <c:pt idx="261">
                  <c:v>1.03137608</c:v>
                </c:pt>
                <c:pt idx="262">
                  <c:v>1.03145496</c:v>
                </c:pt>
                <c:pt idx="263">
                  <c:v>1.03161316</c:v>
                </c:pt>
                <c:pt idx="264">
                  <c:v>1.03169199</c:v>
                </c:pt>
                <c:pt idx="265">
                  <c:v>1.03200737</c:v>
                </c:pt>
                <c:pt idx="266">
                  <c:v>1.03240145</c:v>
                </c:pt>
                <c:pt idx="267">
                  <c:v>1.03248047</c:v>
                </c:pt>
                <c:pt idx="268">
                  <c:v>1.03255943</c:v>
                </c:pt>
                <c:pt idx="269">
                  <c:v>1.03263578</c:v>
                </c:pt>
                <c:pt idx="270">
                  <c:v>1.03278813</c:v>
                </c:pt>
                <c:pt idx="271">
                  <c:v>1.03286515</c:v>
                </c:pt>
                <c:pt idx="272">
                  <c:v>1.03294143</c:v>
                </c:pt>
                <c:pt idx="273">
                  <c:v>1.03301778</c:v>
                </c:pt>
                <c:pt idx="274">
                  <c:v>1.03309353</c:v>
                </c:pt>
                <c:pt idx="275">
                  <c:v>1.03332003</c:v>
                </c:pt>
                <c:pt idx="276">
                  <c:v>1.03339557</c:v>
                </c:pt>
                <c:pt idx="277">
                  <c:v>1.03347135</c:v>
                </c:pt>
                <c:pt idx="278">
                  <c:v>1.03354566</c:v>
                </c:pt>
                <c:pt idx="279">
                  <c:v>1.03362004</c:v>
                </c:pt>
                <c:pt idx="280">
                  <c:v>1.03384787</c:v>
                </c:pt>
                <c:pt idx="281">
                  <c:v>1.03392261</c:v>
                </c:pt>
                <c:pt idx="282">
                  <c:v>1.03399736</c:v>
                </c:pt>
                <c:pt idx="283">
                  <c:v>1.03407661</c:v>
                </c:pt>
                <c:pt idx="284">
                  <c:v>1.03415162</c:v>
                </c:pt>
                <c:pt idx="285">
                  <c:v>1.03437567</c:v>
                </c:pt>
                <c:pt idx="286">
                  <c:v>1.03445035</c:v>
                </c:pt>
                <c:pt idx="287">
                  <c:v>1.03452463</c:v>
                </c:pt>
                <c:pt idx="288">
                  <c:v>1.03460296</c:v>
                </c:pt>
                <c:pt idx="289">
                  <c:v>1.03467667</c:v>
                </c:pt>
                <c:pt idx="290">
                  <c:v>1.03489584</c:v>
                </c:pt>
                <c:pt idx="291">
                  <c:v>1.03496883</c:v>
                </c:pt>
                <c:pt idx="292">
                  <c:v>1.03504191</c:v>
                </c:pt>
                <c:pt idx="293">
                  <c:v>1.03511276</c:v>
                </c:pt>
                <c:pt idx="294">
                  <c:v>1.03518367</c:v>
                </c:pt>
                <c:pt idx="295">
                  <c:v>1.03539531</c:v>
                </c:pt>
                <c:pt idx="296">
                  <c:v>1.03546599</c:v>
                </c:pt>
                <c:pt idx="297">
                  <c:v>1.03554046</c:v>
                </c:pt>
                <c:pt idx="298">
                  <c:v>1.0356055</c:v>
                </c:pt>
                <c:pt idx="299">
                  <c:v>1.0356766</c:v>
                </c:pt>
                <c:pt idx="300">
                  <c:v>1.03588521</c:v>
                </c:pt>
                <c:pt idx="301">
                  <c:v>1.0359538</c:v>
                </c:pt>
                <c:pt idx="302">
                  <c:v>1.03602512</c:v>
                </c:pt>
                <c:pt idx="303">
                  <c:v>1.0360957</c:v>
                </c:pt>
                <c:pt idx="304">
                  <c:v>1.03616674</c:v>
                </c:pt>
                <c:pt idx="305">
                  <c:v>1.03637704</c:v>
                </c:pt>
                <c:pt idx="306">
                  <c:v>1.03644791</c:v>
                </c:pt>
                <c:pt idx="307">
                  <c:v>1.03651922</c:v>
                </c:pt>
                <c:pt idx="308">
                  <c:v>1.03658979</c:v>
                </c:pt>
                <c:pt idx="309">
                  <c:v>1.03686605</c:v>
                </c:pt>
                <c:pt idx="310">
                  <c:v>1.03694589</c:v>
                </c:pt>
                <c:pt idx="311">
                  <c:v>1.03700759</c:v>
                </c:pt>
                <c:pt idx="312">
                  <c:v>1.03707546</c:v>
                </c:pt>
                <c:pt idx="313">
                  <c:v>1.03714365</c:v>
                </c:pt>
                <c:pt idx="314">
                  <c:v>1.037346</c:v>
                </c:pt>
                <c:pt idx="315">
                  <c:v>1.03741368</c:v>
                </c:pt>
                <c:pt idx="316">
                  <c:v>1.03748518</c:v>
                </c:pt>
                <c:pt idx="317">
                  <c:v>1.03755242</c:v>
                </c:pt>
                <c:pt idx="318">
                  <c:v>1.03762</c:v>
                </c:pt>
                <c:pt idx="319">
                  <c:v>1.03782171</c:v>
                </c:pt>
                <c:pt idx="320">
                  <c:v>1.03788907</c:v>
                </c:pt>
                <c:pt idx="321">
                  <c:v>1.03795768</c:v>
                </c:pt>
                <c:pt idx="322">
                  <c:v>1.03802393</c:v>
                </c:pt>
                <c:pt idx="323">
                  <c:v>1.038091</c:v>
                </c:pt>
                <c:pt idx="324">
                  <c:v>1.0382248</c:v>
                </c:pt>
                <c:pt idx="325">
                  <c:v>1.03829133</c:v>
                </c:pt>
                <c:pt idx="326">
                  <c:v>1.03835862</c:v>
                </c:pt>
                <c:pt idx="327">
                  <c:v>1.03842971</c:v>
                </c:pt>
                <c:pt idx="328">
                  <c:v>1.03883539</c:v>
                </c:pt>
                <c:pt idx="329">
                  <c:v>1.03890321</c:v>
                </c:pt>
                <c:pt idx="330">
                  <c:v>1.03897438</c:v>
                </c:pt>
                <c:pt idx="331">
                  <c:v>1.03904204</c:v>
                </c:pt>
                <c:pt idx="332">
                  <c:v>1.03924511</c:v>
                </c:pt>
                <c:pt idx="333">
                  <c:v>1.03931577</c:v>
                </c:pt>
                <c:pt idx="334">
                  <c:v>1.03938352</c:v>
                </c:pt>
                <c:pt idx="335">
                  <c:v>1.0394517</c:v>
                </c:pt>
                <c:pt idx="336">
                  <c:v>1.03951999</c:v>
                </c:pt>
                <c:pt idx="337">
                  <c:v>1.03972179</c:v>
                </c:pt>
                <c:pt idx="338">
                  <c:v>1.03978916</c:v>
                </c:pt>
                <c:pt idx="339">
                  <c:v>1.03985829</c:v>
                </c:pt>
                <c:pt idx="340">
                  <c:v>1.03992555</c:v>
                </c:pt>
                <c:pt idx="341">
                  <c:v>1.03999442</c:v>
                </c:pt>
                <c:pt idx="342">
                  <c:v>1.04019589</c:v>
                </c:pt>
                <c:pt idx="343">
                  <c:v>1.04026308</c:v>
                </c:pt>
                <c:pt idx="344">
                  <c:v>1.04033279</c:v>
                </c:pt>
                <c:pt idx="345">
                  <c:v>1.04040065</c:v>
                </c:pt>
                <c:pt idx="346">
                  <c:v>1.04047042</c:v>
                </c:pt>
                <c:pt idx="347">
                  <c:v>1.04053794</c:v>
                </c:pt>
                <c:pt idx="348">
                  <c:v>1.04074012</c:v>
                </c:pt>
                <c:pt idx="349">
                  <c:v>1.04080977</c:v>
                </c:pt>
                <c:pt idx="350">
                  <c:v>1.0408772</c:v>
                </c:pt>
                <c:pt idx="351">
                  <c:v>1.04094367</c:v>
                </c:pt>
                <c:pt idx="352">
                  <c:v>1.04114171</c:v>
                </c:pt>
                <c:pt idx="353">
                  <c:v>1.0412078</c:v>
                </c:pt>
                <c:pt idx="354">
                  <c:v>1.04127624</c:v>
                </c:pt>
                <c:pt idx="355">
                  <c:v>1.04134433</c:v>
                </c:pt>
                <c:pt idx="356">
                  <c:v>1.04141053</c:v>
                </c:pt>
                <c:pt idx="357">
                  <c:v>1.04161185</c:v>
                </c:pt>
                <c:pt idx="358">
                  <c:v>1.04167784</c:v>
                </c:pt>
                <c:pt idx="359">
                  <c:v>1.0417438</c:v>
                </c:pt>
                <c:pt idx="360">
                  <c:v>1.04181253</c:v>
                </c:pt>
                <c:pt idx="361">
                  <c:v>1.0418769</c:v>
                </c:pt>
                <c:pt idx="362">
                  <c:v>1.04207079</c:v>
                </c:pt>
                <c:pt idx="363">
                  <c:v>1.04213624</c:v>
                </c:pt>
                <c:pt idx="364">
                  <c:v>1.04220337</c:v>
                </c:pt>
                <c:pt idx="365">
                  <c:v>1.04226904</c:v>
                </c:pt>
                <c:pt idx="366">
                  <c:v>1.0423492</c:v>
                </c:pt>
                <c:pt idx="367">
                  <c:v>1.04254856</c:v>
                </c:pt>
                <c:pt idx="368">
                  <c:v>1.04261598</c:v>
                </c:pt>
                <c:pt idx="369">
                  <c:v>1.04268295</c:v>
                </c:pt>
                <c:pt idx="370">
                  <c:v>1.0427511</c:v>
                </c:pt>
                <c:pt idx="371">
                  <c:v>1.04281996</c:v>
                </c:pt>
                <c:pt idx="372">
                  <c:v>1.04300488</c:v>
                </c:pt>
                <c:pt idx="373">
                  <c:v>1.04306997</c:v>
                </c:pt>
                <c:pt idx="374">
                  <c:v>1.04313958</c:v>
                </c:pt>
                <c:pt idx="375">
                  <c:v>1.04320425</c:v>
                </c:pt>
                <c:pt idx="376">
                  <c:v>1.04326911</c:v>
                </c:pt>
                <c:pt idx="377">
                  <c:v>1.04346213</c:v>
                </c:pt>
                <c:pt idx="378">
                  <c:v>1.04352888</c:v>
                </c:pt>
                <c:pt idx="379">
                  <c:v>1.04359348</c:v>
                </c:pt>
                <c:pt idx="380">
                  <c:v>1.04365799</c:v>
                </c:pt>
                <c:pt idx="381">
                  <c:v>1.04372259</c:v>
                </c:pt>
                <c:pt idx="382">
                  <c:v>1.04391479</c:v>
                </c:pt>
                <c:pt idx="383">
                  <c:v>1.04397914</c:v>
                </c:pt>
                <c:pt idx="384">
                  <c:v>1.04404492</c:v>
                </c:pt>
                <c:pt idx="385">
                  <c:v>1.0441099</c:v>
                </c:pt>
                <c:pt idx="386">
                  <c:v>1.04417543</c:v>
                </c:pt>
                <c:pt idx="387">
                  <c:v>1.04437095</c:v>
                </c:pt>
                <c:pt idx="388">
                  <c:v>1.04443704</c:v>
                </c:pt>
                <c:pt idx="389">
                  <c:v>1.04450212</c:v>
                </c:pt>
                <c:pt idx="390">
                  <c:v>1.0445695</c:v>
                </c:pt>
                <c:pt idx="391">
                  <c:v>1.04463479</c:v>
                </c:pt>
                <c:pt idx="392">
                  <c:v>1.0448289</c:v>
                </c:pt>
                <c:pt idx="393">
                  <c:v>1.0448935</c:v>
                </c:pt>
                <c:pt idx="394">
                  <c:v>1.04495793</c:v>
                </c:pt>
                <c:pt idx="395">
                  <c:v>1.04502445</c:v>
                </c:pt>
                <c:pt idx="396">
                  <c:v>1.04509046</c:v>
                </c:pt>
                <c:pt idx="397">
                  <c:v>1.0452829</c:v>
                </c:pt>
                <c:pt idx="398">
                  <c:v>1.04534713</c:v>
                </c:pt>
                <c:pt idx="399">
                  <c:v>1.04541513</c:v>
                </c:pt>
                <c:pt idx="400">
                  <c:v>1.04547939</c:v>
                </c:pt>
                <c:pt idx="401">
                  <c:v>1.04554399</c:v>
                </c:pt>
                <c:pt idx="402">
                  <c:v>1.04573555</c:v>
                </c:pt>
                <c:pt idx="403">
                  <c:v>1.04580295</c:v>
                </c:pt>
                <c:pt idx="404">
                  <c:v>1.04586698</c:v>
                </c:pt>
                <c:pt idx="405">
                  <c:v>1.04593251</c:v>
                </c:pt>
                <c:pt idx="406">
                  <c:v>1.0459997</c:v>
                </c:pt>
                <c:pt idx="407">
                  <c:v>1.04619166</c:v>
                </c:pt>
                <c:pt idx="408">
                  <c:v>1.04625574</c:v>
                </c:pt>
                <c:pt idx="409">
                  <c:v>1.04632007</c:v>
                </c:pt>
                <c:pt idx="410">
                  <c:v>1.04638552</c:v>
                </c:pt>
                <c:pt idx="411">
                  <c:v>1.04645372</c:v>
                </c:pt>
                <c:pt idx="412">
                  <c:v>1.04658229</c:v>
                </c:pt>
                <c:pt idx="413">
                  <c:v>1.04664684</c:v>
                </c:pt>
                <c:pt idx="414">
                  <c:v>1.04671186</c:v>
                </c:pt>
                <c:pt idx="415">
                  <c:v>1.04677943</c:v>
                </c:pt>
                <c:pt idx="416">
                  <c:v>1.04684776</c:v>
                </c:pt>
                <c:pt idx="417">
                  <c:v>1.0469132</c:v>
                </c:pt>
                <c:pt idx="418">
                  <c:v>1.04710464</c:v>
                </c:pt>
                <c:pt idx="419">
                  <c:v>1.04717164</c:v>
                </c:pt>
                <c:pt idx="420">
                  <c:v>1.04723888</c:v>
                </c:pt>
                <c:pt idx="421">
                  <c:v>1.04730324</c:v>
                </c:pt>
                <c:pt idx="422">
                  <c:v>1.04736736</c:v>
                </c:pt>
                <c:pt idx="423">
                  <c:v>1.04756049</c:v>
                </c:pt>
                <c:pt idx="424">
                  <c:v>1.04762482</c:v>
                </c:pt>
                <c:pt idx="425">
                  <c:v>1.04769513</c:v>
                </c:pt>
                <c:pt idx="426">
                  <c:v>1.04775956</c:v>
                </c:pt>
                <c:pt idx="427">
                  <c:v>1.04782631</c:v>
                </c:pt>
                <c:pt idx="428">
                  <c:v>1.04801505</c:v>
                </c:pt>
                <c:pt idx="429">
                  <c:v>1.04807955</c:v>
                </c:pt>
                <c:pt idx="430">
                  <c:v>1.04814359</c:v>
                </c:pt>
                <c:pt idx="431">
                  <c:v>1.04820871</c:v>
                </c:pt>
                <c:pt idx="432">
                  <c:v>1.04827317</c:v>
                </c:pt>
                <c:pt idx="433">
                  <c:v>1.04840295</c:v>
                </c:pt>
                <c:pt idx="434">
                  <c:v>1.04846798</c:v>
                </c:pt>
                <c:pt idx="435">
                  <c:v>1.04853361</c:v>
                </c:pt>
                <c:pt idx="436">
                  <c:v>1.04911748</c:v>
                </c:pt>
                <c:pt idx="437">
                  <c:v>1.04918244</c:v>
                </c:pt>
                <c:pt idx="438">
                  <c:v>1.04924734</c:v>
                </c:pt>
                <c:pt idx="439">
                  <c:v>1.049376</c:v>
                </c:pt>
                <c:pt idx="440">
                  <c:v>1.0494434</c:v>
                </c:pt>
                <c:pt idx="441">
                  <c:v>1.04950704</c:v>
                </c:pt>
                <c:pt idx="442">
                  <c:v>1.04957098</c:v>
                </c:pt>
                <c:pt idx="443">
                  <c:v>1.04963558</c:v>
                </c:pt>
                <c:pt idx="444">
                  <c:v>1.04982706</c:v>
                </c:pt>
                <c:pt idx="445">
                  <c:v>1.04988867</c:v>
                </c:pt>
                <c:pt idx="446">
                  <c:v>1.04995167</c:v>
                </c:pt>
                <c:pt idx="447">
                  <c:v>1.05021821</c:v>
                </c:pt>
                <c:pt idx="448">
                  <c:v>1.05028231</c:v>
                </c:pt>
                <c:pt idx="449">
                  <c:v>1.05034537</c:v>
                </c:pt>
                <c:pt idx="450">
                  <c:v>1.05040923</c:v>
                </c:pt>
                <c:pt idx="451">
                  <c:v>1.05047494</c:v>
                </c:pt>
                <c:pt idx="452">
                  <c:v>1.05054075</c:v>
                </c:pt>
                <c:pt idx="453">
                  <c:v>1.05073384</c:v>
                </c:pt>
                <c:pt idx="454">
                  <c:v>1.05079999</c:v>
                </c:pt>
                <c:pt idx="455">
                  <c:v>1.05086437</c:v>
                </c:pt>
                <c:pt idx="456">
                  <c:v>1.05092807</c:v>
                </c:pt>
                <c:pt idx="457">
                  <c:v>1.05099244</c:v>
                </c:pt>
                <c:pt idx="458">
                  <c:v>1.05105629</c:v>
                </c:pt>
                <c:pt idx="459">
                  <c:v>1.0511201</c:v>
                </c:pt>
                <c:pt idx="460">
                  <c:v>1.05118391</c:v>
                </c:pt>
                <c:pt idx="461">
                  <c:v>1.05124782</c:v>
                </c:pt>
                <c:pt idx="462">
                  <c:v>1.05131411</c:v>
                </c:pt>
                <c:pt idx="463">
                  <c:v>1.051378</c:v>
                </c:pt>
                <c:pt idx="464">
                  <c:v>1.05144295</c:v>
                </c:pt>
                <c:pt idx="465">
                  <c:v>1.05163532</c:v>
                </c:pt>
                <c:pt idx="466">
                  <c:v>1.0516991</c:v>
                </c:pt>
                <c:pt idx="467">
                  <c:v>1.05176288</c:v>
                </c:pt>
                <c:pt idx="468">
                  <c:v>1.05183775</c:v>
                </c:pt>
                <c:pt idx="469">
                  <c:v>1.05190244</c:v>
                </c:pt>
                <c:pt idx="470">
                  <c:v>1.05209821</c:v>
                </c:pt>
                <c:pt idx="471">
                  <c:v>1.05216369</c:v>
                </c:pt>
                <c:pt idx="472">
                  <c:v>1.05222866</c:v>
                </c:pt>
                <c:pt idx="473">
                  <c:v>1.05229475</c:v>
                </c:pt>
                <c:pt idx="474">
                  <c:v>1.05236088</c:v>
                </c:pt>
                <c:pt idx="475">
                  <c:v>1.05249165</c:v>
                </c:pt>
                <c:pt idx="476">
                  <c:v>1.05255663</c:v>
                </c:pt>
                <c:pt idx="477">
                  <c:v>1.05262155</c:v>
                </c:pt>
                <c:pt idx="478">
                  <c:v>1.05268794</c:v>
                </c:pt>
                <c:pt idx="479">
                  <c:v>1.05275254</c:v>
                </c:pt>
                <c:pt idx="480">
                  <c:v>1.05281844</c:v>
                </c:pt>
                <c:pt idx="481">
                  <c:v>1.05301166</c:v>
                </c:pt>
                <c:pt idx="482">
                  <c:v>1.05307623</c:v>
                </c:pt>
                <c:pt idx="483">
                  <c:v>1.05314242</c:v>
                </c:pt>
                <c:pt idx="484">
                  <c:v>1.05320563</c:v>
                </c:pt>
                <c:pt idx="485">
                  <c:v>1.05326948</c:v>
                </c:pt>
                <c:pt idx="486">
                  <c:v>1.05345795</c:v>
                </c:pt>
                <c:pt idx="487">
                  <c:v>1.05352032</c:v>
                </c:pt>
                <c:pt idx="488">
                  <c:v>1.05358401</c:v>
                </c:pt>
                <c:pt idx="489">
                  <c:v>1.05363062</c:v>
                </c:pt>
                <c:pt idx="490">
                  <c:v>1.05370064</c:v>
                </c:pt>
                <c:pt idx="491">
                  <c:v>1.05390946</c:v>
                </c:pt>
                <c:pt idx="492">
                  <c:v>1.05397885</c:v>
                </c:pt>
                <c:pt idx="493">
                  <c:v>1.0540483</c:v>
                </c:pt>
                <c:pt idx="494">
                  <c:v>1.05411793</c:v>
                </c:pt>
                <c:pt idx="495">
                  <c:v>1.05418867</c:v>
                </c:pt>
                <c:pt idx="496">
                  <c:v>1.05439799</c:v>
                </c:pt>
                <c:pt idx="497">
                  <c:v>1.05446788</c:v>
                </c:pt>
                <c:pt idx="498">
                  <c:v>1.05453808</c:v>
                </c:pt>
                <c:pt idx="499">
                  <c:v>1.05481811</c:v>
                </c:pt>
                <c:pt idx="500">
                  <c:v>1.05488803</c:v>
                </c:pt>
                <c:pt idx="501">
                  <c:v>1.05495794</c:v>
                </c:pt>
                <c:pt idx="502">
                  <c:v>1.055028</c:v>
                </c:pt>
                <c:pt idx="503">
                  <c:v>1.05509782</c:v>
                </c:pt>
                <c:pt idx="504">
                  <c:v>1.0551672</c:v>
                </c:pt>
                <c:pt idx="505">
                  <c:v>1.05537491</c:v>
                </c:pt>
                <c:pt idx="506">
                  <c:v>1.0554441</c:v>
                </c:pt>
                <c:pt idx="507">
                  <c:v>1.05551398</c:v>
                </c:pt>
                <c:pt idx="508">
                  <c:v>1.0555831</c:v>
                </c:pt>
                <c:pt idx="509">
                  <c:v>1.05565232</c:v>
                </c:pt>
                <c:pt idx="510">
                  <c:v>1.0558591</c:v>
                </c:pt>
                <c:pt idx="511">
                  <c:v>1.0559287</c:v>
                </c:pt>
                <c:pt idx="512">
                  <c:v>1.05599841</c:v>
                </c:pt>
                <c:pt idx="513">
                  <c:v>1.05606118</c:v>
                </c:pt>
                <c:pt idx="514">
                  <c:v>1.05612371</c:v>
                </c:pt>
                <c:pt idx="515">
                  <c:v>1.05632417</c:v>
                </c:pt>
                <c:pt idx="516">
                  <c:v>1.05639096</c:v>
                </c:pt>
                <c:pt idx="517">
                  <c:v>1.05645673</c:v>
                </c:pt>
                <c:pt idx="518">
                  <c:v>1.05652383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7742336"/>
        <c:axId val="297743872"/>
      </c:lineChart>
      <c:dateAx>
        <c:axId val="2977423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743872"/>
        <c:crosses val="autoZero"/>
        <c:auto val="1"/>
        <c:lblOffset val="100"/>
        <c:baseTimeUnit val="days"/>
        <c:majorUnit val="742"/>
        <c:majorTimeUnit val="days"/>
      </c:dateAx>
      <c:valAx>
        <c:axId val="297743872"/>
        <c:scaling>
          <c:orientation val="minMax"/>
          <c:min val="0.9999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74233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u="none" strike="noStrike" baseline="0">
                <a:latin typeface="仿宋" panose="02010609060101010101" pitchFamily="49" charset="-122"/>
                <a:ea typeface="仿宋" panose="02010609060101010101" pitchFamily="49" charset="-122"/>
              </a:rPr>
              <a:t>稳健</a:t>
            </a:r>
            <a:r>
              <a:rPr lang="en-US" altLang="zh-CN" sz="1800" b="0" i="0" u="none" strike="noStrike" baseline="0">
                <a:latin typeface="仿宋" panose="02010609060101010101" pitchFamily="49" charset="-122"/>
                <a:ea typeface="仿宋" panose="02010609060101010101" pitchFamily="49" charset="-122"/>
              </a:rPr>
              <a:t>28</a:t>
            </a:r>
            <a:r>
              <a:rPr lang="zh-CN" altLang="zh-CN" sz="1800" b="0" i="0" u="none" strike="noStrike" baseline="0">
                <a:latin typeface="仿宋" panose="02010609060101010101" pitchFamily="49" charset="-122"/>
                <a:ea typeface="仿宋" panose="02010609060101010101" pitchFamily="49" charset="-122"/>
              </a:rPr>
              <a:t>天</a:t>
            </a:r>
            <a:r>
              <a:rPr lang="en-US" altLang="zh-CN" sz="1800" b="0" i="0" u="none" strike="noStrike" baseline="0">
                <a:latin typeface="仿宋" panose="02010609060101010101" pitchFamily="49" charset="-122"/>
                <a:ea typeface="仿宋" panose="02010609060101010101" pitchFamily="49" charset="-122"/>
              </a:rPr>
              <a:t>1</a:t>
            </a:r>
            <a:r>
              <a:rPr lang="zh-CN" altLang="zh-CN" sz="1800" b="0" i="0" u="none" strike="noStrike" baseline="0">
                <a:latin typeface="仿宋" panose="02010609060101010101" pitchFamily="49" charset="-122"/>
                <a:ea typeface="仿宋" panose="02010609060101010101" pitchFamily="49" charset="-122"/>
              </a:rPr>
              <a:t>号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成立以来近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30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日年化</a:t>
            </a:r>
            <a:r>
              <a:rPr lang="zh-CN" altLang="en-US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率</a:t>
            </a:r>
            <a:endParaRPr lang="en-US" altLang="zh-CN" sz="1800" b="0" i="0" baseline="0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  <a:p>
            <a:pPr algn="r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(</a:t>
            </a:r>
            <a:r>
              <a:rPr lang="zh-CN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单位：</a:t>
            </a:r>
            <a:r>
              <a:rPr lang="en-US" altLang="zh-CN" sz="1800" b="0" i="0" baseline="0">
                <a:solidFill>
                  <a:sysClr val="windowText" lastClr="000000"/>
                </a:solidFill>
                <a:effectLst/>
                <a:latin typeface="仿宋" panose="02010609060101010101" pitchFamily="49" charset="-122"/>
                <a:ea typeface="仿宋" panose="02010609060101010101" pitchFamily="49" charset="-122"/>
              </a:rPr>
              <a:t>%)</a:t>
            </a:r>
            <a:endParaRPr lang="zh-CN" altLang="zh-CN">
              <a:solidFill>
                <a:sysClr val="windowText" lastClr="000000"/>
              </a:solidFill>
              <a:effectLst/>
              <a:latin typeface="仿宋" panose="02010609060101010101" pitchFamily="49" charset="-122"/>
              <a:ea typeface="仿宋" panose="02010609060101010101" pitchFamily="49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697197628379"/>
          <c:y val="0.274578757893251"/>
          <c:w val="0.84526808430992"/>
          <c:h val="0.622605205498948"/>
        </c:manualLayout>
      </c:layout>
      <c:lineChart>
        <c:grouping val="standard"/>
        <c:varyColors val="0"/>
        <c:ser>
          <c:idx val="2"/>
          <c:order val="0"/>
          <c:tx>
            <c:strRef>
              <c:f>固收稳健28天1号!$G$1</c:f>
              <c:strCache>
                <c:ptCount val="1"/>
                <c:pt idx="0">
                  <c:v>30日年化收益(%)</c:v>
                </c:pt>
              </c:strCache>
            </c:strRef>
          </c:tx>
          <c:spPr>
            <a:ln w="28575" cap="rnd" cmpd="sng" algn="ctr">
              <a:solidFill>
                <a:srgbClr val="99CCFF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delete val="1"/>
            </c:dLbl>
            <c:dLbl>
              <c:idx val="371"/>
              <c:delete val="1"/>
            </c:dLbl>
            <c:dLbl>
              <c:idx val="372"/>
              <c:delete val="1"/>
            </c:dLbl>
            <c:dLbl>
              <c:idx val="373"/>
              <c:delete val="1"/>
            </c:dLbl>
            <c:dLbl>
              <c:idx val="374"/>
              <c:delete val="1"/>
            </c:dLbl>
            <c:dLbl>
              <c:idx val="375"/>
              <c:delete val="1"/>
            </c:dLbl>
            <c:dLbl>
              <c:idx val="376"/>
              <c:delete val="1"/>
            </c:dLbl>
            <c:dLbl>
              <c:idx val="377"/>
              <c:delete val="1"/>
            </c:dLbl>
            <c:dLbl>
              <c:idx val="378"/>
              <c:delete val="1"/>
            </c:dLbl>
            <c:dLbl>
              <c:idx val="379"/>
              <c:delete val="1"/>
            </c:dLbl>
            <c:dLbl>
              <c:idx val="380"/>
              <c:delete val="1"/>
            </c:dLbl>
            <c:dLbl>
              <c:idx val="381"/>
              <c:delete val="1"/>
            </c:dLbl>
            <c:dLbl>
              <c:idx val="382"/>
              <c:delete val="1"/>
            </c:dLbl>
            <c:dLbl>
              <c:idx val="383"/>
              <c:delete val="1"/>
            </c:dLbl>
            <c:dLbl>
              <c:idx val="384"/>
              <c:delete val="1"/>
            </c:dLbl>
            <c:dLbl>
              <c:idx val="385"/>
              <c:delete val="1"/>
            </c:dLbl>
            <c:dLbl>
              <c:idx val="386"/>
              <c:delete val="1"/>
            </c:dLbl>
            <c:dLbl>
              <c:idx val="387"/>
              <c:delete val="1"/>
            </c:dLbl>
            <c:dLbl>
              <c:idx val="388"/>
              <c:delete val="1"/>
            </c:dLbl>
            <c:dLbl>
              <c:idx val="389"/>
              <c:delete val="1"/>
            </c:dLbl>
            <c:dLbl>
              <c:idx val="390"/>
              <c:delete val="1"/>
            </c:dLbl>
            <c:dLbl>
              <c:idx val="391"/>
              <c:delete val="1"/>
            </c:dLbl>
            <c:dLbl>
              <c:idx val="392"/>
              <c:delete val="1"/>
            </c:dLbl>
            <c:dLbl>
              <c:idx val="393"/>
              <c:delete val="1"/>
            </c:dLbl>
            <c:dLbl>
              <c:idx val="394"/>
              <c:delete val="1"/>
            </c:dLbl>
            <c:dLbl>
              <c:idx val="395"/>
              <c:delete val="1"/>
            </c:dLbl>
            <c:dLbl>
              <c:idx val="396"/>
              <c:delete val="1"/>
            </c:dLbl>
            <c:dLbl>
              <c:idx val="397"/>
              <c:delete val="1"/>
            </c:dLbl>
            <c:dLbl>
              <c:idx val="398"/>
              <c:delete val="1"/>
            </c:dLbl>
            <c:dLbl>
              <c:idx val="399"/>
              <c:delete val="1"/>
            </c:dLbl>
            <c:dLbl>
              <c:idx val="400"/>
              <c:delete val="1"/>
            </c:dLbl>
            <c:dLbl>
              <c:idx val="401"/>
              <c:delete val="1"/>
            </c:dLbl>
            <c:dLbl>
              <c:idx val="402"/>
              <c:delete val="1"/>
            </c:dLbl>
            <c:dLbl>
              <c:idx val="403"/>
              <c:delete val="1"/>
            </c:dLbl>
            <c:dLbl>
              <c:idx val="404"/>
              <c:delete val="1"/>
            </c:dLbl>
            <c:dLbl>
              <c:idx val="405"/>
              <c:delete val="1"/>
            </c:dLbl>
            <c:dLbl>
              <c:idx val="406"/>
              <c:delete val="1"/>
            </c:dLbl>
            <c:dLbl>
              <c:idx val="407"/>
              <c:delete val="1"/>
            </c:dLbl>
            <c:dLbl>
              <c:idx val="408"/>
              <c:delete val="1"/>
            </c:dLbl>
            <c:dLbl>
              <c:idx val="409"/>
              <c:delete val="1"/>
            </c:dLbl>
            <c:dLbl>
              <c:idx val="410"/>
              <c:delete val="1"/>
            </c:dLbl>
            <c:dLbl>
              <c:idx val="411"/>
              <c:delete val="1"/>
            </c:dLbl>
            <c:dLbl>
              <c:idx val="412"/>
              <c:delete val="1"/>
            </c:dLbl>
            <c:dLbl>
              <c:idx val="413"/>
              <c:delete val="1"/>
            </c:dLbl>
            <c:dLbl>
              <c:idx val="414"/>
              <c:delete val="1"/>
            </c:dLbl>
            <c:dLbl>
              <c:idx val="415"/>
              <c:delete val="1"/>
            </c:dLbl>
            <c:dLbl>
              <c:idx val="416"/>
              <c:delete val="1"/>
            </c:dLbl>
            <c:dLbl>
              <c:idx val="417"/>
              <c:delete val="1"/>
            </c:dLbl>
            <c:dLbl>
              <c:idx val="418"/>
              <c:delete val="1"/>
            </c:dLbl>
            <c:dLbl>
              <c:idx val="419"/>
              <c:delete val="1"/>
            </c:dLbl>
            <c:dLbl>
              <c:idx val="420"/>
              <c:delete val="1"/>
            </c:dLbl>
            <c:dLbl>
              <c:idx val="421"/>
              <c:delete val="1"/>
            </c:dLbl>
            <c:dLbl>
              <c:idx val="422"/>
              <c:delete val="1"/>
            </c:dLbl>
            <c:dLbl>
              <c:idx val="423"/>
              <c:delete val="1"/>
            </c:dLbl>
            <c:dLbl>
              <c:idx val="424"/>
              <c:delete val="1"/>
            </c:dLbl>
            <c:dLbl>
              <c:idx val="425"/>
              <c:delete val="1"/>
            </c:dLbl>
            <c:dLbl>
              <c:idx val="426"/>
              <c:delete val="1"/>
            </c:dLbl>
            <c:dLbl>
              <c:idx val="427"/>
              <c:delete val="1"/>
            </c:dLbl>
            <c:dLbl>
              <c:idx val="428"/>
              <c:delete val="1"/>
            </c:dLbl>
            <c:dLbl>
              <c:idx val="429"/>
              <c:delete val="1"/>
            </c:dLbl>
            <c:dLbl>
              <c:idx val="430"/>
              <c:delete val="1"/>
            </c:dLbl>
            <c:dLbl>
              <c:idx val="431"/>
              <c:delete val="1"/>
            </c:dLbl>
            <c:dLbl>
              <c:idx val="432"/>
              <c:delete val="1"/>
            </c:dLbl>
            <c:dLbl>
              <c:idx val="433"/>
              <c:delete val="1"/>
            </c:dLbl>
            <c:dLbl>
              <c:idx val="434"/>
              <c:delete val="1"/>
            </c:dLbl>
            <c:dLbl>
              <c:idx val="435"/>
              <c:delete val="1"/>
            </c:dLbl>
            <c:dLbl>
              <c:idx val="436"/>
              <c:delete val="1"/>
            </c:dLbl>
            <c:dLbl>
              <c:idx val="437"/>
              <c:delete val="1"/>
            </c:dLbl>
            <c:dLbl>
              <c:idx val="438"/>
              <c:delete val="1"/>
            </c:dLbl>
            <c:dLbl>
              <c:idx val="439"/>
              <c:delete val="1"/>
            </c:dLbl>
            <c:dLbl>
              <c:idx val="440"/>
              <c:delete val="1"/>
            </c:dLbl>
            <c:dLbl>
              <c:idx val="441"/>
              <c:delete val="1"/>
            </c:dLbl>
            <c:dLbl>
              <c:idx val="442"/>
              <c:delete val="1"/>
            </c:dLbl>
            <c:dLbl>
              <c:idx val="443"/>
              <c:delete val="1"/>
            </c:dLbl>
            <c:dLbl>
              <c:idx val="444"/>
              <c:delete val="1"/>
            </c:dLbl>
            <c:dLbl>
              <c:idx val="445"/>
              <c:delete val="1"/>
            </c:dLbl>
            <c:dLbl>
              <c:idx val="446"/>
              <c:delete val="1"/>
            </c:dLbl>
            <c:dLbl>
              <c:idx val="447"/>
              <c:delete val="1"/>
            </c:dLbl>
            <c:dLbl>
              <c:idx val="448"/>
              <c:delete val="1"/>
            </c:dLbl>
            <c:dLbl>
              <c:idx val="449"/>
              <c:delete val="1"/>
            </c:dLbl>
            <c:dLbl>
              <c:idx val="450"/>
              <c:delete val="1"/>
            </c:dLbl>
            <c:dLbl>
              <c:idx val="451"/>
              <c:delete val="1"/>
            </c:dLbl>
            <c:dLbl>
              <c:idx val="452"/>
              <c:delete val="1"/>
            </c:dLbl>
            <c:dLbl>
              <c:idx val="453"/>
              <c:delete val="1"/>
            </c:dLbl>
            <c:dLbl>
              <c:idx val="454"/>
              <c:delete val="1"/>
            </c:dLbl>
            <c:dLbl>
              <c:idx val="455"/>
              <c:delete val="1"/>
            </c:dLbl>
            <c:dLbl>
              <c:idx val="456"/>
              <c:delete val="1"/>
            </c:dLbl>
            <c:dLbl>
              <c:idx val="457"/>
              <c:delete val="1"/>
            </c:dLbl>
            <c:dLbl>
              <c:idx val="458"/>
              <c:delete val="1"/>
            </c:dLbl>
            <c:dLbl>
              <c:idx val="459"/>
              <c:delete val="1"/>
            </c:dLbl>
            <c:dLbl>
              <c:idx val="460"/>
              <c:delete val="1"/>
            </c:dLbl>
            <c:dLbl>
              <c:idx val="461"/>
              <c:delete val="1"/>
            </c:dLbl>
            <c:dLbl>
              <c:idx val="462"/>
              <c:delete val="1"/>
            </c:dLbl>
            <c:dLbl>
              <c:idx val="463"/>
              <c:delete val="1"/>
            </c:dLbl>
            <c:dLbl>
              <c:idx val="464"/>
              <c:delete val="1"/>
            </c:dLbl>
            <c:dLbl>
              <c:idx val="465"/>
              <c:delete val="1"/>
            </c:dLbl>
            <c:dLbl>
              <c:idx val="466"/>
              <c:delete val="1"/>
            </c:dLbl>
            <c:dLbl>
              <c:idx val="467"/>
              <c:delete val="1"/>
            </c:dLbl>
            <c:dLbl>
              <c:idx val="468"/>
              <c:delete val="1"/>
            </c:dLbl>
            <c:dLbl>
              <c:idx val="469"/>
              <c:delete val="1"/>
            </c:dLbl>
            <c:dLbl>
              <c:idx val="470"/>
              <c:delete val="1"/>
            </c:dLbl>
            <c:dLbl>
              <c:idx val="471"/>
              <c:delete val="1"/>
            </c:dLbl>
            <c:dLbl>
              <c:idx val="472"/>
              <c:delete val="1"/>
            </c:dLbl>
            <c:dLbl>
              <c:idx val="473"/>
              <c:delete val="1"/>
            </c:dLbl>
            <c:dLbl>
              <c:idx val="474"/>
              <c:delete val="1"/>
            </c:dLbl>
            <c:dLbl>
              <c:idx val="475"/>
              <c:delete val="1"/>
            </c:dLbl>
            <c:dLbl>
              <c:idx val="476"/>
              <c:delete val="1"/>
            </c:dLbl>
            <c:dLbl>
              <c:idx val="477"/>
              <c:delete val="1"/>
            </c:dLbl>
            <c:dLbl>
              <c:idx val="478"/>
              <c:delete val="1"/>
            </c:dLbl>
            <c:dLbl>
              <c:idx val="479"/>
              <c:delete val="1"/>
            </c:dLbl>
            <c:dLbl>
              <c:idx val="480"/>
              <c:delete val="1"/>
            </c:dLbl>
            <c:dLbl>
              <c:idx val="481"/>
              <c:delete val="1"/>
            </c:dLbl>
            <c:dLbl>
              <c:idx val="482"/>
              <c:delete val="1"/>
            </c:dLbl>
            <c:dLbl>
              <c:idx val="483"/>
              <c:delete val="1"/>
            </c:dLbl>
            <c:dLbl>
              <c:idx val="484"/>
              <c:delete val="1"/>
            </c:dLbl>
            <c:dLbl>
              <c:idx val="485"/>
              <c:delete val="1"/>
            </c:dLbl>
            <c:dLbl>
              <c:idx val="486"/>
              <c:delete val="1"/>
            </c:dLbl>
            <c:dLbl>
              <c:idx val="487"/>
              <c:delete val="1"/>
            </c:dLbl>
            <c:dLbl>
              <c:idx val="488"/>
              <c:delete val="1"/>
            </c:dLbl>
            <c:dLbl>
              <c:idx val="489"/>
              <c:delete val="1"/>
            </c:dLbl>
            <c:dLbl>
              <c:idx val="490"/>
              <c:delete val="1"/>
            </c:dLbl>
            <c:dLbl>
              <c:idx val="491"/>
              <c:delete val="1"/>
            </c:dLbl>
            <c:dLbl>
              <c:idx val="492"/>
              <c:delete val="1"/>
            </c:dLbl>
            <c:dLbl>
              <c:idx val="493"/>
              <c:delete val="1"/>
            </c:dLbl>
            <c:dLbl>
              <c:idx val="494"/>
              <c:delete val="1"/>
            </c:dLbl>
            <c:dLbl>
              <c:idx val="495"/>
              <c:delete val="1"/>
            </c:dLbl>
            <c:dLbl>
              <c:idx val="496"/>
              <c:delete val="1"/>
            </c:dLbl>
            <c:dLbl>
              <c:idx val="497"/>
              <c:delete val="1"/>
            </c:dLbl>
            <c:dLbl>
              <c:idx val="498"/>
              <c:delete val="1"/>
            </c:dLbl>
            <c:dLbl>
              <c:idx val="499"/>
              <c:delete val="1"/>
            </c:dLbl>
            <c:dLbl>
              <c:idx val="50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固收稳健28天1号!$A$20:$A$520</c:f>
              <c:numCache>
                <c:formatCode>yyyy/m/d</c:formatCode>
                <c:ptCount val="501"/>
                <c:pt idx="0" c:formatCode="yyyy/m/d">
                  <c:v>45339</c:v>
                </c:pt>
                <c:pt idx="1" c:formatCode="yyyy/m/d">
                  <c:v>45340</c:v>
                </c:pt>
                <c:pt idx="2" c:formatCode="yyyy/m/d">
                  <c:v>45341</c:v>
                </c:pt>
                <c:pt idx="3" c:formatCode="yyyy/m/d">
                  <c:v>45342</c:v>
                </c:pt>
                <c:pt idx="4" c:formatCode="yyyy/m/d">
                  <c:v>45343</c:v>
                </c:pt>
                <c:pt idx="5" c:formatCode="yyyy/m/d">
                  <c:v>45344</c:v>
                </c:pt>
                <c:pt idx="6" c:formatCode="yyyy/m/d">
                  <c:v>45345</c:v>
                </c:pt>
                <c:pt idx="7" c:formatCode="yyyy/m/d">
                  <c:v>45348</c:v>
                </c:pt>
                <c:pt idx="8" c:formatCode="yyyy/m/d">
                  <c:v>45349</c:v>
                </c:pt>
                <c:pt idx="9" c:formatCode="yyyy/m/d">
                  <c:v>45350</c:v>
                </c:pt>
                <c:pt idx="10" c:formatCode="yyyy/m/d">
                  <c:v>45351</c:v>
                </c:pt>
                <c:pt idx="11" c:formatCode="yyyy/m/d">
                  <c:v>45352</c:v>
                </c:pt>
                <c:pt idx="12" c:formatCode="yyyy/m/d">
                  <c:v>45355</c:v>
                </c:pt>
                <c:pt idx="13" c:formatCode="yyyy/m/d">
                  <c:v>45356</c:v>
                </c:pt>
                <c:pt idx="14" c:formatCode="yyyy/m/d">
                  <c:v>45357</c:v>
                </c:pt>
                <c:pt idx="15" c:formatCode="yyyy/m/d">
                  <c:v>45358</c:v>
                </c:pt>
                <c:pt idx="16" c:formatCode="yyyy/m/d">
                  <c:v>45359</c:v>
                </c:pt>
                <c:pt idx="17" c:formatCode="yyyy/m/d">
                  <c:v>45362</c:v>
                </c:pt>
                <c:pt idx="18" c:formatCode="yyyy/m/d">
                  <c:v>45363</c:v>
                </c:pt>
                <c:pt idx="19" c:formatCode="yyyy/m/d">
                  <c:v>45364</c:v>
                </c:pt>
                <c:pt idx="20" c:formatCode="yyyy/m/d">
                  <c:v>45365</c:v>
                </c:pt>
                <c:pt idx="21" c:formatCode="yyyy/m/d">
                  <c:v>45366</c:v>
                </c:pt>
                <c:pt idx="22" c:formatCode="yyyy/m/d">
                  <c:v>45369</c:v>
                </c:pt>
                <c:pt idx="23" c:formatCode="yyyy/m/d">
                  <c:v>45370</c:v>
                </c:pt>
                <c:pt idx="24" c:formatCode="yyyy/m/d">
                  <c:v>45371</c:v>
                </c:pt>
                <c:pt idx="25" c:formatCode="yyyy/m/d">
                  <c:v>45372</c:v>
                </c:pt>
                <c:pt idx="26" c:formatCode="yyyy/m/d">
                  <c:v>45373</c:v>
                </c:pt>
                <c:pt idx="27" c:formatCode="yyyy/m/d">
                  <c:v>45376</c:v>
                </c:pt>
                <c:pt idx="28" c:formatCode="yyyy/m/d">
                  <c:v>45377</c:v>
                </c:pt>
                <c:pt idx="29" c:formatCode="yyyy/m/d">
                  <c:v>45378</c:v>
                </c:pt>
                <c:pt idx="30" c:formatCode="yyyy/m/d">
                  <c:v>45379</c:v>
                </c:pt>
                <c:pt idx="31" c:formatCode="yyyy/m/d">
                  <c:v>45380</c:v>
                </c:pt>
                <c:pt idx="32" c:formatCode="yyyy/m/d">
                  <c:v>45382</c:v>
                </c:pt>
                <c:pt idx="33" c:formatCode="yyyy/m/d">
                  <c:v>45383</c:v>
                </c:pt>
                <c:pt idx="34" c:formatCode="yyyy/m/d">
                  <c:v>45384</c:v>
                </c:pt>
                <c:pt idx="35" c:formatCode="yyyy/m/d">
                  <c:v>45385</c:v>
                </c:pt>
                <c:pt idx="36" c:formatCode="yyyy/m/d">
                  <c:v>45389</c:v>
                </c:pt>
                <c:pt idx="37" c:formatCode="yyyy/m/d">
                  <c:v>45390</c:v>
                </c:pt>
                <c:pt idx="38" c:formatCode="yyyy/m/d">
                  <c:v>45391</c:v>
                </c:pt>
                <c:pt idx="39" c:formatCode="yyyy/m/d">
                  <c:v>45392</c:v>
                </c:pt>
                <c:pt idx="40" c:formatCode="yyyy/m/d">
                  <c:v>45393</c:v>
                </c:pt>
                <c:pt idx="41" c:formatCode="yyyy/m/d">
                  <c:v>45394</c:v>
                </c:pt>
                <c:pt idx="42" c:formatCode="yyyy/m/d">
                  <c:v>45397</c:v>
                </c:pt>
                <c:pt idx="43" c:formatCode="yyyy/m/d">
                  <c:v>45398</c:v>
                </c:pt>
                <c:pt idx="44" c:formatCode="yyyy/m/d">
                  <c:v>45399</c:v>
                </c:pt>
                <c:pt idx="45" c:formatCode="yyyy/m/d">
                  <c:v>45400</c:v>
                </c:pt>
                <c:pt idx="46" c:formatCode="yyyy/m/d">
                  <c:v>45401</c:v>
                </c:pt>
                <c:pt idx="47" c:formatCode="yyyy/m/d">
                  <c:v>45404</c:v>
                </c:pt>
                <c:pt idx="48" c:formatCode="yyyy/m/d">
                  <c:v>45405</c:v>
                </c:pt>
                <c:pt idx="49" c:formatCode="yyyy/m/d">
                  <c:v>45406</c:v>
                </c:pt>
                <c:pt idx="50" c:formatCode="yyyy/m/d">
                  <c:v>45407</c:v>
                </c:pt>
                <c:pt idx="51" c:formatCode="yyyy/m/d">
                  <c:v>45408</c:v>
                </c:pt>
                <c:pt idx="52" c:formatCode="yyyy/m/d">
                  <c:v>45410</c:v>
                </c:pt>
                <c:pt idx="53" c:formatCode="yyyy/m/d">
                  <c:v>45411</c:v>
                </c:pt>
                <c:pt idx="54" c:formatCode="yyyy/m/d">
                  <c:v>45412</c:v>
                </c:pt>
                <c:pt idx="55" c:formatCode="yyyy/m/d">
                  <c:v>45418</c:v>
                </c:pt>
                <c:pt idx="56" c:formatCode="yyyy/m/d">
                  <c:v>45419</c:v>
                </c:pt>
                <c:pt idx="57" c:formatCode="yyyy/m/d">
                  <c:v>45420</c:v>
                </c:pt>
                <c:pt idx="58" c:formatCode="yyyy/m/d">
                  <c:v>45421</c:v>
                </c:pt>
                <c:pt idx="59" c:formatCode="yyyy/m/d">
                  <c:v>45422</c:v>
                </c:pt>
                <c:pt idx="60" c:formatCode="yyyy/m/d">
                  <c:v>45423</c:v>
                </c:pt>
                <c:pt idx="61" c:formatCode="yyyy/m/d">
                  <c:v>45425</c:v>
                </c:pt>
                <c:pt idx="62" c:formatCode="yyyy/m/d">
                  <c:v>45426</c:v>
                </c:pt>
                <c:pt idx="63" c:formatCode="yyyy/m/d">
                  <c:v>45427</c:v>
                </c:pt>
                <c:pt idx="64" c:formatCode="yyyy/m/d">
                  <c:v>45428</c:v>
                </c:pt>
                <c:pt idx="65" c:formatCode="yyyy/m/d">
                  <c:v>45429</c:v>
                </c:pt>
                <c:pt idx="66" c:formatCode="yyyy/m/d">
                  <c:v>45432</c:v>
                </c:pt>
                <c:pt idx="67" c:formatCode="yyyy/m/d">
                  <c:v>45433</c:v>
                </c:pt>
                <c:pt idx="68" c:formatCode="yyyy/m/d">
                  <c:v>45434</c:v>
                </c:pt>
                <c:pt idx="69" c:formatCode="yyyy/m/d">
                  <c:v>45435</c:v>
                </c:pt>
                <c:pt idx="70" c:formatCode="yyyy/m/d">
                  <c:v>45436</c:v>
                </c:pt>
                <c:pt idx="71" c:formatCode="yyyy/m/d">
                  <c:v>45439</c:v>
                </c:pt>
                <c:pt idx="72" c:formatCode="yyyy/m/d">
                  <c:v>45440</c:v>
                </c:pt>
                <c:pt idx="73" c:formatCode="yyyy/m/d">
                  <c:v>45441</c:v>
                </c:pt>
                <c:pt idx="74" c:formatCode="yyyy/m/d">
                  <c:v>45442</c:v>
                </c:pt>
                <c:pt idx="75" c:formatCode="yyyy/m/d">
                  <c:v>45443</c:v>
                </c:pt>
                <c:pt idx="76" c:formatCode="yyyy/m/d">
                  <c:v>45446</c:v>
                </c:pt>
                <c:pt idx="77" c:formatCode="yyyy/m/d">
                  <c:v>45447</c:v>
                </c:pt>
                <c:pt idx="78" c:formatCode="yyyy/m/d">
                  <c:v>45448</c:v>
                </c:pt>
                <c:pt idx="79" c:formatCode="yyyy/m/d">
                  <c:v>45449</c:v>
                </c:pt>
                <c:pt idx="80" c:formatCode="yyyy/m/d">
                  <c:v>45450</c:v>
                </c:pt>
                <c:pt idx="81" c:formatCode="yyyy/m/d">
                  <c:v>45454</c:v>
                </c:pt>
                <c:pt idx="82" c:formatCode="yyyy/m/d">
                  <c:v>45455</c:v>
                </c:pt>
                <c:pt idx="83" c:formatCode="yyyy/m/d">
                  <c:v>45456</c:v>
                </c:pt>
                <c:pt idx="84" c:formatCode="yyyy/m/d">
                  <c:v>45457</c:v>
                </c:pt>
                <c:pt idx="85" c:formatCode="yyyy/m/d">
                  <c:v>45460</c:v>
                </c:pt>
                <c:pt idx="86" c:formatCode="yyyy/m/d">
                  <c:v>45461</c:v>
                </c:pt>
                <c:pt idx="87" c:formatCode="yyyy/m/d">
                  <c:v>45462</c:v>
                </c:pt>
                <c:pt idx="88" c:formatCode="yyyy/m/d">
                  <c:v>45463</c:v>
                </c:pt>
                <c:pt idx="89" c:formatCode="yyyy/m/d">
                  <c:v>45464</c:v>
                </c:pt>
                <c:pt idx="90" c:formatCode="yyyy/m/d">
                  <c:v>45467</c:v>
                </c:pt>
                <c:pt idx="91" c:formatCode="yyyy/m/d">
                  <c:v>45468</c:v>
                </c:pt>
                <c:pt idx="92" c:formatCode="yyyy/m/d">
                  <c:v>45469</c:v>
                </c:pt>
                <c:pt idx="93" c:formatCode="yyyy/m/d">
                  <c:v>45470</c:v>
                </c:pt>
                <c:pt idx="94" c:formatCode="yyyy/m/d">
                  <c:v>45471</c:v>
                </c:pt>
                <c:pt idx="95" c:formatCode="yyyy/m/d">
                  <c:v>45473</c:v>
                </c:pt>
                <c:pt idx="96" c:formatCode="yyyy/m/d">
                  <c:v>45474</c:v>
                </c:pt>
                <c:pt idx="97" c:formatCode="yyyy/m/d">
                  <c:v>45475</c:v>
                </c:pt>
                <c:pt idx="98" c:formatCode="yyyy/m/d">
                  <c:v>45476</c:v>
                </c:pt>
                <c:pt idx="99" c:formatCode="yyyy/m/d">
                  <c:v>45477</c:v>
                </c:pt>
                <c:pt idx="100" c:formatCode="yyyy/m/d">
                  <c:v>45478</c:v>
                </c:pt>
                <c:pt idx="101" c:formatCode="yyyy/m/d">
                  <c:v>45481</c:v>
                </c:pt>
                <c:pt idx="102" c:formatCode="yyyy/m/d">
                  <c:v>45482</c:v>
                </c:pt>
                <c:pt idx="103" c:formatCode="yyyy/m/d">
                  <c:v>45483</c:v>
                </c:pt>
                <c:pt idx="104" c:formatCode="yyyy/m/d">
                  <c:v>45484</c:v>
                </c:pt>
                <c:pt idx="105" c:formatCode="yyyy/m/d">
                  <c:v>45485</c:v>
                </c:pt>
                <c:pt idx="106" c:formatCode="yyyy/m/d">
                  <c:v>45488</c:v>
                </c:pt>
                <c:pt idx="107" c:formatCode="yyyy/m/d">
                  <c:v>45489</c:v>
                </c:pt>
                <c:pt idx="108" c:formatCode="yyyy/m/d">
                  <c:v>45490</c:v>
                </c:pt>
                <c:pt idx="109" c:formatCode="yyyy/m/d">
                  <c:v>45491</c:v>
                </c:pt>
                <c:pt idx="110" c:formatCode="yyyy/m/d">
                  <c:v>45492</c:v>
                </c:pt>
                <c:pt idx="111" c:formatCode="yyyy/m/d">
                  <c:v>45495</c:v>
                </c:pt>
                <c:pt idx="112" c:formatCode="yyyy/m/d">
                  <c:v>45496</c:v>
                </c:pt>
                <c:pt idx="113" c:formatCode="yyyy/m/d">
                  <c:v>45497</c:v>
                </c:pt>
                <c:pt idx="114" c:formatCode="yyyy/m/d">
                  <c:v>45498</c:v>
                </c:pt>
                <c:pt idx="115" c:formatCode="yyyy/m/d">
                  <c:v>45499</c:v>
                </c:pt>
                <c:pt idx="116" c:formatCode="yyyy/m/d">
                  <c:v>45502</c:v>
                </c:pt>
                <c:pt idx="117" c:formatCode="yyyy/m/d">
                  <c:v>45503</c:v>
                </c:pt>
                <c:pt idx="118" c:formatCode="yyyy/m/d">
                  <c:v>45504</c:v>
                </c:pt>
                <c:pt idx="119" c:formatCode="yyyy/m/d">
                  <c:v>45505</c:v>
                </c:pt>
                <c:pt idx="120" c:formatCode="yyyy/m/d">
                  <c:v>45506</c:v>
                </c:pt>
                <c:pt idx="121" c:formatCode="yyyy/m/d">
                  <c:v>45509</c:v>
                </c:pt>
                <c:pt idx="122" c:formatCode="yyyy/m/d">
                  <c:v>45510</c:v>
                </c:pt>
                <c:pt idx="123" c:formatCode="yyyy/m/d">
                  <c:v>45511</c:v>
                </c:pt>
                <c:pt idx="124" c:formatCode="yyyy/m/d">
                  <c:v>45512</c:v>
                </c:pt>
                <c:pt idx="125" c:formatCode="yyyy/m/d">
                  <c:v>45513</c:v>
                </c:pt>
                <c:pt idx="126" c:formatCode="yyyy/m/d">
                  <c:v>45516</c:v>
                </c:pt>
                <c:pt idx="127" c:formatCode="yyyy/m/d">
                  <c:v>45517</c:v>
                </c:pt>
                <c:pt idx="128" c:formatCode="yyyy/m/d">
                  <c:v>45518</c:v>
                </c:pt>
                <c:pt idx="129" c:formatCode="yyyy/m/d">
                  <c:v>45519</c:v>
                </c:pt>
                <c:pt idx="130" c:formatCode="yyyy/m/d">
                  <c:v>45520</c:v>
                </c:pt>
                <c:pt idx="131" c:formatCode="yyyy/m/d">
                  <c:v>45523</c:v>
                </c:pt>
                <c:pt idx="132" c:formatCode="yyyy/m/d">
                  <c:v>45524</c:v>
                </c:pt>
                <c:pt idx="133" c:formatCode="yyyy/m/d">
                  <c:v>45525</c:v>
                </c:pt>
                <c:pt idx="134" c:formatCode="yyyy/m/d">
                  <c:v>45526</c:v>
                </c:pt>
                <c:pt idx="135" c:formatCode="yyyy/m/d">
                  <c:v>45527</c:v>
                </c:pt>
                <c:pt idx="136" c:formatCode="yyyy/m/d">
                  <c:v>45530</c:v>
                </c:pt>
                <c:pt idx="137" c:formatCode="yyyy/m/d">
                  <c:v>45531</c:v>
                </c:pt>
                <c:pt idx="138" c:formatCode="yyyy/m/d">
                  <c:v>45532</c:v>
                </c:pt>
                <c:pt idx="139" c:formatCode="yyyy/m/d">
                  <c:v>45533</c:v>
                </c:pt>
                <c:pt idx="140" c:formatCode="yyyy/m/d">
                  <c:v>45534</c:v>
                </c:pt>
                <c:pt idx="141" c:formatCode="yyyy/m/d">
                  <c:v>45535</c:v>
                </c:pt>
                <c:pt idx="142" c:formatCode="yyyy/m/d">
                  <c:v>45537</c:v>
                </c:pt>
                <c:pt idx="143" c:formatCode="yyyy/m/d">
                  <c:v>45538</c:v>
                </c:pt>
                <c:pt idx="144" c:formatCode="yyyy/m/d">
                  <c:v>45539</c:v>
                </c:pt>
                <c:pt idx="145" c:formatCode="yyyy/m/d">
                  <c:v>45540</c:v>
                </c:pt>
                <c:pt idx="146" c:formatCode="yyyy/m/d">
                  <c:v>45541</c:v>
                </c:pt>
                <c:pt idx="147" c:formatCode="yyyy/m/d">
                  <c:v>45544</c:v>
                </c:pt>
                <c:pt idx="148" c:formatCode="yyyy/m/d">
                  <c:v>45545</c:v>
                </c:pt>
                <c:pt idx="149" c:formatCode="yyyy/m/d">
                  <c:v>45546</c:v>
                </c:pt>
                <c:pt idx="150" c:formatCode="yyyy/m/d">
                  <c:v>45547</c:v>
                </c:pt>
                <c:pt idx="151" c:formatCode="yyyy/m/d">
                  <c:v>45548</c:v>
                </c:pt>
                <c:pt idx="152" c:formatCode="yyyy/m/d">
                  <c:v>45549</c:v>
                </c:pt>
                <c:pt idx="153" c:formatCode="yyyy/m/d">
                  <c:v>45553</c:v>
                </c:pt>
                <c:pt idx="154" c:formatCode="yyyy/m/d">
                  <c:v>45554</c:v>
                </c:pt>
                <c:pt idx="155" c:formatCode="yyyy/m/d">
                  <c:v>45555</c:v>
                </c:pt>
                <c:pt idx="156" c:formatCode="yyyy/m/d">
                  <c:v>45558</c:v>
                </c:pt>
                <c:pt idx="157" c:formatCode="yyyy/m/d">
                  <c:v>45559</c:v>
                </c:pt>
                <c:pt idx="158" c:formatCode="yyyy/m/d">
                  <c:v>45560</c:v>
                </c:pt>
                <c:pt idx="159" c:formatCode="yyyy/m/d">
                  <c:v>45561</c:v>
                </c:pt>
                <c:pt idx="160" c:formatCode="yyyy/m/d">
                  <c:v>45562</c:v>
                </c:pt>
                <c:pt idx="161" c:formatCode="yyyy/m/d">
                  <c:v>45564</c:v>
                </c:pt>
                <c:pt idx="162" c:formatCode="yyyy/m/d">
                  <c:v>45565</c:v>
                </c:pt>
                <c:pt idx="163" c:formatCode="yyyy/m/d">
                  <c:v>45573</c:v>
                </c:pt>
                <c:pt idx="164" c:formatCode="yyyy/m/d">
                  <c:v>45574</c:v>
                </c:pt>
                <c:pt idx="165" c:formatCode="yyyy/m/d">
                  <c:v>45575</c:v>
                </c:pt>
                <c:pt idx="166" c:formatCode="yyyy/m/d">
                  <c:v>45576</c:v>
                </c:pt>
                <c:pt idx="167" c:formatCode="yyyy/m/d">
                  <c:v>45577</c:v>
                </c:pt>
                <c:pt idx="168" c:formatCode="yyyy/m/d">
                  <c:v>45579</c:v>
                </c:pt>
                <c:pt idx="169" c:formatCode="yyyy/m/d">
                  <c:v>45580</c:v>
                </c:pt>
                <c:pt idx="170" c:formatCode="yyyy/m/d">
                  <c:v>45581</c:v>
                </c:pt>
                <c:pt idx="171" c:formatCode="yyyy/m/d">
                  <c:v>45582</c:v>
                </c:pt>
                <c:pt idx="172" c:formatCode="yyyy/m/d">
                  <c:v>45583</c:v>
                </c:pt>
                <c:pt idx="173" c:formatCode="yyyy/m/d">
                  <c:v>45586</c:v>
                </c:pt>
                <c:pt idx="174" c:formatCode="yyyy/m/d">
                  <c:v>45587</c:v>
                </c:pt>
                <c:pt idx="175" c:formatCode="yyyy/m/d">
                  <c:v>45588</c:v>
                </c:pt>
                <c:pt idx="176" c:formatCode="yyyy/m/d">
                  <c:v>45589</c:v>
                </c:pt>
                <c:pt idx="177" c:formatCode="yyyy/m/d">
                  <c:v>45590</c:v>
                </c:pt>
                <c:pt idx="178" c:formatCode="yyyy/m/d">
                  <c:v>45593</c:v>
                </c:pt>
                <c:pt idx="179" c:formatCode="yyyy/m/d">
                  <c:v>45594</c:v>
                </c:pt>
                <c:pt idx="180" c:formatCode="yyyy/m/d">
                  <c:v>45595</c:v>
                </c:pt>
                <c:pt idx="181" c:formatCode="yyyy/m/d">
                  <c:v>45596</c:v>
                </c:pt>
                <c:pt idx="182" c:formatCode="yyyy/m/d">
                  <c:v>45597</c:v>
                </c:pt>
                <c:pt idx="183" c:formatCode="yyyy/m/d">
                  <c:v>45600</c:v>
                </c:pt>
                <c:pt idx="184" c:formatCode="yyyy/m/d">
                  <c:v>45601</c:v>
                </c:pt>
                <c:pt idx="185" c:formatCode="yyyy/m/d">
                  <c:v>45602</c:v>
                </c:pt>
                <c:pt idx="186" c:formatCode="yyyy/m/d">
                  <c:v>45603</c:v>
                </c:pt>
                <c:pt idx="187" c:formatCode="yyyy/m/d">
                  <c:v>45604</c:v>
                </c:pt>
                <c:pt idx="188" c:formatCode="yyyy/m/d">
                  <c:v>45607</c:v>
                </c:pt>
                <c:pt idx="189" c:formatCode="yyyy/m/d">
                  <c:v>45608</c:v>
                </c:pt>
                <c:pt idx="190" c:formatCode="yyyy/m/d">
                  <c:v>45609</c:v>
                </c:pt>
                <c:pt idx="191" c:formatCode="yyyy/m/d">
                  <c:v>45610</c:v>
                </c:pt>
                <c:pt idx="192" c:formatCode="yyyy/m/d">
                  <c:v>45611</c:v>
                </c:pt>
                <c:pt idx="193" c:formatCode="yyyy/m/d">
                  <c:v>45614</c:v>
                </c:pt>
                <c:pt idx="194" c:formatCode="yyyy/m/d">
                  <c:v>45615</c:v>
                </c:pt>
                <c:pt idx="195" c:formatCode="yyyy/m/d">
                  <c:v>45616</c:v>
                </c:pt>
                <c:pt idx="196" c:formatCode="yyyy/m/d">
                  <c:v>45617</c:v>
                </c:pt>
                <c:pt idx="197" c:formatCode="yyyy/m/d">
                  <c:v>45618</c:v>
                </c:pt>
                <c:pt idx="198" c:formatCode="yyyy/m/d">
                  <c:v>45621</c:v>
                </c:pt>
                <c:pt idx="199" c:formatCode="yyyy/m/d">
                  <c:v>45622</c:v>
                </c:pt>
                <c:pt idx="200" c:formatCode="yyyy/m/d">
                  <c:v>45623</c:v>
                </c:pt>
                <c:pt idx="201" c:formatCode="yyyy/m/d">
                  <c:v>45624</c:v>
                </c:pt>
                <c:pt idx="202" c:formatCode="yyyy/m/d">
                  <c:v>45625</c:v>
                </c:pt>
                <c:pt idx="203" c:formatCode="yyyy/m/d">
                  <c:v>45626</c:v>
                </c:pt>
                <c:pt idx="204" c:formatCode="yyyy/m/d">
                  <c:v>45628</c:v>
                </c:pt>
                <c:pt idx="205" c:formatCode="yyyy/m/d">
                  <c:v>45629</c:v>
                </c:pt>
                <c:pt idx="206" c:formatCode="yyyy/m/d">
                  <c:v>45630</c:v>
                </c:pt>
                <c:pt idx="207" c:formatCode="yyyy/m/d">
                  <c:v>45631</c:v>
                </c:pt>
                <c:pt idx="208" c:formatCode="yyyy/m/d">
                  <c:v>45632</c:v>
                </c:pt>
                <c:pt idx="209" c:formatCode="yyyy/m/d">
                  <c:v>45635</c:v>
                </c:pt>
                <c:pt idx="210" c:formatCode="yyyy/m/d">
                  <c:v>45636</c:v>
                </c:pt>
                <c:pt idx="211" c:formatCode="yyyy/m/d">
                  <c:v>45637</c:v>
                </c:pt>
                <c:pt idx="212" c:formatCode="yyyy/m/d">
                  <c:v>45638</c:v>
                </c:pt>
                <c:pt idx="213" c:formatCode="yyyy/m/d">
                  <c:v>45639</c:v>
                </c:pt>
                <c:pt idx="214" c:formatCode="yyyy/m/d">
                  <c:v>45640</c:v>
                </c:pt>
                <c:pt idx="215" c:formatCode="yyyy/m/d">
                  <c:v>45641</c:v>
                </c:pt>
                <c:pt idx="216" c:formatCode="yyyy/m/d">
                  <c:v>45642</c:v>
                </c:pt>
                <c:pt idx="217" c:formatCode="yyyy/m/d">
                  <c:v>45643</c:v>
                </c:pt>
                <c:pt idx="218" c:formatCode="yyyy/m/d">
                  <c:v>45644</c:v>
                </c:pt>
                <c:pt idx="219" c:formatCode="yyyy/m/d">
                  <c:v>45645</c:v>
                </c:pt>
                <c:pt idx="220" c:formatCode="yyyy/m/d">
                  <c:v>45646</c:v>
                </c:pt>
                <c:pt idx="221" c:formatCode="yyyy/m/d">
                  <c:v>45649</c:v>
                </c:pt>
                <c:pt idx="222" c:formatCode="yyyy/m/d">
                  <c:v>45650</c:v>
                </c:pt>
                <c:pt idx="223" c:formatCode="yyyy/m/d">
                  <c:v>45651</c:v>
                </c:pt>
                <c:pt idx="224" c:formatCode="yyyy/m/d">
                  <c:v>45652</c:v>
                </c:pt>
                <c:pt idx="225" c:formatCode="yyyy/m/d">
                  <c:v>45653</c:v>
                </c:pt>
                <c:pt idx="226" c:formatCode="yyyy/m/d">
                  <c:v>45656</c:v>
                </c:pt>
                <c:pt idx="227" c:formatCode="yyyy/m/d">
                  <c:v>45657</c:v>
                </c:pt>
                <c:pt idx="228" c:formatCode="yyyy/m/d">
                  <c:v>45659</c:v>
                </c:pt>
                <c:pt idx="229" c:formatCode="yyyy/m/d">
                  <c:v>45660</c:v>
                </c:pt>
                <c:pt idx="230" c:formatCode="yyyy/m/d">
                  <c:v>45663</c:v>
                </c:pt>
                <c:pt idx="231" c:formatCode="yyyy/m/d">
                  <c:v>45664</c:v>
                </c:pt>
                <c:pt idx="232" c:formatCode="yyyy/m/d">
                  <c:v>45665</c:v>
                </c:pt>
                <c:pt idx="233" c:formatCode="yyyy/m/d">
                  <c:v>45666</c:v>
                </c:pt>
                <c:pt idx="234" c:formatCode="yyyy/m/d">
                  <c:v>45667</c:v>
                </c:pt>
                <c:pt idx="235" c:formatCode="yyyy/m/d">
                  <c:v>45670</c:v>
                </c:pt>
                <c:pt idx="236" c:formatCode="yyyy/m/d">
                  <c:v>45671</c:v>
                </c:pt>
                <c:pt idx="237" c:formatCode="yyyy/m/d">
                  <c:v>45672</c:v>
                </c:pt>
                <c:pt idx="238" c:formatCode="yyyy/m/d">
                  <c:v>45673</c:v>
                </c:pt>
                <c:pt idx="239" c:formatCode="yyyy/m/d">
                  <c:v>45674</c:v>
                </c:pt>
                <c:pt idx="240" c:formatCode="yyyy/m/d">
                  <c:v>45677</c:v>
                </c:pt>
                <c:pt idx="241" c:formatCode="yyyy/m/d">
                  <c:v>45678</c:v>
                </c:pt>
                <c:pt idx="242" c:formatCode="yyyy/m/d">
                  <c:v>45679</c:v>
                </c:pt>
                <c:pt idx="243" c:formatCode="yyyy/m/d">
                  <c:v>45680</c:v>
                </c:pt>
                <c:pt idx="244" c:formatCode="yyyy/m/d">
                  <c:v>45681</c:v>
                </c:pt>
                <c:pt idx="245" c:formatCode="yyyy/m/d">
                  <c:v>45683</c:v>
                </c:pt>
                <c:pt idx="246" c:formatCode="yyyy/m/d">
                  <c:v>45684</c:v>
                </c:pt>
                <c:pt idx="247" c:formatCode="yyyy/m/d">
                  <c:v>45688</c:v>
                </c:pt>
                <c:pt idx="248" c:formatCode="yyyy/m/d">
                  <c:v>45693</c:v>
                </c:pt>
                <c:pt idx="249" c:formatCode="yyyy/m/d">
                  <c:v>45694</c:v>
                </c:pt>
                <c:pt idx="250" c:formatCode="yyyy/m/d">
                  <c:v>45695</c:v>
                </c:pt>
                <c:pt idx="251" c:formatCode="yyyy/m/d">
                  <c:v>45696</c:v>
                </c:pt>
                <c:pt idx="252" c:formatCode="yyyy/m/d">
                  <c:v>45698</c:v>
                </c:pt>
                <c:pt idx="253" c:formatCode="yyyy/m/d">
                  <c:v>45699</c:v>
                </c:pt>
                <c:pt idx="254" c:formatCode="yyyy/m/d">
                  <c:v>45700</c:v>
                </c:pt>
                <c:pt idx="255" c:formatCode="yyyy/m/d">
                  <c:v>45701</c:v>
                </c:pt>
                <c:pt idx="256" c:formatCode="yyyy/m/d">
                  <c:v>45702</c:v>
                </c:pt>
                <c:pt idx="257" c:formatCode="yyyy/m/d">
                  <c:v>45705</c:v>
                </c:pt>
                <c:pt idx="258" c:formatCode="yyyy/m/d">
                  <c:v>45706</c:v>
                </c:pt>
                <c:pt idx="259" c:formatCode="yyyy/m/d">
                  <c:v>45707</c:v>
                </c:pt>
                <c:pt idx="260" c:formatCode="yyyy/m/d">
                  <c:v>45708</c:v>
                </c:pt>
                <c:pt idx="261" c:formatCode="yyyy/m/d">
                  <c:v>45709</c:v>
                </c:pt>
                <c:pt idx="262" c:formatCode="yyyy/m/d">
                  <c:v>45712</c:v>
                </c:pt>
                <c:pt idx="263" c:formatCode="yyyy/m/d">
                  <c:v>45713</c:v>
                </c:pt>
                <c:pt idx="264" c:formatCode="yyyy/m/d">
                  <c:v>45714</c:v>
                </c:pt>
                <c:pt idx="265" c:formatCode="yyyy/m/d">
                  <c:v>45715</c:v>
                </c:pt>
                <c:pt idx="266" c:formatCode="yyyy/m/d">
                  <c:v>45716</c:v>
                </c:pt>
                <c:pt idx="267" c:formatCode="yyyy/m/d">
                  <c:v>45719</c:v>
                </c:pt>
                <c:pt idx="268" c:formatCode="yyyy/m/d">
                  <c:v>45720</c:v>
                </c:pt>
                <c:pt idx="269" c:formatCode="yyyy/m/d">
                  <c:v>45721</c:v>
                </c:pt>
                <c:pt idx="270" c:formatCode="yyyy/m/d">
                  <c:v>45722</c:v>
                </c:pt>
                <c:pt idx="271" c:formatCode="yyyy/m/d">
                  <c:v>45723</c:v>
                </c:pt>
                <c:pt idx="272" c:formatCode="yyyy/m/d">
                  <c:v>45726</c:v>
                </c:pt>
                <c:pt idx="273" c:formatCode="yyyy/m/d">
                  <c:v>45727</c:v>
                </c:pt>
                <c:pt idx="274" c:formatCode="yyyy/m/d">
                  <c:v>45728</c:v>
                </c:pt>
                <c:pt idx="275" c:formatCode="yyyy/m/d">
                  <c:v>45729</c:v>
                </c:pt>
                <c:pt idx="276" c:formatCode="yyyy/m/d">
                  <c:v>45730</c:v>
                </c:pt>
                <c:pt idx="277" c:formatCode="yyyy/m/d">
                  <c:v>45733</c:v>
                </c:pt>
                <c:pt idx="278" c:formatCode="yyyy/m/d">
                  <c:v>45734</c:v>
                </c:pt>
                <c:pt idx="279" c:formatCode="yyyy/m/d">
                  <c:v>45735</c:v>
                </c:pt>
                <c:pt idx="280" c:formatCode="yyyy/m/d">
                  <c:v>45736</c:v>
                </c:pt>
                <c:pt idx="281" c:formatCode="yyyy/m/d">
                  <c:v>45737</c:v>
                </c:pt>
                <c:pt idx="282" c:formatCode="yyyy/m/d">
                  <c:v>45740</c:v>
                </c:pt>
                <c:pt idx="283" c:formatCode="yyyy/m/d">
                  <c:v>45741</c:v>
                </c:pt>
                <c:pt idx="284" c:formatCode="yyyy/m/d">
                  <c:v>45742</c:v>
                </c:pt>
                <c:pt idx="285" c:formatCode="yyyy/m/d">
                  <c:v>45743</c:v>
                </c:pt>
                <c:pt idx="286" c:formatCode="yyyy/m/d">
                  <c:v>45744</c:v>
                </c:pt>
                <c:pt idx="287" c:formatCode="yyyy/m/d">
                  <c:v>45747</c:v>
                </c:pt>
                <c:pt idx="288" c:formatCode="yyyy/m/d">
                  <c:v>45748</c:v>
                </c:pt>
                <c:pt idx="289" c:formatCode="yyyy/m/d">
                  <c:v>45749</c:v>
                </c:pt>
                <c:pt idx="290" c:formatCode="yyyy/m/d">
                  <c:v>45750</c:v>
                </c:pt>
                <c:pt idx="291" c:formatCode="yyyy/m/d">
                  <c:v>45754</c:v>
                </c:pt>
                <c:pt idx="292" c:formatCode="yyyy/m/d">
                  <c:v>45755</c:v>
                </c:pt>
                <c:pt idx="293" c:formatCode="yyyy/m/d">
                  <c:v>45756</c:v>
                </c:pt>
                <c:pt idx="294" c:formatCode="yyyy/m/d">
                  <c:v>45757</c:v>
                </c:pt>
                <c:pt idx="295" c:formatCode="yyyy/m/d">
                  <c:v>45758</c:v>
                </c:pt>
                <c:pt idx="296" c:formatCode="yyyy/m/d">
                  <c:v>45761</c:v>
                </c:pt>
                <c:pt idx="297" c:formatCode="yyyy/m/d">
                  <c:v>45762</c:v>
                </c:pt>
                <c:pt idx="298" c:formatCode="yyyy/m/d">
                  <c:v>45763</c:v>
                </c:pt>
                <c:pt idx="299" c:formatCode="yyyy/m/d">
                  <c:v>45764</c:v>
                </c:pt>
                <c:pt idx="300" c:formatCode="yyyy/m/d">
                  <c:v>45765</c:v>
                </c:pt>
                <c:pt idx="301" c:formatCode="yyyy/m/d">
                  <c:v>45768</c:v>
                </c:pt>
                <c:pt idx="302" c:formatCode="yyyy/m/d">
                  <c:v>45769</c:v>
                </c:pt>
                <c:pt idx="303" c:formatCode="yyyy/m/d">
                  <c:v>45770</c:v>
                </c:pt>
                <c:pt idx="304" c:formatCode="yyyy/m/d">
                  <c:v>45771</c:v>
                </c:pt>
                <c:pt idx="305" c:formatCode="yyyy/m/d">
                  <c:v>45772</c:v>
                </c:pt>
                <c:pt idx="306" c:formatCode="yyyy/m/d">
                  <c:v>45774</c:v>
                </c:pt>
                <c:pt idx="307" c:formatCode="yyyy/m/d">
                  <c:v>45775</c:v>
                </c:pt>
                <c:pt idx="308" c:formatCode="yyyy/m/d">
                  <c:v>45776</c:v>
                </c:pt>
                <c:pt idx="309" c:formatCode="yyyy/m/d">
                  <c:v>45777</c:v>
                </c:pt>
                <c:pt idx="310" c:formatCode="yyyy/m/d">
                  <c:v>45783</c:v>
                </c:pt>
                <c:pt idx="311" c:formatCode="yyyy/m/d">
                  <c:v>45784</c:v>
                </c:pt>
                <c:pt idx="312" c:formatCode="yyyy/m/d">
                  <c:v>45785</c:v>
                </c:pt>
                <c:pt idx="313" c:formatCode="yyyy/m/d">
                  <c:v>45786</c:v>
                </c:pt>
                <c:pt idx="314" c:formatCode="yyyy/m/d">
                  <c:v>45789</c:v>
                </c:pt>
                <c:pt idx="315" c:formatCode="yyyy/m/d">
                  <c:v>45790</c:v>
                </c:pt>
                <c:pt idx="316" c:formatCode="yyyy/m/d">
                  <c:v>45791</c:v>
                </c:pt>
                <c:pt idx="317" c:formatCode="yyyy/m/d">
                  <c:v>45792</c:v>
                </c:pt>
                <c:pt idx="318" c:formatCode="yyyy/m/d">
                  <c:v>45793</c:v>
                </c:pt>
                <c:pt idx="319" c:formatCode="yyyy/m/d">
                  <c:v>45796</c:v>
                </c:pt>
                <c:pt idx="320" c:formatCode="yyyy/m/d">
                  <c:v>45797</c:v>
                </c:pt>
                <c:pt idx="321" c:formatCode="yyyy/m/d">
                  <c:v>45798</c:v>
                </c:pt>
                <c:pt idx="322" c:formatCode="yyyy/m/d">
                  <c:v>45799</c:v>
                </c:pt>
                <c:pt idx="323" c:formatCode="yyyy/m/d">
                  <c:v>45800</c:v>
                </c:pt>
                <c:pt idx="324" c:formatCode="yyyy/m/d">
                  <c:v>45803</c:v>
                </c:pt>
                <c:pt idx="325" c:formatCode="yyyy/m/d">
                  <c:v>45804</c:v>
                </c:pt>
                <c:pt idx="326" c:formatCode="yyyy/m/d">
                  <c:v>45805</c:v>
                </c:pt>
                <c:pt idx="327" c:formatCode="yyyy/m/d">
                  <c:v>45806</c:v>
                </c:pt>
                <c:pt idx="328" c:formatCode="yyyy/m/d">
                  <c:v>45807</c:v>
                </c:pt>
                <c:pt idx="329" c:formatCode="yyyy/m/d">
                  <c:v>45808</c:v>
                </c:pt>
                <c:pt idx="330" c:formatCode="yyyy/m/d">
                  <c:v>45811</c:v>
                </c:pt>
                <c:pt idx="331" c:formatCode="yyyy/m/d">
                  <c:v>45812</c:v>
                </c:pt>
                <c:pt idx="332" c:formatCode="yyyy/m/d">
                  <c:v>45813</c:v>
                </c:pt>
                <c:pt idx="333" c:formatCode="yyyy/m/d">
                  <c:v>45814</c:v>
                </c:pt>
                <c:pt idx="334" c:formatCode="yyyy/m/d">
                  <c:v>45817</c:v>
                </c:pt>
                <c:pt idx="335" c:formatCode="yyyy/m/d">
                  <c:v>45818</c:v>
                </c:pt>
                <c:pt idx="336" c:formatCode="yyyy/m/d">
                  <c:v>45819</c:v>
                </c:pt>
                <c:pt idx="337" c:formatCode="yyyy/m/d">
                  <c:v>45820</c:v>
                </c:pt>
                <c:pt idx="338" c:formatCode="yyyy/m/d">
                  <c:v>45821</c:v>
                </c:pt>
                <c:pt idx="339" c:formatCode="yyyy/m/d">
                  <c:v>45824</c:v>
                </c:pt>
                <c:pt idx="340" c:formatCode="yyyy/m/d">
                  <c:v>45825</c:v>
                </c:pt>
                <c:pt idx="341" c:formatCode="yyyy/m/d">
                  <c:v>45826</c:v>
                </c:pt>
                <c:pt idx="342" c:formatCode="yyyy/m/d">
                  <c:v>45827</c:v>
                </c:pt>
                <c:pt idx="343" c:formatCode="yyyy/m/d">
                  <c:v>45828</c:v>
                </c:pt>
                <c:pt idx="344" c:formatCode="yyyy/m/d">
                  <c:v>45831</c:v>
                </c:pt>
                <c:pt idx="345" c:formatCode="yyyy/m/d">
                  <c:v>45832</c:v>
                </c:pt>
                <c:pt idx="346" c:formatCode="yyyy/m/d">
                  <c:v>45833</c:v>
                </c:pt>
                <c:pt idx="347" c:formatCode="yyyy/m/d">
                  <c:v>45834</c:v>
                </c:pt>
                <c:pt idx="348" c:formatCode="yyyy/m/d">
                  <c:v>45835</c:v>
                </c:pt>
                <c:pt idx="349" c:formatCode="yyyy/m/d">
                  <c:v>45838</c:v>
                </c:pt>
                <c:pt idx="350" c:formatCode="yyyy/m/d">
                  <c:v>45839</c:v>
                </c:pt>
                <c:pt idx="351" c:formatCode="yyyy/m/d">
                  <c:v>45840</c:v>
                </c:pt>
                <c:pt idx="352" c:formatCode="yyyy/m/d">
                  <c:v>45841</c:v>
                </c:pt>
                <c:pt idx="353" c:formatCode="yyyy/m/d">
                  <c:v>45842</c:v>
                </c:pt>
                <c:pt idx="354" c:formatCode="yyyy/m/d">
                  <c:v>45845</c:v>
                </c:pt>
                <c:pt idx="355" c:formatCode="yyyy/m/d">
                  <c:v>45846</c:v>
                </c:pt>
                <c:pt idx="356" c:formatCode="yyyy/m/d">
                  <c:v>45847</c:v>
                </c:pt>
                <c:pt idx="357" c:formatCode="yyyy/m/d">
                  <c:v>45848</c:v>
                </c:pt>
                <c:pt idx="358" c:formatCode="yyyy/m/d">
                  <c:v>45849</c:v>
                </c:pt>
                <c:pt idx="359" c:formatCode="yyyy/m/d">
                  <c:v>45852</c:v>
                </c:pt>
                <c:pt idx="360" c:formatCode="yyyy/m/d">
                  <c:v>45853</c:v>
                </c:pt>
                <c:pt idx="361" c:formatCode="yyyy/m/d">
                  <c:v>45854</c:v>
                </c:pt>
                <c:pt idx="362" c:formatCode="yyyy/m/d">
                  <c:v>45855</c:v>
                </c:pt>
                <c:pt idx="363" c:formatCode="yyyy/m/d">
                  <c:v>45856</c:v>
                </c:pt>
                <c:pt idx="364" c:formatCode="yyyy/m/d">
                  <c:v>45859</c:v>
                </c:pt>
                <c:pt idx="365" c:formatCode="yyyy/m/d">
                  <c:v>45860</c:v>
                </c:pt>
                <c:pt idx="366" c:formatCode="yyyy/m/d">
                  <c:v>45861</c:v>
                </c:pt>
                <c:pt idx="367" c:formatCode="yyyy/m/d">
                  <c:v>45862</c:v>
                </c:pt>
                <c:pt idx="368" c:formatCode="yyyy/m/d">
                  <c:v>45863</c:v>
                </c:pt>
                <c:pt idx="369" c:formatCode="yyyy/m/d">
                  <c:v>45866</c:v>
                </c:pt>
                <c:pt idx="370" c:formatCode="yyyy/m/d">
                  <c:v>45867</c:v>
                </c:pt>
                <c:pt idx="371" c:formatCode="yyyy/m/d">
                  <c:v>45868</c:v>
                </c:pt>
                <c:pt idx="372" c:formatCode="yyyy/m/d">
                  <c:v>45869</c:v>
                </c:pt>
                <c:pt idx="373" c:formatCode="yyyy/m/d">
                  <c:v>45870</c:v>
                </c:pt>
                <c:pt idx="374" c:formatCode="yyyy/m/d">
                  <c:v>45873</c:v>
                </c:pt>
                <c:pt idx="375" c:formatCode="yyyy/m/d">
                  <c:v>45874</c:v>
                </c:pt>
                <c:pt idx="376" c:formatCode="yyyy/m/d">
                  <c:v>45875</c:v>
                </c:pt>
                <c:pt idx="377" c:formatCode="yyyy/m/d">
                  <c:v>45876</c:v>
                </c:pt>
                <c:pt idx="378" c:formatCode="yyyy/m/d">
                  <c:v>45877</c:v>
                </c:pt>
                <c:pt idx="379" c:formatCode="yyyy/m/d">
                  <c:v>45880</c:v>
                </c:pt>
                <c:pt idx="380" c:formatCode="yyyy/m/d">
                  <c:v>45881</c:v>
                </c:pt>
                <c:pt idx="381" c:formatCode="yyyy/m/d">
                  <c:v>45882</c:v>
                </c:pt>
                <c:pt idx="382" c:formatCode="yyyy/m/d">
                  <c:v>45883</c:v>
                </c:pt>
                <c:pt idx="383" c:formatCode="yyyy/m/d">
                  <c:v>45884</c:v>
                </c:pt>
                <c:pt idx="384" c:formatCode="yyyy/m/d">
                  <c:v>45887</c:v>
                </c:pt>
                <c:pt idx="385" c:formatCode="yyyy/m/d">
                  <c:v>45888</c:v>
                </c:pt>
                <c:pt idx="386" c:formatCode="yyyy/m/d">
                  <c:v>45889</c:v>
                </c:pt>
                <c:pt idx="387" c:formatCode="yyyy/m/d">
                  <c:v>45890</c:v>
                </c:pt>
                <c:pt idx="388" c:formatCode="yyyy/m/d">
                  <c:v>45891</c:v>
                </c:pt>
                <c:pt idx="389" c:formatCode="yyyy/m/d">
                  <c:v>45894</c:v>
                </c:pt>
                <c:pt idx="390" c:formatCode="yyyy/m/d">
                  <c:v>45895</c:v>
                </c:pt>
                <c:pt idx="391" c:formatCode="yyyy/m/d">
                  <c:v>45896</c:v>
                </c:pt>
                <c:pt idx="392" c:formatCode="yyyy/m/d">
                  <c:v>45897</c:v>
                </c:pt>
                <c:pt idx="393" c:formatCode="yyyy/m/d">
                  <c:v>45898</c:v>
                </c:pt>
                <c:pt idx="394" c:formatCode="yyyy/m/d">
                  <c:v>45900</c:v>
                </c:pt>
                <c:pt idx="395" c:formatCode="yyyy/m/d">
                  <c:v>45901</c:v>
                </c:pt>
                <c:pt idx="396" c:formatCode="yyyy/m/d">
                  <c:v>45902</c:v>
                </c:pt>
                <c:pt idx="397" c:formatCode="yyyy/m/d">
                  <c:v>45903</c:v>
                </c:pt>
                <c:pt idx="398" c:formatCode="yyyy/m/d">
                  <c:v>45904</c:v>
                </c:pt>
                <c:pt idx="399" c:formatCode="yyyy/m/d">
                  <c:v>45905</c:v>
                </c:pt>
                <c:pt idx="400" c:formatCode="yyyy/m/d">
                  <c:v>45908</c:v>
                </c:pt>
                <c:pt idx="401" c:formatCode="yyyy/m/d">
                  <c:v>45909</c:v>
                </c:pt>
                <c:pt idx="402" c:formatCode="yyyy/m/d">
                  <c:v>45910</c:v>
                </c:pt>
                <c:pt idx="403" c:formatCode="yyyy/m/d">
                  <c:v>45911</c:v>
                </c:pt>
                <c:pt idx="404" c:formatCode="yyyy/m/d">
                  <c:v>45912</c:v>
                </c:pt>
                <c:pt idx="405" c:formatCode="yyyy/m/d">
                  <c:v>45915</c:v>
                </c:pt>
                <c:pt idx="406" c:formatCode="yyyy/m/d">
                  <c:v>45916</c:v>
                </c:pt>
                <c:pt idx="407" c:formatCode="yyyy/m/d">
                  <c:v>45917</c:v>
                </c:pt>
                <c:pt idx="408" c:formatCode="yyyy/m/d">
                  <c:v>45918</c:v>
                </c:pt>
                <c:pt idx="409" c:formatCode="yyyy/m/d">
                  <c:v>45919</c:v>
                </c:pt>
                <c:pt idx="410" c:formatCode="yyyy/m/d">
                  <c:v>45922</c:v>
                </c:pt>
                <c:pt idx="411" c:formatCode="yyyy/m/d">
                  <c:v>45923</c:v>
                </c:pt>
                <c:pt idx="412" c:formatCode="yyyy/m/d">
                  <c:v>45924</c:v>
                </c:pt>
                <c:pt idx="413" c:formatCode="yyyy/m/d">
                  <c:v>45925</c:v>
                </c:pt>
                <c:pt idx="414" c:formatCode="yyyy/m/d">
                  <c:v>45926</c:v>
                </c:pt>
                <c:pt idx="415" c:formatCode="yyyy/m/d">
                  <c:v>45928</c:v>
                </c:pt>
                <c:pt idx="416" c:formatCode="yyyy/m/d">
                  <c:v>45929</c:v>
                </c:pt>
                <c:pt idx="417" c:formatCode="yyyy/m/d">
                  <c:v>45930</c:v>
                </c:pt>
                <c:pt idx="418" c:formatCode="yyyy/m/d">
                  <c:v>45939</c:v>
                </c:pt>
                <c:pt idx="419" c:formatCode="yyyy/m/d">
                  <c:v>45940</c:v>
                </c:pt>
                <c:pt idx="420" c:formatCode="yyyy/m/d">
                  <c:v>45941</c:v>
                </c:pt>
                <c:pt idx="421" c:formatCode="yyyy/m/d">
                  <c:v>45943</c:v>
                </c:pt>
                <c:pt idx="422" c:formatCode="yyyy/m/d">
                  <c:v>45944</c:v>
                </c:pt>
                <c:pt idx="423" c:formatCode="yyyy/m/d">
                  <c:v>45945</c:v>
                </c:pt>
                <c:pt idx="424" c:formatCode="yyyy/m/d">
                  <c:v>45946</c:v>
                </c:pt>
                <c:pt idx="425" c:formatCode="yyyy/m/d">
                  <c:v>45947</c:v>
                </c:pt>
                <c:pt idx="426" c:formatCode="yyyy/m/d">
                  <c:v>45950</c:v>
                </c:pt>
                <c:pt idx="427" c:formatCode="yyyy/m/d">
                  <c:v>45951</c:v>
                </c:pt>
                <c:pt idx="428" c:formatCode="yyyy/m/d">
                  <c:v>45952</c:v>
                </c:pt>
                <c:pt idx="429" c:formatCode="yyyy/m/d">
                  <c:v>45956</c:v>
                </c:pt>
                <c:pt idx="430" c:formatCode="yyyy/m/d">
                  <c:v>45957</c:v>
                </c:pt>
                <c:pt idx="431" c:formatCode="yyyy/m/d">
                  <c:v>45958</c:v>
                </c:pt>
                <c:pt idx="432" c:formatCode="yyyy/m/d">
                  <c:v>45959</c:v>
                </c:pt>
                <c:pt idx="433" c:formatCode="yyyy/m/d">
                  <c:v>45960</c:v>
                </c:pt>
                <c:pt idx="434" c:formatCode="yyyy/m/d">
                  <c:v>45961</c:v>
                </c:pt>
                <c:pt idx="435" c:formatCode="yyyy/m/d">
                  <c:v>45964</c:v>
                </c:pt>
                <c:pt idx="436" c:formatCode="yyyy/m/d">
                  <c:v>45965</c:v>
                </c:pt>
                <c:pt idx="437" c:formatCode="yyyy/m/d">
                  <c:v>45966</c:v>
                </c:pt>
                <c:pt idx="438" c:formatCode="yyyy/m/d">
                  <c:v>45967</c:v>
                </c:pt>
                <c:pt idx="439" c:formatCode="yyyy/m/d">
                  <c:v>45968</c:v>
                </c:pt>
                <c:pt idx="440" c:formatCode="yyyy/m/d">
                  <c:v>45969</c:v>
                </c:pt>
                <c:pt idx="441" c:formatCode="yyyy/m/d">
                  <c:v>45970</c:v>
                </c:pt>
                <c:pt idx="442" c:formatCode="yyyy/m/d">
                  <c:v>45971</c:v>
                </c:pt>
                <c:pt idx="443" c:formatCode="yyyy/m/d">
                  <c:v>45972</c:v>
                </c:pt>
                <c:pt idx="444" c:formatCode="yyyy/m/d">
                  <c:v>45973</c:v>
                </c:pt>
                <c:pt idx="445" c:formatCode="yyyy/m/d">
                  <c:v>45974</c:v>
                </c:pt>
                <c:pt idx="446" c:formatCode="yyyy/m/d">
                  <c:v>45975</c:v>
                </c:pt>
                <c:pt idx="447" c:formatCode="yyyy/m/d">
                  <c:v>45978</c:v>
                </c:pt>
                <c:pt idx="448" c:formatCode="yyyy/m/d">
                  <c:v>45979</c:v>
                </c:pt>
                <c:pt idx="449" c:formatCode="yyyy/m/d">
                  <c:v>45980</c:v>
                </c:pt>
                <c:pt idx="450" c:formatCode="yyyy/m/d">
                  <c:v>45981</c:v>
                </c:pt>
                <c:pt idx="451" c:formatCode="yyyy/m/d">
                  <c:v>45982</c:v>
                </c:pt>
                <c:pt idx="452" c:formatCode="yyyy/m/d">
                  <c:v>45985</c:v>
                </c:pt>
                <c:pt idx="453" c:formatCode="yyyy/m/d">
                  <c:v>45986</c:v>
                </c:pt>
                <c:pt idx="454" c:formatCode="yyyy/m/d">
                  <c:v>45987</c:v>
                </c:pt>
                <c:pt idx="455" c:formatCode="yyyy/m/d">
                  <c:v>45988</c:v>
                </c:pt>
                <c:pt idx="456" c:formatCode="yyyy/m/d">
                  <c:v>45989</c:v>
                </c:pt>
                <c:pt idx="457" c:formatCode="yyyy/m/d">
                  <c:v>45991</c:v>
                </c:pt>
                <c:pt idx="458" c:formatCode="yyyy/m/d">
                  <c:v>45992</c:v>
                </c:pt>
                <c:pt idx="459" c:formatCode="yyyy/m/d">
                  <c:v>45993</c:v>
                </c:pt>
                <c:pt idx="460" c:formatCode="yyyy/m/d">
                  <c:v>45994</c:v>
                </c:pt>
                <c:pt idx="461" c:formatCode="yyyy/m/d">
                  <c:v>45995</c:v>
                </c:pt>
                <c:pt idx="462" c:formatCode="yyyy/m/d">
                  <c:v>45996</c:v>
                </c:pt>
                <c:pt idx="463" c:formatCode="yyyy/m/d">
                  <c:v>45999</c:v>
                </c:pt>
                <c:pt idx="464" c:formatCode="yyyy/m/d">
                  <c:v>46000</c:v>
                </c:pt>
                <c:pt idx="465" c:formatCode="yyyy/m/d">
                  <c:v>46001</c:v>
                </c:pt>
                <c:pt idx="466" c:formatCode="yyyy/m/d">
                  <c:v>46002</c:v>
                </c:pt>
                <c:pt idx="467" c:formatCode="yyyy/m/d">
                  <c:v>46003</c:v>
                </c:pt>
                <c:pt idx="468" c:formatCode="yyyy/m/d">
                  <c:v>46006</c:v>
                </c:pt>
                <c:pt idx="469" c:formatCode="yyyy/m/d">
                  <c:v>46007</c:v>
                </c:pt>
                <c:pt idx="470" c:formatCode="yyyy/m/d">
                  <c:v>46008</c:v>
                </c:pt>
                <c:pt idx="471" c:formatCode="yyyy/m/d">
                  <c:v>46009</c:v>
                </c:pt>
                <c:pt idx="472" c:formatCode="yyyy/m/d">
                  <c:v>46010</c:v>
                </c:pt>
                <c:pt idx="473" c:formatCode="yyyy/m/d">
                  <c:v>46013</c:v>
                </c:pt>
                <c:pt idx="474" c:formatCode="yyyy/m/d">
                  <c:v>46014</c:v>
                </c:pt>
                <c:pt idx="475" c:formatCode="yyyy/m/d">
                  <c:v>46015</c:v>
                </c:pt>
                <c:pt idx="476" c:formatCode="yyyy/m/d">
                  <c:v>46016</c:v>
                </c:pt>
                <c:pt idx="477" c:formatCode="yyyy/m/d">
                  <c:v>46017</c:v>
                </c:pt>
                <c:pt idx="478" c:formatCode="yyyy/m/d">
                  <c:v>46020</c:v>
                </c:pt>
                <c:pt idx="479" c:formatCode="yyyy/m/d">
                  <c:v>46021</c:v>
                </c:pt>
                <c:pt idx="480" c:formatCode="yyyy/m/d">
                  <c:v>46022</c:v>
                </c:pt>
                <c:pt idx="481" c:formatCode="yyyy/m/d">
                  <c:v>46026</c:v>
                </c:pt>
                <c:pt idx="482" c:formatCode="yyyy/m/d">
                  <c:v>46027</c:v>
                </c:pt>
                <c:pt idx="483" c:formatCode="yyyy/m/d">
                  <c:v>46028</c:v>
                </c:pt>
                <c:pt idx="484" c:formatCode="yyyy/m/d">
                  <c:v>46029</c:v>
                </c:pt>
                <c:pt idx="485" c:formatCode="yyyy/m/d">
                  <c:v>46030</c:v>
                </c:pt>
                <c:pt idx="486" c:formatCode="yyyy/m/d">
                  <c:v>46031</c:v>
                </c:pt>
                <c:pt idx="487" c:formatCode="yyyy/m/d">
                  <c:v>46034</c:v>
                </c:pt>
                <c:pt idx="488" c:formatCode="yyyy/m/d">
                  <c:v>46035</c:v>
                </c:pt>
                <c:pt idx="489" c:formatCode="yyyy/m/d">
                  <c:v>46036</c:v>
                </c:pt>
                <c:pt idx="490" c:formatCode="yyyy/m/d">
                  <c:v>46037</c:v>
                </c:pt>
                <c:pt idx="491" c:formatCode="yyyy/m/d">
                  <c:v>46038</c:v>
                </c:pt>
                <c:pt idx="492" c:formatCode="yyyy/m/d">
                  <c:v>46041</c:v>
                </c:pt>
                <c:pt idx="493" c:formatCode="yyyy/m/d">
                  <c:v>46042</c:v>
                </c:pt>
                <c:pt idx="494" c:formatCode="yyyy/m/d">
                  <c:v>46043</c:v>
                </c:pt>
                <c:pt idx="495" c:formatCode="yyyy/m/d">
                  <c:v>46044</c:v>
                </c:pt>
                <c:pt idx="496" c:formatCode="yyyy/m/d">
                  <c:v>46045</c:v>
                </c:pt>
                <c:pt idx="497" c:formatCode="yyyy/m/d">
                  <c:v>46048</c:v>
                </c:pt>
                <c:pt idx="498" c:formatCode="yyyy/m/d">
                  <c:v>46049</c:v>
                </c:pt>
                <c:pt idx="499" c:formatCode="yyyy/m/d">
                  <c:v>46050</c:v>
                </c:pt>
                <c:pt idx="500" c:formatCode="yyyy/m/d">
                  <c:v>46051</c:v>
                </c:pt>
              </c:numCache>
            </c:numRef>
          </c:cat>
          <c:val>
            <c:numRef>
              <c:f>固收稳健28天1号!$G$20:$G$520</c:f>
              <c:numCache>
                <c:formatCode>@</c:formatCode>
                <c:ptCount val="501"/>
                <c:pt idx="0">
                  <c:v>3.4257</c:v>
                </c:pt>
                <c:pt idx="1">
                  <c:v>3.4388</c:v>
                </c:pt>
                <c:pt idx="2">
                  <c:v>3.4377</c:v>
                </c:pt>
                <c:pt idx="3">
                  <c:v>3.4431</c:v>
                </c:pt>
                <c:pt idx="4">
                  <c:v>3.444</c:v>
                </c:pt>
                <c:pt idx="5">
                  <c:v>3.4436</c:v>
                </c:pt>
                <c:pt idx="6">
                  <c:v>3.4403</c:v>
                </c:pt>
                <c:pt idx="7">
                  <c:v>3.4339</c:v>
                </c:pt>
                <c:pt idx="8">
                  <c:v>3.4356</c:v>
                </c:pt>
                <c:pt idx="9">
                  <c:v>3.4356</c:v>
                </c:pt>
                <c:pt idx="10">
                  <c:v>3.4348</c:v>
                </c:pt>
                <c:pt idx="11">
                  <c:v>3.4305</c:v>
                </c:pt>
                <c:pt idx="12">
                  <c:v>3.4213</c:v>
                </c:pt>
                <c:pt idx="13">
                  <c:v>3.4239</c:v>
                </c:pt>
                <c:pt idx="14">
                  <c:v>3.4236</c:v>
                </c:pt>
                <c:pt idx="15">
                  <c:v>3.4215</c:v>
                </c:pt>
                <c:pt idx="16">
                  <c:v>3.4198</c:v>
                </c:pt>
                <c:pt idx="17">
                  <c:v>3.4143</c:v>
                </c:pt>
                <c:pt idx="18">
                  <c:v>3.4157</c:v>
                </c:pt>
                <c:pt idx="19">
                  <c:v>3.4166</c:v>
                </c:pt>
                <c:pt idx="20">
                  <c:v>3.3579</c:v>
                </c:pt>
                <c:pt idx="21">
                  <c:v>3.3445</c:v>
                </c:pt>
                <c:pt idx="22">
                  <c:v>3.3353</c:v>
                </c:pt>
                <c:pt idx="23">
                  <c:v>3.3355</c:v>
                </c:pt>
                <c:pt idx="24">
                  <c:v>3.3342</c:v>
                </c:pt>
                <c:pt idx="25">
                  <c:v>3.3294</c:v>
                </c:pt>
                <c:pt idx="26">
                  <c:v>3.3263</c:v>
                </c:pt>
                <c:pt idx="27">
                  <c:v>3.3184</c:v>
                </c:pt>
                <c:pt idx="28">
                  <c:v>3.3196</c:v>
                </c:pt>
                <c:pt idx="29">
                  <c:v>3.3202</c:v>
                </c:pt>
                <c:pt idx="30">
                  <c:v>3.3197</c:v>
                </c:pt>
                <c:pt idx="31">
                  <c:v>3.3208</c:v>
                </c:pt>
                <c:pt idx="32">
                  <c:v>3.3227</c:v>
                </c:pt>
                <c:pt idx="33">
                  <c:v>3.3202</c:v>
                </c:pt>
                <c:pt idx="34">
                  <c:v>3.3216</c:v>
                </c:pt>
                <c:pt idx="35">
                  <c:v>3.3207</c:v>
                </c:pt>
                <c:pt idx="36">
                  <c:v>3.3064</c:v>
                </c:pt>
                <c:pt idx="37">
                  <c:v>3.3036</c:v>
                </c:pt>
                <c:pt idx="38">
                  <c:v>3.304</c:v>
                </c:pt>
                <c:pt idx="39">
                  <c:v>3.3031</c:v>
                </c:pt>
                <c:pt idx="40">
                  <c:v>3.2761</c:v>
                </c:pt>
                <c:pt idx="41">
                  <c:v>3.2369</c:v>
                </c:pt>
                <c:pt idx="42">
                  <c:v>3.274</c:v>
                </c:pt>
                <c:pt idx="43">
                  <c:v>3.2694</c:v>
                </c:pt>
                <c:pt idx="44">
                  <c:v>3.2634</c:v>
                </c:pt>
                <c:pt idx="45">
                  <c:v>3.2556</c:v>
                </c:pt>
                <c:pt idx="46">
                  <c:v>3.2466</c:v>
                </c:pt>
                <c:pt idx="47">
                  <c:v>3.2105</c:v>
                </c:pt>
                <c:pt idx="48">
                  <c:v>3.2067</c:v>
                </c:pt>
                <c:pt idx="49">
                  <c:v>3.1988</c:v>
                </c:pt>
                <c:pt idx="50">
                  <c:v>3.187</c:v>
                </c:pt>
                <c:pt idx="51">
                  <c:v>3.1745</c:v>
                </c:pt>
                <c:pt idx="52">
                  <c:v>3.1496</c:v>
                </c:pt>
                <c:pt idx="53">
                  <c:v>3.1329</c:v>
                </c:pt>
                <c:pt idx="54">
                  <c:v>3.1254</c:v>
                </c:pt>
                <c:pt idx="55">
                  <c:v>3.0559</c:v>
                </c:pt>
                <c:pt idx="56">
                  <c:v>3.0529</c:v>
                </c:pt>
                <c:pt idx="57">
                  <c:v>3.0426</c:v>
                </c:pt>
                <c:pt idx="58">
                  <c:v>3.0113</c:v>
                </c:pt>
                <c:pt idx="59">
                  <c:v>2.9805</c:v>
                </c:pt>
                <c:pt idx="60">
                  <c:v>2.9942</c:v>
                </c:pt>
                <c:pt idx="61">
                  <c:v>3.0069</c:v>
                </c:pt>
                <c:pt idx="62">
                  <c:v>3.0061</c:v>
                </c:pt>
                <c:pt idx="63">
                  <c:v>3.0019</c:v>
                </c:pt>
                <c:pt idx="64">
                  <c:v>2.9971</c:v>
                </c:pt>
                <c:pt idx="65">
                  <c:v>2.9905</c:v>
                </c:pt>
                <c:pt idx="66">
                  <c:v>2.9681</c:v>
                </c:pt>
                <c:pt idx="67">
                  <c:v>2.9677</c:v>
                </c:pt>
                <c:pt idx="68">
                  <c:v>2.97</c:v>
                </c:pt>
                <c:pt idx="69">
                  <c:v>2.9651</c:v>
                </c:pt>
                <c:pt idx="70">
                  <c:v>2.9597</c:v>
                </c:pt>
                <c:pt idx="71">
                  <c:v>2.9437</c:v>
                </c:pt>
                <c:pt idx="72">
                  <c:v>2.944</c:v>
                </c:pt>
                <c:pt idx="73">
                  <c:v>2.9491</c:v>
                </c:pt>
                <c:pt idx="74">
                  <c:v>2.9449</c:v>
                </c:pt>
                <c:pt idx="75">
                  <c:v>2.9398</c:v>
                </c:pt>
                <c:pt idx="76">
                  <c:v>2.933</c:v>
                </c:pt>
                <c:pt idx="77">
                  <c:v>2.9344</c:v>
                </c:pt>
                <c:pt idx="78">
                  <c:v>2.9367</c:v>
                </c:pt>
                <c:pt idx="79">
                  <c:v>2.9373</c:v>
                </c:pt>
                <c:pt idx="80">
                  <c:v>2.9367</c:v>
                </c:pt>
                <c:pt idx="81">
                  <c:v>2.9765</c:v>
                </c:pt>
                <c:pt idx="82">
                  <c:v>2.9845</c:v>
                </c:pt>
                <c:pt idx="83">
                  <c:v>2.9902</c:v>
                </c:pt>
                <c:pt idx="84">
                  <c:v>2.9937</c:v>
                </c:pt>
                <c:pt idx="85">
                  <c:v>2.9966</c:v>
                </c:pt>
                <c:pt idx="86">
                  <c:v>3.0095</c:v>
                </c:pt>
                <c:pt idx="87">
                  <c:v>3.0145</c:v>
                </c:pt>
                <c:pt idx="88">
                  <c:v>3.0235</c:v>
                </c:pt>
                <c:pt idx="89">
                  <c:v>3.0215</c:v>
                </c:pt>
                <c:pt idx="90">
                  <c:v>3.0187</c:v>
                </c:pt>
                <c:pt idx="91">
                  <c:v>3.032</c:v>
                </c:pt>
                <c:pt idx="92">
                  <c:v>3.0385</c:v>
                </c:pt>
                <c:pt idx="93">
                  <c:v>3.0458</c:v>
                </c:pt>
                <c:pt idx="94">
                  <c:v>3.0444</c:v>
                </c:pt>
                <c:pt idx="95">
                  <c:v>3.054</c:v>
                </c:pt>
                <c:pt idx="96">
                  <c:v>3.0524</c:v>
                </c:pt>
                <c:pt idx="97">
                  <c:v>3.0611</c:v>
                </c:pt>
                <c:pt idx="98">
                  <c:v>3.0683</c:v>
                </c:pt>
                <c:pt idx="99">
                  <c:v>3.0539</c:v>
                </c:pt>
                <c:pt idx="100">
                  <c:v>3.0373</c:v>
                </c:pt>
                <c:pt idx="101">
                  <c:v>3.0185</c:v>
                </c:pt>
                <c:pt idx="102">
                  <c:v>3.0273</c:v>
                </c:pt>
                <c:pt idx="103">
                  <c:v>3.0276</c:v>
                </c:pt>
                <c:pt idx="104">
                  <c:v>3.0278</c:v>
                </c:pt>
                <c:pt idx="105">
                  <c:v>3.023</c:v>
                </c:pt>
                <c:pt idx="106">
                  <c:v>3.0068</c:v>
                </c:pt>
                <c:pt idx="107">
                  <c:v>3.0124</c:v>
                </c:pt>
                <c:pt idx="108">
                  <c:v>3.0131</c:v>
                </c:pt>
                <c:pt idx="109">
                  <c:v>3.0064</c:v>
                </c:pt>
                <c:pt idx="110">
                  <c:v>3.0253</c:v>
                </c:pt>
                <c:pt idx="111">
                  <c:v>3.0259</c:v>
                </c:pt>
                <c:pt idx="112">
                  <c:v>3.034</c:v>
                </c:pt>
                <c:pt idx="113">
                  <c:v>3.0402</c:v>
                </c:pt>
                <c:pt idx="114">
                  <c:v>3.0399</c:v>
                </c:pt>
                <c:pt idx="115">
                  <c:v>3.0426</c:v>
                </c:pt>
                <c:pt idx="116">
                  <c:v>3.0383</c:v>
                </c:pt>
                <c:pt idx="117">
                  <c:v>3.0269</c:v>
                </c:pt>
                <c:pt idx="118">
                  <c:v>3.012</c:v>
                </c:pt>
                <c:pt idx="119">
                  <c:v>3.0076</c:v>
                </c:pt>
                <c:pt idx="120">
                  <c:v>3</c:v>
                </c:pt>
                <c:pt idx="121">
                  <c:v>3.0167</c:v>
                </c:pt>
                <c:pt idx="122">
                  <c:v>3.0151</c:v>
                </c:pt>
                <c:pt idx="123">
                  <c:v>3.0179</c:v>
                </c:pt>
                <c:pt idx="124">
                  <c:v>3.0123</c:v>
                </c:pt>
                <c:pt idx="125">
                  <c:v>3.0112</c:v>
                </c:pt>
                <c:pt idx="126">
                  <c:v>3.0048</c:v>
                </c:pt>
                <c:pt idx="127">
                  <c:v>3.0071</c:v>
                </c:pt>
                <c:pt idx="128">
                  <c:v>3.0054</c:v>
                </c:pt>
                <c:pt idx="129">
                  <c:v>3.0127</c:v>
                </c:pt>
                <c:pt idx="130">
                  <c:v>3.0189</c:v>
                </c:pt>
                <c:pt idx="131">
                  <c:v>3.001</c:v>
                </c:pt>
                <c:pt idx="132">
                  <c:v>3.0033</c:v>
                </c:pt>
                <c:pt idx="133">
                  <c:v>3.0019</c:v>
                </c:pt>
                <c:pt idx="134">
                  <c:v>2.9996</c:v>
                </c:pt>
                <c:pt idx="135">
                  <c:v>2.9965</c:v>
                </c:pt>
                <c:pt idx="136">
                  <c:v>2.9864</c:v>
                </c:pt>
                <c:pt idx="137">
                  <c:v>2.9513</c:v>
                </c:pt>
                <c:pt idx="138">
                  <c:v>2.9319</c:v>
                </c:pt>
                <c:pt idx="139">
                  <c:v>2.9464</c:v>
                </c:pt>
                <c:pt idx="140">
                  <c:v>2.9558</c:v>
                </c:pt>
                <c:pt idx="141">
                  <c:v>2.9546</c:v>
                </c:pt>
                <c:pt idx="142">
                  <c:v>2.9586</c:v>
                </c:pt>
                <c:pt idx="143">
                  <c:v>2.9664</c:v>
                </c:pt>
                <c:pt idx="144">
                  <c:v>2.9716</c:v>
                </c:pt>
                <c:pt idx="145">
                  <c:v>2.9801</c:v>
                </c:pt>
                <c:pt idx="146">
                  <c:v>2.977</c:v>
                </c:pt>
                <c:pt idx="147">
                  <c:v>2.9654</c:v>
                </c:pt>
                <c:pt idx="148">
                  <c:v>2.9748</c:v>
                </c:pt>
                <c:pt idx="149">
                  <c:v>2.9717</c:v>
                </c:pt>
                <c:pt idx="150">
                  <c:v>2.9688</c:v>
                </c:pt>
                <c:pt idx="151">
                  <c:v>2.9706</c:v>
                </c:pt>
                <c:pt idx="152">
                  <c:v>2.9595</c:v>
                </c:pt>
                <c:pt idx="153">
                  <c:v>2.9323</c:v>
                </c:pt>
                <c:pt idx="154">
                  <c:v>2.9239</c:v>
                </c:pt>
                <c:pt idx="155">
                  <c:v>2.9205</c:v>
                </c:pt>
                <c:pt idx="156">
                  <c:v>2.9002</c:v>
                </c:pt>
                <c:pt idx="157">
                  <c:v>2.9005</c:v>
                </c:pt>
                <c:pt idx="158">
                  <c:v>2.8955</c:v>
                </c:pt>
                <c:pt idx="159">
                  <c:v>2.9338</c:v>
                </c:pt>
                <c:pt idx="160">
                  <c:v>2.9522</c:v>
                </c:pt>
                <c:pt idx="161">
                  <c:v>2.947</c:v>
                </c:pt>
                <c:pt idx="162">
                  <c:v>2.9476</c:v>
                </c:pt>
                <c:pt idx="163">
                  <c:v>2.9467</c:v>
                </c:pt>
                <c:pt idx="164">
                  <c:v>2.9512</c:v>
                </c:pt>
                <c:pt idx="165">
                  <c:v>2.9447</c:v>
                </c:pt>
                <c:pt idx="166">
                  <c:v>2.9551</c:v>
                </c:pt>
                <c:pt idx="167">
                  <c:v>2.9572</c:v>
                </c:pt>
                <c:pt idx="168">
                  <c:v>2.9565</c:v>
                </c:pt>
                <c:pt idx="169">
                  <c:v>2.9597</c:v>
                </c:pt>
                <c:pt idx="170">
                  <c:v>2.9621</c:v>
                </c:pt>
                <c:pt idx="171">
                  <c:v>2.963</c:v>
                </c:pt>
                <c:pt idx="172">
                  <c:v>2.9633</c:v>
                </c:pt>
                <c:pt idx="173">
                  <c:v>2.9555</c:v>
                </c:pt>
                <c:pt idx="174">
                  <c:v>2.9542</c:v>
                </c:pt>
                <c:pt idx="175">
                  <c:v>2.9535</c:v>
                </c:pt>
                <c:pt idx="176">
                  <c:v>2.9463</c:v>
                </c:pt>
                <c:pt idx="177">
                  <c:v>2.9428</c:v>
                </c:pt>
                <c:pt idx="178">
                  <c:v>2.9189</c:v>
                </c:pt>
                <c:pt idx="179">
                  <c:v>2.9161</c:v>
                </c:pt>
                <c:pt idx="180">
                  <c:v>2.9139</c:v>
                </c:pt>
                <c:pt idx="181">
                  <c:v>2.9107</c:v>
                </c:pt>
                <c:pt idx="182">
                  <c:v>2.9075</c:v>
                </c:pt>
                <c:pt idx="183">
                  <c:v>2.8982</c:v>
                </c:pt>
                <c:pt idx="184">
                  <c:v>2.8951</c:v>
                </c:pt>
                <c:pt idx="185">
                  <c:v>2.8924</c:v>
                </c:pt>
                <c:pt idx="186">
                  <c:v>2.8912</c:v>
                </c:pt>
                <c:pt idx="187">
                  <c:v>2.8851</c:v>
                </c:pt>
                <c:pt idx="188">
                  <c:v>2.8627</c:v>
                </c:pt>
                <c:pt idx="189">
                  <c:v>2.8626</c:v>
                </c:pt>
                <c:pt idx="190">
                  <c:v>2.8593</c:v>
                </c:pt>
                <c:pt idx="191">
                  <c:v>2.8537</c:v>
                </c:pt>
                <c:pt idx="192">
                  <c:v>2.8494</c:v>
                </c:pt>
                <c:pt idx="193">
                  <c:v>2.8416</c:v>
                </c:pt>
                <c:pt idx="194">
                  <c:v>2.8417</c:v>
                </c:pt>
                <c:pt idx="195">
                  <c:v>2.8416</c:v>
                </c:pt>
                <c:pt idx="196">
                  <c:v>2.8373</c:v>
                </c:pt>
                <c:pt idx="197">
                  <c:v>2.8337</c:v>
                </c:pt>
                <c:pt idx="198">
                  <c:v>2.8274</c:v>
                </c:pt>
                <c:pt idx="199">
                  <c:v>2.8266</c:v>
                </c:pt>
                <c:pt idx="200">
                  <c:v>2.8318</c:v>
                </c:pt>
                <c:pt idx="201">
                  <c:v>2.8294</c:v>
                </c:pt>
                <c:pt idx="202">
                  <c:v>2.8275</c:v>
                </c:pt>
                <c:pt idx="203">
                  <c:v>2.8281</c:v>
                </c:pt>
                <c:pt idx="204">
                  <c:v>2.8218</c:v>
                </c:pt>
                <c:pt idx="205">
                  <c:v>2.821</c:v>
                </c:pt>
                <c:pt idx="206">
                  <c:v>2.821</c:v>
                </c:pt>
                <c:pt idx="207">
                  <c:v>2.8221</c:v>
                </c:pt>
                <c:pt idx="208">
                  <c:v>2.8196</c:v>
                </c:pt>
                <c:pt idx="209">
                  <c:v>2.8134</c:v>
                </c:pt>
                <c:pt idx="210">
                  <c:v>2.8131</c:v>
                </c:pt>
                <c:pt idx="211">
                  <c:v>2.8133</c:v>
                </c:pt>
                <c:pt idx="212">
                  <c:v>2.8153</c:v>
                </c:pt>
                <c:pt idx="213">
                  <c:v>2.8148</c:v>
                </c:pt>
                <c:pt idx="214">
                  <c:v>2.8148</c:v>
                </c:pt>
                <c:pt idx="215">
                  <c:v>2.8141</c:v>
                </c:pt>
                <c:pt idx="216">
                  <c:v>2.8135</c:v>
                </c:pt>
                <c:pt idx="217">
                  <c:v>2.8225</c:v>
                </c:pt>
                <c:pt idx="218">
                  <c:v>2.8381</c:v>
                </c:pt>
                <c:pt idx="219">
                  <c:v>2.8383</c:v>
                </c:pt>
                <c:pt idx="220">
                  <c:v>2.8374</c:v>
                </c:pt>
                <c:pt idx="221">
                  <c:v>2.8434</c:v>
                </c:pt>
                <c:pt idx="222">
                  <c:v>2.8526</c:v>
                </c:pt>
                <c:pt idx="223">
                  <c:v>2.8546</c:v>
                </c:pt>
                <c:pt idx="224">
                  <c:v>2.8683</c:v>
                </c:pt>
                <c:pt idx="225">
                  <c:v>2.8631</c:v>
                </c:pt>
                <c:pt idx="226">
                  <c:v>2.8601</c:v>
                </c:pt>
                <c:pt idx="227">
                  <c:v>2.8635</c:v>
                </c:pt>
                <c:pt idx="228">
                  <c:v>2.8659</c:v>
                </c:pt>
                <c:pt idx="229">
                  <c:v>2.8682</c:v>
                </c:pt>
                <c:pt idx="230">
                  <c:v>2.8622</c:v>
                </c:pt>
                <c:pt idx="231">
                  <c:v>2.8626</c:v>
                </c:pt>
                <c:pt idx="232">
                  <c:v>2.8832</c:v>
                </c:pt>
                <c:pt idx="233">
                  <c:v>2.8821</c:v>
                </c:pt>
                <c:pt idx="234">
                  <c:v>2.8814</c:v>
                </c:pt>
                <c:pt idx="235">
                  <c:v>2.8673</c:v>
                </c:pt>
                <c:pt idx="236">
                  <c:v>2.8655</c:v>
                </c:pt>
                <c:pt idx="237">
                  <c:v>2.8639</c:v>
                </c:pt>
                <c:pt idx="238">
                  <c:v>2.8729</c:v>
                </c:pt>
                <c:pt idx="239">
                  <c:v>2.8559</c:v>
                </c:pt>
                <c:pt idx="240">
                  <c:v>2.8505</c:v>
                </c:pt>
                <c:pt idx="241">
                  <c:v>2.8498</c:v>
                </c:pt>
                <c:pt idx="242">
                  <c:v>2.85</c:v>
                </c:pt>
                <c:pt idx="243">
                  <c:v>2.845</c:v>
                </c:pt>
                <c:pt idx="244">
                  <c:v>2.8442</c:v>
                </c:pt>
                <c:pt idx="245">
                  <c:v>2.8292</c:v>
                </c:pt>
                <c:pt idx="246">
                  <c:v>2.8305</c:v>
                </c:pt>
                <c:pt idx="247">
                  <c:v>2.8224</c:v>
                </c:pt>
                <c:pt idx="248">
                  <c:v>2.8179</c:v>
                </c:pt>
                <c:pt idx="249">
                  <c:v>2.8182</c:v>
                </c:pt>
                <c:pt idx="250">
                  <c:v>2.7981</c:v>
                </c:pt>
                <c:pt idx="251">
                  <c:v>2.7968</c:v>
                </c:pt>
                <c:pt idx="252">
                  <c:v>2.7929</c:v>
                </c:pt>
                <c:pt idx="253">
                  <c:v>2.7922</c:v>
                </c:pt>
                <c:pt idx="254">
                  <c:v>2.7912</c:v>
                </c:pt>
                <c:pt idx="255">
                  <c:v>2.7898</c:v>
                </c:pt>
                <c:pt idx="256">
                  <c:v>2.7877</c:v>
                </c:pt>
                <c:pt idx="257">
                  <c:v>2.7606</c:v>
                </c:pt>
                <c:pt idx="258">
                  <c:v>2.757</c:v>
                </c:pt>
                <c:pt idx="259">
                  <c:v>2.754</c:v>
                </c:pt>
                <c:pt idx="260">
                  <c:v>2.7492</c:v>
                </c:pt>
                <c:pt idx="261">
                  <c:v>2.7433</c:v>
                </c:pt>
                <c:pt idx="262">
                  <c:v>2.7291</c:v>
                </c:pt>
                <c:pt idx="263">
                  <c:v>2.7237</c:v>
                </c:pt>
                <c:pt idx="264">
                  <c:v>2.7187</c:v>
                </c:pt>
                <c:pt idx="265">
                  <c:v>2.7189</c:v>
                </c:pt>
                <c:pt idx="266">
                  <c:v>2.7142</c:v>
                </c:pt>
                <c:pt idx="267">
                  <c:v>2.6989</c:v>
                </c:pt>
                <c:pt idx="268">
                  <c:v>2.6941</c:v>
                </c:pt>
                <c:pt idx="269">
                  <c:v>2.6884</c:v>
                </c:pt>
                <c:pt idx="270">
                  <c:v>2.6876</c:v>
                </c:pt>
                <c:pt idx="271">
                  <c:v>2.6813</c:v>
                </c:pt>
                <c:pt idx="272">
                  <c:v>2.6628</c:v>
                </c:pt>
                <c:pt idx="273">
                  <c:v>2.6589</c:v>
                </c:pt>
                <c:pt idx="274">
                  <c:v>2.655</c:v>
                </c:pt>
                <c:pt idx="275">
                  <c:v>2.6476</c:v>
                </c:pt>
                <c:pt idx="276">
                  <c:v>2.6411</c:v>
                </c:pt>
                <c:pt idx="277">
                  <c:v>2.6217</c:v>
                </c:pt>
                <c:pt idx="278">
                  <c:v>2.6158</c:v>
                </c:pt>
                <c:pt idx="279">
                  <c:v>2.6144</c:v>
                </c:pt>
                <c:pt idx="280">
                  <c:v>2.6019</c:v>
                </c:pt>
                <c:pt idx="281">
                  <c:v>2.5962</c:v>
                </c:pt>
                <c:pt idx="282">
                  <c:v>2.5731</c:v>
                </c:pt>
                <c:pt idx="283">
                  <c:v>2.5661</c:v>
                </c:pt>
                <c:pt idx="284">
                  <c:v>2.5623</c:v>
                </c:pt>
                <c:pt idx="285">
                  <c:v>2.5572</c:v>
                </c:pt>
                <c:pt idx="286">
                  <c:v>2.5526</c:v>
                </c:pt>
                <c:pt idx="287">
                  <c:v>2.5302</c:v>
                </c:pt>
                <c:pt idx="288">
                  <c:v>2.5254</c:v>
                </c:pt>
                <c:pt idx="289">
                  <c:v>2.5213</c:v>
                </c:pt>
                <c:pt idx="290">
                  <c:v>2.5163</c:v>
                </c:pt>
                <c:pt idx="291">
                  <c:v>2.4882</c:v>
                </c:pt>
                <c:pt idx="292">
                  <c:v>2.4959</c:v>
                </c:pt>
                <c:pt idx="293">
                  <c:v>2.4827</c:v>
                </c:pt>
                <c:pt idx="294">
                  <c:v>2.4765</c:v>
                </c:pt>
                <c:pt idx="295">
                  <c:v>2.4705</c:v>
                </c:pt>
                <c:pt idx="296">
                  <c:v>2.4581</c:v>
                </c:pt>
                <c:pt idx="297">
                  <c:v>2.4545</c:v>
                </c:pt>
                <c:pt idx="298">
                  <c:v>2.4558</c:v>
                </c:pt>
                <c:pt idx="299">
                  <c:v>2.4515</c:v>
                </c:pt>
                <c:pt idx="300">
                  <c:v>2.4433</c:v>
                </c:pt>
                <c:pt idx="301">
                  <c:v>2.4371</c:v>
                </c:pt>
                <c:pt idx="302">
                  <c:v>2.435</c:v>
                </c:pt>
                <c:pt idx="303">
                  <c:v>2.4342</c:v>
                </c:pt>
                <c:pt idx="304">
                  <c:v>2.4312</c:v>
                </c:pt>
                <c:pt idx="305">
                  <c:v>2.4261</c:v>
                </c:pt>
                <c:pt idx="306">
                  <c:v>2.4166</c:v>
                </c:pt>
                <c:pt idx="307">
                  <c:v>2.4119</c:v>
                </c:pt>
                <c:pt idx="308">
                  <c:v>2.4088</c:v>
                </c:pt>
                <c:pt idx="309">
                  <c:v>2.4098</c:v>
                </c:pt>
                <c:pt idx="310">
                  <c:v>2.392</c:v>
                </c:pt>
                <c:pt idx="311">
                  <c:v>2.3904</c:v>
                </c:pt>
                <c:pt idx="312">
                  <c:v>2.3801</c:v>
                </c:pt>
                <c:pt idx="313">
                  <c:v>2.3869</c:v>
                </c:pt>
                <c:pt idx="314">
                  <c:v>2.3858</c:v>
                </c:pt>
                <c:pt idx="315">
                  <c:v>2.3895</c:v>
                </c:pt>
                <c:pt idx="316">
                  <c:v>2.3897</c:v>
                </c:pt>
                <c:pt idx="317">
                  <c:v>2.3902</c:v>
                </c:pt>
                <c:pt idx="318">
                  <c:v>2.3862</c:v>
                </c:pt>
                <c:pt idx="319">
                  <c:v>2.3853</c:v>
                </c:pt>
                <c:pt idx="320">
                  <c:v>2.3853</c:v>
                </c:pt>
                <c:pt idx="321">
                  <c:v>2.3875</c:v>
                </c:pt>
                <c:pt idx="322">
                  <c:v>2.3873</c:v>
                </c:pt>
                <c:pt idx="323">
                  <c:v>2.3874</c:v>
                </c:pt>
                <c:pt idx="324">
                  <c:v>2.3883</c:v>
                </c:pt>
                <c:pt idx="325">
                  <c:v>2.3886</c:v>
                </c:pt>
                <c:pt idx="326">
                  <c:v>2.3922</c:v>
                </c:pt>
                <c:pt idx="327">
                  <c:v>2.3927</c:v>
                </c:pt>
                <c:pt idx="328">
                  <c:v>2.391</c:v>
                </c:pt>
                <c:pt idx="329">
                  <c:v>2.3906</c:v>
                </c:pt>
                <c:pt idx="330">
                  <c:v>2.3894</c:v>
                </c:pt>
                <c:pt idx="331">
                  <c:v>2.3917</c:v>
                </c:pt>
                <c:pt idx="332">
                  <c:v>2.3913</c:v>
                </c:pt>
                <c:pt idx="333">
                  <c:v>2.3896</c:v>
                </c:pt>
                <c:pt idx="334">
                  <c:v>2.379</c:v>
                </c:pt>
                <c:pt idx="335">
                  <c:v>2.3772</c:v>
                </c:pt>
                <c:pt idx="336">
                  <c:v>2.3779</c:v>
                </c:pt>
                <c:pt idx="337">
                  <c:v>2.3747</c:v>
                </c:pt>
                <c:pt idx="338">
                  <c:v>2.3727</c:v>
                </c:pt>
                <c:pt idx="339">
                  <c:v>2.3689</c:v>
                </c:pt>
                <c:pt idx="340">
                  <c:v>2.3675</c:v>
                </c:pt>
                <c:pt idx="341">
                  <c:v>2.3661</c:v>
                </c:pt>
                <c:pt idx="342">
                  <c:v>2.3676</c:v>
                </c:pt>
                <c:pt idx="343">
                  <c:v>2.3618</c:v>
                </c:pt>
                <c:pt idx="344">
                  <c:v>2.3501</c:v>
                </c:pt>
                <c:pt idx="345">
                  <c:v>2.3482</c:v>
                </c:pt>
                <c:pt idx="346">
                  <c:v>2.3481</c:v>
                </c:pt>
                <c:pt idx="347">
                  <c:v>2.3461</c:v>
                </c:pt>
                <c:pt idx="348">
                  <c:v>2.3582</c:v>
                </c:pt>
                <c:pt idx="349">
                  <c:v>2.351</c:v>
                </c:pt>
                <c:pt idx="350">
                  <c:v>2.3509</c:v>
                </c:pt>
                <c:pt idx="351">
                  <c:v>2.3503</c:v>
                </c:pt>
                <c:pt idx="352">
                  <c:v>2.3509</c:v>
                </c:pt>
                <c:pt idx="353">
                  <c:v>2.3498</c:v>
                </c:pt>
                <c:pt idx="354">
                  <c:v>2.3317</c:v>
                </c:pt>
                <c:pt idx="355">
                  <c:v>2.3307</c:v>
                </c:pt>
                <c:pt idx="356">
                  <c:v>2.3347</c:v>
                </c:pt>
                <c:pt idx="357">
                  <c:v>2.3329</c:v>
                </c:pt>
                <c:pt idx="358">
                  <c:v>2.3285</c:v>
                </c:pt>
                <c:pt idx="359">
                  <c:v>2.3151</c:v>
                </c:pt>
                <c:pt idx="360">
                  <c:v>2.3161</c:v>
                </c:pt>
                <c:pt idx="361">
                  <c:v>2.3147</c:v>
                </c:pt>
                <c:pt idx="362">
                  <c:v>2.3128</c:v>
                </c:pt>
                <c:pt idx="363">
                  <c:v>2.3111</c:v>
                </c:pt>
                <c:pt idx="364">
                  <c:v>2.3043</c:v>
                </c:pt>
                <c:pt idx="365">
                  <c:v>2.3042</c:v>
                </c:pt>
                <c:pt idx="366">
                  <c:v>2.3049</c:v>
                </c:pt>
                <c:pt idx="367">
                  <c:v>2.3042</c:v>
                </c:pt>
                <c:pt idx="368">
                  <c:v>2.3022</c:v>
                </c:pt>
                <c:pt idx="369">
                  <c:v>2.2823</c:v>
                </c:pt>
                <c:pt idx="370">
                  <c:v>2.2817</c:v>
                </c:pt>
                <c:pt idx="371">
                  <c:v>2.2798</c:v>
                </c:pt>
                <c:pt idx="372">
                  <c:v>2.2796</c:v>
                </c:pt>
                <c:pt idx="373">
                  <c:v>2.2775</c:v>
                </c:pt>
                <c:pt idx="374">
                  <c:v>2.2671</c:v>
                </c:pt>
                <c:pt idx="375">
                  <c:v>2.2663</c:v>
                </c:pt>
                <c:pt idx="376">
                  <c:v>2.2782</c:v>
                </c:pt>
                <c:pt idx="377">
                  <c:v>2.2798</c:v>
                </c:pt>
                <c:pt idx="378">
                  <c:v>2.2754</c:v>
                </c:pt>
                <c:pt idx="379">
                  <c:v>2.2732</c:v>
                </c:pt>
                <c:pt idx="380">
                  <c:v>2.273</c:v>
                </c:pt>
                <c:pt idx="381">
                  <c:v>2.2772</c:v>
                </c:pt>
                <c:pt idx="382">
                  <c:v>2.2741</c:v>
                </c:pt>
                <c:pt idx="383">
                  <c:v>2.274</c:v>
                </c:pt>
                <c:pt idx="384">
                  <c:v>2.2684</c:v>
                </c:pt>
                <c:pt idx="385">
                  <c:v>2.2713</c:v>
                </c:pt>
                <c:pt idx="386">
                  <c:v>2.2752</c:v>
                </c:pt>
                <c:pt idx="387">
                  <c:v>2.2765</c:v>
                </c:pt>
                <c:pt idx="388">
                  <c:v>2.278</c:v>
                </c:pt>
                <c:pt idx="389">
                  <c:v>2.2712</c:v>
                </c:pt>
                <c:pt idx="390">
                  <c:v>2.2711</c:v>
                </c:pt>
                <c:pt idx="391">
                  <c:v>2.2707</c:v>
                </c:pt>
                <c:pt idx="392">
                  <c:v>2.2698</c:v>
                </c:pt>
                <c:pt idx="393">
                  <c:v>2.2733</c:v>
                </c:pt>
                <c:pt idx="394">
                  <c:v>2.2682</c:v>
                </c:pt>
                <c:pt idx="395">
                  <c:v>2.2677</c:v>
                </c:pt>
                <c:pt idx="396">
                  <c:v>2.2679</c:v>
                </c:pt>
                <c:pt idx="397">
                  <c:v>2.2713</c:v>
                </c:pt>
                <c:pt idx="398">
                  <c:v>2.2755</c:v>
                </c:pt>
                <c:pt idx="399">
                  <c:v>2.2766</c:v>
                </c:pt>
                <c:pt idx="400">
                  <c:v>2.2699</c:v>
                </c:pt>
                <c:pt idx="401">
                  <c:v>2.273</c:v>
                </c:pt>
                <c:pt idx="402">
                  <c:v>2.2767</c:v>
                </c:pt>
                <c:pt idx="403">
                  <c:v>2.2767</c:v>
                </c:pt>
                <c:pt idx="404">
                  <c:v>2.272</c:v>
                </c:pt>
                <c:pt idx="405">
                  <c:v>2.2719</c:v>
                </c:pt>
                <c:pt idx="406">
                  <c:v>2.2722</c:v>
                </c:pt>
                <c:pt idx="407">
                  <c:v>2.2799</c:v>
                </c:pt>
                <c:pt idx="408">
                  <c:v>2.2763</c:v>
                </c:pt>
                <c:pt idx="409">
                  <c:v>2.2793</c:v>
                </c:pt>
                <c:pt idx="410">
                  <c:v>2.2695</c:v>
                </c:pt>
                <c:pt idx="411">
                  <c:v>2.27</c:v>
                </c:pt>
                <c:pt idx="412">
                  <c:v>2.27</c:v>
                </c:pt>
                <c:pt idx="413">
                  <c:v>2.2711</c:v>
                </c:pt>
                <c:pt idx="414">
                  <c:v>2.2711</c:v>
                </c:pt>
                <c:pt idx="415">
                  <c:v>2.2663</c:v>
                </c:pt>
                <c:pt idx="416">
                  <c:v>2.2671</c:v>
                </c:pt>
                <c:pt idx="417">
                  <c:v>2.2684</c:v>
                </c:pt>
                <c:pt idx="418">
                  <c:v>2.2608</c:v>
                </c:pt>
                <c:pt idx="419">
                  <c:v>2.258</c:v>
                </c:pt>
                <c:pt idx="420">
                  <c:v>2.2585</c:v>
                </c:pt>
                <c:pt idx="421">
                  <c:v>2.2584</c:v>
                </c:pt>
                <c:pt idx="422">
                  <c:v>2.2618</c:v>
                </c:pt>
                <c:pt idx="423">
                  <c:v>2.2608</c:v>
                </c:pt>
                <c:pt idx="424">
                  <c:v>2.2602</c:v>
                </c:pt>
                <c:pt idx="425">
                  <c:v>2.2534</c:v>
                </c:pt>
                <c:pt idx="426">
                  <c:v>2.2499</c:v>
                </c:pt>
                <c:pt idx="427">
                  <c:v>2.2485</c:v>
                </c:pt>
                <c:pt idx="428">
                  <c:v>2.2483</c:v>
                </c:pt>
                <c:pt idx="429">
                  <c:v>2.2575</c:v>
                </c:pt>
                <c:pt idx="430">
                  <c:v>2.2565</c:v>
                </c:pt>
                <c:pt idx="431">
                  <c:v>2.2542</c:v>
                </c:pt>
                <c:pt idx="432">
                  <c:v>2.2527</c:v>
                </c:pt>
                <c:pt idx="433">
                  <c:v>2.2526</c:v>
                </c:pt>
                <c:pt idx="434">
                  <c:v>2.2535</c:v>
                </c:pt>
                <c:pt idx="435">
                  <c:v>2.2513</c:v>
                </c:pt>
                <c:pt idx="436">
                  <c:v>2.2527</c:v>
                </c:pt>
                <c:pt idx="437">
                  <c:v>2.2519</c:v>
                </c:pt>
                <c:pt idx="438">
                  <c:v>2.2505</c:v>
                </c:pt>
                <c:pt idx="439">
                  <c:v>2.2498</c:v>
                </c:pt>
                <c:pt idx="440">
                  <c:v>2.2484</c:v>
                </c:pt>
                <c:pt idx="441">
                  <c:v>2.247</c:v>
                </c:pt>
                <c:pt idx="442">
                  <c:v>2.2456</c:v>
                </c:pt>
                <c:pt idx="443">
                  <c:v>2.2448</c:v>
                </c:pt>
                <c:pt idx="444">
                  <c:v>2.2471</c:v>
                </c:pt>
                <c:pt idx="445">
                  <c:v>2.2429</c:v>
                </c:pt>
                <c:pt idx="446">
                  <c:v>2.2443</c:v>
                </c:pt>
                <c:pt idx="447">
                  <c:v>2.2429</c:v>
                </c:pt>
                <c:pt idx="448">
                  <c:v>2.2431</c:v>
                </c:pt>
                <c:pt idx="449">
                  <c:v>2.2435</c:v>
                </c:pt>
                <c:pt idx="450">
                  <c:v>2.2587</c:v>
                </c:pt>
                <c:pt idx="451">
                  <c:v>2.2605</c:v>
                </c:pt>
                <c:pt idx="452">
                  <c:v>2.2522</c:v>
                </c:pt>
                <c:pt idx="453">
                  <c:v>2.2538</c:v>
                </c:pt>
                <c:pt idx="454">
                  <c:v>2.2547</c:v>
                </c:pt>
                <c:pt idx="455">
                  <c:v>2.2581</c:v>
                </c:pt>
                <c:pt idx="456">
                  <c:v>2.2606</c:v>
                </c:pt>
                <c:pt idx="457">
                  <c:v>2.2594</c:v>
                </c:pt>
                <c:pt idx="458">
                  <c:v>2.2598</c:v>
                </c:pt>
                <c:pt idx="459">
                  <c:v>2.2603</c:v>
                </c:pt>
                <c:pt idx="460">
                  <c:v>2.2627</c:v>
                </c:pt>
                <c:pt idx="461">
                  <c:v>2.2608</c:v>
                </c:pt>
                <c:pt idx="462">
                  <c:v>2.2624</c:v>
                </c:pt>
                <c:pt idx="463">
                  <c:v>2.2635</c:v>
                </c:pt>
                <c:pt idx="464">
                  <c:v>2.2642</c:v>
                </c:pt>
                <c:pt idx="465">
                  <c:v>2.2668</c:v>
                </c:pt>
                <c:pt idx="466">
                  <c:v>2.2659</c:v>
                </c:pt>
                <c:pt idx="467">
                  <c:v>2.2629</c:v>
                </c:pt>
                <c:pt idx="468">
                  <c:v>2.2563</c:v>
                </c:pt>
                <c:pt idx="469">
                  <c:v>2.2545</c:v>
                </c:pt>
                <c:pt idx="470">
                  <c:v>2.2545</c:v>
                </c:pt>
                <c:pt idx="471">
                  <c:v>2.2345</c:v>
                </c:pt>
                <c:pt idx="472">
                  <c:v>2.2416</c:v>
                </c:pt>
                <c:pt idx="473">
                  <c:v>2.2444</c:v>
                </c:pt>
                <c:pt idx="474">
                  <c:v>2.2499</c:v>
                </c:pt>
                <c:pt idx="475">
                  <c:v>2.2551</c:v>
                </c:pt>
                <c:pt idx="476">
                  <c:v>2.2598</c:v>
                </c:pt>
                <c:pt idx="477">
                  <c:v>2.2663</c:v>
                </c:pt>
                <c:pt idx="478">
                  <c:v>2.2787</c:v>
                </c:pt>
                <c:pt idx="479">
                  <c:v>2.2845</c:v>
                </c:pt>
                <c:pt idx="480">
                  <c:v>2.2904</c:v>
                </c:pt>
                <c:pt idx="481">
                  <c:v>2.3109</c:v>
                </c:pt>
                <c:pt idx="482">
                  <c:v>2.3171</c:v>
                </c:pt>
                <c:pt idx="483">
                  <c:v>2.3233</c:v>
                </c:pt>
                <c:pt idx="484">
                  <c:v>2.3297</c:v>
                </c:pt>
                <c:pt idx="485">
                  <c:v>2.3356</c:v>
                </c:pt>
                <c:pt idx="486">
                  <c:v>2.3392</c:v>
                </c:pt>
                <c:pt idx="487">
                  <c:v>2.3587</c:v>
                </c:pt>
                <c:pt idx="488">
                  <c:v>2.3662</c:v>
                </c:pt>
                <c:pt idx="489">
                  <c:v>2.3746</c:v>
                </c:pt>
                <c:pt idx="490">
                  <c:v>2.3822</c:v>
                </c:pt>
                <c:pt idx="491">
                  <c:v>2.3885</c:v>
                </c:pt>
                <c:pt idx="492">
                  <c:v>2.4114</c:v>
                </c:pt>
                <c:pt idx="493">
                  <c:v>2.4115</c:v>
                </c:pt>
                <c:pt idx="494">
                  <c:v>2.4116</c:v>
                </c:pt>
                <c:pt idx="495">
                  <c:v>2.4037</c:v>
                </c:pt>
                <c:pt idx="496">
                  <c:v>2.3956</c:v>
                </c:pt>
                <c:pt idx="497">
                  <c:v>2.3839</c:v>
                </c:pt>
                <c:pt idx="498">
                  <c:v>2.3803</c:v>
                </c:pt>
                <c:pt idx="499">
                  <c:v>2.3756</c:v>
                </c:pt>
                <c:pt idx="500">
                  <c:v>2.3722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7788544"/>
        <c:axId val="297790080"/>
      </c:lineChart>
      <c:dateAx>
        <c:axId val="29778854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9525" cap="flat" cmpd="sng" algn="ctr">
            <a:solidFill>
              <a:schemeClr val="bg2">
                <a:alpha val="26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790080"/>
        <c:crosses val="autoZero"/>
        <c:auto val="1"/>
        <c:lblOffset val="100"/>
        <c:baseTimeUnit val="days"/>
        <c:majorUnit val="712"/>
        <c:majorTimeUnit val="days"/>
      </c:dateAx>
      <c:valAx>
        <c:axId val="297790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778854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800" b="1" i="0" u="none" strike="noStrike" baseline="0"/>
              <a:t>交银国信</a:t>
            </a:r>
            <a:r>
              <a:rPr lang="en-US" altLang="zh-CN" sz="1800" b="1" i="0" u="none" strike="noStrike" baseline="0"/>
              <a:t>·</a:t>
            </a:r>
            <a:r>
              <a:rPr lang="zh-CN" altLang="en-US" sz="1800" b="1" i="0" u="none" strike="noStrike" baseline="0"/>
              <a:t>圆融安享汇益固收稳健日开</a:t>
            </a:r>
            <a:r>
              <a:rPr lang="en-US" altLang="zh-CN" sz="1800" b="1" i="0" u="none" strike="noStrike" baseline="0"/>
              <a:t>8</a:t>
            </a:r>
            <a:r>
              <a:rPr lang="zh-CN" altLang="en-US" sz="1800" b="1" i="0" u="none" strike="noStrike" baseline="0"/>
              <a:t>号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累计净值走势图</a:t>
            </a:r>
            <a:endParaRPr lang="zh-CN" altLang="en-US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4"/>
          <c:h val="0.71895181373643"/>
        </c:manualLayout>
      </c:layout>
      <c:lineChart>
        <c:grouping val="standard"/>
        <c:varyColors val="0"/>
        <c:ser>
          <c:idx val="0"/>
          <c:order val="0"/>
          <c:tx>
            <c:strRef>
              <c:f>代销圆融稳健日开8号!$D$1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代销圆融稳健日开8号!$A$2:$A$319</c:f>
              <c:numCache>
                <c:formatCode>yyyy/m/d</c:formatCode>
                <c:ptCount val="318"/>
                <c:pt idx="0" c:formatCode="yyyy/m/d">
                  <c:v>45742</c:v>
                </c:pt>
                <c:pt idx="1" c:formatCode="yyyy/m/d">
                  <c:v>45743</c:v>
                </c:pt>
                <c:pt idx="2" c:formatCode="yyyy/m/d">
                  <c:v>45744</c:v>
                </c:pt>
                <c:pt idx="3" c:formatCode="yyyy/m/d">
                  <c:v>45747</c:v>
                </c:pt>
                <c:pt idx="4" c:formatCode="yyyy/m/d">
                  <c:v>45748</c:v>
                </c:pt>
                <c:pt idx="5" c:formatCode="yyyy/m/d">
                  <c:v>45749</c:v>
                </c:pt>
                <c:pt idx="6" c:formatCode="yyyy/m/d">
                  <c:v>45750</c:v>
                </c:pt>
                <c:pt idx="7" c:formatCode="yyyy/m/d">
                  <c:v>45754</c:v>
                </c:pt>
                <c:pt idx="8" c:formatCode="yyyy/m/d">
                  <c:v>45755</c:v>
                </c:pt>
                <c:pt idx="9" c:formatCode="yyyy/m/d">
                  <c:v>45756</c:v>
                </c:pt>
                <c:pt idx="10" c:formatCode="yyyy/m/d">
                  <c:v>45757</c:v>
                </c:pt>
                <c:pt idx="11" c:formatCode="yyyy/m/d">
                  <c:v>45758</c:v>
                </c:pt>
                <c:pt idx="12" c:formatCode="yyyy/m/d">
                  <c:v>45761</c:v>
                </c:pt>
                <c:pt idx="13" c:formatCode="yyyy/m/d">
                  <c:v>45762</c:v>
                </c:pt>
                <c:pt idx="14" c:formatCode="yyyy/m/d">
                  <c:v>45763</c:v>
                </c:pt>
                <c:pt idx="15" c:formatCode="yyyy/m/d">
                  <c:v>45764</c:v>
                </c:pt>
                <c:pt idx="16" c:formatCode="yyyy/m/d">
                  <c:v>45765</c:v>
                </c:pt>
                <c:pt idx="17" c:formatCode="yyyy/m/d">
                  <c:v>45768</c:v>
                </c:pt>
                <c:pt idx="18" c:formatCode="yyyy/m/d">
                  <c:v>45769</c:v>
                </c:pt>
                <c:pt idx="19" c:formatCode="yyyy/m/d">
                  <c:v>45770</c:v>
                </c:pt>
                <c:pt idx="20" c:formatCode="yyyy/m/d">
                  <c:v>45771</c:v>
                </c:pt>
                <c:pt idx="21" c:formatCode="yyyy/m/d">
                  <c:v>45772</c:v>
                </c:pt>
                <c:pt idx="22" c:formatCode="yyyy/m/d">
                  <c:v>45774</c:v>
                </c:pt>
                <c:pt idx="23" c:formatCode="yyyy/m/d">
                  <c:v>45775</c:v>
                </c:pt>
                <c:pt idx="24" c:formatCode="yyyy/m/d">
                  <c:v>45776</c:v>
                </c:pt>
                <c:pt idx="25" c:formatCode="yyyy/m/d">
                  <c:v>45777</c:v>
                </c:pt>
                <c:pt idx="26" c:formatCode="yyyy/m/d">
                  <c:v>45783</c:v>
                </c:pt>
                <c:pt idx="27" c:formatCode="yyyy/m/d">
                  <c:v>45784</c:v>
                </c:pt>
                <c:pt idx="28" c:formatCode="yyyy/m/d">
                  <c:v>45785</c:v>
                </c:pt>
                <c:pt idx="29" c:formatCode="yyyy/m/d">
                  <c:v>45786</c:v>
                </c:pt>
                <c:pt idx="30" c:formatCode="yyyy/m/d">
                  <c:v>45789</c:v>
                </c:pt>
                <c:pt idx="31" c:formatCode="yyyy/m/d">
                  <c:v>45790</c:v>
                </c:pt>
                <c:pt idx="32" c:formatCode="yyyy/m/d">
                  <c:v>45791</c:v>
                </c:pt>
                <c:pt idx="33" c:formatCode="yyyy/m/d">
                  <c:v>45792</c:v>
                </c:pt>
                <c:pt idx="34" c:formatCode="yyyy/m/d">
                  <c:v>45793</c:v>
                </c:pt>
                <c:pt idx="35" c:formatCode="yyyy/m/d">
                  <c:v>45796</c:v>
                </c:pt>
                <c:pt idx="36" c:formatCode="yyyy/m/d">
                  <c:v>45797</c:v>
                </c:pt>
                <c:pt idx="37" c:formatCode="yyyy/m/d">
                  <c:v>45798</c:v>
                </c:pt>
                <c:pt idx="38" c:formatCode="yyyy/m/d">
                  <c:v>45799</c:v>
                </c:pt>
                <c:pt idx="39" c:formatCode="yyyy/m/d">
                  <c:v>45800</c:v>
                </c:pt>
                <c:pt idx="40" c:formatCode="yyyy/m/d">
                  <c:v>45803</c:v>
                </c:pt>
                <c:pt idx="41" c:formatCode="yyyy/m/d">
                  <c:v>45804</c:v>
                </c:pt>
                <c:pt idx="42" c:formatCode="yyyy/m/d">
                  <c:v>45805</c:v>
                </c:pt>
                <c:pt idx="43" c:formatCode="yyyy/m/d">
                  <c:v>45806</c:v>
                </c:pt>
                <c:pt idx="44" c:formatCode="yyyy/m/d">
                  <c:v>45807</c:v>
                </c:pt>
                <c:pt idx="45" c:formatCode="yyyy/m/d">
                  <c:v>45808</c:v>
                </c:pt>
                <c:pt idx="46" c:formatCode="yyyy/m/d">
                  <c:v>45811</c:v>
                </c:pt>
                <c:pt idx="47" c:formatCode="yyyy/m/d">
                  <c:v>45812</c:v>
                </c:pt>
                <c:pt idx="48" c:formatCode="yyyy/m/d">
                  <c:v>45813</c:v>
                </c:pt>
                <c:pt idx="49" c:formatCode="yyyy/m/d">
                  <c:v>45814</c:v>
                </c:pt>
                <c:pt idx="50" c:formatCode="yyyy/m/d">
                  <c:v>45817</c:v>
                </c:pt>
                <c:pt idx="51" c:formatCode="yyyy/m/d">
                  <c:v>45818</c:v>
                </c:pt>
                <c:pt idx="52" c:formatCode="yyyy/m/d">
                  <c:v>45819</c:v>
                </c:pt>
                <c:pt idx="53" c:formatCode="yyyy/m/d">
                  <c:v>45820</c:v>
                </c:pt>
                <c:pt idx="54" c:formatCode="yyyy/m/d">
                  <c:v>45821</c:v>
                </c:pt>
                <c:pt idx="55" c:formatCode="yyyy/m/d">
                  <c:v>45824</c:v>
                </c:pt>
                <c:pt idx="56" c:formatCode="yyyy/m/d">
                  <c:v>45825</c:v>
                </c:pt>
                <c:pt idx="57" c:formatCode="yyyy/m/d">
                  <c:v>45826</c:v>
                </c:pt>
                <c:pt idx="58" c:formatCode="yyyy/m/d">
                  <c:v>45827</c:v>
                </c:pt>
                <c:pt idx="59" c:formatCode="yyyy/m/d">
                  <c:v>45828</c:v>
                </c:pt>
                <c:pt idx="60" c:formatCode="yyyy/m/d">
                  <c:v>45831</c:v>
                </c:pt>
                <c:pt idx="61" c:formatCode="yyyy/m/d">
                  <c:v>45832</c:v>
                </c:pt>
                <c:pt idx="62" c:formatCode="yyyy/m/d">
                  <c:v>45833</c:v>
                </c:pt>
                <c:pt idx="63" c:formatCode="yyyy/m/d">
                  <c:v>45834</c:v>
                </c:pt>
                <c:pt idx="64" c:formatCode="yyyy/m/d">
                  <c:v>45835</c:v>
                </c:pt>
                <c:pt idx="65" c:formatCode="yyyy/m/d">
                  <c:v>45838</c:v>
                </c:pt>
                <c:pt idx="66" c:formatCode="yyyy/m/d">
                  <c:v>45839</c:v>
                </c:pt>
                <c:pt idx="67" c:formatCode="yyyy/m/d">
                  <c:v>45840</c:v>
                </c:pt>
                <c:pt idx="68" c:formatCode="yyyy/m/d">
                  <c:v>45841</c:v>
                </c:pt>
                <c:pt idx="69" c:formatCode="yyyy/m/d">
                  <c:v>45842</c:v>
                </c:pt>
                <c:pt idx="70" c:formatCode="yyyy/m/d">
                  <c:v>45845</c:v>
                </c:pt>
                <c:pt idx="71" c:formatCode="yyyy/m/d">
                  <c:v>45846</c:v>
                </c:pt>
                <c:pt idx="72" c:formatCode="yyyy/m/d">
                  <c:v>45847</c:v>
                </c:pt>
                <c:pt idx="73" c:formatCode="yyyy/m/d">
                  <c:v>45848</c:v>
                </c:pt>
                <c:pt idx="74" c:formatCode="yyyy/m/d">
                  <c:v>45849</c:v>
                </c:pt>
                <c:pt idx="75" c:formatCode="yyyy/m/d">
                  <c:v>45852</c:v>
                </c:pt>
                <c:pt idx="76" c:formatCode="yyyy/m/d">
                  <c:v>45853</c:v>
                </c:pt>
                <c:pt idx="77" c:formatCode="yyyy/m/d">
                  <c:v>45854</c:v>
                </c:pt>
                <c:pt idx="78" c:formatCode="yyyy/m/d">
                  <c:v>45855</c:v>
                </c:pt>
                <c:pt idx="79" c:formatCode="yyyy/m/d">
                  <c:v>45856</c:v>
                </c:pt>
                <c:pt idx="80" c:formatCode="yyyy/m/d">
                  <c:v>45859</c:v>
                </c:pt>
                <c:pt idx="81" c:formatCode="yyyy/m/d">
                  <c:v>45860</c:v>
                </c:pt>
                <c:pt idx="82" c:formatCode="yyyy/m/d">
                  <c:v>45861</c:v>
                </c:pt>
                <c:pt idx="83" c:formatCode="yyyy/m/d">
                  <c:v>45862</c:v>
                </c:pt>
                <c:pt idx="84" c:formatCode="yyyy/m/d">
                  <c:v>45863</c:v>
                </c:pt>
                <c:pt idx="85" c:formatCode="yyyy/m/d">
                  <c:v>45866</c:v>
                </c:pt>
                <c:pt idx="86" c:formatCode="yyyy/m/d">
                  <c:v>45867</c:v>
                </c:pt>
                <c:pt idx="87" c:formatCode="yyyy/m/d">
                  <c:v>45868</c:v>
                </c:pt>
                <c:pt idx="88" c:formatCode="yyyy/m/d">
                  <c:v>45869</c:v>
                </c:pt>
                <c:pt idx="89" c:formatCode="yyyy/m/d">
                  <c:v>45870</c:v>
                </c:pt>
                <c:pt idx="90" c:formatCode="yyyy/m/d">
                  <c:v>45873</c:v>
                </c:pt>
                <c:pt idx="91" c:formatCode="yyyy/m/d">
                  <c:v>45874</c:v>
                </c:pt>
                <c:pt idx="92" c:formatCode="yyyy/m/d">
                  <c:v>45875</c:v>
                </c:pt>
                <c:pt idx="93" c:formatCode="yyyy/m/d">
                  <c:v>45876</c:v>
                </c:pt>
                <c:pt idx="94" c:formatCode="yyyy/m/d">
                  <c:v>45877</c:v>
                </c:pt>
                <c:pt idx="95" c:formatCode="yyyy/m/d">
                  <c:v>45880</c:v>
                </c:pt>
                <c:pt idx="96" c:formatCode="yyyy/m/d">
                  <c:v>45881</c:v>
                </c:pt>
                <c:pt idx="97" c:formatCode="yyyy/m/d">
                  <c:v>45882</c:v>
                </c:pt>
                <c:pt idx="98" c:formatCode="yyyy/m/d">
                  <c:v>45883</c:v>
                </c:pt>
                <c:pt idx="99" c:formatCode="yyyy/m/d">
                  <c:v>45884</c:v>
                </c:pt>
                <c:pt idx="100" c:formatCode="yyyy/m/d">
                  <c:v>45887</c:v>
                </c:pt>
                <c:pt idx="101" c:formatCode="yyyy/m/d">
                  <c:v>45888</c:v>
                </c:pt>
                <c:pt idx="102" c:formatCode="yyyy/m/d">
                  <c:v>45889</c:v>
                </c:pt>
                <c:pt idx="103" c:formatCode="yyyy/m/d">
                  <c:v>45890</c:v>
                </c:pt>
                <c:pt idx="104" c:formatCode="yyyy/m/d">
                  <c:v>45891</c:v>
                </c:pt>
                <c:pt idx="105" c:formatCode="yyyy/m/d">
                  <c:v>45894</c:v>
                </c:pt>
                <c:pt idx="106" c:formatCode="yyyy/m/d">
                  <c:v>45895</c:v>
                </c:pt>
                <c:pt idx="107" c:formatCode="yyyy/m/d">
                  <c:v>45896</c:v>
                </c:pt>
                <c:pt idx="108" c:formatCode="yyyy/m/d">
                  <c:v>45897</c:v>
                </c:pt>
                <c:pt idx="109" c:formatCode="yyyy/m/d">
                  <c:v>45898</c:v>
                </c:pt>
                <c:pt idx="110" c:formatCode="yyyy/m/d">
                  <c:v>45900</c:v>
                </c:pt>
                <c:pt idx="111" c:formatCode="yyyy/m/d">
                  <c:v>45901</c:v>
                </c:pt>
                <c:pt idx="112" c:formatCode="yyyy/m/d">
                  <c:v>45902</c:v>
                </c:pt>
                <c:pt idx="113" c:formatCode="yyyy/m/d">
                  <c:v>45903</c:v>
                </c:pt>
                <c:pt idx="114" c:formatCode="yyyy/m/d">
                  <c:v>45904</c:v>
                </c:pt>
                <c:pt idx="115" c:formatCode="yyyy/m/d">
                  <c:v>45905</c:v>
                </c:pt>
                <c:pt idx="116" c:formatCode="yyyy/m/d">
                  <c:v>45908</c:v>
                </c:pt>
                <c:pt idx="117" c:formatCode="yyyy/m/d">
                  <c:v>45909</c:v>
                </c:pt>
                <c:pt idx="118" c:formatCode="yyyy/m/d">
                  <c:v>45910</c:v>
                </c:pt>
                <c:pt idx="119" c:formatCode="yyyy/m/d">
                  <c:v>45911</c:v>
                </c:pt>
                <c:pt idx="120" c:formatCode="yyyy/m/d">
                  <c:v>45912</c:v>
                </c:pt>
                <c:pt idx="121" c:formatCode="yyyy/m/d">
                  <c:v>45915</c:v>
                </c:pt>
                <c:pt idx="122" c:formatCode="yyyy/m/d">
                  <c:v>45916</c:v>
                </c:pt>
                <c:pt idx="123" c:formatCode="yyyy/m/d">
                  <c:v>45917</c:v>
                </c:pt>
                <c:pt idx="124" c:formatCode="yyyy/m/d">
                  <c:v>45918</c:v>
                </c:pt>
                <c:pt idx="125" c:formatCode="yyyy/m/d">
                  <c:v>45919</c:v>
                </c:pt>
                <c:pt idx="126" c:formatCode="yyyy/m/d">
                  <c:v>45920</c:v>
                </c:pt>
                <c:pt idx="127" c:formatCode="yyyy/m/d">
                  <c:v>45921</c:v>
                </c:pt>
                <c:pt idx="128" c:formatCode="yyyy/m/d">
                  <c:v>45922</c:v>
                </c:pt>
                <c:pt idx="129" c:formatCode="yyyy/m/d">
                  <c:v>45923</c:v>
                </c:pt>
                <c:pt idx="130" c:formatCode="yyyy/m/d">
                  <c:v>45924</c:v>
                </c:pt>
                <c:pt idx="131" c:formatCode="yyyy/m/d">
                  <c:v>45925</c:v>
                </c:pt>
                <c:pt idx="132" c:formatCode="yyyy/m/d">
                  <c:v>45926</c:v>
                </c:pt>
                <c:pt idx="133" c:formatCode="yyyy/m/d">
                  <c:v>45927</c:v>
                </c:pt>
                <c:pt idx="134" c:formatCode="yyyy/m/d">
                  <c:v>45928</c:v>
                </c:pt>
                <c:pt idx="135" c:formatCode="yyyy/m/d">
                  <c:v>45929</c:v>
                </c:pt>
                <c:pt idx="136" c:formatCode="yyyy/m/d">
                  <c:v>45930</c:v>
                </c:pt>
                <c:pt idx="137" c:formatCode="yyyy/m/d">
                  <c:v>45931</c:v>
                </c:pt>
                <c:pt idx="138" c:formatCode="yyyy/m/d">
                  <c:v>45932</c:v>
                </c:pt>
                <c:pt idx="139" c:formatCode="yyyy/m/d">
                  <c:v>45933</c:v>
                </c:pt>
                <c:pt idx="140" c:formatCode="yyyy/m/d">
                  <c:v>45934</c:v>
                </c:pt>
                <c:pt idx="141" c:formatCode="yyyy/m/d">
                  <c:v>45935</c:v>
                </c:pt>
                <c:pt idx="142" c:formatCode="yyyy/m/d">
                  <c:v>45936</c:v>
                </c:pt>
                <c:pt idx="143" c:formatCode="yyyy/m/d">
                  <c:v>45937</c:v>
                </c:pt>
                <c:pt idx="144" c:formatCode="yyyy/m/d">
                  <c:v>45938</c:v>
                </c:pt>
                <c:pt idx="145" c:formatCode="yyyy/m/d">
                  <c:v>45939</c:v>
                </c:pt>
                <c:pt idx="146" c:formatCode="yyyy/m/d">
                  <c:v>45940</c:v>
                </c:pt>
                <c:pt idx="147" c:formatCode="yyyy/m/d">
                  <c:v>45941</c:v>
                </c:pt>
                <c:pt idx="148" c:formatCode="yyyy/m/d">
                  <c:v>45942</c:v>
                </c:pt>
                <c:pt idx="149" c:formatCode="yyyy/m/d">
                  <c:v>45943</c:v>
                </c:pt>
                <c:pt idx="150" c:formatCode="yyyy/m/d">
                  <c:v>45944</c:v>
                </c:pt>
                <c:pt idx="151" c:formatCode="yyyy/m/d">
                  <c:v>45945</c:v>
                </c:pt>
                <c:pt idx="152" c:formatCode="yyyy/m/d">
                  <c:v>45946</c:v>
                </c:pt>
                <c:pt idx="153" c:formatCode="yyyy/m/d">
                  <c:v>45947</c:v>
                </c:pt>
                <c:pt idx="154" c:formatCode="yyyy/m/d">
                  <c:v>45948</c:v>
                </c:pt>
                <c:pt idx="155" c:formatCode="yyyy/m/d">
                  <c:v>45949</c:v>
                </c:pt>
                <c:pt idx="156" c:formatCode="yyyy/m/d">
                  <c:v>45950</c:v>
                </c:pt>
                <c:pt idx="157" c:formatCode="yyyy/m/d">
                  <c:v>45951</c:v>
                </c:pt>
                <c:pt idx="158" c:formatCode="yyyy/m/d">
                  <c:v>45952</c:v>
                </c:pt>
                <c:pt idx="159" c:formatCode="yyyy/m/d">
                  <c:v>45953</c:v>
                </c:pt>
                <c:pt idx="160" c:formatCode="yyyy/m/d">
                  <c:v>45954</c:v>
                </c:pt>
                <c:pt idx="161" c:formatCode="yyyy/m/d">
                  <c:v>45956</c:v>
                </c:pt>
                <c:pt idx="162" c:formatCode="yyyy/m/d">
                  <c:v>45960</c:v>
                </c:pt>
                <c:pt idx="163" c:formatCode="yyyy/m/d">
                  <c:v>45961</c:v>
                </c:pt>
                <c:pt idx="164" c:formatCode="yyyy/m/d">
                  <c:v>45962</c:v>
                </c:pt>
                <c:pt idx="165" c:formatCode="yyyy/m/d">
                  <c:v>45963</c:v>
                </c:pt>
                <c:pt idx="166" c:formatCode="yyyy/m/d">
                  <c:v>45964</c:v>
                </c:pt>
                <c:pt idx="167" c:formatCode="yyyy/m/d">
                  <c:v>45965</c:v>
                </c:pt>
                <c:pt idx="168" c:formatCode="yyyy/m/d">
                  <c:v>45966</c:v>
                </c:pt>
                <c:pt idx="169" c:formatCode="yyyy/m/d">
                  <c:v>45967</c:v>
                </c:pt>
                <c:pt idx="170" c:formatCode="yyyy/m/d">
                  <c:v>45968</c:v>
                </c:pt>
                <c:pt idx="171" c:formatCode="yyyy/m/d">
                  <c:v>45969</c:v>
                </c:pt>
                <c:pt idx="172" c:formatCode="yyyy/m/d">
                  <c:v>45970</c:v>
                </c:pt>
                <c:pt idx="173" c:formatCode="yyyy/m/d">
                  <c:v>45971</c:v>
                </c:pt>
                <c:pt idx="174" c:formatCode="yyyy/m/d">
                  <c:v>45972</c:v>
                </c:pt>
                <c:pt idx="175" c:formatCode="yyyy/m/d">
                  <c:v>45973</c:v>
                </c:pt>
                <c:pt idx="176" c:formatCode="yyyy/m/d">
                  <c:v>45974</c:v>
                </c:pt>
                <c:pt idx="177" c:formatCode="yyyy/m/d">
                  <c:v>45975</c:v>
                </c:pt>
                <c:pt idx="178" c:formatCode="yyyy/m/d">
                  <c:v>45978</c:v>
                </c:pt>
                <c:pt idx="179" c:formatCode="yyyy/m/d">
                  <c:v>45979</c:v>
                </c:pt>
                <c:pt idx="180" c:formatCode="yyyy/m/d">
                  <c:v>45980</c:v>
                </c:pt>
                <c:pt idx="181" c:formatCode="yyyy/m/d">
                  <c:v>45981</c:v>
                </c:pt>
                <c:pt idx="182" c:formatCode="yyyy/m/d">
                  <c:v>45982</c:v>
                </c:pt>
                <c:pt idx="183" c:formatCode="yyyy/m/d">
                  <c:v>45985</c:v>
                </c:pt>
                <c:pt idx="184" c:formatCode="yyyy/m/d">
                  <c:v>45986</c:v>
                </c:pt>
                <c:pt idx="185" c:formatCode="yyyy/m/d">
                  <c:v>45987</c:v>
                </c:pt>
                <c:pt idx="186" c:formatCode="yyyy/m/d">
                  <c:v>45988</c:v>
                </c:pt>
                <c:pt idx="187" c:formatCode="yyyy/m/d">
                  <c:v>45989</c:v>
                </c:pt>
                <c:pt idx="188" c:formatCode="yyyy/m/d">
                  <c:v>45991</c:v>
                </c:pt>
                <c:pt idx="189" c:formatCode="yyyy/m/d">
                  <c:v>45992</c:v>
                </c:pt>
                <c:pt idx="190" c:formatCode="[$-F800]dddd\,\ mmmm\ dd\,\ yyyy">
                  <c:v>45993</c:v>
                </c:pt>
                <c:pt idx="191" c:formatCode="[$-F800]dddd\,\ mmmm\ dd\,\ yyyy">
                  <c:v>45994</c:v>
                </c:pt>
                <c:pt idx="192" c:formatCode="[$-F800]dddd\,\ mmmm\ dd\,\ yyyy">
                  <c:v>45995</c:v>
                </c:pt>
                <c:pt idx="193" c:formatCode="[$-F800]dddd\,\ mmmm\ dd\,\ yyyy">
                  <c:v>45996</c:v>
                </c:pt>
                <c:pt idx="194" c:formatCode="[$-F800]dddd\,\ mmmm\ dd\,\ yyyy">
                  <c:v>45999</c:v>
                </c:pt>
                <c:pt idx="195" c:formatCode="[$-F800]dddd\,\ mmmm\ dd\,\ yyyy">
                  <c:v>46000</c:v>
                </c:pt>
                <c:pt idx="196" c:formatCode="[$-F800]dddd\,\ mmmm\ dd\,\ yyyy">
                  <c:v>46001</c:v>
                </c:pt>
                <c:pt idx="197" c:formatCode="[$-F800]dddd\,\ mmmm\ dd\,\ yyyy">
                  <c:v>46002</c:v>
                </c:pt>
                <c:pt idx="198" c:formatCode="[$-F800]dddd\,\ mmmm\ dd\,\ yyyy">
                  <c:v>46003</c:v>
                </c:pt>
                <c:pt idx="199" c:formatCode="[$-F800]dddd\,\ mmmm\ dd\,\ yyyy">
                  <c:v>46006</c:v>
                </c:pt>
                <c:pt idx="200" c:formatCode="[$-F800]dddd\,\ mmmm\ dd\,\ yyyy">
                  <c:v>46007</c:v>
                </c:pt>
                <c:pt idx="201" c:formatCode="[$-F800]dddd\,\ mmmm\ dd\,\ yyyy">
                  <c:v>46008</c:v>
                </c:pt>
                <c:pt idx="202" c:formatCode="[$-F800]dddd\,\ mmmm\ dd\,\ yyyy">
                  <c:v>46009</c:v>
                </c:pt>
                <c:pt idx="203" c:formatCode="[$-F800]dddd\,\ mmmm\ dd\,\ yyyy">
                  <c:v>46010</c:v>
                </c:pt>
                <c:pt idx="204" c:formatCode="[$-F800]dddd\,\ mmmm\ dd\,\ yyyy">
                  <c:v>46013</c:v>
                </c:pt>
                <c:pt idx="205" c:formatCode="[$-F800]dddd\,\ mmmm\ dd\,\ yyyy">
                  <c:v>46014</c:v>
                </c:pt>
                <c:pt idx="206" c:formatCode="[$-F800]dddd\,\ mmmm\ dd\,\ yyyy">
                  <c:v>46015</c:v>
                </c:pt>
                <c:pt idx="207" c:formatCode="[$-F800]dddd\,\ mmmm\ dd\,\ yyyy">
                  <c:v>46016</c:v>
                </c:pt>
                <c:pt idx="208" c:formatCode="[$-F800]dddd\,\ mmmm\ dd\,\ yyyy">
                  <c:v>46017</c:v>
                </c:pt>
                <c:pt idx="209" c:formatCode="[$-F800]dddd\,\ mmmm\ dd\,\ yyyy">
                  <c:v>46020</c:v>
                </c:pt>
                <c:pt idx="210" c:formatCode="[$-F800]dddd\,\ mmmm\ dd\,\ yyyy">
                  <c:v>46021</c:v>
                </c:pt>
                <c:pt idx="211" c:formatCode="[$-F800]dddd\,\ mmmm\ dd\,\ yyyy">
                  <c:v>46022</c:v>
                </c:pt>
                <c:pt idx="212" c:formatCode="[$-F800]dddd\,\ mmmm\ dd\,\ yyyy">
                  <c:v>46026</c:v>
                </c:pt>
                <c:pt idx="213" c:formatCode="[$-F800]dddd\,\ mmmm\ dd\,\ yyyy">
                  <c:v>46027</c:v>
                </c:pt>
                <c:pt idx="214" c:formatCode="[$-F800]dddd\,\ mmmm\ dd\,\ yyyy">
                  <c:v>46028</c:v>
                </c:pt>
                <c:pt idx="215" c:formatCode="[$-F800]dddd\,\ mmmm\ dd\,\ yyyy">
                  <c:v>46029</c:v>
                </c:pt>
                <c:pt idx="216" c:formatCode="[$-F800]dddd\,\ mmmm\ dd\,\ yyyy">
                  <c:v>46030</c:v>
                </c:pt>
                <c:pt idx="217" c:formatCode="[$-F800]dddd\,\ mmmm\ dd\,\ yyyy">
                  <c:v>46031</c:v>
                </c:pt>
                <c:pt idx="218" c:formatCode="[$-F800]dddd\,\ mmmm\ dd\,\ yyyy">
                  <c:v>46034</c:v>
                </c:pt>
                <c:pt idx="219" c:formatCode="[$-F800]dddd\,\ mmmm\ dd\,\ yyyy">
                  <c:v>46035</c:v>
                </c:pt>
                <c:pt idx="220" c:formatCode="[$-F800]dddd\,\ mmmm\ dd\,\ yyyy">
                  <c:v>46036</c:v>
                </c:pt>
                <c:pt idx="221" c:formatCode="[$-F800]dddd\,\ mmmm\ dd\,\ yyyy">
                  <c:v>46037</c:v>
                </c:pt>
                <c:pt idx="222" c:formatCode="[$-F800]dddd\,\ mmmm\ dd\,\ yyyy">
                  <c:v>46038</c:v>
                </c:pt>
                <c:pt idx="223" c:formatCode="[$-F800]dddd\,\ mmmm\ dd\,\ yyyy">
                  <c:v>46041</c:v>
                </c:pt>
                <c:pt idx="224" c:formatCode="[$-F800]dddd\,\ mmmm\ dd\,\ yyyy">
                  <c:v>46042</c:v>
                </c:pt>
                <c:pt idx="225" c:formatCode="[$-F800]dddd\,\ mmmm\ dd\,\ yyyy">
                  <c:v>46043</c:v>
                </c:pt>
                <c:pt idx="226" c:formatCode="[$-F800]dddd\,\ mmmm\ dd\,\ yyyy">
                  <c:v>46044</c:v>
                </c:pt>
                <c:pt idx="227" c:formatCode="[$-F800]dddd\,\ mmmm\ dd\,\ yyyy">
                  <c:v>46045</c:v>
                </c:pt>
                <c:pt idx="228" c:formatCode="[$-F800]dddd\,\ mmmm\ dd\,\ yyyy">
                  <c:v>46048</c:v>
                </c:pt>
                <c:pt idx="229" c:formatCode="[$-F800]dddd\,\ mmmm\ dd\,\ yyyy">
                  <c:v>46049</c:v>
                </c:pt>
                <c:pt idx="230" c:formatCode="[$-F800]dddd\,\ mmmm\ dd\,\ yyyy">
                  <c:v>46050</c:v>
                </c:pt>
                <c:pt idx="231" c:formatCode="[$-F800]dddd\,\ mmmm\ dd\,\ yyyy">
                  <c:v>46051</c:v>
                </c:pt>
                <c:pt idx="232" c:formatCode="[$-F800]dddd\,\ mmmm\ dd\,\ yyyy">
                  <c:v>46052</c:v>
                </c:pt>
                <c:pt idx="233" c:formatCode="[$-F800]dddd\,\ mmmm\ dd\,\ yyyy">
                  <c:v>46053</c:v>
                </c:pt>
                <c:pt idx="234" c:formatCode="[$-F800]dddd\,\ mmmm\ dd\,\ yyyy">
                  <c:v>46055</c:v>
                </c:pt>
                <c:pt idx="235" c:formatCode="[$-F800]dddd\,\ mmmm\ dd\,\ yyyy">
                  <c:v>46056</c:v>
                </c:pt>
                <c:pt idx="236" c:formatCode="[$-F800]dddd\,\ mmmm\ dd\,\ yyyy">
                  <c:v>46057</c:v>
                </c:pt>
                <c:pt idx="237" c:formatCode="[$-F800]dddd\,\ mmmm\ dd\,\ yyyy">
                  <c:v>46058</c:v>
                </c:pt>
                <c:pt idx="238" c:formatCode="[$-F800]dddd\,\ mmmm\ dd\,\ yyyy">
                  <c:v>46059</c:v>
                </c:pt>
                <c:pt idx="239" c:formatCode="[$-F800]dddd\,\ mmmm\ dd\,\ yyyy">
                  <c:v>46062</c:v>
                </c:pt>
                <c:pt idx="240" c:formatCode="[$-F800]dddd\,\ mmmm\ dd\,\ yyyy">
                  <c:v>46063</c:v>
                </c:pt>
                <c:pt idx="241" c:formatCode="[$-F800]dddd\,\ mmmm\ dd\,\ yyyy">
                  <c:v>46064</c:v>
                </c:pt>
                <c:pt idx="242" c:formatCode="[$-F800]dddd\,\ mmmm\ dd\,\ yyyy">
                  <c:v>46065</c:v>
                </c:pt>
                <c:pt idx="243" c:formatCode="[$-F800]dddd\,\ mmmm\ dd\,\ yyyy">
                  <c:v>46066</c:v>
                </c:pt>
                <c:pt idx="244" c:formatCode="[$-F800]dddd\,\ mmmm\ dd\,\ yyyy">
                  <c:v>46067</c:v>
                </c:pt>
                <c:pt idx="245" c:formatCode="[$-F800]dddd\,\ mmmm\ dd\,\ yyyy">
                  <c:v>46068</c:v>
                </c:pt>
                <c:pt idx="246" c:formatCode="[$-F800]dddd\,\ mmmm\ dd\,\ yyyy">
                  <c:v>46069</c:v>
                </c:pt>
                <c:pt idx="247" c:formatCode="[$-F800]dddd\,\ mmmm\ dd\,\ yyyy">
                  <c:v>46070</c:v>
                </c:pt>
                <c:pt idx="248" c:formatCode="[$-F800]dddd\,\ mmmm\ dd\,\ yyyy">
                  <c:v>46071</c:v>
                </c:pt>
                <c:pt idx="249" c:formatCode="[$-F800]dddd\,\ mmmm\ dd\,\ yyyy">
                  <c:v>46072</c:v>
                </c:pt>
                <c:pt idx="250" c:formatCode="[$-F800]dddd\,\ mmmm\ dd\,\ yyyy">
                  <c:v>46073</c:v>
                </c:pt>
                <c:pt idx="251" c:formatCode="[$-F800]dddd\,\ mmmm\ dd\,\ yyyy">
                  <c:v>46074</c:v>
                </c:pt>
                <c:pt idx="252" c:formatCode="[$-F800]dddd\,\ mmmm\ dd\,\ yyyy">
                  <c:v>46075</c:v>
                </c:pt>
                <c:pt idx="253" c:formatCode="[$-F800]dddd\,\ mmmm\ dd\,\ yyyy">
                  <c:v>46076</c:v>
                </c:pt>
                <c:pt idx="254" c:formatCode="[$-F800]dddd\,\ mmmm\ dd\,\ yyyy">
                  <c:v>46077</c:v>
                </c:pt>
                <c:pt idx="255" c:formatCode="[$-F800]dddd\,\ mmmm\ dd\,\ yyyy">
                  <c:v>46078</c:v>
                </c:pt>
                <c:pt idx="256" c:formatCode="[$-F800]dddd\,\ mmmm\ dd\,\ yyyy">
                  <c:v>46079</c:v>
                </c:pt>
                <c:pt idx="257" c:formatCode="[$-F800]dddd\,\ mmmm\ dd\,\ yyyy">
                  <c:v>46080</c:v>
                </c:pt>
                <c:pt idx="258" c:formatCode="[$-F800]dddd\,\ mmmm\ dd\,\ yyyy">
                  <c:v>46081</c:v>
                </c:pt>
                <c:pt idx="259" c:formatCode="[$-F800]dddd\,\ mmmm\ dd\,\ yyyy">
                  <c:v>46082</c:v>
                </c:pt>
                <c:pt idx="260" c:formatCode="[$-F800]dddd\,\ mmmm\ dd\,\ yyyy">
                  <c:v>46083</c:v>
                </c:pt>
                <c:pt idx="261" c:formatCode="[$-F800]dddd\,\ mmmm\ dd\,\ yyyy">
                  <c:v>46084</c:v>
                </c:pt>
                <c:pt idx="262" c:formatCode="[$-F800]dddd\,\ mmmm\ dd\,\ yyyy">
                  <c:v>46085</c:v>
                </c:pt>
                <c:pt idx="263" c:formatCode="[$-F800]dddd\,\ mmmm\ dd\,\ yyyy">
                  <c:v>46086</c:v>
                </c:pt>
                <c:pt idx="264" c:formatCode="[$-F800]dddd\,\ mmmm\ dd\,\ yyyy">
                  <c:v>46087</c:v>
                </c:pt>
                <c:pt idx="265" c:formatCode="[$-F800]dddd\,\ mmmm\ dd\,\ yyyy">
                  <c:v>46088</c:v>
                </c:pt>
                <c:pt idx="266" c:formatCode="[$-F800]dddd\,\ mmmm\ dd\,\ yyyy">
                  <c:v>46089</c:v>
                </c:pt>
                <c:pt idx="267" c:formatCode="[$-F800]dddd\,\ mmmm\ dd\,\ yyyy">
                  <c:v>46090</c:v>
                </c:pt>
                <c:pt idx="268" c:formatCode="[$-F800]dddd\,\ mmmm\ dd\,\ yyyy">
                  <c:v>46091</c:v>
                </c:pt>
                <c:pt idx="269" c:formatCode="[$-F800]dddd\,\ mmmm\ dd\,\ yyyy">
                  <c:v>46092</c:v>
                </c:pt>
                <c:pt idx="270" c:formatCode="[$-F800]dddd\,\ mmmm\ dd\,\ yyyy">
                  <c:v>46093</c:v>
                </c:pt>
                <c:pt idx="271" c:formatCode="[$-F800]dddd\,\ mmmm\ dd\,\ yyyy">
                  <c:v>46094</c:v>
                </c:pt>
                <c:pt idx="272" c:formatCode="[$-F800]dddd\,\ mmmm\ dd\,\ yyyy">
                  <c:v>46095</c:v>
                </c:pt>
                <c:pt idx="273" c:formatCode="[$-F800]dddd\,\ mmmm\ dd\,\ yyyy">
                  <c:v>46096</c:v>
                </c:pt>
                <c:pt idx="274" c:formatCode="[$-F800]dddd\,\ mmmm\ dd\,\ yyyy">
                  <c:v>46097</c:v>
                </c:pt>
                <c:pt idx="275" c:formatCode="[$-F800]dddd\,\ mmmm\ dd\,\ yyyy">
                  <c:v>46098</c:v>
                </c:pt>
                <c:pt idx="276" c:formatCode="[$-F800]dddd\,\ mmmm\ dd\,\ yyyy">
                  <c:v>46099</c:v>
                </c:pt>
                <c:pt idx="277" c:formatCode="[$-F800]dddd\,\ mmmm\ dd\,\ yyyy">
                  <c:v>46100</c:v>
                </c:pt>
                <c:pt idx="278" c:formatCode="[$-F800]dddd\,\ mmmm\ dd\,\ yyyy">
                  <c:v>46101</c:v>
                </c:pt>
                <c:pt idx="279" c:formatCode="[$-F800]dddd\,\ mmmm\ dd\,\ yyyy">
                  <c:v>46102</c:v>
                </c:pt>
                <c:pt idx="280" c:formatCode="[$-F800]dddd\,\ mmmm\ dd\,\ yyyy">
                  <c:v>46103</c:v>
                </c:pt>
                <c:pt idx="281" c:formatCode="[$-F800]dddd\,\ mmmm\ dd\,\ yyyy">
                  <c:v>46104</c:v>
                </c:pt>
                <c:pt idx="282" c:formatCode="[$-F800]dddd\,\ mmmm\ dd\,\ yyyy">
                  <c:v>46105</c:v>
                </c:pt>
                <c:pt idx="283" c:formatCode="[$-F800]dddd\,\ mmmm\ dd\,\ yyyy">
                  <c:v>46106</c:v>
                </c:pt>
                <c:pt idx="284" c:formatCode="[$-F800]dddd\,\ mmmm\ dd\,\ yyyy">
                  <c:v>46107</c:v>
                </c:pt>
                <c:pt idx="285" c:formatCode="[$-F800]dddd\,\ mmmm\ dd\,\ yyyy">
                  <c:v>46108</c:v>
                </c:pt>
                <c:pt idx="286" c:formatCode="[$-F800]dddd\,\ mmmm\ dd\,\ yyyy">
                  <c:v>46109</c:v>
                </c:pt>
                <c:pt idx="287" c:formatCode="[$-F800]dddd\,\ mmmm\ dd\,\ yyyy">
                  <c:v>46110</c:v>
                </c:pt>
                <c:pt idx="288" c:formatCode="[$-F800]dddd\,\ mmmm\ dd\,\ yyyy">
                  <c:v>46111</c:v>
                </c:pt>
                <c:pt idx="289" c:formatCode="[$-F800]dddd\,\ mmmm\ dd\,\ yyyy">
                  <c:v>46112</c:v>
                </c:pt>
                <c:pt idx="290" c:formatCode="[$-F800]dddd\,\ mmmm\ dd\,\ yyyy">
                  <c:v>46113</c:v>
                </c:pt>
                <c:pt idx="291" c:formatCode="[$-F800]dddd\,\ mmmm\ dd\,\ yyyy">
                  <c:v>46114</c:v>
                </c:pt>
                <c:pt idx="292" c:formatCode="[$-F800]dddd\,\ mmmm\ dd\,\ yyyy">
                  <c:v>46115</c:v>
                </c:pt>
                <c:pt idx="293" c:formatCode="[$-F800]dddd\,\ mmmm\ dd\,\ yyyy">
                  <c:v>46116</c:v>
                </c:pt>
                <c:pt idx="294" c:formatCode="[$-F800]dddd\,\ mmmm\ dd\,\ yyyy">
                  <c:v>46117</c:v>
                </c:pt>
                <c:pt idx="295" c:formatCode="[$-F800]dddd\,\ mmmm\ dd\,\ yyyy">
                  <c:v>46118</c:v>
                </c:pt>
                <c:pt idx="296" c:formatCode="[$-F800]dddd\,\ mmmm\ dd\,\ yyyy">
                  <c:v>46119</c:v>
                </c:pt>
                <c:pt idx="297" c:formatCode="[$-F800]dddd\,\ mmmm\ dd\,\ yyyy">
                  <c:v>46120</c:v>
                </c:pt>
                <c:pt idx="298" c:formatCode="[$-F800]dddd\,\ mmmm\ dd\,\ yyyy">
                  <c:v>46121</c:v>
                </c:pt>
                <c:pt idx="299" c:formatCode="[$-F800]dddd\,\ mmmm\ dd\,\ yyyy">
                  <c:v>46122</c:v>
                </c:pt>
                <c:pt idx="300" c:formatCode="[$-F800]dddd\,\ mmmm\ dd\,\ yyyy">
                  <c:v>46123</c:v>
                </c:pt>
                <c:pt idx="301" c:formatCode="[$-F800]dddd\,\ mmmm\ dd\,\ yyyy">
                  <c:v>46124</c:v>
                </c:pt>
                <c:pt idx="302" c:formatCode="[$-F800]dddd\,\ mmmm\ dd\,\ yyyy">
                  <c:v>46125</c:v>
                </c:pt>
                <c:pt idx="303" c:formatCode="[$-F800]dddd\,\ mmmm\ dd\,\ yyyy">
                  <c:v>46126</c:v>
                </c:pt>
                <c:pt idx="304" c:formatCode="[$-F800]dddd\,\ mmmm\ dd\,\ yyyy">
                  <c:v>46127</c:v>
                </c:pt>
                <c:pt idx="305" c:formatCode="[$-F800]dddd\,\ mmmm\ dd\,\ yyyy">
                  <c:v>46128</c:v>
                </c:pt>
                <c:pt idx="306" c:formatCode="[$-F800]dddd\,\ mmmm\ dd\,\ yyyy">
                  <c:v>46129</c:v>
                </c:pt>
                <c:pt idx="307" c:formatCode="[$-F800]dddd\,\ mmmm\ dd\,\ yyyy">
                  <c:v>46130</c:v>
                </c:pt>
                <c:pt idx="308" c:formatCode="[$-F800]dddd\,\ mmmm\ dd\,\ yyyy">
                  <c:v>46131</c:v>
                </c:pt>
                <c:pt idx="309" c:formatCode="[$-F800]dddd\,\ mmmm\ dd\,\ yyyy">
                  <c:v>46132</c:v>
                </c:pt>
                <c:pt idx="310" c:formatCode="[$-F800]dddd\,\ mmmm\ dd\,\ yyyy">
                  <c:v>46133</c:v>
                </c:pt>
                <c:pt idx="311" c:formatCode="[$-F800]dddd\,\ mmmm\ dd\,\ yyyy">
                  <c:v>46134</c:v>
                </c:pt>
                <c:pt idx="312" c:formatCode="[$-F800]dddd\,\ mmmm\ dd\,\ yyyy">
                  <c:v>46135</c:v>
                </c:pt>
                <c:pt idx="313" c:formatCode="[$-F800]dddd\,\ mmmm\ dd\,\ yyyy">
                  <c:v>46135</c:v>
                </c:pt>
                <c:pt idx="314" c:formatCode="[$-F800]dddd\,\ mmmm\ dd\,\ yyyy">
                  <c:v>46136</c:v>
                </c:pt>
                <c:pt idx="315" c:formatCode="[$-F800]dddd\,\ mmmm\ dd\,\ yyyy">
                  <c:v>46139</c:v>
                </c:pt>
                <c:pt idx="316" c:formatCode="[$-F800]dddd\,\ mmmm\ dd\,\ yyyy">
                  <c:v>46140</c:v>
                </c:pt>
                <c:pt idx="317" c:formatCode="[$-F800]dddd\,\ mmmm\ dd\,\ yyyy">
                  <c:v>46141</c:v>
                </c:pt>
              </c:numCache>
            </c:numRef>
          </c:cat>
          <c:val>
            <c:numRef>
              <c:f>代销圆融稳健日开8号!$D$2:$D$319</c:f>
              <c:numCache>
                <c:formatCode>0.0000_);[Red]\(0.0000\)</c:formatCode>
                <c:ptCount val="318"/>
                <c:pt idx="0">
                  <c:v>1.00005141</c:v>
                </c:pt>
                <c:pt idx="1">
                  <c:v>1.000102</c:v>
                </c:pt>
                <c:pt idx="2">
                  <c:v>1.00015702</c:v>
                </c:pt>
                <c:pt idx="3">
                  <c:v>1.00027717</c:v>
                </c:pt>
                <c:pt idx="4">
                  <c:v>1.00033231</c:v>
                </c:pt>
                <c:pt idx="5">
                  <c:v>1.00041508</c:v>
                </c:pt>
                <c:pt idx="6">
                  <c:v>1.00047938</c:v>
                </c:pt>
                <c:pt idx="7">
                  <c:v>1.00073188</c:v>
                </c:pt>
                <c:pt idx="8">
                  <c:v>1.00082233</c:v>
                </c:pt>
                <c:pt idx="9">
                  <c:v>1.00088903</c:v>
                </c:pt>
                <c:pt idx="10">
                  <c:v>1.00096047</c:v>
                </c:pt>
                <c:pt idx="11">
                  <c:v>1.00102692</c:v>
                </c:pt>
                <c:pt idx="12">
                  <c:v>1.00121318</c:v>
                </c:pt>
                <c:pt idx="13">
                  <c:v>1.00128028</c:v>
                </c:pt>
                <c:pt idx="14">
                  <c:v>1.00134847</c:v>
                </c:pt>
                <c:pt idx="15">
                  <c:v>1.00141226</c:v>
                </c:pt>
                <c:pt idx="16">
                  <c:v>1.0014776</c:v>
                </c:pt>
                <c:pt idx="17">
                  <c:v>1.00168605</c:v>
                </c:pt>
                <c:pt idx="18">
                  <c:v>1.00175495</c:v>
                </c:pt>
                <c:pt idx="19">
                  <c:v>1.00182573</c:v>
                </c:pt>
                <c:pt idx="20">
                  <c:v>1.00189057</c:v>
                </c:pt>
                <c:pt idx="21">
                  <c:v>1.00195432</c:v>
                </c:pt>
                <c:pt idx="22">
                  <c:v>1.00208845</c:v>
                </c:pt>
                <c:pt idx="23">
                  <c:v>1.00214933</c:v>
                </c:pt>
                <c:pt idx="24">
                  <c:v>1.00221454</c:v>
                </c:pt>
                <c:pt idx="25">
                  <c:v>1.00228424</c:v>
                </c:pt>
                <c:pt idx="26">
                  <c:v>1.00269155</c:v>
                </c:pt>
                <c:pt idx="27">
                  <c:v>1.00275978</c:v>
                </c:pt>
                <c:pt idx="28">
                  <c:v>1.00283138</c:v>
                </c:pt>
                <c:pt idx="29">
                  <c:v>1.00289564</c:v>
                </c:pt>
                <c:pt idx="30">
                  <c:v>1.00308384</c:v>
                </c:pt>
                <c:pt idx="31">
                  <c:v>1.00315359</c:v>
                </c:pt>
                <c:pt idx="32">
                  <c:v>1.0032192</c:v>
                </c:pt>
                <c:pt idx="33">
                  <c:v>1.00328433</c:v>
                </c:pt>
                <c:pt idx="34">
                  <c:v>1.00334968</c:v>
                </c:pt>
                <c:pt idx="35">
                  <c:v>1.00355101</c:v>
                </c:pt>
                <c:pt idx="36">
                  <c:v>1.00361785</c:v>
                </c:pt>
                <c:pt idx="37">
                  <c:v>1.0036849</c:v>
                </c:pt>
                <c:pt idx="38">
                  <c:v>1.00374665</c:v>
                </c:pt>
                <c:pt idx="39">
                  <c:v>1.00380871</c:v>
                </c:pt>
                <c:pt idx="40">
                  <c:v>1.00400082</c:v>
                </c:pt>
                <c:pt idx="41">
                  <c:v>1.00406214</c:v>
                </c:pt>
                <c:pt idx="42">
                  <c:v>1.0041288</c:v>
                </c:pt>
                <c:pt idx="43">
                  <c:v>1.00419098</c:v>
                </c:pt>
                <c:pt idx="44">
                  <c:v>1.00425083</c:v>
                </c:pt>
                <c:pt idx="45">
                  <c:v>1.00431081</c:v>
                </c:pt>
                <c:pt idx="46">
                  <c:v>1.00448544</c:v>
                </c:pt>
                <c:pt idx="47">
                  <c:v>1.00455879</c:v>
                </c:pt>
                <c:pt idx="48">
                  <c:v>1.00462183</c:v>
                </c:pt>
                <c:pt idx="49">
                  <c:v>1.00468461</c:v>
                </c:pt>
                <c:pt idx="50">
                  <c:v>1.00485848</c:v>
                </c:pt>
                <c:pt idx="51">
                  <c:v>1.00492365</c:v>
                </c:pt>
                <c:pt idx="52">
                  <c:v>1.00499051</c:v>
                </c:pt>
                <c:pt idx="53">
                  <c:v>1.00505409</c:v>
                </c:pt>
                <c:pt idx="54">
                  <c:v>1.00511649</c:v>
                </c:pt>
                <c:pt idx="55">
                  <c:v>1.00530152</c:v>
                </c:pt>
                <c:pt idx="56">
                  <c:v>1.00537125</c:v>
                </c:pt>
                <c:pt idx="57">
                  <c:v>1.0054353</c:v>
                </c:pt>
                <c:pt idx="58">
                  <c:v>1.0054944</c:v>
                </c:pt>
                <c:pt idx="59">
                  <c:v>1.00555403</c:v>
                </c:pt>
                <c:pt idx="60">
                  <c:v>1.00573145</c:v>
                </c:pt>
                <c:pt idx="61">
                  <c:v>1.00580503</c:v>
                </c:pt>
                <c:pt idx="62">
                  <c:v>1.00586781</c:v>
                </c:pt>
                <c:pt idx="63">
                  <c:v>1.00592758</c:v>
                </c:pt>
                <c:pt idx="64">
                  <c:v>1.00599791</c:v>
                </c:pt>
                <c:pt idx="65">
                  <c:v>1.00617598</c:v>
                </c:pt>
                <c:pt idx="66">
                  <c:v>1.00624239</c:v>
                </c:pt>
                <c:pt idx="67">
                  <c:v>1.00630443</c:v>
                </c:pt>
                <c:pt idx="68">
                  <c:v>1.00636256</c:v>
                </c:pt>
                <c:pt idx="69">
                  <c:v>1.00642795</c:v>
                </c:pt>
                <c:pt idx="70">
                  <c:v>1.00658608</c:v>
                </c:pt>
                <c:pt idx="71">
                  <c:v>1.00665211</c:v>
                </c:pt>
                <c:pt idx="72">
                  <c:v>1.00672906</c:v>
                </c:pt>
                <c:pt idx="73">
                  <c:v>1.00678812</c:v>
                </c:pt>
                <c:pt idx="74">
                  <c:v>1.00684733</c:v>
                </c:pt>
                <c:pt idx="75">
                  <c:v>1.00701154</c:v>
                </c:pt>
                <c:pt idx="76">
                  <c:v>1.00707031</c:v>
                </c:pt>
                <c:pt idx="77">
                  <c:v>1.00713114</c:v>
                </c:pt>
                <c:pt idx="78">
                  <c:v>1.00718617</c:v>
                </c:pt>
                <c:pt idx="79">
                  <c:v>1.00724609</c:v>
                </c:pt>
                <c:pt idx="80">
                  <c:v>1.00740562</c:v>
                </c:pt>
                <c:pt idx="81">
                  <c:v>1.00747515</c:v>
                </c:pt>
                <c:pt idx="82">
                  <c:v>1.00754157</c:v>
                </c:pt>
                <c:pt idx="83">
                  <c:v>1.00760123</c:v>
                </c:pt>
                <c:pt idx="84">
                  <c:v>1.00765582</c:v>
                </c:pt>
                <c:pt idx="85">
                  <c:v>1.00782485</c:v>
                </c:pt>
                <c:pt idx="86">
                  <c:v>1.00788529</c:v>
                </c:pt>
                <c:pt idx="87">
                  <c:v>1.00794953</c:v>
                </c:pt>
                <c:pt idx="88">
                  <c:v>1.00800702</c:v>
                </c:pt>
                <c:pt idx="89">
                  <c:v>1.00807619</c:v>
                </c:pt>
                <c:pt idx="90">
                  <c:v>1.00824333</c:v>
                </c:pt>
                <c:pt idx="91">
                  <c:v>1.0083033</c:v>
                </c:pt>
                <c:pt idx="92">
                  <c:v>1.0083621</c:v>
                </c:pt>
                <c:pt idx="93">
                  <c:v>1.00842306</c:v>
                </c:pt>
                <c:pt idx="94">
                  <c:v>1.0084835</c:v>
                </c:pt>
                <c:pt idx="95">
                  <c:v>1.00864598</c:v>
                </c:pt>
                <c:pt idx="96">
                  <c:v>1.00871108</c:v>
                </c:pt>
                <c:pt idx="97">
                  <c:v>1.00877036</c:v>
                </c:pt>
                <c:pt idx="98">
                  <c:v>1.00882955</c:v>
                </c:pt>
                <c:pt idx="99">
                  <c:v>1.00888892</c:v>
                </c:pt>
                <c:pt idx="100">
                  <c:v>1.00904732</c:v>
                </c:pt>
                <c:pt idx="101">
                  <c:v>1.00911836</c:v>
                </c:pt>
                <c:pt idx="102">
                  <c:v>1.00917181</c:v>
                </c:pt>
                <c:pt idx="103">
                  <c:v>1.00923465</c:v>
                </c:pt>
                <c:pt idx="104">
                  <c:v>1.00929251</c:v>
                </c:pt>
                <c:pt idx="105">
                  <c:v>1.00945355</c:v>
                </c:pt>
                <c:pt idx="106">
                  <c:v>1.00952725</c:v>
                </c:pt>
                <c:pt idx="107">
                  <c:v>1.00958273</c:v>
                </c:pt>
                <c:pt idx="108">
                  <c:v>1.00964438</c:v>
                </c:pt>
                <c:pt idx="109">
                  <c:v>1.00970297</c:v>
                </c:pt>
                <c:pt idx="110">
                  <c:v>1.00981003</c:v>
                </c:pt>
                <c:pt idx="111">
                  <c:v>1.00987396</c:v>
                </c:pt>
                <c:pt idx="112">
                  <c:v>1.00994245</c:v>
                </c:pt>
                <c:pt idx="113">
                  <c:v>1.00999807</c:v>
                </c:pt>
                <c:pt idx="114">
                  <c:v>1.01006125</c:v>
                </c:pt>
                <c:pt idx="115">
                  <c:v>1.01012095</c:v>
                </c:pt>
                <c:pt idx="116">
                  <c:v>1.01027161</c:v>
                </c:pt>
                <c:pt idx="117">
                  <c:v>1.01035623</c:v>
                </c:pt>
                <c:pt idx="118">
                  <c:v>1.01041888</c:v>
                </c:pt>
                <c:pt idx="119">
                  <c:v>1.01047568</c:v>
                </c:pt>
                <c:pt idx="120">
                  <c:v>1.01052924</c:v>
                </c:pt>
                <c:pt idx="121">
                  <c:v>1.0107016</c:v>
                </c:pt>
                <c:pt idx="122">
                  <c:v>1.01076646</c:v>
                </c:pt>
                <c:pt idx="123">
                  <c:v>1.01085939</c:v>
                </c:pt>
                <c:pt idx="124">
                  <c:v>1.01092263</c:v>
                </c:pt>
                <c:pt idx="125">
                  <c:v>1.01098053</c:v>
                </c:pt>
                <c:pt idx="126">
                  <c:v>1.01103188</c:v>
                </c:pt>
                <c:pt idx="127">
                  <c:v>1.01108865</c:v>
                </c:pt>
                <c:pt idx="128">
                  <c:v>1.01114349</c:v>
                </c:pt>
                <c:pt idx="129">
                  <c:v>1.01122029</c:v>
                </c:pt>
                <c:pt idx="130">
                  <c:v>1.01128295</c:v>
                </c:pt>
                <c:pt idx="131">
                  <c:v>1.01133885</c:v>
                </c:pt>
                <c:pt idx="132">
                  <c:v>1.01140015</c:v>
                </c:pt>
                <c:pt idx="133">
                  <c:v>1.01145213</c:v>
                </c:pt>
                <c:pt idx="134">
                  <c:v>1.01150836</c:v>
                </c:pt>
                <c:pt idx="135">
                  <c:v>1.01157326</c:v>
                </c:pt>
                <c:pt idx="136">
                  <c:v>1.01163142</c:v>
                </c:pt>
                <c:pt idx="137">
                  <c:v>1.01167888</c:v>
                </c:pt>
                <c:pt idx="138">
                  <c:v>1.01172622</c:v>
                </c:pt>
                <c:pt idx="139">
                  <c:v>1.01177355</c:v>
                </c:pt>
                <c:pt idx="140">
                  <c:v>1.01182089</c:v>
                </c:pt>
                <c:pt idx="141">
                  <c:v>1.01186822</c:v>
                </c:pt>
                <c:pt idx="142">
                  <c:v>1.01191556</c:v>
                </c:pt>
                <c:pt idx="143">
                  <c:v>1.01196289</c:v>
                </c:pt>
                <c:pt idx="144">
                  <c:v>1.01201023</c:v>
                </c:pt>
                <c:pt idx="145">
                  <c:v>1.01206931</c:v>
                </c:pt>
                <c:pt idx="146">
                  <c:v>1.01220616</c:v>
                </c:pt>
                <c:pt idx="147">
                  <c:v>1.01226859</c:v>
                </c:pt>
                <c:pt idx="148">
                  <c:v>1.0123188</c:v>
                </c:pt>
                <c:pt idx="149">
                  <c:v>1.01237535</c:v>
                </c:pt>
                <c:pt idx="150">
                  <c:v>1.01245667</c:v>
                </c:pt>
                <c:pt idx="151">
                  <c:v>1.01251383</c:v>
                </c:pt>
                <c:pt idx="152">
                  <c:v>1.01256834</c:v>
                </c:pt>
                <c:pt idx="153">
                  <c:v>1.0126303</c:v>
                </c:pt>
                <c:pt idx="154">
                  <c:v>1.01267974</c:v>
                </c:pt>
                <c:pt idx="155">
                  <c:v>1.01272781</c:v>
                </c:pt>
                <c:pt idx="156">
                  <c:v>1.01278139</c:v>
                </c:pt>
                <c:pt idx="157">
                  <c:v>1.0128571</c:v>
                </c:pt>
                <c:pt idx="158">
                  <c:v>1.01292704</c:v>
                </c:pt>
                <c:pt idx="159">
                  <c:v>1.01299303</c:v>
                </c:pt>
                <c:pt idx="160">
                  <c:v>1.01304645</c:v>
                </c:pt>
                <c:pt idx="161">
                  <c:v>1.01314632</c:v>
                </c:pt>
                <c:pt idx="162">
                  <c:v>1.0134028</c:v>
                </c:pt>
                <c:pt idx="163">
                  <c:v>1.01346505</c:v>
                </c:pt>
                <c:pt idx="164">
                  <c:v>1.0135137</c:v>
                </c:pt>
                <c:pt idx="165">
                  <c:v>1.01356225</c:v>
                </c:pt>
                <c:pt idx="166">
                  <c:v>1.01361997</c:v>
                </c:pt>
                <c:pt idx="167">
                  <c:v>1.01371269</c:v>
                </c:pt>
                <c:pt idx="168">
                  <c:v>1.01376741</c:v>
                </c:pt>
                <c:pt idx="169">
                  <c:v>1.0138263</c:v>
                </c:pt>
                <c:pt idx="170">
                  <c:v>1.01389434</c:v>
                </c:pt>
                <c:pt idx="171">
                  <c:v>1.01394251</c:v>
                </c:pt>
                <c:pt idx="172">
                  <c:v>1.01399061</c:v>
                </c:pt>
                <c:pt idx="173">
                  <c:v>1.01404446</c:v>
                </c:pt>
                <c:pt idx="174">
                  <c:v>1.01412599</c:v>
                </c:pt>
                <c:pt idx="175">
                  <c:v>1.01418216</c:v>
                </c:pt>
                <c:pt idx="176">
                  <c:v>1.01424014</c:v>
                </c:pt>
                <c:pt idx="177">
                  <c:v>1.01429515</c:v>
                </c:pt>
                <c:pt idx="178">
                  <c:v>1.01444828</c:v>
                </c:pt>
                <c:pt idx="179">
                  <c:v>1.01452251</c:v>
                </c:pt>
                <c:pt idx="180">
                  <c:v>1.0145724</c:v>
                </c:pt>
                <c:pt idx="181">
                  <c:v>1.01462986</c:v>
                </c:pt>
                <c:pt idx="182">
                  <c:v>1.01469276</c:v>
                </c:pt>
                <c:pt idx="183">
                  <c:v>1.01484966</c:v>
                </c:pt>
                <c:pt idx="184">
                  <c:v>1.01491922</c:v>
                </c:pt>
                <c:pt idx="185">
                  <c:v>1.01497928</c:v>
                </c:pt>
                <c:pt idx="186">
                  <c:v>1.01504046</c:v>
                </c:pt>
                <c:pt idx="187">
                  <c:v>1.01510171</c:v>
                </c:pt>
                <c:pt idx="188">
                  <c:v>1.01520077</c:v>
                </c:pt>
                <c:pt idx="189">
                  <c:v>1.01525858</c:v>
                </c:pt>
                <c:pt idx="190">
                  <c:v>1.01533183</c:v>
                </c:pt>
                <c:pt idx="191">
                  <c:v>1.01539681</c:v>
                </c:pt>
                <c:pt idx="192">
                  <c:v>1.01544929</c:v>
                </c:pt>
                <c:pt idx="193">
                  <c:v>1.01550404</c:v>
                </c:pt>
                <c:pt idx="194">
                  <c:v>1.01565112</c:v>
                </c:pt>
                <c:pt idx="195">
                  <c:v>1.01572431</c:v>
                </c:pt>
                <c:pt idx="196">
                  <c:v>1.01578936</c:v>
                </c:pt>
                <c:pt idx="197">
                  <c:v>1.01584064</c:v>
                </c:pt>
                <c:pt idx="198">
                  <c:v>1.01589771</c:v>
                </c:pt>
                <c:pt idx="199">
                  <c:v>1.01605063</c:v>
                </c:pt>
                <c:pt idx="200">
                  <c:v>1.01612639</c:v>
                </c:pt>
                <c:pt idx="201">
                  <c:v>1.01618447</c:v>
                </c:pt>
                <c:pt idx="202">
                  <c:v>1.01625212</c:v>
                </c:pt>
                <c:pt idx="203">
                  <c:v>1.016312</c:v>
                </c:pt>
                <c:pt idx="204">
                  <c:v>1.0164648</c:v>
                </c:pt>
                <c:pt idx="205">
                  <c:v>1.01654044</c:v>
                </c:pt>
                <c:pt idx="206">
                  <c:v>1.01660643</c:v>
                </c:pt>
                <c:pt idx="207">
                  <c:v>1.01665862</c:v>
                </c:pt>
                <c:pt idx="208">
                  <c:v>1.01672369</c:v>
                </c:pt>
                <c:pt idx="209">
                  <c:v>1.0168847</c:v>
                </c:pt>
                <c:pt idx="210">
                  <c:v>1.01696249</c:v>
                </c:pt>
                <c:pt idx="211">
                  <c:v>1.01701964</c:v>
                </c:pt>
                <c:pt idx="212">
                  <c:v>1.01723498</c:v>
                </c:pt>
                <c:pt idx="213">
                  <c:v>1.01731521</c:v>
                </c:pt>
                <c:pt idx="214">
                  <c:v>1.0173823</c:v>
                </c:pt>
                <c:pt idx="215">
                  <c:v>1.0174478</c:v>
                </c:pt>
                <c:pt idx="216">
                  <c:v>1.01749774</c:v>
                </c:pt>
                <c:pt idx="217">
                  <c:v>1.01754869</c:v>
                </c:pt>
                <c:pt idx="218">
                  <c:v>1.01768468</c:v>
                </c:pt>
                <c:pt idx="219">
                  <c:v>1.01776422</c:v>
                </c:pt>
                <c:pt idx="220">
                  <c:v>1.01782482</c:v>
                </c:pt>
                <c:pt idx="221">
                  <c:v>1.01787582</c:v>
                </c:pt>
                <c:pt idx="222">
                  <c:v>1.01793551</c:v>
                </c:pt>
                <c:pt idx="223">
                  <c:v>1.01807264</c:v>
                </c:pt>
                <c:pt idx="224">
                  <c:v>1.01815698</c:v>
                </c:pt>
                <c:pt idx="225">
                  <c:v>1.01822966</c:v>
                </c:pt>
                <c:pt idx="226">
                  <c:v>1.01829283</c:v>
                </c:pt>
                <c:pt idx="227">
                  <c:v>1.01834244</c:v>
                </c:pt>
                <c:pt idx="228">
                  <c:v>1.01849025</c:v>
                </c:pt>
                <c:pt idx="229">
                  <c:v>1.01856407</c:v>
                </c:pt>
                <c:pt idx="230">
                  <c:v>1.01862104</c:v>
                </c:pt>
                <c:pt idx="231">
                  <c:v>1.01867804</c:v>
                </c:pt>
                <c:pt idx="232">
                  <c:v>1.01872854</c:v>
                </c:pt>
                <c:pt idx="233">
                  <c:v>1.01877439</c:v>
                </c:pt>
                <c:pt idx="234">
                  <c:v>1.0188764</c:v>
                </c:pt>
                <c:pt idx="235">
                  <c:v>1.01896554</c:v>
                </c:pt>
                <c:pt idx="236">
                  <c:v>1.01901542</c:v>
                </c:pt>
                <c:pt idx="237">
                  <c:v>1.01907913</c:v>
                </c:pt>
                <c:pt idx="238">
                  <c:v>1.01914427</c:v>
                </c:pt>
                <c:pt idx="239">
                  <c:v>1.01928665</c:v>
                </c:pt>
                <c:pt idx="240">
                  <c:v>1.01936624</c:v>
                </c:pt>
                <c:pt idx="241">
                  <c:v>1.01941733</c:v>
                </c:pt>
                <c:pt idx="242">
                  <c:v>1.01947034</c:v>
                </c:pt>
                <c:pt idx="243">
                  <c:v>1.01951993</c:v>
                </c:pt>
                <c:pt idx="244">
                  <c:v>1.01957484</c:v>
                </c:pt>
                <c:pt idx="245">
                  <c:v>1.01961784</c:v>
                </c:pt>
                <c:pt idx="246">
                  <c:v>1.01966084</c:v>
                </c:pt>
                <c:pt idx="247">
                  <c:v>1.01970384</c:v>
                </c:pt>
                <c:pt idx="248">
                  <c:v>1.01974681</c:v>
                </c:pt>
                <c:pt idx="249">
                  <c:v>1.0197898</c:v>
                </c:pt>
                <c:pt idx="250">
                  <c:v>1.01983272</c:v>
                </c:pt>
                <c:pt idx="251">
                  <c:v>1.0198757</c:v>
                </c:pt>
                <c:pt idx="252">
                  <c:v>1.01991858</c:v>
                </c:pt>
                <c:pt idx="253">
                  <c:v>1.01996157</c:v>
                </c:pt>
                <c:pt idx="254">
                  <c:v>1.0200103</c:v>
                </c:pt>
                <c:pt idx="255">
                  <c:v>1.02016854</c:v>
                </c:pt>
                <c:pt idx="256">
                  <c:v>1.02022373</c:v>
                </c:pt>
                <c:pt idx="257">
                  <c:v>1.02028123</c:v>
                </c:pt>
                <c:pt idx="258">
                  <c:v>1.02033085</c:v>
                </c:pt>
                <c:pt idx="259">
                  <c:v>1.02037425</c:v>
                </c:pt>
                <c:pt idx="260">
                  <c:v>1.02042808</c:v>
                </c:pt>
                <c:pt idx="261">
                  <c:v>1.02049878</c:v>
                </c:pt>
                <c:pt idx="262">
                  <c:v>1.02056865</c:v>
                </c:pt>
                <c:pt idx="263">
                  <c:v>1.02062225</c:v>
                </c:pt>
                <c:pt idx="264">
                  <c:v>1.02067118</c:v>
                </c:pt>
                <c:pt idx="265">
                  <c:v>1.02071513</c:v>
                </c:pt>
                <c:pt idx="266">
                  <c:v>1.02075748</c:v>
                </c:pt>
                <c:pt idx="267">
                  <c:v>1.02081216</c:v>
                </c:pt>
                <c:pt idx="268">
                  <c:v>1.02088572</c:v>
                </c:pt>
                <c:pt idx="269">
                  <c:v>1.02093638</c:v>
                </c:pt>
                <c:pt idx="270">
                  <c:v>1.0210006</c:v>
                </c:pt>
                <c:pt idx="271">
                  <c:v>1.02105661</c:v>
                </c:pt>
                <c:pt idx="272">
                  <c:v>1.02109819</c:v>
                </c:pt>
                <c:pt idx="273">
                  <c:v>1.02113978</c:v>
                </c:pt>
                <c:pt idx="274">
                  <c:v>1.02118704</c:v>
                </c:pt>
                <c:pt idx="275">
                  <c:v>1.02126146</c:v>
                </c:pt>
                <c:pt idx="276">
                  <c:v>1.02132073</c:v>
                </c:pt>
                <c:pt idx="277">
                  <c:v>1.02137513</c:v>
                </c:pt>
                <c:pt idx="278">
                  <c:v>1.02142517</c:v>
                </c:pt>
                <c:pt idx="279">
                  <c:v>1.02146951</c:v>
                </c:pt>
                <c:pt idx="280">
                  <c:v>1.021511</c:v>
                </c:pt>
                <c:pt idx="281">
                  <c:v>1.02156024</c:v>
                </c:pt>
                <c:pt idx="282">
                  <c:v>1.02164118</c:v>
                </c:pt>
                <c:pt idx="283">
                  <c:v>1.02169589</c:v>
                </c:pt>
                <c:pt idx="284">
                  <c:v>1.02175934</c:v>
                </c:pt>
                <c:pt idx="285">
                  <c:v>1.0218169</c:v>
                </c:pt>
                <c:pt idx="286">
                  <c:v>1.02185971</c:v>
                </c:pt>
                <c:pt idx="287">
                  <c:v>1.02190264</c:v>
                </c:pt>
                <c:pt idx="288">
                  <c:v>1.02195718</c:v>
                </c:pt>
                <c:pt idx="289">
                  <c:v>1.02203166</c:v>
                </c:pt>
                <c:pt idx="290">
                  <c:v>1.02207583</c:v>
                </c:pt>
                <c:pt idx="291">
                  <c:v>1.02213003</c:v>
                </c:pt>
                <c:pt idx="292">
                  <c:v>1.02218911</c:v>
                </c:pt>
                <c:pt idx="293">
                  <c:v>1.02222837</c:v>
                </c:pt>
                <c:pt idx="294">
                  <c:v>1.02226759</c:v>
                </c:pt>
                <c:pt idx="295">
                  <c:v>1.02230681</c:v>
                </c:pt>
                <c:pt idx="296">
                  <c:v>1.02235726</c:v>
                </c:pt>
                <c:pt idx="297">
                  <c:v>1.02244289</c:v>
                </c:pt>
                <c:pt idx="298">
                  <c:v>1.0225028</c:v>
                </c:pt>
                <c:pt idx="299">
                  <c:v>1.02256866</c:v>
                </c:pt>
                <c:pt idx="300">
                  <c:v>1.0226102</c:v>
                </c:pt>
                <c:pt idx="301">
                  <c:v>1.02264832</c:v>
                </c:pt>
                <c:pt idx="302">
                  <c:v>1.02270235</c:v>
                </c:pt>
                <c:pt idx="303">
                  <c:v>1.02276918</c:v>
                </c:pt>
                <c:pt idx="304">
                  <c:v>1.02281922</c:v>
                </c:pt>
                <c:pt idx="305">
                  <c:v>1.02287622</c:v>
                </c:pt>
                <c:pt idx="306">
                  <c:v>1.0229293</c:v>
                </c:pt>
                <c:pt idx="307">
                  <c:v>1.02296773</c:v>
                </c:pt>
                <c:pt idx="308">
                  <c:v>1.02300647</c:v>
                </c:pt>
                <c:pt idx="309">
                  <c:v>1.02306235</c:v>
                </c:pt>
                <c:pt idx="310">
                  <c:v>1.02312849</c:v>
                </c:pt>
                <c:pt idx="311">
                  <c:v>1.02319231</c:v>
                </c:pt>
                <c:pt idx="312">
                  <c:v>1.02324103</c:v>
                </c:pt>
                <c:pt idx="313">
                  <c:v>1.02324103</c:v>
                </c:pt>
                <c:pt idx="314">
                  <c:v>1.02329656</c:v>
                </c:pt>
                <c:pt idx="315">
                  <c:v>1.02342585</c:v>
                </c:pt>
                <c:pt idx="316">
                  <c:v>1.02349631</c:v>
                </c:pt>
                <c:pt idx="317">
                  <c:v>1.02355345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5030912"/>
        <c:axId val="995032448"/>
      </c:lineChart>
      <c:dateAx>
        <c:axId val="99503091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525" cap="flat" cmpd="sng" algn="ctr">
            <a:gradFill>
              <a:gsLst>
                <a:gs pos="0">
                  <a:schemeClr val="bg2">
                    <a:lumMod val="75000"/>
                  </a:scheme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95032448"/>
        <c:crosses val="autoZero"/>
        <c:auto val="0"/>
        <c:lblOffset val="1"/>
        <c:baseTimeUnit val="days"/>
        <c:majorUnit val="399"/>
        <c:majorTimeUnit val="days"/>
      </c:dateAx>
      <c:valAx>
        <c:axId val="995032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95030912"/>
        <c:crosses val="autoZero"/>
        <c:crossBetween val="between"/>
      </c:valAx>
      <c:spPr>
        <a:effectLst>
          <a:outerShdw blurRad="50800" dist="50800" dir="5400000" algn="ctr" rotWithShape="0">
            <a:schemeClr val="bg2"/>
          </a:outerShdw>
        </a:effectLst>
      </c:spPr>
    </c:plotArea>
    <c:plotVisOnly val="1"/>
    <c:dispBlanksAs val="gap"/>
    <c:showDLblsOverMax val="0"/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800" b="1" i="0" u="none" strike="noStrike" baseline="0"/>
              <a:t>交银国信</a:t>
            </a:r>
            <a:r>
              <a:rPr lang="en-US" altLang="zh-CN" sz="1800" b="1" i="0" u="none" strike="noStrike" baseline="0"/>
              <a:t>·</a:t>
            </a:r>
            <a:r>
              <a:rPr lang="zh-CN" altLang="en-US" sz="1800" b="1" i="0" u="none" strike="noStrike" baseline="0"/>
              <a:t>圆融安享汇益固收稳健</a:t>
            </a:r>
            <a:r>
              <a:rPr lang="en-US" altLang="zh-CN" sz="1800" b="1" i="0" u="none" strike="noStrike" baseline="0"/>
              <a:t>7</a:t>
            </a:r>
            <a:r>
              <a:rPr lang="zh-CN" altLang="en-US" sz="1800" b="1" i="0" u="none" strike="noStrike" baseline="0"/>
              <a:t>天</a:t>
            </a:r>
            <a:r>
              <a:rPr lang="en-US" altLang="zh-CN" sz="1800" b="1" i="0" u="none" strike="noStrike" baseline="0"/>
              <a:t>2</a:t>
            </a:r>
            <a:r>
              <a:rPr lang="zh-CN" altLang="en-US" sz="1800" b="1" i="0" u="none" strike="noStrike" baseline="0"/>
              <a:t>号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组合投资集合资金信托计划</a:t>
            </a:r>
            <a:endParaRPr lang="en-US" alt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累计净值走势图</a:t>
            </a:r>
            <a:endParaRPr lang="zh-CN" altLang="en-US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5"/>
          <c:h val="0.718951813736431"/>
        </c:manualLayout>
      </c:layout>
      <c:lineChart>
        <c:grouping val="standard"/>
        <c:varyColors val="0"/>
        <c:ser>
          <c:idx val="0"/>
          <c:order val="0"/>
          <c:tx>
            <c:strRef>
              <c:f>代销圆融汇益稳健7天2号!$D$1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delete val="1"/>
            </c:dLbl>
            <c:dLbl>
              <c:idx val="342"/>
              <c:delete val="1"/>
            </c:dLbl>
            <c:dLbl>
              <c:idx val="343"/>
              <c:delete val="1"/>
            </c:dLbl>
            <c:dLbl>
              <c:idx val="344"/>
              <c:delete val="1"/>
            </c:dLbl>
            <c:dLbl>
              <c:idx val="345"/>
              <c:delete val="1"/>
            </c:dLbl>
            <c:dLbl>
              <c:idx val="346"/>
              <c:delete val="1"/>
            </c:dLbl>
            <c:dLbl>
              <c:idx val="347"/>
              <c:delete val="1"/>
            </c:dLbl>
            <c:dLbl>
              <c:idx val="348"/>
              <c:delete val="1"/>
            </c:dLbl>
            <c:dLbl>
              <c:idx val="349"/>
              <c:delete val="1"/>
            </c:dLbl>
            <c:dLbl>
              <c:idx val="350"/>
              <c:delete val="1"/>
            </c:dLbl>
            <c:dLbl>
              <c:idx val="351"/>
              <c:delete val="1"/>
            </c:dLbl>
            <c:dLbl>
              <c:idx val="352"/>
              <c:delete val="1"/>
            </c:dLbl>
            <c:dLbl>
              <c:idx val="353"/>
              <c:delete val="1"/>
            </c:dLbl>
            <c:dLbl>
              <c:idx val="354"/>
              <c:delete val="1"/>
            </c:dLbl>
            <c:dLbl>
              <c:idx val="355"/>
              <c:delete val="1"/>
            </c:dLbl>
            <c:dLbl>
              <c:idx val="356"/>
              <c:delete val="1"/>
            </c:dLbl>
            <c:dLbl>
              <c:idx val="357"/>
              <c:delete val="1"/>
            </c:dLbl>
            <c:dLbl>
              <c:idx val="358"/>
              <c:delete val="1"/>
            </c:dLbl>
            <c:dLbl>
              <c:idx val="359"/>
              <c:delete val="1"/>
            </c:dLbl>
            <c:dLbl>
              <c:idx val="360"/>
              <c:delete val="1"/>
            </c:dLbl>
            <c:dLbl>
              <c:idx val="361"/>
              <c:delete val="1"/>
            </c:dLbl>
            <c:dLbl>
              <c:idx val="362"/>
              <c:delete val="1"/>
            </c:dLbl>
            <c:dLbl>
              <c:idx val="363"/>
              <c:delete val="1"/>
            </c:dLbl>
            <c:dLbl>
              <c:idx val="364"/>
              <c:delete val="1"/>
            </c:dLbl>
            <c:dLbl>
              <c:idx val="365"/>
              <c:delete val="1"/>
            </c:dLbl>
            <c:dLbl>
              <c:idx val="366"/>
              <c:delete val="1"/>
            </c:dLbl>
            <c:dLbl>
              <c:idx val="367"/>
              <c:delete val="1"/>
            </c:dLbl>
            <c:dLbl>
              <c:idx val="368"/>
              <c:delete val="1"/>
            </c:dLbl>
            <c:dLbl>
              <c:idx val="369"/>
              <c:delete val="1"/>
            </c:dLbl>
            <c:dLbl>
              <c:idx val="37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代销圆融汇益稳健7天2号!$A$2:$A$372</c:f>
              <c:numCache>
                <c:formatCode>yyyy/m/d</c:formatCode>
                <c:ptCount val="371"/>
                <c:pt idx="0" c:formatCode="yyyy/m/d">
                  <c:v>45596</c:v>
                </c:pt>
                <c:pt idx="1" c:formatCode="yyyy/m/d">
                  <c:v>45597</c:v>
                </c:pt>
                <c:pt idx="2" c:formatCode="yyyy/m/d">
                  <c:v>45600</c:v>
                </c:pt>
                <c:pt idx="3" c:formatCode="yyyy/m/d">
                  <c:v>45601</c:v>
                </c:pt>
                <c:pt idx="4" c:formatCode="yyyy/m/d">
                  <c:v>45602</c:v>
                </c:pt>
                <c:pt idx="5" c:formatCode="yyyy/m/d">
                  <c:v>45603</c:v>
                </c:pt>
                <c:pt idx="6" c:formatCode="yyyy/m/d">
                  <c:v>45604</c:v>
                </c:pt>
                <c:pt idx="7" c:formatCode="yyyy/m/d">
                  <c:v>45607</c:v>
                </c:pt>
                <c:pt idx="8" c:formatCode="yyyy/m/d">
                  <c:v>45608</c:v>
                </c:pt>
                <c:pt idx="9" c:formatCode="yyyy/m/d">
                  <c:v>45609</c:v>
                </c:pt>
                <c:pt idx="10" c:formatCode="yyyy/m/d">
                  <c:v>45610</c:v>
                </c:pt>
                <c:pt idx="11" c:formatCode="yyyy/m/d">
                  <c:v>45611</c:v>
                </c:pt>
                <c:pt idx="12" c:formatCode="yyyy/m/d">
                  <c:v>45614</c:v>
                </c:pt>
                <c:pt idx="13" c:formatCode="yyyy/m/d">
                  <c:v>45615</c:v>
                </c:pt>
                <c:pt idx="14" c:formatCode="yyyy/m/d">
                  <c:v>45616</c:v>
                </c:pt>
                <c:pt idx="15" c:formatCode="yyyy/m/d">
                  <c:v>45617</c:v>
                </c:pt>
                <c:pt idx="16" c:formatCode="yyyy/m/d">
                  <c:v>45618</c:v>
                </c:pt>
                <c:pt idx="17" c:formatCode="yyyy/m/d">
                  <c:v>45621</c:v>
                </c:pt>
                <c:pt idx="18" c:formatCode="yyyy/m/d">
                  <c:v>45622</c:v>
                </c:pt>
                <c:pt idx="19" c:formatCode="yyyy/m/d">
                  <c:v>45623</c:v>
                </c:pt>
                <c:pt idx="20" c:formatCode="yyyy/m/d">
                  <c:v>45624</c:v>
                </c:pt>
                <c:pt idx="21" c:formatCode="yyyy/m/d">
                  <c:v>45625</c:v>
                </c:pt>
                <c:pt idx="22" c:formatCode="yyyy/m/d">
                  <c:v>45626</c:v>
                </c:pt>
                <c:pt idx="23" c:formatCode="yyyy/m/d">
                  <c:v>45628</c:v>
                </c:pt>
                <c:pt idx="24" c:formatCode="yyyy/m/d">
                  <c:v>45629</c:v>
                </c:pt>
                <c:pt idx="25" c:formatCode="yyyy/m/d">
                  <c:v>45630</c:v>
                </c:pt>
                <c:pt idx="26" c:formatCode="yyyy/m/d">
                  <c:v>45631</c:v>
                </c:pt>
                <c:pt idx="27" c:formatCode="yyyy/m/d">
                  <c:v>45632</c:v>
                </c:pt>
                <c:pt idx="28" c:formatCode="yyyy/m/d">
                  <c:v>45635</c:v>
                </c:pt>
                <c:pt idx="29" c:formatCode="yyyy/m/d">
                  <c:v>45636</c:v>
                </c:pt>
                <c:pt idx="30" c:formatCode="yyyy/m/d">
                  <c:v>45637</c:v>
                </c:pt>
                <c:pt idx="31" c:formatCode="yyyy/m/d">
                  <c:v>45638</c:v>
                </c:pt>
                <c:pt idx="32" c:formatCode="yyyy/m/d">
                  <c:v>45639</c:v>
                </c:pt>
                <c:pt idx="33" c:formatCode="yyyy/m/d">
                  <c:v>45640</c:v>
                </c:pt>
                <c:pt idx="34" c:formatCode="yyyy/m/d">
                  <c:v>45641</c:v>
                </c:pt>
                <c:pt idx="35" c:formatCode="yyyy/m/d">
                  <c:v>45642</c:v>
                </c:pt>
                <c:pt idx="36" c:formatCode="yyyy/m/d">
                  <c:v>45643</c:v>
                </c:pt>
                <c:pt idx="37" c:formatCode="yyyy/m/d">
                  <c:v>45644</c:v>
                </c:pt>
                <c:pt idx="38" c:formatCode="yyyy/m/d">
                  <c:v>45645</c:v>
                </c:pt>
                <c:pt idx="39" c:formatCode="yyyy/m/d">
                  <c:v>45646</c:v>
                </c:pt>
                <c:pt idx="40" c:formatCode="yyyy/m/d">
                  <c:v>45649</c:v>
                </c:pt>
                <c:pt idx="41" c:formatCode="yyyy/m/d">
                  <c:v>45650</c:v>
                </c:pt>
                <c:pt idx="42" c:formatCode="yyyy/m/d">
                  <c:v>45651</c:v>
                </c:pt>
                <c:pt idx="43" c:formatCode="yyyy/m/d">
                  <c:v>45652</c:v>
                </c:pt>
                <c:pt idx="44" c:formatCode="yyyy/m/d">
                  <c:v>45653</c:v>
                </c:pt>
                <c:pt idx="45" c:formatCode="yyyy/m/d">
                  <c:v>45656</c:v>
                </c:pt>
                <c:pt idx="46" c:formatCode="yyyy/m/d">
                  <c:v>45657</c:v>
                </c:pt>
                <c:pt idx="47" c:formatCode="yyyy/m/d">
                  <c:v>45659</c:v>
                </c:pt>
                <c:pt idx="48" c:formatCode="yyyy/m/d">
                  <c:v>45660</c:v>
                </c:pt>
                <c:pt idx="49" c:formatCode="yyyy/m/d">
                  <c:v>45663</c:v>
                </c:pt>
                <c:pt idx="50" c:formatCode="yyyy/m/d">
                  <c:v>45664</c:v>
                </c:pt>
                <c:pt idx="51" c:formatCode="yyyy/m/d">
                  <c:v>45665</c:v>
                </c:pt>
                <c:pt idx="52" c:formatCode="yyyy/m/d">
                  <c:v>45666</c:v>
                </c:pt>
                <c:pt idx="53" c:formatCode="yyyy/m/d">
                  <c:v>45667</c:v>
                </c:pt>
                <c:pt idx="54" c:formatCode="yyyy/m/d">
                  <c:v>45670</c:v>
                </c:pt>
                <c:pt idx="55" c:formatCode="yyyy/m/d">
                  <c:v>45671</c:v>
                </c:pt>
                <c:pt idx="56" c:formatCode="yyyy/m/d">
                  <c:v>45672</c:v>
                </c:pt>
                <c:pt idx="57" c:formatCode="yyyy/m/d">
                  <c:v>45673</c:v>
                </c:pt>
                <c:pt idx="58" c:formatCode="yyyy/m/d">
                  <c:v>45674</c:v>
                </c:pt>
                <c:pt idx="59" c:formatCode="yyyy/m/d">
                  <c:v>45677</c:v>
                </c:pt>
                <c:pt idx="60" c:formatCode="yyyy/m/d">
                  <c:v>45678</c:v>
                </c:pt>
                <c:pt idx="61" c:formatCode="yyyy/m/d">
                  <c:v>45679</c:v>
                </c:pt>
                <c:pt idx="62" c:formatCode="yyyy/m/d">
                  <c:v>45680</c:v>
                </c:pt>
                <c:pt idx="63" c:formatCode="yyyy/m/d">
                  <c:v>45681</c:v>
                </c:pt>
                <c:pt idx="64" c:formatCode="yyyy/m/d">
                  <c:v>45683</c:v>
                </c:pt>
                <c:pt idx="65" c:formatCode="yyyy/m/d">
                  <c:v>45684</c:v>
                </c:pt>
                <c:pt idx="66" c:formatCode="yyyy/m/d">
                  <c:v>45688</c:v>
                </c:pt>
                <c:pt idx="67" c:formatCode="yyyy/m/d">
                  <c:v>45693</c:v>
                </c:pt>
                <c:pt idx="68" c:formatCode="yyyy/m/d">
                  <c:v>45694</c:v>
                </c:pt>
                <c:pt idx="69" c:formatCode="yyyy/m/d">
                  <c:v>45695</c:v>
                </c:pt>
                <c:pt idx="70" c:formatCode="yyyy/m/d">
                  <c:v>45696</c:v>
                </c:pt>
                <c:pt idx="71" c:formatCode="yyyy/m/d">
                  <c:v>45698</c:v>
                </c:pt>
                <c:pt idx="72" c:formatCode="yyyy/m/d">
                  <c:v>45699</c:v>
                </c:pt>
                <c:pt idx="73" c:formatCode="yyyy/m/d">
                  <c:v>45700</c:v>
                </c:pt>
                <c:pt idx="74" c:formatCode="yyyy/m/d">
                  <c:v>45701</c:v>
                </c:pt>
                <c:pt idx="75" c:formatCode="yyyy/m/d">
                  <c:v>45702</c:v>
                </c:pt>
                <c:pt idx="76" c:formatCode="yyyy/m/d">
                  <c:v>45705</c:v>
                </c:pt>
                <c:pt idx="77" c:formatCode="yyyy/m/d">
                  <c:v>45706</c:v>
                </c:pt>
                <c:pt idx="78" c:formatCode="yyyy/m/d">
                  <c:v>45707</c:v>
                </c:pt>
                <c:pt idx="79" c:formatCode="yyyy/m/d">
                  <c:v>45708</c:v>
                </c:pt>
                <c:pt idx="80" c:formatCode="yyyy/m/d">
                  <c:v>45709</c:v>
                </c:pt>
                <c:pt idx="81" c:formatCode="yyyy/m/d">
                  <c:v>45712</c:v>
                </c:pt>
                <c:pt idx="82" c:formatCode="yyyy/m/d">
                  <c:v>45713</c:v>
                </c:pt>
                <c:pt idx="83" c:formatCode="yyyy/m/d">
                  <c:v>45714</c:v>
                </c:pt>
                <c:pt idx="84" c:formatCode="yyyy/m/d">
                  <c:v>45715</c:v>
                </c:pt>
                <c:pt idx="85" c:formatCode="yyyy/m/d">
                  <c:v>45716</c:v>
                </c:pt>
                <c:pt idx="86" c:formatCode="yyyy/m/d">
                  <c:v>45719</c:v>
                </c:pt>
                <c:pt idx="87" c:formatCode="yyyy/m/d">
                  <c:v>45720</c:v>
                </c:pt>
                <c:pt idx="88" c:formatCode="yyyy/m/d">
                  <c:v>45721</c:v>
                </c:pt>
                <c:pt idx="89" c:formatCode="yyyy/m/d">
                  <c:v>45722</c:v>
                </c:pt>
                <c:pt idx="90" c:formatCode="[$-F800]dddd\,\ mmmm\ dd\,\ yyyy">
                  <c:v>45723</c:v>
                </c:pt>
                <c:pt idx="91" c:formatCode="[$-F800]dddd\,\ mmmm\ dd\,\ yyyy">
                  <c:v>45726</c:v>
                </c:pt>
                <c:pt idx="92" c:formatCode="[$-F800]dddd\,\ mmmm\ dd\,\ yyyy">
                  <c:v>45727</c:v>
                </c:pt>
                <c:pt idx="93" c:formatCode="[$-F800]dddd\,\ mmmm\ dd\,\ yyyy">
                  <c:v>45728</c:v>
                </c:pt>
                <c:pt idx="94" c:formatCode="[$-F800]dddd\,\ mmmm\ dd\,\ yyyy">
                  <c:v>45729</c:v>
                </c:pt>
                <c:pt idx="95" c:formatCode="[$-F800]dddd\,\ mmmm\ dd\,\ yyyy">
                  <c:v>45730</c:v>
                </c:pt>
                <c:pt idx="96" c:formatCode="[$-F800]dddd\,\ mmmm\ dd\,\ yyyy">
                  <c:v>45733</c:v>
                </c:pt>
                <c:pt idx="97" c:formatCode="[$-F800]dddd\,\ mmmm\ dd\,\ yyyy">
                  <c:v>45734</c:v>
                </c:pt>
                <c:pt idx="98" c:formatCode="[$-F800]dddd\,\ mmmm\ dd\,\ yyyy">
                  <c:v>45735</c:v>
                </c:pt>
                <c:pt idx="99" c:formatCode="[$-F800]dddd\,\ mmmm\ dd\,\ yyyy">
                  <c:v>45736</c:v>
                </c:pt>
                <c:pt idx="100" c:formatCode="[$-F800]dddd\,\ mmmm\ dd\,\ yyyy">
                  <c:v>45737</c:v>
                </c:pt>
                <c:pt idx="101" c:formatCode="[$-F800]dddd\,\ mmmm\ dd\,\ yyyy">
                  <c:v>45740</c:v>
                </c:pt>
                <c:pt idx="102" c:formatCode="[$-F800]dddd\,\ mmmm\ dd\,\ yyyy">
                  <c:v>45741</c:v>
                </c:pt>
                <c:pt idx="103" c:formatCode="[$-F800]dddd\,\ mmmm\ dd\,\ yyyy">
                  <c:v>45742</c:v>
                </c:pt>
                <c:pt idx="104" c:formatCode="[$-F800]dddd\,\ mmmm\ dd\,\ yyyy">
                  <c:v>45743</c:v>
                </c:pt>
                <c:pt idx="105" c:formatCode="[$-F800]dddd\,\ mmmm\ dd\,\ yyyy">
                  <c:v>45744</c:v>
                </c:pt>
                <c:pt idx="106" c:formatCode="[$-F800]dddd\,\ mmmm\ dd\,\ yyyy">
                  <c:v>45747</c:v>
                </c:pt>
                <c:pt idx="107" c:formatCode="[$-F800]dddd\,\ mmmm\ dd\,\ yyyy">
                  <c:v>45748</c:v>
                </c:pt>
                <c:pt idx="108" c:formatCode="[$-F800]dddd\,\ mmmm\ dd\,\ yyyy">
                  <c:v>45749</c:v>
                </c:pt>
                <c:pt idx="109" c:formatCode="[$-F800]dddd\,\ mmmm\ dd\,\ yyyy">
                  <c:v>45750</c:v>
                </c:pt>
                <c:pt idx="110" c:formatCode="[$-F800]dddd\,\ mmmm\ dd\,\ yyyy">
                  <c:v>45754</c:v>
                </c:pt>
                <c:pt idx="111" c:formatCode="[$-F800]dddd\,\ mmmm\ dd\,\ yyyy">
                  <c:v>45755</c:v>
                </c:pt>
                <c:pt idx="112" c:formatCode="[$-F800]dddd\,\ mmmm\ dd\,\ yyyy">
                  <c:v>45756</c:v>
                </c:pt>
                <c:pt idx="113" c:formatCode="[$-F800]dddd\,\ mmmm\ dd\,\ yyyy">
                  <c:v>45757</c:v>
                </c:pt>
                <c:pt idx="114" c:formatCode="[$-F800]dddd\,\ mmmm\ dd\,\ yyyy">
                  <c:v>45758</c:v>
                </c:pt>
                <c:pt idx="115" c:formatCode="[$-F800]dddd\,\ mmmm\ dd\,\ yyyy">
                  <c:v>45761</c:v>
                </c:pt>
                <c:pt idx="116" c:formatCode="[$-F800]dddd\,\ mmmm\ dd\,\ yyyy">
                  <c:v>45762</c:v>
                </c:pt>
                <c:pt idx="117" c:formatCode="[$-F800]dddd\,\ mmmm\ dd\,\ yyyy">
                  <c:v>45763</c:v>
                </c:pt>
                <c:pt idx="118" c:formatCode="[$-F800]dddd\,\ mmmm\ dd\,\ yyyy">
                  <c:v>45764</c:v>
                </c:pt>
                <c:pt idx="119" c:formatCode="[$-F800]dddd\,\ mmmm\ dd\,\ yyyy">
                  <c:v>45765</c:v>
                </c:pt>
                <c:pt idx="120" c:formatCode="[$-F800]dddd\,\ mmmm\ dd\,\ yyyy">
                  <c:v>45768</c:v>
                </c:pt>
                <c:pt idx="121" c:formatCode="[$-F800]dddd\,\ mmmm\ dd\,\ yyyy">
                  <c:v>45769</c:v>
                </c:pt>
                <c:pt idx="122" c:formatCode="[$-F800]dddd\,\ mmmm\ dd\,\ yyyy">
                  <c:v>45770</c:v>
                </c:pt>
                <c:pt idx="123" c:formatCode="[$-F800]dddd\,\ mmmm\ dd\,\ yyyy">
                  <c:v>45771</c:v>
                </c:pt>
                <c:pt idx="124" c:formatCode="[$-F800]dddd\,\ mmmm\ dd\,\ yyyy">
                  <c:v>45772</c:v>
                </c:pt>
                <c:pt idx="125" c:formatCode="[$-F800]dddd\,\ mmmm\ dd\,\ yyyy">
                  <c:v>45774</c:v>
                </c:pt>
                <c:pt idx="126" c:formatCode="[$-F800]dddd\,\ mmmm\ dd\,\ yyyy">
                  <c:v>45775</c:v>
                </c:pt>
                <c:pt idx="127" c:formatCode="[$-F800]dddd\,\ mmmm\ dd\,\ yyyy">
                  <c:v>45776</c:v>
                </c:pt>
                <c:pt idx="128" c:formatCode="[$-F800]dddd\,\ mmmm\ dd\,\ yyyy">
                  <c:v>45777</c:v>
                </c:pt>
                <c:pt idx="129" c:formatCode="[$-F800]dddd\,\ mmmm\ dd\,\ yyyy">
                  <c:v>45783</c:v>
                </c:pt>
                <c:pt idx="130" c:formatCode="[$-F800]dddd\,\ mmmm\ dd\,\ yyyy">
                  <c:v>45784</c:v>
                </c:pt>
                <c:pt idx="131" c:formatCode="[$-F800]dddd\,\ mmmm\ dd\,\ yyyy">
                  <c:v>45785</c:v>
                </c:pt>
                <c:pt idx="132" c:formatCode="[$-F800]dddd\,\ mmmm\ dd\,\ yyyy">
                  <c:v>45786</c:v>
                </c:pt>
                <c:pt idx="133" c:formatCode="[$-F800]dddd\,\ mmmm\ dd\,\ yyyy">
                  <c:v>45789</c:v>
                </c:pt>
                <c:pt idx="134" c:formatCode="[$-F800]dddd\,\ mmmm\ dd\,\ yyyy">
                  <c:v>45790</c:v>
                </c:pt>
                <c:pt idx="135" c:formatCode="[$-F800]dddd\,\ mmmm\ dd\,\ yyyy">
                  <c:v>45791</c:v>
                </c:pt>
                <c:pt idx="136" c:formatCode="[$-F800]dddd\,\ mmmm\ dd\,\ yyyy">
                  <c:v>45792</c:v>
                </c:pt>
                <c:pt idx="137" c:formatCode="[$-F800]dddd\,\ mmmm\ dd\,\ yyyy">
                  <c:v>45793</c:v>
                </c:pt>
                <c:pt idx="138" c:formatCode="[$-F800]dddd\,\ mmmm\ dd\,\ yyyy">
                  <c:v>45796</c:v>
                </c:pt>
                <c:pt idx="139" c:formatCode="[$-F800]dddd\,\ mmmm\ dd\,\ yyyy">
                  <c:v>45797</c:v>
                </c:pt>
                <c:pt idx="140" c:formatCode="[$-F800]dddd\,\ mmmm\ dd\,\ yyyy">
                  <c:v>45798</c:v>
                </c:pt>
                <c:pt idx="141" c:formatCode="[$-F800]dddd\,\ mmmm\ dd\,\ yyyy">
                  <c:v>45799</c:v>
                </c:pt>
                <c:pt idx="142" c:formatCode="[$-F800]dddd\,\ mmmm\ dd\,\ yyyy">
                  <c:v>45800</c:v>
                </c:pt>
                <c:pt idx="143" c:formatCode="[$-F800]dddd\,\ mmmm\ dd\,\ yyyy">
                  <c:v>45803</c:v>
                </c:pt>
                <c:pt idx="144" c:formatCode="[$-F800]dddd\,\ mmmm\ dd\,\ yyyy">
                  <c:v>45804</c:v>
                </c:pt>
                <c:pt idx="145" c:formatCode="[$-F800]dddd\,\ mmmm\ dd\,\ yyyy">
                  <c:v>45805</c:v>
                </c:pt>
                <c:pt idx="146" c:formatCode="[$-F800]dddd\,\ mmmm\ dd\,\ yyyy">
                  <c:v>45806</c:v>
                </c:pt>
                <c:pt idx="147" c:formatCode="[$-F800]dddd\,\ mmmm\ dd\,\ yyyy">
                  <c:v>45807</c:v>
                </c:pt>
                <c:pt idx="148" c:formatCode="[$-F800]dddd\,\ mmmm\ dd\,\ yyyy">
                  <c:v>45808</c:v>
                </c:pt>
                <c:pt idx="149" c:formatCode="[$-F800]dddd\,\ mmmm\ dd\,\ yyyy">
                  <c:v>45811</c:v>
                </c:pt>
                <c:pt idx="150" c:formatCode="[$-F800]dddd\,\ mmmm\ dd\,\ yyyy">
                  <c:v>45812</c:v>
                </c:pt>
                <c:pt idx="151" c:formatCode="[$-F800]dddd\,\ mmmm\ dd\,\ yyyy">
                  <c:v>45813</c:v>
                </c:pt>
                <c:pt idx="152" c:formatCode="[$-F800]dddd\,\ mmmm\ dd\,\ yyyy">
                  <c:v>45814</c:v>
                </c:pt>
                <c:pt idx="153" c:formatCode="[$-F800]dddd\,\ mmmm\ dd\,\ yyyy">
                  <c:v>45817</c:v>
                </c:pt>
                <c:pt idx="154" c:formatCode="[$-F800]dddd\,\ mmmm\ dd\,\ yyyy">
                  <c:v>45818</c:v>
                </c:pt>
                <c:pt idx="155" c:formatCode="[$-F800]dddd\,\ mmmm\ dd\,\ yyyy">
                  <c:v>45819</c:v>
                </c:pt>
                <c:pt idx="156" c:formatCode="[$-F800]dddd\,\ mmmm\ dd\,\ yyyy">
                  <c:v>45820</c:v>
                </c:pt>
                <c:pt idx="157" c:formatCode="[$-F800]dddd\,\ mmmm\ dd\,\ yyyy">
                  <c:v>45821</c:v>
                </c:pt>
                <c:pt idx="158" c:formatCode="[$-F800]dddd\,\ mmmm\ dd\,\ yyyy">
                  <c:v>45824</c:v>
                </c:pt>
                <c:pt idx="159" c:formatCode="[$-F800]dddd\,\ mmmm\ dd\,\ yyyy">
                  <c:v>45825</c:v>
                </c:pt>
                <c:pt idx="160" c:formatCode="[$-F800]dddd\,\ mmmm\ dd\,\ yyyy">
                  <c:v>45826</c:v>
                </c:pt>
                <c:pt idx="161" c:formatCode="[$-F800]dddd\,\ mmmm\ dd\,\ yyyy">
                  <c:v>45827</c:v>
                </c:pt>
                <c:pt idx="162" c:formatCode="[$-F800]dddd\,\ mmmm\ dd\,\ yyyy">
                  <c:v>45828</c:v>
                </c:pt>
                <c:pt idx="163" c:formatCode="[$-F800]dddd\,\ mmmm\ dd\,\ yyyy">
                  <c:v>45831</c:v>
                </c:pt>
                <c:pt idx="164" c:formatCode="[$-F800]dddd\,\ mmmm\ dd\,\ yyyy">
                  <c:v>45832</c:v>
                </c:pt>
                <c:pt idx="165" c:formatCode="[$-F800]dddd\,\ mmmm\ dd\,\ yyyy">
                  <c:v>45833</c:v>
                </c:pt>
                <c:pt idx="166" c:formatCode="[$-F800]dddd\,\ mmmm\ dd\,\ yyyy">
                  <c:v>45834</c:v>
                </c:pt>
                <c:pt idx="167" c:formatCode="[$-F800]dddd\,\ mmmm\ dd\,\ yyyy">
                  <c:v>45835</c:v>
                </c:pt>
                <c:pt idx="168" c:formatCode="[$-F800]dddd\,\ mmmm\ dd\,\ yyyy">
                  <c:v>45838</c:v>
                </c:pt>
                <c:pt idx="169" c:formatCode="[$-F800]dddd\,\ mmmm\ dd\,\ yyyy">
                  <c:v>45839</c:v>
                </c:pt>
                <c:pt idx="170" c:formatCode="[$-F800]dddd\,\ mmmm\ dd\,\ yyyy">
                  <c:v>45840</c:v>
                </c:pt>
                <c:pt idx="171" c:formatCode="[$-F800]dddd\,\ mmmm\ dd\,\ yyyy">
                  <c:v>45841</c:v>
                </c:pt>
                <c:pt idx="172" c:formatCode="[$-F800]dddd\,\ mmmm\ dd\,\ yyyy">
                  <c:v>45842</c:v>
                </c:pt>
                <c:pt idx="173" c:formatCode="[$-F800]dddd\,\ mmmm\ dd\,\ yyyy">
                  <c:v>45845</c:v>
                </c:pt>
                <c:pt idx="174" c:formatCode="[$-F800]dddd\,\ mmmm\ dd\,\ yyyy">
                  <c:v>45846</c:v>
                </c:pt>
                <c:pt idx="175" c:formatCode="[$-F800]dddd\,\ mmmm\ dd\,\ yyyy">
                  <c:v>45847</c:v>
                </c:pt>
                <c:pt idx="176" c:formatCode="[$-F800]dddd\,\ mmmm\ dd\,\ yyyy">
                  <c:v>45848</c:v>
                </c:pt>
                <c:pt idx="177" c:formatCode="[$-F800]dddd\,\ mmmm\ dd\,\ yyyy">
                  <c:v>45849</c:v>
                </c:pt>
                <c:pt idx="178" c:formatCode="[$-F800]dddd\,\ mmmm\ dd\,\ yyyy">
                  <c:v>45852</c:v>
                </c:pt>
                <c:pt idx="179" c:formatCode="[$-F800]dddd\,\ mmmm\ dd\,\ yyyy">
                  <c:v>45853</c:v>
                </c:pt>
                <c:pt idx="180" c:formatCode="[$-F800]dddd\,\ mmmm\ dd\,\ yyyy">
                  <c:v>45854</c:v>
                </c:pt>
                <c:pt idx="181" c:formatCode="[$-F800]dddd\,\ mmmm\ dd\,\ yyyy">
                  <c:v>45855</c:v>
                </c:pt>
                <c:pt idx="182" c:formatCode="[$-F800]dddd\,\ mmmm\ dd\,\ yyyy">
                  <c:v>45856</c:v>
                </c:pt>
                <c:pt idx="183" c:formatCode="[$-F800]dddd\,\ mmmm\ dd\,\ yyyy">
                  <c:v>45859</c:v>
                </c:pt>
                <c:pt idx="184" c:formatCode="[$-F800]dddd\,\ mmmm\ dd\,\ yyyy">
                  <c:v>45860</c:v>
                </c:pt>
                <c:pt idx="185" c:formatCode="[$-F800]dddd\,\ mmmm\ dd\,\ yyyy">
                  <c:v>45861</c:v>
                </c:pt>
                <c:pt idx="186" c:formatCode="[$-F800]dddd\,\ mmmm\ dd\,\ yyyy">
                  <c:v>45862</c:v>
                </c:pt>
                <c:pt idx="187" c:formatCode="[$-F800]dddd\,\ mmmm\ dd\,\ yyyy">
                  <c:v>45863</c:v>
                </c:pt>
                <c:pt idx="188" c:formatCode="[$-F800]dddd\,\ mmmm\ dd\,\ yyyy">
                  <c:v>45866</c:v>
                </c:pt>
                <c:pt idx="189" c:formatCode="[$-F800]dddd\,\ mmmm\ dd\,\ yyyy">
                  <c:v>45867</c:v>
                </c:pt>
                <c:pt idx="190" c:formatCode="[$-F800]dddd\,\ mmmm\ dd\,\ yyyy">
                  <c:v>45868</c:v>
                </c:pt>
                <c:pt idx="191" c:formatCode="[$-F800]dddd\,\ mmmm\ dd\,\ yyyy">
                  <c:v>45869</c:v>
                </c:pt>
                <c:pt idx="192" c:formatCode="[$-F800]dddd\,\ mmmm\ dd\,\ yyyy">
                  <c:v>45870</c:v>
                </c:pt>
                <c:pt idx="193" c:formatCode="[$-F800]dddd\,\ mmmm\ dd\,\ yyyy">
                  <c:v>45947</c:v>
                </c:pt>
                <c:pt idx="194" c:formatCode="[$-F800]dddd\,\ mmmm\ dd\,\ yyyy">
                  <c:v>45948</c:v>
                </c:pt>
                <c:pt idx="195" c:formatCode="[$-F800]dddd\,\ mmmm\ dd\,\ yyyy">
                  <c:v>45949</c:v>
                </c:pt>
                <c:pt idx="196" c:formatCode="[$-F800]dddd\,\ mmmm\ dd\,\ yyyy">
                  <c:v>45950</c:v>
                </c:pt>
                <c:pt idx="197" c:formatCode="[$-F800]dddd\,\ mmmm\ dd\,\ yyyy">
                  <c:v>45951</c:v>
                </c:pt>
                <c:pt idx="198" c:formatCode="[$-F800]dddd\,\ mmmm\ dd\,\ yyyy">
                  <c:v>45952</c:v>
                </c:pt>
                <c:pt idx="199" c:formatCode="[$-F800]dddd\,\ mmmm\ dd\,\ yyyy">
                  <c:v>45953</c:v>
                </c:pt>
                <c:pt idx="200" c:formatCode="[$-F800]dddd\,\ mmmm\ dd\,\ yyyy">
                  <c:v>45954</c:v>
                </c:pt>
                <c:pt idx="201" c:formatCode="[$-F800]dddd\,\ mmmm\ dd\,\ yyyy">
                  <c:v>45955</c:v>
                </c:pt>
                <c:pt idx="202" c:formatCode="[$-F800]dddd\,\ mmmm\ dd\,\ yyyy">
                  <c:v>45956</c:v>
                </c:pt>
                <c:pt idx="203" c:formatCode="[$-F800]dddd\,\ mmmm\ dd\,\ yyyy">
                  <c:v>45957</c:v>
                </c:pt>
                <c:pt idx="204" c:formatCode="[$-F800]dddd\,\ mmmm\ dd\,\ yyyy">
                  <c:v>45958</c:v>
                </c:pt>
                <c:pt idx="205" c:formatCode="[$-F800]dddd\,\ mmmm\ dd\,\ yyyy">
                  <c:v>45959</c:v>
                </c:pt>
                <c:pt idx="206" c:formatCode="[$-F800]dddd\,\ mmmm\ dd\,\ yyyy">
                  <c:v>45960</c:v>
                </c:pt>
                <c:pt idx="207" c:formatCode="[$-F800]dddd\,\ mmmm\ dd\,\ yyyy">
                  <c:v>45961</c:v>
                </c:pt>
                <c:pt idx="208" c:formatCode="[$-F800]dddd\,\ mmmm\ dd\,\ yyyy">
                  <c:v>45962</c:v>
                </c:pt>
                <c:pt idx="209" c:formatCode="[$-F800]dddd\,\ mmmm\ dd\,\ yyyy">
                  <c:v>45963</c:v>
                </c:pt>
                <c:pt idx="210" c:formatCode="[$-F800]dddd\,\ mmmm\ dd\,\ yyyy">
                  <c:v>45964</c:v>
                </c:pt>
                <c:pt idx="211" c:formatCode="[$-F800]dddd\,\ mmmm\ dd\,\ yyyy">
                  <c:v>45965</c:v>
                </c:pt>
                <c:pt idx="212" c:formatCode="[$-F800]dddd\,\ mmmm\ dd\,\ yyyy">
                  <c:v>45966</c:v>
                </c:pt>
                <c:pt idx="213" c:formatCode="[$-F800]dddd\,\ mmmm\ dd\,\ yyyy">
                  <c:v>45967</c:v>
                </c:pt>
                <c:pt idx="214" c:formatCode="[$-F800]dddd\,\ mmmm\ dd\,\ yyyy">
                  <c:v>45968</c:v>
                </c:pt>
                <c:pt idx="215" c:formatCode="[$-F800]dddd\,\ mmmm\ dd\,\ yyyy">
                  <c:v>45969</c:v>
                </c:pt>
                <c:pt idx="216" c:formatCode="[$-F800]dddd\,\ mmmm\ dd\,\ yyyy">
                  <c:v>45970</c:v>
                </c:pt>
                <c:pt idx="217" c:formatCode="[$-F800]dddd\,\ mmmm\ dd\,\ yyyy">
                  <c:v>45971</c:v>
                </c:pt>
                <c:pt idx="218" c:formatCode="[$-F800]dddd\,\ mmmm\ dd\,\ yyyy">
                  <c:v>45972</c:v>
                </c:pt>
                <c:pt idx="219" c:formatCode="[$-F800]dddd\,\ mmmm\ dd\,\ yyyy">
                  <c:v>45973</c:v>
                </c:pt>
                <c:pt idx="220" c:formatCode="[$-F800]dddd\,\ mmmm\ dd\,\ yyyy">
                  <c:v>45974</c:v>
                </c:pt>
                <c:pt idx="221" c:formatCode="[$-F800]dddd\,\ mmmm\ dd\,\ yyyy">
                  <c:v>45975</c:v>
                </c:pt>
                <c:pt idx="222" c:formatCode="[$-F800]dddd\,\ mmmm\ dd\,\ yyyy">
                  <c:v>45976</c:v>
                </c:pt>
                <c:pt idx="223" c:formatCode="[$-F800]dddd\,\ mmmm\ dd\,\ yyyy">
                  <c:v>45977</c:v>
                </c:pt>
                <c:pt idx="224" c:formatCode="[$-F800]dddd\,\ mmmm\ dd\,\ yyyy">
                  <c:v>45978</c:v>
                </c:pt>
                <c:pt idx="225" c:formatCode="[$-F800]dddd\,\ mmmm\ dd\,\ yyyy">
                  <c:v>45979</c:v>
                </c:pt>
                <c:pt idx="226" c:formatCode="[$-F800]dddd\,\ mmmm\ dd\,\ yyyy">
                  <c:v>45980</c:v>
                </c:pt>
                <c:pt idx="227" c:formatCode="[$-F800]dddd\,\ mmmm\ dd\,\ yyyy">
                  <c:v>45981</c:v>
                </c:pt>
                <c:pt idx="228" c:formatCode="[$-F800]dddd\,\ mmmm\ dd\,\ yyyy">
                  <c:v>45982</c:v>
                </c:pt>
                <c:pt idx="229" c:formatCode="[$-F800]dddd\,\ mmmm\ dd\,\ yyyy">
                  <c:v>45983</c:v>
                </c:pt>
                <c:pt idx="230" c:formatCode="[$-F800]dddd\,\ mmmm\ dd\,\ yyyy">
                  <c:v>45984</c:v>
                </c:pt>
                <c:pt idx="231" c:formatCode="[$-F800]dddd\,\ mmmm\ dd\,\ yyyy">
                  <c:v>45985</c:v>
                </c:pt>
                <c:pt idx="232" c:formatCode="[$-F800]dddd\,\ mmmm\ dd\,\ yyyy">
                  <c:v>45986</c:v>
                </c:pt>
                <c:pt idx="233" c:formatCode="[$-F800]dddd\,\ mmmm\ dd\,\ yyyy">
                  <c:v>45987</c:v>
                </c:pt>
                <c:pt idx="234" c:formatCode="[$-F800]dddd\,\ mmmm\ dd\,\ yyyy">
                  <c:v>45988</c:v>
                </c:pt>
                <c:pt idx="235" c:formatCode="[$-F800]dddd\,\ mmmm\ dd\,\ yyyy">
                  <c:v>45989</c:v>
                </c:pt>
                <c:pt idx="236" c:formatCode="yyyy/m/d">
                  <c:v>45989</c:v>
                </c:pt>
                <c:pt idx="237" c:formatCode="yyyy/m/d">
                  <c:v>45991</c:v>
                </c:pt>
                <c:pt idx="238" c:formatCode="yyyy/m/d">
                  <c:v>45992</c:v>
                </c:pt>
                <c:pt idx="239" c:formatCode="yyyy/m/d">
                  <c:v>45993</c:v>
                </c:pt>
                <c:pt idx="240" c:formatCode="yyyy/m/d">
                  <c:v>45994</c:v>
                </c:pt>
                <c:pt idx="241" c:formatCode="yyyy/m/d">
                  <c:v>45995</c:v>
                </c:pt>
                <c:pt idx="242" c:formatCode="yyyy/m/d">
                  <c:v>45996</c:v>
                </c:pt>
                <c:pt idx="243" c:formatCode="yyyy/m/d">
                  <c:v>45999</c:v>
                </c:pt>
                <c:pt idx="244" c:formatCode="yyyy/m/d">
                  <c:v>46000</c:v>
                </c:pt>
                <c:pt idx="245" c:formatCode="yyyy/m/d">
                  <c:v>46001</c:v>
                </c:pt>
                <c:pt idx="246" c:formatCode="yyyy/m/d">
                  <c:v>46002</c:v>
                </c:pt>
                <c:pt idx="247" c:formatCode="yyyy/m/d">
                  <c:v>46003</c:v>
                </c:pt>
                <c:pt idx="248" c:formatCode="yyyy/m/d">
                  <c:v>46006</c:v>
                </c:pt>
                <c:pt idx="249" c:formatCode="yyyy/m/d">
                  <c:v>46007</c:v>
                </c:pt>
                <c:pt idx="250" c:formatCode="yyyy/m/d">
                  <c:v>46008</c:v>
                </c:pt>
                <c:pt idx="251" c:formatCode="yyyy/m/d">
                  <c:v>46009</c:v>
                </c:pt>
                <c:pt idx="252" c:formatCode="yyyy/m/d">
                  <c:v>46010</c:v>
                </c:pt>
                <c:pt idx="253" c:formatCode="yyyy/m/d">
                  <c:v>46013</c:v>
                </c:pt>
                <c:pt idx="254" c:formatCode="yyyy/m/d">
                  <c:v>46014</c:v>
                </c:pt>
                <c:pt idx="255" c:formatCode="yyyy/m/d">
                  <c:v>46015</c:v>
                </c:pt>
                <c:pt idx="256" c:formatCode="yyyy/m/d">
                  <c:v>46016</c:v>
                </c:pt>
                <c:pt idx="257" c:formatCode="yyyy/m/d">
                  <c:v>46017</c:v>
                </c:pt>
                <c:pt idx="258" c:formatCode="yyyy/m/d">
                  <c:v>46020</c:v>
                </c:pt>
                <c:pt idx="259" c:formatCode="yyyy/m/d">
                  <c:v>46021</c:v>
                </c:pt>
                <c:pt idx="260" c:formatCode="yyyy/m/d">
                  <c:v>46022</c:v>
                </c:pt>
                <c:pt idx="261" c:formatCode="yyyy/m/d">
                  <c:v>46026</c:v>
                </c:pt>
                <c:pt idx="262" c:formatCode="yyyy/m/d">
                  <c:v>46027</c:v>
                </c:pt>
                <c:pt idx="263" c:formatCode="yyyy/m/d">
                  <c:v>46028</c:v>
                </c:pt>
                <c:pt idx="264" c:formatCode="yyyy/m/d">
                  <c:v>46029</c:v>
                </c:pt>
                <c:pt idx="265" c:formatCode="yyyy/m/d">
                  <c:v>46030</c:v>
                </c:pt>
                <c:pt idx="266" c:formatCode="yyyy/m/d">
                  <c:v>46031</c:v>
                </c:pt>
                <c:pt idx="267" c:formatCode="yyyy/m/d">
                  <c:v>46034</c:v>
                </c:pt>
                <c:pt idx="268" c:formatCode="yyyy/m/d">
                  <c:v>46035</c:v>
                </c:pt>
                <c:pt idx="269" c:formatCode="yyyy/m/d">
                  <c:v>46036</c:v>
                </c:pt>
                <c:pt idx="270" c:formatCode="yyyy/m/d">
                  <c:v>46037</c:v>
                </c:pt>
                <c:pt idx="271" c:formatCode="yyyy/m/d">
                  <c:v>46038</c:v>
                </c:pt>
                <c:pt idx="272" c:formatCode="yyyy/m/d">
                  <c:v>46039</c:v>
                </c:pt>
                <c:pt idx="273" c:formatCode="yyyy/m/d">
                  <c:v>46040</c:v>
                </c:pt>
                <c:pt idx="274" c:formatCode="yyyy/m/d">
                  <c:v>46041</c:v>
                </c:pt>
                <c:pt idx="275" c:formatCode="yyyy/m/d">
                  <c:v>46042</c:v>
                </c:pt>
                <c:pt idx="276" c:formatCode="yyyy/m/d">
                  <c:v>46043</c:v>
                </c:pt>
                <c:pt idx="277" c:formatCode="yyyy/m/d">
                  <c:v>46044</c:v>
                </c:pt>
                <c:pt idx="278" c:formatCode="yyyy/m/d">
                  <c:v>46045</c:v>
                </c:pt>
                <c:pt idx="279" c:formatCode="yyyy/m/d">
                  <c:v>46046</c:v>
                </c:pt>
                <c:pt idx="280" c:formatCode="yyyy/m/d">
                  <c:v>46047</c:v>
                </c:pt>
                <c:pt idx="281" c:formatCode="yyyy/m/d">
                  <c:v>46048</c:v>
                </c:pt>
                <c:pt idx="282" c:formatCode="yyyy/m/d">
                  <c:v>46049</c:v>
                </c:pt>
                <c:pt idx="283" c:formatCode="yyyy/m/d">
                  <c:v>46050</c:v>
                </c:pt>
                <c:pt idx="284" c:formatCode="yyyy/m/d">
                  <c:v>46051</c:v>
                </c:pt>
                <c:pt idx="285" c:formatCode="yyyy/m/d">
                  <c:v>46052</c:v>
                </c:pt>
                <c:pt idx="286" c:formatCode="yyyy/m/d">
                  <c:v>46053</c:v>
                </c:pt>
                <c:pt idx="287" c:formatCode="yyyy/m/d">
                  <c:v>46055</c:v>
                </c:pt>
                <c:pt idx="288" c:formatCode="yyyy/m/d">
                  <c:v>46056</c:v>
                </c:pt>
                <c:pt idx="289" c:formatCode="yyyy/m/d">
                  <c:v>46057</c:v>
                </c:pt>
                <c:pt idx="290" c:formatCode="yyyy/m/d">
                  <c:v>46058</c:v>
                </c:pt>
                <c:pt idx="291" c:formatCode="yyyy/m/d">
                  <c:v>46059</c:v>
                </c:pt>
                <c:pt idx="292" c:formatCode="yyyy/m/d">
                  <c:v>46062</c:v>
                </c:pt>
                <c:pt idx="293" c:formatCode="yyyy/m/d">
                  <c:v>46063</c:v>
                </c:pt>
                <c:pt idx="294" c:formatCode="yyyy/m/d">
                  <c:v>46064</c:v>
                </c:pt>
                <c:pt idx="295" c:formatCode="[$-F800]dddd\,\ mmmm\ dd\,\ yyyy">
                  <c:v>46065</c:v>
                </c:pt>
                <c:pt idx="296" c:formatCode="[$-F800]dddd\,\ mmmm\ dd\,\ yyyy">
                  <c:v>46066</c:v>
                </c:pt>
                <c:pt idx="297" c:formatCode="[$-F800]dddd\,\ mmmm\ dd\,\ yyyy">
                  <c:v>46067</c:v>
                </c:pt>
                <c:pt idx="298" c:formatCode="[$-F800]dddd\,\ mmmm\ dd\,\ yyyy">
                  <c:v>46068</c:v>
                </c:pt>
                <c:pt idx="299" c:formatCode="[$-F800]dddd\,\ mmmm\ dd\,\ yyyy">
                  <c:v>46069</c:v>
                </c:pt>
                <c:pt idx="300" c:formatCode="[$-F800]dddd\,\ mmmm\ dd\,\ yyyy">
                  <c:v>46070</c:v>
                </c:pt>
                <c:pt idx="301" c:formatCode="[$-F800]dddd\,\ mmmm\ dd\,\ yyyy">
                  <c:v>46071</c:v>
                </c:pt>
                <c:pt idx="302" c:formatCode="[$-F800]dddd\,\ mmmm\ dd\,\ yyyy">
                  <c:v>46072</c:v>
                </c:pt>
                <c:pt idx="303" c:formatCode="[$-F800]dddd\,\ mmmm\ dd\,\ yyyy">
                  <c:v>46073</c:v>
                </c:pt>
                <c:pt idx="304" c:formatCode="[$-F800]dddd\,\ mmmm\ dd\,\ yyyy">
                  <c:v>46074</c:v>
                </c:pt>
                <c:pt idx="305" c:formatCode="[$-F800]dddd\,\ mmmm\ dd\,\ yyyy">
                  <c:v>46075</c:v>
                </c:pt>
                <c:pt idx="306" c:formatCode="[$-F800]dddd\,\ mmmm\ dd\,\ yyyy">
                  <c:v>46076</c:v>
                </c:pt>
                <c:pt idx="307" c:formatCode="[$-F800]dddd\,\ mmmm\ dd\,\ yyyy">
                  <c:v>46077</c:v>
                </c:pt>
                <c:pt idx="308" c:formatCode="[$-F800]dddd\,\ mmmm\ dd\,\ yyyy">
                  <c:v>46078</c:v>
                </c:pt>
                <c:pt idx="309" c:formatCode="yyyy/m/d">
                  <c:v>46079</c:v>
                </c:pt>
                <c:pt idx="310" c:formatCode="yyyy/m/d">
                  <c:v>46080</c:v>
                </c:pt>
                <c:pt idx="311" c:formatCode="yyyy/m/d">
                  <c:v>46081</c:v>
                </c:pt>
                <c:pt idx="312" c:formatCode="yyyy/m/d">
                  <c:v>46082</c:v>
                </c:pt>
                <c:pt idx="313" c:formatCode="yyyy/m/d">
                  <c:v>46083</c:v>
                </c:pt>
                <c:pt idx="314" c:formatCode="yyyy/m/d">
                  <c:v>46084</c:v>
                </c:pt>
                <c:pt idx="315" c:formatCode="yyyy/m/d">
                  <c:v>46085</c:v>
                </c:pt>
                <c:pt idx="316" c:formatCode="[$-F800]dddd\,\ mmmm\ dd\,\ yyyy">
                  <c:v>46086</c:v>
                </c:pt>
                <c:pt idx="317" c:formatCode="[$-F800]dddd\,\ mmmm\ dd\,\ yyyy">
                  <c:v>46087</c:v>
                </c:pt>
                <c:pt idx="318" c:formatCode="[$-F800]dddd\,\ mmmm\ dd\,\ yyyy">
                  <c:v>46088</c:v>
                </c:pt>
                <c:pt idx="319" c:formatCode="[$-F800]dddd\,\ mmmm\ dd\,\ yyyy">
                  <c:v>46089</c:v>
                </c:pt>
                <c:pt idx="320" c:formatCode="[$-F800]dddd\,\ mmmm\ dd\,\ yyyy">
                  <c:v>46090</c:v>
                </c:pt>
                <c:pt idx="321" c:formatCode="[$-F800]dddd\,\ mmmm\ dd\,\ yyyy">
                  <c:v>46091</c:v>
                </c:pt>
                <c:pt idx="322" c:formatCode="[$-F800]dddd\,\ mmmm\ dd\,\ yyyy">
                  <c:v>46092</c:v>
                </c:pt>
                <c:pt idx="323" c:formatCode="[$-F800]dddd\,\ mmmm\ dd\,\ yyyy">
                  <c:v>46093</c:v>
                </c:pt>
                <c:pt idx="324" c:formatCode="[$-F800]dddd\,\ mmmm\ dd\,\ yyyy">
                  <c:v>46094</c:v>
                </c:pt>
                <c:pt idx="325" c:formatCode="[$-F800]dddd\,\ mmmm\ dd\,\ yyyy">
                  <c:v>46095</c:v>
                </c:pt>
                <c:pt idx="326" c:formatCode="[$-F800]dddd\,\ mmmm\ dd\,\ yyyy">
                  <c:v>46096</c:v>
                </c:pt>
                <c:pt idx="327" c:formatCode="[$-F800]dddd\,\ mmmm\ dd\,\ yyyy">
                  <c:v>46097</c:v>
                </c:pt>
                <c:pt idx="328" c:formatCode="[$-F800]dddd\,\ mmmm\ dd\,\ yyyy">
                  <c:v>46098</c:v>
                </c:pt>
                <c:pt idx="329" c:formatCode="[$-F800]dddd\,\ mmmm\ dd\,\ yyyy">
                  <c:v>46099</c:v>
                </c:pt>
                <c:pt idx="330" c:formatCode="[$-F800]dddd\,\ mmmm\ dd\,\ yyyy">
                  <c:v>46100</c:v>
                </c:pt>
                <c:pt idx="331" c:formatCode="[$-F800]dddd\,\ mmmm\ dd\,\ yyyy">
                  <c:v>46101</c:v>
                </c:pt>
                <c:pt idx="332" c:formatCode="[$-F800]dddd\,\ mmmm\ dd\,\ yyyy">
                  <c:v>46102</c:v>
                </c:pt>
                <c:pt idx="333" c:formatCode="[$-F800]dddd\,\ mmmm\ dd\,\ yyyy">
                  <c:v>46103</c:v>
                </c:pt>
                <c:pt idx="334" c:formatCode="[$-F800]dddd\,\ mmmm\ dd\,\ yyyy">
                  <c:v>46104</c:v>
                </c:pt>
                <c:pt idx="335" c:formatCode="[$-F800]dddd\,\ mmmm\ dd\,\ yyyy">
                  <c:v>46105</c:v>
                </c:pt>
                <c:pt idx="336" c:formatCode="[$-F800]dddd\,\ mmmm\ dd\,\ yyyy">
                  <c:v>46106</c:v>
                </c:pt>
                <c:pt idx="337" c:formatCode="yyyy/m/d">
                  <c:v>46107</c:v>
                </c:pt>
                <c:pt idx="338" c:formatCode="yyyy/m/d">
                  <c:v>46108</c:v>
                </c:pt>
                <c:pt idx="339" c:formatCode="yyyy/m/d">
                  <c:v>46109</c:v>
                </c:pt>
                <c:pt idx="340" c:formatCode="yyyy/m/d">
                  <c:v>46110</c:v>
                </c:pt>
                <c:pt idx="341" c:formatCode="yyyy/m/d">
                  <c:v>46111</c:v>
                </c:pt>
                <c:pt idx="342" c:formatCode="yyyy/m/d">
                  <c:v>46112</c:v>
                </c:pt>
                <c:pt idx="343" c:formatCode="yyyy/m/d">
                  <c:v>46113</c:v>
                </c:pt>
                <c:pt idx="344" c:formatCode="yyyy/m/d">
                  <c:v>46114</c:v>
                </c:pt>
                <c:pt idx="345" c:formatCode="yyyy/m/d">
                  <c:v>46115</c:v>
                </c:pt>
                <c:pt idx="346" c:formatCode="yyyy/m/d">
                  <c:v>46116</c:v>
                </c:pt>
                <c:pt idx="347" c:formatCode="yyyy/m/d">
                  <c:v>46117</c:v>
                </c:pt>
                <c:pt idx="348" c:formatCode="yyyy/m/d">
                  <c:v>46118</c:v>
                </c:pt>
                <c:pt idx="349" c:formatCode="yyyy/m/d">
                  <c:v>46119</c:v>
                </c:pt>
                <c:pt idx="350" c:formatCode="yyyy/m/d">
                  <c:v>46120</c:v>
                </c:pt>
                <c:pt idx="351" c:formatCode="[$-F800]dddd\,\ mmmm\ dd\,\ yyyy">
                  <c:v>46121</c:v>
                </c:pt>
                <c:pt idx="352" c:formatCode="[$-F800]dddd\,\ mmmm\ dd\,\ yyyy">
                  <c:v>46122</c:v>
                </c:pt>
                <c:pt idx="353" c:formatCode="[$-F800]dddd\,\ mmmm\ dd\,\ yyyy">
                  <c:v>46123</c:v>
                </c:pt>
                <c:pt idx="354" c:formatCode="[$-F800]dddd\,\ mmmm\ dd\,\ yyyy">
                  <c:v>46124</c:v>
                </c:pt>
                <c:pt idx="355" c:formatCode="[$-F800]dddd\,\ mmmm\ dd\,\ yyyy">
                  <c:v>46125</c:v>
                </c:pt>
                <c:pt idx="356" c:formatCode="[$-F800]dddd\,\ mmmm\ dd\,\ yyyy">
                  <c:v>46126</c:v>
                </c:pt>
                <c:pt idx="357" c:formatCode="[$-F800]dddd\,\ mmmm\ dd\,\ yyyy">
                  <c:v>46127</c:v>
                </c:pt>
                <c:pt idx="358" c:formatCode="[$-F800]dddd\,\ mmmm\ dd\,\ yyyy">
                  <c:v>46128</c:v>
                </c:pt>
                <c:pt idx="359" c:formatCode="[$-F800]dddd\,\ mmmm\ dd\,\ yyyy">
                  <c:v>46129</c:v>
                </c:pt>
                <c:pt idx="360" c:formatCode="[$-F800]dddd\,\ mmmm\ dd\,\ yyyy">
                  <c:v>46130</c:v>
                </c:pt>
                <c:pt idx="361" c:formatCode="[$-F800]dddd\,\ mmmm\ dd\,\ yyyy">
                  <c:v>46131</c:v>
                </c:pt>
                <c:pt idx="362" c:formatCode="[$-F800]dddd\,\ mmmm\ dd\,\ yyyy">
                  <c:v>46132</c:v>
                </c:pt>
                <c:pt idx="363" c:formatCode="[$-F800]dddd\,\ mmmm\ dd\,\ yyyy">
                  <c:v>46133</c:v>
                </c:pt>
                <c:pt idx="364" c:formatCode="[$-F800]dddd\,\ mmmm\ dd\,\ yyyy">
                  <c:v>46134</c:v>
                </c:pt>
                <c:pt idx="365" c:formatCode="[$-F800]dddd\,\ mmmm\ dd\,\ yyyy">
                  <c:v>46135</c:v>
                </c:pt>
                <c:pt idx="366" c:formatCode="yyyy/m/d">
                  <c:v>46135</c:v>
                </c:pt>
                <c:pt idx="367" c:formatCode="yyyy/m/d">
                  <c:v>46136</c:v>
                </c:pt>
                <c:pt idx="368" c:formatCode="yyyy/m/d">
                  <c:v>46139</c:v>
                </c:pt>
                <c:pt idx="369" c:formatCode="yyyy/m/d">
                  <c:v>46140</c:v>
                </c:pt>
                <c:pt idx="370" c:formatCode="yyyy/m/d">
                  <c:v>46141</c:v>
                </c:pt>
              </c:numCache>
            </c:numRef>
          </c:cat>
          <c:val>
            <c:numRef>
              <c:f>代销圆融汇益稳健7天2号!$D$2:$D$372</c:f>
              <c:numCache>
                <c:formatCode>0.0000_);[Red]\(0.0000\)</c:formatCode>
                <c:ptCount val="371"/>
                <c:pt idx="0">
                  <c:v>1.0000618</c:v>
                </c:pt>
                <c:pt idx="1">
                  <c:v>1.00012278</c:v>
                </c:pt>
                <c:pt idx="2">
                  <c:v>1.00036669</c:v>
                </c:pt>
                <c:pt idx="3">
                  <c:v>1.00044798</c:v>
                </c:pt>
                <c:pt idx="4">
                  <c:v>1.00052951</c:v>
                </c:pt>
                <c:pt idx="5">
                  <c:v>1.00060235</c:v>
                </c:pt>
                <c:pt idx="6">
                  <c:v>1.00067373</c:v>
                </c:pt>
                <c:pt idx="7">
                  <c:v>1.00091315</c:v>
                </c:pt>
                <c:pt idx="8">
                  <c:v>1.00099627</c:v>
                </c:pt>
                <c:pt idx="9">
                  <c:v>1.00107727</c:v>
                </c:pt>
                <c:pt idx="10">
                  <c:v>1.00115174</c:v>
                </c:pt>
                <c:pt idx="11">
                  <c:v>1.0012262</c:v>
                </c:pt>
                <c:pt idx="12">
                  <c:v>1.00146541</c:v>
                </c:pt>
                <c:pt idx="13">
                  <c:v>1.00154653</c:v>
                </c:pt>
                <c:pt idx="14">
                  <c:v>1.00162763</c:v>
                </c:pt>
                <c:pt idx="15">
                  <c:v>1.0017034</c:v>
                </c:pt>
                <c:pt idx="16">
                  <c:v>1.00177984</c:v>
                </c:pt>
                <c:pt idx="17">
                  <c:v>1.00201783</c:v>
                </c:pt>
                <c:pt idx="18">
                  <c:v>1.00209831</c:v>
                </c:pt>
                <c:pt idx="19">
                  <c:v>1.00218251</c:v>
                </c:pt>
                <c:pt idx="20">
                  <c:v>1.00225855</c:v>
                </c:pt>
                <c:pt idx="21">
                  <c:v>1.00233494</c:v>
                </c:pt>
                <c:pt idx="22">
                  <c:v>1.00241695</c:v>
                </c:pt>
                <c:pt idx="23">
                  <c:v>1.00257771</c:v>
                </c:pt>
                <c:pt idx="24">
                  <c:v>1.00265827</c:v>
                </c:pt>
                <c:pt idx="25">
                  <c:v>1.00273942</c:v>
                </c:pt>
                <c:pt idx="26">
                  <c:v>1.00281893</c:v>
                </c:pt>
                <c:pt idx="27">
                  <c:v>1.00289652</c:v>
                </c:pt>
                <c:pt idx="28">
                  <c:v>1.00313732</c:v>
                </c:pt>
                <c:pt idx="29">
                  <c:v>1.00321719</c:v>
                </c:pt>
                <c:pt idx="30">
                  <c:v>1.00329731</c:v>
                </c:pt>
                <c:pt idx="31">
                  <c:v>1.00337937</c:v>
                </c:pt>
                <c:pt idx="32">
                  <c:v>1.00345802</c:v>
                </c:pt>
                <c:pt idx="33">
                  <c:v>1.00353857</c:v>
                </c:pt>
                <c:pt idx="34">
                  <c:v>1.00361899</c:v>
                </c:pt>
                <c:pt idx="35">
                  <c:v>1.00369927</c:v>
                </c:pt>
                <c:pt idx="36">
                  <c:v>1.00378497</c:v>
                </c:pt>
                <c:pt idx="37">
                  <c:v>1.00387487</c:v>
                </c:pt>
                <c:pt idx="38">
                  <c:v>1.00395345</c:v>
                </c:pt>
                <c:pt idx="39">
                  <c:v>1.00403134</c:v>
                </c:pt>
                <c:pt idx="40">
                  <c:v>1.00427315</c:v>
                </c:pt>
                <c:pt idx="41">
                  <c:v>1.0043586</c:v>
                </c:pt>
                <c:pt idx="42">
                  <c:v>1.00443924</c:v>
                </c:pt>
                <c:pt idx="43">
                  <c:v>1.00452856</c:v>
                </c:pt>
                <c:pt idx="44">
                  <c:v>1.00460881</c:v>
                </c:pt>
                <c:pt idx="45">
                  <c:v>1.00484747</c:v>
                </c:pt>
                <c:pt idx="46">
                  <c:v>1.00492942</c:v>
                </c:pt>
                <c:pt idx="47">
                  <c:v>1.00509049</c:v>
                </c:pt>
                <c:pt idx="48">
                  <c:v>1.00516203</c:v>
                </c:pt>
                <c:pt idx="49">
                  <c:v>1.00536794</c:v>
                </c:pt>
                <c:pt idx="50">
                  <c:v>1.00544355</c:v>
                </c:pt>
                <c:pt idx="51">
                  <c:v>1.0055376</c:v>
                </c:pt>
                <c:pt idx="52">
                  <c:v>1.00561562</c:v>
                </c:pt>
                <c:pt idx="53">
                  <c:v>1.00569085</c:v>
                </c:pt>
                <c:pt idx="54">
                  <c:v>1.00591441</c:v>
                </c:pt>
                <c:pt idx="55">
                  <c:v>1.00598901</c:v>
                </c:pt>
                <c:pt idx="56">
                  <c:v>1.00606365</c:v>
                </c:pt>
                <c:pt idx="57">
                  <c:v>1.00615023</c:v>
                </c:pt>
                <c:pt idx="58">
                  <c:v>1.00622288</c:v>
                </c:pt>
                <c:pt idx="59">
                  <c:v>1.00644847</c:v>
                </c:pt>
                <c:pt idx="60">
                  <c:v>1.00652365</c:v>
                </c:pt>
                <c:pt idx="61">
                  <c:v>1.00659985</c:v>
                </c:pt>
                <c:pt idx="62">
                  <c:v>1.00667557</c:v>
                </c:pt>
                <c:pt idx="63">
                  <c:v>1.00674866</c:v>
                </c:pt>
                <c:pt idx="64">
                  <c:v>1.00689733</c:v>
                </c:pt>
                <c:pt idx="65">
                  <c:v>1.00698004</c:v>
                </c:pt>
                <c:pt idx="66">
                  <c:v>1.00727224</c:v>
                </c:pt>
                <c:pt idx="67">
                  <c:v>1.0076402</c:v>
                </c:pt>
                <c:pt idx="68">
                  <c:v>1.00775092</c:v>
                </c:pt>
                <c:pt idx="69">
                  <c:v>1.0078283</c:v>
                </c:pt>
                <c:pt idx="70">
                  <c:v>1.00790182</c:v>
                </c:pt>
                <c:pt idx="71">
                  <c:v>1.00804512</c:v>
                </c:pt>
                <c:pt idx="72">
                  <c:v>1.00812163</c:v>
                </c:pt>
                <c:pt idx="73">
                  <c:v>1.00819445</c:v>
                </c:pt>
                <c:pt idx="74">
                  <c:v>1.00826525</c:v>
                </c:pt>
                <c:pt idx="75">
                  <c:v>1.00833555</c:v>
                </c:pt>
                <c:pt idx="76">
                  <c:v>1.00854966</c:v>
                </c:pt>
                <c:pt idx="77">
                  <c:v>1.00862647</c:v>
                </c:pt>
                <c:pt idx="78">
                  <c:v>1.00869948</c:v>
                </c:pt>
                <c:pt idx="79">
                  <c:v>1.00876784</c:v>
                </c:pt>
                <c:pt idx="80">
                  <c:v>1.00883633</c:v>
                </c:pt>
                <c:pt idx="81">
                  <c:v>1.00905243</c:v>
                </c:pt>
                <c:pt idx="82">
                  <c:v>1.00912893</c:v>
                </c:pt>
                <c:pt idx="83">
                  <c:v>1.00920172</c:v>
                </c:pt>
                <c:pt idx="84">
                  <c:v>1.00927817</c:v>
                </c:pt>
                <c:pt idx="85">
                  <c:v>1.00935041</c:v>
                </c:pt>
                <c:pt idx="86">
                  <c:v>1.00956185</c:v>
                </c:pt>
                <c:pt idx="87">
                  <c:v>1.0096379</c:v>
                </c:pt>
                <c:pt idx="88">
                  <c:v>1.00970938</c:v>
                </c:pt>
                <c:pt idx="89">
                  <c:v>1.00977939</c:v>
                </c:pt>
                <c:pt idx="90">
                  <c:v>1.00984512</c:v>
                </c:pt>
                <c:pt idx="91">
                  <c:v>1.01005016</c:v>
                </c:pt>
                <c:pt idx="92">
                  <c:v>1.01012245</c:v>
                </c:pt>
                <c:pt idx="93">
                  <c:v>1.01019185</c:v>
                </c:pt>
                <c:pt idx="94">
                  <c:v>1.01025951</c:v>
                </c:pt>
                <c:pt idx="95">
                  <c:v>1.01032731</c:v>
                </c:pt>
                <c:pt idx="96">
                  <c:v>1.0105262</c:v>
                </c:pt>
                <c:pt idx="97">
                  <c:v>1.01059669</c:v>
                </c:pt>
                <c:pt idx="98">
                  <c:v>1.01066839</c:v>
                </c:pt>
                <c:pt idx="99">
                  <c:v>1.01073152</c:v>
                </c:pt>
                <c:pt idx="100">
                  <c:v>1.01080504</c:v>
                </c:pt>
                <c:pt idx="101">
                  <c:v>1.01100582</c:v>
                </c:pt>
                <c:pt idx="102">
                  <c:v>1.01107733</c:v>
                </c:pt>
                <c:pt idx="103">
                  <c:v>1.01114619</c:v>
                </c:pt>
                <c:pt idx="104">
                  <c:v>1.0112149</c:v>
                </c:pt>
                <c:pt idx="105">
                  <c:v>1.0112834</c:v>
                </c:pt>
                <c:pt idx="106">
                  <c:v>1.01148018</c:v>
                </c:pt>
                <c:pt idx="107">
                  <c:v>1.01155671</c:v>
                </c:pt>
                <c:pt idx="108">
                  <c:v>1.01162564</c:v>
                </c:pt>
                <c:pt idx="109">
                  <c:v>1.01169994</c:v>
                </c:pt>
                <c:pt idx="110">
                  <c:v>1.01196093</c:v>
                </c:pt>
                <c:pt idx="111">
                  <c:v>1.0120477</c:v>
                </c:pt>
                <c:pt idx="112">
                  <c:v>1.01210814</c:v>
                </c:pt>
                <c:pt idx="113">
                  <c:v>1.01217439</c:v>
                </c:pt>
                <c:pt idx="114">
                  <c:v>1.01224103</c:v>
                </c:pt>
                <c:pt idx="115">
                  <c:v>1.01243292</c:v>
                </c:pt>
                <c:pt idx="116">
                  <c:v>1.01250459</c:v>
                </c:pt>
                <c:pt idx="117">
                  <c:v>1.01257439</c:v>
                </c:pt>
                <c:pt idx="118">
                  <c:v>1.01264098</c:v>
                </c:pt>
                <c:pt idx="119">
                  <c:v>1.01270715</c:v>
                </c:pt>
                <c:pt idx="120">
                  <c:v>1.01289846</c:v>
                </c:pt>
                <c:pt idx="121">
                  <c:v>1.01297006</c:v>
                </c:pt>
                <c:pt idx="122">
                  <c:v>1.01303728</c:v>
                </c:pt>
                <c:pt idx="123">
                  <c:v>1.01310341</c:v>
                </c:pt>
                <c:pt idx="124">
                  <c:v>1.01316989</c:v>
                </c:pt>
                <c:pt idx="125">
                  <c:v>1.01329995</c:v>
                </c:pt>
                <c:pt idx="126">
                  <c:v>1.01336889</c:v>
                </c:pt>
                <c:pt idx="127">
                  <c:v>1.01343557</c:v>
                </c:pt>
                <c:pt idx="128">
                  <c:v>1.01350714</c:v>
                </c:pt>
                <c:pt idx="129">
                  <c:v>1.01389414</c:v>
                </c:pt>
                <c:pt idx="130">
                  <c:v>1.01397695</c:v>
                </c:pt>
                <c:pt idx="131">
                  <c:v>1.01404882</c:v>
                </c:pt>
                <c:pt idx="132">
                  <c:v>1.01411614</c:v>
                </c:pt>
                <c:pt idx="133">
                  <c:v>1.01431196</c:v>
                </c:pt>
                <c:pt idx="134">
                  <c:v>1.01438801</c:v>
                </c:pt>
                <c:pt idx="135">
                  <c:v>1.01445518</c:v>
                </c:pt>
                <c:pt idx="136">
                  <c:v>1.01452206</c:v>
                </c:pt>
                <c:pt idx="137">
                  <c:v>1.0145894</c:v>
                </c:pt>
                <c:pt idx="138">
                  <c:v>1.01478309</c:v>
                </c:pt>
                <c:pt idx="139">
                  <c:v>1.01485393</c:v>
                </c:pt>
                <c:pt idx="140">
                  <c:v>1.01492297</c:v>
                </c:pt>
                <c:pt idx="141">
                  <c:v>1.01498901</c:v>
                </c:pt>
                <c:pt idx="142">
                  <c:v>1.01505667</c:v>
                </c:pt>
                <c:pt idx="143">
                  <c:v>1.01524923</c:v>
                </c:pt>
                <c:pt idx="144">
                  <c:v>1.01531971</c:v>
                </c:pt>
                <c:pt idx="145">
                  <c:v>1.01538911</c:v>
                </c:pt>
                <c:pt idx="146">
                  <c:v>1.01545578</c:v>
                </c:pt>
                <c:pt idx="147">
                  <c:v>1.01552487</c:v>
                </c:pt>
                <c:pt idx="148">
                  <c:v>1.01558793</c:v>
                </c:pt>
                <c:pt idx="149">
                  <c:v>1.01577971</c:v>
                </c:pt>
                <c:pt idx="150">
                  <c:v>1.01585542</c:v>
                </c:pt>
                <c:pt idx="151">
                  <c:v>1.01592313</c:v>
                </c:pt>
                <c:pt idx="152">
                  <c:v>1.01598807</c:v>
                </c:pt>
                <c:pt idx="153">
                  <c:v>1.01617638</c:v>
                </c:pt>
                <c:pt idx="154">
                  <c:v>1.0162462</c:v>
                </c:pt>
                <c:pt idx="155">
                  <c:v>1.01631337</c:v>
                </c:pt>
                <c:pt idx="156">
                  <c:v>1.01637907</c:v>
                </c:pt>
                <c:pt idx="157">
                  <c:v>1.0164432</c:v>
                </c:pt>
                <c:pt idx="158">
                  <c:v>1.01663427</c:v>
                </c:pt>
                <c:pt idx="159">
                  <c:v>1.01670355</c:v>
                </c:pt>
                <c:pt idx="160">
                  <c:v>1.01676899</c:v>
                </c:pt>
                <c:pt idx="161">
                  <c:v>1.01683801</c:v>
                </c:pt>
                <c:pt idx="162">
                  <c:v>1.01690083</c:v>
                </c:pt>
                <c:pt idx="163">
                  <c:v>1.0171039</c:v>
                </c:pt>
                <c:pt idx="164">
                  <c:v>1.0171758</c:v>
                </c:pt>
                <c:pt idx="165">
                  <c:v>1.01724227</c:v>
                </c:pt>
                <c:pt idx="166">
                  <c:v>1.01730336</c:v>
                </c:pt>
                <c:pt idx="167">
                  <c:v>1.01737832</c:v>
                </c:pt>
                <c:pt idx="168">
                  <c:v>1.01756744</c:v>
                </c:pt>
                <c:pt idx="169">
                  <c:v>1.01764065</c:v>
                </c:pt>
                <c:pt idx="170">
                  <c:v>1.0177066</c:v>
                </c:pt>
                <c:pt idx="171">
                  <c:v>1.01777118</c:v>
                </c:pt>
                <c:pt idx="172">
                  <c:v>1.01783845</c:v>
                </c:pt>
                <c:pt idx="173">
                  <c:v>1.01801171</c:v>
                </c:pt>
                <c:pt idx="174">
                  <c:v>1.01808044</c:v>
                </c:pt>
                <c:pt idx="175">
                  <c:v>1.01814896</c:v>
                </c:pt>
                <c:pt idx="176">
                  <c:v>1.01821087</c:v>
                </c:pt>
                <c:pt idx="177">
                  <c:v>1.01827289</c:v>
                </c:pt>
                <c:pt idx="178">
                  <c:v>1.01845153</c:v>
                </c:pt>
                <c:pt idx="179">
                  <c:v>1.01851935</c:v>
                </c:pt>
                <c:pt idx="180">
                  <c:v>1.01858192</c:v>
                </c:pt>
                <c:pt idx="181">
                  <c:v>1.018644</c:v>
                </c:pt>
                <c:pt idx="182">
                  <c:v>1.01870574</c:v>
                </c:pt>
                <c:pt idx="183">
                  <c:v>1.01888378</c:v>
                </c:pt>
                <c:pt idx="184">
                  <c:v>1.01894958</c:v>
                </c:pt>
                <c:pt idx="185">
                  <c:v>1.01901354</c:v>
                </c:pt>
                <c:pt idx="186">
                  <c:v>1.01908217</c:v>
                </c:pt>
                <c:pt idx="187">
                  <c:v>1.01914635</c:v>
                </c:pt>
                <c:pt idx="188">
                  <c:v>1.01933201</c:v>
                </c:pt>
                <c:pt idx="189">
                  <c:v>1.01940159</c:v>
                </c:pt>
                <c:pt idx="190">
                  <c:v>1.01946628</c:v>
                </c:pt>
                <c:pt idx="191">
                  <c:v>1.01953488</c:v>
                </c:pt>
                <c:pt idx="192">
                  <c:v>1.01959926</c:v>
                </c:pt>
                <c:pt idx="193">
                  <c:v>1.0244947</c:v>
                </c:pt>
                <c:pt idx="194">
                  <c:v>1.02455529</c:v>
                </c:pt>
                <c:pt idx="195">
                  <c:v>1.02461484</c:v>
                </c:pt>
                <c:pt idx="196">
                  <c:v>1.02467707</c:v>
                </c:pt>
                <c:pt idx="197">
                  <c:v>1.02474229</c:v>
                </c:pt>
                <c:pt idx="198">
                  <c:v>1.02480517</c:v>
                </c:pt>
                <c:pt idx="199">
                  <c:v>1.02487355</c:v>
                </c:pt>
                <c:pt idx="200">
                  <c:v>1.02493518</c:v>
                </c:pt>
                <c:pt idx="201">
                  <c:v>1.02499748</c:v>
                </c:pt>
                <c:pt idx="202">
                  <c:v>1.02505652</c:v>
                </c:pt>
                <c:pt idx="203">
                  <c:v>1.02511868</c:v>
                </c:pt>
                <c:pt idx="204">
                  <c:v>1.02518469</c:v>
                </c:pt>
                <c:pt idx="205">
                  <c:v>1.02524762</c:v>
                </c:pt>
                <c:pt idx="206">
                  <c:v>1.02531228</c:v>
                </c:pt>
                <c:pt idx="207">
                  <c:v>1.02537805</c:v>
                </c:pt>
                <c:pt idx="208">
                  <c:v>1.02543774</c:v>
                </c:pt>
                <c:pt idx="209">
                  <c:v>1.02549736</c:v>
                </c:pt>
                <c:pt idx="210">
                  <c:v>1.02555988</c:v>
                </c:pt>
                <c:pt idx="211">
                  <c:v>1.02562974</c:v>
                </c:pt>
                <c:pt idx="212">
                  <c:v>1.02569344</c:v>
                </c:pt>
                <c:pt idx="213">
                  <c:v>1.02575092</c:v>
                </c:pt>
                <c:pt idx="214">
                  <c:v>1.02580911</c:v>
                </c:pt>
                <c:pt idx="215">
                  <c:v>1.02586743</c:v>
                </c:pt>
                <c:pt idx="216">
                  <c:v>1.02592569</c:v>
                </c:pt>
                <c:pt idx="217">
                  <c:v>1.02598671</c:v>
                </c:pt>
                <c:pt idx="218">
                  <c:v>1.02605245</c:v>
                </c:pt>
                <c:pt idx="219">
                  <c:v>1.02611718</c:v>
                </c:pt>
                <c:pt idx="220">
                  <c:v>1.02617995</c:v>
                </c:pt>
                <c:pt idx="221">
                  <c:v>1.02624264</c:v>
                </c:pt>
                <c:pt idx="222">
                  <c:v>1.02630255</c:v>
                </c:pt>
                <c:pt idx="223">
                  <c:v>1.02636116</c:v>
                </c:pt>
                <c:pt idx="224">
                  <c:v>1.02642247</c:v>
                </c:pt>
                <c:pt idx="225">
                  <c:v>1.02648892</c:v>
                </c:pt>
                <c:pt idx="226">
                  <c:v>1.02655231</c:v>
                </c:pt>
                <c:pt idx="227">
                  <c:v>1.02661706</c:v>
                </c:pt>
                <c:pt idx="228">
                  <c:v>1.0266791</c:v>
                </c:pt>
                <c:pt idx="229">
                  <c:v>1.02674001</c:v>
                </c:pt>
                <c:pt idx="230">
                  <c:v>1.02679888</c:v>
                </c:pt>
                <c:pt idx="231">
                  <c:v>1.02686106</c:v>
                </c:pt>
                <c:pt idx="232">
                  <c:v>1.026929</c:v>
                </c:pt>
                <c:pt idx="233">
                  <c:v>1.02699239</c:v>
                </c:pt>
                <c:pt idx="234">
                  <c:v>1.02705589</c:v>
                </c:pt>
                <c:pt idx="235">
                  <c:v>1.02712261</c:v>
                </c:pt>
                <c:pt idx="236">
                  <c:v>1.02712261</c:v>
                </c:pt>
                <c:pt idx="237">
                  <c:v>1.02724229</c:v>
                </c:pt>
                <c:pt idx="238">
                  <c:v>1.02730471</c:v>
                </c:pt>
                <c:pt idx="239">
                  <c:v>1.0273715</c:v>
                </c:pt>
                <c:pt idx="240">
                  <c:v>1.02743687</c:v>
                </c:pt>
                <c:pt idx="241">
                  <c:v>1.02749663</c:v>
                </c:pt>
                <c:pt idx="242">
                  <c:v>1.02755749</c:v>
                </c:pt>
                <c:pt idx="243">
                  <c:v>1.02773761</c:v>
                </c:pt>
                <c:pt idx="244">
                  <c:v>1.02780395</c:v>
                </c:pt>
                <c:pt idx="245">
                  <c:v>1.02786895</c:v>
                </c:pt>
                <c:pt idx="246">
                  <c:v>1.02792779</c:v>
                </c:pt>
                <c:pt idx="247">
                  <c:v>1.02798735</c:v>
                </c:pt>
                <c:pt idx="248">
                  <c:v>1.02816215</c:v>
                </c:pt>
                <c:pt idx="249">
                  <c:v>1.02822566</c:v>
                </c:pt>
                <c:pt idx="250">
                  <c:v>1.02828777</c:v>
                </c:pt>
                <c:pt idx="251">
                  <c:v>1.02835157</c:v>
                </c:pt>
                <c:pt idx="252">
                  <c:v>1.02841451</c:v>
                </c:pt>
                <c:pt idx="253">
                  <c:v>1.02859883</c:v>
                </c:pt>
                <c:pt idx="254">
                  <c:v>1.02868762</c:v>
                </c:pt>
                <c:pt idx="255">
                  <c:v>1.02875057</c:v>
                </c:pt>
                <c:pt idx="256">
                  <c:v>1.0288164</c:v>
                </c:pt>
                <c:pt idx="257">
                  <c:v>1.02888268</c:v>
                </c:pt>
                <c:pt idx="258">
                  <c:v>1.02906696</c:v>
                </c:pt>
                <c:pt idx="259">
                  <c:v>1.02913604</c:v>
                </c:pt>
                <c:pt idx="260">
                  <c:v>1.02920306</c:v>
                </c:pt>
                <c:pt idx="261">
                  <c:v>1.02945042</c:v>
                </c:pt>
                <c:pt idx="262">
                  <c:v>1.02952258</c:v>
                </c:pt>
                <c:pt idx="263">
                  <c:v>1.02958673</c:v>
                </c:pt>
                <c:pt idx="264">
                  <c:v>1.02965493</c:v>
                </c:pt>
                <c:pt idx="265">
                  <c:v>1.0297183</c:v>
                </c:pt>
                <c:pt idx="266">
                  <c:v>1.02978177</c:v>
                </c:pt>
                <c:pt idx="267">
                  <c:v>1.02996511</c:v>
                </c:pt>
                <c:pt idx="268">
                  <c:v>1.03003314</c:v>
                </c:pt>
                <c:pt idx="269">
                  <c:v>1.03009881</c:v>
                </c:pt>
                <c:pt idx="270">
                  <c:v>1.03015694</c:v>
                </c:pt>
                <c:pt idx="271">
                  <c:v>1.03021504</c:v>
                </c:pt>
                <c:pt idx="272">
                  <c:v>1.03027369</c:v>
                </c:pt>
                <c:pt idx="273">
                  <c:v>1.03033231</c:v>
                </c:pt>
                <c:pt idx="274">
                  <c:v>1.03039356</c:v>
                </c:pt>
                <c:pt idx="275">
                  <c:v>1.03046095</c:v>
                </c:pt>
                <c:pt idx="276">
                  <c:v>1.03052521</c:v>
                </c:pt>
                <c:pt idx="277">
                  <c:v>1.03058578</c:v>
                </c:pt>
                <c:pt idx="278">
                  <c:v>1.03064568</c:v>
                </c:pt>
                <c:pt idx="279">
                  <c:v>1.03070529</c:v>
                </c:pt>
                <c:pt idx="280">
                  <c:v>1.03076372</c:v>
                </c:pt>
                <c:pt idx="281">
                  <c:v>1.03082472</c:v>
                </c:pt>
                <c:pt idx="282">
                  <c:v>1.03089041</c:v>
                </c:pt>
                <c:pt idx="283">
                  <c:v>1.0309509</c:v>
                </c:pt>
                <c:pt idx="284">
                  <c:v>1.03101247</c:v>
                </c:pt>
                <c:pt idx="285">
                  <c:v>1.03107435</c:v>
                </c:pt>
                <c:pt idx="286">
                  <c:v>1.03113375</c:v>
                </c:pt>
                <c:pt idx="287">
                  <c:v>1.03125295</c:v>
                </c:pt>
                <c:pt idx="288">
                  <c:v>1.0313189</c:v>
                </c:pt>
                <c:pt idx="289">
                  <c:v>1.03137788</c:v>
                </c:pt>
                <c:pt idx="290">
                  <c:v>1.03143651</c:v>
                </c:pt>
                <c:pt idx="291">
                  <c:v>1.0314984</c:v>
                </c:pt>
                <c:pt idx="292">
                  <c:v>1.03167429</c:v>
                </c:pt>
                <c:pt idx="293">
                  <c:v>1.03173855</c:v>
                </c:pt>
                <c:pt idx="294">
                  <c:v>1.03180274</c:v>
                </c:pt>
                <c:pt idx="295">
                  <c:v>1.03186052</c:v>
                </c:pt>
                <c:pt idx="296">
                  <c:v>1.03191886</c:v>
                </c:pt>
                <c:pt idx="297">
                  <c:v>1.0319772</c:v>
                </c:pt>
                <c:pt idx="298">
                  <c:v>1.03203296</c:v>
                </c:pt>
                <c:pt idx="299">
                  <c:v>1.03208873</c:v>
                </c:pt>
                <c:pt idx="300">
                  <c:v>1.03214449</c:v>
                </c:pt>
                <c:pt idx="301">
                  <c:v>1.03220023</c:v>
                </c:pt>
                <c:pt idx="302">
                  <c:v>1.03225599</c:v>
                </c:pt>
                <c:pt idx="303">
                  <c:v>1.03231169</c:v>
                </c:pt>
                <c:pt idx="304">
                  <c:v>1.03236745</c:v>
                </c:pt>
                <c:pt idx="305">
                  <c:v>1.03242312</c:v>
                </c:pt>
                <c:pt idx="306">
                  <c:v>1.03247887</c:v>
                </c:pt>
                <c:pt idx="307">
                  <c:v>1.03253674</c:v>
                </c:pt>
                <c:pt idx="308">
                  <c:v>1.03261419</c:v>
                </c:pt>
                <c:pt idx="309" c:formatCode="0.00000_ ">
                  <c:v>1.03267726</c:v>
                </c:pt>
                <c:pt idx="310" c:formatCode="0.00000_ ">
                  <c:v>1.03273889</c:v>
                </c:pt>
                <c:pt idx="311" c:formatCode="0.00000_ ">
                  <c:v>1.03279724</c:v>
                </c:pt>
                <c:pt idx="312" c:formatCode="0.00000_ ">
                  <c:v>1.03285298</c:v>
                </c:pt>
                <c:pt idx="313" c:formatCode="0.00000_ ">
                  <c:v>1.03291061</c:v>
                </c:pt>
                <c:pt idx="314" c:formatCode="0.00000_ ">
                  <c:v>1.03297332</c:v>
                </c:pt>
                <c:pt idx="315" c:formatCode="0.00000_ ">
                  <c:v>1.03303376</c:v>
                </c:pt>
                <c:pt idx="316">
                  <c:v>1.03308981</c:v>
                </c:pt>
                <c:pt idx="317">
                  <c:v>1.03314628</c:v>
                </c:pt>
                <c:pt idx="318">
                  <c:v>1.03320337</c:v>
                </c:pt>
                <c:pt idx="319">
                  <c:v>1.03325928</c:v>
                </c:pt>
                <c:pt idx="320">
                  <c:v>1.03331751</c:v>
                </c:pt>
                <c:pt idx="321">
                  <c:v>1.03337955</c:v>
                </c:pt>
                <c:pt idx="322">
                  <c:v>1.03343979</c:v>
                </c:pt>
                <c:pt idx="323">
                  <c:v>1.03349792</c:v>
                </c:pt>
                <c:pt idx="324">
                  <c:v>1.03355586</c:v>
                </c:pt>
                <c:pt idx="325">
                  <c:v>1.03361139</c:v>
                </c:pt>
                <c:pt idx="326">
                  <c:v>1.03366693</c:v>
                </c:pt>
                <c:pt idx="327">
                  <c:v>1.03372471</c:v>
                </c:pt>
                <c:pt idx="328">
                  <c:v>1.03378688</c:v>
                </c:pt>
                <c:pt idx="329">
                  <c:v>1.03384957</c:v>
                </c:pt>
                <c:pt idx="330">
                  <c:v>1.03390651</c:v>
                </c:pt>
                <c:pt idx="331">
                  <c:v>1.03396494</c:v>
                </c:pt>
                <c:pt idx="332">
                  <c:v>1.03402365</c:v>
                </c:pt>
                <c:pt idx="333">
                  <c:v>1.0340789</c:v>
                </c:pt>
                <c:pt idx="334">
                  <c:v>1.03413647</c:v>
                </c:pt>
                <c:pt idx="335">
                  <c:v>1.03420694</c:v>
                </c:pt>
                <c:pt idx="336">
                  <c:v>1.03426532</c:v>
                </c:pt>
                <c:pt idx="337">
                  <c:v>1.03432372</c:v>
                </c:pt>
                <c:pt idx="338">
                  <c:v>1.03438538</c:v>
                </c:pt>
                <c:pt idx="339">
                  <c:v>1.03444128</c:v>
                </c:pt>
                <c:pt idx="340">
                  <c:v>1.03449727</c:v>
                </c:pt>
                <c:pt idx="341">
                  <c:v>1.03455497</c:v>
                </c:pt>
                <c:pt idx="342">
                  <c:v>1.03461671</c:v>
                </c:pt>
                <c:pt idx="343">
                  <c:v>1.03468394</c:v>
                </c:pt>
                <c:pt idx="344">
                  <c:v>1.03474335</c:v>
                </c:pt>
                <c:pt idx="345">
                  <c:v>1.0348203</c:v>
                </c:pt>
                <c:pt idx="346">
                  <c:v>1.034875</c:v>
                </c:pt>
                <c:pt idx="347">
                  <c:v>1.03492967</c:v>
                </c:pt>
                <c:pt idx="348">
                  <c:v>1.03498434</c:v>
                </c:pt>
                <c:pt idx="349">
                  <c:v>1.03504111</c:v>
                </c:pt>
                <c:pt idx="350">
                  <c:v>1.03510534</c:v>
                </c:pt>
                <c:pt idx="351">
                  <c:v>1.03516133</c:v>
                </c:pt>
                <c:pt idx="352">
                  <c:v>1.03521688</c:v>
                </c:pt>
                <c:pt idx="353">
                  <c:v>1.03527248</c:v>
                </c:pt>
                <c:pt idx="354">
                  <c:v>1.03532554</c:v>
                </c:pt>
                <c:pt idx="355">
                  <c:v>1.03538045</c:v>
                </c:pt>
                <c:pt idx="356">
                  <c:v>1.0354417</c:v>
                </c:pt>
                <c:pt idx="357">
                  <c:v>1.03549969</c:v>
                </c:pt>
                <c:pt idx="358">
                  <c:v>1.03555781</c:v>
                </c:pt>
                <c:pt idx="359">
                  <c:v>1.03561499</c:v>
                </c:pt>
                <c:pt idx="360">
                  <c:v>1.03566803</c:v>
                </c:pt>
                <c:pt idx="361">
                  <c:v>1.03572131</c:v>
                </c:pt>
                <c:pt idx="362">
                  <c:v>1.03577652</c:v>
                </c:pt>
                <c:pt idx="363">
                  <c:v>1.03583505</c:v>
                </c:pt>
                <c:pt idx="364">
                  <c:v>1.03589854</c:v>
                </c:pt>
                <c:pt idx="365">
                  <c:v>1.03595476</c:v>
                </c:pt>
                <c:pt idx="366">
                  <c:v>1.03595476</c:v>
                </c:pt>
                <c:pt idx="367">
                  <c:v>1.03601077</c:v>
                </c:pt>
                <c:pt idx="368">
                  <c:v>1.0361757</c:v>
                </c:pt>
                <c:pt idx="369">
                  <c:v>1.03623504</c:v>
                </c:pt>
                <c:pt idx="370">
                  <c:v>1.03629792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3591296"/>
        <c:axId val="993592832"/>
      </c:lineChart>
      <c:dateAx>
        <c:axId val="99359129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525" cap="flat" cmpd="sng" algn="ctr">
            <a:gradFill>
              <a:gsLst>
                <a:gs pos="0">
                  <a:schemeClr val="bg2">
                    <a:lumMod val="75000"/>
                  </a:scheme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93592832"/>
        <c:crosses val="autoZero"/>
        <c:auto val="0"/>
        <c:lblOffset val="1"/>
        <c:baseTimeUnit val="days"/>
        <c:majorUnit val="545"/>
        <c:majorTimeUnit val="days"/>
      </c:dateAx>
      <c:valAx>
        <c:axId val="9935928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93591296"/>
        <c:crosses val="autoZero"/>
        <c:crossBetween val="between"/>
      </c:valAx>
      <c:spPr>
        <a:effectLst>
          <a:outerShdw blurRad="50800" dist="50800" dir="5400000" algn="ctr" rotWithShape="0">
            <a:schemeClr val="bg2"/>
          </a:outerShdw>
        </a:effectLst>
      </c:spPr>
    </c:plotArea>
    <c:plotVisOnly val="1"/>
    <c:dispBlanksAs val="gap"/>
    <c:showDLblsOverMax val="0"/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800" b="1" i="0" u="none" strike="noStrike" baseline="0"/>
              <a:t>交银国信</a:t>
            </a:r>
            <a:r>
              <a:rPr lang="en-US" altLang="zh-CN" sz="1800" b="1" i="0" u="none" strike="noStrike" baseline="0"/>
              <a:t>·</a:t>
            </a:r>
            <a:r>
              <a:rPr lang="zh-CN" altLang="en-US" sz="1800" b="1" i="0" u="none" strike="noStrike" baseline="0"/>
              <a:t>圆融安享汇益固收稳健</a:t>
            </a:r>
            <a:r>
              <a:rPr lang="en-US" altLang="zh-CN" sz="1800" b="1" i="0" u="none" strike="noStrike" baseline="0"/>
              <a:t>28</a:t>
            </a:r>
            <a:r>
              <a:rPr lang="zh-CN" altLang="en-US" sz="1800" b="1" i="0" u="none" strike="noStrike" baseline="0"/>
              <a:t>天</a:t>
            </a:r>
            <a:r>
              <a:rPr lang="en-US" altLang="zh-CN" sz="1800" b="1" i="0" u="none" strike="noStrike" baseline="0"/>
              <a:t>1</a:t>
            </a:r>
            <a:r>
              <a:rPr lang="zh-CN" altLang="en-US" sz="1800" b="1" i="0" u="none" strike="noStrike" baseline="0"/>
              <a:t>号</a:t>
            </a: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组合投资集合资金信托计划</a:t>
            </a:r>
            <a:endParaRPr lang="en-US" altLang="zh-CN"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latin typeface="微软雅黑" panose="020B0503020204020204" pitchFamily="34" charset="-122"/>
                <a:ea typeface="微软雅黑" panose="020B0503020204020204" pitchFamily="34" charset="-122"/>
              </a:rPr>
              <a:t>累计净值走势图</a:t>
            </a:r>
            <a:endParaRPr lang="zh-CN" altLang="en-US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68595884113212"/>
          <c:y val="0.150179863303885"/>
          <c:w val="0.865139676011855"/>
          <c:h val="0.718951813736431"/>
        </c:manualLayout>
      </c:layout>
      <c:lineChart>
        <c:grouping val="standard"/>
        <c:varyColors val="0"/>
        <c:ser>
          <c:idx val="0"/>
          <c:order val="0"/>
          <c:tx>
            <c:strRef>
              <c:f>代销圆融汇益稳健28天1号!$D$1</c:f>
              <c:strCache>
                <c:ptCount val="1"/>
                <c:pt idx="0">
                  <c:v>净值</c:v>
                </c:pt>
              </c:strCache>
            </c:strRef>
          </c:tx>
          <c:spPr>
            <a:ln w="34925" cap="rnd" cmpd="sng" algn="ctr">
              <a:solidFill>
                <a:srgbClr val="2F4A85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代销圆融汇益稳健28天1号!$A$2:$A$334</c:f>
              <c:numCache>
                <c:formatCode>yyyy/m/d</c:formatCode>
                <c:ptCount val="333"/>
                <c:pt idx="0" c:formatCode="yyyy/m/d">
                  <c:v>45722</c:v>
                </c:pt>
                <c:pt idx="1" c:formatCode="yyyy/m/d">
                  <c:v>45723</c:v>
                </c:pt>
                <c:pt idx="2" c:formatCode="yyyy/m/d">
                  <c:v>45726</c:v>
                </c:pt>
                <c:pt idx="3" c:formatCode="yyyy/m/d">
                  <c:v>45727</c:v>
                </c:pt>
                <c:pt idx="4" c:formatCode="yyyy/m/d">
                  <c:v>45728</c:v>
                </c:pt>
                <c:pt idx="5" c:formatCode="yyyy/m/d">
                  <c:v>45729</c:v>
                </c:pt>
                <c:pt idx="6" c:formatCode="yyyy/m/d">
                  <c:v>45730</c:v>
                </c:pt>
                <c:pt idx="7" c:formatCode="yyyy/m/d">
                  <c:v>45733</c:v>
                </c:pt>
                <c:pt idx="8" c:formatCode="yyyy/m/d">
                  <c:v>45734</c:v>
                </c:pt>
                <c:pt idx="9" c:formatCode="yyyy/m/d">
                  <c:v>45735</c:v>
                </c:pt>
                <c:pt idx="10" c:formatCode="yyyy/m/d">
                  <c:v>45736</c:v>
                </c:pt>
                <c:pt idx="11" c:formatCode="yyyy/m/d">
                  <c:v>45737</c:v>
                </c:pt>
                <c:pt idx="12" c:formatCode="yyyy/m/d">
                  <c:v>45740</c:v>
                </c:pt>
                <c:pt idx="13" c:formatCode="yyyy/m/d">
                  <c:v>45741</c:v>
                </c:pt>
                <c:pt idx="14" c:formatCode="yyyy/m/d">
                  <c:v>45742</c:v>
                </c:pt>
                <c:pt idx="15" c:formatCode="yyyy/m/d">
                  <c:v>45743</c:v>
                </c:pt>
                <c:pt idx="16" c:formatCode="yyyy/m/d">
                  <c:v>45744</c:v>
                </c:pt>
                <c:pt idx="17" c:formatCode="yyyy/m/d">
                  <c:v>45747</c:v>
                </c:pt>
                <c:pt idx="18" c:formatCode="yyyy/m/d">
                  <c:v>45748</c:v>
                </c:pt>
                <c:pt idx="19" c:formatCode="yyyy/m/d">
                  <c:v>45749</c:v>
                </c:pt>
                <c:pt idx="20" c:formatCode="yyyy/m/d">
                  <c:v>45750</c:v>
                </c:pt>
                <c:pt idx="21" c:formatCode="yyyy/m/d">
                  <c:v>45754</c:v>
                </c:pt>
                <c:pt idx="22" c:formatCode="yyyy/m/d">
                  <c:v>45755</c:v>
                </c:pt>
                <c:pt idx="23" c:formatCode="yyyy/m/d">
                  <c:v>45756</c:v>
                </c:pt>
                <c:pt idx="24" c:formatCode="yyyy/m/d">
                  <c:v>45757</c:v>
                </c:pt>
                <c:pt idx="25" c:formatCode="yyyy/m/d">
                  <c:v>45758</c:v>
                </c:pt>
                <c:pt idx="26" c:formatCode="yyyy/m/d">
                  <c:v>45761</c:v>
                </c:pt>
                <c:pt idx="27" c:formatCode="yyyy/m/d">
                  <c:v>45762</c:v>
                </c:pt>
                <c:pt idx="28" c:formatCode="yyyy/m/d">
                  <c:v>45763</c:v>
                </c:pt>
                <c:pt idx="29" c:formatCode="yyyy/m/d">
                  <c:v>45764</c:v>
                </c:pt>
                <c:pt idx="30" c:formatCode="yyyy/m/d">
                  <c:v>45765</c:v>
                </c:pt>
                <c:pt idx="31" c:formatCode="yyyy/m/d">
                  <c:v>45768</c:v>
                </c:pt>
                <c:pt idx="32" c:formatCode="yyyy/m/d">
                  <c:v>45769</c:v>
                </c:pt>
                <c:pt idx="33" c:formatCode="yyyy/m/d">
                  <c:v>45770</c:v>
                </c:pt>
                <c:pt idx="34" c:formatCode="yyyy/m/d">
                  <c:v>45771</c:v>
                </c:pt>
                <c:pt idx="35" c:formatCode="yyyy/m/d">
                  <c:v>45772</c:v>
                </c:pt>
                <c:pt idx="36" c:formatCode="yyyy/m/d">
                  <c:v>45774</c:v>
                </c:pt>
                <c:pt idx="37" c:formatCode="yyyy/m/d">
                  <c:v>45775</c:v>
                </c:pt>
                <c:pt idx="38" c:formatCode="yyyy/m/d">
                  <c:v>45776</c:v>
                </c:pt>
                <c:pt idx="39" c:formatCode="yyyy/m/d">
                  <c:v>45777</c:v>
                </c:pt>
                <c:pt idx="40" c:formatCode="yyyy/m/d">
                  <c:v>45783</c:v>
                </c:pt>
                <c:pt idx="41" c:formatCode="yyyy/m/d">
                  <c:v>45784</c:v>
                </c:pt>
                <c:pt idx="42" c:formatCode="yyyy/m/d">
                  <c:v>45785</c:v>
                </c:pt>
                <c:pt idx="43" c:formatCode="yyyy/m/d">
                  <c:v>45786</c:v>
                </c:pt>
                <c:pt idx="44" c:formatCode="yyyy/m/d">
                  <c:v>45789</c:v>
                </c:pt>
                <c:pt idx="45" c:formatCode="yyyy/m/d">
                  <c:v>45790</c:v>
                </c:pt>
                <c:pt idx="46" c:formatCode="yyyy/m/d">
                  <c:v>45791</c:v>
                </c:pt>
                <c:pt idx="47" c:formatCode="yyyy/m/d">
                  <c:v>45792</c:v>
                </c:pt>
                <c:pt idx="48" c:formatCode="yyyy/m/d">
                  <c:v>45793</c:v>
                </c:pt>
                <c:pt idx="49" c:formatCode="yyyy/m/d">
                  <c:v>45796</c:v>
                </c:pt>
                <c:pt idx="50" c:formatCode="yyyy/m/d">
                  <c:v>45797</c:v>
                </c:pt>
                <c:pt idx="51" c:formatCode="yyyy/m/d">
                  <c:v>45798</c:v>
                </c:pt>
                <c:pt idx="52" c:formatCode="yyyy/m/d">
                  <c:v>45799</c:v>
                </c:pt>
                <c:pt idx="53" c:formatCode="yyyy/m/d">
                  <c:v>45800</c:v>
                </c:pt>
                <c:pt idx="54" c:formatCode="yyyy/m/d">
                  <c:v>45803</c:v>
                </c:pt>
                <c:pt idx="55" c:formatCode="yyyy/m/d">
                  <c:v>45804</c:v>
                </c:pt>
                <c:pt idx="56" c:formatCode="yyyy/m/d">
                  <c:v>45805</c:v>
                </c:pt>
                <c:pt idx="57" c:formatCode="yyyy/m/d">
                  <c:v>45806</c:v>
                </c:pt>
                <c:pt idx="58" c:formatCode="yyyy/m/d">
                  <c:v>45807</c:v>
                </c:pt>
                <c:pt idx="59" c:formatCode="yyyy/m/d">
                  <c:v>45808</c:v>
                </c:pt>
                <c:pt idx="60" c:formatCode="yyyy/m/d">
                  <c:v>45811</c:v>
                </c:pt>
                <c:pt idx="61" c:formatCode="yyyy/m/d">
                  <c:v>45812</c:v>
                </c:pt>
                <c:pt idx="62" c:formatCode="yyyy/m/d">
                  <c:v>45813</c:v>
                </c:pt>
                <c:pt idx="63" c:formatCode="yyyy/m/d">
                  <c:v>45814</c:v>
                </c:pt>
                <c:pt idx="64" c:formatCode="yyyy/m/d">
                  <c:v>45817</c:v>
                </c:pt>
                <c:pt idx="65" c:formatCode="yyyy/m/d">
                  <c:v>45818</c:v>
                </c:pt>
                <c:pt idx="66" c:formatCode="yyyy/m/d">
                  <c:v>45819</c:v>
                </c:pt>
                <c:pt idx="67" c:formatCode="yyyy/m/d">
                  <c:v>45820</c:v>
                </c:pt>
                <c:pt idx="68" c:formatCode="yyyy/m/d">
                  <c:v>45821</c:v>
                </c:pt>
                <c:pt idx="69" c:formatCode="yyyy/m/d">
                  <c:v>45824</c:v>
                </c:pt>
                <c:pt idx="70" c:formatCode="yyyy/m/d">
                  <c:v>45825</c:v>
                </c:pt>
                <c:pt idx="71" c:formatCode="yyyy/m/d">
                  <c:v>45826</c:v>
                </c:pt>
                <c:pt idx="72" c:formatCode="yyyy/m/d">
                  <c:v>45827</c:v>
                </c:pt>
                <c:pt idx="73" c:formatCode="yyyy/m/d">
                  <c:v>45828</c:v>
                </c:pt>
                <c:pt idx="74" c:formatCode="yyyy/m/d">
                  <c:v>45831</c:v>
                </c:pt>
                <c:pt idx="75" c:formatCode="yyyy/m/d">
                  <c:v>45832</c:v>
                </c:pt>
                <c:pt idx="76" c:formatCode="yyyy/m/d">
                  <c:v>45833</c:v>
                </c:pt>
                <c:pt idx="77" c:formatCode="yyyy/m/d">
                  <c:v>45834</c:v>
                </c:pt>
                <c:pt idx="78" c:formatCode="yyyy/m/d">
                  <c:v>45835</c:v>
                </c:pt>
                <c:pt idx="79" c:formatCode="yyyy/m/d">
                  <c:v>45838</c:v>
                </c:pt>
                <c:pt idx="80" c:formatCode="yyyy/m/d">
                  <c:v>45839</c:v>
                </c:pt>
                <c:pt idx="81" c:formatCode="yyyy/m/d">
                  <c:v>45840</c:v>
                </c:pt>
                <c:pt idx="82" c:formatCode="yyyy/m/d">
                  <c:v>45841</c:v>
                </c:pt>
                <c:pt idx="83" c:formatCode="yyyy/m/d">
                  <c:v>45842</c:v>
                </c:pt>
                <c:pt idx="84" c:formatCode="yyyy/m/d">
                  <c:v>45845</c:v>
                </c:pt>
                <c:pt idx="85" c:formatCode="yyyy/m/d">
                  <c:v>45846</c:v>
                </c:pt>
                <c:pt idx="86" c:formatCode="yyyy/m/d">
                  <c:v>45847</c:v>
                </c:pt>
                <c:pt idx="87" c:formatCode="yyyy/m/d">
                  <c:v>45848</c:v>
                </c:pt>
                <c:pt idx="88" c:formatCode="yyyy/m/d">
                  <c:v>45849</c:v>
                </c:pt>
                <c:pt idx="89" c:formatCode="yyyy/m/d">
                  <c:v>45852</c:v>
                </c:pt>
                <c:pt idx="90" c:formatCode="yyyy/m/d">
                  <c:v>45853</c:v>
                </c:pt>
                <c:pt idx="91" c:formatCode="yyyy/m/d">
                  <c:v>45854</c:v>
                </c:pt>
                <c:pt idx="92" c:formatCode="yyyy/m/d">
                  <c:v>45855</c:v>
                </c:pt>
                <c:pt idx="93" c:formatCode="yyyy/m/d">
                  <c:v>45856</c:v>
                </c:pt>
                <c:pt idx="94" c:formatCode="yyyy/m/d">
                  <c:v>45859</c:v>
                </c:pt>
                <c:pt idx="95" c:formatCode="yyyy/m/d">
                  <c:v>45860</c:v>
                </c:pt>
                <c:pt idx="96" c:formatCode="yyyy/m/d">
                  <c:v>45861</c:v>
                </c:pt>
                <c:pt idx="97" c:formatCode="yyyy/m/d">
                  <c:v>45862</c:v>
                </c:pt>
                <c:pt idx="98" c:formatCode="yyyy/m/d">
                  <c:v>45863</c:v>
                </c:pt>
                <c:pt idx="99" c:formatCode="yyyy/m/d">
                  <c:v>45866</c:v>
                </c:pt>
                <c:pt idx="100" c:formatCode="yyyy/m/d">
                  <c:v>45867</c:v>
                </c:pt>
                <c:pt idx="101" c:formatCode="yyyy/m/d">
                  <c:v>45868</c:v>
                </c:pt>
                <c:pt idx="102" c:formatCode="yyyy/m/d">
                  <c:v>45869</c:v>
                </c:pt>
                <c:pt idx="103" c:formatCode="yyyy/m/d">
                  <c:v>45870</c:v>
                </c:pt>
                <c:pt idx="104" c:formatCode="yyyy/m/d">
                  <c:v>45873</c:v>
                </c:pt>
                <c:pt idx="105" c:formatCode="yyyy/m/d">
                  <c:v>45874</c:v>
                </c:pt>
                <c:pt idx="106" c:formatCode="yyyy/m/d">
                  <c:v>45875</c:v>
                </c:pt>
                <c:pt idx="107" c:formatCode="yyyy/m/d">
                  <c:v>45876</c:v>
                </c:pt>
                <c:pt idx="108" c:formatCode="yyyy/m/d">
                  <c:v>45877</c:v>
                </c:pt>
                <c:pt idx="109" c:formatCode="yyyy/m/d">
                  <c:v>45878</c:v>
                </c:pt>
                <c:pt idx="110" c:formatCode="yyyy/m/d">
                  <c:v>45879</c:v>
                </c:pt>
                <c:pt idx="111" c:formatCode="yyyy/m/d">
                  <c:v>45880</c:v>
                </c:pt>
                <c:pt idx="112" c:formatCode="yyyy/m/d">
                  <c:v>45881</c:v>
                </c:pt>
                <c:pt idx="113" c:formatCode="yyyy/m/d">
                  <c:v>45882</c:v>
                </c:pt>
                <c:pt idx="114" c:formatCode="yyyy/m/d">
                  <c:v>45883</c:v>
                </c:pt>
                <c:pt idx="115" c:formatCode="yyyy/m/d">
                  <c:v>45884</c:v>
                </c:pt>
                <c:pt idx="116" c:formatCode="yyyy/m/d">
                  <c:v>45885</c:v>
                </c:pt>
                <c:pt idx="117" c:formatCode="yyyy/m/d">
                  <c:v>45886</c:v>
                </c:pt>
                <c:pt idx="118" c:formatCode="yyyy/m/d">
                  <c:v>45887</c:v>
                </c:pt>
                <c:pt idx="119" c:formatCode="yyyy/m/d">
                  <c:v>45888</c:v>
                </c:pt>
                <c:pt idx="120" c:formatCode="yyyy/m/d">
                  <c:v>45889</c:v>
                </c:pt>
                <c:pt idx="121" c:formatCode="yyyy/m/d">
                  <c:v>45890</c:v>
                </c:pt>
                <c:pt idx="122" c:formatCode="yyyy/m/d">
                  <c:v>45891</c:v>
                </c:pt>
                <c:pt idx="123" c:formatCode="yyyy/m/d">
                  <c:v>45894</c:v>
                </c:pt>
                <c:pt idx="124" c:formatCode="yyyy/m/d">
                  <c:v>45895</c:v>
                </c:pt>
                <c:pt idx="125" c:formatCode="yyyy/m/d">
                  <c:v>45896</c:v>
                </c:pt>
                <c:pt idx="126" c:formatCode="yyyy/m/d">
                  <c:v>45897</c:v>
                </c:pt>
                <c:pt idx="127" c:formatCode="yyyy/m/d">
                  <c:v>45898</c:v>
                </c:pt>
                <c:pt idx="128" c:formatCode="yyyy/m/d">
                  <c:v>45899</c:v>
                </c:pt>
                <c:pt idx="129" c:formatCode="yyyy/m/d">
                  <c:v>45900</c:v>
                </c:pt>
                <c:pt idx="130" c:formatCode="yyyy/m/d">
                  <c:v>45901</c:v>
                </c:pt>
                <c:pt idx="131" c:formatCode="yyyy/m/d">
                  <c:v>45902</c:v>
                </c:pt>
                <c:pt idx="132" c:formatCode="yyyy/m/d">
                  <c:v>45903</c:v>
                </c:pt>
                <c:pt idx="133" c:formatCode="yyyy/m/d">
                  <c:v>45904</c:v>
                </c:pt>
                <c:pt idx="134" c:formatCode="yyyy/m/d">
                  <c:v>45905</c:v>
                </c:pt>
                <c:pt idx="135" c:formatCode="yyyy/m/d">
                  <c:v>45906</c:v>
                </c:pt>
                <c:pt idx="136" c:formatCode="yyyy/m/d">
                  <c:v>45907</c:v>
                </c:pt>
                <c:pt idx="137" c:formatCode="yyyy/m/d">
                  <c:v>45908</c:v>
                </c:pt>
                <c:pt idx="138" c:formatCode="yyyy/m/d">
                  <c:v>45909</c:v>
                </c:pt>
                <c:pt idx="139" c:formatCode="yyyy/m/d">
                  <c:v>45910</c:v>
                </c:pt>
                <c:pt idx="140" c:formatCode="yyyy/m/d">
                  <c:v>45911</c:v>
                </c:pt>
                <c:pt idx="141" c:formatCode="yyyy/m/d">
                  <c:v>45912</c:v>
                </c:pt>
                <c:pt idx="142" c:formatCode="yyyy/m/d">
                  <c:v>45915</c:v>
                </c:pt>
                <c:pt idx="143" c:formatCode="yyyy/m/d">
                  <c:v>45916</c:v>
                </c:pt>
                <c:pt idx="144" c:formatCode="yyyy/m/d">
                  <c:v>45917</c:v>
                </c:pt>
                <c:pt idx="145" c:formatCode="yyyy/m/d">
                  <c:v>45918</c:v>
                </c:pt>
                <c:pt idx="146" c:formatCode="yyyy/m/d">
                  <c:v>45919</c:v>
                </c:pt>
                <c:pt idx="147" c:formatCode="yyyy/m/d">
                  <c:v>45922</c:v>
                </c:pt>
                <c:pt idx="148" c:formatCode="yyyy/m/d">
                  <c:v>45923</c:v>
                </c:pt>
                <c:pt idx="149" c:formatCode="yyyy/m/d">
                  <c:v>45924</c:v>
                </c:pt>
                <c:pt idx="150" c:formatCode="yyyy/m/d">
                  <c:v>45925</c:v>
                </c:pt>
                <c:pt idx="151" c:formatCode="yyyy/m/d">
                  <c:v>45926</c:v>
                </c:pt>
                <c:pt idx="152" c:formatCode="yyyy/m/d">
                  <c:v>45928</c:v>
                </c:pt>
                <c:pt idx="153" c:formatCode="yyyy/m/d">
                  <c:v>45929</c:v>
                </c:pt>
                <c:pt idx="154" c:formatCode="yyyy/m/d">
                  <c:v>45930</c:v>
                </c:pt>
                <c:pt idx="155" c:formatCode="yyyy/m/d">
                  <c:v>45939</c:v>
                </c:pt>
                <c:pt idx="156" c:formatCode="yyyy/m/d">
                  <c:v>45940</c:v>
                </c:pt>
                <c:pt idx="157" c:formatCode="yyyy/m/d">
                  <c:v>45941</c:v>
                </c:pt>
                <c:pt idx="158" c:formatCode="yyyy/m/d">
                  <c:v>45942</c:v>
                </c:pt>
                <c:pt idx="159" c:formatCode="yyyy/m/d">
                  <c:v>45943</c:v>
                </c:pt>
                <c:pt idx="160" c:formatCode="yyyy/m/d">
                  <c:v>45944</c:v>
                </c:pt>
                <c:pt idx="161" c:formatCode="yyyy/m/d">
                  <c:v>45945</c:v>
                </c:pt>
                <c:pt idx="162" c:formatCode="yyyy/m/d">
                  <c:v>45946</c:v>
                </c:pt>
                <c:pt idx="163" c:formatCode="yyyy/m/d">
                  <c:v>45947</c:v>
                </c:pt>
                <c:pt idx="164" c:formatCode="yyyy/m/d">
                  <c:v>45948</c:v>
                </c:pt>
                <c:pt idx="165" c:formatCode="yyyy/m/d">
                  <c:v>45949</c:v>
                </c:pt>
                <c:pt idx="166" c:formatCode="yyyy/m/d">
                  <c:v>45950</c:v>
                </c:pt>
                <c:pt idx="167" c:formatCode="yyyy/m/d">
                  <c:v>45951</c:v>
                </c:pt>
                <c:pt idx="168" c:formatCode="yyyy/m/d">
                  <c:v>45952</c:v>
                </c:pt>
                <c:pt idx="169" c:formatCode="yyyy/m/d">
                  <c:v>45953</c:v>
                </c:pt>
                <c:pt idx="170" c:formatCode="yyyy/m/d">
                  <c:v>45954</c:v>
                </c:pt>
                <c:pt idx="171" c:formatCode="yyyy/m/d">
                  <c:v>45955</c:v>
                </c:pt>
                <c:pt idx="172" c:formatCode="yyyy/m/d">
                  <c:v>45956</c:v>
                </c:pt>
                <c:pt idx="173" c:formatCode="yyyy/m/d">
                  <c:v>45957</c:v>
                </c:pt>
                <c:pt idx="174" c:formatCode="yyyy/m/d">
                  <c:v>45958</c:v>
                </c:pt>
                <c:pt idx="175" c:formatCode="yyyy/m/d">
                  <c:v>45959</c:v>
                </c:pt>
                <c:pt idx="176" c:formatCode="yyyy/m/d">
                  <c:v>45960</c:v>
                </c:pt>
                <c:pt idx="177" c:formatCode="yyyy/m/d">
                  <c:v>45961</c:v>
                </c:pt>
                <c:pt idx="178" c:formatCode="yyyy/m/d">
                  <c:v>45964</c:v>
                </c:pt>
                <c:pt idx="179" c:formatCode="yyyy/m/d">
                  <c:v>45965</c:v>
                </c:pt>
                <c:pt idx="180" c:formatCode="yyyy/m/d">
                  <c:v>45966</c:v>
                </c:pt>
                <c:pt idx="181" c:formatCode="yyyy/m/d">
                  <c:v>45967</c:v>
                </c:pt>
                <c:pt idx="182" c:formatCode="yyyy/m/d">
                  <c:v>45968</c:v>
                </c:pt>
                <c:pt idx="183" c:formatCode="yyyy/m/d">
                  <c:v>45969</c:v>
                </c:pt>
                <c:pt idx="184" c:formatCode="yyyy/m/d">
                  <c:v>45970</c:v>
                </c:pt>
                <c:pt idx="185" c:formatCode="yyyy/m/d">
                  <c:v>45971</c:v>
                </c:pt>
                <c:pt idx="186" c:formatCode="yyyy/m/d">
                  <c:v>45972</c:v>
                </c:pt>
                <c:pt idx="187" c:formatCode="yyyy/m/d">
                  <c:v>45973</c:v>
                </c:pt>
                <c:pt idx="188" c:formatCode="yyyy/m/d">
                  <c:v>45974</c:v>
                </c:pt>
                <c:pt idx="189" c:formatCode="yyyy/m/d">
                  <c:v>45975</c:v>
                </c:pt>
                <c:pt idx="190" c:formatCode="yyyy/m/d">
                  <c:v>45976</c:v>
                </c:pt>
                <c:pt idx="191" c:formatCode="yyyy/m/d">
                  <c:v>45977</c:v>
                </c:pt>
                <c:pt idx="192" c:formatCode="yyyy/m/d">
                  <c:v>45978</c:v>
                </c:pt>
                <c:pt idx="193" c:formatCode="yyyy/m/d">
                  <c:v>45979</c:v>
                </c:pt>
                <c:pt idx="194" c:formatCode="yyyy/m/d">
                  <c:v>45980</c:v>
                </c:pt>
                <c:pt idx="195" c:formatCode="yyyy/m/d">
                  <c:v>45981</c:v>
                </c:pt>
                <c:pt idx="196" c:formatCode="yyyy/m/d">
                  <c:v>45982</c:v>
                </c:pt>
                <c:pt idx="197" c:formatCode="yyyy/m/d">
                  <c:v>45983</c:v>
                </c:pt>
                <c:pt idx="198" c:formatCode="yyyy/m/d">
                  <c:v>45984</c:v>
                </c:pt>
                <c:pt idx="199" c:formatCode="yyyy/m/d">
                  <c:v>45985</c:v>
                </c:pt>
                <c:pt idx="200" c:formatCode="yyyy/m/d">
                  <c:v>45986</c:v>
                </c:pt>
                <c:pt idx="201" c:formatCode="yyyy/m/d">
                  <c:v>45987</c:v>
                </c:pt>
                <c:pt idx="202" c:formatCode="yyyy/m/d">
                  <c:v>45988</c:v>
                </c:pt>
                <c:pt idx="203" c:formatCode="yyyy/m/d">
                  <c:v>45989</c:v>
                </c:pt>
                <c:pt idx="204" c:formatCode="yyyy/m/d">
                  <c:v>45999</c:v>
                </c:pt>
                <c:pt idx="205" c:formatCode="yyyy/m/d">
                  <c:v>46000</c:v>
                </c:pt>
                <c:pt idx="206" c:formatCode="yyyy/m/d">
                  <c:v>46001</c:v>
                </c:pt>
                <c:pt idx="207" c:formatCode="yyyy/m/d">
                  <c:v>46002</c:v>
                </c:pt>
                <c:pt idx="208" c:formatCode="yyyy/m/d">
                  <c:v>46003</c:v>
                </c:pt>
                <c:pt idx="209" c:formatCode="yyyy/m/d">
                  <c:v>46006</c:v>
                </c:pt>
                <c:pt idx="210" c:formatCode="yyyy/m/d">
                  <c:v>46007</c:v>
                </c:pt>
                <c:pt idx="211" c:formatCode="yyyy/m/d">
                  <c:v>46008</c:v>
                </c:pt>
                <c:pt idx="212" c:formatCode="yyyy/m/d">
                  <c:v>46009</c:v>
                </c:pt>
                <c:pt idx="213" c:formatCode="yyyy/m/d">
                  <c:v>46010</c:v>
                </c:pt>
                <c:pt idx="214" c:formatCode="yyyy/m/d">
                  <c:v>46013</c:v>
                </c:pt>
                <c:pt idx="215" c:formatCode="yyyy/m/d">
                  <c:v>46014</c:v>
                </c:pt>
                <c:pt idx="216" c:formatCode="yyyy/m/d">
                  <c:v>46015</c:v>
                </c:pt>
                <c:pt idx="217" c:formatCode="yyyy/m/d">
                  <c:v>46016</c:v>
                </c:pt>
                <c:pt idx="218" c:formatCode="yyyy/m/d">
                  <c:v>46017</c:v>
                </c:pt>
                <c:pt idx="219" c:formatCode="yyyy/m/d">
                  <c:v>46020</c:v>
                </c:pt>
                <c:pt idx="220" c:formatCode="yyyy/m/d">
                  <c:v>46021</c:v>
                </c:pt>
                <c:pt idx="221" c:formatCode="yyyy/m/d">
                  <c:v>46022</c:v>
                </c:pt>
                <c:pt idx="222" c:formatCode="yyyy/m/d">
                  <c:v>46026</c:v>
                </c:pt>
                <c:pt idx="223" c:formatCode="yyyy/m/d">
                  <c:v>46027</c:v>
                </c:pt>
                <c:pt idx="224" c:formatCode="yyyy/m/d">
                  <c:v>46028</c:v>
                </c:pt>
                <c:pt idx="225" c:formatCode="yyyy/m/d">
                  <c:v>46029</c:v>
                </c:pt>
                <c:pt idx="226" c:formatCode="yyyy/m/d">
                  <c:v>46030</c:v>
                </c:pt>
                <c:pt idx="227" c:formatCode="yyyy/m/d">
                  <c:v>46031</c:v>
                </c:pt>
                <c:pt idx="228" c:formatCode="yyyy/m/d">
                  <c:v>46034</c:v>
                </c:pt>
                <c:pt idx="229" c:formatCode="yyyy/m/d">
                  <c:v>46035</c:v>
                </c:pt>
                <c:pt idx="230" c:formatCode="yyyy/m/d">
                  <c:v>46036</c:v>
                </c:pt>
                <c:pt idx="231" c:formatCode="yyyy/m/d">
                  <c:v>46037</c:v>
                </c:pt>
                <c:pt idx="232" c:formatCode="yyyy/m/d">
                  <c:v>46038</c:v>
                </c:pt>
                <c:pt idx="233" c:formatCode="yyyy/m/d">
                  <c:v>46039</c:v>
                </c:pt>
                <c:pt idx="234" c:formatCode="yyyy/m/d">
                  <c:v>46040</c:v>
                </c:pt>
                <c:pt idx="235" c:formatCode="yyyy/m/d">
                  <c:v>46041</c:v>
                </c:pt>
                <c:pt idx="236" c:formatCode="yyyy/m/d">
                  <c:v>46042</c:v>
                </c:pt>
                <c:pt idx="237" c:formatCode="yyyy/m/d">
                  <c:v>46043</c:v>
                </c:pt>
                <c:pt idx="238" c:formatCode="yyyy/m/d">
                  <c:v>46044</c:v>
                </c:pt>
                <c:pt idx="239" c:formatCode="yyyy/m/d">
                  <c:v>46045</c:v>
                </c:pt>
                <c:pt idx="240" c:formatCode="yyyy/m/d">
                  <c:v>46046</c:v>
                </c:pt>
                <c:pt idx="241" c:formatCode="yyyy/m/d">
                  <c:v>46047</c:v>
                </c:pt>
                <c:pt idx="242" c:formatCode="yyyy/m/d">
                  <c:v>46048</c:v>
                </c:pt>
                <c:pt idx="243" c:formatCode="yyyy/m/d">
                  <c:v>46049</c:v>
                </c:pt>
                <c:pt idx="244" c:formatCode="yyyy/m/d">
                  <c:v>46050</c:v>
                </c:pt>
                <c:pt idx="245" c:formatCode="yyyy/m/d">
                  <c:v>46051</c:v>
                </c:pt>
                <c:pt idx="246" c:formatCode="yyyy/m/d">
                  <c:v>46052</c:v>
                </c:pt>
                <c:pt idx="247" c:formatCode="yyyy/m/d">
                  <c:v>46053</c:v>
                </c:pt>
                <c:pt idx="248" c:formatCode="[$-F800]dddd\,\ mmmm\ dd\,\ yyyy">
                  <c:v>46054</c:v>
                </c:pt>
                <c:pt idx="249" c:formatCode="[$-F800]dddd\,\ mmmm\ dd\,\ yyyy">
                  <c:v>46055</c:v>
                </c:pt>
                <c:pt idx="250" c:formatCode="[$-F800]dddd\,\ mmmm\ dd\,\ yyyy">
                  <c:v>46056</c:v>
                </c:pt>
                <c:pt idx="251" c:formatCode="[$-F800]dddd\,\ mmmm\ dd\,\ yyyy">
                  <c:v>46057</c:v>
                </c:pt>
                <c:pt idx="252" c:formatCode="[$-F800]dddd\,\ mmmm\ dd\,\ yyyy">
                  <c:v>46058</c:v>
                </c:pt>
                <c:pt idx="253" c:formatCode="[$-F800]dddd\,\ mmmm\ dd\,\ yyyy">
                  <c:v>46059</c:v>
                </c:pt>
                <c:pt idx="254" c:formatCode="[$-F800]dddd\,\ mmmm\ dd\,\ yyyy">
                  <c:v>46062</c:v>
                </c:pt>
                <c:pt idx="255" c:formatCode="[$-F800]dddd\,\ mmmm\ dd\,\ yyyy">
                  <c:v>46063</c:v>
                </c:pt>
                <c:pt idx="256" c:formatCode="[$-F800]dddd\,\ mmmm\ dd\,\ yyyy">
                  <c:v>46064</c:v>
                </c:pt>
                <c:pt idx="257" c:formatCode="[$-F800]dddd\,\ mmmm\ dd\,\ yyyy">
                  <c:v>46065</c:v>
                </c:pt>
                <c:pt idx="258" c:formatCode="[$-F800]dddd\,\ mmmm\ dd\,\ yyyy">
                  <c:v>46066</c:v>
                </c:pt>
                <c:pt idx="259" c:formatCode="[$-F800]dddd\,\ mmmm\ dd\,\ yyyy">
                  <c:v>46067</c:v>
                </c:pt>
                <c:pt idx="260" c:formatCode="[$-F800]dddd\,\ mmmm\ dd\,\ yyyy">
                  <c:v>46068</c:v>
                </c:pt>
                <c:pt idx="261" c:formatCode="[$-F800]dddd\,\ mmmm\ dd\,\ yyyy">
                  <c:v>46069</c:v>
                </c:pt>
                <c:pt idx="262" c:formatCode="[$-F800]dddd\,\ mmmm\ dd\,\ yyyy">
                  <c:v>46070</c:v>
                </c:pt>
                <c:pt idx="263" c:formatCode="[$-F800]dddd\,\ mmmm\ dd\,\ yyyy">
                  <c:v>46071</c:v>
                </c:pt>
                <c:pt idx="264" c:formatCode="[$-F800]dddd\,\ mmmm\ dd\,\ yyyy">
                  <c:v>46072</c:v>
                </c:pt>
                <c:pt idx="265" c:formatCode="[$-F800]dddd\,\ mmmm\ dd\,\ yyyy">
                  <c:v>46073</c:v>
                </c:pt>
                <c:pt idx="266" c:formatCode="[$-F800]dddd\,\ mmmm\ dd\,\ yyyy">
                  <c:v>46074</c:v>
                </c:pt>
                <c:pt idx="267" c:formatCode="[$-F800]dddd\,\ mmmm\ dd\,\ yyyy">
                  <c:v>46075</c:v>
                </c:pt>
                <c:pt idx="268" c:formatCode="[$-F800]dddd\,\ mmmm\ dd\,\ yyyy">
                  <c:v>46076</c:v>
                </c:pt>
                <c:pt idx="269" c:formatCode="[$-F800]dddd\,\ mmmm\ dd\,\ yyyy">
                  <c:v>46077</c:v>
                </c:pt>
                <c:pt idx="270" c:formatCode="[$-F800]dddd\,\ mmmm\ dd\,\ yyyy">
                  <c:v>46078</c:v>
                </c:pt>
                <c:pt idx="271" c:formatCode="[$-F800]dddd\,\ mmmm\ dd\,\ yyyy">
                  <c:v>46079</c:v>
                </c:pt>
                <c:pt idx="272" c:formatCode="[$-F800]dddd\,\ mmmm\ dd\,\ yyyy">
                  <c:v>46080</c:v>
                </c:pt>
                <c:pt idx="273" c:formatCode="[$-F800]dddd\,\ mmmm\ dd\,\ yyyy">
                  <c:v>46081</c:v>
                </c:pt>
                <c:pt idx="274" c:formatCode="[$-F800]dddd\,\ mmmm\ dd\,\ yyyy">
                  <c:v>46082</c:v>
                </c:pt>
                <c:pt idx="275" c:formatCode="[$-F800]dddd\,\ mmmm\ dd\,\ yyyy">
                  <c:v>46083</c:v>
                </c:pt>
                <c:pt idx="276" c:formatCode="[$-F800]dddd\,\ mmmm\ dd\,\ yyyy">
                  <c:v>46084</c:v>
                </c:pt>
                <c:pt idx="277" c:formatCode="[$-F800]dddd\,\ mmmm\ dd\,\ yyyy">
                  <c:v>46085</c:v>
                </c:pt>
                <c:pt idx="278" c:formatCode="[$-F800]dddd\,\ mmmm\ dd\,\ yyyy">
                  <c:v>46086</c:v>
                </c:pt>
                <c:pt idx="279" c:formatCode="[$-F800]dddd\,\ mmmm\ dd\,\ yyyy">
                  <c:v>46087</c:v>
                </c:pt>
                <c:pt idx="280" c:formatCode="[$-F800]dddd\,\ mmmm\ dd\,\ yyyy">
                  <c:v>46088</c:v>
                </c:pt>
                <c:pt idx="281" c:formatCode="[$-F800]dddd\,\ mmmm\ dd\,\ yyyy">
                  <c:v>46089</c:v>
                </c:pt>
                <c:pt idx="282" c:formatCode="[$-F800]dddd\,\ mmmm\ dd\,\ yyyy">
                  <c:v>46090</c:v>
                </c:pt>
                <c:pt idx="283" c:formatCode="[$-F800]dddd\,\ mmmm\ dd\,\ yyyy">
                  <c:v>46091</c:v>
                </c:pt>
                <c:pt idx="284" c:formatCode="[$-F800]dddd\,\ mmmm\ dd\,\ yyyy">
                  <c:v>46092</c:v>
                </c:pt>
                <c:pt idx="285" c:formatCode="[$-F800]dddd\,\ mmmm\ dd\,\ yyyy">
                  <c:v>46093</c:v>
                </c:pt>
                <c:pt idx="286" c:formatCode="[$-F800]dddd\,\ mmmm\ dd\,\ yyyy">
                  <c:v>46094</c:v>
                </c:pt>
                <c:pt idx="287" c:formatCode="[$-F800]dddd\,\ mmmm\ dd\,\ yyyy">
                  <c:v>46095</c:v>
                </c:pt>
                <c:pt idx="288" c:formatCode="[$-F800]dddd\,\ mmmm\ dd\,\ yyyy">
                  <c:v>46096</c:v>
                </c:pt>
                <c:pt idx="289" c:formatCode="[$-F800]dddd\,\ mmmm\ dd\,\ yyyy">
                  <c:v>46097</c:v>
                </c:pt>
                <c:pt idx="290" c:formatCode="[$-F800]dddd\,\ mmmm\ dd\,\ yyyy">
                  <c:v>46098</c:v>
                </c:pt>
                <c:pt idx="291" c:formatCode="[$-F800]dddd\,\ mmmm\ dd\,\ yyyy">
                  <c:v>46099</c:v>
                </c:pt>
                <c:pt idx="292" c:formatCode="[$-F800]dddd\,\ mmmm\ dd\,\ yyyy">
                  <c:v>46100</c:v>
                </c:pt>
                <c:pt idx="293" c:formatCode="[$-F800]dddd\,\ mmmm\ dd\,\ yyyy">
                  <c:v>46101</c:v>
                </c:pt>
                <c:pt idx="294" c:formatCode="[$-F800]dddd\,\ mmmm\ dd\,\ yyyy">
                  <c:v>46102</c:v>
                </c:pt>
                <c:pt idx="295" c:formatCode="[$-F800]dddd\,\ mmmm\ dd\,\ yyyy">
                  <c:v>46103</c:v>
                </c:pt>
                <c:pt idx="296" c:formatCode="[$-F800]dddd\,\ mmmm\ dd\,\ yyyy">
                  <c:v>46104</c:v>
                </c:pt>
                <c:pt idx="297" c:formatCode="[$-F800]dddd\,\ mmmm\ dd\,\ yyyy">
                  <c:v>46105</c:v>
                </c:pt>
                <c:pt idx="298" c:formatCode="[$-F800]dddd\,\ mmmm\ dd\,\ yyyy">
                  <c:v>46106</c:v>
                </c:pt>
                <c:pt idx="299" c:formatCode="[$-F800]dddd\,\ mmmm\ dd\,\ yyyy">
                  <c:v>46107</c:v>
                </c:pt>
                <c:pt idx="300" c:formatCode="[$-F800]dddd\,\ mmmm\ dd\,\ yyyy">
                  <c:v>46108</c:v>
                </c:pt>
                <c:pt idx="301" c:formatCode="[$-F800]dddd\,\ mmmm\ dd\,\ yyyy">
                  <c:v>46109</c:v>
                </c:pt>
                <c:pt idx="302" c:formatCode="[$-F800]dddd\,\ mmmm\ dd\,\ yyyy">
                  <c:v>46110</c:v>
                </c:pt>
                <c:pt idx="303" c:formatCode="[$-F800]dddd\,\ mmmm\ dd\,\ yyyy">
                  <c:v>46111</c:v>
                </c:pt>
                <c:pt idx="304" c:formatCode="[$-F800]dddd\,\ mmmm\ dd\,\ yyyy">
                  <c:v>46112</c:v>
                </c:pt>
                <c:pt idx="305" c:formatCode="[$-F800]dddd\,\ mmmm\ dd\,\ yyyy">
                  <c:v>46113</c:v>
                </c:pt>
                <c:pt idx="306" c:formatCode="[$-F800]dddd\,\ mmmm\ dd\,\ yyyy">
                  <c:v>46114</c:v>
                </c:pt>
                <c:pt idx="307" c:formatCode="[$-F800]dddd\,\ mmmm\ dd\,\ yyyy">
                  <c:v>46115</c:v>
                </c:pt>
                <c:pt idx="308" c:formatCode="[$-F800]dddd\,\ mmmm\ dd\,\ yyyy">
                  <c:v>46116</c:v>
                </c:pt>
                <c:pt idx="309" c:formatCode="[$-F800]dddd\,\ mmmm\ dd\,\ yyyy">
                  <c:v>46117</c:v>
                </c:pt>
                <c:pt idx="310" c:formatCode="[$-F800]dddd\,\ mmmm\ dd\,\ yyyy">
                  <c:v>46118</c:v>
                </c:pt>
                <c:pt idx="311" c:formatCode="[$-F800]dddd\,\ mmmm\ dd\,\ yyyy">
                  <c:v>46119</c:v>
                </c:pt>
                <c:pt idx="312" c:formatCode="[$-F800]dddd\,\ mmmm\ dd\,\ yyyy">
                  <c:v>46120</c:v>
                </c:pt>
                <c:pt idx="313" c:formatCode="[$-F800]dddd\,\ mmmm\ dd\,\ yyyy">
                  <c:v>46121</c:v>
                </c:pt>
                <c:pt idx="314" c:formatCode="[$-F800]dddd\,\ mmmm\ dd\,\ yyyy">
                  <c:v>46122</c:v>
                </c:pt>
                <c:pt idx="315" c:formatCode="[$-F800]dddd\,\ mmmm\ dd\,\ yyyy">
                  <c:v>46123</c:v>
                </c:pt>
                <c:pt idx="316" c:formatCode="[$-F800]dddd\,\ mmmm\ dd\,\ yyyy">
                  <c:v>46124</c:v>
                </c:pt>
                <c:pt idx="317" c:formatCode="[$-F800]dddd\,\ mmmm\ dd\,\ yyyy">
                  <c:v>46125</c:v>
                </c:pt>
                <c:pt idx="318" c:formatCode="[$-F800]dddd\,\ mmmm\ dd\,\ yyyy">
                  <c:v>46126</c:v>
                </c:pt>
                <c:pt idx="319" c:formatCode="[$-F800]dddd\,\ mmmm\ dd\,\ yyyy">
                  <c:v>46127</c:v>
                </c:pt>
                <c:pt idx="320" c:formatCode="[$-F800]dddd\,\ mmmm\ dd\,\ yyyy">
                  <c:v>46128</c:v>
                </c:pt>
                <c:pt idx="321" c:formatCode="[$-F800]dddd\,\ mmmm\ dd\,\ yyyy">
                  <c:v>46129</c:v>
                </c:pt>
                <c:pt idx="322" c:formatCode="[$-F800]dddd\,\ mmmm\ dd\,\ yyyy">
                  <c:v>46130</c:v>
                </c:pt>
                <c:pt idx="323" c:formatCode="[$-F800]dddd\,\ mmmm\ dd\,\ yyyy">
                  <c:v>46131</c:v>
                </c:pt>
                <c:pt idx="324" c:formatCode="[$-F800]dddd\,\ mmmm\ dd\,\ yyyy">
                  <c:v>46132</c:v>
                </c:pt>
                <c:pt idx="325" c:formatCode="[$-F800]dddd\,\ mmmm\ dd\,\ yyyy">
                  <c:v>46133</c:v>
                </c:pt>
                <c:pt idx="326" c:formatCode="[$-F800]dddd\,\ mmmm\ dd\,\ yyyy">
                  <c:v>46134</c:v>
                </c:pt>
                <c:pt idx="327" c:formatCode="[$-F800]dddd\,\ mmmm\ dd\,\ yyyy">
                  <c:v>46135</c:v>
                </c:pt>
                <c:pt idx="328" c:formatCode="yyyy/m/d">
                  <c:v>46135</c:v>
                </c:pt>
                <c:pt idx="329" c:formatCode="yyyy/m/d">
                  <c:v>46136</c:v>
                </c:pt>
                <c:pt idx="330" c:formatCode="yyyy/m/d">
                  <c:v>46139</c:v>
                </c:pt>
                <c:pt idx="331" c:formatCode="yyyy/m/d">
                  <c:v>46140</c:v>
                </c:pt>
                <c:pt idx="332" c:formatCode="yyyy/m/d">
                  <c:v>46141</c:v>
                </c:pt>
              </c:numCache>
            </c:numRef>
          </c:cat>
          <c:val>
            <c:numRef>
              <c:f>代销圆融汇益稳健28天1号!$D$2:$D$334</c:f>
              <c:numCache>
                <c:formatCode>0.0000_);[Red]\(0.0000\)</c:formatCode>
                <c:ptCount val="333"/>
                <c:pt idx="0">
                  <c:v>1.00006434</c:v>
                </c:pt>
                <c:pt idx="1">
                  <c:v>1.00012785</c:v>
                </c:pt>
                <c:pt idx="2">
                  <c:v>1.00033151</c:v>
                </c:pt>
                <c:pt idx="3">
                  <c:v>1.00043353</c:v>
                </c:pt>
                <c:pt idx="4">
                  <c:v>1.00051025</c:v>
                </c:pt>
                <c:pt idx="5">
                  <c:v>1.00058665</c:v>
                </c:pt>
                <c:pt idx="6">
                  <c:v>1.00066352</c:v>
                </c:pt>
                <c:pt idx="7">
                  <c:v>1.00086663</c:v>
                </c:pt>
                <c:pt idx="8">
                  <c:v>1.00096764</c:v>
                </c:pt>
                <c:pt idx="9">
                  <c:v>1.00104384</c:v>
                </c:pt>
                <c:pt idx="10">
                  <c:v>1.00111903</c:v>
                </c:pt>
                <c:pt idx="11">
                  <c:v>1.00120506</c:v>
                </c:pt>
                <c:pt idx="12">
                  <c:v>1.0014292</c:v>
                </c:pt>
                <c:pt idx="13">
                  <c:v>1.00153222</c:v>
                </c:pt>
                <c:pt idx="14">
                  <c:v>1.00160739</c:v>
                </c:pt>
                <c:pt idx="15">
                  <c:v>1.00168665</c:v>
                </c:pt>
                <c:pt idx="16">
                  <c:v>1.00176241</c:v>
                </c:pt>
                <c:pt idx="17">
                  <c:v>1.0019605</c:v>
                </c:pt>
                <c:pt idx="18">
                  <c:v>1.00207757</c:v>
                </c:pt>
                <c:pt idx="19">
                  <c:v>1.00215401</c:v>
                </c:pt>
                <c:pt idx="20">
                  <c:v>1.00221363</c:v>
                </c:pt>
                <c:pt idx="21">
                  <c:v>1.00244556</c:v>
                </c:pt>
                <c:pt idx="22">
                  <c:v>1.00252985</c:v>
                </c:pt>
                <c:pt idx="23">
                  <c:v>1.00259974</c:v>
                </c:pt>
                <c:pt idx="24">
                  <c:v>1.00267375</c:v>
                </c:pt>
                <c:pt idx="25">
                  <c:v>1.00274795</c:v>
                </c:pt>
                <c:pt idx="26">
                  <c:v>1.00296747</c:v>
                </c:pt>
                <c:pt idx="27">
                  <c:v>1.00304298</c:v>
                </c:pt>
                <c:pt idx="28">
                  <c:v>1.00311922</c:v>
                </c:pt>
                <c:pt idx="29">
                  <c:v>1.0031928</c:v>
                </c:pt>
                <c:pt idx="30">
                  <c:v>1.0032666</c:v>
                </c:pt>
                <c:pt idx="31">
                  <c:v>1.00348567</c:v>
                </c:pt>
                <c:pt idx="32">
                  <c:v>1.00356092</c:v>
                </c:pt>
                <c:pt idx="33">
                  <c:v>1.00363537</c:v>
                </c:pt>
                <c:pt idx="34">
                  <c:v>1.00370835</c:v>
                </c:pt>
                <c:pt idx="35">
                  <c:v>1.00378184</c:v>
                </c:pt>
                <c:pt idx="36">
                  <c:v>1.00392789</c:v>
                </c:pt>
                <c:pt idx="37">
                  <c:v>1.00400187</c:v>
                </c:pt>
                <c:pt idx="38">
                  <c:v>1.00407549</c:v>
                </c:pt>
                <c:pt idx="39">
                  <c:v>1.00415176</c:v>
                </c:pt>
                <c:pt idx="40">
                  <c:v>1.00459055</c:v>
                </c:pt>
                <c:pt idx="41">
                  <c:v>1.00466877</c:v>
                </c:pt>
                <c:pt idx="42">
                  <c:v>1.00475006</c:v>
                </c:pt>
                <c:pt idx="43">
                  <c:v>1.00482374</c:v>
                </c:pt>
                <c:pt idx="44">
                  <c:v>1.00504254</c:v>
                </c:pt>
                <c:pt idx="45">
                  <c:v>1.00512023</c:v>
                </c:pt>
                <c:pt idx="46">
                  <c:v>1.00519388</c:v>
                </c:pt>
                <c:pt idx="47">
                  <c:v>1.00526759</c:v>
                </c:pt>
                <c:pt idx="48">
                  <c:v>1.0053415</c:v>
                </c:pt>
                <c:pt idx="49">
                  <c:v>1.00555937</c:v>
                </c:pt>
                <c:pt idx="50">
                  <c:v>1.00563432</c:v>
                </c:pt>
                <c:pt idx="51">
                  <c:v>1.00570907</c:v>
                </c:pt>
                <c:pt idx="52">
                  <c:v>1.00578234</c:v>
                </c:pt>
                <c:pt idx="53">
                  <c:v>1.0058566</c:v>
                </c:pt>
                <c:pt idx="54">
                  <c:v>1.00607429</c:v>
                </c:pt>
                <c:pt idx="55">
                  <c:v>1.00614914</c:v>
                </c:pt>
                <c:pt idx="56">
                  <c:v>1.00622425</c:v>
                </c:pt>
                <c:pt idx="57">
                  <c:v>1.00628612</c:v>
                </c:pt>
                <c:pt idx="58">
                  <c:v>1.00634888</c:v>
                </c:pt>
                <c:pt idx="59">
                  <c:v>1.00641816</c:v>
                </c:pt>
                <c:pt idx="60">
                  <c:v>1.00662653</c:v>
                </c:pt>
                <c:pt idx="61">
                  <c:v>1.00670053</c:v>
                </c:pt>
                <c:pt idx="62">
                  <c:v>1.00677147</c:v>
                </c:pt>
                <c:pt idx="63">
                  <c:v>1.00684113</c:v>
                </c:pt>
                <c:pt idx="64">
                  <c:v>1.00704761</c:v>
                </c:pt>
                <c:pt idx="65">
                  <c:v>1.00711839</c:v>
                </c:pt>
                <c:pt idx="66">
                  <c:v>1.00718973</c:v>
                </c:pt>
                <c:pt idx="67">
                  <c:v>1.00726067</c:v>
                </c:pt>
                <c:pt idx="68">
                  <c:v>1.00733017</c:v>
                </c:pt>
                <c:pt idx="69">
                  <c:v>1.0075393</c:v>
                </c:pt>
                <c:pt idx="70">
                  <c:v>1.00760994</c:v>
                </c:pt>
                <c:pt idx="71">
                  <c:v>1.00767952</c:v>
                </c:pt>
                <c:pt idx="72">
                  <c:v>1.00775064</c:v>
                </c:pt>
                <c:pt idx="73">
                  <c:v>1.00781821</c:v>
                </c:pt>
                <c:pt idx="74">
                  <c:v>1.00802147</c:v>
                </c:pt>
                <c:pt idx="75">
                  <c:v>1.00809198</c:v>
                </c:pt>
                <c:pt idx="76">
                  <c:v>1.00816201</c:v>
                </c:pt>
                <c:pt idx="77">
                  <c:v>1.00823025</c:v>
                </c:pt>
                <c:pt idx="78">
                  <c:v>1.00831075</c:v>
                </c:pt>
                <c:pt idx="79">
                  <c:v>1.00851599</c:v>
                </c:pt>
                <c:pt idx="80">
                  <c:v>1.00858785</c:v>
                </c:pt>
                <c:pt idx="81">
                  <c:v>1.00865737</c:v>
                </c:pt>
                <c:pt idx="82">
                  <c:v>1.008726</c:v>
                </c:pt>
                <c:pt idx="83">
                  <c:v>1.00879671</c:v>
                </c:pt>
                <c:pt idx="84">
                  <c:v>1.00895005</c:v>
                </c:pt>
                <c:pt idx="85">
                  <c:v>1.00901909</c:v>
                </c:pt>
                <c:pt idx="86">
                  <c:v>1.00909058</c:v>
                </c:pt>
                <c:pt idx="87">
                  <c:v>1.00915758</c:v>
                </c:pt>
                <c:pt idx="88">
                  <c:v>1.0092247</c:v>
                </c:pt>
                <c:pt idx="89">
                  <c:v>1.00942314</c:v>
                </c:pt>
                <c:pt idx="90">
                  <c:v>1.00949295</c:v>
                </c:pt>
                <c:pt idx="91">
                  <c:v>1.00956008</c:v>
                </c:pt>
                <c:pt idx="92">
                  <c:v>1.00962686</c:v>
                </c:pt>
                <c:pt idx="93">
                  <c:v>1.00969373</c:v>
                </c:pt>
                <c:pt idx="94">
                  <c:v>1.00989144</c:v>
                </c:pt>
                <c:pt idx="95">
                  <c:v>1.00995929</c:v>
                </c:pt>
                <c:pt idx="96">
                  <c:v>1.01002743</c:v>
                </c:pt>
                <c:pt idx="97">
                  <c:v>1.01009474</c:v>
                </c:pt>
                <c:pt idx="98">
                  <c:v>1.01016251</c:v>
                </c:pt>
                <c:pt idx="99">
                  <c:v>1.01036344</c:v>
                </c:pt>
                <c:pt idx="100">
                  <c:v>1.01043292</c:v>
                </c:pt>
                <c:pt idx="101">
                  <c:v>1.01050054</c:v>
                </c:pt>
                <c:pt idx="102">
                  <c:v>1.01057038</c:v>
                </c:pt>
                <c:pt idx="103">
                  <c:v>1.01063801</c:v>
                </c:pt>
                <c:pt idx="104">
                  <c:v>1.01083766</c:v>
                </c:pt>
                <c:pt idx="105">
                  <c:v>1.01090601</c:v>
                </c:pt>
                <c:pt idx="106">
                  <c:v>1.01097307</c:v>
                </c:pt>
                <c:pt idx="107">
                  <c:v>1.01104163</c:v>
                </c:pt>
                <c:pt idx="108">
                  <c:v>1.0111096</c:v>
                </c:pt>
                <c:pt idx="109">
                  <c:v>1.0111755</c:v>
                </c:pt>
                <c:pt idx="110">
                  <c:v>1.01124137</c:v>
                </c:pt>
                <c:pt idx="111">
                  <c:v>1.01130775</c:v>
                </c:pt>
                <c:pt idx="112">
                  <c:v>1.01137553</c:v>
                </c:pt>
                <c:pt idx="113">
                  <c:v>1.01144561</c:v>
                </c:pt>
                <c:pt idx="114">
                  <c:v>1.01151226</c:v>
                </c:pt>
                <c:pt idx="115">
                  <c:v>1.01157919</c:v>
                </c:pt>
                <c:pt idx="116">
                  <c:v>1.01164491</c:v>
                </c:pt>
                <c:pt idx="117">
                  <c:v>1.01171052</c:v>
                </c:pt>
                <c:pt idx="118">
                  <c:v>1.01177658</c:v>
                </c:pt>
                <c:pt idx="119">
                  <c:v>1.01184715</c:v>
                </c:pt>
                <c:pt idx="120">
                  <c:v>1.01191383</c:v>
                </c:pt>
                <c:pt idx="121">
                  <c:v>1.01197918</c:v>
                </c:pt>
                <c:pt idx="122">
                  <c:v>1.01204944</c:v>
                </c:pt>
                <c:pt idx="123">
                  <c:v>1.012251</c:v>
                </c:pt>
                <c:pt idx="124">
                  <c:v>1.01232069</c:v>
                </c:pt>
                <c:pt idx="125">
                  <c:v>1.01238907</c:v>
                </c:pt>
                <c:pt idx="126">
                  <c:v>1.01245712</c:v>
                </c:pt>
                <c:pt idx="127">
                  <c:v>1.01252854</c:v>
                </c:pt>
                <c:pt idx="128">
                  <c:v>1.01259525</c:v>
                </c:pt>
                <c:pt idx="129">
                  <c:v>1.01266208</c:v>
                </c:pt>
                <c:pt idx="130">
                  <c:v>1.01273013</c:v>
                </c:pt>
                <c:pt idx="131">
                  <c:v>1.01280025</c:v>
                </c:pt>
                <c:pt idx="132">
                  <c:v>1.012871</c:v>
                </c:pt>
                <c:pt idx="133">
                  <c:v>1.01294147</c:v>
                </c:pt>
                <c:pt idx="134">
                  <c:v>1.01301011</c:v>
                </c:pt>
                <c:pt idx="135">
                  <c:v>1.01307583</c:v>
                </c:pt>
                <c:pt idx="136">
                  <c:v>1.01314259</c:v>
                </c:pt>
                <c:pt idx="137">
                  <c:v>1.0132103</c:v>
                </c:pt>
                <c:pt idx="138">
                  <c:v>1.01328179</c:v>
                </c:pt>
                <c:pt idx="139">
                  <c:v>1.01335215</c:v>
                </c:pt>
                <c:pt idx="140">
                  <c:v>1.01341996</c:v>
                </c:pt>
                <c:pt idx="141">
                  <c:v>1.01348762</c:v>
                </c:pt>
                <c:pt idx="142">
                  <c:v>1.01368913</c:v>
                </c:pt>
                <c:pt idx="143">
                  <c:v>1.0137586</c:v>
                </c:pt>
                <c:pt idx="144">
                  <c:v>1.01383133</c:v>
                </c:pt>
                <c:pt idx="145">
                  <c:v>1.01390295</c:v>
                </c:pt>
                <c:pt idx="146">
                  <c:v>1.01397301</c:v>
                </c:pt>
                <c:pt idx="147">
                  <c:v>1.01417624</c:v>
                </c:pt>
                <c:pt idx="148">
                  <c:v>1.01424873</c:v>
                </c:pt>
                <c:pt idx="149">
                  <c:v>1.01431735</c:v>
                </c:pt>
                <c:pt idx="150">
                  <c:v>1.01438551</c:v>
                </c:pt>
                <c:pt idx="151">
                  <c:v>1.01445369</c:v>
                </c:pt>
                <c:pt idx="152">
                  <c:v>1.01459013</c:v>
                </c:pt>
                <c:pt idx="153">
                  <c:v>1.01465976</c:v>
                </c:pt>
                <c:pt idx="154">
                  <c:v>1.01472903</c:v>
                </c:pt>
                <c:pt idx="155">
                  <c:v>1.01533845</c:v>
                </c:pt>
                <c:pt idx="156">
                  <c:v>1.01541533</c:v>
                </c:pt>
                <c:pt idx="157">
                  <c:v>1.01548514</c:v>
                </c:pt>
                <c:pt idx="158">
                  <c:v>1.01555237</c:v>
                </c:pt>
                <c:pt idx="159">
                  <c:v>1.01562029</c:v>
                </c:pt>
                <c:pt idx="160">
                  <c:v>1.01569156</c:v>
                </c:pt>
                <c:pt idx="161">
                  <c:v>1.01575981</c:v>
                </c:pt>
                <c:pt idx="162">
                  <c:v>1.01581286</c:v>
                </c:pt>
                <c:pt idx="163">
                  <c:v>1.01586606</c:v>
                </c:pt>
                <c:pt idx="164">
                  <c:v>1.01593083</c:v>
                </c:pt>
                <c:pt idx="165">
                  <c:v>1.01599456</c:v>
                </c:pt>
                <c:pt idx="166">
                  <c:v>1.01605877</c:v>
                </c:pt>
                <c:pt idx="167">
                  <c:v>1.01612239</c:v>
                </c:pt>
                <c:pt idx="168">
                  <c:v>1.0161865</c:v>
                </c:pt>
                <c:pt idx="169">
                  <c:v>1.01625557</c:v>
                </c:pt>
                <c:pt idx="170">
                  <c:v>1.01631889</c:v>
                </c:pt>
                <c:pt idx="171">
                  <c:v>1.01638518</c:v>
                </c:pt>
                <c:pt idx="172">
                  <c:v>1.01644812</c:v>
                </c:pt>
                <c:pt idx="173">
                  <c:v>1.0165119</c:v>
                </c:pt>
                <c:pt idx="174">
                  <c:v>1.01657572</c:v>
                </c:pt>
                <c:pt idx="175">
                  <c:v>1.01663948</c:v>
                </c:pt>
                <c:pt idx="176">
                  <c:v>1.01670508</c:v>
                </c:pt>
                <c:pt idx="177">
                  <c:v>1.01677108</c:v>
                </c:pt>
                <c:pt idx="178">
                  <c:v>1.01696194</c:v>
                </c:pt>
                <c:pt idx="179">
                  <c:v>1.01702918</c:v>
                </c:pt>
                <c:pt idx="180">
                  <c:v>1.01709353</c:v>
                </c:pt>
                <c:pt idx="181">
                  <c:v>1.01715656</c:v>
                </c:pt>
                <c:pt idx="182">
                  <c:v>1.01722032</c:v>
                </c:pt>
                <c:pt idx="183">
                  <c:v>1.01728315</c:v>
                </c:pt>
                <c:pt idx="184">
                  <c:v>1.01734593</c:v>
                </c:pt>
                <c:pt idx="185">
                  <c:v>1.01740938</c:v>
                </c:pt>
                <c:pt idx="186">
                  <c:v>1.01747405</c:v>
                </c:pt>
                <c:pt idx="187">
                  <c:v>1.01754039</c:v>
                </c:pt>
                <c:pt idx="188">
                  <c:v>1.01760449</c:v>
                </c:pt>
                <c:pt idx="189">
                  <c:v>1.01766966</c:v>
                </c:pt>
                <c:pt idx="190">
                  <c:v>1.01773423</c:v>
                </c:pt>
                <c:pt idx="191">
                  <c:v>1.01779754</c:v>
                </c:pt>
                <c:pt idx="192">
                  <c:v>1.01786133</c:v>
                </c:pt>
                <c:pt idx="193">
                  <c:v>1.01792643</c:v>
                </c:pt>
                <c:pt idx="194">
                  <c:v>1.01799084</c:v>
                </c:pt>
                <c:pt idx="195">
                  <c:v>1.0180564</c:v>
                </c:pt>
                <c:pt idx="196">
                  <c:v>1.01812044</c:v>
                </c:pt>
                <c:pt idx="197">
                  <c:v>1.01818571</c:v>
                </c:pt>
                <c:pt idx="198">
                  <c:v>1.01824891</c:v>
                </c:pt>
                <c:pt idx="199">
                  <c:v>1.01831309</c:v>
                </c:pt>
                <c:pt idx="200">
                  <c:v>1.01837912</c:v>
                </c:pt>
                <c:pt idx="201">
                  <c:v>1.0184437</c:v>
                </c:pt>
                <c:pt idx="202">
                  <c:v>1.01850922</c:v>
                </c:pt>
                <c:pt idx="203">
                  <c:v>1.01857551</c:v>
                </c:pt>
                <c:pt idx="204">
                  <c:v>1.0192184</c:v>
                </c:pt>
                <c:pt idx="205">
                  <c:v>1.01928332</c:v>
                </c:pt>
                <c:pt idx="206">
                  <c:v>1.01934928</c:v>
                </c:pt>
                <c:pt idx="207">
                  <c:v>1.01936623</c:v>
                </c:pt>
                <c:pt idx="208">
                  <c:v>1.01943124</c:v>
                </c:pt>
                <c:pt idx="209">
                  <c:v>1.0196216</c:v>
                </c:pt>
                <c:pt idx="210">
                  <c:v>1.01968651</c:v>
                </c:pt>
                <c:pt idx="211">
                  <c:v>1.0197517</c:v>
                </c:pt>
                <c:pt idx="212">
                  <c:v>1.0198164</c:v>
                </c:pt>
                <c:pt idx="213">
                  <c:v>1.0198823</c:v>
                </c:pt>
                <c:pt idx="214">
                  <c:v>1.02007725</c:v>
                </c:pt>
                <c:pt idx="215">
                  <c:v>1.0201504</c:v>
                </c:pt>
                <c:pt idx="216">
                  <c:v>1.02021554</c:v>
                </c:pt>
                <c:pt idx="217">
                  <c:v>1.02028076</c:v>
                </c:pt>
                <c:pt idx="218">
                  <c:v>1.02034878</c:v>
                </c:pt>
                <c:pt idx="219">
                  <c:v>1.02054365</c:v>
                </c:pt>
                <c:pt idx="220">
                  <c:v>1.0206111</c:v>
                </c:pt>
                <c:pt idx="221">
                  <c:v>1.0206783</c:v>
                </c:pt>
                <c:pt idx="222">
                  <c:v>1.02094022</c:v>
                </c:pt>
                <c:pt idx="223">
                  <c:v>1.02100863</c:v>
                </c:pt>
                <c:pt idx="224">
                  <c:v>1.02107464</c:v>
                </c:pt>
                <c:pt idx="225">
                  <c:v>1.0211421</c:v>
                </c:pt>
                <c:pt idx="226">
                  <c:v>1.02120075</c:v>
                </c:pt>
                <c:pt idx="227">
                  <c:v>1.02125864</c:v>
                </c:pt>
                <c:pt idx="228">
                  <c:v>1.02145175</c:v>
                </c:pt>
                <c:pt idx="229">
                  <c:v>1.02151734</c:v>
                </c:pt>
                <c:pt idx="230">
                  <c:v>1.0215839</c:v>
                </c:pt>
                <c:pt idx="231">
                  <c:v>1.02164897</c:v>
                </c:pt>
                <c:pt idx="232">
                  <c:v>1.02171419</c:v>
                </c:pt>
                <c:pt idx="233">
                  <c:v>1.0217782</c:v>
                </c:pt>
                <c:pt idx="234">
                  <c:v>1.02184217</c:v>
                </c:pt>
                <c:pt idx="235">
                  <c:v>1.02190673</c:v>
                </c:pt>
                <c:pt idx="236">
                  <c:v>1.02197377</c:v>
                </c:pt>
                <c:pt idx="237">
                  <c:v>1.02204035</c:v>
                </c:pt>
                <c:pt idx="238">
                  <c:v>1.02210496</c:v>
                </c:pt>
                <c:pt idx="239">
                  <c:v>1.022169</c:v>
                </c:pt>
                <c:pt idx="240">
                  <c:v>1.022234</c:v>
                </c:pt>
                <c:pt idx="241">
                  <c:v>1.02229798</c:v>
                </c:pt>
                <c:pt idx="242">
                  <c:v>1.0223625</c:v>
                </c:pt>
                <c:pt idx="243">
                  <c:v>1.02242822</c:v>
                </c:pt>
                <c:pt idx="244">
                  <c:v>1.02249165</c:v>
                </c:pt>
                <c:pt idx="245">
                  <c:v>1.02255696</c:v>
                </c:pt>
                <c:pt idx="246">
                  <c:v>1.02262228</c:v>
                </c:pt>
                <c:pt idx="247">
                  <c:v>1.02268745</c:v>
                </c:pt>
                <c:pt idx="248">
                  <c:v>1.02275174</c:v>
                </c:pt>
                <c:pt idx="249">
                  <c:v>1.02281633</c:v>
                </c:pt>
                <c:pt idx="250">
                  <c:v>1.02288228</c:v>
                </c:pt>
                <c:pt idx="251">
                  <c:v>1.02294628</c:v>
                </c:pt>
                <c:pt idx="252">
                  <c:v>1.0230094</c:v>
                </c:pt>
                <c:pt idx="253">
                  <c:v>1.02307421</c:v>
                </c:pt>
                <c:pt idx="254">
                  <c:v>1.02326507</c:v>
                </c:pt>
                <c:pt idx="255">
                  <c:v>1.02332952</c:v>
                </c:pt>
                <c:pt idx="256">
                  <c:v>1.02339618</c:v>
                </c:pt>
                <c:pt idx="257">
                  <c:v>1.02345841</c:v>
                </c:pt>
                <c:pt idx="258">
                  <c:v>1.02352114</c:v>
                </c:pt>
                <c:pt idx="259">
                  <c:v>1.02358312</c:v>
                </c:pt>
                <c:pt idx="260">
                  <c:v>1.02364458</c:v>
                </c:pt>
                <c:pt idx="261">
                  <c:v>1.02370605</c:v>
                </c:pt>
                <c:pt idx="262">
                  <c:v>1.02376751</c:v>
                </c:pt>
                <c:pt idx="263">
                  <c:v>1.02382896</c:v>
                </c:pt>
                <c:pt idx="264">
                  <c:v>1.02389042</c:v>
                </c:pt>
                <c:pt idx="265">
                  <c:v>1.02395183</c:v>
                </c:pt>
                <c:pt idx="266">
                  <c:v>1.02401329</c:v>
                </c:pt>
                <c:pt idx="267">
                  <c:v>1.02407468</c:v>
                </c:pt>
                <c:pt idx="268">
                  <c:v>1.02413613</c:v>
                </c:pt>
                <c:pt idx="269">
                  <c:v>1.02419802</c:v>
                </c:pt>
                <c:pt idx="270">
                  <c:v>1.02426393</c:v>
                </c:pt>
                <c:pt idx="271">
                  <c:v>1.02432688</c:v>
                </c:pt>
                <c:pt idx="272">
                  <c:v>1.02438969</c:v>
                </c:pt>
                <c:pt idx="273">
                  <c:v>1.0244518</c:v>
                </c:pt>
                <c:pt idx="274">
                  <c:v>1.02451327</c:v>
                </c:pt>
                <c:pt idx="275">
                  <c:v>1.02457515</c:v>
                </c:pt>
                <c:pt idx="276">
                  <c:v>1.02463961</c:v>
                </c:pt>
                <c:pt idx="277">
                  <c:v>1.02470266</c:v>
                </c:pt>
                <c:pt idx="278">
                  <c:v>1.02475337</c:v>
                </c:pt>
                <c:pt idx="279">
                  <c:v>1.02480404</c:v>
                </c:pt>
                <c:pt idx="280">
                  <c:v>1.02486467</c:v>
                </c:pt>
                <c:pt idx="281">
                  <c:v>1.02492404</c:v>
                </c:pt>
                <c:pt idx="282">
                  <c:v>1.02498373</c:v>
                </c:pt>
                <c:pt idx="283">
                  <c:v>1.02504399</c:v>
                </c:pt>
                <c:pt idx="284">
                  <c:v>1.02510498</c:v>
                </c:pt>
                <c:pt idx="285">
                  <c:v>1.02516441</c:v>
                </c:pt>
                <c:pt idx="286">
                  <c:v>1.02522371</c:v>
                </c:pt>
                <c:pt idx="287">
                  <c:v>1.02528266</c:v>
                </c:pt>
                <c:pt idx="288">
                  <c:v>1.02534163</c:v>
                </c:pt>
                <c:pt idx="289">
                  <c:v>1.02540085</c:v>
                </c:pt>
                <c:pt idx="290">
                  <c:v>1.0254613</c:v>
                </c:pt>
                <c:pt idx="291">
                  <c:v>1.02552485</c:v>
                </c:pt>
                <c:pt idx="292">
                  <c:v>1.02558416</c:v>
                </c:pt>
                <c:pt idx="293">
                  <c:v>1.02564504</c:v>
                </c:pt>
                <c:pt idx="294">
                  <c:v>1.0257046</c:v>
                </c:pt>
                <c:pt idx="295">
                  <c:v>1.02576348</c:v>
                </c:pt>
                <c:pt idx="296">
                  <c:v>1.02582275</c:v>
                </c:pt>
                <c:pt idx="297">
                  <c:v>1.02588576</c:v>
                </c:pt>
                <c:pt idx="298">
                  <c:v>1.02594503</c:v>
                </c:pt>
                <c:pt idx="299">
                  <c:v>1.02600461</c:v>
                </c:pt>
                <c:pt idx="300">
                  <c:v>1.02606649</c:v>
                </c:pt>
                <c:pt idx="301">
                  <c:v>1.02612594</c:v>
                </c:pt>
                <c:pt idx="302">
                  <c:v>1.02618547</c:v>
                </c:pt>
                <c:pt idx="303">
                  <c:v>1.0262452</c:v>
                </c:pt>
                <c:pt idx="304">
                  <c:v>1.02630603</c:v>
                </c:pt>
                <c:pt idx="305">
                  <c:v>1.02636898</c:v>
                </c:pt>
                <c:pt idx="306">
                  <c:v>1.02643606</c:v>
                </c:pt>
                <c:pt idx="307">
                  <c:v>1.02650096</c:v>
                </c:pt>
                <c:pt idx="308">
                  <c:v>1.02656067</c:v>
                </c:pt>
                <c:pt idx="309">
                  <c:v>1.02662036</c:v>
                </c:pt>
                <c:pt idx="310">
                  <c:v>1.02668004</c:v>
                </c:pt>
                <c:pt idx="311">
                  <c:v>1.02674005</c:v>
                </c:pt>
                <c:pt idx="312">
                  <c:v>1.02680355</c:v>
                </c:pt>
                <c:pt idx="313">
                  <c:v>1.02686184</c:v>
                </c:pt>
                <c:pt idx="314">
                  <c:v>1.02691992</c:v>
                </c:pt>
                <c:pt idx="315">
                  <c:v>1.02697968</c:v>
                </c:pt>
                <c:pt idx="316">
                  <c:v>1.02703704</c:v>
                </c:pt>
                <c:pt idx="317">
                  <c:v>1.02709453</c:v>
                </c:pt>
                <c:pt idx="318">
                  <c:v>1.02715496</c:v>
                </c:pt>
                <c:pt idx="319">
                  <c:v>1.02721522</c:v>
                </c:pt>
                <c:pt idx="320">
                  <c:v>1.02727477</c:v>
                </c:pt>
                <c:pt idx="321">
                  <c:v>1.0273341</c:v>
                </c:pt>
                <c:pt idx="322">
                  <c:v>1.02739119</c:v>
                </c:pt>
                <c:pt idx="323">
                  <c:v>1.02744851</c:v>
                </c:pt>
                <c:pt idx="324">
                  <c:v>1.02750609</c:v>
                </c:pt>
                <c:pt idx="325">
                  <c:v>1.02756357</c:v>
                </c:pt>
                <c:pt idx="326">
                  <c:v>1.02762899</c:v>
                </c:pt>
                <c:pt idx="327">
                  <c:v>1.02768663</c:v>
                </c:pt>
                <c:pt idx="328">
                  <c:v>1.02768663</c:v>
                </c:pt>
                <c:pt idx="329">
                  <c:v>1.02774457</c:v>
                </c:pt>
                <c:pt idx="330">
                  <c:v>1.02791909</c:v>
                </c:pt>
                <c:pt idx="331">
                  <c:v>1.02797699</c:v>
                </c:pt>
                <c:pt idx="332">
                  <c:v>1.02803835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03900928"/>
        <c:axId val="1003902464"/>
      </c:lineChart>
      <c:dateAx>
        <c:axId val="100390092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525" cap="flat" cmpd="sng" algn="ctr">
            <a:gradFill>
              <a:gsLst>
                <a:gs pos="0">
                  <a:schemeClr val="bg2">
                    <a:lumMod val="75000"/>
                  </a:scheme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03902464"/>
        <c:crosses val="autoZero"/>
        <c:auto val="0"/>
        <c:lblOffset val="1"/>
        <c:baseTimeUnit val="days"/>
        <c:majorUnit val="419"/>
        <c:majorTimeUnit val="days"/>
      </c:dateAx>
      <c:valAx>
        <c:axId val="100390246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2">
                      <a:lumMod val="90000"/>
                    </a:schemeClr>
                  </a:gs>
                  <a:gs pos="50000">
                    <a:srgbClr val="4F81BD">
                      <a:tint val="44500"/>
                      <a:satMod val="160000"/>
                    </a:srgbClr>
                  </a:gs>
                  <a:gs pos="100000">
                    <a:srgbClr val="4F81BD">
                      <a:tint val="23500"/>
                      <a:satMod val="160000"/>
                    </a:srgb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000_);[Red]\(0.0000\)" sourceLinked="1"/>
        <c:majorTickMark val="out"/>
        <c:minorTickMark val="none"/>
        <c:tickLblPos val="nextTo"/>
        <c:spPr>
          <a:noFill/>
          <a:ln w="9525" cap="flat" cmpd="sng" algn="ctr">
            <a:gradFill>
              <a:gsLst>
                <a:gs pos="0">
                  <a:schemeClr val="bg2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03900928"/>
        <c:crosses val="autoZero"/>
        <c:crossBetween val="between"/>
      </c:valAx>
      <c:spPr>
        <a:effectLst>
          <a:outerShdw blurRad="50800" dist="50800" dir="5400000" algn="ctr" rotWithShape="0">
            <a:schemeClr val="bg2"/>
          </a:outerShdw>
        </a:effectLst>
      </c:spPr>
    </c:plotArea>
    <c:plotVisOnly val="1"/>
    <c:dispBlanksAs val="gap"/>
    <c:showDLblsOverMax val="0"/>
  </c:chart>
  <c:spPr>
    <a:ln w="9525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  <a:r>
              <a:rPr lang="zh-CN" altLang="en-US"/>
              <a:t>蓝色港湾</a:t>
            </a:r>
            <a:r>
              <a:rPr lang="en-US"/>
              <a:t>1</a:t>
            </a:r>
            <a:r>
              <a:rPr lang="zh-CN"/>
              <a:t>号</a:t>
            </a:r>
            <a:r>
              <a:rPr lang="en-US"/>
              <a:t>30</a:t>
            </a:r>
            <a:r>
              <a:rPr lang="zh-CN"/>
              <a:t>日年化收益率</a:t>
            </a:r>
            <a:endParaRPr 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8"/>
        </c:manualLayout>
      </c:layout>
      <c:lineChart>
        <c:grouping val="standard"/>
        <c:varyColors val="0"/>
        <c:ser>
          <c:idx val="0"/>
          <c:order val="0"/>
          <c:tx>
            <c:strRef>
              <c:f>蓝色港湾1号!$G$1</c:f>
              <c:strCache>
                <c:ptCount val="1"/>
                <c:pt idx="0">
                  <c:v>三十日年化收益率(%)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蓝色港湾1号!$A$27:$A$343</c:f>
              <c:numCache>
                <c:formatCode>yyyy/m/d</c:formatCode>
                <c:ptCount val="317"/>
                <c:pt idx="0" c:formatCode="yyyy/m/d">
                  <c:v>45692</c:v>
                </c:pt>
                <c:pt idx="1" c:formatCode="yyyy/m/d">
                  <c:v>45693</c:v>
                </c:pt>
                <c:pt idx="2" c:formatCode="yyyy/m/d">
                  <c:v>45694</c:v>
                </c:pt>
                <c:pt idx="3" c:formatCode="yyyy/m/d">
                  <c:v>45695</c:v>
                </c:pt>
                <c:pt idx="4" c:formatCode="yyyy/m/d">
                  <c:v>45696</c:v>
                </c:pt>
                <c:pt idx="5" c:formatCode="yyyy/m/d">
                  <c:v>45697</c:v>
                </c:pt>
                <c:pt idx="6" c:formatCode="yyyy/m/d">
                  <c:v>45698</c:v>
                </c:pt>
                <c:pt idx="7" c:formatCode="yyyy/m/d">
                  <c:v>45699</c:v>
                </c:pt>
                <c:pt idx="8" c:formatCode="yyyy/m/d">
                  <c:v>45700</c:v>
                </c:pt>
                <c:pt idx="9" c:formatCode="yyyy/m/d">
                  <c:v>45701</c:v>
                </c:pt>
                <c:pt idx="10" c:formatCode="yyyy/m/d">
                  <c:v>45702</c:v>
                </c:pt>
                <c:pt idx="11" c:formatCode="yyyy/m/d">
                  <c:v>45704</c:v>
                </c:pt>
                <c:pt idx="12" c:formatCode="yyyy/m/d">
                  <c:v>45705</c:v>
                </c:pt>
                <c:pt idx="13" c:formatCode="yyyy/m/d">
                  <c:v>45706</c:v>
                </c:pt>
                <c:pt idx="14" c:formatCode="yyyy/m/d">
                  <c:v>45707</c:v>
                </c:pt>
                <c:pt idx="15" c:formatCode="yyyy/m/d">
                  <c:v>45708</c:v>
                </c:pt>
                <c:pt idx="16" c:formatCode="yyyy/m/d">
                  <c:v>45709</c:v>
                </c:pt>
                <c:pt idx="17" c:formatCode="yyyy/m/d">
                  <c:v>45711</c:v>
                </c:pt>
                <c:pt idx="18" c:formatCode="yyyy/m/d">
                  <c:v>45712</c:v>
                </c:pt>
                <c:pt idx="19" c:formatCode="yyyy/m/d">
                  <c:v>45713</c:v>
                </c:pt>
                <c:pt idx="20" c:formatCode="yyyy/m/d">
                  <c:v>45714</c:v>
                </c:pt>
                <c:pt idx="21" c:formatCode="yyyy/m/d">
                  <c:v>45715</c:v>
                </c:pt>
                <c:pt idx="22" c:formatCode="yyyy/m/d">
                  <c:v>45716</c:v>
                </c:pt>
                <c:pt idx="23" c:formatCode="yyyy/m/d">
                  <c:v>45717</c:v>
                </c:pt>
                <c:pt idx="24" c:formatCode="yyyy/m/d">
                  <c:v>45718</c:v>
                </c:pt>
                <c:pt idx="25" c:formatCode="yyyy/m/d">
                  <c:v>45719</c:v>
                </c:pt>
                <c:pt idx="26" c:formatCode="yyyy/m/d">
                  <c:v>45720</c:v>
                </c:pt>
                <c:pt idx="27" c:formatCode="yyyy/m/d">
                  <c:v>45721</c:v>
                </c:pt>
                <c:pt idx="28" c:formatCode="yyyy/m/d">
                  <c:v>45722</c:v>
                </c:pt>
                <c:pt idx="29" c:formatCode="yyyy/m/d">
                  <c:v>45723</c:v>
                </c:pt>
                <c:pt idx="30" c:formatCode="yyyy/m/d">
                  <c:v>45724</c:v>
                </c:pt>
                <c:pt idx="31" c:formatCode="yyyy/m/d">
                  <c:v>45725</c:v>
                </c:pt>
                <c:pt idx="32" c:formatCode="yyyy/m/d">
                  <c:v>45726</c:v>
                </c:pt>
                <c:pt idx="33" c:formatCode="yyyy/m/d">
                  <c:v>45727</c:v>
                </c:pt>
                <c:pt idx="34" c:formatCode="yyyy/m/d">
                  <c:v>45728</c:v>
                </c:pt>
                <c:pt idx="35" c:formatCode="yyyy/m/d">
                  <c:v>45729</c:v>
                </c:pt>
                <c:pt idx="36" c:formatCode="yyyy/m/d">
                  <c:v>45730</c:v>
                </c:pt>
                <c:pt idx="37" c:formatCode="yyyy/m/d">
                  <c:v>45731</c:v>
                </c:pt>
                <c:pt idx="38" c:formatCode="yyyy/m/d">
                  <c:v>45732</c:v>
                </c:pt>
                <c:pt idx="39" c:formatCode="yyyy/m/d">
                  <c:v>45733</c:v>
                </c:pt>
                <c:pt idx="40" c:formatCode="yyyy/m/d">
                  <c:v>45734</c:v>
                </c:pt>
                <c:pt idx="41" c:formatCode="yyyy/m/d">
                  <c:v>45735</c:v>
                </c:pt>
                <c:pt idx="42" c:formatCode="yyyy/m/d">
                  <c:v>45736</c:v>
                </c:pt>
                <c:pt idx="43" c:formatCode="yyyy/m/d">
                  <c:v>45737</c:v>
                </c:pt>
                <c:pt idx="44" c:formatCode="yyyy/m/d">
                  <c:v>45738</c:v>
                </c:pt>
                <c:pt idx="45" c:formatCode="yyyy/m/d">
                  <c:v>45739</c:v>
                </c:pt>
                <c:pt idx="46" c:formatCode="yyyy/m/d">
                  <c:v>45740</c:v>
                </c:pt>
                <c:pt idx="47" c:formatCode="yyyy/m/d">
                  <c:v>45741</c:v>
                </c:pt>
                <c:pt idx="48" c:formatCode="yyyy/m/d">
                  <c:v>45742</c:v>
                </c:pt>
                <c:pt idx="49" c:formatCode="yyyy/m/d">
                  <c:v>45743</c:v>
                </c:pt>
                <c:pt idx="50" c:formatCode="yyyy/m/d">
                  <c:v>45744</c:v>
                </c:pt>
                <c:pt idx="51" c:formatCode="yyyy/m/d">
                  <c:v>45745</c:v>
                </c:pt>
                <c:pt idx="52" c:formatCode="yyyy/m/d">
                  <c:v>45746</c:v>
                </c:pt>
                <c:pt idx="53" c:formatCode="yyyy/m/d">
                  <c:v>45747</c:v>
                </c:pt>
                <c:pt idx="54" c:formatCode="yyyy/m/d">
                  <c:v>45748</c:v>
                </c:pt>
                <c:pt idx="55" c:formatCode="yyyy/m/d">
                  <c:v>45749</c:v>
                </c:pt>
                <c:pt idx="56" c:formatCode="yyyy/m/d">
                  <c:v>45750</c:v>
                </c:pt>
                <c:pt idx="57" c:formatCode="yyyy/m/d">
                  <c:v>45753</c:v>
                </c:pt>
                <c:pt idx="58" c:formatCode="yyyy/m/d">
                  <c:v>45754</c:v>
                </c:pt>
                <c:pt idx="59" c:formatCode="yyyy/m/d">
                  <c:v>45755</c:v>
                </c:pt>
                <c:pt idx="60" c:formatCode="yyyy/m/d">
                  <c:v>45756</c:v>
                </c:pt>
                <c:pt idx="61" c:formatCode="yyyy/m/d">
                  <c:v>45757</c:v>
                </c:pt>
                <c:pt idx="62" c:formatCode="yyyy/m/d">
                  <c:v>45758</c:v>
                </c:pt>
                <c:pt idx="63" c:formatCode="yyyy/m/d">
                  <c:v>45759</c:v>
                </c:pt>
                <c:pt idx="64" c:formatCode="yyyy/m/d">
                  <c:v>45760</c:v>
                </c:pt>
                <c:pt idx="65" c:formatCode="yyyy/m/d">
                  <c:v>45761</c:v>
                </c:pt>
                <c:pt idx="66" c:formatCode="yyyy/m/d">
                  <c:v>45762</c:v>
                </c:pt>
                <c:pt idx="67" c:formatCode="yyyy/m/d">
                  <c:v>45763</c:v>
                </c:pt>
                <c:pt idx="68" c:formatCode="yyyy/m/d">
                  <c:v>45764</c:v>
                </c:pt>
                <c:pt idx="69" c:formatCode="yyyy/m/d">
                  <c:v>45765</c:v>
                </c:pt>
                <c:pt idx="70" c:formatCode="yyyy/m/d">
                  <c:v>45766</c:v>
                </c:pt>
                <c:pt idx="71" c:formatCode="yyyy/m/d">
                  <c:v>45767</c:v>
                </c:pt>
                <c:pt idx="72" c:formatCode="yyyy/m/d">
                  <c:v>45768</c:v>
                </c:pt>
                <c:pt idx="73" c:formatCode="yyyy/m/d">
                  <c:v>45769</c:v>
                </c:pt>
                <c:pt idx="74" c:formatCode="yyyy/m/d">
                  <c:v>45770</c:v>
                </c:pt>
                <c:pt idx="75" c:formatCode="yyyy/m/d">
                  <c:v>45771</c:v>
                </c:pt>
                <c:pt idx="76" c:formatCode="yyyy/m/d">
                  <c:v>45772</c:v>
                </c:pt>
                <c:pt idx="77" c:formatCode="yyyy/m/d">
                  <c:v>45773</c:v>
                </c:pt>
                <c:pt idx="78" c:formatCode="yyyy/m/d">
                  <c:v>45774</c:v>
                </c:pt>
                <c:pt idx="79" c:formatCode="yyyy/m/d">
                  <c:v>45775</c:v>
                </c:pt>
                <c:pt idx="80" c:formatCode="yyyy/m/d">
                  <c:v>45776</c:v>
                </c:pt>
                <c:pt idx="81" c:formatCode="yyyy/m/d">
                  <c:v>45777</c:v>
                </c:pt>
                <c:pt idx="82" c:formatCode="yyyy/m/d">
                  <c:v>45782</c:v>
                </c:pt>
                <c:pt idx="83" c:formatCode="yyyy/m/d">
                  <c:v>45783</c:v>
                </c:pt>
                <c:pt idx="84" c:formatCode="yyyy/m/d">
                  <c:v>45784</c:v>
                </c:pt>
                <c:pt idx="85" c:formatCode="yyyy/m/d">
                  <c:v>45785</c:v>
                </c:pt>
                <c:pt idx="86" c:formatCode="yyyy/m/d">
                  <c:v>45786</c:v>
                </c:pt>
                <c:pt idx="87" c:formatCode="yyyy/m/d">
                  <c:v>45787</c:v>
                </c:pt>
                <c:pt idx="88" c:formatCode="yyyy/m/d">
                  <c:v>45788</c:v>
                </c:pt>
                <c:pt idx="89" c:formatCode="yyyy/m/d">
                  <c:v>45789</c:v>
                </c:pt>
                <c:pt idx="90" c:formatCode="yyyy/m/d">
                  <c:v>45790</c:v>
                </c:pt>
                <c:pt idx="91" c:formatCode="yyyy/m/d">
                  <c:v>45791</c:v>
                </c:pt>
                <c:pt idx="92" c:formatCode="yyyy/m/d">
                  <c:v>45792</c:v>
                </c:pt>
                <c:pt idx="93" c:formatCode="yyyy/m/d">
                  <c:v>45793</c:v>
                </c:pt>
                <c:pt idx="94" c:formatCode="yyyy/m/d">
                  <c:v>45795</c:v>
                </c:pt>
                <c:pt idx="95" c:formatCode="yyyy/m/d">
                  <c:v>45796</c:v>
                </c:pt>
                <c:pt idx="96" c:formatCode="yyyy/m/d">
                  <c:v>45797</c:v>
                </c:pt>
                <c:pt idx="97" c:formatCode="yyyy/m/d">
                  <c:v>45798</c:v>
                </c:pt>
                <c:pt idx="98" c:formatCode="yyyy/m/d">
                  <c:v>45799</c:v>
                </c:pt>
                <c:pt idx="99" c:formatCode="yyyy/m/d">
                  <c:v>45800</c:v>
                </c:pt>
                <c:pt idx="100" c:formatCode="yyyy/m/d">
                  <c:v>45802</c:v>
                </c:pt>
                <c:pt idx="101" c:formatCode="yyyy/m/d">
                  <c:v>45803</c:v>
                </c:pt>
                <c:pt idx="102" c:formatCode="yyyy/m/d">
                  <c:v>45804</c:v>
                </c:pt>
                <c:pt idx="103" c:formatCode="yyyy/m/d">
                  <c:v>45805</c:v>
                </c:pt>
                <c:pt idx="104" c:formatCode="yyyy/m/d">
                  <c:v>45806</c:v>
                </c:pt>
                <c:pt idx="105" c:formatCode="yyyy/m/d">
                  <c:v>45807</c:v>
                </c:pt>
                <c:pt idx="106" c:formatCode="yyyy/m/d">
                  <c:v>45808</c:v>
                </c:pt>
                <c:pt idx="107" c:formatCode="yyyy/m/d">
                  <c:v>45810</c:v>
                </c:pt>
                <c:pt idx="108" c:formatCode="yyyy/m/d">
                  <c:v>45811</c:v>
                </c:pt>
                <c:pt idx="109" c:formatCode="yyyy/m/d">
                  <c:v>45812</c:v>
                </c:pt>
                <c:pt idx="110" c:formatCode="yyyy/m/d">
                  <c:v>45813</c:v>
                </c:pt>
                <c:pt idx="111" c:formatCode="yyyy/m/d">
                  <c:v>45814</c:v>
                </c:pt>
                <c:pt idx="112" c:formatCode="yyyy/m/d">
                  <c:v>45815</c:v>
                </c:pt>
                <c:pt idx="113" c:formatCode="yyyy/m/d">
                  <c:v>45816</c:v>
                </c:pt>
                <c:pt idx="114" c:formatCode="yyyy/m/d">
                  <c:v>45817</c:v>
                </c:pt>
                <c:pt idx="115" c:formatCode="yyyy/m/d">
                  <c:v>45818</c:v>
                </c:pt>
                <c:pt idx="116" c:formatCode="yyyy/m/d">
                  <c:v>45819</c:v>
                </c:pt>
                <c:pt idx="117" c:formatCode="yyyy/m/d">
                  <c:v>45820</c:v>
                </c:pt>
                <c:pt idx="118" c:formatCode="yyyy/m/d">
                  <c:v>45821</c:v>
                </c:pt>
                <c:pt idx="119" c:formatCode="yyyy/m/d">
                  <c:v>45822</c:v>
                </c:pt>
                <c:pt idx="120" c:formatCode="yyyy/m/d">
                  <c:v>45823</c:v>
                </c:pt>
                <c:pt idx="121" c:formatCode="yyyy/m/d">
                  <c:v>45824</c:v>
                </c:pt>
                <c:pt idx="122" c:formatCode="yyyy/m/d">
                  <c:v>45825</c:v>
                </c:pt>
                <c:pt idx="123" c:formatCode="yyyy/m/d">
                  <c:v>45826</c:v>
                </c:pt>
                <c:pt idx="124" c:formatCode="yyyy/m/d">
                  <c:v>45827</c:v>
                </c:pt>
                <c:pt idx="125" c:formatCode="yyyy/m/d">
                  <c:v>45828</c:v>
                </c:pt>
                <c:pt idx="126" c:formatCode="yyyy/m/d">
                  <c:v>45830</c:v>
                </c:pt>
                <c:pt idx="127" c:formatCode="yyyy/m/d">
                  <c:v>45831</c:v>
                </c:pt>
                <c:pt idx="128" c:formatCode="yyyy/m/d">
                  <c:v>45832</c:v>
                </c:pt>
                <c:pt idx="129" c:formatCode="yyyy/m/d">
                  <c:v>45833</c:v>
                </c:pt>
                <c:pt idx="130" c:formatCode="yyyy/m/d">
                  <c:v>45834</c:v>
                </c:pt>
                <c:pt idx="131" c:formatCode="yyyy/m/d">
                  <c:v>45835</c:v>
                </c:pt>
                <c:pt idx="132" c:formatCode="yyyy/m/d">
                  <c:v>45836</c:v>
                </c:pt>
                <c:pt idx="133" c:formatCode="yyyy/m/d">
                  <c:v>45837</c:v>
                </c:pt>
                <c:pt idx="134" c:formatCode="yyyy/m/d">
                  <c:v>45838</c:v>
                </c:pt>
                <c:pt idx="135" c:formatCode="yyyy/m/d">
                  <c:v>45839</c:v>
                </c:pt>
                <c:pt idx="136" c:formatCode="yyyy/m/d">
                  <c:v>45840</c:v>
                </c:pt>
                <c:pt idx="137" c:formatCode="yyyy/m/d">
                  <c:v>45841</c:v>
                </c:pt>
                <c:pt idx="138" c:formatCode="yyyy/m/d">
                  <c:v>45842</c:v>
                </c:pt>
                <c:pt idx="139" c:formatCode="yyyy/m/d">
                  <c:v>45844</c:v>
                </c:pt>
                <c:pt idx="140" c:formatCode="yyyy/m/d">
                  <c:v>45845</c:v>
                </c:pt>
                <c:pt idx="141" c:formatCode="yyyy/m/d">
                  <c:v>45846</c:v>
                </c:pt>
                <c:pt idx="142" c:formatCode="yyyy/m/d">
                  <c:v>45847</c:v>
                </c:pt>
                <c:pt idx="143" c:formatCode="yyyy/m/d">
                  <c:v>45848</c:v>
                </c:pt>
                <c:pt idx="144" c:formatCode="yyyy/m/d">
                  <c:v>45849</c:v>
                </c:pt>
                <c:pt idx="145" c:formatCode="yyyy/m/d">
                  <c:v>45850</c:v>
                </c:pt>
                <c:pt idx="146" c:formatCode="yyyy/m/d">
                  <c:v>45851</c:v>
                </c:pt>
                <c:pt idx="147" c:formatCode="yyyy/m/d">
                  <c:v>45852</c:v>
                </c:pt>
                <c:pt idx="148" c:formatCode="yyyy/m/d">
                  <c:v>45853</c:v>
                </c:pt>
                <c:pt idx="149" c:formatCode="yyyy/m/d">
                  <c:v>45854</c:v>
                </c:pt>
                <c:pt idx="150" c:formatCode="yyyy/m/d">
                  <c:v>45855</c:v>
                </c:pt>
                <c:pt idx="151" c:formatCode="yyyy/m/d">
                  <c:v>45856</c:v>
                </c:pt>
                <c:pt idx="152" c:formatCode="yyyy/m/d">
                  <c:v>45857</c:v>
                </c:pt>
                <c:pt idx="153" c:formatCode="yyyy/m/d">
                  <c:v>45858</c:v>
                </c:pt>
                <c:pt idx="154" c:formatCode="yyyy/m/d">
                  <c:v>45859</c:v>
                </c:pt>
                <c:pt idx="155" c:formatCode="yyyy/m/d">
                  <c:v>45860</c:v>
                </c:pt>
                <c:pt idx="156" c:formatCode="yyyy/m/d">
                  <c:v>45861</c:v>
                </c:pt>
                <c:pt idx="157" c:formatCode="yyyy/m/d">
                  <c:v>45862</c:v>
                </c:pt>
                <c:pt idx="158" c:formatCode="yyyy/m/d">
                  <c:v>45863</c:v>
                </c:pt>
                <c:pt idx="159" c:formatCode="yyyy/m/d">
                  <c:v>45865</c:v>
                </c:pt>
                <c:pt idx="160" c:formatCode="yyyy/m/d">
                  <c:v>45866</c:v>
                </c:pt>
                <c:pt idx="161" c:formatCode="yyyy/m/d">
                  <c:v>45867</c:v>
                </c:pt>
                <c:pt idx="162" c:formatCode="yyyy/m/d">
                  <c:v>45868</c:v>
                </c:pt>
                <c:pt idx="163" c:formatCode="yyyy/m/d">
                  <c:v>45869</c:v>
                </c:pt>
                <c:pt idx="164" c:formatCode="yyyy/m/d">
                  <c:v>45870</c:v>
                </c:pt>
                <c:pt idx="165" c:formatCode="yyyy/m/d">
                  <c:v>45871</c:v>
                </c:pt>
                <c:pt idx="166" c:formatCode="yyyy/m/d">
                  <c:v>45872</c:v>
                </c:pt>
                <c:pt idx="167" c:formatCode="yyyy/m/d">
                  <c:v>45873</c:v>
                </c:pt>
                <c:pt idx="168" c:formatCode="yyyy/m/d">
                  <c:v>45874</c:v>
                </c:pt>
                <c:pt idx="169" c:formatCode="yyyy/m/d">
                  <c:v>45875</c:v>
                </c:pt>
                <c:pt idx="170" c:formatCode="yyyy/m/d">
                  <c:v>45876</c:v>
                </c:pt>
                <c:pt idx="171" c:formatCode="yyyy/m/d">
                  <c:v>45877</c:v>
                </c:pt>
                <c:pt idx="172" c:formatCode="yyyy/m/d">
                  <c:v>45878</c:v>
                </c:pt>
                <c:pt idx="173" c:formatCode="yyyy/m/d">
                  <c:v>45879</c:v>
                </c:pt>
                <c:pt idx="174" c:formatCode="yyyy/m/d">
                  <c:v>45880</c:v>
                </c:pt>
                <c:pt idx="175" c:formatCode="yyyy/m/d">
                  <c:v>45881</c:v>
                </c:pt>
                <c:pt idx="176" c:formatCode="yyyy/m/d">
                  <c:v>45882</c:v>
                </c:pt>
                <c:pt idx="177" c:formatCode="yyyy/m/d">
                  <c:v>45883</c:v>
                </c:pt>
                <c:pt idx="178" c:formatCode="yyyy/m/d">
                  <c:v>45884</c:v>
                </c:pt>
                <c:pt idx="179" c:formatCode="yyyy/m/d">
                  <c:v>45885</c:v>
                </c:pt>
                <c:pt idx="180" c:formatCode="yyyy/m/d">
                  <c:v>45886</c:v>
                </c:pt>
                <c:pt idx="181" c:formatCode="yyyy/m/d">
                  <c:v>45887</c:v>
                </c:pt>
                <c:pt idx="182" c:formatCode="yyyy/m/d">
                  <c:v>45888</c:v>
                </c:pt>
                <c:pt idx="183" c:formatCode="yyyy/m/d">
                  <c:v>45889</c:v>
                </c:pt>
                <c:pt idx="184" c:formatCode="yyyy/m/d">
                  <c:v>45890</c:v>
                </c:pt>
                <c:pt idx="185" c:formatCode="yyyy/m/d">
                  <c:v>45891</c:v>
                </c:pt>
                <c:pt idx="186" c:formatCode="yyyy/m/d">
                  <c:v>45892</c:v>
                </c:pt>
                <c:pt idx="187" c:formatCode="yyyy/m/d">
                  <c:v>45893</c:v>
                </c:pt>
                <c:pt idx="188" c:formatCode="yyyy/m/d">
                  <c:v>45894</c:v>
                </c:pt>
                <c:pt idx="189" c:formatCode="yyyy/m/d">
                  <c:v>45895</c:v>
                </c:pt>
                <c:pt idx="190" c:formatCode="yyyy/m/d">
                  <c:v>45896</c:v>
                </c:pt>
                <c:pt idx="191" c:formatCode="yyyy/m/d">
                  <c:v>45897</c:v>
                </c:pt>
                <c:pt idx="192" c:formatCode="yyyy/m/d">
                  <c:v>45898</c:v>
                </c:pt>
                <c:pt idx="193" c:formatCode="yyyy/m/d">
                  <c:v>45899</c:v>
                </c:pt>
                <c:pt idx="194" c:formatCode="yyyy/m/d">
                  <c:v>45900</c:v>
                </c:pt>
                <c:pt idx="195" c:formatCode="yyyy/m/d">
                  <c:v>45901</c:v>
                </c:pt>
                <c:pt idx="196" c:formatCode="yyyy/m/d">
                  <c:v>45902</c:v>
                </c:pt>
                <c:pt idx="197" c:formatCode="yyyy/m/d">
                  <c:v>45903</c:v>
                </c:pt>
                <c:pt idx="198" c:formatCode="yyyy/m/d">
                  <c:v>45904</c:v>
                </c:pt>
                <c:pt idx="199" c:formatCode="yyyy/m/d">
                  <c:v>45905</c:v>
                </c:pt>
                <c:pt idx="200" c:formatCode="yyyy/m/d">
                  <c:v>45906</c:v>
                </c:pt>
                <c:pt idx="201" c:formatCode="yyyy/m/d">
                  <c:v>45907</c:v>
                </c:pt>
                <c:pt idx="202" c:formatCode="yyyy/m/d">
                  <c:v>45908</c:v>
                </c:pt>
                <c:pt idx="203" c:formatCode="yyyy/m/d">
                  <c:v>45909</c:v>
                </c:pt>
                <c:pt idx="204" c:formatCode="yyyy/m/d">
                  <c:v>45910</c:v>
                </c:pt>
                <c:pt idx="205" c:formatCode="yyyy/m/d">
                  <c:v>45911</c:v>
                </c:pt>
                <c:pt idx="206" c:formatCode="yyyy/m/d">
                  <c:v>45912</c:v>
                </c:pt>
                <c:pt idx="207" c:formatCode="yyyy/m/d">
                  <c:v>45913</c:v>
                </c:pt>
                <c:pt idx="208" c:formatCode="yyyy/m/d">
                  <c:v>45914</c:v>
                </c:pt>
                <c:pt idx="209" c:formatCode="yyyy/m/d">
                  <c:v>45915</c:v>
                </c:pt>
                <c:pt idx="210" c:formatCode="yyyy/m/d">
                  <c:v>45916</c:v>
                </c:pt>
                <c:pt idx="211" c:formatCode="yyyy/m/d">
                  <c:v>45917</c:v>
                </c:pt>
                <c:pt idx="212" c:formatCode="yyyy/m/d">
                  <c:v>45918</c:v>
                </c:pt>
                <c:pt idx="213" c:formatCode="yyyy/m/d">
                  <c:v>45919</c:v>
                </c:pt>
                <c:pt idx="214" c:formatCode="yyyy/m/d">
                  <c:v>45920</c:v>
                </c:pt>
                <c:pt idx="215" c:formatCode="yyyy/m/d">
                  <c:v>45921</c:v>
                </c:pt>
                <c:pt idx="216" c:formatCode="yyyy/m/d">
                  <c:v>45922</c:v>
                </c:pt>
                <c:pt idx="217" c:formatCode="yyyy/m/d">
                  <c:v>45923</c:v>
                </c:pt>
                <c:pt idx="218" c:formatCode="yyyy/m/d">
                  <c:v>45924</c:v>
                </c:pt>
                <c:pt idx="219" c:formatCode="yyyy/m/d">
                  <c:v>45925</c:v>
                </c:pt>
                <c:pt idx="220" c:formatCode="yyyy/m/d">
                  <c:v>45926</c:v>
                </c:pt>
                <c:pt idx="221" c:formatCode="yyyy/m/d">
                  <c:v>45927</c:v>
                </c:pt>
                <c:pt idx="222" c:formatCode="yyyy/m/d">
                  <c:v>45928</c:v>
                </c:pt>
                <c:pt idx="223" c:formatCode="yyyy/m/d">
                  <c:v>45929</c:v>
                </c:pt>
                <c:pt idx="224" c:formatCode="yyyy/m/d">
                  <c:v>45930</c:v>
                </c:pt>
                <c:pt idx="225" c:formatCode="yyyy/m/d">
                  <c:v>45931</c:v>
                </c:pt>
                <c:pt idx="226" c:formatCode="yyyy/m/d">
                  <c:v>45932</c:v>
                </c:pt>
                <c:pt idx="227" c:formatCode="yyyy/m/d">
                  <c:v>45933</c:v>
                </c:pt>
                <c:pt idx="228" c:formatCode="yyyy/m/d">
                  <c:v>45934</c:v>
                </c:pt>
                <c:pt idx="229" c:formatCode="yyyy/m/d">
                  <c:v>45935</c:v>
                </c:pt>
                <c:pt idx="230" c:formatCode="yyyy/m/d">
                  <c:v>45936</c:v>
                </c:pt>
                <c:pt idx="231" c:formatCode="yyyy/m/d">
                  <c:v>45937</c:v>
                </c:pt>
                <c:pt idx="232" c:formatCode="yyyy/m/d">
                  <c:v>45938</c:v>
                </c:pt>
                <c:pt idx="233" c:formatCode="yyyy/m/d">
                  <c:v>45939</c:v>
                </c:pt>
                <c:pt idx="234" c:formatCode="yyyy/m/d">
                  <c:v>45940</c:v>
                </c:pt>
                <c:pt idx="235" c:formatCode="yyyy/m/d">
                  <c:v>45941</c:v>
                </c:pt>
                <c:pt idx="236" c:formatCode="yyyy/m/d">
                  <c:v>45942</c:v>
                </c:pt>
                <c:pt idx="237" c:formatCode="yyyy/m/d">
                  <c:v>45943</c:v>
                </c:pt>
                <c:pt idx="238" c:formatCode="yyyy/m/d">
                  <c:v>45944</c:v>
                </c:pt>
                <c:pt idx="239" c:formatCode="yyyy/m/d">
                  <c:v>45945</c:v>
                </c:pt>
                <c:pt idx="240" c:formatCode="yyyy/m/d">
                  <c:v>45946</c:v>
                </c:pt>
                <c:pt idx="241" c:formatCode="yyyy/m/d">
                  <c:v>45947</c:v>
                </c:pt>
                <c:pt idx="242" c:formatCode="yyyy/m/d">
                  <c:v>45948</c:v>
                </c:pt>
                <c:pt idx="243" c:formatCode="yyyy/m/d">
                  <c:v>45949</c:v>
                </c:pt>
                <c:pt idx="244" c:formatCode="yyyy/m/d">
                  <c:v>45950</c:v>
                </c:pt>
                <c:pt idx="245" c:formatCode="yyyy/m/d">
                  <c:v>45951</c:v>
                </c:pt>
                <c:pt idx="246" c:formatCode="yyyy/m/d">
                  <c:v>45952</c:v>
                </c:pt>
                <c:pt idx="247" c:formatCode="yyyy/m/d">
                  <c:v>45953</c:v>
                </c:pt>
                <c:pt idx="248" c:formatCode="yyyy/m/d">
                  <c:v>45954</c:v>
                </c:pt>
                <c:pt idx="249" c:formatCode="yyyy/m/d">
                  <c:v>45955</c:v>
                </c:pt>
                <c:pt idx="250" c:formatCode="yyyy/m/d">
                  <c:v>45956</c:v>
                </c:pt>
                <c:pt idx="251" c:formatCode="yyyy/m/d">
                  <c:v>45957</c:v>
                </c:pt>
                <c:pt idx="252" c:formatCode="yyyy/m/d">
                  <c:v>45958</c:v>
                </c:pt>
                <c:pt idx="253" c:formatCode="yyyy/m/d">
                  <c:v>45959</c:v>
                </c:pt>
                <c:pt idx="254" c:formatCode="yyyy/m/d">
                  <c:v>45960</c:v>
                </c:pt>
                <c:pt idx="255" c:formatCode="yyyy/m/d">
                  <c:v>45961</c:v>
                </c:pt>
                <c:pt idx="256" c:formatCode="yyyy/m/d">
                  <c:v>45962</c:v>
                </c:pt>
                <c:pt idx="257" c:formatCode="yyyy/m/d">
                  <c:v>45963</c:v>
                </c:pt>
                <c:pt idx="258" c:formatCode="yyyy/m/d">
                  <c:v>45964</c:v>
                </c:pt>
                <c:pt idx="259" c:formatCode="yyyy/m/d">
                  <c:v>45965</c:v>
                </c:pt>
                <c:pt idx="260" c:formatCode="yyyy/m/d">
                  <c:v>45966</c:v>
                </c:pt>
                <c:pt idx="261" c:formatCode="yyyy/m/d">
                  <c:v>45967</c:v>
                </c:pt>
                <c:pt idx="262" c:formatCode="yyyy/m/d">
                  <c:v>45968</c:v>
                </c:pt>
                <c:pt idx="263" c:formatCode="yyyy/m/d">
                  <c:v>45969</c:v>
                </c:pt>
                <c:pt idx="264" c:formatCode="yyyy/m/d">
                  <c:v>45970</c:v>
                </c:pt>
                <c:pt idx="265" c:formatCode="yyyy/m/d">
                  <c:v>45971</c:v>
                </c:pt>
                <c:pt idx="266" c:formatCode="yyyy/m/d">
                  <c:v>45972</c:v>
                </c:pt>
                <c:pt idx="267" c:formatCode="yyyy/m/d">
                  <c:v>45973</c:v>
                </c:pt>
                <c:pt idx="268" c:formatCode="yyyy/m/d">
                  <c:v>45974</c:v>
                </c:pt>
                <c:pt idx="269" c:formatCode="yyyy/m/d">
                  <c:v>45975</c:v>
                </c:pt>
                <c:pt idx="270" c:formatCode="yyyy/m/d">
                  <c:v>45976</c:v>
                </c:pt>
                <c:pt idx="271" c:formatCode="yyyy/m/d">
                  <c:v>45977</c:v>
                </c:pt>
                <c:pt idx="272" c:formatCode="yyyy/m/d">
                  <c:v>45978</c:v>
                </c:pt>
                <c:pt idx="273" c:formatCode="yyyy/m/d">
                  <c:v>45979</c:v>
                </c:pt>
                <c:pt idx="274" c:formatCode="yyyy/m/d">
                  <c:v>45980</c:v>
                </c:pt>
                <c:pt idx="275" c:formatCode="yyyy/m/d">
                  <c:v>45981</c:v>
                </c:pt>
                <c:pt idx="276" c:formatCode="yyyy/m/d">
                  <c:v>45982</c:v>
                </c:pt>
                <c:pt idx="277" c:formatCode="yyyy/m/d">
                  <c:v>45983</c:v>
                </c:pt>
                <c:pt idx="278" c:formatCode="yyyy/m/d">
                  <c:v>45984</c:v>
                </c:pt>
                <c:pt idx="279" c:formatCode="yyyy/m/d">
                  <c:v>45985</c:v>
                </c:pt>
                <c:pt idx="280" c:formatCode="yyyy/m/d">
                  <c:v>45986</c:v>
                </c:pt>
                <c:pt idx="281" c:formatCode="yyyy/m/d">
                  <c:v>45987</c:v>
                </c:pt>
                <c:pt idx="282" c:formatCode="yyyy/m/d">
                  <c:v>45988</c:v>
                </c:pt>
                <c:pt idx="283" c:formatCode="yyyy/m/d">
                  <c:v>45989</c:v>
                </c:pt>
                <c:pt idx="284" c:formatCode="yyyy/m/d">
                  <c:v>45990</c:v>
                </c:pt>
                <c:pt idx="285" c:formatCode="yyyy/m/d">
                  <c:v>45991</c:v>
                </c:pt>
                <c:pt idx="286" c:formatCode="yyyy/m/d">
                  <c:v>45992</c:v>
                </c:pt>
                <c:pt idx="287" c:formatCode="yyyy/m/d">
                  <c:v>45993</c:v>
                </c:pt>
                <c:pt idx="288" c:formatCode="yyyy/m/d">
                  <c:v>45994</c:v>
                </c:pt>
                <c:pt idx="289" c:formatCode="yyyy/m/d">
                  <c:v>45995</c:v>
                </c:pt>
                <c:pt idx="290" c:formatCode="yyyy/m/d">
                  <c:v>45996</c:v>
                </c:pt>
                <c:pt idx="291" c:formatCode="yyyy/m/d">
                  <c:v>45997</c:v>
                </c:pt>
                <c:pt idx="292" c:formatCode="yyyy/m/d">
                  <c:v>45998</c:v>
                </c:pt>
                <c:pt idx="293" c:formatCode="yyyy/m/d">
                  <c:v>45999</c:v>
                </c:pt>
                <c:pt idx="294" c:formatCode="yyyy/m/d">
                  <c:v>46000</c:v>
                </c:pt>
                <c:pt idx="295" c:formatCode="yyyy/m/d">
                  <c:v>46001</c:v>
                </c:pt>
                <c:pt idx="296" c:formatCode="yyyy/m/d">
                  <c:v>46002</c:v>
                </c:pt>
                <c:pt idx="297" c:formatCode="yyyy/m/d">
                  <c:v>46003</c:v>
                </c:pt>
                <c:pt idx="298" c:formatCode="yyyy/m/d">
                  <c:v>46004</c:v>
                </c:pt>
                <c:pt idx="299" c:formatCode="yyyy/m/d">
                  <c:v>46005</c:v>
                </c:pt>
                <c:pt idx="300" c:formatCode="yyyy/m/d">
                  <c:v>46006</c:v>
                </c:pt>
                <c:pt idx="301" c:formatCode="yyyy/m/d">
                  <c:v>46007</c:v>
                </c:pt>
                <c:pt idx="302" c:formatCode="yyyy/m/d">
                  <c:v>46008</c:v>
                </c:pt>
                <c:pt idx="303" c:formatCode="yyyy/m/d">
                  <c:v>46009</c:v>
                </c:pt>
                <c:pt idx="304" c:formatCode="yyyy/m/d">
                  <c:v>46010</c:v>
                </c:pt>
                <c:pt idx="305" c:formatCode="yyyy/m/d">
                  <c:v>46011</c:v>
                </c:pt>
                <c:pt idx="306" c:formatCode="yyyy/m/d">
                  <c:v>46012</c:v>
                </c:pt>
                <c:pt idx="307" c:formatCode="yyyy/m/d">
                  <c:v>46013</c:v>
                </c:pt>
                <c:pt idx="308" c:formatCode="yyyy/m/d">
                  <c:v>46014</c:v>
                </c:pt>
                <c:pt idx="309" c:formatCode="yyyy/m/d">
                  <c:v>46015</c:v>
                </c:pt>
                <c:pt idx="310" c:formatCode="yyyy/m/d">
                  <c:v>46016</c:v>
                </c:pt>
                <c:pt idx="311" c:formatCode="yyyy/m/d">
                  <c:v>46017</c:v>
                </c:pt>
                <c:pt idx="312" c:formatCode="yyyy/m/d">
                  <c:v>46018</c:v>
                </c:pt>
                <c:pt idx="313" c:formatCode="yyyy/m/d">
                  <c:v>46019</c:v>
                </c:pt>
                <c:pt idx="314" c:formatCode="yyyy/m/d">
                  <c:v>46020</c:v>
                </c:pt>
                <c:pt idx="315" c:formatCode="yyyy/m/d">
                  <c:v>46021</c:v>
                </c:pt>
                <c:pt idx="316" c:formatCode="yyyy/m/d">
                  <c:v>46022</c:v>
                </c:pt>
              </c:numCache>
            </c:numRef>
          </c:cat>
          <c:val>
            <c:numRef>
              <c:f>蓝色港湾1号!$G$27:$G$343</c:f>
              <c:numCache>
                <c:formatCode>0.0000_);[Red]\(0.0000\)</c:formatCode>
                <c:ptCount val="317"/>
                <c:pt idx="0">
                  <c:v>3.06945048571852</c:v>
                </c:pt>
                <c:pt idx="1">
                  <c:v>3.06918348411062</c:v>
                </c:pt>
                <c:pt idx="2">
                  <c:v>2.96283411607835</c:v>
                </c:pt>
                <c:pt idx="3">
                  <c:v>2.96257645592393</c:v>
                </c:pt>
                <c:pt idx="4">
                  <c:v>2.96231884057974</c:v>
                </c:pt>
                <c:pt idx="5">
                  <c:v>3.06811594202907</c:v>
                </c:pt>
                <c:pt idx="6">
                  <c:v>2.96206127003468</c:v>
                </c:pt>
                <c:pt idx="7">
                  <c:v>2.96180374427661</c:v>
                </c:pt>
                <c:pt idx="8">
                  <c:v>2.96154626329364</c:v>
                </c:pt>
                <c:pt idx="9">
                  <c:v>2.96128882707442</c:v>
                </c:pt>
                <c:pt idx="10">
                  <c:v>2.9610314356076</c:v>
                </c:pt>
                <c:pt idx="11">
                  <c:v>2.96051678688338</c:v>
                </c:pt>
                <c:pt idx="12">
                  <c:v>#N/A</c:v>
                </c:pt>
                <c:pt idx="13">
                  <c:v>2.96000231702721</c:v>
                </c:pt>
                <c:pt idx="14">
                  <c:v>3.06571668549243</c:v>
                </c:pt>
                <c:pt idx="15">
                  <c:v>3.06545033304362</c:v>
                </c:pt>
                <c:pt idx="16">
                  <c:v>3.06518402687278</c:v>
                </c:pt>
                <c:pt idx="17">
                  <c:v>3.06465155331637</c:v>
                </c:pt>
                <c:pt idx="18">
                  <c:v>2.958716924324</c:v>
                </c:pt>
                <c:pt idx="19">
                  <c:v>2.95845997973666</c:v>
                </c:pt>
                <c:pt idx="20">
                  <c:v>2.95820307977312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2.95717592592612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2.9561494851324</c:v>
                </c:pt>
                <c:pt idx="29">
                  <c:v>2.85032537960936</c:v>
                </c:pt>
                <c:pt idx="30">
                  <c:v>2.85007808433088</c:v>
                </c:pt>
                <c:pt idx="31">
                  <c:v>2.84983083195965</c:v>
                </c:pt>
                <c:pt idx="32">
                  <c:v>2.84958362248433</c:v>
                </c:pt>
                <c:pt idx="33">
                  <c:v>2.84933645589384</c:v>
                </c:pt>
                <c:pt idx="34">
                  <c:v>2.95486743574173</c:v>
                </c:pt>
                <c:pt idx="35">
                  <c:v>2.95461115929451</c:v>
                </c:pt>
                <c:pt idx="36">
                  <c:v>2.95435492729741</c:v>
                </c:pt>
                <c:pt idx="37">
                  <c:v>2.95409873973851</c:v>
                </c:pt>
                <c:pt idx="38">
                  <c:v>2.95384259660676</c:v>
                </c:pt>
                <c:pt idx="39">
                  <c:v>#N/A</c:v>
                </c:pt>
                <c:pt idx="40">
                  <c:v>2.84785435630687</c:v>
                </c:pt>
                <c:pt idx="41">
                  <c:v>2.84760748959788</c:v>
                </c:pt>
                <c:pt idx="42">
                  <c:v>2.84736066568457</c:v>
                </c:pt>
                <c:pt idx="43">
                  <c:v>2.95256254694635</c:v>
                </c:pt>
                <c:pt idx="44">
                  <c:v>2.95230667013321</c:v>
                </c:pt>
                <c:pt idx="45">
                  <c:v>2.95205083766617</c:v>
                </c:pt>
                <c:pt idx="46">
                  <c:v>#N/A</c:v>
                </c:pt>
                <c:pt idx="47">
                  <c:v>2.84612718766254</c:v>
                </c:pt>
                <c:pt idx="48">
                  <c:v>2.95153930572418</c:v>
                </c:pt>
                <c:pt idx="49">
                  <c:v>2.95128360622598</c:v>
                </c:pt>
                <c:pt idx="50">
                  <c:v>2.95102795102796</c:v>
                </c:pt>
                <c:pt idx="51">
                  <c:v>2.95077234011822</c:v>
                </c:pt>
                <c:pt idx="52">
                  <c:v>2.95051677348568</c:v>
                </c:pt>
                <c:pt idx="53">
                  <c:v>2.95026125111846</c:v>
                </c:pt>
                <c:pt idx="54">
                  <c:v>2.95000577300521</c:v>
                </c:pt>
                <c:pt idx="55">
                  <c:v>2.84440211273703</c:v>
                </c:pt>
                <c:pt idx="56">
                  <c:v>2.8441558441558</c:v>
                </c:pt>
                <c:pt idx="57">
                  <c:v>2.94898430286229</c:v>
                </c:pt>
                <c:pt idx="58">
                  <c:v>2.94872904584654</c:v>
                </c:pt>
                <c:pt idx="59">
                  <c:v>2.94847383301586</c:v>
                </c:pt>
                <c:pt idx="60">
                  <c:v>2.94821866435893</c:v>
                </c:pt>
                <c:pt idx="61">
                  <c:v>2.94796353986411</c:v>
                </c:pt>
                <c:pt idx="62">
                  <c:v>2.94770845951952</c:v>
                </c:pt>
                <c:pt idx="63">
                  <c:v>2.94745342331436</c:v>
                </c:pt>
                <c:pt idx="64">
                  <c:v>2.947198431237</c:v>
                </c:pt>
                <c:pt idx="65">
                  <c:v>2.94694348327584</c:v>
                </c:pt>
                <c:pt idx="66">
                  <c:v>2.84144970158309</c:v>
                </c:pt>
                <c:pt idx="67">
                  <c:v>2.84120394395436</c:v>
                </c:pt>
                <c:pt idx="68">
                  <c:v>2.94643371965644</c:v>
                </c:pt>
                <c:pt idx="69">
                  <c:v>2.94617890397524</c:v>
                </c:pt>
                <c:pt idx="70">
                  <c:v>2.94592413236484</c:v>
                </c:pt>
                <c:pt idx="71">
                  <c:v>2.84022133840562</c:v>
                </c:pt>
                <c:pt idx="72">
                  <c:v>2.83997579320459</c:v>
                </c:pt>
                <c:pt idx="73">
                  <c:v>2.62937989857076</c:v>
                </c:pt>
                <c:pt idx="74">
                  <c:v>2.73455509451359</c:v>
                </c:pt>
                <c:pt idx="75">
                  <c:v>2.73431872532898</c:v>
                </c:pt>
                <c:pt idx="76">
                  <c:v>2.73408239700359</c:v>
                </c:pt>
                <c:pt idx="77">
                  <c:v>2.7338461095266</c:v>
                </c:pt>
                <c:pt idx="78">
                  <c:v>2.62847102200721</c:v>
                </c:pt>
                <c:pt idx="79">
                  <c:v>2.62824390103396</c:v>
                </c:pt>
                <c:pt idx="80">
                  <c:v>2.62801681930765</c:v>
                </c:pt>
                <c:pt idx="81">
                  <c:v>2.62778977681774</c:v>
                </c:pt>
                <c:pt idx="82">
                  <c:v>#N/A</c:v>
                </c:pt>
                <c:pt idx="83">
                  <c:v>2.62665515256208</c:v>
                </c:pt>
                <c:pt idx="84">
                  <c:v>2.62642834527846</c:v>
                </c:pt>
                <c:pt idx="85">
                  <c:v>2.6262015771602</c:v>
                </c:pt>
                <c:pt idx="86">
                  <c:v>2.62597484819701</c:v>
                </c:pt>
                <c:pt idx="87">
                  <c:v>2.62574815837944</c:v>
                </c:pt>
                <c:pt idx="88">
                  <c:v>2.62552150769669</c:v>
                </c:pt>
                <c:pt idx="89">
                  <c:v>2.62529489613904</c:v>
                </c:pt>
                <c:pt idx="90">
                  <c:v>2.52006559074825</c:v>
                </c:pt>
                <c:pt idx="91">
                  <c:v>2.51984811874348</c:v>
                </c:pt>
                <c:pt idx="92">
                  <c:v>2.62484179035767</c:v>
                </c:pt>
                <c:pt idx="93">
                  <c:v>2.62461529611396</c:v>
                </c:pt>
                <c:pt idx="94">
                  <c:v>2.62416242486972</c:v>
                </c:pt>
                <c:pt idx="95">
                  <c:v>2.62393604784893</c:v>
                </c:pt>
                <c:pt idx="96">
                  <c:v>2.62370970988244</c:v>
                </c:pt>
                <c:pt idx="97">
                  <c:v>2.62348341095974</c:v>
                </c:pt>
                <c:pt idx="98">
                  <c:v>2.72865809827772</c:v>
                </c:pt>
                <c:pt idx="99">
                  <c:v>2.72842274739803</c:v>
                </c:pt>
                <c:pt idx="100">
                  <c:v>2.72795216741392</c:v>
                </c:pt>
                <c:pt idx="101">
                  <c:v>2.72771693828871</c:v>
                </c:pt>
                <c:pt idx="102">
                  <c:v>2.83262912822284</c:v>
                </c:pt>
                <c:pt idx="103">
                  <c:v>2.8323848939473</c:v>
                </c:pt>
                <c:pt idx="104">
                  <c:v>2.72724660171873</c:v>
                </c:pt>
                <c:pt idx="105">
                  <c:v>2.72701149425317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2.83092037228529</c:v>
                </c:pt>
                <c:pt idx="110">
                  <c:v>2.72583656469898</c:v>
                </c:pt>
                <c:pt idx="111">
                  <c:v>2.72560170026987</c:v>
                </c:pt>
                <c:pt idx="112">
                  <c:v>2.72536687631014</c:v>
                </c:pt>
                <c:pt idx="113">
                  <c:v>2.72513209280953</c:v>
                </c:pt>
                <c:pt idx="114">
                  <c:v>2.72489734975722</c:v>
                </c:pt>
                <c:pt idx="115">
                  <c:v>2.72466264714322</c:v>
                </c:pt>
                <c:pt idx="116">
                  <c:v>2.72442798495673</c:v>
                </c:pt>
                <c:pt idx="117">
                  <c:v>2.82921367668576</c:v>
                </c:pt>
                <c:pt idx="118">
                  <c:v>2.82897003100235</c:v>
                </c:pt>
                <c:pt idx="119">
                  <c:v>2.72395878182494</c:v>
                </c:pt>
                <c:pt idx="120">
                  <c:v>2.72372424085856</c:v>
                </c:pt>
                <c:pt idx="121">
                  <c:v>#N/A</c:v>
                </c:pt>
                <c:pt idx="122">
                  <c:v>2.72325528007351</c:v>
                </c:pt>
                <c:pt idx="123">
                  <c:v>2.7230208602335</c:v>
                </c:pt>
                <c:pt idx="124">
                  <c:v>2.72278648074833</c:v>
                </c:pt>
                <c:pt idx="125">
                  <c:v>2.72255214160718</c:v>
                </c:pt>
                <c:pt idx="126">
                  <c:v>2.8270223752152</c:v>
                </c:pt>
                <c:pt idx="127">
                  <c:v>#N/A</c:v>
                </c:pt>
                <c:pt idx="128">
                  <c:v>2.82653588022724</c:v>
                </c:pt>
                <c:pt idx="129">
                  <c:v>2.82629269551751</c:v>
                </c:pt>
                <c:pt idx="130">
                  <c:v>2.82604955264955</c:v>
                </c:pt>
                <c:pt idx="131">
                  <c:v>2.93046594982077</c:v>
                </c:pt>
                <c:pt idx="132">
                  <c:v>3.03512544802845</c:v>
                </c:pt>
                <c:pt idx="133">
                  <c:v>3.03486438442571</c:v>
                </c:pt>
                <c:pt idx="134">
                  <c:v>2.82532037498927</c:v>
                </c:pt>
                <c:pt idx="135">
                  <c:v>#N/A</c:v>
                </c:pt>
                <c:pt idx="136">
                  <c:v>2.82483446556014</c:v>
                </c:pt>
                <c:pt idx="137">
                  <c:v>2.82459157351664</c:v>
                </c:pt>
                <c:pt idx="138">
                  <c:v>2.82434872323953</c:v>
                </c:pt>
                <c:pt idx="139">
                  <c:v>2.824105914718</c:v>
                </c:pt>
                <c:pt idx="140">
                  <c:v>2.82386314794126</c:v>
                </c:pt>
                <c:pt idx="141">
                  <c:v>2.82362042289821</c:v>
                </c:pt>
                <c:pt idx="142">
                  <c:v>2.82337773957887</c:v>
                </c:pt>
                <c:pt idx="143">
                  <c:v>2.71857453878748</c:v>
                </c:pt>
                <c:pt idx="144">
                  <c:v>2.71834092406393</c:v>
                </c:pt>
                <c:pt idx="145">
                  <c:v>2.71810734948746</c:v>
                </c:pt>
                <c:pt idx="146">
                  <c:v>2.71787381504727</c:v>
                </c:pt>
                <c:pt idx="147">
                  <c:v>2.71787381504727</c:v>
                </c:pt>
                <c:pt idx="148">
                  <c:v>2.71764032073336</c:v>
                </c:pt>
                <c:pt idx="149">
                  <c:v>2.71740686653521</c:v>
                </c:pt>
                <c:pt idx="150">
                  <c:v>2.71717345244253</c:v>
                </c:pt>
                <c:pt idx="151">
                  <c:v>2.61244238312012</c:v>
                </c:pt>
                <c:pt idx="152">
                  <c:v>2.61221802358872</c:v>
                </c:pt>
                <c:pt idx="153">
                  <c:v>2.6119937025905</c:v>
                </c:pt>
                <c:pt idx="154">
                  <c:v>#N/A</c:v>
                </c:pt>
                <c:pt idx="155">
                  <c:v>2.50708336910788</c:v>
                </c:pt>
                <c:pt idx="156">
                  <c:v>2.50686813186812</c:v>
                </c:pt>
                <c:pt idx="157">
                  <c:v>2.50665293158196</c:v>
                </c:pt>
                <c:pt idx="158">
                  <c:v>2.40200286123039</c:v>
                </c:pt>
                <c:pt idx="159">
                  <c:v>2.29697645813665</c:v>
                </c:pt>
                <c:pt idx="160">
                  <c:v>2.29677936044853</c:v>
                </c:pt>
                <c:pt idx="161">
                  <c:v>2.19219219219217</c:v>
                </c:pt>
                <c:pt idx="162">
                  <c:v>2.40117842228711</c:v>
                </c:pt>
                <c:pt idx="163">
                  <c:v>2.40097240097231</c:v>
                </c:pt>
                <c:pt idx="164">
                  <c:v>2.40076641500801</c:v>
                </c:pt>
                <c:pt idx="165">
                  <c:v>2.29618827028111</c:v>
                </c:pt>
                <c:pt idx="166">
                  <c:v>2.2959913078287</c:v>
                </c:pt>
                <c:pt idx="167">
                  <c:v>#N/A</c:v>
                </c:pt>
                <c:pt idx="168">
                  <c:v>2.40014866912541</c:v>
                </c:pt>
                <c:pt idx="169">
                  <c:v>2.29559748427659</c:v>
                </c:pt>
                <c:pt idx="170">
                  <c:v>2.29540062315987</c:v>
                </c:pt>
                <c:pt idx="171">
                  <c:v>2.29520379580432</c:v>
                </c:pt>
                <c:pt idx="172">
                  <c:v>2.39953124106797</c:v>
                </c:pt>
                <c:pt idx="173">
                  <c:v>2.29500700220104</c:v>
                </c:pt>
                <c:pt idx="174">
                  <c:v>2.2948102423411</c:v>
                </c:pt>
                <c:pt idx="175">
                  <c:v>2.29461351621668</c:v>
                </c:pt>
                <c:pt idx="176">
                  <c:v>2.29461351621668</c:v>
                </c:pt>
                <c:pt idx="177">
                  <c:v>2.29441682381859</c:v>
                </c:pt>
                <c:pt idx="178">
                  <c:v>2.29422016513818</c:v>
                </c:pt>
                <c:pt idx="179">
                  <c:v>2.18974974288657</c:v>
                </c:pt>
                <c:pt idx="180">
                  <c:v>2.29402354016682</c:v>
                </c:pt>
                <c:pt idx="181">
                  <c:v>2.28488102379523</c:v>
                </c:pt>
                <c:pt idx="182">
                  <c:v>2.29062782062273</c:v>
                </c:pt>
                <c:pt idx="183">
                  <c:v>2.2617844800502</c:v>
                </c:pt>
                <c:pt idx="184">
                  <c:v>2.3388959814927</c:v>
                </c:pt>
                <c:pt idx="185">
                  <c:v>2.31130183344756</c:v>
                </c:pt>
                <c:pt idx="186">
                  <c:v>2.28632856449353</c:v>
                </c:pt>
                <c:pt idx="187">
                  <c:v>2.36598046774607</c:v>
                </c:pt>
                <c:pt idx="188">
                  <c:v>#N/A</c:v>
                </c:pt>
                <c:pt idx="189">
                  <c:v>2.30856117059229</c:v>
                </c:pt>
                <c:pt idx="190">
                  <c:v>2.28094781317812</c:v>
                </c:pt>
                <c:pt idx="191">
                  <c:v>2.35301416010053</c:v>
                </c:pt>
                <c:pt idx="192">
                  <c:v>2.32857726014107</c:v>
                </c:pt>
                <c:pt idx="193">
                  <c:v>2.30210252897199</c:v>
                </c:pt>
                <c:pt idx="194">
                  <c:v>2.27653865913179</c:v>
                </c:pt>
                <c:pt idx="195">
                  <c:v>2.35907697576854</c:v>
                </c:pt>
                <c:pt idx="196">
                  <c:v>2.33636458333335</c:v>
                </c:pt>
                <c:pt idx="197">
                  <c:v>2.31223953428648</c:v>
                </c:pt>
                <c:pt idx="198">
                  <c:v>2.29034740055925</c:v>
                </c:pt>
                <c:pt idx="199">
                  <c:v>2.36605318723986</c:v>
                </c:pt>
                <c:pt idx="200">
                  <c:v>2.34016976233298</c:v>
                </c:pt>
                <c:pt idx="201">
                  <c:v>2.31428035490114</c:v>
                </c:pt>
                <c:pt idx="202">
                  <c:v>2.28153373270575</c:v>
                </c:pt>
                <c:pt idx="203">
                  <c:v>2.35755327342718</c:v>
                </c:pt>
                <c:pt idx="204">
                  <c:v>2.3213075474926</c:v>
                </c:pt>
                <c:pt idx="205">
                  <c:v>2.30303642223557</c:v>
                </c:pt>
                <c:pt idx="206">
                  <c:v>2.38289481189915</c:v>
                </c:pt>
                <c:pt idx="207">
                  <c:v>2.36145548140536</c:v>
                </c:pt>
                <c:pt idx="208">
                  <c:v>2.34001981920321</c:v>
                </c:pt>
                <c:pt idx="209">
                  <c:v>2.40492813756515</c:v>
                </c:pt>
                <c:pt idx="210">
                  <c:v>2.38317835757054</c:v>
                </c:pt>
                <c:pt idx="211">
                  <c:v>2.38585390810018</c:v>
                </c:pt>
                <c:pt idx="212">
                  <c:v>2.38063293096942</c:v>
                </c:pt>
                <c:pt idx="213">
                  <c:v>2.38319067276903</c:v>
                </c:pt>
                <c:pt idx="214">
                  <c:v>2.38726422481308</c:v>
                </c:pt>
                <c:pt idx="215">
                  <c:v>2.39198282333206</c:v>
                </c:pt>
                <c:pt idx="216">
                  <c:v>2.48629985330284</c:v>
                </c:pt>
                <c:pt idx="217">
                  <c:v>2.4667155872111</c:v>
                </c:pt>
                <c:pt idx="218">
                  <c:v>2.50786439513619</c:v>
                </c:pt>
                <c:pt idx="219">
                  <c:v>2.4500790122484</c:v>
                </c:pt>
                <c:pt idx="220">
                  <c:v>2.46268637492809</c:v>
                </c:pt>
                <c:pt idx="221">
                  <c:v>2.47513533236533</c:v>
                </c:pt>
                <c:pt idx="222">
                  <c:v>2.47060521529121</c:v>
                </c:pt>
                <c:pt idx="223">
                  <c:v>2.44278656826562</c:v>
                </c:pt>
                <c:pt idx="224">
                  <c:v>2.45302673619632</c:v>
                </c:pt>
                <c:pt idx="225">
                  <c:v>2.45559516138239</c:v>
                </c:pt>
                <c:pt idx="226">
                  <c:v>2.4590487229128</c:v>
                </c:pt>
                <c:pt idx="227">
                  <c:v>2.46390814577893</c:v>
                </c:pt>
                <c:pt idx="228">
                  <c:v>2.46654821305654</c:v>
                </c:pt>
                <c:pt idx="229">
                  <c:v>2.47592694387566</c:v>
                </c:pt>
                <c:pt idx="230">
                  <c:v>2.48254447346169</c:v>
                </c:pt>
                <c:pt idx="231">
                  <c:v>2.48918195917852</c:v>
                </c:pt>
                <c:pt idx="232">
                  <c:v>2.50267105020807</c:v>
                </c:pt>
                <c:pt idx="233">
                  <c:v>2.45961650587508</c:v>
                </c:pt>
                <c:pt idx="234">
                  <c:v>2.46580757780655</c:v>
                </c:pt>
                <c:pt idx="235">
                  <c:v>2.47903762625284</c:v>
                </c:pt>
                <c:pt idx="236">
                  <c:v>2.4762673180364</c:v>
                </c:pt>
                <c:pt idx="237">
                  <c:v>2.4716004028971</c:v>
                </c:pt>
                <c:pt idx="238">
                  <c:v>2.52806103139042</c:v>
                </c:pt>
                <c:pt idx="239">
                  <c:v>2.55083221546578</c:v>
                </c:pt>
                <c:pt idx="240">
                  <c:v>2.55554159848232</c:v>
                </c:pt>
                <c:pt idx="241">
                  <c:v>2.5539443522182</c:v>
                </c:pt>
                <c:pt idx="242">
                  <c:v>2.53057472265937</c:v>
                </c:pt>
                <c:pt idx="243">
                  <c:v>2.53165866478597</c:v>
                </c:pt>
                <c:pt idx="244">
                  <c:v>2.52316183229804</c:v>
                </c:pt>
                <c:pt idx="245">
                  <c:v>2.53772737377291</c:v>
                </c:pt>
                <c:pt idx="246">
                  <c:v>2.44320995308962</c:v>
                </c:pt>
                <c:pt idx="247">
                  <c:v>2.4715560035076</c:v>
                </c:pt>
                <c:pt idx="248">
                  <c:v>2.48369796481766</c:v>
                </c:pt>
                <c:pt idx="249">
                  <c:v>2.50137577013281</c:v>
                </c:pt>
                <c:pt idx="250">
                  <c:v>2.49665639147666</c:v>
                </c:pt>
                <c:pt idx="251">
                  <c:v>2.50888621428979</c:v>
                </c:pt>
                <c:pt idx="252">
                  <c:v>2.5673583522609</c:v>
                </c:pt>
                <c:pt idx="253">
                  <c:v>2.62351164550401</c:v>
                </c:pt>
                <c:pt idx="254">
                  <c:v>2.58899227971902</c:v>
                </c:pt>
                <c:pt idx="255">
                  <c:v>2.59585714239513</c:v>
                </c:pt>
                <c:pt idx="256">
                  <c:v>2.59168124648763</c:v>
                </c:pt>
                <c:pt idx="257">
                  <c:v>2.58685233028502</c:v>
                </c:pt>
                <c:pt idx="258">
                  <c:v>2.57628708792515</c:v>
                </c:pt>
                <c:pt idx="259">
                  <c:v>2.63072405994482</c:v>
                </c:pt>
                <c:pt idx="260">
                  <c:v>2.63688863458282</c:v>
                </c:pt>
                <c:pt idx="261">
                  <c:v>2.62809574287802</c:v>
                </c:pt>
                <c:pt idx="262">
                  <c:v>2.61866107482389</c:v>
                </c:pt>
                <c:pt idx="263">
                  <c:v>2.66279190203117</c:v>
                </c:pt>
                <c:pt idx="264">
                  <c:v>2.66561638479033</c:v>
                </c:pt>
                <c:pt idx="265">
                  <c:v>2.65128626098026</c:v>
                </c:pt>
                <c:pt idx="266">
                  <c:v>2.6590923440254</c:v>
                </c:pt>
                <c:pt idx="267">
                  <c:v>2.66058070780449</c:v>
                </c:pt>
                <c:pt idx="268">
                  <c:v>2.60267692954044</c:v>
                </c:pt>
                <c:pt idx="269">
                  <c:v>2.59662237479422</c:v>
                </c:pt>
                <c:pt idx="270">
                  <c:v>2.5885690278655</c:v>
                </c:pt>
                <c:pt idx="271">
                  <c:v>2.57153185530965</c:v>
                </c:pt>
                <c:pt idx="272">
                  <c:v>2.57790980402364</c:v>
                </c:pt>
                <c:pt idx="273">
                  <c:v>2.58567025638663</c:v>
                </c:pt>
                <c:pt idx="274">
                  <c:v>2.58809641714607</c:v>
                </c:pt>
                <c:pt idx="275">
                  <c:v>2.57908461722185</c:v>
                </c:pt>
                <c:pt idx="276">
                  <c:v>2.57483455451526</c:v>
                </c:pt>
                <c:pt idx="277">
                  <c:v>2.56346873405439</c:v>
                </c:pt>
                <c:pt idx="278">
                  <c:v>2.56040880532664</c:v>
                </c:pt>
                <c:pt idx="279">
                  <c:v>2.55058799089391</c:v>
                </c:pt>
                <c:pt idx="280">
                  <c:v>2.53398228214547</c:v>
                </c:pt>
                <c:pt idx="281">
                  <c:v>2.50411688149414</c:v>
                </c:pt>
                <c:pt idx="282">
                  <c:v>2.44634249874033</c:v>
                </c:pt>
                <c:pt idx="283">
                  <c:v>2.4194118334519</c:v>
                </c:pt>
                <c:pt idx="284">
                  <c:v>2.44138075139757</c:v>
                </c:pt>
                <c:pt idx="285">
                  <c:v>2.42560288963553</c:v>
                </c:pt>
                <c:pt idx="286">
                  <c:v>2.4113194297245</c:v>
                </c:pt>
                <c:pt idx="287">
                  <c:v>2.40445191584597</c:v>
                </c:pt>
                <c:pt idx="288">
                  <c:v>2.40389080317766</c:v>
                </c:pt>
                <c:pt idx="289">
                  <c:v>2.32290757987553</c:v>
                </c:pt>
                <c:pt idx="290">
                  <c:v>2.308025797864</c:v>
                </c:pt>
                <c:pt idx="291">
                  <c:v>2.30607014675535</c:v>
                </c:pt>
                <c:pt idx="292">
                  <c:v>2.30434365562308</c:v>
                </c:pt>
                <c:pt idx="293">
                  <c:v>2.29339414143754</c:v>
                </c:pt>
                <c:pt idx="294">
                  <c:v>2.28576765688905</c:v>
                </c:pt>
                <c:pt idx="295">
                  <c:v>2.27602699334348</c:v>
                </c:pt>
                <c:pt idx="296">
                  <c:v>2.2711815932864</c:v>
                </c:pt>
                <c:pt idx="297">
                  <c:v>2.26750525901648</c:v>
                </c:pt>
                <c:pt idx="298">
                  <c:v>2.26272960212119</c:v>
                </c:pt>
                <c:pt idx="299">
                  <c:v>2.25810936368246</c:v>
                </c:pt>
                <c:pt idx="300">
                  <c:v>2.23802015670239</c:v>
                </c:pt>
                <c:pt idx="301">
                  <c:v>2.23233061545086</c:v>
                </c:pt>
                <c:pt idx="302">
                  <c:v>2.22108262404671</c:v>
                </c:pt>
                <c:pt idx="303">
                  <c:v>2.21324038497977</c:v>
                </c:pt>
                <c:pt idx="304">
                  <c:v>2.2213559908323</c:v>
                </c:pt>
                <c:pt idx="305">
                  <c:v>2.21193251478137</c:v>
                </c:pt>
                <c:pt idx="306">
                  <c:v>2.21489824043174</c:v>
                </c:pt>
                <c:pt idx="307">
                  <c:v>2.24708769160713</c:v>
                </c:pt>
                <c:pt idx="308">
                  <c:v>2.25289950986954</c:v>
                </c:pt>
                <c:pt idx="309">
                  <c:v>2.25369281094844</c:v>
                </c:pt>
                <c:pt idx="310">
                  <c:v>2.36704589733145</c:v>
                </c:pt>
                <c:pt idx="311">
                  <c:v>2.3769629854576</c:v>
                </c:pt>
                <c:pt idx="312">
                  <c:v>2.38031836185751</c:v>
                </c:pt>
                <c:pt idx="313">
                  <c:v>2.38048388536049</c:v>
                </c:pt>
                <c:pt idx="314">
                  <c:v>2.36712710728711</c:v>
                </c:pt>
                <c:pt idx="315">
                  <c:v>2.3668448142095</c:v>
                </c:pt>
                <c:pt idx="316">
                  <c:v>2.37537461837276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8097280"/>
        <c:axId val="298107264"/>
      </c:lineChart>
      <c:dateAx>
        <c:axId val="29809728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298107264"/>
        <c:crosses val="autoZero"/>
        <c:auto val="1"/>
        <c:lblOffset val="100"/>
        <c:baseTimeUnit val="days"/>
        <c:majorUnit val="330"/>
        <c:majorTimeUnit val="days"/>
      </c:dateAx>
      <c:valAx>
        <c:axId val="298107264"/>
        <c:scaling>
          <c:orientation val="minMax"/>
          <c:max val="3"/>
          <c:min val="0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298097280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仿宋" panose="02010609060101010101" pitchFamily="49" charset="-122"/>
          <a:ea typeface="仿宋" panose="0201060906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  <a:r>
              <a:rPr lang="zh-CN" altLang="en-US"/>
              <a:t>蓝色港湾</a:t>
            </a:r>
            <a:r>
              <a:rPr lang="en-US"/>
              <a:t>1</a:t>
            </a:r>
            <a:r>
              <a:rPr lang="zh-CN"/>
              <a:t>号</a:t>
            </a:r>
            <a:r>
              <a:rPr lang="zh-CN" altLang="en-US"/>
              <a:t>单位净值</a:t>
            </a:r>
            <a:endParaRPr lang="zh-C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1035084203191"/>
          <c:y val="0.184284611069928"/>
          <c:w val="0.83648036319759"/>
          <c:h val="0.709591888674429"/>
        </c:manualLayout>
      </c:layout>
      <c:lineChart>
        <c:grouping val="standard"/>
        <c:varyColors val="0"/>
        <c:ser>
          <c:idx val="0"/>
          <c:order val="0"/>
          <c:tx>
            <c:strRef>
              <c:f>蓝色港湾1号!$D$1</c:f>
              <c:strCache>
                <c:ptCount val="1"/>
                <c:pt idx="0">
                  <c:v>单位净值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dLbl>
              <c:idx val="100"/>
              <c:delete val="1"/>
            </c:dLbl>
            <c:dLbl>
              <c:idx val="101"/>
              <c:delete val="1"/>
            </c:dLbl>
            <c:dLbl>
              <c:idx val="102"/>
              <c:delete val="1"/>
            </c:dLbl>
            <c:dLbl>
              <c:idx val="103"/>
              <c:delete val="1"/>
            </c:dLbl>
            <c:dLbl>
              <c:idx val="104"/>
              <c:delete val="1"/>
            </c:dLbl>
            <c:dLbl>
              <c:idx val="105"/>
              <c:delete val="1"/>
            </c:dLbl>
            <c:dLbl>
              <c:idx val="106"/>
              <c:delete val="1"/>
            </c:dLbl>
            <c:dLbl>
              <c:idx val="107"/>
              <c:delete val="1"/>
            </c:dLbl>
            <c:dLbl>
              <c:idx val="108"/>
              <c:delete val="1"/>
            </c:dLbl>
            <c:dLbl>
              <c:idx val="109"/>
              <c:delete val="1"/>
            </c:dLbl>
            <c:dLbl>
              <c:idx val="110"/>
              <c:delete val="1"/>
            </c:dLbl>
            <c:dLbl>
              <c:idx val="111"/>
              <c:delete val="1"/>
            </c:dLbl>
            <c:dLbl>
              <c:idx val="112"/>
              <c:delete val="1"/>
            </c:dLbl>
            <c:dLbl>
              <c:idx val="113"/>
              <c:delete val="1"/>
            </c:dLbl>
            <c:dLbl>
              <c:idx val="114"/>
              <c:delete val="1"/>
            </c:dLbl>
            <c:dLbl>
              <c:idx val="115"/>
              <c:delete val="1"/>
            </c:dLbl>
            <c:dLbl>
              <c:idx val="116"/>
              <c:delete val="1"/>
            </c:dLbl>
            <c:dLbl>
              <c:idx val="117"/>
              <c:delete val="1"/>
            </c:dLbl>
            <c:dLbl>
              <c:idx val="118"/>
              <c:delete val="1"/>
            </c:dLbl>
            <c:dLbl>
              <c:idx val="119"/>
              <c:delete val="1"/>
            </c:dLbl>
            <c:dLbl>
              <c:idx val="120"/>
              <c:delete val="1"/>
            </c:dLbl>
            <c:dLbl>
              <c:idx val="121"/>
              <c:delete val="1"/>
            </c:dLbl>
            <c:dLbl>
              <c:idx val="122"/>
              <c:delete val="1"/>
            </c:dLbl>
            <c:dLbl>
              <c:idx val="123"/>
              <c:delete val="1"/>
            </c:dLbl>
            <c:dLbl>
              <c:idx val="124"/>
              <c:delete val="1"/>
            </c:dLbl>
            <c:dLbl>
              <c:idx val="125"/>
              <c:delete val="1"/>
            </c:dLbl>
            <c:dLbl>
              <c:idx val="126"/>
              <c:delete val="1"/>
            </c:dLbl>
            <c:dLbl>
              <c:idx val="127"/>
              <c:delete val="1"/>
            </c:dLbl>
            <c:dLbl>
              <c:idx val="128"/>
              <c:delete val="1"/>
            </c:dLbl>
            <c:dLbl>
              <c:idx val="129"/>
              <c:delete val="1"/>
            </c:dLbl>
            <c:dLbl>
              <c:idx val="130"/>
              <c:delete val="1"/>
            </c:dLbl>
            <c:dLbl>
              <c:idx val="131"/>
              <c:delete val="1"/>
            </c:dLbl>
            <c:dLbl>
              <c:idx val="132"/>
              <c:delete val="1"/>
            </c:dLbl>
            <c:dLbl>
              <c:idx val="133"/>
              <c:delete val="1"/>
            </c:dLbl>
            <c:dLbl>
              <c:idx val="134"/>
              <c:delete val="1"/>
            </c:dLbl>
            <c:dLbl>
              <c:idx val="135"/>
              <c:delete val="1"/>
            </c:dLbl>
            <c:dLbl>
              <c:idx val="136"/>
              <c:delete val="1"/>
            </c:dLbl>
            <c:dLbl>
              <c:idx val="137"/>
              <c:delete val="1"/>
            </c:dLbl>
            <c:dLbl>
              <c:idx val="138"/>
              <c:delete val="1"/>
            </c:dLbl>
            <c:dLbl>
              <c:idx val="139"/>
              <c:delete val="1"/>
            </c:dLbl>
            <c:dLbl>
              <c:idx val="140"/>
              <c:delete val="1"/>
            </c:dLbl>
            <c:dLbl>
              <c:idx val="141"/>
              <c:delete val="1"/>
            </c:dLbl>
            <c:dLbl>
              <c:idx val="142"/>
              <c:delete val="1"/>
            </c:dLbl>
            <c:dLbl>
              <c:idx val="143"/>
              <c:delete val="1"/>
            </c:dLbl>
            <c:dLbl>
              <c:idx val="144"/>
              <c:delete val="1"/>
            </c:dLbl>
            <c:dLbl>
              <c:idx val="145"/>
              <c:delete val="1"/>
            </c:dLbl>
            <c:dLbl>
              <c:idx val="146"/>
              <c:delete val="1"/>
            </c:dLbl>
            <c:dLbl>
              <c:idx val="147"/>
              <c:delete val="1"/>
            </c:dLbl>
            <c:dLbl>
              <c:idx val="148"/>
              <c:delete val="1"/>
            </c:dLbl>
            <c:dLbl>
              <c:idx val="149"/>
              <c:delete val="1"/>
            </c:dLbl>
            <c:dLbl>
              <c:idx val="150"/>
              <c:delete val="1"/>
            </c:dLbl>
            <c:dLbl>
              <c:idx val="151"/>
              <c:delete val="1"/>
            </c:dLbl>
            <c:dLbl>
              <c:idx val="152"/>
              <c:delete val="1"/>
            </c:dLbl>
            <c:dLbl>
              <c:idx val="153"/>
              <c:delete val="1"/>
            </c:dLbl>
            <c:dLbl>
              <c:idx val="154"/>
              <c:delete val="1"/>
            </c:dLbl>
            <c:dLbl>
              <c:idx val="155"/>
              <c:delete val="1"/>
            </c:dLbl>
            <c:dLbl>
              <c:idx val="156"/>
              <c:delete val="1"/>
            </c:dLbl>
            <c:dLbl>
              <c:idx val="157"/>
              <c:delete val="1"/>
            </c:dLbl>
            <c:dLbl>
              <c:idx val="158"/>
              <c:delete val="1"/>
            </c:dLbl>
            <c:dLbl>
              <c:idx val="159"/>
              <c:delete val="1"/>
            </c:dLbl>
            <c:dLbl>
              <c:idx val="160"/>
              <c:delete val="1"/>
            </c:dLbl>
            <c:dLbl>
              <c:idx val="161"/>
              <c:delete val="1"/>
            </c:dLbl>
            <c:dLbl>
              <c:idx val="162"/>
              <c:delete val="1"/>
            </c:dLbl>
            <c:dLbl>
              <c:idx val="163"/>
              <c:delete val="1"/>
            </c:dLbl>
            <c:dLbl>
              <c:idx val="164"/>
              <c:delete val="1"/>
            </c:dLbl>
            <c:dLbl>
              <c:idx val="165"/>
              <c:delete val="1"/>
            </c:dLbl>
            <c:dLbl>
              <c:idx val="166"/>
              <c:delete val="1"/>
            </c:dLbl>
            <c:dLbl>
              <c:idx val="167"/>
              <c:delete val="1"/>
            </c:dLbl>
            <c:dLbl>
              <c:idx val="168"/>
              <c:delete val="1"/>
            </c:dLbl>
            <c:dLbl>
              <c:idx val="169"/>
              <c:delete val="1"/>
            </c:dLbl>
            <c:dLbl>
              <c:idx val="170"/>
              <c:delete val="1"/>
            </c:dLbl>
            <c:dLbl>
              <c:idx val="171"/>
              <c:delete val="1"/>
            </c:dLbl>
            <c:dLbl>
              <c:idx val="172"/>
              <c:delete val="1"/>
            </c:dLbl>
            <c:dLbl>
              <c:idx val="173"/>
              <c:delete val="1"/>
            </c:dLbl>
            <c:dLbl>
              <c:idx val="174"/>
              <c:delete val="1"/>
            </c:dLbl>
            <c:dLbl>
              <c:idx val="175"/>
              <c:delete val="1"/>
            </c:dLbl>
            <c:dLbl>
              <c:idx val="176"/>
              <c:delete val="1"/>
            </c:dLbl>
            <c:dLbl>
              <c:idx val="177"/>
              <c:delete val="1"/>
            </c:dLbl>
            <c:dLbl>
              <c:idx val="178"/>
              <c:delete val="1"/>
            </c:dLbl>
            <c:dLbl>
              <c:idx val="179"/>
              <c:delete val="1"/>
            </c:dLbl>
            <c:dLbl>
              <c:idx val="180"/>
              <c:delete val="1"/>
            </c:dLbl>
            <c:dLbl>
              <c:idx val="181"/>
              <c:delete val="1"/>
            </c:dLbl>
            <c:dLbl>
              <c:idx val="182"/>
              <c:delete val="1"/>
            </c:dLbl>
            <c:dLbl>
              <c:idx val="183"/>
              <c:delete val="1"/>
            </c:dLbl>
            <c:dLbl>
              <c:idx val="184"/>
              <c:delete val="1"/>
            </c:dLbl>
            <c:dLbl>
              <c:idx val="185"/>
              <c:delete val="1"/>
            </c:dLbl>
            <c:dLbl>
              <c:idx val="186"/>
              <c:delete val="1"/>
            </c:dLbl>
            <c:dLbl>
              <c:idx val="187"/>
              <c:delete val="1"/>
            </c:dLbl>
            <c:dLbl>
              <c:idx val="188"/>
              <c:delete val="1"/>
            </c:dLbl>
            <c:dLbl>
              <c:idx val="189"/>
              <c:delete val="1"/>
            </c:dLbl>
            <c:dLbl>
              <c:idx val="190"/>
              <c:delete val="1"/>
            </c:dLbl>
            <c:dLbl>
              <c:idx val="191"/>
              <c:delete val="1"/>
            </c:dLbl>
            <c:dLbl>
              <c:idx val="192"/>
              <c:delete val="1"/>
            </c:dLbl>
            <c:dLbl>
              <c:idx val="193"/>
              <c:delete val="1"/>
            </c:dLbl>
            <c:dLbl>
              <c:idx val="194"/>
              <c:delete val="1"/>
            </c:dLbl>
            <c:dLbl>
              <c:idx val="195"/>
              <c:delete val="1"/>
            </c:dLbl>
            <c:dLbl>
              <c:idx val="196"/>
              <c:delete val="1"/>
            </c:dLbl>
            <c:dLbl>
              <c:idx val="197"/>
              <c:delete val="1"/>
            </c:dLbl>
            <c:dLbl>
              <c:idx val="198"/>
              <c:delete val="1"/>
            </c:dLbl>
            <c:dLbl>
              <c:idx val="199"/>
              <c:delete val="1"/>
            </c:dLbl>
            <c:dLbl>
              <c:idx val="200"/>
              <c:delete val="1"/>
            </c:dLbl>
            <c:dLbl>
              <c:idx val="201"/>
              <c:delete val="1"/>
            </c:dLbl>
            <c:dLbl>
              <c:idx val="202"/>
              <c:delete val="1"/>
            </c:dLbl>
            <c:dLbl>
              <c:idx val="203"/>
              <c:delete val="1"/>
            </c:dLbl>
            <c:dLbl>
              <c:idx val="204"/>
              <c:delete val="1"/>
            </c:dLbl>
            <c:dLbl>
              <c:idx val="205"/>
              <c:delete val="1"/>
            </c:dLbl>
            <c:dLbl>
              <c:idx val="206"/>
              <c:delete val="1"/>
            </c:dLbl>
            <c:dLbl>
              <c:idx val="207"/>
              <c:delete val="1"/>
            </c:dLbl>
            <c:dLbl>
              <c:idx val="208"/>
              <c:delete val="1"/>
            </c:dLbl>
            <c:dLbl>
              <c:idx val="209"/>
              <c:delete val="1"/>
            </c:dLbl>
            <c:dLbl>
              <c:idx val="210"/>
              <c:delete val="1"/>
            </c:dLbl>
            <c:dLbl>
              <c:idx val="211"/>
              <c:delete val="1"/>
            </c:dLbl>
            <c:dLbl>
              <c:idx val="212"/>
              <c:delete val="1"/>
            </c:dLbl>
            <c:dLbl>
              <c:idx val="213"/>
              <c:delete val="1"/>
            </c:dLbl>
            <c:dLbl>
              <c:idx val="214"/>
              <c:delete val="1"/>
            </c:dLbl>
            <c:dLbl>
              <c:idx val="215"/>
              <c:delete val="1"/>
            </c:dLbl>
            <c:dLbl>
              <c:idx val="216"/>
              <c:delete val="1"/>
            </c:dLbl>
            <c:dLbl>
              <c:idx val="217"/>
              <c:delete val="1"/>
            </c:dLbl>
            <c:dLbl>
              <c:idx val="218"/>
              <c:delete val="1"/>
            </c:dLbl>
            <c:dLbl>
              <c:idx val="219"/>
              <c:delete val="1"/>
            </c:dLbl>
            <c:dLbl>
              <c:idx val="220"/>
              <c:delete val="1"/>
            </c:dLbl>
            <c:dLbl>
              <c:idx val="221"/>
              <c:delete val="1"/>
            </c:dLbl>
            <c:dLbl>
              <c:idx val="222"/>
              <c:delete val="1"/>
            </c:dLbl>
            <c:dLbl>
              <c:idx val="223"/>
              <c:delete val="1"/>
            </c:dLbl>
            <c:dLbl>
              <c:idx val="224"/>
              <c:delete val="1"/>
            </c:dLbl>
            <c:dLbl>
              <c:idx val="225"/>
              <c:delete val="1"/>
            </c:dLbl>
            <c:dLbl>
              <c:idx val="226"/>
              <c:delete val="1"/>
            </c:dLbl>
            <c:dLbl>
              <c:idx val="227"/>
              <c:delete val="1"/>
            </c:dLbl>
            <c:dLbl>
              <c:idx val="228"/>
              <c:delete val="1"/>
            </c:dLbl>
            <c:dLbl>
              <c:idx val="229"/>
              <c:delete val="1"/>
            </c:dLbl>
            <c:dLbl>
              <c:idx val="230"/>
              <c:delete val="1"/>
            </c:dLbl>
            <c:dLbl>
              <c:idx val="231"/>
              <c:delete val="1"/>
            </c:dLbl>
            <c:dLbl>
              <c:idx val="232"/>
              <c:delete val="1"/>
            </c:dLbl>
            <c:dLbl>
              <c:idx val="233"/>
              <c:delete val="1"/>
            </c:dLbl>
            <c:dLbl>
              <c:idx val="234"/>
              <c:delete val="1"/>
            </c:dLbl>
            <c:dLbl>
              <c:idx val="235"/>
              <c:delete val="1"/>
            </c:dLbl>
            <c:dLbl>
              <c:idx val="236"/>
              <c:delete val="1"/>
            </c:dLbl>
            <c:dLbl>
              <c:idx val="237"/>
              <c:delete val="1"/>
            </c:dLbl>
            <c:dLbl>
              <c:idx val="238"/>
              <c:delete val="1"/>
            </c:dLbl>
            <c:dLbl>
              <c:idx val="239"/>
              <c:delete val="1"/>
            </c:dLbl>
            <c:dLbl>
              <c:idx val="240"/>
              <c:delete val="1"/>
            </c:dLbl>
            <c:dLbl>
              <c:idx val="241"/>
              <c:delete val="1"/>
            </c:dLbl>
            <c:dLbl>
              <c:idx val="242"/>
              <c:delete val="1"/>
            </c:dLbl>
            <c:dLbl>
              <c:idx val="243"/>
              <c:delete val="1"/>
            </c:dLbl>
            <c:dLbl>
              <c:idx val="244"/>
              <c:delete val="1"/>
            </c:dLbl>
            <c:dLbl>
              <c:idx val="245"/>
              <c:delete val="1"/>
            </c:dLbl>
            <c:dLbl>
              <c:idx val="246"/>
              <c:delete val="1"/>
            </c:dLbl>
            <c:dLbl>
              <c:idx val="247"/>
              <c:delete val="1"/>
            </c:dLbl>
            <c:dLbl>
              <c:idx val="248"/>
              <c:delete val="1"/>
            </c:dLbl>
            <c:dLbl>
              <c:idx val="249"/>
              <c:delete val="1"/>
            </c:dLbl>
            <c:dLbl>
              <c:idx val="250"/>
              <c:delete val="1"/>
            </c:dLbl>
            <c:dLbl>
              <c:idx val="251"/>
              <c:delete val="1"/>
            </c:dLbl>
            <c:dLbl>
              <c:idx val="252"/>
              <c:delete val="1"/>
            </c:dLbl>
            <c:dLbl>
              <c:idx val="253"/>
              <c:delete val="1"/>
            </c:dLbl>
            <c:dLbl>
              <c:idx val="254"/>
              <c:delete val="1"/>
            </c:dLbl>
            <c:dLbl>
              <c:idx val="255"/>
              <c:delete val="1"/>
            </c:dLbl>
            <c:dLbl>
              <c:idx val="256"/>
              <c:delete val="1"/>
            </c:dLbl>
            <c:dLbl>
              <c:idx val="257"/>
              <c:delete val="1"/>
            </c:dLbl>
            <c:dLbl>
              <c:idx val="258"/>
              <c:delete val="1"/>
            </c:dLbl>
            <c:dLbl>
              <c:idx val="259"/>
              <c:delete val="1"/>
            </c:dLbl>
            <c:dLbl>
              <c:idx val="260"/>
              <c:delete val="1"/>
            </c:dLbl>
            <c:dLbl>
              <c:idx val="261"/>
              <c:delete val="1"/>
            </c:dLbl>
            <c:dLbl>
              <c:idx val="262"/>
              <c:delete val="1"/>
            </c:dLbl>
            <c:dLbl>
              <c:idx val="263"/>
              <c:delete val="1"/>
            </c:dLbl>
            <c:dLbl>
              <c:idx val="264"/>
              <c:delete val="1"/>
            </c:dLbl>
            <c:dLbl>
              <c:idx val="265"/>
              <c:delete val="1"/>
            </c:dLbl>
            <c:dLbl>
              <c:idx val="266"/>
              <c:delete val="1"/>
            </c:dLbl>
            <c:dLbl>
              <c:idx val="267"/>
              <c:delete val="1"/>
            </c:dLbl>
            <c:dLbl>
              <c:idx val="268"/>
              <c:delete val="1"/>
            </c:dLbl>
            <c:dLbl>
              <c:idx val="269"/>
              <c:delete val="1"/>
            </c:dLbl>
            <c:dLbl>
              <c:idx val="270"/>
              <c:delete val="1"/>
            </c:dLbl>
            <c:dLbl>
              <c:idx val="271"/>
              <c:delete val="1"/>
            </c:dLbl>
            <c:dLbl>
              <c:idx val="272"/>
              <c:delete val="1"/>
            </c:dLbl>
            <c:dLbl>
              <c:idx val="273"/>
              <c:delete val="1"/>
            </c:dLbl>
            <c:dLbl>
              <c:idx val="274"/>
              <c:delete val="1"/>
            </c:dLbl>
            <c:dLbl>
              <c:idx val="275"/>
              <c:delete val="1"/>
            </c:dLbl>
            <c:dLbl>
              <c:idx val="276"/>
              <c:delete val="1"/>
            </c:dLbl>
            <c:dLbl>
              <c:idx val="277"/>
              <c:delete val="1"/>
            </c:dLbl>
            <c:dLbl>
              <c:idx val="278"/>
              <c:delete val="1"/>
            </c:dLbl>
            <c:dLbl>
              <c:idx val="279"/>
              <c:delete val="1"/>
            </c:dLbl>
            <c:dLbl>
              <c:idx val="280"/>
              <c:delete val="1"/>
            </c:dLbl>
            <c:dLbl>
              <c:idx val="281"/>
              <c:delete val="1"/>
            </c:dLbl>
            <c:dLbl>
              <c:idx val="282"/>
              <c:delete val="1"/>
            </c:dLbl>
            <c:dLbl>
              <c:idx val="283"/>
              <c:delete val="1"/>
            </c:dLbl>
            <c:dLbl>
              <c:idx val="284"/>
              <c:delete val="1"/>
            </c:dLbl>
            <c:dLbl>
              <c:idx val="285"/>
              <c:delete val="1"/>
            </c:dLbl>
            <c:dLbl>
              <c:idx val="286"/>
              <c:delete val="1"/>
            </c:dLbl>
            <c:dLbl>
              <c:idx val="287"/>
              <c:delete val="1"/>
            </c:dLbl>
            <c:dLbl>
              <c:idx val="288"/>
              <c:delete val="1"/>
            </c:dLbl>
            <c:dLbl>
              <c:idx val="289"/>
              <c:delete val="1"/>
            </c:dLbl>
            <c:dLbl>
              <c:idx val="290"/>
              <c:delete val="1"/>
            </c:dLbl>
            <c:dLbl>
              <c:idx val="291"/>
              <c:delete val="1"/>
            </c:dLbl>
            <c:dLbl>
              <c:idx val="292"/>
              <c:delete val="1"/>
            </c:dLbl>
            <c:dLbl>
              <c:idx val="293"/>
              <c:delete val="1"/>
            </c:dLbl>
            <c:dLbl>
              <c:idx val="294"/>
              <c:delete val="1"/>
            </c:dLbl>
            <c:dLbl>
              <c:idx val="295"/>
              <c:delete val="1"/>
            </c:dLbl>
            <c:dLbl>
              <c:idx val="296"/>
              <c:delete val="1"/>
            </c:dLbl>
            <c:dLbl>
              <c:idx val="297"/>
              <c:delete val="1"/>
            </c:dLbl>
            <c:dLbl>
              <c:idx val="298"/>
              <c:delete val="1"/>
            </c:dLbl>
            <c:dLbl>
              <c:idx val="299"/>
              <c:delete val="1"/>
            </c:dLbl>
            <c:dLbl>
              <c:idx val="300"/>
              <c:delete val="1"/>
            </c:dLbl>
            <c:dLbl>
              <c:idx val="301"/>
              <c:delete val="1"/>
            </c:dLbl>
            <c:dLbl>
              <c:idx val="302"/>
              <c:delete val="1"/>
            </c:dLbl>
            <c:dLbl>
              <c:idx val="303"/>
              <c:delete val="1"/>
            </c:dLbl>
            <c:dLbl>
              <c:idx val="304"/>
              <c:delete val="1"/>
            </c:dLbl>
            <c:dLbl>
              <c:idx val="305"/>
              <c:delete val="1"/>
            </c:dLbl>
            <c:dLbl>
              <c:idx val="306"/>
              <c:delete val="1"/>
            </c:dLbl>
            <c:dLbl>
              <c:idx val="307"/>
              <c:delete val="1"/>
            </c:dLbl>
            <c:dLbl>
              <c:idx val="308"/>
              <c:delete val="1"/>
            </c:dLbl>
            <c:dLbl>
              <c:idx val="309"/>
              <c:delete val="1"/>
            </c:dLbl>
            <c:dLbl>
              <c:idx val="310"/>
              <c:delete val="1"/>
            </c:dLbl>
            <c:dLbl>
              <c:idx val="311"/>
              <c:delete val="1"/>
            </c:dLbl>
            <c:dLbl>
              <c:idx val="312"/>
              <c:delete val="1"/>
            </c:dLbl>
            <c:dLbl>
              <c:idx val="313"/>
              <c:delete val="1"/>
            </c:dLbl>
            <c:dLbl>
              <c:idx val="314"/>
              <c:delete val="1"/>
            </c:dLbl>
            <c:dLbl>
              <c:idx val="315"/>
              <c:delete val="1"/>
            </c:dLbl>
            <c:dLbl>
              <c:idx val="316"/>
              <c:delete val="1"/>
            </c:dLbl>
            <c:dLbl>
              <c:idx val="317"/>
              <c:delete val="1"/>
            </c:dLbl>
            <c:dLbl>
              <c:idx val="318"/>
              <c:delete val="1"/>
            </c:dLbl>
            <c:dLbl>
              <c:idx val="319"/>
              <c:delete val="1"/>
            </c:dLbl>
            <c:dLbl>
              <c:idx val="320"/>
              <c:delete val="1"/>
            </c:dLbl>
            <c:dLbl>
              <c:idx val="321"/>
              <c:delete val="1"/>
            </c:dLbl>
            <c:dLbl>
              <c:idx val="322"/>
              <c:delete val="1"/>
            </c:dLbl>
            <c:dLbl>
              <c:idx val="323"/>
              <c:delete val="1"/>
            </c:dLbl>
            <c:dLbl>
              <c:idx val="324"/>
              <c:delete val="1"/>
            </c:dLbl>
            <c:dLbl>
              <c:idx val="325"/>
              <c:delete val="1"/>
            </c:dLbl>
            <c:dLbl>
              <c:idx val="326"/>
              <c:delete val="1"/>
            </c:dLbl>
            <c:dLbl>
              <c:idx val="327"/>
              <c:delete val="1"/>
            </c:dLbl>
            <c:dLbl>
              <c:idx val="328"/>
              <c:delete val="1"/>
            </c:dLbl>
            <c:dLbl>
              <c:idx val="329"/>
              <c:delete val="1"/>
            </c:dLbl>
            <c:dLbl>
              <c:idx val="330"/>
              <c:delete val="1"/>
            </c:dLbl>
            <c:dLbl>
              <c:idx val="331"/>
              <c:delete val="1"/>
            </c:dLbl>
            <c:dLbl>
              <c:idx val="332"/>
              <c:delete val="1"/>
            </c:dLbl>
            <c:dLbl>
              <c:idx val="333"/>
              <c:delete val="1"/>
            </c:dLbl>
            <c:dLbl>
              <c:idx val="334"/>
              <c:delete val="1"/>
            </c:dLbl>
            <c:dLbl>
              <c:idx val="335"/>
              <c:delete val="1"/>
            </c:dLbl>
            <c:dLbl>
              <c:idx val="336"/>
              <c:delete val="1"/>
            </c:dLbl>
            <c:dLbl>
              <c:idx val="337"/>
              <c:delete val="1"/>
            </c:dLbl>
            <c:dLbl>
              <c:idx val="338"/>
              <c:delete val="1"/>
            </c:dLbl>
            <c:dLbl>
              <c:idx val="339"/>
              <c:delete val="1"/>
            </c:dLbl>
            <c:dLbl>
              <c:idx val="340"/>
              <c:delete val="1"/>
            </c:dLbl>
            <c:dLbl>
              <c:idx val="34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" panose="02010609060101010101" pitchFamily="49" charset="-122"/>
                    <a:ea typeface="仿宋" panose="02010609060101010101" pitchFamily="49" charset="-122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蓝色港湾1号!$A$2:$A$343</c:f>
              <c:numCache>
                <c:formatCode>yyyy/m/d</c:formatCode>
                <c:ptCount val="342"/>
                <c:pt idx="0" c:formatCode="yyyy/m/d">
                  <c:v>45659</c:v>
                </c:pt>
                <c:pt idx="1" c:formatCode="yyyy/m/d">
                  <c:v>45660</c:v>
                </c:pt>
                <c:pt idx="2" c:formatCode="yyyy/m/d">
                  <c:v>45662</c:v>
                </c:pt>
                <c:pt idx="3" c:formatCode="yyyy/m/d">
                  <c:v>45663</c:v>
                </c:pt>
                <c:pt idx="4" c:formatCode="yyyy/m/d">
                  <c:v>45664</c:v>
                </c:pt>
                <c:pt idx="5" c:formatCode="yyyy/m/d">
                  <c:v>45665</c:v>
                </c:pt>
                <c:pt idx="6" c:formatCode="yyyy/m/d">
                  <c:v>45666</c:v>
                </c:pt>
                <c:pt idx="7" c:formatCode="yyyy/m/d">
                  <c:v>45667</c:v>
                </c:pt>
                <c:pt idx="8" c:formatCode="yyyy/m/d">
                  <c:v>45668</c:v>
                </c:pt>
                <c:pt idx="9" c:formatCode="yyyy/m/d">
                  <c:v>45669</c:v>
                </c:pt>
                <c:pt idx="10" c:formatCode="yyyy/m/d">
                  <c:v>45670</c:v>
                </c:pt>
                <c:pt idx="11" c:formatCode="yyyy/m/d">
                  <c:v>45671</c:v>
                </c:pt>
                <c:pt idx="12" c:formatCode="yyyy/m/d">
                  <c:v>45672</c:v>
                </c:pt>
                <c:pt idx="13" c:formatCode="yyyy/m/d">
                  <c:v>45673</c:v>
                </c:pt>
                <c:pt idx="14" c:formatCode="yyyy/m/d">
                  <c:v>45674</c:v>
                </c:pt>
                <c:pt idx="15" c:formatCode="yyyy/m/d">
                  <c:v>45676</c:v>
                </c:pt>
                <c:pt idx="16" c:formatCode="yyyy/m/d">
                  <c:v>45677</c:v>
                </c:pt>
                <c:pt idx="17" c:formatCode="yyyy/m/d">
                  <c:v>45678</c:v>
                </c:pt>
                <c:pt idx="18" c:formatCode="yyyy/m/d">
                  <c:v>45679</c:v>
                </c:pt>
                <c:pt idx="19" c:formatCode="yyyy/m/d">
                  <c:v>45680</c:v>
                </c:pt>
                <c:pt idx="20" c:formatCode="yyyy/m/d">
                  <c:v>45681</c:v>
                </c:pt>
                <c:pt idx="21" c:formatCode="yyyy/m/d">
                  <c:v>45682</c:v>
                </c:pt>
                <c:pt idx="22" c:formatCode="yyyy/m/d">
                  <c:v>45683</c:v>
                </c:pt>
                <c:pt idx="23" c:formatCode="yyyy/m/d">
                  <c:v>45684</c:v>
                </c:pt>
                <c:pt idx="24" c:formatCode="yyyy/m/d">
                  <c:v>45688</c:v>
                </c:pt>
                <c:pt idx="25" c:formatCode="yyyy/m/d">
                  <c:v>45692</c:v>
                </c:pt>
                <c:pt idx="26" c:formatCode="yyyy/m/d">
                  <c:v>45693</c:v>
                </c:pt>
                <c:pt idx="27" c:formatCode="yyyy/m/d">
                  <c:v>45694</c:v>
                </c:pt>
                <c:pt idx="28" c:formatCode="yyyy/m/d">
                  <c:v>45695</c:v>
                </c:pt>
                <c:pt idx="29" c:formatCode="yyyy/m/d">
                  <c:v>45696</c:v>
                </c:pt>
                <c:pt idx="30" c:formatCode="yyyy/m/d">
                  <c:v>45697</c:v>
                </c:pt>
                <c:pt idx="31" c:formatCode="yyyy/m/d">
                  <c:v>45698</c:v>
                </c:pt>
                <c:pt idx="32" c:formatCode="yyyy/m/d">
                  <c:v>45699</c:v>
                </c:pt>
                <c:pt idx="33" c:formatCode="yyyy/m/d">
                  <c:v>45700</c:v>
                </c:pt>
                <c:pt idx="34" c:formatCode="yyyy/m/d">
                  <c:v>45701</c:v>
                </c:pt>
                <c:pt idx="35" c:formatCode="yyyy/m/d">
                  <c:v>45702</c:v>
                </c:pt>
                <c:pt idx="36" c:formatCode="yyyy/m/d">
                  <c:v>45704</c:v>
                </c:pt>
                <c:pt idx="37" c:formatCode="yyyy/m/d">
                  <c:v>45705</c:v>
                </c:pt>
                <c:pt idx="38" c:formatCode="yyyy/m/d">
                  <c:v>45706</c:v>
                </c:pt>
                <c:pt idx="39" c:formatCode="yyyy/m/d">
                  <c:v>45707</c:v>
                </c:pt>
                <c:pt idx="40" c:formatCode="yyyy/m/d">
                  <c:v>45708</c:v>
                </c:pt>
                <c:pt idx="41" c:formatCode="yyyy/m/d">
                  <c:v>45709</c:v>
                </c:pt>
                <c:pt idx="42" c:formatCode="yyyy/m/d">
                  <c:v>45711</c:v>
                </c:pt>
                <c:pt idx="43" c:formatCode="yyyy/m/d">
                  <c:v>45712</c:v>
                </c:pt>
                <c:pt idx="44" c:formatCode="yyyy/m/d">
                  <c:v>45713</c:v>
                </c:pt>
                <c:pt idx="45" c:formatCode="yyyy/m/d">
                  <c:v>45714</c:v>
                </c:pt>
                <c:pt idx="46" c:formatCode="yyyy/m/d">
                  <c:v>45715</c:v>
                </c:pt>
                <c:pt idx="47" c:formatCode="yyyy/m/d">
                  <c:v>45716</c:v>
                </c:pt>
                <c:pt idx="48" c:formatCode="yyyy/m/d">
                  <c:v>45717</c:v>
                </c:pt>
                <c:pt idx="49" c:formatCode="yyyy/m/d">
                  <c:v>45718</c:v>
                </c:pt>
                <c:pt idx="50" c:formatCode="yyyy/m/d">
                  <c:v>45719</c:v>
                </c:pt>
                <c:pt idx="51" c:formatCode="yyyy/m/d">
                  <c:v>45720</c:v>
                </c:pt>
                <c:pt idx="52" c:formatCode="yyyy/m/d">
                  <c:v>45721</c:v>
                </c:pt>
                <c:pt idx="53" c:formatCode="yyyy/m/d">
                  <c:v>45722</c:v>
                </c:pt>
                <c:pt idx="54" c:formatCode="yyyy/m/d">
                  <c:v>45723</c:v>
                </c:pt>
                <c:pt idx="55" c:formatCode="yyyy/m/d">
                  <c:v>45724</c:v>
                </c:pt>
                <c:pt idx="56" c:formatCode="yyyy/m/d">
                  <c:v>45725</c:v>
                </c:pt>
                <c:pt idx="57" c:formatCode="yyyy/m/d">
                  <c:v>45726</c:v>
                </c:pt>
                <c:pt idx="58" c:formatCode="yyyy/m/d">
                  <c:v>45727</c:v>
                </c:pt>
                <c:pt idx="59" c:formatCode="yyyy/m/d">
                  <c:v>45728</c:v>
                </c:pt>
                <c:pt idx="60" c:formatCode="yyyy/m/d">
                  <c:v>45729</c:v>
                </c:pt>
                <c:pt idx="61" c:formatCode="yyyy/m/d">
                  <c:v>45730</c:v>
                </c:pt>
                <c:pt idx="62" c:formatCode="yyyy/m/d">
                  <c:v>45731</c:v>
                </c:pt>
                <c:pt idx="63" c:formatCode="yyyy/m/d">
                  <c:v>45732</c:v>
                </c:pt>
                <c:pt idx="64" c:formatCode="yyyy/m/d">
                  <c:v>45733</c:v>
                </c:pt>
                <c:pt idx="65" c:formatCode="yyyy/m/d">
                  <c:v>45734</c:v>
                </c:pt>
                <c:pt idx="66" c:formatCode="yyyy/m/d">
                  <c:v>45735</c:v>
                </c:pt>
                <c:pt idx="67" c:formatCode="yyyy/m/d">
                  <c:v>45736</c:v>
                </c:pt>
                <c:pt idx="68" c:formatCode="yyyy/m/d">
                  <c:v>45737</c:v>
                </c:pt>
                <c:pt idx="69" c:formatCode="yyyy/m/d">
                  <c:v>45738</c:v>
                </c:pt>
                <c:pt idx="70" c:formatCode="yyyy/m/d">
                  <c:v>45739</c:v>
                </c:pt>
                <c:pt idx="71" c:formatCode="yyyy/m/d">
                  <c:v>45740</c:v>
                </c:pt>
                <c:pt idx="72" c:formatCode="yyyy/m/d">
                  <c:v>45741</c:v>
                </c:pt>
                <c:pt idx="73" c:formatCode="yyyy/m/d">
                  <c:v>45742</c:v>
                </c:pt>
                <c:pt idx="74" c:formatCode="yyyy/m/d">
                  <c:v>45743</c:v>
                </c:pt>
                <c:pt idx="75" c:formatCode="yyyy/m/d">
                  <c:v>45744</c:v>
                </c:pt>
                <c:pt idx="76" c:formatCode="yyyy/m/d">
                  <c:v>45745</c:v>
                </c:pt>
                <c:pt idx="77" c:formatCode="yyyy/m/d">
                  <c:v>45746</c:v>
                </c:pt>
                <c:pt idx="78" c:formatCode="yyyy/m/d">
                  <c:v>45747</c:v>
                </c:pt>
                <c:pt idx="79" c:formatCode="yyyy/m/d">
                  <c:v>45748</c:v>
                </c:pt>
                <c:pt idx="80" c:formatCode="yyyy/m/d">
                  <c:v>45749</c:v>
                </c:pt>
                <c:pt idx="81" c:formatCode="yyyy/m/d">
                  <c:v>45750</c:v>
                </c:pt>
                <c:pt idx="82" c:formatCode="yyyy/m/d">
                  <c:v>45753</c:v>
                </c:pt>
                <c:pt idx="83" c:formatCode="yyyy/m/d">
                  <c:v>45754</c:v>
                </c:pt>
                <c:pt idx="84" c:formatCode="yyyy/m/d">
                  <c:v>45755</c:v>
                </c:pt>
                <c:pt idx="85" c:formatCode="yyyy/m/d">
                  <c:v>45756</c:v>
                </c:pt>
                <c:pt idx="86" c:formatCode="yyyy/m/d">
                  <c:v>45757</c:v>
                </c:pt>
                <c:pt idx="87" c:formatCode="yyyy/m/d">
                  <c:v>45758</c:v>
                </c:pt>
                <c:pt idx="88" c:formatCode="yyyy/m/d">
                  <c:v>45759</c:v>
                </c:pt>
                <c:pt idx="89" c:formatCode="yyyy/m/d">
                  <c:v>45760</c:v>
                </c:pt>
                <c:pt idx="90" c:formatCode="yyyy/m/d">
                  <c:v>45761</c:v>
                </c:pt>
                <c:pt idx="91" c:formatCode="yyyy/m/d">
                  <c:v>45762</c:v>
                </c:pt>
                <c:pt idx="92" c:formatCode="yyyy/m/d">
                  <c:v>45763</c:v>
                </c:pt>
                <c:pt idx="93" c:formatCode="yyyy/m/d">
                  <c:v>45764</c:v>
                </c:pt>
                <c:pt idx="94" c:formatCode="yyyy/m/d">
                  <c:v>45765</c:v>
                </c:pt>
                <c:pt idx="95" c:formatCode="yyyy/m/d">
                  <c:v>45766</c:v>
                </c:pt>
                <c:pt idx="96" c:formatCode="yyyy/m/d">
                  <c:v>45767</c:v>
                </c:pt>
                <c:pt idx="97" c:formatCode="yyyy/m/d">
                  <c:v>45768</c:v>
                </c:pt>
                <c:pt idx="98" c:formatCode="yyyy/m/d">
                  <c:v>45769</c:v>
                </c:pt>
                <c:pt idx="99" c:formatCode="yyyy/m/d">
                  <c:v>45770</c:v>
                </c:pt>
                <c:pt idx="100" c:formatCode="yyyy/m/d">
                  <c:v>45771</c:v>
                </c:pt>
                <c:pt idx="101" c:formatCode="yyyy/m/d">
                  <c:v>45772</c:v>
                </c:pt>
                <c:pt idx="102" c:formatCode="yyyy/m/d">
                  <c:v>45773</c:v>
                </c:pt>
                <c:pt idx="103" c:formatCode="yyyy/m/d">
                  <c:v>45774</c:v>
                </c:pt>
                <c:pt idx="104" c:formatCode="yyyy/m/d">
                  <c:v>45775</c:v>
                </c:pt>
                <c:pt idx="105" c:formatCode="yyyy/m/d">
                  <c:v>45776</c:v>
                </c:pt>
                <c:pt idx="106" c:formatCode="yyyy/m/d">
                  <c:v>45777</c:v>
                </c:pt>
                <c:pt idx="107" c:formatCode="yyyy/m/d">
                  <c:v>45782</c:v>
                </c:pt>
                <c:pt idx="108" c:formatCode="yyyy/m/d">
                  <c:v>45783</c:v>
                </c:pt>
                <c:pt idx="109" c:formatCode="yyyy/m/d">
                  <c:v>45784</c:v>
                </c:pt>
                <c:pt idx="110" c:formatCode="yyyy/m/d">
                  <c:v>45785</c:v>
                </c:pt>
                <c:pt idx="111" c:formatCode="yyyy/m/d">
                  <c:v>45786</c:v>
                </c:pt>
                <c:pt idx="112" c:formatCode="yyyy/m/d">
                  <c:v>45787</c:v>
                </c:pt>
                <c:pt idx="113" c:formatCode="yyyy/m/d">
                  <c:v>45788</c:v>
                </c:pt>
                <c:pt idx="114" c:formatCode="yyyy/m/d">
                  <c:v>45789</c:v>
                </c:pt>
                <c:pt idx="115" c:formatCode="yyyy/m/d">
                  <c:v>45790</c:v>
                </c:pt>
                <c:pt idx="116" c:formatCode="yyyy/m/d">
                  <c:v>45791</c:v>
                </c:pt>
                <c:pt idx="117" c:formatCode="yyyy/m/d">
                  <c:v>45792</c:v>
                </c:pt>
                <c:pt idx="118" c:formatCode="yyyy/m/d">
                  <c:v>45793</c:v>
                </c:pt>
                <c:pt idx="119" c:formatCode="yyyy/m/d">
                  <c:v>45795</c:v>
                </c:pt>
                <c:pt idx="120" c:formatCode="yyyy/m/d">
                  <c:v>45796</c:v>
                </c:pt>
                <c:pt idx="121" c:formatCode="yyyy/m/d">
                  <c:v>45797</c:v>
                </c:pt>
                <c:pt idx="122" c:formatCode="yyyy/m/d">
                  <c:v>45798</c:v>
                </c:pt>
                <c:pt idx="123" c:formatCode="yyyy/m/d">
                  <c:v>45799</c:v>
                </c:pt>
                <c:pt idx="124" c:formatCode="yyyy/m/d">
                  <c:v>45800</c:v>
                </c:pt>
                <c:pt idx="125" c:formatCode="yyyy/m/d">
                  <c:v>45802</c:v>
                </c:pt>
                <c:pt idx="126" c:formatCode="yyyy/m/d">
                  <c:v>45803</c:v>
                </c:pt>
                <c:pt idx="127" c:formatCode="yyyy/m/d">
                  <c:v>45804</c:v>
                </c:pt>
                <c:pt idx="128" c:formatCode="yyyy/m/d">
                  <c:v>45805</c:v>
                </c:pt>
                <c:pt idx="129" c:formatCode="yyyy/m/d">
                  <c:v>45806</c:v>
                </c:pt>
                <c:pt idx="130" c:formatCode="yyyy/m/d">
                  <c:v>45807</c:v>
                </c:pt>
                <c:pt idx="131" c:formatCode="yyyy/m/d">
                  <c:v>45808</c:v>
                </c:pt>
                <c:pt idx="132" c:formatCode="yyyy/m/d">
                  <c:v>45810</c:v>
                </c:pt>
                <c:pt idx="133" c:formatCode="yyyy/m/d">
                  <c:v>45811</c:v>
                </c:pt>
                <c:pt idx="134" c:formatCode="yyyy/m/d">
                  <c:v>45812</c:v>
                </c:pt>
                <c:pt idx="135" c:formatCode="yyyy/m/d">
                  <c:v>45813</c:v>
                </c:pt>
                <c:pt idx="136" c:formatCode="yyyy/m/d">
                  <c:v>45814</c:v>
                </c:pt>
                <c:pt idx="137" c:formatCode="yyyy/m/d">
                  <c:v>45815</c:v>
                </c:pt>
                <c:pt idx="138" c:formatCode="yyyy/m/d">
                  <c:v>45816</c:v>
                </c:pt>
                <c:pt idx="139" c:formatCode="yyyy/m/d">
                  <c:v>45817</c:v>
                </c:pt>
                <c:pt idx="140" c:formatCode="yyyy/m/d">
                  <c:v>45818</c:v>
                </c:pt>
                <c:pt idx="141" c:formatCode="yyyy/m/d">
                  <c:v>45819</c:v>
                </c:pt>
                <c:pt idx="142" c:formatCode="yyyy/m/d">
                  <c:v>45820</c:v>
                </c:pt>
                <c:pt idx="143" c:formatCode="yyyy/m/d">
                  <c:v>45821</c:v>
                </c:pt>
                <c:pt idx="144" c:formatCode="yyyy/m/d">
                  <c:v>45822</c:v>
                </c:pt>
                <c:pt idx="145" c:formatCode="yyyy/m/d">
                  <c:v>45823</c:v>
                </c:pt>
                <c:pt idx="146" c:formatCode="yyyy/m/d">
                  <c:v>45824</c:v>
                </c:pt>
                <c:pt idx="147" c:formatCode="yyyy/m/d">
                  <c:v>45825</c:v>
                </c:pt>
                <c:pt idx="148" c:formatCode="yyyy/m/d">
                  <c:v>45826</c:v>
                </c:pt>
                <c:pt idx="149" c:formatCode="yyyy/m/d">
                  <c:v>45827</c:v>
                </c:pt>
                <c:pt idx="150" c:formatCode="yyyy/m/d">
                  <c:v>45828</c:v>
                </c:pt>
                <c:pt idx="151" c:formatCode="yyyy/m/d">
                  <c:v>45830</c:v>
                </c:pt>
                <c:pt idx="152" c:formatCode="yyyy/m/d">
                  <c:v>45831</c:v>
                </c:pt>
                <c:pt idx="153" c:formatCode="yyyy/m/d">
                  <c:v>45832</c:v>
                </c:pt>
                <c:pt idx="154" c:formatCode="yyyy/m/d">
                  <c:v>45833</c:v>
                </c:pt>
                <c:pt idx="155" c:formatCode="yyyy/m/d">
                  <c:v>45834</c:v>
                </c:pt>
                <c:pt idx="156" c:formatCode="yyyy/m/d">
                  <c:v>45835</c:v>
                </c:pt>
                <c:pt idx="157" c:formatCode="yyyy/m/d">
                  <c:v>45836</c:v>
                </c:pt>
                <c:pt idx="158" c:formatCode="yyyy/m/d">
                  <c:v>45837</c:v>
                </c:pt>
                <c:pt idx="159" c:formatCode="yyyy/m/d">
                  <c:v>45838</c:v>
                </c:pt>
                <c:pt idx="160" c:formatCode="yyyy/m/d">
                  <c:v>45839</c:v>
                </c:pt>
                <c:pt idx="161" c:formatCode="yyyy/m/d">
                  <c:v>45840</c:v>
                </c:pt>
                <c:pt idx="162" c:formatCode="yyyy/m/d">
                  <c:v>45841</c:v>
                </c:pt>
                <c:pt idx="163" c:formatCode="yyyy/m/d">
                  <c:v>45842</c:v>
                </c:pt>
                <c:pt idx="164" c:formatCode="yyyy/m/d">
                  <c:v>45844</c:v>
                </c:pt>
                <c:pt idx="165" c:formatCode="yyyy/m/d">
                  <c:v>45845</c:v>
                </c:pt>
                <c:pt idx="166" c:formatCode="yyyy/m/d">
                  <c:v>45846</c:v>
                </c:pt>
                <c:pt idx="167" c:formatCode="yyyy/m/d">
                  <c:v>45847</c:v>
                </c:pt>
                <c:pt idx="168" c:formatCode="yyyy/m/d">
                  <c:v>45848</c:v>
                </c:pt>
                <c:pt idx="169" c:formatCode="yyyy/m/d">
                  <c:v>45849</c:v>
                </c:pt>
                <c:pt idx="170" c:formatCode="yyyy/m/d">
                  <c:v>45850</c:v>
                </c:pt>
                <c:pt idx="171" c:formatCode="yyyy/m/d">
                  <c:v>45851</c:v>
                </c:pt>
                <c:pt idx="172" c:formatCode="yyyy/m/d">
                  <c:v>45852</c:v>
                </c:pt>
                <c:pt idx="173" c:formatCode="yyyy/m/d">
                  <c:v>45853</c:v>
                </c:pt>
                <c:pt idx="174" c:formatCode="yyyy/m/d">
                  <c:v>45854</c:v>
                </c:pt>
                <c:pt idx="175" c:formatCode="yyyy/m/d">
                  <c:v>45855</c:v>
                </c:pt>
                <c:pt idx="176" c:formatCode="yyyy/m/d">
                  <c:v>45856</c:v>
                </c:pt>
                <c:pt idx="177" c:formatCode="yyyy/m/d">
                  <c:v>45857</c:v>
                </c:pt>
                <c:pt idx="178" c:formatCode="yyyy/m/d">
                  <c:v>45858</c:v>
                </c:pt>
                <c:pt idx="179" c:formatCode="yyyy/m/d">
                  <c:v>45859</c:v>
                </c:pt>
                <c:pt idx="180" c:formatCode="yyyy/m/d">
                  <c:v>45860</c:v>
                </c:pt>
                <c:pt idx="181" c:formatCode="yyyy/m/d">
                  <c:v>45861</c:v>
                </c:pt>
                <c:pt idx="182" c:formatCode="yyyy/m/d">
                  <c:v>45862</c:v>
                </c:pt>
                <c:pt idx="183" c:formatCode="yyyy/m/d">
                  <c:v>45863</c:v>
                </c:pt>
                <c:pt idx="184" c:formatCode="yyyy/m/d">
                  <c:v>45865</c:v>
                </c:pt>
                <c:pt idx="185" c:formatCode="yyyy/m/d">
                  <c:v>45866</c:v>
                </c:pt>
                <c:pt idx="186" c:formatCode="yyyy/m/d">
                  <c:v>45867</c:v>
                </c:pt>
                <c:pt idx="187" c:formatCode="yyyy/m/d">
                  <c:v>45868</c:v>
                </c:pt>
                <c:pt idx="188" c:formatCode="yyyy/m/d">
                  <c:v>45869</c:v>
                </c:pt>
                <c:pt idx="189" c:formatCode="yyyy/m/d">
                  <c:v>45870</c:v>
                </c:pt>
                <c:pt idx="190" c:formatCode="yyyy/m/d">
                  <c:v>45871</c:v>
                </c:pt>
                <c:pt idx="191" c:formatCode="yyyy/m/d">
                  <c:v>45872</c:v>
                </c:pt>
                <c:pt idx="192" c:formatCode="yyyy/m/d">
                  <c:v>45873</c:v>
                </c:pt>
                <c:pt idx="193" c:formatCode="yyyy/m/d">
                  <c:v>45874</c:v>
                </c:pt>
                <c:pt idx="194" c:formatCode="yyyy/m/d">
                  <c:v>45875</c:v>
                </c:pt>
                <c:pt idx="195" c:formatCode="yyyy/m/d">
                  <c:v>45876</c:v>
                </c:pt>
                <c:pt idx="196" c:formatCode="yyyy/m/d">
                  <c:v>45877</c:v>
                </c:pt>
                <c:pt idx="197" c:formatCode="yyyy/m/d">
                  <c:v>45878</c:v>
                </c:pt>
                <c:pt idx="198" c:formatCode="yyyy/m/d">
                  <c:v>45879</c:v>
                </c:pt>
                <c:pt idx="199" c:formatCode="yyyy/m/d">
                  <c:v>45880</c:v>
                </c:pt>
                <c:pt idx="200" c:formatCode="yyyy/m/d">
                  <c:v>45881</c:v>
                </c:pt>
                <c:pt idx="201" c:formatCode="yyyy/m/d">
                  <c:v>45882</c:v>
                </c:pt>
                <c:pt idx="202" c:formatCode="yyyy/m/d">
                  <c:v>45883</c:v>
                </c:pt>
                <c:pt idx="203" c:formatCode="yyyy/m/d">
                  <c:v>45884</c:v>
                </c:pt>
                <c:pt idx="204" c:formatCode="yyyy/m/d">
                  <c:v>45885</c:v>
                </c:pt>
                <c:pt idx="205" c:formatCode="yyyy/m/d">
                  <c:v>45886</c:v>
                </c:pt>
                <c:pt idx="206" c:formatCode="yyyy/m/d">
                  <c:v>45887</c:v>
                </c:pt>
                <c:pt idx="207" c:formatCode="yyyy/m/d">
                  <c:v>45888</c:v>
                </c:pt>
                <c:pt idx="208" c:formatCode="yyyy/m/d">
                  <c:v>45889</c:v>
                </c:pt>
                <c:pt idx="209" c:formatCode="yyyy/m/d">
                  <c:v>45890</c:v>
                </c:pt>
                <c:pt idx="210" c:formatCode="yyyy/m/d">
                  <c:v>45891</c:v>
                </c:pt>
                <c:pt idx="211" c:formatCode="yyyy/m/d">
                  <c:v>45892</c:v>
                </c:pt>
                <c:pt idx="212" c:formatCode="yyyy/m/d">
                  <c:v>45893</c:v>
                </c:pt>
                <c:pt idx="213" c:formatCode="yyyy/m/d">
                  <c:v>45894</c:v>
                </c:pt>
                <c:pt idx="214" c:formatCode="yyyy/m/d">
                  <c:v>45895</c:v>
                </c:pt>
                <c:pt idx="215" c:formatCode="yyyy/m/d">
                  <c:v>45896</c:v>
                </c:pt>
                <c:pt idx="216" c:formatCode="yyyy/m/d">
                  <c:v>45897</c:v>
                </c:pt>
                <c:pt idx="217" c:formatCode="yyyy/m/d">
                  <c:v>45898</c:v>
                </c:pt>
                <c:pt idx="218" c:formatCode="yyyy/m/d">
                  <c:v>45899</c:v>
                </c:pt>
                <c:pt idx="219" c:formatCode="yyyy/m/d">
                  <c:v>45900</c:v>
                </c:pt>
                <c:pt idx="220" c:formatCode="yyyy/m/d">
                  <c:v>45901</c:v>
                </c:pt>
                <c:pt idx="221" c:formatCode="yyyy/m/d">
                  <c:v>45902</c:v>
                </c:pt>
                <c:pt idx="222" c:formatCode="yyyy/m/d">
                  <c:v>45903</c:v>
                </c:pt>
                <c:pt idx="223" c:formatCode="yyyy/m/d">
                  <c:v>45904</c:v>
                </c:pt>
                <c:pt idx="224" c:formatCode="yyyy/m/d">
                  <c:v>45905</c:v>
                </c:pt>
                <c:pt idx="225" c:formatCode="yyyy/m/d">
                  <c:v>45906</c:v>
                </c:pt>
                <c:pt idx="226" c:formatCode="yyyy/m/d">
                  <c:v>45907</c:v>
                </c:pt>
                <c:pt idx="227" c:formatCode="yyyy/m/d">
                  <c:v>45908</c:v>
                </c:pt>
                <c:pt idx="228" c:formatCode="yyyy/m/d">
                  <c:v>45909</c:v>
                </c:pt>
                <c:pt idx="229" c:formatCode="yyyy/m/d">
                  <c:v>45910</c:v>
                </c:pt>
                <c:pt idx="230" c:formatCode="yyyy/m/d">
                  <c:v>45911</c:v>
                </c:pt>
                <c:pt idx="231" c:formatCode="yyyy/m/d">
                  <c:v>45912</c:v>
                </c:pt>
                <c:pt idx="232" c:formatCode="yyyy/m/d">
                  <c:v>45913</c:v>
                </c:pt>
                <c:pt idx="233" c:formatCode="yyyy/m/d">
                  <c:v>45914</c:v>
                </c:pt>
                <c:pt idx="234" c:formatCode="yyyy/m/d">
                  <c:v>45915</c:v>
                </c:pt>
                <c:pt idx="235" c:formatCode="yyyy/m/d">
                  <c:v>45916</c:v>
                </c:pt>
                <c:pt idx="236" c:formatCode="yyyy/m/d">
                  <c:v>45917</c:v>
                </c:pt>
                <c:pt idx="237" c:formatCode="yyyy/m/d">
                  <c:v>45918</c:v>
                </c:pt>
                <c:pt idx="238" c:formatCode="yyyy/m/d">
                  <c:v>45919</c:v>
                </c:pt>
                <c:pt idx="239" c:formatCode="yyyy/m/d">
                  <c:v>45920</c:v>
                </c:pt>
                <c:pt idx="240" c:formatCode="yyyy/m/d">
                  <c:v>45921</c:v>
                </c:pt>
                <c:pt idx="241" c:formatCode="yyyy/m/d">
                  <c:v>45922</c:v>
                </c:pt>
                <c:pt idx="242" c:formatCode="yyyy/m/d">
                  <c:v>45923</c:v>
                </c:pt>
                <c:pt idx="243" c:formatCode="yyyy/m/d">
                  <c:v>45924</c:v>
                </c:pt>
                <c:pt idx="244" c:formatCode="yyyy/m/d">
                  <c:v>45925</c:v>
                </c:pt>
                <c:pt idx="245" c:formatCode="yyyy/m/d">
                  <c:v>45926</c:v>
                </c:pt>
                <c:pt idx="246" c:formatCode="yyyy/m/d">
                  <c:v>45927</c:v>
                </c:pt>
                <c:pt idx="247" c:formatCode="yyyy/m/d">
                  <c:v>45928</c:v>
                </c:pt>
                <c:pt idx="248" c:formatCode="yyyy/m/d">
                  <c:v>45929</c:v>
                </c:pt>
                <c:pt idx="249" c:formatCode="yyyy/m/d">
                  <c:v>45930</c:v>
                </c:pt>
                <c:pt idx="250" c:formatCode="yyyy/m/d">
                  <c:v>45931</c:v>
                </c:pt>
                <c:pt idx="251" c:formatCode="yyyy/m/d">
                  <c:v>45932</c:v>
                </c:pt>
                <c:pt idx="252" c:formatCode="yyyy/m/d">
                  <c:v>45933</c:v>
                </c:pt>
                <c:pt idx="253" c:formatCode="yyyy/m/d">
                  <c:v>45934</c:v>
                </c:pt>
                <c:pt idx="254" c:formatCode="yyyy/m/d">
                  <c:v>45935</c:v>
                </c:pt>
                <c:pt idx="255" c:formatCode="yyyy/m/d">
                  <c:v>45936</c:v>
                </c:pt>
                <c:pt idx="256" c:formatCode="yyyy/m/d">
                  <c:v>45937</c:v>
                </c:pt>
                <c:pt idx="257" c:formatCode="yyyy/m/d">
                  <c:v>45938</c:v>
                </c:pt>
                <c:pt idx="258" c:formatCode="yyyy/m/d">
                  <c:v>45939</c:v>
                </c:pt>
                <c:pt idx="259" c:formatCode="yyyy/m/d">
                  <c:v>45940</c:v>
                </c:pt>
                <c:pt idx="260" c:formatCode="yyyy/m/d">
                  <c:v>45941</c:v>
                </c:pt>
                <c:pt idx="261" c:formatCode="yyyy/m/d">
                  <c:v>45942</c:v>
                </c:pt>
                <c:pt idx="262" c:formatCode="yyyy/m/d">
                  <c:v>45943</c:v>
                </c:pt>
                <c:pt idx="263" c:formatCode="yyyy/m/d">
                  <c:v>45944</c:v>
                </c:pt>
                <c:pt idx="264" c:formatCode="yyyy/m/d">
                  <c:v>45945</c:v>
                </c:pt>
                <c:pt idx="265" c:formatCode="yyyy/m/d">
                  <c:v>45946</c:v>
                </c:pt>
                <c:pt idx="266" c:formatCode="yyyy/m/d">
                  <c:v>45947</c:v>
                </c:pt>
                <c:pt idx="267" c:formatCode="yyyy/m/d">
                  <c:v>45948</c:v>
                </c:pt>
                <c:pt idx="268" c:formatCode="yyyy/m/d">
                  <c:v>45949</c:v>
                </c:pt>
                <c:pt idx="269" c:formatCode="yyyy/m/d">
                  <c:v>45950</c:v>
                </c:pt>
                <c:pt idx="270" c:formatCode="yyyy/m/d">
                  <c:v>45951</c:v>
                </c:pt>
                <c:pt idx="271" c:formatCode="yyyy/m/d">
                  <c:v>45952</c:v>
                </c:pt>
                <c:pt idx="272" c:formatCode="yyyy/m/d">
                  <c:v>45953</c:v>
                </c:pt>
                <c:pt idx="273" c:formatCode="yyyy/m/d">
                  <c:v>45954</c:v>
                </c:pt>
                <c:pt idx="274" c:formatCode="yyyy/m/d">
                  <c:v>45955</c:v>
                </c:pt>
                <c:pt idx="275" c:formatCode="yyyy/m/d">
                  <c:v>45956</c:v>
                </c:pt>
                <c:pt idx="276" c:formatCode="yyyy/m/d">
                  <c:v>45957</c:v>
                </c:pt>
                <c:pt idx="277" c:formatCode="yyyy/m/d">
                  <c:v>45958</c:v>
                </c:pt>
                <c:pt idx="278" c:formatCode="yyyy/m/d">
                  <c:v>45959</c:v>
                </c:pt>
                <c:pt idx="279" c:formatCode="yyyy/m/d">
                  <c:v>45960</c:v>
                </c:pt>
                <c:pt idx="280" c:formatCode="yyyy/m/d">
                  <c:v>45961</c:v>
                </c:pt>
                <c:pt idx="281" c:formatCode="yyyy/m/d">
                  <c:v>45962</c:v>
                </c:pt>
                <c:pt idx="282" c:formatCode="yyyy/m/d">
                  <c:v>45963</c:v>
                </c:pt>
                <c:pt idx="283" c:formatCode="yyyy/m/d">
                  <c:v>45964</c:v>
                </c:pt>
                <c:pt idx="284" c:formatCode="yyyy/m/d">
                  <c:v>45965</c:v>
                </c:pt>
                <c:pt idx="285" c:formatCode="yyyy/m/d">
                  <c:v>45966</c:v>
                </c:pt>
                <c:pt idx="286" c:formatCode="yyyy/m/d">
                  <c:v>45967</c:v>
                </c:pt>
                <c:pt idx="287" c:formatCode="yyyy/m/d">
                  <c:v>45968</c:v>
                </c:pt>
                <c:pt idx="288" c:formatCode="yyyy/m/d">
                  <c:v>45969</c:v>
                </c:pt>
                <c:pt idx="289" c:formatCode="yyyy/m/d">
                  <c:v>45970</c:v>
                </c:pt>
                <c:pt idx="290" c:formatCode="yyyy/m/d">
                  <c:v>45971</c:v>
                </c:pt>
                <c:pt idx="291" c:formatCode="yyyy/m/d">
                  <c:v>45972</c:v>
                </c:pt>
                <c:pt idx="292" c:formatCode="yyyy/m/d">
                  <c:v>45973</c:v>
                </c:pt>
                <c:pt idx="293" c:formatCode="yyyy/m/d">
                  <c:v>45974</c:v>
                </c:pt>
                <c:pt idx="294" c:formatCode="yyyy/m/d">
                  <c:v>45975</c:v>
                </c:pt>
                <c:pt idx="295" c:formatCode="yyyy/m/d">
                  <c:v>45976</c:v>
                </c:pt>
                <c:pt idx="296" c:formatCode="yyyy/m/d">
                  <c:v>45977</c:v>
                </c:pt>
                <c:pt idx="297" c:formatCode="yyyy/m/d">
                  <c:v>45978</c:v>
                </c:pt>
                <c:pt idx="298" c:formatCode="yyyy/m/d">
                  <c:v>45979</c:v>
                </c:pt>
                <c:pt idx="299" c:formatCode="yyyy/m/d">
                  <c:v>45980</c:v>
                </c:pt>
                <c:pt idx="300" c:formatCode="yyyy/m/d">
                  <c:v>45981</c:v>
                </c:pt>
                <c:pt idx="301" c:formatCode="yyyy/m/d">
                  <c:v>45982</c:v>
                </c:pt>
                <c:pt idx="302" c:formatCode="yyyy/m/d">
                  <c:v>45983</c:v>
                </c:pt>
                <c:pt idx="303" c:formatCode="yyyy/m/d">
                  <c:v>45984</c:v>
                </c:pt>
                <c:pt idx="304" c:formatCode="yyyy/m/d">
                  <c:v>45985</c:v>
                </c:pt>
                <c:pt idx="305" c:formatCode="yyyy/m/d">
                  <c:v>45986</c:v>
                </c:pt>
                <c:pt idx="306" c:formatCode="yyyy/m/d">
                  <c:v>45987</c:v>
                </c:pt>
                <c:pt idx="307" c:formatCode="yyyy/m/d">
                  <c:v>45988</c:v>
                </c:pt>
                <c:pt idx="308" c:formatCode="yyyy/m/d">
                  <c:v>45989</c:v>
                </c:pt>
                <c:pt idx="309" c:formatCode="yyyy/m/d">
                  <c:v>45990</c:v>
                </c:pt>
                <c:pt idx="310" c:formatCode="yyyy/m/d">
                  <c:v>45991</c:v>
                </c:pt>
                <c:pt idx="311" c:formatCode="yyyy/m/d">
                  <c:v>45992</c:v>
                </c:pt>
                <c:pt idx="312" c:formatCode="yyyy/m/d">
                  <c:v>45993</c:v>
                </c:pt>
                <c:pt idx="313" c:formatCode="yyyy/m/d">
                  <c:v>45994</c:v>
                </c:pt>
                <c:pt idx="314" c:formatCode="yyyy/m/d">
                  <c:v>45995</c:v>
                </c:pt>
                <c:pt idx="315" c:formatCode="yyyy/m/d">
                  <c:v>45996</c:v>
                </c:pt>
                <c:pt idx="316" c:formatCode="yyyy/m/d">
                  <c:v>45997</c:v>
                </c:pt>
                <c:pt idx="317" c:formatCode="yyyy/m/d">
                  <c:v>45998</c:v>
                </c:pt>
                <c:pt idx="318" c:formatCode="yyyy/m/d">
                  <c:v>45999</c:v>
                </c:pt>
                <c:pt idx="319" c:formatCode="yyyy/m/d">
                  <c:v>46000</c:v>
                </c:pt>
                <c:pt idx="320" c:formatCode="yyyy/m/d">
                  <c:v>46001</c:v>
                </c:pt>
                <c:pt idx="321" c:formatCode="yyyy/m/d">
                  <c:v>46002</c:v>
                </c:pt>
                <c:pt idx="322" c:formatCode="yyyy/m/d">
                  <c:v>46003</c:v>
                </c:pt>
                <c:pt idx="323" c:formatCode="yyyy/m/d">
                  <c:v>46004</c:v>
                </c:pt>
                <c:pt idx="324" c:formatCode="yyyy/m/d">
                  <c:v>46005</c:v>
                </c:pt>
                <c:pt idx="325" c:formatCode="yyyy/m/d">
                  <c:v>46006</c:v>
                </c:pt>
                <c:pt idx="326" c:formatCode="yyyy/m/d">
                  <c:v>46007</c:v>
                </c:pt>
                <c:pt idx="327" c:formatCode="yyyy/m/d">
                  <c:v>46008</c:v>
                </c:pt>
                <c:pt idx="328" c:formatCode="yyyy/m/d">
                  <c:v>46009</c:v>
                </c:pt>
                <c:pt idx="329" c:formatCode="yyyy/m/d">
                  <c:v>46010</c:v>
                </c:pt>
                <c:pt idx="330" c:formatCode="yyyy/m/d">
                  <c:v>46011</c:v>
                </c:pt>
                <c:pt idx="331" c:formatCode="yyyy/m/d">
                  <c:v>46012</c:v>
                </c:pt>
                <c:pt idx="332" c:formatCode="yyyy/m/d">
                  <c:v>46013</c:v>
                </c:pt>
                <c:pt idx="333" c:formatCode="yyyy/m/d">
                  <c:v>46014</c:v>
                </c:pt>
                <c:pt idx="334" c:formatCode="yyyy/m/d">
                  <c:v>46015</c:v>
                </c:pt>
                <c:pt idx="335" c:formatCode="yyyy/m/d">
                  <c:v>46016</c:v>
                </c:pt>
                <c:pt idx="336" c:formatCode="yyyy/m/d">
                  <c:v>46017</c:v>
                </c:pt>
                <c:pt idx="337" c:formatCode="yyyy/m/d">
                  <c:v>46018</c:v>
                </c:pt>
                <c:pt idx="338" c:formatCode="yyyy/m/d">
                  <c:v>46019</c:v>
                </c:pt>
                <c:pt idx="339" c:formatCode="yyyy/m/d">
                  <c:v>46020</c:v>
                </c:pt>
                <c:pt idx="340" c:formatCode="yyyy/m/d">
                  <c:v>46021</c:v>
                </c:pt>
                <c:pt idx="341" c:formatCode="yyyy/m/d">
                  <c:v>46022</c:v>
                </c:pt>
              </c:numCache>
            </c:numRef>
          </c:cat>
          <c:val>
            <c:numRef>
              <c:f>蓝色港湾1号!$D$2:$D$343</c:f>
              <c:numCache>
                <c:formatCode>General</c:formatCode>
                <c:ptCount val="342"/>
                <c:pt idx="0">
                  <c:v>1.1492</c:v>
                </c:pt>
                <c:pt idx="1">
                  <c:v>1.1493</c:v>
                </c:pt>
                <c:pt idx="2">
                  <c:v>1.1495</c:v>
                </c:pt>
                <c:pt idx="3">
                  <c:v>1.1496</c:v>
                </c:pt>
                <c:pt idx="4">
                  <c:v>1.1498</c:v>
                </c:pt>
                <c:pt idx="5">
                  <c:v>1.1499</c:v>
                </c:pt>
                <c:pt idx="6">
                  <c:v>1.15</c:v>
                </c:pt>
                <c:pt idx="7">
                  <c:v>1.15</c:v>
                </c:pt>
                <c:pt idx="8">
                  <c:v>1.1501</c:v>
                </c:pt>
                <c:pt idx="9">
                  <c:v>1.1502</c:v>
                </c:pt>
                <c:pt idx="10">
                  <c:v>1.1503</c:v>
                </c:pt>
                <c:pt idx="11">
                  <c:v>1.1504</c:v>
                </c:pt>
                <c:pt idx="12">
                  <c:v>1.1505</c:v>
                </c:pt>
                <c:pt idx="13">
                  <c:v>1.1506</c:v>
                </c:pt>
                <c:pt idx="14">
                  <c:v>1.1507</c:v>
                </c:pt>
                <c:pt idx="15">
                  <c:v>1.1509</c:v>
                </c:pt>
                <c:pt idx="16">
                  <c:v>1.1509</c:v>
                </c:pt>
                <c:pt idx="17">
                  <c:v>1.151</c:v>
                </c:pt>
                <c:pt idx="18">
                  <c:v>1.1511</c:v>
                </c:pt>
                <c:pt idx="19">
                  <c:v>1.1512</c:v>
                </c:pt>
                <c:pt idx="20">
                  <c:v>1.1513</c:v>
                </c:pt>
                <c:pt idx="21">
                  <c:v>1.1514</c:v>
                </c:pt>
                <c:pt idx="22">
                  <c:v>1.1515</c:v>
                </c:pt>
                <c:pt idx="23">
                  <c:v>1.1516</c:v>
                </c:pt>
                <c:pt idx="24">
                  <c:v>1.152</c:v>
                </c:pt>
                <c:pt idx="25">
                  <c:v>1.1524</c:v>
                </c:pt>
                <c:pt idx="26">
                  <c:v>1.1525</c:v>
                </c:pt>
                <c:pt idx="27">
                  <c:v>1.1526</c:v>
                </c:pt>
                <c:pt idx="28">
                  <c:v>1.1527</c:v>
                </c:pt>
                <c:pt idx="29">
                  <c:v>1.1528</c:v>
                </c:pt>
                <c:pt idx="30">
                  <c:v>1.1529</c:v>
                </c:pt>
                <c:pt idx="31">
                  <c:v>1.1529</c:v>
                </c:pt>
                <c:pt idx="32">
                  <c:v>1.153</c:v>
                </c:pt>
                <c:pt idx="33">
                  <c:v>1.1531</c:v>
                </c:pt>
                <c:pt idx="34">
                  <c:v>1.1532</c:v>
                </c:pt>
                <c:pt idx="35">
                  <c:v>1.1533</c:v>
                </c:pt>
                <c:pt idx="36" c:formatCode="0.0000_ ">
                  <c:v>1.1535</c:v>
                </c:pt>
                <c:pt idx="37" c:formatCode="0.0000_ ">
                  <c:v>1.1536</c:v>
                </c:pt>
                <c:pt idx="38" c:formatCode="0.0000_ ">
                  <c:v>1.1537</c:v>
                </c:pt>
                <c:pt idx="39" c:formatCode="0.0000_ ">
                  <c:v>1.1538</c:v>
                </c:pt>
                <c:pt idx="40" c:formatCode="0.0000_ ">
                  <c:v>1.1539</c:v>
                </c:pt>
                <c:pt idx="41" c:formatCode="0.0000_ ">
                  <c:v>1.154</c:v>
                </c:pt>
                <c:pt idx="42" c:formatCode="0.0000_ ">
                  <c:v>1.1542</c:v>
                </c:pt>
                <c:pt idx="43" c:formatCode="0.0000_ ">
                  <c:v>1.1542</c:v>
                </c:pt>
                <c:pt idx="44" c:formatCode="0.0000_ ">
                  <c:v>1.1543</c:v>
                </c:pt>
                <c:pt idx="45" c:formatCode="0.0000_ ">
                  <c:v>1.1544</c:v>
                </c:pt>
                <c:pt idx="46" c:formatCode="0.0000_ ">
                  <c:v>1.1545</c:v>
                </c:pt>
                <c:pt idx="47" c:formatCode="0.0000_ ">
                  <c:v>1.1546</c:v>
                </c:pt>
                <c:pt idx="48" c:formatCode="0.0000_ ">
                  <c:v>1.1547</c:v>
                </c:pt>
                <c:pt idx="49" c:formatCode="0.0000_ ">
                  <c:v>1.1548</c:v>
                </c:pt>
                <c:pt idx="50" c:formatCode="0.0000_ ">
                  <c:v>1.1549</c:v>
                </c:pt>
                <c:pt idx="51" c:formatCode="0.0000_ ">
                  <c:v>1.155</c:v>
                </c:pt>
                <c:pt idx="52" c:formatCode="0.0000_ ">
                  <c:v>1.1551</c:v>
                </c:pt>
                <c:pt idx="53" c:formatCode="0.0000_ ">
                  <c:v>1.1552</c:v>
                </c:pt>
                <c:pt idx="54" c:formatCode="0.0000_ ">
                  <c:v>1.1552</c:v>
                </c:pt>
                <c:pt idx="55" c:formatCode="0.0000_ ">
                  <c:v>1.1553</c:v>
                </c:pt>
                <c:pt idx="56" c:formatCode="0.0000_ ">
                  <c:v>1.1554</c:v>
                </c:pt>
                <c:pt idx="57" c:formatCode="0.0000_ ">
                  <c:v>1.1555</c:v>
                </c:pt>
                <c:pt idx="58" c:formatCode="0.0000_ ">
                  <c:v>1.1556</c:v>
                </c:pt>
                <c:pt idx="59" c:formatCode="0.0000_ ">
                  <c:v>1.1557</c:v>
                </c:pt>
                <c:pt idx="60" c:formatCode="0.0000_ ">
                  <c:v>1.1558</c:v>
                </c:pt>
                <c:pt idx="61" c:formatCode="0.0000_ ">
                  <c:v>1.1559</c:v>
                </c:pt>
                <c:pt idx="62" c:formatCode="0.0000_ ">
                  <c:v>1.156</c:v>
                </c:pt>
                <c:pt idx="63" c:formatCode="0.0000_ ">
                  <c:v>1.1561</c:v>
                </c:pt>
                <c:pt idx="64" c:formatCode="0.0000_ ">
                  <c:v>1.1562</c:v>
                </c:pt>
                <c:pt idx="65" c:formatCode="0.0000_ ">
                  <c:v>1.1562</c:v>
                </c:pt>
                <c:pt idx="66" c:formatCode="0.0000_ ">
                  <c:v>1.1563</c:v>
                </c:pt>
                <c:pt idx="67" c:formatCode="0.0000_ ">
                  <c:v>1.1564</c:v>
                </c:pt>
                <c:pt idx="68" c:formatCode="0.0000_ ">
                  <c:v>1.1566</c:v>
                </c:pt>
                <c:pt idx="69" c:formatCode="0.0000_ ">
                  <c:v>1.1567</c:v>
                </c:pt>
                <c:pt idx="70" c:formatCode="0.0000_ ">
                  <c:v>1.1568</c:v>
                </c:pt>
                <c:pt idx="71" c:formatCode="0.0000_ ">
                  <c:v>1.1568</c:v>
                </c:pt>
                <c:pt idx="72" c:formatCode="0.0000_ ">
                  <c:v>1.1569</c:v>
                </c:pt>
                <c:pt idx="73" c:formatCode="0.0000_ ">
                  <c:v>1.157</c:v>
                </c:pt>
                <c:pt idx="74" c:formatCode="0.0000_ ">
                  <c:v>1.1571</c:v>
                </c:pt>
                <c:pt idx="75" c:formatCode="0.0000_ ">
                  <c:v>1.1572</c:v>
                </c:pt>
                <c:pt idx="76" c:formatCode="0.0000_ ">
                  <c:v>1.1573</c:v>
                </c:pt>
                <c:pt idx="77" c:formatCode="0.0000_ ">
                  <c:v>1.1574</c:v>
                </c:pt>
                <c:pt idx="78" c:formatCode="0.0000_ ">
                  <c:v>1.1575</c:v>
                </c:pt>
                <c:pt idx="79" c:formatCode="0.0000_ ">
                  <c:v>1.1576</c:v>
                </c:pt>
                <c:pt idx="80" c:formatCode="0.0000_ ">
                  <c:v>1.1576</c:v>
                </c:pt>
                <c:pt idx="81" c:formatCode="0.0000_ ">
                  <c:v>1.1577</c:v>
                </c:pt>
                <c:pt idx="82" c:formatCode="0.0000_ ">
                  <c:v>1.158</c:v>
                </c:pt>
                <c:pt idx="83" c:formatCode="0.0000_ ">
                  <c:v>1.1581</c:v>
                </c:pt>
                <c:pt idx="84" c:formatCode="0.0000_ ">
                  <c:v>1.1582</c:v>
                </c:pt>
                <c:pt idx="85" c:formatCode="0.0000_ ">
                  <c:v>1.1583</c:v>
                </c:pt>
                <c:pt idx="86" c:formatCode="0.0000_ ">
                  <c:v>1.1584</c:v>
                </c:pt>
                <c:pt idx="87" c:formatCode="0.0000_ ">
                  <c:v>1.1585</c:v>
                </c:pt>
                <c:pt idx="88" c:formatCode="0.0000_ ">
                  <c:v>1.1586</c:v>
                </c:pt>
                <c:pt idx="89" c:formatCode="0.0000_ ">
                  <c:v>1.1587</c:v>
                </c:pt>
                <c:pt idx="90" c:formatCode="0.0000_ ">
                  <c:v>1.1588</c:v>
                </c:pt>
                <c:pt idx="91" c:formatCode="0.0000_ ">
                  <c:v>1.1588</c:v>
                </c:pt>
                <c:pt idx="92" c:formatCode="0.0000_ ">
                  <c:v>1.1589</c:v>
                </c:pt>
                <c:pt idx="93" c:formatCode="0.0000_ ">
                  <c:v>1.159</c:v>
                </c:pt>
                <c:pt idx="94" c:formatCode="0.0000_ ">
                  <c:v>1.1591</c:v>
                </c:pt>
                <c:pt idx="95" c:formatCode="0.0000_ ">
                  <c:v>1.1592</c:v>
                </c:pt>
                <c:pt idx="96" c:formatCode="0.0000_ ">
                  <c:v>1.1593</c:v>
                </c:pt>
                <c:pt idx="97" c:formatCode="0.0000_ ">
                  <c:v>1.1594</c:v>
                </c:pt>
                <c:pt idx="98" c:formatCode="0.0000_ ">
                  <c:v>1.1593</c:v>
                </c:pt>
                <c:pt idx="99" c:formatCode="0.0000_ ">
                  <c:v>1.1594</c:v>
                </c:pt>
                <c:pt idx="100" c:formatCode="0.0000_ ">
                  <c:v>1.1595</c:v>
                </c:pt>
                <c:pt idx="101" c:formatCode="0.0000_ ">
                  <c:v>1.1596</c:v>
                </c:pt>
                <c:pt idx="102" c:formatCode="0.0000_ ">
                  <c:v>1.1597</c:v>
                </c:pt>
                <c:pt idx="103" c:formatCode="0.0000_ ">
                  <c:v>1.1597</c:v>
                </c:pt>
                <c:pt idx="104" c:formatCode="0.0000_ ">
                  <c:v>1.1598</c:v>
                </c:pt>
                <c:pt idx="105" c:formatCode="0.0000_ ">
                  <c:v>1.1599</c:v>
                </c:pt>
                <c:pt idx="106" c:formatCode="0.0000_ ">
                  <c:v>1.16</c:v>
                </c:pt>
                <c:pt idx="107" c:formatCode="0.0000_ ">
                  <c:v>1.1604</c:v>
                </c:pt>
                <c:pt idx="108" c:formatCode="0.0000_ ">
                  <c:v>1.1605</c:v>
                </c:pt>
                <c:pt idx="109" c:formatCode="0.0000_ ">
                  <c:v>1.1606</c:v>
                </c:pt>
                <c:pt idx="110" c:formatCode="0.0000_ ">
                  <c:v>1.1607</c:v>
                </c:pt>
                <c:pt idx="111" c:formatCode="0.0000_ ">
                  <c:v>1.1608</c:v>
                </c:pt>
                <c:pt idx="112" c:formatCode="0.0000_ ">
                  <c:v>1.1609</c:v>
                </c:pt>
                <c:pt idx="113" c:formatCode="0.0000_ ">
                  <c:v>1.161</c:v>
                </c:pt>
                <c:pt idx="114" c:formatCode="0.0000_ ">
                  <c:v>1.1611</c:v>
                </c:pt>
                <c:pt idx="115" c:formatCode="0.0000_ ">
                  <c:v>1.1611</c:v>
                </c:pt>
                <c:pt idx="116" c:formatCode="0.0000_ ">
                  <c:v>1.1612</c:v>
                </c:pt>
                <c:pt idx="117" c:formatCode="0.0000_ ">
                  <c:v>1.1613</c:v>
                </c:pt>
                <c:pt idx="118" c:formatCode="0.0000_ ">
                  <c:v>1.1614</c:v>
                </c:pt>
                <c:pt idx="119" c:formatCode="0.0000_ ">
                  <c:v>1.1616</c:v>
                </c:pt>
                <c:pt idx="120" c:formatCode="0.0000_ ">
                  <c:v>1.1617</c:v>
                </c:pt>
                <c:pt idx="121" c:formatCode="0.0000_ ">
                  <c:v>1.1618</c:v>
                </c:pt>
                <c:pt idx="122" c:formatCode="0.0000_ ">
                  <c:v>1.1619</c:v>
                </c:pt>
                <c:pt idx="123" c:formatCode="0.0000_ ">
                  <c:v>1.1619</c:v>
                </c:pt>
                <c:pt idx="124" c:formatCode="0.0000_ ">
                  <c:v>1.162</c:v>
                </c:pt>
                <c:pt idx="125" c:formatCode="0.0000_ ">
                  <c:v>1.1622</c:v>
                </c:pt>
                <c:pt idx="126" c:formatCode="0.0000_ ">
                  <c:v>1.1623</c:v>
                </c:pt>
                <c:pt idx="127" c:formatCode="0.0000_ ">
                  <c:v>1.1624</c:v>
                </c:pt>
                <c:pt idx="128" c:formatCode="0.0000_ ">
                  <c:v>1.1625</c:v>
                </c:pt>
                <c:pt idx="129" c:formatCode="0.0000_ ">
                  <c:v>1.1625</c:v>
                </c:pt>
                <c:pt idx="130" c:formatCode="0.0000_ ">
                  <c:v>1.1626</c:v>
                </c:pt>
                <c:pt idx="131" c:formatCode="0.0000_ ">
                  <c:v>1.1627</c:v>
                </c:pt>
                <c:pt idx="132" c:formatCode="0.0000_ ">
                  <c:v>1.1629</c:v>
                </c:pt>
                <c:pt idx="133" c:formatCode="0.0000_ ">
                  <c:v>1.163</c:v>
                </c:pt>
                <c:pt idx="134" c:formatCode="0.0000_ ">
                  <c:v>1.1631</c:v>
                </c:pt>
                <c:pt idx="135" c:formatCode="0.0000_ ">
                  <c:v>1.1631</c:v>
                </c:pt>
                <c:pt idx="136" c:formatCode="0.0000_ ">
                  <c:v>1.1632</c:v>
                </c:pt>
                <c:pt idx="137" c:formatCode="0.0000_ ">
                  <c:v>1.1633</c:v>
                </c:pt>
                <c:pt idx="138" c:formatCode="0.0000_ ">
                  <c:v>1.1634</c:v>
                </c:pt>
                <c:pt idx="139" c:formatCode="0.0000_ ">
                  <c:v>1.1635</c:v>
                </c:pt>
                <c:pt idx="140" c:formatCode="0.0000_ ">
                  <c:v>1.1636</c:v>
                </c:pt>
                <c:pt idx="141" c:formatCode="0.0000_ ">
                  <c:v>1.1637</c:v>
                </c:pt>
                <c:pt idx="142" c:formatCode="0.0000_ ">
                  <c:v>1.1638</c:v>
                </c:pt>
                <c:pt idx="143" c:formatCode="0.0000_ ">
                  <c:v>1.1639</c:v>
                </c:pt>
                <c:pt idx="144" c:formatCode="0.0000_ ">
                  <c:v>1.1639</c:v>
                </c:pt>
                <c:pt idx="145" c:formatCode="0.0000_ ">
                  <c:v>1.164</c:v>
                </c:pt>
                <c:pt idx="146" c:formatCode="0.0000_ ">
                  <c:v>1.1641</c:v>
                </c:pt>
                <c:pt idx="147" c:formatCode="0.0000_ ">
                  <c:v>1.1642</c:v>
                </c:pt>
                <c:pt idx="148" c:formatCode="0.0000_ ">
                  <c:v>1.1643</c:v>
                </c:pt>
                <c:pt idx="149" c:formatCode="0.0000_ ">
                  <c:v>1.1644</c:v>
                </c:pt>
                <c:pt idx="150" c:formatCode="0.0000_ ">
                  <c:v>1.1645</c:v>
                </c:pt>
                <c:pt idx="151" c:formatCode="0.0000_ ">
                  <c:v>1.1647</c:v>
                </c:pt>
                <c:pt idx="152" c:formatCode="0.0000_ ">
                  <c:v>1.1648</c:v>
                </c:pt>
                <c:pt idx="153" c:formatCode="0.0000_ ">
                  <c:v>1.1649</c:v>
                </c:pt>
                <c:pt idx="154" c:formatCode="0.0000_ ">
                  <c:v>1.165</c:v>
                </c:pt>
                <c:pt idx="155" c:formatCode="0.0000_ ">
                  <c:v>1.1651</c:v>
                </c:pt>
                <c:pt idx="156" c:formatCode="0.0000_ ">
                  <c:v>1.1653</c:v>
                </c:pt>
                <c:pt idx="157" c:formatCode="0.0000_ ">
                  <c:v>1.1654</c:v>
                </c:pt>
                <c:pt idx="158" c:formatCode="0.0000_ ">
                  <c:v>1.1655</c:v>
                </c:pt>
                <c:pt idx="159" c:formatCode="0.0000_ ">
                  <c:v>1.1654</c:v>
                </c:pt>
                <c:pt idx="160" c:formatCode="0.0000_ ">
                  <c:v>1.1655</c:v>
                </c:pt>
                <c:pt idx="161" c:formatCode="0.0000_ ">
                  <c:v>1.1656</c:v>
                </c:pt>
                <c:pt idx="162" c:formatCode="0.0000_ ">
                  <c:v>1.1657</c:v>
                </c:pt>
                <c:pt idx="163" c:formatCode="0.0000_ ">
                  <c:v>1.1658</c:v>
                </c:pt>
                <c:pt idx="164" c:formatCode="0.0000_ ">
                  <c:v>1.1659</c:v>
                </c:pt>
                <c:pt idx="165" c:formatCode="0.0000_ ">
                  <c:v>1.166</c:v>
                </c:pt>
                <c:pt idx="166" c:formatCode="0.0000_ ">
                  <c:v>1.1661</c:v>
                </c:pt>
                <c:pt idx="167" c:formatCode="0.0000_ ">
                  <c:v>1.1662</c:v>
                </c:pt>
                <c:pt idx="168" c:formatCode="0.0000_ ">
                  <c:v>1.1662</c:v>
                </c:pt>
                <c:pt idx="169" c:formatCode="0.0000_ ">
                  <c:v>1.1663</c:v>
                </c:pt>
                <c:pt idx="170" c:formatCode="0.0000_ ">
                  <c:v>1.1664</c:v>
                </c:pt>
                <c:pt idx="171" c:formatCode="0.0000_ ">
                  <c:v>1.1665</c:v>
                </c:pt>
                <c:pt idx="172" c:formatCode="0.0000_ ">
                  <c:v>1.1665</c:v>
                </c:pt>
                <c:pt idx="173" c:formatCode="0.0000_ ">
                  <c:v>1.1666</c:v>
                </c:pt>
                <c:pt idx="174" c:formatCode="0.0000_ ">
                  <c:v>1.1667</c:v>
                </c:pt>
                <c:pt idx="175" c:formatCode="0.0000_ ">
                  <c:v>1.1668</c:v>
                </c:pt>
                <c:pt idx="176" c:formatCode="0.0000_ ">
                  <c:v>1.1668</c:v>
                </c:pt>
                <c:pt idx="177" c:formatCode="0.0000_ ">
                  <c:v>1.1669</c:v>
                </c:pt>
                <c:pt idx="178" c:formatCode="0.0000_ ">
                  <c:v>1.167</c:v>
                </c:pt>
                <c:pt idx="179" c:formatCode="0.0000_ ">
                  <c:v>1.1671</c:v>
                </c:pt>
                <c:pt idx="180" c:formatCode="0.0000_ ">
                  <c:v>1.1671</c:v>
                </c:pt>
                <c:pt idx="181" c:formatCode="0.0000_ ">
                  <c:v>1.1672</c:v>
                </c:pt>
                <c:pt idx="182" c:formatCode="0.0000_ ">
                  <c:v>1.1673</c:v>
                </c:pt>
                <c:pt idx="183" c:formatCode="0.0000_ ">
                  <c:v>1.1673</c:v>
                </c:pt>
                <c:pt idx="184" c:formatCode="0.0000_ ">
                  <c:v>1.1675</c:v>
                </c:pt>
                <c:pt idx="185" c:formatCode="0.0000_ ">
                  <c:v>1.1676</c:v>
                </c:pt>
                <c:pt idx="186" c:formatCode="0.0000_ ">
                  <c:v>1.1676</c:v>
                </c:pt>
                <c:pt idx="187" c:formatCode="0.0000_ ">
                  <c:v>1.1677</c:v>
                </c:pt>
                <c:pt idx="188" c:formatCode="0.0000_ ">
                  <c:v>1.1678</c:v>
                </c:pt>
                <c:pt idx="189" c:formatCode="0.0000_ ">
                  <c:v>1.1679</c:v>
                </c:pt>
                <c:pt idx="190" c:formatCode="0.0000_ ">
                  <c:v>1.1679</c:v>
                </c:pt>
                <c:pt idx="191" c:formatCode="0.0000_ ">
                  <c:v>1.168</c:v>
                </c:pt>
                <c:pt idx="192" c:formatCode="0.0000_ ">
                  <c:v>1.1681</c:v>
                </c:pt>
                <c:pt idx="193" c:formatCode="0.0000_ ">
                  <c:v>1.1682</c:v>
                </c:pt>
                <c:pt idx="194" c:formatCode="0.0000_ ">
                  <c:v>1.1682</c:v>
                </c:pt>
                <c:pt idx="195" c:formatCode="0.0000_ ">
                  <c:v>1.1683</c:v>
                </c:pt>
                <c:pt idx="196" c:formatCode="0.0000_ ">
                  <c:v>1.1684</c:v>
                </c:pt>
                <c:pt idx="197" c:formatCode="0.0000_ ">
                  <c:v>1.1685</c:v>
                </c:pt>
                <c:pt idx="198" c:formatCode="0.0000_ ">
                  <c:v>1.1685</c:v>
                </c:pt>
                <c:pt idx="199" c:formatCode="0.0000_ ">
                  <c:v>1.1686</c:v>
                </c:pt>
                <c:pt idx="200" c:formatCode="0.0000_ ">
                  <c:v>1.1687</c:v>
                </c:pt>
                <c:pt idx="201" c:formatCode="0.0000_ ">
                  <c:v>1.1687</c:v>
                </c:pt>
                <c:pt idx="202" c:formatCode="0.0000_ ">
                  <c:v>1.1688</c:v>
                </c:pt>
                <c:pt idx="203" c:formatCode="0.0000_ ">
                  <c:v>1.1689</c:v>
                </c:pt>
                <c:pt idx="204" c:formatCode="0.0000_ ">
                  <c:v>1.1689</c:v>
                </c:pt>
                <c:pt idx="205" c:formatCode="0.0000_ ">
                  <c:v>1.169</c:v>
                </c:pt>
                <c:pt idx="206" c:formatCode="0.0000_ ">
                  <c:v>1.16909142</c:v>
                </c:pt>
                <c:pt idx="207" c:formatCode="0.0000_ ">
                  <c:v>1.16919712</c:v>
                </c:pt>
                <c:pt idx="208" c:formatCode="0.0000_ ">
                  <c:v>1.16926964</c:v>
                </c:pt>
                <c:pt idx="209" c:formatCode="0.0000_ ">
                  <c:v>1.16934361</c:v>
                </c:pt>
                <c:pt idx="210" c:formatCode="0.0000_ ">
                  <c:v>1.16941733</c:v>
                </c:pt>
                <c:pt idx="211" c:formatCode="0.0000_ ">
                  <c:v>1.16949356</c:v>
                </c:pt>
                <c:pt idx="212" c:formatCode="0.0000_ ">
                  <c:v>1.16956998</c:v>
                </c:pt>
                <c:pt idx="213" c:formatCode="0.0000_ ">
                  <c:v>1.1695962</c:v>
                </c:pt>
                <c:pt idx="214" c:formatCode="0.0000_ ">
                  <c:v>1.16971527</c:v>
                </c:pt>
                <c:pt idx="215" c:formatCode="0.0000_ ">
                  <c:v>1.16978896</c:v>
                </c:pt>
                <c:pt idx="216" c:formatCode="0.0000_ ">
                  <c:v>1.16985812</c:v>
                </c:pt>
                <c:pt idx="217" c:formatCode="0.0000_ ">
                  <c:v>1.16993486</c:v>
                </c:pt>
                <c:pt idx="218" c:formatCode="0.0000_ ">
                  <c:v>1.17000964</c:v>
                </c:pt>
                <c:pt idx="219" c:formatCode="0.0000_ ">
                  <c:v>1.17008529</c:v>
                </c:pt>
                <c:pt idx="220" c:formatCode="0.0000_ ">
                  <c:v>1.17016452</c:v>
                </c:pt>
                <c:pt idx="221" c:formatCode="0.0000_ ">
                  <c:v>1.17024291</c:v>
                </c:pt>
                <c:pt idx="222" c:formatCode="0.0000_ ">
                  <c:v>1.17031994</c:v>
                </c:pt>
                <c:pt idx="223" c:formatCode="0.0000_ ">
                  <c:v>1.17039911</c:v>
                </c:pt>
                <c:pt idx="224" c:formatCode="0.0000_ ">
                  <c:v>1.1704718</c:v>
                </c:pt>
                <c:pt idx="225" c:formatCode="0.0000_ ">
                  <c:v>1.17054714</c:v>
                </c:pt>
                <c:pt idx="226" c:formatCode="0.0000_ ">
                  <c:v>1.17062247</c:v>
                </c:pt>
                <c:pt idx="227" c:formatCode="0.0000_ ">
                  <c:v>1.17069121</c:v>
                </c:pt>
                <c:pt idx="228" c:formatCode="0.0000_ ">
                  <c:v>1.17076422</c:v>
                </c:pt>
                <c:pt idx="229" c:formatCode="0.0000_ ">
                  <c:v>1.1708296</c:v>
                </c:pt>
                <c:pt idx="230" c:formatCode="0.0000_ ">
                  <c:v>1.17091224</c:v>
                </c:pt>
                <c:pt idx="231" c:formatCode="0.0000_ ">
                  <c:v>1.17098895</c:v>
                </c:pt>
                <c:pt idx="232" c:formatCode="0.0000_ ">
                  <c:v>1.17106855</c:v>
                </c:pt>
                <c:pt idx="233" c:formatCode="0.0000_ ">
                  <c:v>1.17114815</c:v>
                </c:pt>
                <c:pt idx="234" c:formatCode="0.0000_ ">
                  <c:v>1.17121051</c:v>
                </c:pt>
                <c:pt idx="235" c:formatCode="0.0000_ ">
                  <c:v>1.17128981</c:v>
                </c:pt>
                <c:pt idx="236" c:formatCode="0.0000_ ">
                  <c:v>1.17138398</c:v>
                </c:pt>
                <c:pt idx="237" c:formatCode="0.0000_ ">
                  <c:v>1.17148487</c:v>
                </c:pt>
                <c:pt idx="238" c:formatCode="0.0000_ ">
                  <c:v>1.17155999</c:v>
                </c:pt>
                <c:pt idx="239" c:formatCode="0.0000_ ">
                  <c:v>1.17163802</c:v>
                </c:pt>
                <c:pt idx="240" c:formatCode="0.0000_ ">
                  <c:v>1.17171642</c:v>
                </c:pt>
                <c:pt idx="241" c:formatCode="0.0000_ ">
                  <c:v>1.17188346</c:v>
                </c:pt>
                <c:pt idx="242" c:formatCode="0.0000_ ">
                  <c:v>1.17194121</c:v>
                </c:pt>
                <c:pt idx="243" c:formatCode="0.0000_ ">
                  <c:v>1.17200704</c:v>
                </c:pt>
                <c:pt idx="244" c:formatCode="0.0000_ ">
                  <c:v>1.1720708</c:v>
                </c:pt>
                <c:pt idx="245" c:formatCode="0.0000_ ">
                  <c:v>1.17215676</c:v>
                </c:pt>
                <c:pt idx="246" c:formatCode="0.0000_ ">
                  <c:v>1.17223803</c:v>
                </c:pt>
                <c:pt idx="247" c:formatCode="0.0000_ ">
                  <c:v>1.17231057</c:v>
                </c:pt>
                <c:pt idx="248" c:formatCode="0.0000_ ">
                  <c:v>1.17235875</c:v>
                </c:pt>
                <c:pt idx="249" c:formatCode="0.0000_ ">
                  <c:v>1.1724444</c:v>
                </c:pt>
                <c:pt idx="250" c:formatCode="0.0000_ ">
                  <c:v>1.17252626</c:v>
                </c:pt>
                <c:pt idx="251" c:formatCode="0.0000_ ">
                  <c:v>1.17260813</c:v>
                </c:pt>
                <c:pt idx="252" c:formatCode="0.0000_ ">
                  <c:v>1.17268999</c:v>
                </c:pt>
                <c:pt idx="253" c:formatCode="0.0000_ ">
                  <c:v>1.17277186</c:v>
                </c:pt>
                <c:pt idx="254" c:formatCode="0.0000_ ">
                  <c:v>1.17285372</c:v>
                </c:pt>
                <c:pt idx="255" c:formatCode="0.0000_ ">
                  <c:v>1.17293558</c:v>
                </c:pt>
                <c:pt idx="256" c:formatCode="0.0000_ ">
                  <c:v>1.17301745</c:v>
                </c:pt>
                <c:pt idx="257" c:formatCode="0.0000_ ">
                  <c:v>1.17309931</c:v>
                </c:pt>
                <c:pt idx="258" c:formatCode="0.0000_ ">
                  <c:v>1.17313104</c:v>
                </c:pt>
                <c:pt idx="259" c:formatCode="0.0000_ ">
                  <c:v>1.17320251</c:v>
                </c:pt>
                <c:pt idx="260" c:formatCode="0.0000_ ">
                  <c:v>1.17329805</c:v>
                </c:pt>
                <c:pt idx="261" c:formatCode="0.0000_ ">
                  <c:v>1.17337225</c:v>
                </c:pt>
                <c:pt idx="262" c:formatCode="0.0000_ ">
                  <c:v>1.17344752</c:v>
                </c:pt>
                <c:pt idx="263" c:formatCode="0.0000_ ">
                  <c:v>1.17358163</c:v>
                </c:pt>
                <c:pt idx="264" c:formatCode="0.0000_ ">
                  <c:v>1.17366604</c:v>
                </c:pt>
                <c:pt idx="265" c:formatCode="0.0000_ ">
                  <c:v>1.17375004</c:v>
                </c:pt>
                <c:pt idx="266" c:formatCode="0.0000_ ">
                  <c:v>1.17384287</c:v>
                </c:pt>
                <c:pt idx="267" c:formatCode="0.0000_ ">
                  <c:v>1.17392147</c:v>
                </c:pt>
                <c:pt idx="268" c:formatCode="0.0000_ ">
                  <c:v>1.17399779</c:v>
                </c:pt>
                <c:pt idx="269" c:formatCode="0.0000_ ">
                  <c:v>1.1740678</c:v>
                </c:pt>
                <c:pt idx="270" c:formatCode="0.0000_ ">
                  <c:v>1.17416039</c:v>
                </c:pt>
                <c:pt idx="271" c:formatCode="0.0000_ ">
                  <c:v>1.17423674</c:v>
                </c:pt>
                <c:pt idx="272" c:formatCode="0.0000_ ">
                  <c:v>1.17432191</c:v>
                </c:pt>
                <c:pt idx="273" c:formatCode="0.0000_ ">
                  <c:v>1.17439957</c:v>
                </c:pt>
                <c:pt idx="274" c:formatCode="0.0000_ ">
                  <c:v>1.17448049</c:v>
                </c:pt>
                <c:pt idx="275" c:formatCode="0.0000_ ">
                  <c:v>1.17456208</c:v>
                </c:pt>
                <c:pt idx="276" c:formatCode="0.0000_ ">
                  <c:v>1.1746553</c:v>
                </c:pt>
                <c:pt idx="277" c:formatCode="0.0000_ ">
                  <c:v>1.17478433</c:v>
                </c:pt>
                <c:pt idx="278" c:formatCode="0.0000_ ">
                  <c:v>1.17488672</c:v>
                </c:pt>
                <c:pt idx="279" c:formatCode="0.0000_ ">
                  <c:v>1.17493929</c:v>
                </c:pt>
                <c:pt idx="280" c:formatCode="0.0000_ ">
                  <c:v>1.17502794</c:v>
                </c:pt>
                <c:pt idx="281" c:formatCode="0.0000_ ">
                  <c:v>1.17510596</c:v>
                </c:pt>
                <c:pt idx="282" c:formatCode="0.0000_ ">
                  <c:v>1.17518334</c:v>
                </c:pt>
                <c:pt idx="283" c:formatCode="0.0000_ ">
                  <c:v>1.1752552</c:v>
                </c:pt>
                <c:pt idx="284" c:formatCode="0.0000_ ">
                  <c:v>1.17538971</c:v>
                </c:pt>
                <c:pt idx="285" c:formatCode="0.0000_ ">
                  <c:v>1.17547769</c:v>
                </c:pt>
                <c:pt idx="286" c:formatCode="0.0000_ ">
                  <c:v>1.17555126</c:v>
                </c:pt>
                <c:pt idx="287" c:formatCode="0.0000_ ">
                  <c:v>1.1756242</c:v>
                </c:pt>
                <c:pt idx="288" c:formatCode="0.0000_ ">
                  <c:v>1.17569855</c:v>
                </c:pt>
                <c:pt idx="289" c:formatCode="0.0000_ ">
                  <c:v>1.1757729</c:v>
                </c:pt>
                <c:pt idx="290" c:formatCode="0.0000_ ">
                  <c:v>1.17585483</c:v>
                </c:pt>
                <c:pt idx="291" c:formatCode="0.0000_ ">
                  <c:v>1.17593672</c:v>
                </c:pt>
                <c:pt idx="292" c:formatCode="0.0000_ ">
                  <c:v>1.17601359</c:v>
                </c:pt>
                <c:pt idx="293" c:formatCode="0.0000_ ">
                  <c:v>1.17609214</c:v>
                </c:pt>
                <c:pt idx="294" c:formatCode="0.0000_ ">
                  <c:v>1.17617089</c:v>
                </c:pt>
                <c:pt idx="295" c:formatCode="0.0000_ ">
                  <c:v>1.1762473</c:v>
                </c:pt>
                <c:pt idx="296" c:formatCode="0.0000_ ">
                  <c:v>1.17632389</c:v>
                </c:pt>
                <c:pt idx="297" c:formatCode="0.0000_ ">
                  <c:v>1.17640881</c:v>
                </c:pt>
                <c:pt idx="298" c:formatCode="0.0000_ ">
                  <c:v>1.17649278</c:v>
                </c:pt>
                <c:pt idx="299" c:formatCode="0.0000_ ">
                  <c:v>1.17656528</c:v>
                </c:pt>
                <c:pt idx="300" c:formatCode="0.0000_ ">
                  <c:v>1.17664937</c:v>
                </c:pt>
                <c:pt idx="301" c:formatCode="0.0000_ ">
                  <c:v>1.17672178</c:v>
                </c:pt>
                <c:pt idx="302" c:formatCode="0.0000_ ">
                  <c:v>1.17679616</c:v>
                </c:pt>
                <c:pt idx="303" c:formatCode="0.0000_ ">
                  <c:v>1.17687103</c:v>
                </c:pt>
                <c:pt idx="304" c:formatCode="0.0000_ ">
                  <c:v>1.17694264</c:v>
                </c:pt>
                <c:pt idx="305" c:formatCode="0.0000_ ">
                  <c:v>1.17700837</c:v>
                </c:pt>
                <c:pt idx="306" c:formatCode="0.0000_ ">
                  <c:v>1.17707295</c:v>
                </c:pt>
                <c:pt idx="307" c:formatCode="0.0000_ ">
                  <c:v>1.17714646</c:v>
                </c:pt>
                <c:pt idx="308" c:formatCode="0.0000_ ">
                  <c:v>1.17722305</c:v>
                </c:pt>
                <c:pt idx="309" c:formatCode="0.0000_ ">
                  <c:v>1.17729694</c:v>
                </c:pt>
                <c:pt idx="310" c:formatCode="0.0000_ ">
                  <c:v>1.17737053</c:v>
                </c:pt>
                <c:pt idx="311" c:formatCode="0.0000_ ">
                  <c:v>1.17743491</c:v>
                </c:pt>
                <c:pt idx="312" c:formatCode="0.0000_ ">
                  <c:v>1.17750581</c:v>
                </c:pt>
                <c:pt idx="313" c:formatCode="0.0000_ ">
                  <c:v>1.17757727</c:v>
                </c:pt>
                <c:pt idx="314" c:formatCode="0.0000_ ">
                  <c:v>1.17763381</c:v>
                </c:pt>
                <c:pt idx="315" c:formatCode="0.0000_ ">
                  <c:v>1.17770758</c:v>
                </c:pt>
                <c:pt idx="316" c:formatCode="0.0000_ ">
                  <c:v>1.1777794</c:v>
                </c:pt>
                <c:pt idx="317" c:formatCode="0.0000_ ">
                  <c:v>1.17785081</c:v>
                </c:pt>
                <c:pt idx="318" c:formatCode="0.0000_ ">
                  <c:v>1.17791472</c:v>
                </c:pt>
                <c:pt idx="319" c:formatCode="0.0000_ ">
                  <c:v>1.17798184</c:v>
                </c:pt>
                <c:pt idx="320" c:formatCode="0.0000_ ">
                  <c:v>1.17805451</c:v>
                </c:pt>
                <c:pt idx="321" c:formatCode="0.0000_ ">
                  <c:v>1.17813187</c:v>
                </c:pt>
                <c:pt idx="322" c:formatCode="0.0000_ ">
                  <c:v>1.17820533</c:v>
                </c:pt>
                <c:pt idx="323" c:formatCode="0.0000_ ">
                  <c:v>1.17827941</c:v>
                </c:pt>
                <c:pt idx="324" c:formatCode="0.0000_ ">
                  <c:v>1.17835384</c:v>
                </c:pt>
                <c:pt idx="325" c:formatCode="0.0000_ ">
                  <c:v>1.17841097</c:v>
                </c:pt>
                <c:pt idx="326" c:formatCode="0.0000_ ">
                  <c:v>1.1784822</c:v>
                </c:pt>
                <c:pt idx="327" c:formatCode="0.0000_ ">
                  <c:v>1.1785564</c:v>
                </c:pt>
                <c:pt idx="328" c:formatCode="0.0000_ ">
                  <c:v>1.17863294</c:v>
                </c:pt>
                <c:pt idx="329" c:formatCode="0.0000_ ">
                  <c:v>1.17871342</c:v>
                </c:pt>
                <c:pt idx="330" c:formatCode="0.0000_ ">
                  <c:v>1.17878855</c:v>
                </c:pt>
                <c:pt idx="331" c:formatCode="0.0000_ ">
                  <c:v>1.17886396</c:v>
                </c:pt>
                <c:pt idx="332" c:formatCode="0.0000_ ">
                  <c:v>1.17896961</c:v>
                </c:pt>
                <c:pt idx="333" c:formatCode="0.0000_ ">
                  <c:v>1.17905024</c:v>
                </c:pt>
                <c:pt idx="334" c:formatCode="0.0000_ ">
                  <c:v>1.17912275</c:v>
                </c:pt>
                <c:pt idx="335" c:formatCode="0.0000_ ">
                  <c:v>1.17929826</c:v>
                </c:pt>
                <c:pt idx="336" c:formatCode="0.0000_ ">
                  <c:v>1.17937256</c:v>
                </c:pt>
                <c:pt idx="337" c:formatCode="0.0000_ ">
                  <c:v>1.17944946</c:v>
                </c:pt>
                <c:pt idx="338" c:formatCode="0.0000_ ">
                  <c:v>1.17952636</c:v>
                </c:pt>
                <c:pt idx="339" c:formatCode="0.0000_ ">
                  <c:v>1.17958747</c:v>
                </c:pt>
                <c:pt idx="340" c:formatCode="0.0000_ ">
                  <c:v>1.17966093</c:v>
                </c:pt>
                <c:pt idx="341" c:formatCode="0.0000_ ">
                  <c:v>1.17973369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8409984"/>
        <c:axId val="298411520"/>
      </c:lineChart>
      <c:dateAx>
        <c:axId val="29840998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298411520"/>
        <c:crosses val="autoZero"/>
        <c:auto val="1"/>
        <c:lblOffset val="100"/>
        <c:baseTimeUnit val="days"/>
        <c:majorUnit val="363"/>
        <c:majorTimeUnit val="days"/>
      </c:dateAx>
      <c:valAx>
        <c:axId val="298411520"/>
        <c:scaling>
          <c:orientation val="minMax"/>
          <c:max val="1.18"/>
          <c:min val="1.15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" panose="02010609060101010101" pitchFamily="49" charset="-122"/>
                <a:ea typeface="仿宋" panose="02010609060101010101" pitchFamily="49" charset="-122"/>
                <a:cs typeface="+mn-cs"/>
              </a:defRPr>
            </a:pPr>
          </a:p>
        </c:txPr>
        <c:crossAx val="298409984"/>
        <c:crosses val="autoZero"/>
        <c:crossBetween val="between"/>
      </c:val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仿宋" panose="02010609060101010101" pitchFamily="49" charset="-122"/>
          <a:ea typeface="仿宋" panose="02010609060101010101" pitchFamily="49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0.xml"/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4.xml"/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8.xml"/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2.xml"/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305130</xdr:colOff>
      <xdr:row>19</xdr:row>
      <xdr:rowOff>82468</xdr:rowOff>
    </xdr:to>
    <xdr:graphicFrame>
      <xdr:nvGraphicFramePr>
        <xdr:cNvPr id="2" name="图表 1"/>
        <xdr:cNvGraphicFramePr/>
      </xdr:nvGraphicFramePr>
      <xdr:xfrm>
        <a:off x="4210050" y="171450"/>
        <a:ext cx="7848600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163286</xdr:colOff>
      <xdr:row>0</xdr:row>
      <xdr:rowOff>63500</xdr:rowOff>
    </xdr:from>
    <xdr:to>
      <xdr:col>23</xdr:col>
      <xdr:colOff>27020</xdr:colOff>
      <xdr:row>18</xdr:row>
      <xdr:rowOff>92024</xdr:rowOff>
    </xdr:to>
    <xdr:graphicFrame>
      <xdr:nvGraphicFramePr>
        <xdr:cNvPr id="3" name="图表 2"/>
        <xdr:cNvGraphicFramePr/>
      </xdr:nvGraphicFramePr>
      <xdr:xfrm>
        <a:off x="6240145" y="63500"/>
        <a:ext cx="8664575" cy="31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100513</xdr:colOff>
      <xdr:row>25</xdr:row>
      <xdr:rowOff>63160</xdr:rowOff>
    </xdr:to>
    <xdr:graphicFrame>
      <xdr:nvGraphicFramePr>
        <xdr:cNvPr id="2" name="图表 2"/>
        <xdr:cNvGraphicFramePr/>
      </xdr:nvGraphicFramePr>
      <xdr:xfrm>
        <a:off x="6524625" y="164465"/>
        <a:ext cx="7215505" cy="3263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100513</xdr:colOff>
      <xdr:row>25</xdr:row>
      <xdr:rowOff>63160</xdr:rowOff>
    </xdr:to>
    <xdr:graphicFrame>
      <xdr:nvGraphicFramePr>
        <xdr:cNvPr id="2" name="图表 2"/>
        <xdr:cNvGraphicFramePr/>
      </xdr:nvGraphicFramePr>
      <xdr:xfrm>
        <a:off x="6524625" y="164465"/>
        <a:ext cx="7215505" cy="3263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100513</xdr:colOff>
      <xdr:row>25</xdr:row>
      <xdr:rowOff>63160</xdr:rowOff>
    </xdr:to>
    <xdr:graphicFrame>
      <xdr:nvGraphicFramePr>
        <xdr:cNvPr id="2" name="图表 2"/>
        <xdr:cNvGraphicFramePr/>
      </xdr:nvGraphicFramePr>
      <xdr:xfrm>
        <a:off x="6524625" y="164465"/>
        <a:ext cx="7215505" cy="3263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438150</xdr:colOff>
      <xdr:row>2</xdr:row>
      <xdr:rowOff>38100</xdr:rowOff>
    </xdr:from>
    <xdr:to>
      <xdr:col>15</xdr:col>
      <xdr:colOff>14967</xdr:colOff>
      <xdr:row>28</xdr:row>
      <xdr:rowOff>20410</xdr:rowOff>
    </xdr:to>
    <xdr:graphicFrame>
      <xdr:nvGraphicFramePr>
        <xdr:cNvPr id="2" name="图表 1"/>
        <xdr:cNvGraphicFramePr/>
      </xdr:nvGraphicFramePr>
      <xdr:xfrm>
        <a:off x="6705600" y="335915"/>
        <a:ext cx="6177280" cy="402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26512</xdr:colOff>
      <xdr:row>2</xdr:row>
      <xdr:rowOff>82920</xdr:rowOff>
    </xdr:from>
    <xdr:to>
      <xdr:col>22</xdr:col>
      <xdr:colOff>722539</xdr:colOff>
      <xdr:row>28</xdr:row>
      <xdr:rowOff>47624</xdr:rowOff>
    </xdr:to>
    <xdr:graphicFrame>
      <xdr:nvGraphicFramePr>
        <xdr:cNvPr id="3" name="图表 2"/>
        <xdr:cNvGraphicFramePr/>
      </xdr:nvGraphicFramePr>
      <xdr:xfrm>
        <a:off x="12894310" y="380365"/>
        <a:ext cx="6029960" cy="400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11206</xdr:colOff>
      <xdr:row>31</xdr:row>
      <xdr:rowOff>11206</xdr:rowOff>
    </xdr:from>
    <xdr:to>
      <xdr:col>22</xdr:col>
      <xdr:colOff>56029</xdr:colOff>
      <xdr:row>51</xdr:row>
      <xdr:rowOff>33618</xdr:rowOff>
    </xdr:to>
    <xdr:graphicFrame>
      <xdr:nvGraphicFramePr>
        <xdr:cNvPr id="5" name="图表 4"/>
        <xdr:cNvGraphicFramePr/>
      </xdr:nvGraphicFramePr>
      <xdr:xfrm>
        <a:off x="6278245" y="4890135"/>
        <a:ext cx="11979910" cy="364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523</xdr:row>
      <xdr:rowOff>13414</xdr:rowOff>
    </xdr:from>
    <xdr:to>
      <xdr:col>14</xdr:col>
      <xdr:colOff>345219</xdr:colOff>
      <xdr:row>535</xdr:row>
      <xdr:rowOff>4837</xdr:rowOff>
    </xdr:to>
    <xdr:graphicFrame>
      <xdr:nvGraphicFramePr>
        <xdr:cNvPr id="4" name="图表 3"/>
        <xdr:cNvGraphicFramePr/>
      </xdr:nvGraphicFramePr>
      <xdr:xfrm>
        <a:off x="8763000" y="96485075"/>
        <a:ext cx="6183630" cy="3191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356764</xdr:colOff>
      <xdr:row>523</xdr:row>
      <xdr:rowOff>0</xdr:rowOff>
    </xdr:from>
    <xdr:to>
      <xdr:col>22</xdr:col>
      <xdr:colOff>313444</xdr:colOff>
      <xdr:row>534</xdr:row>
      <xdr:rowOff>272140</xdr:rowOff>
    </xdr:to>
    <xdr:graphicFrame>
      <xdr:nvGraphicFramePr>
        <xdr:cNvPr id="5" name="图表 4"/>
        <xdr:cNvGraphicFramePr/>
      </xdr:nvGraphicFramePr>
      <xdr:xfrm>
        <a:off x="14958060" y="96471740"/>
        <a:ext cx="605282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537</xdr:row>
      <xdr:rowOff>13335</xdr:rowOff>
    </xdr:from>
    <xdr:to>
      <xdr:col>14</xdr:col>
      <xdr:colOff>344805</xdr:colOff>
      <xdr:row>555</xdr:row>
      <xdr:rowOff>137795</xdr:rowOff>
    </xdr:to>
    <xdr:graphicFrame>
      <xdr:nvGraphicFramePr>
        <xdr:cNvPr id="2" name="图表 1"/>
        <xdr:cNvGraphicFramePr/>
      </xdr:nvGraphicFramePr>
      <xdr:xfrm>
        <a:off x="8763000" y="100218875"/>
        <a:ext cx="6183630" cy="3810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356235</xdr:colOff>
      <xdr:row>537</xdr:row>
      <xdr:rowOff>0</xdr:rowOff>
    </xdr:from>
    <xdr:to>
      <xdr:col>22</xdr:col>
      <xdr:colOff>313055</xdr:colOff>
      <xdr:row>555</xdr:row>
      <xdr:rowOff>133350</xdr:rowOff>
    </xdr:to>
    <xdr:graphicFrame>
      <xdr:nvGraphicFramePr>
        <xdr:cNvPr id="3" name="图表 2"/>
        <xdr:cNvGraphicFramePr/>
      </xdr:nvGraphicFramePr>
      <xdr:xfrm>
        <a:off x="14958060" y="100205540"/>
        <a:ext cx="6052820" cy="3819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910590</xdr:colOff>
      <xdr:row>483</xdr:row>
      <xdr:rowOff>94615</xdr:rowOff>
    </xdr:from>
    <xdr:to>
      <xdr:col>15</xdr:col>
      <xdr:colOff>609458</xdr:colOff>
      <xdr:row>509</xdr:row>
      <xdr:rowOff>23770</xdr:rowOff>
    </xdr:to>
    <xdr:graphicFrame>
      <xdr:nvGraphicFramePr>
        <xdr:cNvPr id="4" name="图表 3"/>
        <xdr:cNvGraphicFramePr/>
      </xdr:nvGraphicFramePr>
      <xdr:xfrm>
        <a:off x="14102715" y="66619755"/>
        <a:ext cx="6299200" cy="3395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616949</xdr:colOff>
      <xdr:row>483</xdr:row>
      <xdr:rowOff>95250</xdr:rowOff>
    </xdr:from>
    <xdr:to>
      <xdr:col>23</xdr:col>
      <xdr:colOff>616949</xdr:colOff>
      <xdr:row>509</xdr:row>
      <xdr:rowOff>24996</xdr:rowOff>
    </xdr:to>
    <xdr:graphicFrame>
      <xdr:nvGraphicFramePr>
        <xdr:cNvPr id="5" name="图表 4"/>
        <xdr:cNvGraphicFramePr/>
      </xdr:nvGraphicFramePr>
      <xdr:xfrm>
        <a:off x="20409535" y="66620390"/>
        <a:ext cx="6096000" cy="3396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699770</xdr:colOff>
      <xdr:row>255</xdr:row>
      <xdr:rowOff>120015</xdr:rowOff>
    </xdr:from>
    <xdr:to>
      <xdr:col>15</xdr:col>
      <xdr:colOff>398145</xdr:colOff>
      <xdr:row>274</xdr:row>
      <xdr:rowOff>153670</xdr:rowOff>
    </xdr:to>
    <xdr:graphicFrame>
      <xdr:nvGraphicFramePr>
        <xdr:cNvPr id="4" name="图表 3"/>
        <xdr:cNvGraphicFramePr/>
      </xdr:nvGraphicFramePr>
      <xdr:xfrm>
        <a:off x="13891895" y="45697140"/>
        <a:ext cx="6299200" cy="347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409575</xdr:colOff>
      <xdr:row>255</xdr:row>
      <xdr:rowOff>120015</xdr:rowOff>
    </xdr:from>
    <xdr:to>
      <xdr:col>23</xdr:col>
      <xdr:colOff>409575</xdr:colOff>
      <xdr:row>274</xdr:row>
      <xdr:rowOff>154940</xdr:rowOff>
    </xdr:to>
    <xdr:graphicFrame>
      <xdr:nvGraphicFramePr>
        <xdr:cNvPr id="5" name="图表 4"/>
        <xdr:cNvGraphicFramePr/>
      </xdr:nvGraphicFramePr>
      <xdr:xfrm>
        <a:off x="20202525" y="45697140"/>
        <a:ext cx="6096000" cy="347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1703294</xdr:colOff>
      <xdr:row>472</xdr:row>
      <xdr:rowOff>112059</xdr:rowOff>
    </xdr:from>
    <xdr:to>
      <xdr:col>14</xdr:col>
      <xdr:colOff>368994</xdr:colOff>
      <xdr:row>493</xdr:row>
      <xdr:rowOff>3043</xdr:rowOff>
    </xdr:to>
    <xdr:graphicFrame>
      <xdr:nvGraphicFramePr>
        <xdr:cNvPr id="4" name="图表 3"/>
        <xdr:cNvGraphicFramePr/>
      </xdr:nvGraphicFramePr>
      <xdr:xfrm>
        <a:off x="13180695" y="84801075"/>
        <a:ext cx="6219190" cy="3691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327025</xdr:colOff>
      <xdr:row>472</xdr:row>
      <xdr:rowOff>119380</xdr:rowOff>
    </xdr:from>
    <xdr:to>
      <xdr:col>22</xdr:col>
      <xdr:colOff>197357</xdr:colOff>
      <xdr:row>492</xdr:row>
      <xdr:rowOff>176371</xdr:rowOff>
    </xdr:to>
    <xdr:graphicFrame>
      <xdr:nvGraphicFramePr>
        <xdr:cNvPr id="5" name="图表 4"/>
        <xdr:cNvGraphicFramePr/>
      </xdr:nvGraphicFramePr>
      <xdr:xfrm>
        <a:off x="19357975" y="84808695"/>
        <a:ext cx="6070600" cy="3676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470648</xdr:colOff>
      <xdr:row>259</xdr:row>
      <xdr:rowOff>22413</xdr:rowOff>
    </xdr:from>
    <xdr:to>
      <xdr:col>15</xdr:col>
      <xdr:colOff>47465</xdr:colOff>
      <xdr:row>287</xdr:row>
      <xdr:rowOff>4722</xdr:rowOff>
    </xdr:to>
    <xdr:graphicFrame>
      <xdr:nvGraphicFramePr>
        <xdr:cNvPr id="4" name="图表 3"/>
        <xdr:cNvGraphicFramePr/>
      </xdr:nvGraphicFramePr>
      <xdr:xfrm>
        <a:off x="8585835" y="36810315"/>
        <a:ext cx="6177280" cy="3716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14186</xdr:colOff>
      <xdr:row>259</xdr:row>
      <xdr:rowOff>67233</xdr:rowOff>
    </xdr:from>
    <xdr:to>
      <xdr:col>22</xdr:col>
      <xdr:colOff>710213</xdr:colOff>
      <xdr:row>287</xdr:row>
      <xdr:rowOff>31936</xdr:rowOff>
    </xdr:to>
    <xdr:graphicFrame>
      <xdr:nvGraphicFramePr>
        <xdr:cNvPr id="5" name="图表 4"/>
        <xdr:cNvGraphicFramePr/>
      </xdr:nvGraphicFramePr>
      <xdr:xfrm>
        <a:off x="14730095" y="36854765"/>
        <a:ext cx="6029960" cy="369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476885</xdr:colOff>
      <xdr:row>854</xdr:row>
      <xdr:rowOff>114300</xdr:rowOff>
    </xdr:from>
    <xdr:to>
      <xdr:col>19</xdr:col>
      <xdr:colOff>175260</xdr:colOff>
      <xdr:row>877</xdr:row>
      <xdr:rowOff>19050</xdr:rowOff>
    </xdr:to>
    <xdr:graphicFrame>
      <xdr:nvGraphicFramePr>
        <xdr:cNvPr id="2" name="图表 1"/>
        <xdr:cNvGraphicFramePr/>
      </xdr:nvGraphicFramePr>
      <xdr:xfrm>
        <a:off x="14145260" y="127625475"/>
        <a:ext cx="5032375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165735</xdr:colOff>
      <xdr:row>854</xdr:row>
      <xdr:rowOff>114300</xdr:rowOff>
    </xdr:from>
    <xdr:to>
      <xdr:col>25</xdr:col>
      <xdr:colOff>556895</xdr:colOff>
      <xdr:row>876</xdr:row>
      <xdr:rowOff>22860</xdr:rowOff>
    </xdr:to>
    <xdr:graphicFrame>
      <xdr:nvGraphicFramePr>
        <xdr:cNvPr id="3" name="图表 2"/>
        <xdr:cNvGraphicFramePr/>
      </xdr:nvGraphicFramePr>
      <xdr:xfrm>
        <a:off x="19168110" y="127625475"/>
        <a:ext cx="496316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181610</xdr:colOff>
      <xdr:row>419</xdr:row>
      <xdr:rowOff>19050</xdr:rowOff>
    </xdr:from>
    <xdr:to>
      <xdr:col>16</xdr:col>
      <xdr:colOff>641985</xdr:colOff>
      <xdr:row>441</xdr:row>
      <xdr:rowOff>57785</xdr:rowOff>
    </xdr:to>
    <xdr:graphicFrame>
      <xdr:nvGraphicFramePr>
        <xdr:cNvPr id="2" name="图表 1"/>
        <xdr:cNvGraphicFramePr/>
      </xdr:nvGraphicFramePr>
      <xdr:xfrm>
        <a:off x="11859260" y="59864625"/>
        <a:ext cx="5032375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661035</xdr:colOff>
      <xdr:row>419</xdr:row>
      <xdr:rowOff>19050</xdr:rowOff>
    </xdr:from>
    <xdr:to>
      <xdr:col>23</xdr:col>
      <xdr:colOff>290195</xdr:colOff>
      <xdr:row>440</xdr:row>
      <xdr:rowOff>60960</xdr:rowOff>
    </xdr:to>
    <xdr:graphicFrame>
      <xdr:nvGraphicFramePr>
        <xdr:cNvPr id="3" name="图表 2"/>
        <xdr:cNvGraphicFramePr/>
      </xdr:nvGraphicFramePr>
      <xdr:xfrm>
        <a:off x="16910685" y="59864625"/>
        <a:ext cx="496316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74930</xdr:colOff>
      <xdr:row>333</xdr:row>
      <xdr:rowOff>12065</xdr:rowOff>
    </xdr:from>
    <xdr:to>
      <xdr:col>15</xdr:col>
      <xdr:colOff>535305</xdr:colOff>
      <xdr:row>355</xdr:row>
      <xdr:rowOff>50800</xdr:rowOff>
    </xdr:to>
    <xdr:graphicFrame>
      <xdr:nvGraphicFramePr>
        <xdr:cNvPr id="2" name="图表 1"/>
        <xdr:cNvGraphicFramePr/>
      </xdr:nvGraphicFramePr>
      <xdr:xfrm>
        <a:off x="10990580" y="48389540"/>
        <a:ext cx="5032375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550545</xdr:colOff>
      <xdr:row>333</xdr:row>
      <xdr:rowOff>16510</xdr:rowOff>
    </xdr:from>
    <xdr:to>
      <xdr:col>22</xdr:col>
      <xdr:colOff>179705</xdr:colOff>
      <xdr:row>355</xdr:row>
      <xdr:rowOff>45720</xdr:rowOff>
    </xdr:to>
    <xdr:graphicFrame>
      <xdr:nvGraphicFramePr>
        <xdr:cNvPr id="3" name="图表 2"/>
        <xdr:cNvGraphicFramePr/>
      </xdr:nvGraphicFramePr>
      <xdr:xfrm>
        <a:off x="16038195" y="48393985"/>
        <a:ext cx="4963160" cy="2962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472</xdr:row>
      <xdr:rowOff>22412</xdr:rowOff>
    </xdr:from>
    <xdr:to>
      <xdr:col>28</xdr:col>
      <xdr:colOff>336976</xdr:colOff>
      <xdr:row>489</xdr:row>
      <xdr:rowOff>144076</xdr:rowOff>
    </xdr:to>
    <xdr:graphicFrame>
      <xdr:nvGraphicFramePr>
        <xdr:cNvPr id="6" name="图表 5"/>
        <xdr:cNvGraphicFramePr/>
      </xdr:nvGraphicFramePr>
      <xdr:xfrm>
        <a:off x="21755100" y="84521040"/>
        <a:ext cx="4908550" cy="3197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292154</xdr:colOff>
      <xdr:row>472</xdr:row>
      <xdr:rowOff>0</xdr:rowOff>
    </xdr:from>
    <xdr:to>
      <xdr:col>34</xdr:col>
      <xdr:colOff>561095</xdr:colOff>
      <xdr:row>489</xdr:row>
      <xdr:rowOff>164804</xdr:rowOff>
    </xdr:to>
    <xdr:graphicFrame>
      <xdr:nvGraphicFramePr>
        <xdr:cNvPr id="7" name="图表 6"/>
        <xdr:cNvGraphicFramePr/>
      </xdr:nvGraphicFramePr>
      <xdr:xfrm>
        <a:off x="26619200" y="84498815"/>
        <a:ext cx="4840605" cy="324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1275080</xdr:colOff>
      <xdr:row>558</xdr:row>
      <xdr:rowOff>57785</xdr:rowOff>
    </xdr:from>
    <xdr:to>
      <xdr:col>14</xdr:col>
      <xdr:colOff>498475</xdr:colOff>
      <xdr:row>575</xdr:row>
      <xdr:rowOff>179070</xdr:rowOff>
    </xdr:to>
    <xdr:graphicFrame>
      <xdr:nvGraphicFramePr>
        <xdr:cNvPr id="2" name="图表 1"/>
        <xdr:cNvGraphicFramePr/>
      </xdr:nvGraphicFramePr>
      <xdr:xfrm>
        <a:off x="11095355" y="100120450"/>
        <a:ext cx="5062220" cy="3197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490855</xdr:colOff>
      <xdr:row>558</xdr:row>
      <xdr:rowOff>50800</xdr:rowOff>
    </xdr:from>
    <xdr:to>
      <xdr:col>21</xdr:col>
      <xdr:colOff>102235</xdr:colOff>
      <xdr:row>576</xdr:row>
      <xdr:rowOff>36195</xdr:rowOff>
    </xdr:to>
    <xdr:graphicFrame>
      <xdr:nvGraphicFramePr>
        <xdr:cNvPr id="3" name="图表 2"/>
        <xdr:cNvGraphicFramePr/>
      </xdr:nvGraphicFramePr>
      <xdr:xfrm>
        <a:off x="16149955" y="100113465"/>
        <a:ext cx="4945380" cy="3242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21590</xdr:colOff>
      <xdr:row>513</xdr:row>
      <xdr:rowOff>0</xdr:rowOff>
    </xdr:from>
    <xdr:to>
      <xdr:col>15</xdr:col>
      <xdr:colOff>484505</xdr:colOff>
      <xdr:row>536</xdr:row>
      <xdr:rowOff>98425</xdr:rowOff>
    </xdr:to>
    <xdr:graphicFrame>
      <xdr:nvGraphicFramePr>
        <xdr:cNvPr id="8" name="图表 7"/>
        <xdr:cNvGraphicFramePr/>
      </xdr:nvGraphicFramePr>
      <xdr:xfrm>
        <a:off x="9879965" y="78278990"/>
        <a:ext cx="5034915" cy="326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585470</xdr:colOff>
      <xdr:row>512</xdr:row>
      <xdr:rowOff>128270</xdr:rowOff>
    </xdr:from>
    <xdr:to>
      <xdr:col>22</xdr:col>
      <xdr:colOff>217170</xdr:colOff>
      <xdr:row>536</xdr:row>
      <xdr:rowOff>76200</xdr:rowOff>
    </xdr:to>
    <xdr:graphicFrame>
      <xdr:nvGraphicFramePr>
        <xdr:cNvPr id="9" name="图表 8"/>
        <xdr:cNvGraphicFramePr/>
      </xdr:nvGraphicFramePr>
      <xdr:xfrm>
        <a:off x="15015845" y="78273910"/>
        <a:ext cx="4965700" cy="3243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461</xdr:row>
      <xdr:rowOff>0</xdr:rowOff>
    </xdr:from>
    <xdr:to>
      <xdr:col>28</xdr:col>
      <xdr:colOff>336175</xdr:colOff>
      <xdr:row>484</xdr:row>
      <xdr:rowOff>98467</xdr:rowOff>
    </xdr:to>
    <xdr:graphicFrame>
      <xdr:nvGraphicFramePr>
        <xdr:cNvPr id="4" name="图表 3"/>
        <xdr:cNvGraphicFramePr/>
      </xdr:nvGraphicFramePr>
      <xdr:xfrm>
        <a:off x="19764375" y="71344790"/>
        <a:ext cx="4907915" cy="3165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395185</xdr:colOff>
      <xdr:row>461</xdr:row>
      <xdr:rowOff>33615</xdr:rowOff>
    </xdr:from>
    <xdr:to>
      <xdr:col>34</xdr:col>
      <xdr:colOff>627529</xdr:colOff>
      <xdr:row>484</xdr:row>
      <xdr:rowOff>117101</xdr:rowOff>
    </xdr:to>
    <xdr:graphicFrame>
      <xdr:nvGraphicFramePr>
        <xdr:cNvPr id="5" name="图表 4"/>
        <xdr:cNvGraphicFramePr/>
      </xdr:nvGraphicFramePr>
      <xdr:xfrm>
        <a:off x="24731345" y="71377810"/>
        <a:ext cx="4804410" cy="3150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179295</xdr:colOff>
      <xdr:row>529</xdr:row>
      <xdr:rowOff>22414</xdr:rowOff>
    </xdr:from>
    <xdr:to>
      <xdr:col>25</xdr:col>
      <xdr:colOff>536908</xdr:colOff>
      <xdr:row>552</xdr:row>
      <xdr:rowOff>91886</xdr:rowOff>
    </xdr:to>
    <xdr:graphicFrame>
      <xdr:nvGraphicFramePr>
        <xdr:cNvPr id="6" name="图表 5"/>
        <xdr:cNvGraphicFramePr/>
      </xdr:nvGraphicFramePr>
      <xdr:xfrm>
        <a:off x="18990945" y="86673690"/>
        <a:ext cx="4929505" cy="3136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503293</xdr:colOff>
      <xdr:row>529</xdr:row>
      <xdr:rowOff>0</xdr:rowOff>
    </xdr:from>
    <xdr:to>
      <xdr:col>32</xdr:col>
      <xdr:colOff>43850</xdr:colOff>
      <xdr:row>552</xdr:row>
      <xdr:rowOff>57150</xdr:rowOff>
    </xdr:to>
    <xdr:graphicFrame>
      <xdr:nvGraphicFramePr>
        <xdr:cNvPr id="7" name="图表 6"/>
        <xdr:cNvGraphicFramePr/>
      </xdr:nvGraphicFramePr>
      <xdr:xfrm>
        <a:off x="23886795" y="86651465"/>
        <a:ext cx="487489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529</xdr:row>
      <xdr:rowOff>1</xdr:rowOff>
    </xdr:from>
    <xdr:to>
      <xdr:col>12</xdr:col>
      <xdr:colOff>717177</xdr:colOff>
      <xdr:row>552</xdr:row>
      <xdr:rowOff>69473</xdr:rowOff>
    </xdr:to>
    <xdr:graphicFrame>
      <xdr:nvGraphicFramePr>
        <xdr:cNvPr id="10" name="图表 9"/>
        <xdr:cNvGraphicFramePr/>
      </xdr:nvGraphicFramePr>
      <xdr:xfrm>
        <a:off x="9163050" y="86651465"/>
        <a:ext cx="5031740" cy="3136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705485</xdr:colOff>
      <xdr:row>528</xdr:row>
      <xdr:rowOff>121920</xdr:rowOff>
    </xdr:from>
    <xdr:to>
      <xdr:col>19</xdr:col>
      <xdr:colOff>334715</xdr:colOff>
      <xdr:row>552</xdr:row>
      <xdr:rowOff>45720</xdr:rowOff>
    </xdr:to>
    <xdr:graphicFrame>
      <xdr:nvGraphicFramePr>
        <xdr:cNvPr id="11" name="图表 10"/>
        <xdr:cNvGraphicFramePr/>
      </xdr:nvGraphicFramePr>
      <xdr:xfrm>
        <a:off x="14183360" y="86640035"/>
        <a:ext cx="496316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179295</xdr:colOff>
      <xdr:row>173</xdr:row>
      <xdr:rowOff>22414</xdr:rowOff>
    </xdr:from>
    <xdr:to>
      <xdr:col>25</xdr:col>
      <xdr:colOff>536908</xdr:colOff>
      <xdr:row>196</xdr:row>
      <xdr:rowOff>91886</xdr:rowOff>
    </xdr:to>
    <xdr:graphicFrame>
      <xdr:nvGraphicFramePr>
        <xdr:cNvPr id="2" name="图表 1"/>
        <xdr:cNvGraphicFramePr/>
      </xdr:nvGraphicFramePr>
      <xdr:xfrm>
        <a:off x="18733770" y="44694475"/>
        <a:ext cx="4929505" cy="577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503293</xdr:colOff>
      <xdr:row>173</xdr:row>
      <xdr:rowOff>0</xdr:rowOff>
    </xdr:from>
    <xdr:to>
      <xdr:col>32</xdr:col>
      <xdr:colOff>43850</xdr:colOff>
      <xdr:row>196</xdr:row>
      <xdr:rowOff>57150</xdr:rowOff>
    </xdr:to>
    <xdr:graphicFrame>
      <xdr:nvGraphicFramePr>
        <xdr:cNvPr id="3" name="图表 2"/>
        <xdr:cNvGraphicFramePr/>
      </xdr:nvGraphicFramePr>
      <xdr:xfrm>
        <a:off x="23629620" y="44672250"/>
        <a:ext cx="4874895" cy="576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467360</xdr:colOff>
      <xdr:row>175</xdr:row>
      <xdr:rowOff>203200</xdr:rowOff>
    </xdr:from>
    <xdr:to>
      <xdr:col>12</xdr:col>
      <xdr:colOff>470535</xdr:colOff>
      <xdr:row>187</xdr:row>
      <xdr:rowOff>99695</xdr:rowOff>
    </xdr:to>
    <xdr:graphicFrame>
      <xdr:nvGraphicFramePr>
        <xdr:cNvPr id="4" name="图表 3"/>
        <xdr:cNvGraphicFramePr/>
      </xdr:nvGraphicFramePr>
      <xdr:xfrm>
        <a:off x="8658860" y="45408850"/>
        <a:ext cx="5032375" cy="3096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470535</xdr:colOff>
      <xdr:row>175</xdr:row>
      <xdr:rowOff>160655</xdr:rowOff>
    </xdr:from>
    <xdr:to>
      <xdr:col>19</xdr:col>
      <xdr:colOff>99695</xdr:colOff>
      <xdr:row>187</xdr:row>
      <xdr:rowOff>77470</xdr:rowOff>
    </xdr:to>
    <xdr:graphicFrame>
      <xdr:nvGraphicFramePr>
        <xdr:cNvPr id="5" name="图表 4"/>
        <xdr:cNvGraphicFramePr/>
      </xdr:nvGraphicFramePr>
      <xdr:xfrm>
        <a:off x="13691235" y="45366305"/>
        <a:ext cx="4963160" cy="3117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368300</xdr:colOff>
      <xdr:row>570</xdr:row>
      <xdr:rowOff>51435</xdr:rowOff>
    </xdr:from>
    <xdr:to>
      <xdr:col>20</xdr:col>
      <xdr:colOff>759460</xdr:colOff>
      <xdr:row>592</xdr:row>
      <xdr:rowOff>109220</xdr:rowOff>
    </xdr:to>
    <xdr:graphicFrame>
      <xdr:nvGraphicFramePr>
        <xdr:cNvPr id="5" name="图表 4"/>
        <xdr:cNvGraphicFramePr/>
      </xdr:nvGraphicFramePr>
      <xdr:xfrm>
        <a:off x="14922500" y="88548210"/>
        <a:ext cx="4963160" cy="2991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1068070</xdr:colOff>
      <xdr:row>570</xdr:row>
      <xdr:rowOff>78105</xdr:rowOff>
    </xdr:from>
    <xdr:to>
      <xdr:col>14</xdr:col>
      <xdr:colOff>261620</xdr:colOff>
      <xdr:row>592</xdr:row>
      <xdr:rowOff>116840</xdr:rowOff>
    </xdr:to>
    <xdr:graphicFrame>
      <xdr:nvGraphicFramePr>
        <xdr:cNvPr id="3" name="图表 2"/>
        <xdr:cNvGraphicFramePr/>
      </xdr:nvGraphicFramePr>
      <xdr:xfrm>
        <a:off x="9783445" y="88574880"/>
        <a:ext cx="5032375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574040</xdr:colOff>
      <xdr:row>49</xdr:row>
      <xdr:rowOff>169545</xdr:rowOff>
    </xdr:from>
    <xdr:to>
      <xdr:col>18</xdr:col>
      <xdr:colOff>279400</xdr:colOff>
      <xdr:row>68</xdr:row>
      <xdr:rowOff>152400</xdr:rowOff>
    </xdr:to>
    <xdr:graphicFrame>
      <xdr:nvGraphicFramePr>
        <xdr:cNvPr id="4" name="图表 3"/>
        <xdr:cNvGraphicFramePr/>
      </xdr:nvGraphicFramePr>
      <xdr:xfrm>
        <a:off x="13270865" y="8656320"/>
        <a:ext cx="5039360" cy="3421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280035</xdr:colOff>
      <xdr:row>49</xdr:row>
      <xdr:rowOff>123190</xdr:rowOff>
    </xdr:from>
    <xdr:to>
      <xdr:col>24</xdr:col>
      <xdr:colOff>671195</xdr:colOff>
      <xdr:row>68</xdr:row>
      <xdr:rowOff>146050</xdr:rowOff>
    </xdr:to>
    <xdr:graphicFrame>
      <xdr:nvGraphicFramePr>
        <xdr:cNvPr id="5" name="图表 4"/>
        <xdr:cNvGraphicFramePr/>
      </xdr:nvGraphicFramePr>
      <xdr:xfrm>
        <a:off x="18310860" y="8609965"/>
        <a:ext cx="4963160" cy="3461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438150</xdr:colOff>
      <xdr:row>2</xdr:row>
      <xdr:rowOff>38100</xdr:rowOff>
    </xdr:from>
    <xdr:to>
      <xdr:col>13</xdr:col>
      <xdr:colOff>14967</xdr:colOff>
      <xdr:row>28</xdr:row>
      <xdr:rowOff>20410</xdr:rowOff>
    </xdr:to>
    <xdr:graphicFrame>
      <xdr:nvGraphicFramePr>
        <xdr:cNvPr id="2" name="图表 1"/>
        <xdr:cNvGraphicFramePr/>
      </xdr:nvGraphicFramePr>
      <xdr:xfrm>
        <a:off x="5991225" y="335915"/>
        <a:ext cx="6177280" cy="3687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26512</xdr:colOff>
      <xdr:row>2</xdr:row>
      <xdr:rowOff>82920</xdr:rowOff>
    </xdr:from>
    <xdr:to>
      <xdr:col>20</xdr:col>
      <xdr:colOff>722539</xdr:colOff>
      <xdr:row>28</xdr:row>
      <xdr:rowOff>47624</xdr:rowOff>
    </xdr:to>
    <xdr:graphicFrame>
      <xdr:nvGraphicFramePr>
        <xdr:cNvPr id="3" name="图表 2"/>
        <xdr:cNvGraphicFramePr/>
      </xdr:nvGraphicFramePr>
      <xdr:xfrm>
        <a:off x="12179935" y="380365"/>
        <a:ext cx="6029960" cy="3669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12</xdr:col>
      <xdr:colOff>338818</xdr:colOff>
      <xdr:row>59</xdr:row>
      <xdr:rowOff>139192</xdr:rowOff>
    </xdr:to>
    <xdr:graphicFrame>
      <xdr:nvGraphicFramePr>
        <xdr:cNvPr id="4" name="图表 3"/>
        <xdr:cNvGraphicFramePr/>
      </xdr:nvGraphicFramePr>
      <xdr:xfrm>
        <a:off x="5553075" y="5222240"/>
        <a:ext cx="6177280" cy="3644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44824</xdr:colOff>
      <xdr:row>164</xdr:row>
      <xdr:rowOff>0</xdr:rowOff>
    </xdr:from>
    <xdr:to>
      <xdr:col>14</xdr:col>
      <xdr:colOff>383641</xdr:colOff>
      <xdr:row>191</xdr:row>
      <xdr:rowOff>116781</xdr:rowOff>
    </xdr:to>
    <xdr:graphicFrame>
      <xdr:nvGraphicFramePr>
        <xdr:cNvPr id="2" name="图表 1"/>
        <xdr:cNvGraphicFramePr/>
      </xdr:nvGraphicFramePr>
      <xdr:xfrm>
        <a:off x="7445375" y="28758515"/>
        <a:ext cx="6177915" cy="5002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350362</xdr:colOff>
      <xdr:row>164</xdr:row>
      <xdr:rowOff>44820</xdr:rowOff>
    </xdr:from>
    <xdr:to>
      <xdr:col>22</xdr:col>
      <xdr:colOff>284389</xdr:colOff>
      <xdr:row>192</xdr:row>
      <xdr:rowOff>9524</xdr:rowOff>
    </xdr:to>
    <xdr:graphicFrame>
      <xdr:nvGraphicFramePr>
        <xdr:cNvPr id="3" name="图表 2"/>
        <xdr:cNvGraphicFramePr/>
      </xdr:nvGraphicFramePr>
      <xdr:xfrm>
        <a:off x="13589635" y="28802965"/>
        <a:ext cx="6029960" cy="503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935</xdr:row>
      <xdr:rowOff>0</xdr:rowOff>
    </xdr:from>
    <xdr:to>
      <xdr:col>12</xdr:col>
      <xdr:colOff>506905</xdr:colOff>
      <xdr:row>955</xdr:row>
      <xdr:rowOff>161603</xdr:rowOff>
    </xdr:to>
    <xdr:graphicFrame>
      <xdr:nvGraphicFramePr>
        <xdr:cNvPr id="4" name="图表 3"/>
        <xdr:cNvGraphicFramePr/>
      </xdr:nvGraphicFramePr>
      <xdr:xfrm>
        <a:off x="6048375" y="168290240"/>
        <a:ext cx="6174105" cy="3780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3735</xdr:row>
      <xdr:rowOff>26854</xdr:rowOff>
    </xdr:from>
    <xdr:to>
      <xdr:col>17</xdr:col>
      <xdr:colOff>235324</xdr:colOff>
      <xdr:row>3756</xdr:row>
      <xdr:rowOff>138914</xdr:rowOff>
    </xdr:to>
    <xdr:graphicFrame>
      <xdr:nvGraphicFramePr>
        <xdr:cNvPr id="4" name="图表 3"/>
        <xdr:cNvGraphicFramePr/>
      </xdr:nvGraphicFramePr>
      <xdr:xfrm>
        <a:off x="10439400" y="571091060"/>
        <a:ext cx="6330950" cy="391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78442</xdr:colOff>
      <xdr:row>3735</xdr:row>
      <xdr:rowOff>22370</xdr:rowOff>
    </xdr:from>
    <xdr:to>
      <xdr:col>25</xdr:col>
      <xdr:colOff>177055</xdr:colOff>
      <xdr:row>3756</xdr:row>
      <xdr:rowOff>116502</xdr:rowOff>
    </xdr:to>
    <xdr:graphicFrame>
      <xdr:nvGraphicFramePr>
        <xdr:cNvPr id="5" name="图表 4"/>
        <xdr:cNvGraphicFramePr/>
      </xdr:nvGraphicFramePr>
      <xdr:xfrm>
        <a:off x="16613505" y="571086615"/>
        <a:ext cx="6194425" cy="3894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514350</xdr:colOff>
      <xdr:row>12</xdr:row>
      <xdr:rowOff>69850</xdr:rowOff>
    </xdr:from>
    <xdr:to>
      <xdr:col>8</xdr:col>
      <xdr:colOff>44450</xdr:colOff>
      <xdr:row>34</xdr:row>
      <xdr:rowOff>31750</xdr:rowOff>
    </xdr:to>
    <xdr:graphicFrame>
      <xdr:nvGraphicFramePr>
        <xdr:cNvPr id="2" name="图表 3"/>
        <xdr:cNvGraphicFramePr/>
      </xdr:nvGraphicFramePr>
      <xdr:xfrm>
        <a:off x="5819775" y="1701165"/>
        <a:ext cx="57404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4</xdr:col>
      <xdr:colOff>400050</xdr:colOff>
      <xdr:row>21</xdr:row>
      <xdr:rowOff>127000</xdr:rowOff>
    </xdr:to>
    <xdr:graphicFrame>
      <xdr:nvGraphicFramePr>
        <xdr:cNvPr id="3" name="图表 1"/>
        <xdr:cNvGraphicFramePr/>
      </xdr:nvGraphicFramePr>
      <xdr:xfrm>
        <a:off x="0" y="164465"/>
        <a:ext cx="5705475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1221442</xdr:colOff>
      <xdr:row>765</xdr:row>
      <xdr:rowOff>89649</xdr:rowOff>
    </xdr:from>
    <xdr:to>
      <xdr:col>16</xdr:col>
      <xdr:colOff>44823</xdr:colOff>
      <xdr:row>789</xdr:row>
      <xdr:rowOff>100853</xdr:rowOff>
    </xdr:to>
    <xdr:graphicFrame>
      <xdr:nvGraphicFramePr>
        <xdr:cNvPr id="2" name="图表 1"/>
        <xdr:cNvGraphicFramePr/>
      </xdr:nvGraphicFramePr>
      <xdr:xfrm>
        <a:off x="8717280" y="115801775"/>
        <a:ext cx="6186170" cy="3211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81422</xdr:colOff>
      <xdr:row>765</xdr:row>
      <xdr:rowOff>56026</xdr:rowOff>
    </xdr:from>
    <xdr:to>
      <xdr:col>24</xdr:col>
      <xdr:colOff>15449</xdr:colOff>
      <xdr:row>789</xdr:row>
      <xdr:rowOff>78440</xdr:rowOff>
    </xdr:to>
    <xdr:graphicFrame>
      <xdr:nvGraphicFramePr>
        <xdr:cNvPr id="3" name="图表 2"/>
        <xdr:cNvGraphicFramePr/>
      </xdr:nvGraphicFramePr>
      <xdr:xfrm>
        <a:off x="14940280" y="115768120"/>
        <a:ext cx="602996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1221442</xdr:colOff>
      <xdr:row>764</xdr:row>
      <xdr:rowOff>89649</xdr:rowOff>
    </xdr:from>
    <xdr:to>
      <xdr:col>16</xdr:col>
      <xdr:colOff>44823</xdr:colOff>
      <xdr:row>788</xdr:row>
      <xdr:rowOff>100853</xdr:rowOff>
    </xdr:to>
    <xdr:graphicFrame>
      <xdr:nvGraphicFramePr>
        <xdr:cNvPr id="2" name="图表 1"/>
        <xdr:cNvGraphicFramePr/>
      </xdr:nvGraphicFramePr>
      <xdr:xfrm>
        <a:off x="8717280" y="121821575"/>
        <a:ext cx="6186170" cy="3211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81422</xdr:colOff>
      <xdr:row>764</xdr:row>
      <xdr:rowOff>56026</xdr:rowOff>
    </xdr:from>
    <xdr:to>
      <xdr:col>24</xdr:col>
      <xdr:colOff>15449</xdr:colOff>
      <xdr:row>788</xdr:row>
      <xdr:rowOff>78440</xdr:rowOff>
    </xdr:to>
    <xdr:graphicFrame>
      <xdr:nvGraphicFramePr>
        <xdr:cNvPr id="3" name="图表 2"/>
        <xdr:cNvGraphicFramePr/>
      </xdr:nvGraphicFramePr>
      <xdr:xfrm>
        <a:off x="14940280" y="121787920"/>
        <a:ext cx="602996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149676</xdr:colOff>
      <xdr:row>3</xdr:row>
      <xdr:rowOff>122463</xdr:rowOff>
    </xdr:from>
    <xdr:to>
      <xdr:col>19</xdr:col>
      <xdr:colOff>81643</xdr:colOff>
      <xdr:row>27</xdr:row>
      <xdr:rowOff>95250</xdr:rowOff>
    </xdr:to>
    <xdr:graphicFrame>
      <xdr:nvGraphicFramePr>
        <xdr:cNvPr id="2" name="图表 1"/>
        <xdr:cNvGraphicFramePr/>
      </xdr:nvGraphicFramePr>
      <xdr:xfrm>
        <a:off x="5359400" y="553085"/>
        <a:ext cx="12076430" cy="3173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358588</xdr:colOff>
      <xdr:row>3</xdr:row>
      <xdr:rowOff>11206</xdr:rowOff>
    </xdr:from>
    <xdr:to>
      <xdr:col>16</xdr:col>
      <xdr:colOff>481853</xdr:colOff>
      <xdr:row>19</xdr:row>
      <xdr:rowOff>145676</xdr:rowOff>
    </xdr:to>
    <xdr:graphicFrame>
      <xdr:nvGraphicFramePr>
        <xdr:cNvPr id="2" name="图表 1"/>
        <xdr:cNvGraphicFramePr/>
      </xdr:nvGraphicFramePr>
      <xdr:xfrm>
        <a:off x="9597390" y="487045"/>
        <a:ext cx="9895840" cy="2573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515471</xdr:colOff>
      <xdr:row>3</xdr:row>
      <xdr:rowOff>33617</xdr:rowOff>
    </xdr:from>
    <xdr:to>
      <xdr:col>16</xdr:col>
      <xdr:colOff>571501</xdr:colOff>
      <xdr:row>22</xdr:row>
      <xdr:rowOff>89647</xdr:rowOff>
    </xdr:to>
    <xdr:graphicFrame>
      <xdr:nvGraphicFramePr>
        <xdr:cNvPr id="2" name="图表 1"/>
        <xdr:cNvGraphicFramePr/>
      </xdr:nvGraphicFramePr>
      <xdr:xfrm>
        <a:off x="4172585" y="464185"/>
        <a:ext cx="9829165" cy="259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78442</xdr:colOff>
      <xdr:row>345</xdr:row>
      <xdr:rowOff>22370</xdr:rowOff>
    </xdr:from>
    <xdr:to>
      <xdr:col>25</xdr:col>
      <xdr:colOff>177055</xdr:colOff>
      <xdr:row>366</xdr:row>
      <xdr:rowOff>116502</xdr:rowOff>
    </xdr:to>
    <xdr:graphicFrame>
      <xdr:nvGraphicFramePr>
        <xdr:cNvPr id="3" name="图表 2"/>
        <xdr:cNvGraphicFramePr/>
      </xdr:nvGraphicFramePr>
      <xdr:xfrm>
        <a:off x="16613505" y="52352575"/>
        <a:ext cx="6194425" cy="3894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345</xdr:row>
      <xdr:rowOff>0</xdr:rowOff>
    </xdr:from>
    <xdr:to>
      <xdr:col>17</xdr:col>
      <xdr:colOff>98613</xdr:colOff>
      <xdr:row>366</xdr:row>
      <xdr:rowOff>94132</xdr:rowOff>
    </xdr:to>
    <xdr:graphicFrame>
      <xdr:nvGraphicFramePr>
        <xdr:cNvPr id="4" name="图表 3"/>
        <xdr:cNvGraphicFramePr/>
      </xdr:nvGraphicFramePr>
      <xdr:xfrm>
        <a:off x="10439400" y="52330350"/>
        <a:ext cx="6194425" cy="3894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&#26376;&#30041;&#26723;\&#27719;&#30410;7&#22825;1&#21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净值日期</v>
          </cell>
        </row>
        <row r="1">
          <cell r="D1" t="str">
            <v>净值</v>
          </cell>
        </row>
        <row r="2">
          <cell r="A2">
            <v>44866</v>
          </cell>
        </row>
        <row r="2">
          <cell r="D2">
            <v>1.0118</v>
          </cell>
        </row>
        <row r="3">
          <cell r="A3">
            <v>44867</v>
          </cell>
        </row>
        <row r="3">
          <cell r="D3">
            <v>1.0119</v>
          </cell>
        </row>
        <row r="4">
          <cell r="A4">
            <v>44868</v>
          </cell>
        </row>
        <row r="4">
          <cell r="D4">
            <v>1.012</v>
          </cell>
        </row>
        <row r="5">
          <cell r="A5">
            <v>44869</v>
          </cell>
        </row>
        <row r="5">
          <cell r="D5">
            <v>1.0121</v>
          </cell>
        </row>
        <row r="6">
          <cell r="A6">
            <v>44872</v>
          </cell>
        </row>
        <row r="6">
          <cell r="D6">
            <v>1.0122</v>
          </cell>
        </row>
        <row r="7">
          <cell r="A7">
            <v>44873</v>
          </cell>
        </row>
        <row r="7">
          <cell r="D7">
            <v>1.0125</v>
          </cell>
        </row>
        <row r="8">
          <cell r="A8">
            <v>44874</v>
          </cell>
        </row>
        <row r="8">
          <cell r="D8">
            <v>1.0127</v>
          </cell>
        </row>
        <row r="9">
          <cell r="A9">
            <v>44875</v>
          </cell>
        </row>
        <row r="9">
          <cell r="D9">
            <v>1.0128</v>
          </cell>
        </row>
        <row r="10">
          <cell r="A10">
            <v>44876</v>
          </cell>
        </row>
        <row r="10">
          <cell r="D10">
            <v>1.0132</v>
          </cell>
        </row>
        <row r="11">
          <cell r="A11">
            <v>44879</v>
          </cell>
        </row>
        <row r="11">
          <cell r="D11">
            <v>1.0132</v>
          </cell>
        </row>
        <row r="12">
          <cell r="A12">
            <v>44880</v>
          </cell>
        </row>
        <row r="12">
          <cell r="D12">
            <v>1.0134</v>
          </cell>
        </row>
        <row r="13">
          <cell r="A13">
            <v>44881</v>
          </cell>
        </row>
        <row r="13">
          <cell r="D13">
            <v>1.0134</v>
          </cell>
        </row>
        <row r="14">
          <cell r="A14">
            <v>44882</v>
          </cell>
        </row>
        <row r="14">
          <cell r="D14">
            <v>1.0135</v>
          </cell>
        </row>
        <row r="15">
          <cell r="A15">
            <v>44883</v>
          </cell>
        </row>
        <row r="15">
          <cell r="D15">
            <v>1.0136</v>
          </cell>
        </row>
        <row r="16">
          <cell r="A16">
            <v>44886</v>
          </cell>
        </row>
        <row r="16">
          <cell r="D16">
            <v>1.0137</v>
          </cell>
        </row>
        <row r="17">
          <cell r="A17">
            <v>44887</v>
          </cell>
        </row>
        <row r="17">
          <cell r="D17">
            <v>1.014</v>
          </cell>
        </row>
        <row r="18">
          <cell r="A18">
            <v>44888</v>
          </cell>
        </row>
        <row r="18">
          <cell r="D18">
            <v>1.0142</v>
          </cell>
        </row>
        <row r="19">
          <cell r="A19">
            <v>44889</v>
          </cell>
        </row>
        <row r="19">
          <cell r="D19">
            <v>1.0143</v>
          </cell>
        </row>
        <row r="20">
          <cell r="A20">
            <v>44890</v>
          </cell>
        </row>
        <row r="20">
          <cell r="D20">
            <v>1.0143</v>
          </cell>
        </row>
        <row r="21">
          <cell r="A21">
            <v>44893</v>
          </cell>
        </row>
        <row r="21">
          <cell r="D21">
            <v>1.0144</v>
          </cell>
        </row>
        <row r="22">
          <cell r="A22">
            <v>44894</v>
          </cell>
        </row>
        <row r="22">
          <cell r="D22">
            <v>1.0147</v>
          </cell>
        </row>
        <row r="23">
          <cell r="A23">
            <v>44895</v>
          </cell>
        </row>
        <row r="23">
          <cell r="D23">
            <v>1.0148</v>
          </cell>
        </row>
        <row r="24">
          <cell r="A24">
            <v>44896</v>
          </cell>
        </row>
        <row r="24">
          <cell r="D24">
            <v>1.0149</v>
          </cell>
        </row>
        <row r="25">
          <cell r="A25">
            <v>44897</v>
          </cell>
        </row>
        <row r="25">
          <cell r="D25">
            <v>1.0151</v>
          </cell>
        </row>
        <row r="26">
          <cell r="A26">
            <v>44900</v>
          </cell>
        </row>
        <row r="26">
          <cell r="D26">
            <v>1.0152</v>
          </cell>
        </row>
        <row r="27">
          <cell r="A27">
            <v>44901</v>
          </cell>
        </row>
        <row r="27">
          <cell r="D27">
            <v>1.0154</v>
          </cell>
        </row>
        <row r="28">
          <cell r="A28">
            <v>44902</v>
          </cell>
        </row>
        <row r="28">
          <cell r="D28">
            <v>1.0156</v>
          </cell>
        </row>
        <row r="29">
          <cell r="A29">
            <v>44903</v>
          </cell>
        </row>
        <row r="29">
          <cell r="D29">
            <v>1.0157</v>
          </cell>
        </row>
        <row r="30">
          <cell r="A30">
            <v>44904</v>
          </cell>
        </row>
        <row r="30">
          <cell r="D30">
            <v>1.0157</v>
          </cell>
        </row>
        <row r="31">
          <cell r="A31">
            <v>44907</v>
          </cell>
        </row>
        <row r="31">
          <cell r="D31">
            <v>1.0158</v>
          </cell>
        </row>
        <row r="32">
          <cell r="A32">
            <v>44908</v>
          </cell>
        </row>
        <row r="32">
          <cell r="D32">
            <v>1.0162</v>
          </cell>
        </row>
        <row r="33">
          <cell r="A33">
            <v>44909</v>
          </cell>
        </row>
        <row r="33">
          <cell r="D33">
            <v>1.0162</v>
          </cell>
        </row>
        <row r="34">
          <cell r="A34">
            <v>44910</v>
          </cell>
        </row>
        <row r="34">
          <cell r="D34">
            <v>1.0166</v>
          </cell>
        </row>
        <row r="35">
          <cell r="A35">
            <v>44911</v>
          </cell>
        </row>
        <row r="35">
          <cell r="D35">
            <v>1.0167</v>
          </cell>
        </row>
        <row r="36">
          <cell r="A36">
            <v>44914</v>
          </cell>
        </row>
        <row r="36">
          <cell r="D36">
            <v>1.017</v>
          </cell>
        </row>
        <row r="37">
          <cell r="A37">
            <v>44915</v>
          </cell>
        </row>
        <row r="37">
          <cell r="D37">
            <v>1.0171</v>
          </cell>
        </row>
        <row r="38">
          <cell r="A38">
            <v>44916</v>
          </cell>
        </row>
        <row r="38">
          <cell r="D38">
            <v>1.0172</v>
          </cell>
        </row>
        <row r="39">
          <cell r="A39">
            <v>44918</v>
          </cell>
        </row>
        <row r="39">
          <cell r="D39">
            <v>1.0174</v>
          </cell>
        </row>
        <row r="40">
          <cell r="A40">
            <v>44921</v>
          </cell>
        </row>
        <row r="40">
          <cell r="D40">
            <v>1.0177</v>
          </cell>
        </row>
        <row r="41">
          <cell r="A41">
            <v>44922</v>
          </cell>
        </row>
        <row r="41">
          <cell r="D41">
            <v>1.0179</v>
          </cell>
        </row>
        <row r="42">
          <cell r="A42">
            <v>44923</v>
          </cell>
        </row>
        <row r="42">
          <cell r="D42">
            <v>1.018</v>
          </cell>
        </row>
        <row r="43">
          <cell r="A43">
            <v>44924</v>
          </cell>
        </row>
        <row r="43">
          <cell r="D43">
            <v>1.0181</v>
          </cell>
        </row>
        <row r="44">
          <cell r="A44">
            <v>44925</v>
          </cell>
        </row>
        <row r="44">
          <cell r="D44">
            <v>1.0182</v>
          </cell>
        </row>
        <row r="45">
          <cell r="A45">
            <v>44926</v>
          </cell>
        </row>
        <row r="45">
          <cell r="D45">
            <v>1.0183</v>
          </cell>
        </row>
        <row r="46">
          <cell r="A46">
            <v>44929</v>
          </cell>
        </row>
        <row r="46">
          <cell r="D46">
            <v>1.0186</v>
          </cell>
        </row>
        <row r="47">
          <cell r="A47">
            <v>44930</v>
          </cell>
        </row>
        <row r="47">
          <cell r="D47">
            <v>1.0187</v>
          </cell>
        </row>
        <row r="48">
          <cell r="A48">
            <v>44931</v>
          </cell>
        </row>
        <row r="48">
          <cell r="D48">
            <v>1.0188</v>
          </cell>
        </row>
        <row r="49">
          <cell r="A49">
            <v>44932</v>
          </cell>
        </row>
        <row r="49">
          <cell r="D49">
            <v>1.0189</v>
          </cell>
        </row>
        <row r="50">
          <cell r="A50">
            <v>44935</v>
          </cell>
        </row>
        <row r="50">
          <cell r="D50">
            <v>1.0192</v>
          </cell>
        </row>
        <row r="51">
          <cell r="A51">
            <v>44936</v>
          </cell>
        </row>
        <row r="51">
          <cell r="D51">
            <v>1.0193</v>
          </cell>
        </row>
        <row r="52">
          <cell r="A52">
            <v>44937</v>
          </cell>
        </row>
        <row r="52">
          <cell r="D52">
            <v>1.0194</v>
          </cell>
        </row>
        <row r="53">
          <cell r="A53">
            <v>44938</v>
          </cell>
        </row>
        <row r="53">
          <cell r="D53">
            <v>1.0195</v>
          </cell>
        </row>
        <row r="54">
          <cell r="A54">
            <v>44939</v>
          </cell>
        </row>
        <row r="54">
          <cell r="D54">
            <v>1.0197</v>
          </cell>
        </row>
        <row r="55">
          <cell r="A55">
            <v>44942</v>
          </cell>
        </row>
        <row r="55">
          <cell r="D55">
            <v>1.02</v>
          </cell>
        </row>
        <row r="56">
          <cell r="A56">
            <v>44943</v>
          </cell>
        </row>
        <row r="56">
          <cell r="D56">
            <v>1.0201</v>
          </cell>
        </row>
        <row r="57">
          <cell r="A57">
            <v>44944</v>
          </cell>
        </row>
        <row r="57">
          <cell r="D57">
            <v>1.0202</v>
          </cell>
        </row>
        <row r="58">
          <cell r="A58">
            <v>44945</v>
          </cell>
        </row>
        <row r="58">
          <cell r="D58">
            <v>1.0203</v>
          </cell>
        </row>
        <row r="59">
          <cell r="A59">
            <v>44946</v>
          </cell>
        </row>
        <row r="59">
          <cell r="D59">
            <v>1.0204</v>
          </cell>
        </row>
        <row r="60">
          <cell r="A60">
            <v>44954</v>
          </cell>
        </row>
        <row r="60">
          <cell r="D60">
            <v>1.0212</v>
          </cell>
        </row>
        <row r="61">
          <cell r="A61">
            <v>44955</v>
          </cell>
        </row>
        <row r="61">
          <cell r="D61">
            <v>1.0214</v>
          </cell>
        </row>
        <row r="62">
          <cell r="A62">
            <v>44956</v>
          </cell>
        </row>
        <row r="62">
          <cell r="D62">
            <v>1.0215</v>
          </cell>
        </row>
        <row r="63">
          <cell r="A63">
            <v>44957</v>
          </cell>
        </row>
        <row r="63">
          <cell r="D63">
            <v>1.0216</v>
          </cell>
        </row>
        <row r="64">
          <cell r="A64">
            <v>44958</v>
          </cell>
        </row>
        <row r="64">
          <cell r="D64">
            <v>1.0217</v>
          </cell>
        </row>
        <row r="65">
          <cell r="A65">
            <v>44959</v>
          </cell>
        </row>
        <row r="65">
          <cell r="D65">
            <v>1.0218</v>
          </cell>
        </row>
        <row r="66">
          <cell r="A66">
            <v>44960</v>
          </cell>
        </row>
        <row r="66">
          <cell r="D66">
            <v>1.0219</v>
          </cell>
        </row>
        <row r="67">
          <cell r="A67">
            <v>44963</v>
          </cell>
        </row>
        <row r="67">
          <cell r="D67">
            <v>1.0222</v>
          </cell>
        </row>
        <row r="68">
          <cell r="A68">
            <v>44964</v>
          </cell>
        </row>
        <row r="68">
          <cell r="D68">
            <v>1.0223</v>
          </cell>
        </row>
        <row r="69">
          <cell r="A69">
            <v>44965</v>
          </cell>
        </row>
        <row r="69">
          <cell r="D69">
            <v>1.0224</v>
          </cell>
        </row>
        <row r="70">
          <cell r="A70">
            <v>44966</v>
          </cell>
        </row>
        <row r="70">
          <cell r="D70">
            <v>1.0225</v>
          </cell>
        </row>
        <row r="71">
          <cell r="A71">
            <v>44967</v>
          </cell>
        </row>
        <row r="71">
          <cell r="D71">
            <v>1.0226</v>
          </cell>
        </row>
        <row r="72">
          <cell r="A72">
            <v>44970</v>
          </cell>
        </row>
        <row r="72">
          <cell r="D72">
            <v>1.0229</v>
          </cell>
        </row>
        <row r="73">
          <cell r="A73">
            <v>44971</v>
          </cell>
        </row>
        <row r="73">
          <cell r="D73">
            <v>1.023</v>
          </cell>
        </row>
        <row r="74">
          <cell r="A74">
            <v>44972</v>
          </cell>
        </row>
        <row r="74">
          <cell r="D74">
            <v>1.0231</v>
          </cell>
        </row>
        <row r="75">
          <cell r="A75">
            <v>44973</v>
          </cell>
        </row>
        <row r="75">
          <cell r="D75">
            <v>1.0232</v>
          </cell>
        </row>
        <row r="76">
          <cell r="A76">
            <v>44974</v>
          </cell>
        </row>
        <row r="76">
          <cell r="D76">
            <v>1.0233</v>
          </cell>
        </row>
        <row r="77">
          <cell r="A77">
            <v>44977</v>
          </cell>
        </row>
        <row r="77">
          <cell r="D77">
            <v>1.0236</v>
          </cell>
        </row>
        <row r="78">
          <cell r="A78">
            <v>44978</v>
          </cell>
        </row>
        <row r="78">
          <cell r="D78">
            <v>1.0237</v>
          </cell>
        </row>
        <row r="79">
          <cell r="A79">
            <v>44979</v>
          </cell>
        </row>
        <row r="79">
          <cell r="D79">
            <v>1.0238</v>
          </cell>
        </row>
        <row r="80">
          <cell r="A80">
            <v>44980</v>
          </cell>
        </row>
        <row r="80">
          <cell r="D80">
            <v>1.0239</v>
          </cell>
        </row>
        <row r="81">
          <cell r="A81">
            <v>44981</v>
          </cell>
        </row>
        <row r="81">
          <cell r="D81">
            <v>1.024</v>
          </cell>
        </row>
        <row r="82">
          <cell r="A82">
            <v>44984</v>
          </cell>
        </row>
        <row r="82">
          <cell r="D82">
            <v>1.0243</v>
          </cell>
        </row>
        <row r="83">
          <cell r="A83">
            <v>44985</v>
          </cell>
        </row>
        <row r="83">
          <cell r="D83">
            <v>1.0245</v>
          </cell>
        </row>
        <row r="84">
          <cell r="A84">
            <v>44986</v>
          </cell>
        </row>
        <row r="84">
          <cell r="D84">
            <v>1.0246</v>
          </cell>
        </row>
        <row r="85">
          <cell r="A85">
            <v>44987</v>
          </cell>
        </row>
        <row r="85">
          <cell r="D85">
            <v>1.0247</v>
          </cell>
        </row>
        <row r="86">
          <cell r="A86">
            <v>44988</v>
          </cell>
        </row>
        <row r="86">
          <cell r="D86">
            <v>1.0248</v>
          </cell>
        </row>
        <row r="87">
          <cell r="A87">
            <v>44991</v>
          </cell>
        </row>
        <row r="87">
          <cell r="D87">
            <v>1.0251</v>
          </cell>
        </row>
        <row r="88">
          <cell r="A88">
            <v>44992</v>
          </cell>
        </row>
        <row r="88">
          <cell r="D88">
            <v>1.0252</v>
          </cell>
        </row>
        <row r="89">
          <cell r="A89">
            <v>44993</v>
          </cell>
        </row>
        <row r="89">
          <cell r="D89">
            <v>1.0253</v>
          </cell>
        </row>
        <row r="90">
          <cell r="A90">
            <v>44994</v>
          </cell>
        </row>
        <row r="90">
          <cell r="D90">
            <v>1.0254</v>
          </cell>
        </row>
        <row r="91">
          <cell r="A91">
            <v>44995</v>
          </cell>
        </row>
        <row r="91">
          <cell r="D91">
            <v>1.0255</v>
          </cell>
        </row>
        <row r="92">
          <cell r="A92">
            <v>44998</v>
          </cell>
        </row>
        <row r="92">
          <cell r="D92">
            <v>1.0258</v>
          </cell>
        </row>
        <row r="93">
          <cell r="A93">
            <v>44999</v>
          </cell>
        </row>
        <row r="93">
          <cell r="D93">
            <v>1.0259</v>
          </cell>
        </row>
        <row r="94">
          <cell r="A94">
            <v>45000</v>
          </cell>
        </row>
        <row r="94">
          <cell r="D94">
            <v>1.026</v>
          </cell>
        </row>
        <row r="95">
          <cell r="A95">
            <v>45001</v>
          </cell>
        </row>
        <row r="95">
          <cell r="D95">
            <v>1.0261</v>
          </cell>
        </row>
        <row r="96">
          <cell r="A96">
            <v>45002</v>
          </cell>
        </row>
        <row r="96">
          <cell r="D96">
            <v>1.0262</v>
          </cell>
        </row>
        <row r="97">
          <cell r="A97">
            <v>45005</v>
          </cell>
        </row>
        <row r="97">
          <cell r="D97">
            <v>1.0264</v>
          </cell>
        </row>
        <row r="98">
          <cell r="A98">
            <v>45006</v>
          </cell>
        </row>
        <row r="98">
          <cell r="D98">
            <v>1.0265</v>
          </cell>
        </row>
        <row r="99">
          <cell r="A99">
            <v>45007</v>
          </cell>
        </row>
        <row r="99">
          <cell r="D99">
            <v>1.0266</v>
          </cell>
        </row>
        <row r="100">
          <cell r="A100">
            <v>45008</v>
          </cell>
        </row>
        <row r="100">
          <cell r="D100">
            <v>1.0267</v>
          </cell>
        </row>
        <row r="101">
          <cell r="A101">
            <v>45009</v>
          </cell>
        </row>
        <row r="101">
          <cell r="D101">
            <v>1.0268</v>
          </cell>
        </row>
        <row r="102">
          <cell r="A102">
            <v>45012</v>
          </cell>
        </row>
        <row r="102">
          <cell r="D102">
            <v>1.0271</v>
          </cell>
        </row>
        <row r="103">
          <cell r="A103">
            <v>45013</v>
          </cell>
        </row>
        <row r="103">
          <cell r="D103">
            <v>1.0272</v>
          </cell>
        </row>
        <row r="104">
          <cell r="A104">
            <v>45014</v>
          </cell>
        </row>
        <row r="104">
          <cell r="D104">
            <v>1.0273</v>
          </cell>
        </row>
        <row r="105">
          <cell r="A105">
            <v>45015</v>
          </cell>
        </row>
        <row r="105">
          <cell r="D105">
            <v>1.0274</v>
          </cell>
        </row>
        <row r="106">
          <cell r="A106">
            <v>45016</v>
          </cell>
        </row>
        <row r="106">
          <cell r="D106">
            <v>1.0275</v>
          </cell>
        </row>
        <row r="107">
          <cell r="A107">
            <v>45019</v>
          </cell>
        </row>
        <row r="107">
          <cell r="D107">
            <v>1.0278</v>
          </cell>
        </row>
        <row r="108">
          <cell r="A108">
            <v>45020</v>
          </cell>
        </row>
        <row r="108">
          <cell r="D108">
            <v>1.0279</v>
          </cell>
        </row>
        <row r="109">
          <cell r="A109">
            <v>45022</v>
          </cell>
        </row>
        <row r="109">
          <cell r="D109">
            <v>1.0281</v>
          </cell>
        </row>
        <row r="110">
          <cell r="A110">
            <v>45023</v>
          </cell>
        </row>
        <row r="110">
          <cell r="D110">
            <v>1.0282</v>
          </cell>
        </row>
        <row r="111">
          <cell r="A111">
            <v>45026</v>
          </cell>
        </row>
        <row r="111">
          <cell r="D111">
            <v>1.0285</v>
          </cell>
        </row>
        <row r="112">
          <cell r="A112">
            <v>45027</v>
          </cell>
        </row>
        <row r="112">
          <cell r="D112">
            <v>1.0286</v>
          </cell>
        </row>
        <row r="113">
          <cell r="A113">
            <v>45028</v>
          </cell>
        </row>
        <row r="113">
          <cell r="D113">
            <v>1.0287</v>
          </cell>
        </row>
        <row r="114">
          <cell r="A114">
            <v>45029</v>
          </cell>
        </row>
        <row r="114">
          <cell r="D114">
            <v>1.0288</v>
          </cell>
        </row>
        <row r="115">
          <cell r="A115">
            <v>45030</v>
          </cell>
        </row>
        <row r="115">
          <cell r="D115">
            <v>1.0289</v>
          </cell>
        </row>
        <row r="116">
          <cell r="A116">
            <v>45033</v>
          </cell>
        </row>
        <row r="116">
          <cell r="D116">
            <v>1.0292</v>
          </cell>
        </row>
        <row r="117">
          <cell r="A117">
            <v>45034</v>
          </cell>
        </row>
        <row r="117">
          <cell r="D117">
            <v>1.0293</v>
          </cell>
        </row>
        <row r="118">
          <cell r="A118">
            <v>45035</v>
          </cell>
        </row>
        <row r="118">
          <cell r="D118">
            <v>1.0294</v>
          </cell>
        </row>
        <row r="119">
          <cell r="A119">
            <v>45036</v>
          </cell>
        </row>
        <row r="119">
          <cell r="D119">
            <v>1.0295</v>
          </cell>
        </row>
        <row r="120">
          <cell r="A120">
            <v>45037</v>
          </cell>
        </row>
        <row r="120">
          <cell r="D120">
            <v>1.0296</v>
          </cell>
        </row>
        <row r="121">
          <cell r="A121">
            <v>45039</v>
          </cell>
        </row>
        <row r="121">
          <cell r="D121">
            <v>1.0298</v>
          </cell>
        </row>
        <row r="122">
          <cell r="A122">
            <v>45040</v>
          </cell>
        </row>
        <row r="122">
          <cell r="D122">
            <v>1.0299</v>
          </cell>
        </row>
        <row r="123">
          <cell r="A123">
            <v>45041</v>
          </cell>
        </row>
        <row r="123">
          <cell r="D123">
            <v>1.03</v>
          </cell>
        </row>
        <row r="124">
          <cell r="A124">
            <v>45042</v>
          </cell>
        </row>
        <row r="124">
          <cell r="D124">
            <v>1.0301</v>
          </cell>
        </row>
        <row r="125">
          <cell r="A125">
            <v>45043</v>
          </cell>
        </row>
        <row r="125">
          <cell r="D125">
            <v>1.0302</v>
          </cell>
        </row>
        <row r="126">
          <cell r="A126">
            <v>45044</v>
          </cell>
        </row>
        <row r="126">
          <cell r="D126">
            <v>1.0303</v>
          </cell>
        </row>
        <row r="127">
          <cell r="A127">
            <v>45046</v>
          </cell>
        </row>
        <row r="127">
          <cell r="D127">
            <v>1.0305</v>
          </cell>
        </row>
        <row r="128">
          <cell r="A128">
            <v>45050</v>
          </cell>
        </row>
        <row r="128">
          <cell r="D128">
            <v>1.0309</v>
          </cell>
        </row>
        <row r="129">
          <cell r="A129">
            <v>45051</v>
          </cell>
        </row>
        <row r="129">
          <cell r="D129">
            <v>1.031</v>
          </cell>
        </row>
        <row r="130">
          <cell r="A130">
            <v>45052</v>
          </cell>
        </row>
        <row r="130">
          <cell r="D130">
            <v>1.0311</v>
          </cell>
        </row>
        <row r="131">
          <cell r="A131">
            <v>45054</v>
          </cell>
        </row>
        <row r="131">
          <cell r="D131">
            <v>1.0313</v>
          </cell>
        </row>
        <row r="132">
          <cell r="A132">
            <v>45055</v>
          </cell>
        </row>
        <row r="132">
          <cell r="D132">
            <v>1.0314</v>
          </cell>
        </row>
        <row r="133">
          <cell r="A133">
            <v>45056</v>
          </cell>
        </row>
        <row r="133">
          <cell r="D133">
            <v>1.0315</v>
          </cell>
        </row>
        <row r="134">
          <cell r="A134">
            <v>45057</v>
          </cell>
        </row>
        <row r="134">
          <cell r="D134">
            <v>1.0316</v>
          </cell>
        </row>
        <row r="135">
          <cell r="A135">
            <v>45058</v>
          </cell>
        </row>
        <row r="135">
          <cell r="D135">
            <v>1.0317</v>
          </cell>
        </row>
        <row r="136">
          <cell r="A136">
            <v>45061</v>
          </cell>
        </row>
        <row r="136">
          <cell r="D136">
            <v>1.032</v>
          </cell>
        </row>
        <row r="137">
          <cell r="A137">
            <v>45062</v>
          </cell>
        </row>
        <row r="137">
          <cell r="D137">
            <v>1.0321</v>
          </cell>
        </row>
        <row r="138">
          <cell r="A138">
            <v>45063</v>
          </cell>
        </row>
        <row r="138">
          <cell r="D138">
            <v>1.0322</v>
          </cell>
        </row>
        <row r="139">
          <cell r="A139">
            <v>45064</v>
          </cell>
        </row>
        <row r="139">
          <cell r="D139">
            <v>1.0323</v>
          </cell>
        </row>
        <row r="140">
          <cell r="A140">
            <v>45065</v>
          </cell>
        </row>
        <row r="140">
          <cell r="D140">
            <v>1.0324</v>
          </cell>
        </row>
        <row r="141">
          <cell r="A141">
            <v>45068</v>
          </cell>
        </row>
        <row r="141">
          <cell r="D141">
            <v>1.0327</v>
          </cell>
        </row>
        <row r="142">
          <cell r="A142">
            <v>45069</v>
          </cell>
        </row>
        <row r="142">
          <cell r="D142">
            <v>1.0328</v>
          </cell>
        </row>
        <row r="143">
          <cell r="A143">
            <v>45070</v>
          </cell>
        </row>
        <row r="143">
          <cell r="D143">
            <v>1.0329</v>
          </cell>
        </row>
        <row r="144">
          <cell r="A144">
            <v>45071</v>
          </cell>
        </row>
        <row r="144">
          <cell r="D144">
            <v>1.033</v>
          </cell>
        </row>
        <row r="145">
          <cell r="A145">
            <v>45072</v>
          </cell>
        </row>
        <row r="145">
          <cell r="D145">
            <v>1.0331</v>
          </cell>
        </row>
        <row r="146">
          <cell r="A146">
            <v>45075</v>
          </cell>
        </row>
        <row r="146">
          <cell r="D146">
            <v>1.0333</v>
          </cell>
        </row>
        <row r="147">
          <cell r="A147">
            <v>45076</v>
          </cell>
        </row>
        <row r="147">
          <cell r="D147">
            <v>1.0334</v>
          </cell>
        </row>
        <row r="148">
          <cell r="A148">
            <v>45077</v>
          </cell>
        </row>
        <row r="148">
          <cell r="D148">
            <v>1.0335</v>
          </cell>
        </row>
        <row r="149">
          <cell r="A149">
            <v>45078</v>
          </cell>
        </row>
        <row r="149">
          <cell r="D149">
            <v>1.0336</v>
          </cell>
        </row>
        <row r="150">
          <cell r="A150">
            <v>45079</v>
          </cell>
        </row>
        <row r="150">
          <cell r="D150">
            <v>1.0337</v>
          </cell>
        </row>
        <row r="151">
          <cell r="A151">
            <v>45082</v>
          </cell>
        </row>
        <row r="151">
          <cell r="D151">
            <v>1.034</v>
          </cell>
        </row>
        <row r="152">
          <cell r="A152">
            <v>45083</v>
          </cell>
        </row>
        <row r="152">
          <cell r="D152">
            <v>1.0341</v>
          </cell>
        </row>
        <row r="153">
          <cell r="A153">
            <v>45084</v>
          </cell>
        </row>
        <row r="153">
          <cell r="D153">
            <v>1.0342</v>
          </cell>
        </row>
        <row r="154">
          <cell r="A154">
            <v>45085</v>
          </cell>
        </row>
        <row r="154">
          <cell r="D154">
            <v>1.0343</v>
          </cell>
        </row>
        <row r="155">
          <cell r="A155">
            <v>45086</v>
          </cell>
        </row>
        <row r="155">
          <cell r="D155">
            <v>1.0344</v>
          </cell>
        </row>
        <row r="156">
          <cell r="A156">
            <v>45089</v>
          </cell>
        </row>
        <row r="156">
          <cell r="D156">
            <v>1.0347</v>
          </cell>
        </row>
        <row r="157">
          <cell r="A157">
            <v>45090</v>
          </cell>
        </row>
        <row r="157">
          <cell r="D157">
            <v>1.0348</v>
          </cell>
        </row>
        <row r="158">
          <cell r="A158">
            <v>45091</v>
          </cell>
        </row>
        <row r="158">
          <cell r="D158">
            <v>1.0348</v>
          </cell>
        </row>
        <row r="159">
          <cell r="A159">
            <v>45092</v>
          </cell>
        </row>
        <row r="159">
          <cell r="D159">
            <v>1.0349</v>
          </cell>
        </row>
        <row r="160">
          <cell r="A160">
            <v>45093</v>
          </cell>
        </row>
        <row r="160">
          <cell r="D160">
            <v>1.035</v>
          </cell>
        </row>
        <row r="161">
          <cell r="A161">
            <v>45096</v>
          </cell>
        </row>
        <row r="161">
          <cell r="D161">
            <v>1.0353</v>
          </cell>
        </row>
        <row r="162">
          <cell r="A162">
            <v>45097</v>
          </cell>
        </row>
        <row r="162">
          <cell r="D162">
            <v>1.0354</v>
          </cell>
        </row>
        <row r="163">
          <cell r="A163">
            <v>45098</v>
          </cell>
        </row>
        <row r="163">
          <cell r="D163">
            <v>1.0355</v>
          </cell>
        </row>
        <row r="164">
          <cell r="A164">
            <v>45102</v>
          </cell>
        </row>
        <row r="164">
          <cell r="D164">
            <v>1.0359</v>
          </cell>
        </row>
        <row r="165">
          <cell r="A165">
            <v>45103</v>
          </cell>
        </row>
        <row r="165">
          <cell r="D165">
            <v>1.036</v>
          </cell>
        </row>
        <row r="166">
          <cell r="A166">
            <v>45104</v>
          </cell>
        </row>
        <row r="166">
          <cell r="D166">
            <v>1.0361</v>
          </cell>
        </row>
        <row r="167">
          <cell r="A167">
            <v>45105</v>
          </cell>
        </row>
        <row r="167">
          <cell r="D167">
            <v>1.0362</v>
          </cell>
        </row>
        <row r="168">
          <cell r="A168">
            <v>45106</v>
          </cell>
        </row>
        <row r="168">
          <cell r="D168">
            <v>1.0363</v>
          </cell>
        </row>
        <row r="169">
          <cell r="A169">
            <v>45107</v>
          </cell>
        </row>
        <row r="169">
          <cell r="D169">
            <v>1.0364</v>
          </cell>
        </row>
        <row r="170">
          <cell r="A170">
            <v>45110</v>
          </cell>
        </row>
        <row r="170">
          <cell r="D170">
            <v>1.0367</v>
          </cell>
        </row>
        <row r="171">
          <cell r="A171">
            <v>45111</v>
          </cell>
        </row>
        <row r="171">
          <cell r="D171">
            <v>1.0368</v>
          </cell>
        </row>
        <row r="172">
          <cell r="A172">
            <v>45112</v>
          </cell>
        </row>
        <row r="172">
          <cell r="D172">
            <v>1.0369</v>
          </cell>
        </row>
        <row r="173">
          <cell r="A173">
            <v>45113</v>
          </cell>
        </row>
        <row r="173">
          <cell r="D173">
            <v>1.0369</v>
          </cell>
        </row>
        <row r="174">
          <cell r="A174">
            <v>45114</v>
          </cell>
        </row>
        <row r="174">
          <cell r="D174">
            <v>1.037</v>
          </cell>
        </row>
        <row r="175">
          <cell r="A175">
            <v>45117</v>
          </cell>
        </row>
        <row r="175">
          <cell r="D175">
            <v>1.0373</v>
          </cell>
        </row>
        <row r="176">
          <cell r="A176">
            <v>45118</v>
          </cell>
        </row>
        <row r="176">
          <cell r="D176">
            <v>1.0374</v>
          </cell>
        </row>
        <row r="177">
          <cell r="A177">
            <v>45119</v>
          </cell>
        </row>
        <row r="177">
          <cell r="D177">
            <v>1.0375</v>
          </cell>
        </row>
        <row r="178">
          <cell r="A178">
            <v>45120</v>
          </cell>
        </row>
        <row r="178">
          <cell r="D178">
            <v>1.0376</v>
          </cell>
        </row>
        <row r="179">
          <cell r="A179">
            <v>45121</v>
          </cell>
        </row>
        <row r="179">
          <cell r="D179">
            <v>1.0377</v>
          </cell>
        </row>
        <row r="180">
          <cell r="A180">
            <v>45124</v>
          </cell>
        </row>
        <row r="180">
          <cell r="D180">
            <v>1.038</v>
          </cell>
        </row>
        <row r="181">
          <cell r="A181">
            <v>45125</v>
          </cell>
        </row>
        <row r="181">
          <cell r="D181">
            <v>1.0381</v>
          </cell>
        </row>
        <row r="182">
          <cell r="A182">
            <v>45126</v>
          </cell>
        </row>
        <row r="182">
          <cell r="D182">
            <v>1.0382</v>
          </cell>
        </row>
        <row r="183">
          <cell r="A183">
            <v>45127</v>
          </cell>
        </row>
        <row r="183">
          <cell r="D183">
            <v>1.0383</v>
          </cell>
        </row>
        <row r="184">
          <cell r="A184">
            <v>45128</v>
          </cell>
        </row>
        <row r="184">
          <cell r="D184">
            <v>1.0384</v>
          </cell>
        </row>
        <row r="185">
          <cell r="A185">
            <v>45131</v>
          </cell>
        </row>
        <row r="185">
          <cell r="D185">
            <v>1.0386</v>
          </cell>
        </row>
        <row r="186">
          <cell r="A186">
            <v>45132</v>
          </cell>
        </row>
        <row r="186">
          <cell r="D186">
            <v>1.0387</v>
          </cell>
        </row>
        <row r="187">
          <cell r="A187">
            <v>45133</v>
          </cell>
        </row>
        <row r="187">
          <cell r="D187">
            <v>1.0388</v>
          </cell>
        </row>
        <row r="188">
          <cell r="A188">
            <v>45134</v>
          </cell>
        </row>
        <row r="188">
          <cell r="D188">
            <v>1.0389</v>
          </cell>
        </row>
        <row r="189">
          <cell r="A189">
            <v>45135</v>
          </cell>
        </row>
        <row r="189">
          <cell r="D189">
            <v>1.039</v>
          </cell>
        </row>
        <row r="190">
          <cell r="A190">
            <v>45138</v>
          </cell>
        </row>
        <row r="190">
          <cell r="D190">
            <v>1.0393</v>
          </cell>
        </row>
        <row r="191">
          <cell r="A191">
            <v>45139</v>
          </cell>
        </row>
        <row r="191">
          <cell r="D191">
            <v>1.0394</v>
          </cell>
        </row>
        <row r="192">
          <cell r="A192">
            <v>45140</v>
          </cell>
        </row>
        <row r="192">
          <cell r="D192">
            <v>1.0395</v>
          </cell>
        </row>
        <row r="193">
          <cell r="A193">
            <v>45141</v>
          </cell>
        </row>
        <row r="193">
          <cell r="D193">
            <v>1.0396</v>
          </cell>
        </row>
        <row r="194">
          <cell r="A194">
            <v>45142</v>
          </cell>
        </row>
        <row r="194">
          <cell r="D194">
            <v>1.0397</v>
          </cell>
        </row>
        <row r="195">
          <cell r="A195">
            <v>45145</v>
          </cell>
        </row>
        <row r="195">
          <cell r="D195">
            <v>1.0399</v>
          </cell>
        </row>
        <row r="196">
          <cell r="A196">
            <v>45146</v>
          </cell>
        </row>
        <row r="196">
          <cell r="D196">
            <v>1.04</v>
          </cell>
        </row>
        <row r="197">
          <cell r="A197">
            <v>45147</v>
          </cell>
        </row>
        <row r="197">
          <cell r="D197">
            <v>1.0401</v>
          </cell>
        </row>
        <row r="198">
          <cell r="A198">
            <v>45148</v>
          </cell>
        </row>
        <row r="198">
          <cell r="D198">
            <v>1.0402</v>
          </cell>
        </row>
        <row r="199">
          <cell r="A199">
            <v>45149</v>
          </cell>
        </row>
        <row r="199">
          <cell r="D199">
            <v>1.0403</v>
          </cell>
        </row>
        <row r="200">
          <cell r="A200">
            <v>45152</v>
          </cell>
        </row>
        <row r="200">
          <cell r="D200">
            <v>1.0406</v>
          </cell>
        </row>
        <row r="201">
          <cell r="A201">
            <v>45153</v>
          </cell>
        </row>
        <row r="201">
          <cell r="D201">
            <v>1.0407</v>
          </cell>
        </row>
        <row r="202">
          <cell r="A202">
            <v>45154</v>
          </cell>
        </row>
        <row r="202">
          <cell r="D202">
            <v>1.0408</v>
          </cell>
        </row>
        <row r="203">
          <cell r="A203">
            <v>45155</v>
          </cell>
        </row>
        <row r="203">
          <cell r="D203">
            <v>1.0409</v>
          </cell>
        </row>
        <row r="204">
          <cell r="A204">
            <v>45156</v>
          </cell>
        </row>
        <row r="204">
          <cell r="D204">
            <v>1.041</v>
          </cell>
        </row>
        <row r="205">
          <cell r="A205">
            <v>45159</v>
          </cell>
        </row>
        <row r="205">
          <cell r="D205">
            <v>1.0412</v>
          </cell>
        </row>
        <row r="206">
          <cell r="A206">
            <v>45160</v>
          </cell>
        </row>
        <row r="206">
          <cell r="D206">
            <v>1.0413</v>
          </cell>
        </row>
        <row r="207">
          <cell r="A207">
            <v>45161</v>
          </cell>
        </row>
        <row r="207">
          <cell r="D207">
            <v>1.0414</v>
          </cell>
        </row>
        <row r="208">
          <cell r="A208">
            <v>45162</v>
          </cell>
        </row>
        <row r="208">
          <cell r="D208">
            <v>1.0415</v>
          </cell>
        </row>
        <row r="209">
          <cell r="A209">
            <v>45163</v>
          </cell>
        </row>
        <row r="209">
          <cell r="D209">
            <v>1.0416</v>
          </cell>
        </row>
        <row r="210">
          <cell r="A210">
            <v>45166</v>
          </cell>
        </row>
        <row r="210">
          <cell r="D210">
            <v>1.0419</v>
          </cell>
        </row>
        <row r="211">
          <cell r="A211">
            <v>45167</v>
          </cell>
        </row>
        <row r="211">
          <cell r="D211">
            <v>1.042</v>
          </cell>
        </row>
        <row r="212">
          <cell r="A212">
            <v>45168</v>
          </cell>
        </row>
        <row r="212">
          <cell r="D212">
            <v>1.0421</v>
          </cell>
        </row>
        <row r="213">
          <cell r="A213">
            <v>45169</v>
          </cell>
        </row>
        <row r="213">
          <cell r="D213">
            <v>1.0422</v>
          </cell>
        </row>
        <row r="214">
          <cell r="A214">
            <v>45170</v>
          </cell>
        </row>
        <row r="214">
          <cell r="D214">
            <v>1.0423</v>
          </cell>
        </row>
        <row r="215">
          <cell r="A215">
            <v>45173</v>
          </cell>
        </row>
        <row r="215">
          <cell r="D215">
            <v>1.0425</v>
          </cell>
        </row>
        <row r="216">
          <cell r="A216">
            <v>45174</v>
          </cell>
        </row>
        <row r="216">
          <cell r="D216">
            <v>1.0426</v>
          </cell>
        </row>
        <row r="217">
          <cell r="A217">
            <v>45175</v>
          </cell>
        </row>
        <row r="217">
          <cell r="D217">
            <v>1.0427</v>
          </cell>
        </row>
        <row r="218">
          <cell r="A218">
            <v>45176</v>
          </cell>
        </row>
        <row r="218">
          <cell r="D218">
            <v>1.0428</v>
          </cell>
        </row>
        <row r="219">
          <cell r="A219">
            <v>45177</v>
          </cell>
        </row>
        <row r="219">
          <cell r="D219">
            <v>1.0429</v>
          </cell>
        </row>
        <row r="220">
          <cell r="A220">
            <v>45180</v>
          </cell>
        </row>
        <row r="220">
          <cell r="D220">
            <v>1.0432</v>
          </cell>
        </row>
        <row r="221">
          <cell r="A221">
            <v>45181</v>
          </cell>
        </row>
        <row r="221">
          <cell r="D221">
            <v>1.0433</v>
          </cell>
        </row>
        <row r="222">
          <cell r="A222">
            <v>45182</v>
          </cell>
        </row>
        <row r="222">
          <cell r="D222">
            <v>1.0434</v>
          </cell>
        </row>
        <row r="223">
          <cell r="A223">
            <v>45183</v>
          </cell>
        </row>
        <row r="223">
          <cell r="D223">
            <v>1.0435</v>
          </cell>
        </row>
        <row r="224">
          <cell r="A224">
            <v>45184</v>
          </cell>
        </row>
        <row r="224">
          <cell r="D224">
            <v>1.0436</v>
          </cell>
        </row>
        <row r="225">
          <cell r="A225">
            <v>45187</v>
          </cell>
        </row>
        <row r="225">
          <cell r="D225">
            <v>1.0438</v>
          </cell>
        </row>
        <row r="226">
          <cell r="A226">
            <v>45188</v>
          </cell>
        </row>
        <row r="226">
          <cell r="D226">
            <v>1.0439</v>
          </cell>
        </row>
        <row r="227">
          <cell r="A227">
            <v>45189</v>
          </cell>
        </row>
        <row r="227">
          <cell r="D227">
            <v>1.044</v>
          </cell>
        </row>
        <row r="228">
          <cell r="A228">
            <v>45190</v>
          </cell>
        </row>
        <row r="228">
          <cell r="D228">
            <v>1.0441</v>
          </cell>
        </row>
        <row r="229">
          <cell r="A229">
            <v>45191</v>
          </cell>
        </row>
        <row r="229">
          <cell r="D229">
            <v>1.0442</v>
          </cell>
        </row>
        <row r="230">
          <cell r="A230">
            <v>45194</v>
          </cell>
        </row>
        <row r="230">
          <cell r="D230">
            <v>1.0445</v>
          </cell>
        </row>
        <row r="231">
          <cell r="A231">
            <v>45195</v>
          </cell>
        </row>
        <row r="231">
          <cell r="D231">
            <v>1.0446</v>
          </cell>
        </row>
        <row r="232">
          <cell r="A232">
            <v>45196</v>
          </cell>
        </row>
        <row r="232">
          <cell r="D232">
            <v>1.0447</v>
          </cell>
        </row>
        <row r="233">
          <cell r="A233">
            <v>45197</v>
          </cell>
        </row>
        <row r="233">
          <cell r="D233">
            <v>1.0448</v>
          </cell>
        </row>
        <row r="234">
          <cell r="A234">
            <v>45199</v>
          </cell>
        </row>
        <row r="234">
          <cell r="D234">
            <v>1.045</v>
          </cell>
        </row>
        <row r="235">
          <cell r="A235">
            <v>45206</v>
          </cell>
        </row>
        <row r="235">
          <cell r="D235">
            <v>1.0456</v>
          </cell>
        </row>
        <row r="236">
          <cell r="A236">
            <v>45207</v>
          </cell>
        </row>
        <row r="236">
          <cell r="D236">
            <v>1.0457</v>
          </cell>
        </row>
        <row r="237">
          <cell r="A237">
            <v>45208</v>
          </cell>
        </row>
        <row r="237">
          <cell r="D237">
            <v>1.0458</v>
          </cell>
        </row>
        <row r="238">
          <cell r="A238">
            <v>45209</v>
          </cell>
        </row>
        <row r="238">
          <cell r="D238">
            <v>1.0459</v>
          </cell>
        </row>
        <row r="239">
          <cell r="A239">
            <v>45210</v>
          </cell>
        </row>
        <row r="239">
          <cell r="D239">
            <v>1.046</v>
          </cell>
        </row>
        <row r="240">
          <cell r="A240">
            <v>45211</v>
          </cell>
        </row>
        <row r="240">
          <cell r="D240">
            <v>1.0461</v>
          </cell>
        </row>
        <row r="241">
          <cell r="A241">
            <v>45212</v>
          </cell>
        </row>
        <row r="241">
          <cell r="D241">
            <v>1.0462</v>
          </cell>
        </row>
        <row r="242">
          <cell r="A242">
            <v>45215</v>
          </cell>
        </row>
        <row r="242">
          <cell r="D242">
            <v>1.0465</v>
          </cell>
        </row>
        <row r="243">
          <cell r="A243">
            <v>45216</v>
          </cell>
        </row>
        <row r="243">
          <cell r="D243">
            <v>1.0466</v>
          </cell>
        </row>
        <row r="244">
          <cell r="A244">
            <v>45217</v>
          </cell>
        </row>
        <row r="244">
          <cell r="D244">
            <v>1.0467</v>
          </cell>
        </row>
        <row r="245">
          <cell r="A245">
            <v>45218</v>
          </cell>
        </row>
        <row r="245">
          <cell r="D245">
            <v>1.0468</v>
          </cell>
        </row>
        <row r="246">
          <cell r="A246">
            <v>45219</v>
          </cell>
        </row>
        <row r="246">
          <cell r="D246">
            <v>1.0469</v>
          </cell>
        </row>
        <row r="247">
          <cell r="A247">
            <v>45222</v>
          </cell>
        </row>
        <row r="247">
          <cell r="D247">
            <v>1.0471</v>
          </cell>
        </row>
        <row r="248">
          <cell r="A248">
            <v>45223</v>
          </cell>
        </row>
        <row r="248">
          <cell r="D248">
            <v>1.0472</v>
          </cell>
        </row>
        <row r="249">
          <cell r="A249">
            <v>45224</v>
          </cell>
        </row>
        <row r="249">
          <cell r="D249">
            <v>1.0473</v>
          </cell>
        </row>
        <row r="250">
          <cell r="A250">
            <v>45225</v>
          </cell>
        </row>
        <row r="250">
          <cell r="D250">
            <v>1.0474</v>
          </cell>
        </row>
        <row r="251">
          <cell r="A251">
            <v>45226</v>
          </cell>
        </row>
        <row r="251">
          <cell r="D251">
            <v>1.0475</v>
          </cell>
        </row>
        <row r="252">
          <cell r="A252">
            <v>45229</v>
          </cell>
        </row>
        <row r="252">
          <cell r="D252">
            <v>1.0478</v>
          </cell>
        </row>
        <row r="253">
          <cell r="A253">
            <v>45230</v>
          </cell>
        </row>
        <row r="253">
          <cell r="D253">
            <v>1.0479</v>
          </cell>
        </row>
        <row r="254">
          <cell r="A254">
            <v>45231</v>
          </cell>
        </row>
        <row r="254">
          <cell r="D254">
            <v>1.048</v>
          </cell>
        </row>
        <row r="255">
          <cell r="A255">
            <v>45232</v>
          </cell>
        </row>
        <row r="255">
          <cell r="D255">
            <v>1.0481</v>
          </cell>
        </row>
        <row r="256">
          <cell r="A256">
            <v>45233</v>
          </cell>
        </row>
        <row r="256">
          <cell r="D256">
            <v>1.0482</v>
          </cell>
        </row>
        <row r="257">
          <cell r="A257">
            <v>45236</v>
          </cell>
        </row>
        <row r="257">
          <cell r="D257">
            <v>1.0485</v>
          </cell>
        </row>
        <row r="258">
          <cell r="A258">
            <v>45237</v>
          </cell>
        </row>
        <row r="258">
          <cell r="D258">
            <v>1.0486</v>
          </cell>
        </row>
        <row r="259">
          <cell r="A259">
            <v>45238</v>
          </cell>
        </row>
        <row r="259">
          <cell r="D259">
            <v>1.0486</v>
          </cell>
        </row>
        <row r="260">
          <cell r="A260">
            <v>45239</v>
          </cell>
        </row>
        <row r="260">
          <cell r="D260">
            <v>1.0487</v>
          </cell>
        </row>
        <row r="261">
          <cell r="A261">
            <v>45240</v>
          </cell>
        </row>
        <row r="261">
          <cell r="D261">
            <v>1.0488</v>
          </cell>
        </row>
        <row r="262">
          <cell r="A262">
            <v>45243</v>
          </cell>
        </row>
        <row r="262">
          <cell r="D262">
            <v>1.0491</v>
          </cell>
        </row>
        <row r="263">
          <cell r="A263">
            <v>45244</v>
          </cell>
        </row>
        <row r="263">
          <cell r="D263">
            <v>1.0492</v>
          </cell>
        </row>
        <row r="264">
          <cell r="A264">
            <v>45245</v>
          </cell>
        </row>
        <row r="264">
          <cell r="D264">
            <v>1.0493</v>
          </cell>
        </row>
        <row r="265">
          <cell r="A265">
            <v>45246</v>
          </cell>
        </row>
        <row r="265">
          <cell r="D265">
            <v>1.0494</v>
          </cell>
        </row>
        <row r="266">
          <cell r="A266">
            <v>45247</v>
          </cell>
        </row>
        <row r="266">
          <cell r="D266">
            <v>1.0495</v>
          </cell>
        </row>
        <row r="267">
          <cell r="A267">
            <v>45250</v>
          </cell>
        </row>
        <row r="267">
          <cell r="D267">
            <v>1.0498</v>
          </cell>
        </row>
        <row r="268">
          <cell r="A268">
            <v>45251</v>
          </cell>
        </row>
        <row r="268">
          <cell r="D268">
            <v>1.0499</v>
          </cell>
        </row>
        <row r="269">
          <cell r="A269">
            <v>45252</v>
          </cell>
        </row>
        <row r="269">
          <cell r="D269">
            <v>1.05</v>
          </cell>
        </row>
        <row r="270">
          <cell r="A270">
            <v>45253</v>
          </cell>
        </row>
        <row r="270">
          <cell r="D270">
            <v>1.05</v>
          </cell>
        </row>
        <row r="271">
          <cell r="A271">
            <v>45254</v>
          </cell>
        </row>
        <row r="271">
          <cell r="D271">
            <v>1.0501</v>
          </cell>
        </row>
        <row r="272">
          <cell r="A272">
            <v>45257</v>
          </cell>
        </row>
        <row r="272">
          <cell r="D272">
            <v>1.0504</v>
          </cell>
        </row>
        <row r="273">
          <cell r="A273">
            <v>45258</v>
          </cell>
        </row>
        <row r="273">
          <cell r="D273">
            <v>1.0505</v>
          </cell>
        </row>
        <row r="274">
          <cell r="A274">
            <v>45259</v>
          </cell>
        </row>
        <row r="274">
          <cell r="D274">
            <v>1.0506</v>
          </cell>
        </row>
        <row r="275">
          <cell r="A275">
            <v>45260</v>
          </cell>
        </row>
        <row r="275">
          <cell r="D275">
            <v>1.0507</v>
          </cell>
        </row>
        <row r="276">
          <cell r="A276">
            <v>45261</v>
          </cell>
        </row>
        <row r="276">
          <cell r="D276">
            <v>1.0508</v>
          </cell>
        </row>
        <row r="277">
          <cell r="A277">
            <v>45264</v>
          </cell>
        </row>
        <row r="277">
          <cell r="D277">
            <v>1.0511</v>
          </cell>
        </row>
        <row r="278">
          <cell r="A278">
            <v>45265</v>
          </cell>
        </row>
        <row r="278">
          <cell r="D278">
            <v>1.0512</v>
          </cell>
        </row>
        <row r="279">
          <cell r="A279">
            <v>45266</v>
          </cell>
        </row>
        <row r="279">
          <cell r="D279">
            <v>1.0513</v>
          </cell>
        </row>
        <row r="280">
          <cell r="A280">
            <v>45267</v>
          </cell>
        </row>
        <row r="280">
          <cell r="D280">
            <v>1.0513</v>
          </cell>
        </row>
        <row r="281">
          <cell r="A281">
            <v>45268</v>
          </cell>
        </row>
        <row r="281">
          <cell r="D281">
            <v>1.0514</v>
          </cell>
        </row>
        <row r="282">
          <cell r="A282">
            <v>45271</v>
          </cell>
        </row>
        <row r="282">
          <cell r="D282">
            <v>1.0517</v>
          </cell>
        </row>
        <row r="283">
          <cell r="A283">
            <v>45272</v>
          </cell>
        </row>
        <row r="283">
          <cell r="D283">
            <v>1.0518</v>
          </cell>
        </row>
        <row r="284">
          <cell r="A284">
            <v>45273</v>
          </cell>
        </row>
        <row r="284">
          <cell r="D284">
            <v>1.0519</v>
          </cell>
        </row>
        <row r="285">
          <cell r="A285">
            <v>45274</v>
          </cell>
        </row>
        <row r="285">
          <cell r="D285">
            <v>1.052</v>
          </cell>
        </row>
        <row r="286">
          <cell r="A286">
            <v>45275</v>
          </cell>
        </row>
        <row r="286">
          <cell r="D286">
            <v>1.0521</v>
          </cell>
        </row>
        <row r="287">
          <cell r="A287">
            <v>45278</v>
          </cell>
        </row>
        <row r="287">
          <cell r="D287">
            <v>1.0524</v>
          </cell>
        </row>
        <row r="288">
          <cell r="A288">
            <v>45279</v>
          </cell>
        </row>
        <row r="288">
          <cell r="D288">
            <v>1.0524</v>
          </cell>
        </row>
        <row r="289">
          <cell r="A289">
            <v>45280</v>
          </cell>
        </row>
        <row r="289">
          <cell r="D289">
            <v>1.0525</v>
          </cell>
        </row>
        <row r="290">
          <cell r="A290">
            <v>45281</v>
          </cell>
        </row>
        <row r="290">
          <cell r="D290">
            <v>1.0526</v>
          </cell>
        </row>
        <row r="291">
          <cell r="A291">
            <v>45282</v>
          </cell>
        </row>
        <row r="291">
          <cell r="D291">
            <v>1.0527</v>
          </cell>
        </row>
        <row r="292">
          <cell r="A292">
            <v>45285</v>
          </cell>
        </row>
        <row r="292">
          <cell r="D292">
            <v>1.053</v>
          </cell>
        </row>
        <row r="293">
          <cell r="A293">
            <v>45286</v>
          </cell>
        </row>
        <row r="293">
          <cell r="D293">
            <v>1.0531</v>
          </cell>
        </row>
        <row r="294">
          <cell r="A294">
            <v>45287</v>
          </cell>
        </row>
        <row r="294">
          <cell r="D294">
            <v>1.0532</v>
          </cell>
        </row>
        <row r="295">
          <cell r="A295">
            <v>45288</v>
          </cell>
        </row>
        <row r="295">
          <cell r="D295">
            <v>1.0533</v>
          </cell>
        </row>
        <row r="296">
          <cell r="A296">
            <v>45289</v>
          </cell>
        </row>
        <row r="296">
          <cell r="D296">
            <v>1.0534</v>
          </cell>
        </row>
        <row r="297">
          <cell r="A297">
            <v>45291</v>
          </cell>
        </row>
        <row r="297">
          <cell r="D297">
            <v>1.0536</v>
          </cell>
        </row>
        <row r="298">
          <cell r="A298">
            <v>45293</v>
          </cell>
        </row>
        <row r="298">
          <cell r="D298">
            <v>1.0538</v>
          </cell>
        </row>
        <row r="299">
          <cell r="A299">
            <v>45294</v>
          </cell>
        </row>
        <row r="299">
          <cell r="D299">
            <v>1.0539</v>
          </cell>
        </row>
        <row r="300">
          <cell r="A300">
            <v>45295</v>
          </cell>
        </row>
        <row r="300">
          <cell r="D300">
            <v>1.0539</v>
          </cell>
        </row>
        <row r="301">
          <cell r="A301">
            <v>45296</v>
          </cell>
        </row>
        <row r="301">
          <cell r="D301">
            <v>1.054</v>
          </cell>
        </row>
        <row r="302">
          <cell r="A302">
            <v>45299</v>
          </cell>
        </row>
        <row r="302">
          <cell r="D302">
            <v>1.0543</v>
          </cell>
        </row>
        <row r="303">
          <cell r="A303">
            <v>45300</v>
          </cell>
        </row>
        <row r="303">
          <cell r="D303">
            <v>1.0544</v>
          </cell>
        </row>
        <row r="304">
          <cell r="A304">
            <v>45301</v>
          </cell>
        </row>
        <row r="304">
          <cell r="D304">
            <v>1.0545</v>
          </cell>
        </row>
        <row r="305">
          <cell r="A305">
            <v>45302</v>
          </cell>
        </row>
        <row r="305">
          <cell r="D305">
            <v>1.0546</v>
          </cell>
        </row>
        <row r="306">
          <cell r="A306">
            <v>45303</v>
          </cell>
        </row>
        <row r="306">
          <cell r="D306">
            <v>1.0547</v>
          </cell>
        </row>
        <row r="307">
          <cell r="A307">
            <v>45306</v>
          </cell>
        </row>
        <row r="307">
          <cell r="D307">
            <v>1.0549</v>
          </cell>
        </row>
        <row r="308">
          <cell r="A308">
            <v>45307</v>
          </cell>
        </row>
        <row r="308">
          <cell r="D308">
            <v>1.055</v>
          </cell>
        </row>
        <row r="309">
          <cell r="A309">
            <v>45308</v>
          </cell>
        </row>
        <row r="309">
          <cell r="D309">
            <v>1.0551</v>
          </cell>
        </row>
        <row r="310">
          <cell r="A310">
            <v>45309</v>
          </cell>
        </row>
        <row r="310">
          <cell r="D310">
            <v>1.0552</v>
          </cell>
        </row>
        <row r="311">
          <cell r="A311">
            <v>45310</v>
          </cell>
        </row>
        <row r="311">
          <cell r="D311">
            <v>1.0553</v>
          </cell>
        </row>
        <row r="312">
          <cell r="A312">
            <v>45313</v>
          </cell>
        </row>
        <row r="312">
          <cell r="D312">
            <v>1.0556</v>
          </cell>
        </row>
        <row r="313">
          <cell r="A313">
            <v>45314</v>
          </cell>
        </row>
        <row r="313">
          <cell r="D313">
            <v>1.0557</v>
          </cell>
        </row>
        <row r="314">
          <cell r="A314">
            <v>45315</v>
          </cell>
        </row>
        <row r="314">
          <cell r="D314">
            <v>1.0558</v>
          </cell>
        </row>
        <row r="315">
          <cell r="A315">
            <v>45316</v>
          </cell>
        </row>
        <row r="315">
          <cell r="D315">
            <v>1.0559</v>
          </cell>
        </row>
        <row r="316">
          <cell r="A316">
            <v>45317</v>
          </cell>
        </row>
        <row r="316">
          <cell r="D316">
            <v>1.056</v>
          </cell>
        </row>
        <row r="317">
          <cell r="A317">
            <v>45320</v>
          </cell>
        </row>
        <row r="317">
          <cell r="D317">
            <v>1.0562</v>
          </cell>
        </row>
        <row r="318">
          <cell r="A318">
            <v>45321</v>
          </cell>
        </row>
        <row r="318">
          <cell r="D318">
            <v>1.0563</v>
          </cell>
        </row>
        <row r="319">
          <cell r="A319">
            <v>45322</v>
          </cell>
        </row>
        <row r="319">
          <cell r="D319">
            <v>1.0564</v>
          </cell>
        </row>
        <row r="320">
          <cell r="A320">
            <v>45323</v>
          </cell>
        </row>
        <row r="320">
          <cell r="D320">
            <v>1.0565</v>
          </cell>
        </row>
        <row r="321">
          <cell r="A321">
            <v>45324</v>
          </cell>
        </row>
        <row r="321">
          <cell r="D321">
            <v>1.0566</v>
          </cell>
        </row>
        <row r="322">
          <cell r="A322">
            <v>45326</v>
          </cell>
        </row>
        <row r="322">
          <cell r="D322">
            <v>1.0568</v>
          </cell>
        </row>
        <row r="323">
          <cell r="A323">
            <v>45327</v>
          </cell>
        </row>
        <row r="323">
          <cell r="D323">
            <v>1.0569</v>
          </cell>
        </row>
        <row r="324">
          <cell r="A324">
            <v>45328</v>
          </cell>
        </row>
        <row r="324">
          <cell r="D324">
            <v>1.057</v>
          </cell>
        </row>
        <row r="325">
          <cell r="A325">
            <v>45329</v>
          </cell>
        </row>
        <row r="325">
          <cell r="D325">
            <v>1.057</v>
          </cell>
        </row>
        <row r="326">
          <cell r="A326">
            <v>45330</v>
          </cell>
        </row>
        <row r="326">
          <cell r="D326">
            <v>1.0571</v>
          </cell>
        </row>
        <row r="327">
          <cell r="A327">
            <v>45331</v>
          </cell>
        </row>
        <row r="327">
          <cell r="D327">
            <v>1.0572</v>
          </cell>
        </row>
        <row r="328">
          <cell r="A328">
            <v>45340</v>
          </cell>
        </row>
        <row r="328">
          <cell r="D328">
            <v>1.058</v>
          </cell>
        </row>
        <row r="329">
          <cell r="A329">
            <v>45341</v>
          </cell>
        </row>
        <row r="329">
          <cell r="D329">
            <v>1.0581</v>
          </cell>
        </row>
        <row r="330">
          <cell r="A330">
            <v>45342</v>
          </cell>
        </row>
        <row r="330">
          <cell r="D330">
            <v>1.0582</v>
          </cell>
        </row>
        <row r="331">
          <cell r="A331">
            <v>45343</v>
          </cell>
        </row>
        <row r="331">
          <cell r="D331">
            <v>1.0583</v>
          </cell>
        </row>
        <row r="332">
          <cell r="A332">
            <v>45344</v>
          </cell>
        </row>
        <row r="332">
          <cell r="D332">
            <v>1.0584</v>
          </cell>
        </row>
        <row r="333">
          <cell r="A333">
            <v>45345</v>
          </cell>
        </row>
        <row r="333">
          <cell r="D333">
            <v>1.0585</v>
          </cell>
        </row>
        <row r="334">
          <cell r="A334">
            <v>45346</v>
          </cell>
        </row>
        <row r="334">
          <cell r="D334">
            <v>1.0586</v>
          </cell>
        </row>
        <row r="335">
          <cell r="A335">
            <v>45347</v>
          </cell>
        </row>
        <row r="335">
          <cell r="D335">
            <v>1.0587</v>
          </cell>
        </row>
        <row r="336">
          <cell r="A336">
            <v>45348</v>
          </cell>
        </row>
        <row r="336">
          <cell r="D336">
            <v>1.0588</v>
          </cell>
        </row>
        <row r="337">
          <cell r="A337">
            <v>45349</v>
          </cell>
        </row>
        <row r="337">
          <cell r="D337">
            <v>1.0588</v>
          </cell>
        </row>
        <row r="338">
          <cell r="A338">
            <v>45350</v>
          </cell>
        </row>
        <row r="338">
          <cell r="D338">
            <v>1.0589</v>
          </cell>
        </row>
        <row r="339">
          <cell r="A339">
            <v>45351</v>
          </cell>
        </row>
        <row r="339">
          <cell r="D339">
            <v>1.059</v>
          </cell>
        </row>
        <row r="340">
          <cell r="A340">
            <v>45352</v>
          </cell>
        </row>
        <row r="340">
          <cell r="D340">
            <v>1.0591</v>
          </cell>
        </row>
        <row r="341">
          <cell r="A341">
            <v>45355</v>
          </cell>
        </row>
        <row r="341">
          <cell r="D341">
            <v>1.0594</v>
          </cell>
        </row>
        <row r="342">
          <cell r="A342">
            <v>45356</v>
          </cell>
        </row>
        <row r="342">
          <cell r="D342">
            <v>1.0595</v>
          </cell>
        </row>
        <row r="343">
          <cell r="A343">
            <v>45357</v>
          </cell>
        </row>
        <row r="343">
          <cell r="D343">
            <v>1.0596</v>
          </cell>
        </row>
        <row r="344">
          <cell r="A344">
            <v>45358</v>
          </cell>
        </row>
        <row r="344">
          <cell r="D344">
            <v>1.0597</v>
          </cell>
        </row>
        <row r="345">
          <cell r="A345">
            <v>45359</v>
          </cell>
        </row>
        <row r="345">
          <cell r="D345">
            <v>1.0597</v>
          </cell>
        </row>
        <row r="346">
          <cell r="A346">
            <v>45362</v>
          </cell>
        </row>
        <row r="346">
          <cell r="D346">
            <v>1.06</v>
          </cell>
        </row>
        <row r="347">
          <cell r="A347">
            <v>45363</v>
          </cell>
        </row>
        <row r="347">
          <cell r="D347">
            <v>1.0601</v>
          </cell>
        </row>
        <row r="348">
          <cell r="A348">
            <v>45364</v>
          </cell>
        </row>
        <row r="348">
          <cell r="D348">
            <v>1.0602</v>
          </cell>
        </row>
        <row r="349">
          <cell r="A349">
            <v>45365</v>
          </cell>
        </row>
        <row r="349">
          <cell r="D349">
            <v>1.0603</v>
          </cell>
        </row>
        <row r="350">
          <cell r="A350">
            <v>45366</v>
          </cell>
        </row>
        <row r="350">
          <cell r="D350">
            <v>1.0604</v>
          </cell>
        </row>
        <row r="351">
          <cell r="A351">
            <v>45369</v>
          </cell>
        </row>
        <row r="351">
          <cell r="D351">
            <v>1.0606</v>
          </cell>
        </row>
        <row r="352">
          <cell r="A352">
            <v>45370</v>
          </cell>
        </row>
        <row r="352">
          <cell r="D352">
            <v>1.0607</v>
          </cell>
        </row>
        <row r="353">
          <cell r="A353">
            <v>45371</v>
          </cell>
        </row>
        <row r="353">
          <cell r="D353">
            <v>1.0608</v>
          </cell>
        </row>
        <row r="354">
          <cell r="A354">
            <v>45372</v>
          </cell>
        </row>
        <row r="354">
          <cell r="D354">
            <v>1.0609</v>
          </cell>
        </row>
        <row r="355">
          <cell r="A355">
            <v>45373</v>
          </cell>
        </row>
        <row r="355">
          <cell r="D355">
            <v>1.061</v>
          </cell>
        </row>
        <row r="356">
          <cell r="A356">
            <v>45376</v>
          </cell>
        </row>
        <row r="356">
          <cell r="D356">
            <v>1.0613</v>
          </cell>
        </row>
        <row r="357">
          <cell r="A357">
            <v>45377</v>
          </cell>
        </row>
        <row r="357">
          <cell r="D357">
            <v>1.0613</v>
          </cell>
        </row>
        <row r="358">
          <cell r="A358">
            <v>45378</v>
          </cell>
        </row>
        <row r="358">
          <cell r="D358">
            <v>1.0614</v>
          </cell>
        </row>
        <row r="359">
          <cell r="A359">
            <v>45379</v>
          </cell>
        </row>
        <row r="359">
          <cell r="D359">
            <v>1.0615</v>
          </cell>
        </row>
        <row r="360">
          <cell r="A360">
            <v>45380</v>
          </cell>
        </row>
        <row r="360">
          <cell r="D360">
            <v>1.0616</v>
          </cell>
        </row>
        <row r="361">
          <cell r="A361">
            <v>45382</v>
          </cell>
        </row>
        <row r="361">
          <cell r="D361">
            <v>1.0618</v>
          </cell>
        </row>
        <row r="362">
          <cell r="A362">
            <v>45383</v>
          </cell>
        </row>
        <row r="362">
          <cell r="D362">
            <v>1.0619</v>
          </cell>
        </row>
        <row r="363">
          <cell r="A363">
            <v>45384</v>
          </cell>
        </row>
        <row r="363">
          <cell r="D363">
            <v>1.062</v>
          </cell>
        </row>
        <row r="364">
          <cell r="A364">
            <v>45385</v>
          </cell>
        </row>
        <row r="364">
          <cell r="D364">
            <v>1.0621</v>
          </cell>
        </row>
        <row r="365">
          <cell r="A365">
            <v>45389</v>
          </cell>
        </row>
        <row r="365">
          <cell r="D365">
            <v>1.0624</v>
          </cell>
        </row>
        <row r="366">
          <cell r="A366">
            <v>45390</v>
          </cell>
        </row>
        <row r="366">
          <cell r="D366">
            <v>1.0625</v>
          </cell>
        </row>
        <row r="367">
          <cell r="A367">
            <v>45391</v>
          </cell>
        </row>
        <row r="367">
          <cell r="D367">
            <v>1.0626</v>
          </cell>
        </row>
        <row r="368">
          <cell r="A368">
            <v>45392</v>
          </cell>
        </row>
        <row r="368">
          <cell r="D368">
            <v>1.0627</v>
          </cell>
        </row>
        <row r="369">
          <cell r="A369">
            <v>45393</v>
          </cell>
        </row>
        <row r="369">
          <cell r="D369">
            <v>1.0628</v>
          </cell>
        </row>
        <row r="370">
          <cell r="A370">
            <v>45394</v>
          </cell>
        </row>
        <row r="370">
          <cell r="D370">
            <v>1.06287196</v>
          </cell>
        </row>
        <row r="371">
          <cell r="A371">
            <v>45397</v>
          </cell>
        </row>
        <row r="371">
          <cell r="D371">
            <v>1.06313164</v>
          </cell>
        </row>
        <row r="372">
          <cell r="A372">
            <v>45398</v>
          </cell>
        </row>
        <row r="372">
          <cell r="D372">
            <v>1.06322155</v>
          </cell>
        </row>
        <row r="373">
          <cell r="A373">
            <v>45399</v>
          </cell>
        </row>
        <row r="373">
          <cell r="D373">
            <v>1.06330946</v>
          </cell>
        </row>
        <row r="374">
          <cell r="A374">
            <v>45400</v>
          </cell>
        </row>
        <row r="374">
          <cell r="D374">
            <v>1.06340016</v>
          </cell>
        </row>
        <row r="375">
          <cell r="A375">
            <v>45401</v>
          </cell>
        </row>
        <row r="375">
          <cell r="D375">
            <v>1.06348829</v>
          </cell>
        </row>
        <row r="376">
          <cell r="A376">
            <v>45404</v>
          </cell>
        </row>
        <row r="376">
          <cell r="D376">
            <v>1.0637475</v>
          </cell>
        </row>
        <row r="377">
          <cell r="A377">
            <v>45405</v>
          </cell>
        </row>
        <row r="377">
          <cell r="D377">
            <v>1.06383789</v>
          </cell>
        </row>
        <row r="378">
          <cell r="A378">
            <v>45406</v>
          </cell>
        </row>
        <row r="378">
          <cell r="D378">
            <v>1.06392523</v>
          </cell>
        </row>
        <row r="379">
          <cell r="A379">
            <v>45407</v>
          </cell>
        </row>
        <row r="379">
          <cell r="D379">
            <v>1.06401264</v>
          </cell>
        </row>
        <row r="380">
          <cell r="A380">
            <v>45408</v>
          </cell>
        </row>
        <row r="380">
          <cell r="D380">
            <v>1.06409909</v>
          </cell>
        </row>
        <row r="381">
          <cell r="A381">
            <v>45410</v>
          </cell>
        </row>
        <row r="381">
          <cell r="D381">
            <v>1.06427581</v>
          </cell>
        </row>
        <row r="382">
          <cell r="A382">
            <v>45411</v>
          </cell>
        </row>
        <row r="382">
          <cell r="D382">
            <v>1.06436194</v>
          </cell>
        </row>
        <row r="383">
          <cell r="A383">
            <v>45412</v>
          </cell>
        </row>
        <row r="383">
          <cell r="D383">
            <v>1.06445146</v>
          </cell>
        </row>
        <row r="384">
          <cell r="A384">
            <v>45418</v>
          </cell>
        </row>
        <row r="384">
          <cell r="D384">
            <v>1.0649717</v>
          </cell>
        </row>
        <row r="385">
          <cell r="A385">
            <v>45419</v>
          </cell>
        </row>
        <row r="385">
          <cell r="D385">
            <v>1.06506382</v>
          </cell>
        </row>
        <row r="386">
          <cell r="A386">
            <v>45420</v>
          </cell>
        </row>
        <row r="386">
          <cell r="D386">
            <v>1.06515067</v>
          </cell>
        </row>
        <row r="387">
          <cell r="A387">
            <v>45421</v>
          </cell>
        </row>
        <row r="387">
          <cell r="D387">
            <v>1.06523872</v>
          </cell>
        </row>
        <row r="388">
          <cell r="A388">
            <v>45422</v>
          </cell>
        </row>
        <row r="388">
          <cell r="D388">
            <v>1.06532568</v>
          </cell>
        </row>
        <row r="389">
          <cell r="A389">
            <v>45423</v>
          </cell>
        </row>
        <row r="389">
          <cell r="D389">
            <v>1.06541469</v>
          </cell>
        </row>
        <row r="390">
          <cell r="A390">
            <v>45425</v>
          </cell>
        </row>
        <row r="390">
          <cell r="D390">
            <v>1.06558464</v>
          </cell>
        </row>
        <row r="391">
          <cell r="A391">
            <v>45426</v>
          </cell>
        </row>
        <row r="391">
          <cell r="D391">
            <v>1.06567246</v>
          </cell>
        </row>
        <row r="392">
          <cell r="A392">
            <v>45427</v>
          </cell>
        </row>
        <row r="392">
          <cell r="D392">
            <v>1.06575841</v>
          </cell>
        </row>
        <row r="393">
          <cell r="A393">
            <v>45428</v>
          </cell>
        </row>
        <row r="393">
          <cell r="D393">
            <v>1.06584697</v>
          </cell>
        </row>
        <row r="394">
          <cell r="A394">
            <v>45429</v>
          </cell>
        </row>
        <row r="394">
          <cell r="D394">
            <v>1.06593266</v>
          </cell>
        </row>
        <row r="395">
          <cell r="A395">
            <v>45432</v>
          </cell>
        </row>
        <row r="395">
          <cell r="D395">
            <v>1.06618914</v>
          </cell>
        </row>
        <row r="396">
          <cell r="A396">
            <v>45433</v>
          </cell>
        </row>
        <row r="396">
          <cell r="D396">
            <v>1.06627696</v>
          </cell>
        </row>
        <row r="397">
          <cell r="A397">
            <v>45434</v>
          </cell>
        </row>
        <row r="397">
          <cell r="D397">
            <v>1.06636656</v>
          </cell>
        </row>
        <row r="398">
          <cell r="A398">
            <v>45435</v>
          </cell>
        </row>
        <row r="398">
          <cell r="D398">
            <v>1.06645536</v>
          </cell>
        </row>
        <row r="399">
          <cell r="A399">
            <v>45436</v>
          </cell>
        </row>
        <row r="399">
          <cell r="D399">
            <v>1.06654112</v>
          </cell>
        </row>
        <row r="400">
          <cell r="A400">
            <v>45439</v>
          </cell>
        </row>
        <row r="400">
          <cell r="D400">
            <v>1.06679971</v>
          </cell>
        </row>
        <row r="401">
          <cell r="A401">
            <v>45440</v>
          </cell>
        </row>
        <row r="401">
          <cell r="D401">
            <v>1.06688748</v>
          </cell>
        </row>
        <row r="402">
          <cell r="A402">
            <v>45441</v>
          </cell>
        </row>
        <row r="402">
          <cell r="D402">
            <v>1.06697825</v>
          </cell>
        </row>
        <row r="403">
          <cell r="A403">
            <v>45442</v>
          </cell>
        </row>
        <row r="403">
          <cell r="D403">
            <v>1.06706461</v>
          </cell>
        </row>
        <row r="404">
          <cell r="A404">
            <v>45443</v>
          </cell>
        </row>
        <row r="404">
          <cell r="D404">
            <v>1.06714888</v>
          </cell>
        </row>
        <row r="405">
          <cell r="A405">
            <v>45446</v>
          </cell>
        </row>
        <row r="405">
          <cell r="D405">
            <v>1.06740446</v>
          </cell>
        </row>
        <row r="406">
          <cell r="A406">
            <v>45447</v>
          </cell>
        </row>
        <row r="406">
          <cell r="D406">
            <v>1.06749197</v>
          </cell>
        </row>
        <row r="407">
          <cell r="A407">
            <v>45448</v>
          </cell>
        </row>
        <row r="407">
          <cell r="D407">
            <v>1.06757993</v>
          </cell>
        </row>
        <row r="408">
          <cell r="A408">
            <v>45449</v>
          </cell>
        </row>
        <row r="408">
          <cell r="D408">
            <v>1.06766378</v>
          </cell>
        </row>
        <row r="409">
          <cell r="A409">
            <v>45450</v>
          </cell>
        </row>
        <row r="409">
          <cell r="D409">
            <v>1.06774755</v>
          </cell>
        </row>
        <row r="410">
          <cell r="A410">
            <v>45454</v>
          </cell>
        </row>
        <row r="410">
          <cell r="D410">
            <v>1.06808265</v>
          </cell>
        </row>
        <row r="411">
          <cell r="A411">
            <v>45455</v>
          </cell>
        </row>
        <row r="411">
          <cell r="D411">
            <v>1.06816951</v>
          </cell>
        </row>
        <row r="412">
          <cell r="A412">
            <v>45456</v>
          </cell>
        </row>
        <row r="412">
          <cell r="D412">
            <v>1.06825659</v>
          </cell>
        </row>
        <row r="413">
          <cell r="A413">
            <v>45457</v>
          </cell>
        </row>
        <row r="413">
          <cell r="D413">
            <v>1.06833931</v>
          </cell>
        </row>
        <row r="414">
          <cell r="A414">
            <v>45460</v>
          </cell>
        </row>
        <row r="414">
          <cell r="D414">
            <v>1.06859106</v>
          </cell>
        </row>
        <row r="415">
          <cell r="A415">
            <v>45461</v>
          </cell>
        </row>
        <row r="415">
          <cell r="D415">
            <v>1.06868102</v>
          </cell>
        </row>
        <row r="416">
          <cell r="A416">
            <v>45462</v>
          </cell>
        </row>
        <row r="416">
          <cell r="D416">
            <v>1.06876407</v>
          </cell>
        </row>
        <row r="417">
          <cell r="A417">
            <v>45463</v>
          </cell>
        </row>
        <row r="417">
          <cell r="D417">
            <v>1.06885553</v>
          </cell>
        </row>
        <row r="418">
          <cell r="A418">
            <v>45464</v>
          </cell>
        </row>
        <row r="418">
          <cell r="D418">
            <v>1.0689398</v>
          </cell>
        </row>
        <row r="419">
          <cell r="A419">
            <v>45467</v>
          </cell>
        </row>
        <row r="419">
          <cell r="D419">
            <v>1.06918936</v>
          </cell>
        </row>
        <row r="420">
          <cell r="A420">
            <v>45468</v>
          </cell>
        </row>
        <row r="420">
          <cell r="D420">
            <v>1.06927982</v>
          </cell>
        </row>
        <row r="421">
          <cell r="A421">
            <v>45469</v>
          </cell>
        </row>
        <row r="421">
          <cell r="D421">
            <v>1.06936427</v>
          </cell>
        </row>
        <row r="422">
          <cell r="A422">
            <v>45470</v>
          </cell>
        </row>
        <row r="422">
          <cell r="D422">
            <v>1.06945381</v>
          </cell>
        </row>
        <row r="423">
          <cell r="A423">
            <v>45471</v>
          </cell>
        </row>
        <row r="423">
          <cell r="D423">
            <v>1.06953962</v>
          </cell>
        </row>
        <row r="424">
          <cell r="A424">
            <v>45473</v>
          </cell>
        </row>
        <row r="424">
          <cell r="D424">
            <v>1.06971092</v>
          </cell>
        </row>
        <row r="425">
          <cell r="A425">
            <v>45474</v>
          </cell>
        </row>
        <row r="425">
          <cell r="D425">
            <v>1.06979581</v>
          </cell>
        </row>
        <row r="426">
          <cell r="A426">
            <v>45475</v>
          </cell>
        </row>
        <row r="426">
          <cell r="D426">
            <v>1.06988169</v>
          </cell>
        </row>
        <row r="427">
          <cell r="A427">
            <v>45476</v>
          </cell>
        </row>
        <row r="427">
          <cell r="D427">
            <v>1.06996642</v>
          </cell>
        </row>
        <row r="428">
          <cell r="A428">
            <v>45477</v>
          </cell>
        </row>
        <row r="428">
          <cell r="D428">
            <v>1.07004675</v>
          </cell>
        </row>
        <row r="429">
          <cell r="A429">
            <v>45478</v>
          </cell>
        </row>
        <row r="429">
          <cell r="D429">
            <v>1.07012503</v>
          </cell>
        </row>
        <row r="430">
          <cell r="A430">
            <v>45481</v>
          </cell>
        </row>
        <row r="430">
          <cell r="D430">
            <v>1.07036837</v>
          </cell>
        </row>
        <row r="431">
          <cell r="A431">
            <v>45482</v>
          </cell>
        </row>
        <row r="431">
          <cell r="D431">
            <v>1.07045745</v>
          </cell>
        </row>
        <row r="432">
          <cell r="A432">
            <v>45483</v>
          </cell>
        </row>
        <row r="432">
          <cell r="D432">
            <v>1.07053854</v>
          </cell>
        </row>
        <row r="433">
          <cell r="A433">
            <v>45484</v>
          </cell>
        </row>
        <row r="433">
          <cell r="D433">
            <v>1.07061748</v>
          </cell>
        </row>
        <row r="434">
          <cell r="A434">
            <v>45485</v>
          </cell>
        </row>
        <row r="434">
          <cell r="D434">
            <v>1.07069689</v>
          </cell>
        </row>
        <row r="435">
          <cell r="A435">
            <v>45488</v>
          </cell>
        </row>
        <row r="435">
          <cell r="D435">
            <v>1.07093874</v>
          </cell>
        </row>
        <row r="436">
          <cell r="A436">
            <v>45489</v>
          </cell>
        </row>
        <row r="436">
          <cell r="D436">
            <v>1.07102411</v>
          </cell>
        </row>
        <row r="437">
          <cell r="A437">
            <v>45490</v>
          </cell>
        </row>
        <row r="437">
          <cell r="D437">
            <v>1.07110479</v>
          </cell>
        </row>
        <row r="438">
          <cell r="A438">
            <v>45491</v>
          </cell>
        </row>
        <row r="438">
          <cell r="D438">
            <v>1.07118795</v>
          </cell>
        </row>
        <row r="439">
          <cell r="A439">
            <v>45492</v>
          </cell>
        </row>
        <row r="439">
          <cell r="D439">
            <v>1.0712712</v>
          </cell>
        </row>
        <row r="440">
          <cell r="A440">
            <v>45495</v>
          </cell>
        </row>
        <row r="440">
          <cell r="D440">
            <v>1.0715115</v>
          </cell>
        </row>
        <row r="441">
          <cell r="A441">
            <v>45496</v>
          </cell>
        </row>
        <row r="441">
          <cell r="D441">
            <v>1.07159689</v>
          </cell>
        </row>
        <row r="442">
          <cell r="A442">
            <v>45497</v>
          </cell>
        </row>
        <row r="442">
          <cell r="D442">
            <v>1.07167889</v>
          </cell>
        </row>
        <row r="443">
          <cell r="A443">
            <v>45498</v>
          </cell>
        </row>
        <row r="443">
          <cell r="D443">
            <v>1.07176539</v>
          </cell>
        </row>
        <row r="444">
          <cell r="A444">
            <v>45499</v>
          </cell>
        </row>
        <row r="444">
          <cell r="D444">
            <v>1.07184554</v>
          </cell>
        </row>
        <row r="445">
          <cell r="A445">
            <v>45502</v>
          </cell>
        </row>
        <row r="445">
          <cell r="D445">
            <v>1.07208395</v>
          </cell>
        </row>
        <row r="446">
          <cell r="A446">
            <v>45503</v>
          </cell>
        </row>
        <row r="446">
          <cell r="D446">
            <v>1.07217064</v>
          </cell>
        </row>
        <row r="447">
          <cell r="A447">
            <v>45504</v>
          </cell>
        </row>
        <row r="447">
          <cell r="D447">
            <v>1.07225189</v>
          </cell>
        </row>
        <row r="448">
          <cell r="A448">
            <v>45505</v>
          </cell>
        </row>
        <row r="448">
          <cell r="D448">
            <v>1.07234002</v>
          </cell>
        </row>
        <row r="449">
          <cell r="A449">
            <v>45506</v>
          </cell>
        </row>
        <row r="449">
          <cell r="D449">
            <v>1.07242351</v>
          </cell>
        </row>
        <row r="450">
          <cell r="A450">
            <v>45509</v>
          </cell>
        </row>
        <row r="450">
          <cell r="D450">
            <v>1.07266755</v>
          </cell>
        </row>
        <row r="451">
          <cell r="A451">
            <v>45510</v>
          </cell>
        </row>
        <row r="451">
          <cell r="D451">
            <v>1.07274973</v>
          </cell>
        </row>
        <row r="452">
          <cell r="A452">
            <v>45511</v>
          </cell>
        </row>
        <row r="452">
          <cell r="D452">
            <v>1.07283591</v>
          </cell>
        </row>
        <row r="453">
          <cell r="A453">
            <v>45512</v>
          </cell>
        </row>
        <row r="453">
          <cell r="D453">
            <v>1.07292134</v>
          </cell>
        </row>
        <row r="454">
          <cell r="A454">
            <v>45513</v>
          </cell>
        </row>
        <row r="454">
          <cell r="D454">
            <v>1.07300339</v>
          </cell>
        </row>
        <row r="455">
          <cell r="A455">
            <v>45516</v>
          </cell>
        </row>
        <row r="455">
          <cell r="D455">
            <v>1.07325007</v>
          </cell>
        </row>
        <row r="456">
          <cell r="A456">
            <v>45517</v>
          </cell>
        </row>
        <row r="456">
          <cell r="D456">
            <v>1.07333566</v>
          </cell>
        </row>
        <row r="457">
          <cell r="A457">
            <v>45518</v>
          </cell>
        </row>
        <row r="457">
          <cell r="D457">
            <v>1.07341751</v>
          </cell>
        </row>
        <row r="458">
          <cell r="A458">
            <v>45519</v>
          </cell>
        </row>
        <row r="458">
          <cell r="D458">
            <v>1.07349726</v>
          </cell>
        </row>
        <row r="459">
          <cell r="A459">
            <v>45520</v>
          </cell>
        </row>
        <row r="459">
          <cell r="D459">
            <v>1.07358285</v>
          </cell>
        </row>
        <row r="460">
          <cell r="A460">
            <v>45523</v>
          </cell>
        </row>
        <row r="460">
          <cell r="D460">
            <v>1.07382693</v>
          </cell>
        </row>
        <row r="461">
          <cell r="A461">
            <v>45524</v>
          </cell>
        </row>
        <row r="461">
          <cell r="D461">
            <v>1.07391455</v>
          </cell>
        </row>
        <row r="462">
          <cell r="A462">
            <v>45525</v>
          </cell>
        </row>
        <row r="462">
          <cell r="D462">
            <v>1.07399699</v>
          </cell>
        </row>
        <row r="463">
          <cell r="A463">
            <v>45526</v>
          </cell>
        </row>
        <row r="463">
          <cell r="D463">
            <v>1.07408196</v>
          </cell>
        </row>
        <row r="464">
          <cell r="A464">
            <v>45527</v>
          </cell>
        </row>
        <row r="464">
          <cell r="D464">
            <v>1.07416284</v>
          </cell>
        </row>
        <row r="465">
          <cell r="A465">
            <v>45530</v>
          </cell>
        </row>
        <row r="465">
          <cell r="D465">
            <v>1.07440586</v>
          </cell>
        </row>
        <row r="466">
          <cell r="A466">
            <v>45531</v>
          </cell>
        </row>
        <row r="466">
          <cell r="D466">
            <v>1.07449299</v>
          </cell>
        </row>
        <row r="467">
          <cell r="A467">
            <v>45532</v>
          </cell>
        </row>
        <row r="467">
          <cell r="D467">
            <v>1.07457268</v>
          </cell>
        </row>
        <row r="468">
          <cell r="A468">
            <v>45533</v>
          </cell>
        </row>
        <row r="468">
          <cell r="D468">
            <v>1.07465905</v>
          </cell>
        </row>
        <row r="469">
          <cell r="A469">
            <v>45534</v>
          </cell>
        </row>
        <row r="469">
          <cell r="D469">
            <v>1.07473962</v>
          </cell>
        </row>
        <row r="470">
          <cell r="A470">
            <v>45535</v>
          </cell>
        </row>
        <row r="470">
          <cell r="D470">
            <v>1.07482112</v>
          </cell>
        </row>
        <row r="471">
          <cell r="A471">
            <v>45537</v>
          </cell>
        </row>
        <row r="471">
          <cell r="D471">
            <v>1.07498339</v>
          </cell>
        </row>
        <row r="472">
          <cell r="A472">
            <v>45538</v>
          </cell>
        </row>
        <row r="472">
          <cell r="D472">
            <v>1.07507034</v>
          </cell>
        </row>
        <row r="473">
          <cell r="A473">
            <v>45539</v>
          </cell>
        </row>
        <row r="473">
          <cell r="D473">
            <v>1.07515475</v>
          </cell>
        </row>
        <row r="474">
          <cell r="A474">
            <v>45540</v>
          </cell>
        </row>
        <row r="474">
          <cell r="D474">
            <v>1.07524213</v>
          </cell>
        </row>
        <row r="475">
          <cell r="A475">
            <v>45541</v>
          </cell>
        </row>
        <row r="475">
          <cell r="D475">
            <v>1.07532284</v>
          </cell>
        </row>
        <row r="476">
          <cell r="A476">
            <v>45544</v>
          </cell>
        </row>
        <row r="476">
          <cell r="D476">
            <v>1.07555943</v>
          </cell>
        </row>
        <row r="477">
          <cell r="A477">
            <v>45545</v>
          </cell>
        </row>
        <row r="477">
          <cell r="D477">
            <v>1.0756481</v>
          </cell>
        </row>
        <row r="478">
          <cell r="A478">
            <v>45546</v>
          </cell>
        </row>
        <row r="478">
          <cell r="D478">
            <v>1.07572514</v>
          </cell>
        </row>
        <row r="479">
          <cell r="A479">
            <v>45547</v>
          </cell>
        </row>
        <row r="479">
          <cell r="D479">
            <v>1.07580671</v>
          </cell>
        </row>
        <row r="480">
          <cell r="A480">
            <v>45548</v>
          </cell>
        </row>
        <row r="480">
          <cell r="D480">
            <v>1.07588857</v>
          </cell>
        </row>
        <row r="481">
          <cell r="A481">
            <v>45549</v>
          </cell>
        </row>
        <row r="481">
          <cell r="D481">
            <v>1.07597184</v>
          </cell>
        </row>
        <row r="482">
          <cell r="A482">
            <v>45553</v>
          </cell>
        </row>
        <row r="482">
          <cell r="D482">
            <v>1.07629053</v>
          </cell>
        </row>
        <row r="483">
          <cell r="A483">
            <v>45554</v>
          </cell>
        </row>
        <row r="483">
          <cell r="D483">
            <v>1.07637228</v>
          </cell>
        </row>
        <row r="484">
          <cell r="A484">
            <v>45555</v>
          </cell>
        </row>
        <row r="484">
          <cell r="D484">
            <v>1.0764551</v>
          </cell>
        </row>
        <row r="485">
          <cell r="A485">
            <v>45558</v>
          </cell>
        </row>
        <row r="485">
          <cell r="D485">
            <v>1.07669487</v>
          </cell>
        </row>
        <row r="486">
          <cell r="A486">
            <v>45559</v>
          </cell>
        </row>
        <row r="486">
          <cell r="D486">
            <v>1.07678045</v>
          </cell>
        </row>
        <row r="487">
          <cell r="A487">
            <v>45560</v>
          </cell>
        </row>
        <row r="487">
          <cell r="D487">
            <v>1.07686089</v>
          </cell>
        </row>
        <row r="488">
          <cell r="A488">
            <v>45561</v>
          </cell>
        </row>
        <row r="488">
          <cell r="D488">
            <v>1.07694083</v>
          </cell>
        </row>
        <row r="489">
          <cell r="A489">
            <v>45562</v>
          </cell>
        </row>
        <row r="489">
          <cell r="D489">
            <v>1.07702544</v>
          </cell>
        </row>
        <row r="490">
          <cell r="A490">
            <v>45564</v>
          </cell>
        </row>
        <row r="490">
          <cell r="D490">
            <v>1.07718718</v>
          </cell>
        </row>
        <row r="491">
          <cell r="A491">
            <v>45565</v>
          </cell>
        </row>
        <row r="491">
          <cell r="D491">
            <v>1.07726808</v>
          </cell>
        </row>
        <row r="492">
          <cell r="A492">
            <v>45573</v>
          </cell>
        </row>
        <row r="492">
          <cell r="D492">
            <v>1.07791854</v>
          </cell>
        </row>
        <row r="493">
          <cell r="A493">
            <v>45574</v>
          </cell>
        </row>
        <row r="493">
          <cell r="D493">
            <v>1.07800152</v>
          </cell>
        </row>
        <row r="494">
          <cell r="A494">
            <v>45575</v>
          </cell>
        </row>
        <row r="494">
          <cell r="D494">
            <v>1.07808287</v>
          </cell>
        </row>
        <row r="495">
          <cell r="A495">
            <v>45576</v>
          </cell>
        </row>
        <row r="495">
          <cell r="D495">
            <v>1.07816856</v>
          </cell>
        </row>
        <row r="496">
          <cell r="A496">
            <v>45577</v>
          </cell>
        </row>
        <row r="496">
          <cell r="D496">
            <v>1.07825072</v>
          </cell>
        </row>
        <row r="497">
          <cell r="A497">
            <v>45579</v>
          </cell>
        </row>
        <row r="497">
          <cell r="D497">
            <v>1.07841269</v>
          </cell>
        </row>
        <row r="498">
          <cell r="A498">
            <v>45580</v>
          </cell>
        </row>
        <row r="498">
          <cell r="D498">
            <v>1.07849443</v>
          </cell>
        </row>
        <row r="499">
          <cell r="A499">
            <v>45581</v>
          </cell>
        </row>
        <row r="499">
          <cell r="D499">
            <v>1.07857539</v>
          </cell>
        </row>
        <row r="500">
          <cell r="A500">
            <v>45582</v>
          </cell>
        </row>
        <row r="500">
          <cell r="D500">
            <v>1.07865437</v>
          </cell>
        </row>
        <row r="501">
          <cell r="A501">
            <v>45583</v>
          </cell>
        </row>
        <row r="501">
          <cell r="D501">
            <v>1.07873322</v>
          </cell>
        </row>
        <row r="502">
          <cell r="A502">
            <v>45586</v>
          </cell>
        </row>
        <row r="502">
          <cell r="D502">
            <v>1.07896723</v>
          </cell>
        </row>
        <row r="503">
          <cell r="A503">
            <v>45587</v>
          </cell>
        </row>
        <row r="503">
          <cell r="D503">
            <v>1.07904478</v>
          </cell>
        </row>
        <row r="504">
          <cell r="A504">
            <v>45588</v>
          </cell>
        </row>
        <row r="504">
          <cell r="D504">
            <v>1.07912313</v>
          </cell>
        </row>
        <row r="505">
          <cell r="A505">
            <v>45589</v>
          </cell>
        </row>
        <row r="505">
          <cell r="D505">
            <v>1.0792022</v>
          </cell>
        </row>
        <row r="506">
          <cell r="A506">
            <v>45590</v>
          </cell>
        </row>
        <row r="506">
          <cell r="D506">
            <v>1.07927941</v>
          </cell>
        </row>
        <row r="507">
          <cell r="A507">
            <v>45593</v>
          </cell>
        </row>
        <row r="507">
          <cell r="D507">
            <v>1.0795103</v>
          </cell>
        </row>
        <row r="508">
          <cell r="A508">
            <v>45594</v>
          </cell>
        </row>
        <row r="508">
          <cell r="D508">
            <v>1.07958824</v>
          </cell>
        </row>
        <row r="509">
          <cell r="A509">
            <v>45595</v>
          </cell>
        </row>
        <row r="509">
          <cell r="D509">
            <v>1.07966671</v>
          </cell>
        </row>
        <row r="510">
          <cell r="A510">
            <v>45596</v>
          </cell>
        </row>
        <row r="510">
          <cell r="D510">
            <v>1.07974471</v>
          </cell>
        </row>
        <row r="511">
          <cell r="A511">
            <v>45597</v>
          </cell>
        </row>
        <row r="511">
          <cell r="D511">
            <v>1.07982269</v>
          </cell>
        </row>
        <row r="512">
          <cell r="A512">
            <v>45600</v>
          </cell>
        </row>
        <row r="512">
          <cell r="D512">
            <v>1.08005692</v>
          </cell>
        </row>
        <row r="513">
          <cell r="A513">
            <v>45601</v>
          </cell>
        </row>
        <row r="513">
          <cell r="D513">
            <v>1.08013497</v>
          </cell>
        </row>
        <row r="514">
          <cell r="A514">
            <v>45602</v>
          </cell>
        </row>
        <row r="514">
          <cell r="D514">
            <v>1.08021339</v>
          </cell>
        </row>
        <row r="515">
          <cell r="A515">
            <v>45603</v>
          </cell>
        </row>
        <row r="515">
          <cell r="D515">
            <v>1.08029336</v>
          </cell>
        </row>
        <row r="516">
          <cell r="A516">
            <v>45604</v>
          </cell>
        </row>
        <row r="516">
          <cell r="D516">
            <v>1.08037021</v>
          </cell>
        </row>
        <row r="517">
          <cell r="A517">
            <v>45607</v>
          </cell>
        </row>
        <row r="517">
          <cell r="D517">
            <v>1.0805969</v>
          </cell>
        </row>
        <row r="518">
          <cell r="A518">
            <v>45608</v>
          </cell>
        </row>
        <row r="518">
          <cell r="D518">
            <v>1.08067759</v>
          </cell>
        </row>
        <row r="519">
          <cell r="A519">
            <v>45609</v>
          </cell>
        </row>
        <row r="519">
          <cell r="D519">
            <v>1.08075499</v>
          </cell>
        </row>
        <row r="520">
          <cell r="A520">
            <v>45610</v>
          </cell>
        </row>
        <row r="520">
          <cell r="D520">
            <v>1.08083118</v>
          </cell>
        </row>
        <row r="521">
          <cell r="A521">
            <v>45611</v>
          </cell>
        </row>
        <row r="521">
          <cell r="D521">
            <v>1.08090776</v>
          </cell>
        </row>
        <row r="522">
          <cell r="A522">
            <v>45614</v>
          </cell>
        </row>
        <row r="522">
          <cell r="D522">
            <v>1.08113435</v>
          </cell>
        </row>
        <row r="523">
          <cell r="A523">
            <v>45615</v>
          </cell>
        </row>
        <row r="523">
          <cell r="D523">
            <v>1.08121201</v>
          </cell>
        </row>
        <row r="524">
          <cell r="A524">
            <v>45616</v>
          </cell>
        </row>
        <row r="524">
          <cell r="D524">
            <v>1.08128963</v>
          </cell>
        </row>
        <row r="525">
          <cell r="A525">
            <v>45617</v>
          </cell>
        </row>
        <row r="525">
          <cell r="D525">
            <v>1.08136583</v>
          </cell>
        </row>
        <row r="526">
          <cell r="A526">
            <v>45618</v>
          </cell>
        </row>
        <row r="526">
          <cell r="D526">
            <v>1.08144367</v>
          </cell>
        </row>
        <row r="527">
          <cell r="A527">
            <v>45621</v>
          </cell>
        </row>
        <row r="527">
          <cell r="D527">
            <v>1.08166912</v>
          </cell>
        </row>
        <row r="528">
          <cell r="A528">
            <v>45622</v>
          </cell>
        </row>
        <row r="528">
          <cell r="D528">
            <v>1.08174599</v>
          </cell>
        </row>
        <row r="529">
          <cell r="A529">
            <v>45623</v>
          </cell>
        </row>
        <row r="529">
          <cell r="D529">
            <v>1.08182851</v>
          </cell>
        </row>
        <row r="530">
          <cell r="A530">
            <v>45624</v>
          </cell>
        </row>
        <row r="530">
          <cell r="D530">
            <v>1.0819052</v>
          </cell>
        </row>
        <row r="531">
          <cell r="A531">
            <v>45625</v>
          </cell>
        </row>
        <row r="531">
          <cell r="D531">
            <v>1.08198256</v>
          </cell>
        </row>
        <row r="532">
          <cell r="A532">
            <v>45626</v>
          </cell>
        </row>
        <row r="532">
          <cell r="D532">
            <v>1.08206166</v>
          </cell>
        </row>
        <row r="533">
          <cell r="A533">
            <v>45628</v>
          </cell>
        </row>
        <row r="533">
          <cell r="D533">
            <v>1.08221493</v>
          </cell>
        </row>
        <row r="534">
          <cell r="A534">
            <v>45629</v>
          </cell>
        </row>
        <row r="534">
          <cell r="D534">
            <v>1.08229184</v>
          </cell>
        </row>
        <row r="535">
          <cell r="A535">
            <v>45630</v>
          </cell>
        </row>
        <row r="535">
          <cell r="D535">
            <v>1.08236965</v>
          </cell>
        </row>
        <row r="536">
          <cell r="A536">
            <v>45631</v>
          </cell>
        </row>
        <row r="536">
          <cell r="D536">
            <v>1.08245037</v>
          </cell>
        </row>
        <row r="537">
          <cell r="A537">
            <v>45632</v>
          </cell>
        </row>
        <row r="537">
          <cell r="D537">
            <v>1.08252798</v>
          </cell>
        </row>
        <row r="538">
          <cell r="A538">
            <v>45635</v>
          </cell>
        </row>
        <row r="538">
          <cell r="D538">
            <v>1.08276011</v>
          </cell>
        </row>
        <row r="539">
          <cell r="A539">
            <v>45636</v>
          </cell>
        </row>
        <row r="539">
          <cell r="D539">
            <v>1.0828369</v>
          </cell>
        </row>
        <row r="540">
          <cell r="A540">
            <v>45637</v>
          </cell>
        </row>
        <row r="540">
          <cell r="D540">
            <v>1.08291406</v>
          </cell>
        </row>
        <row r="541">
          <cell r="A541">
            <v>45638</v>
          </cell>
        </row>
        <row r="541">
          <cell r="D541">
            <v>1.08299851</v>
          </cell>
        </row>
        <row r="542">
          <cell r="A542">
            <v>45639</v>
          </cell>
        </row>
        <row r="542">
          <cell r="D542">
            <v>1.08307711</v>
          </cell>
        </row>
        <row r="543">
          <cell r="A543">
            <v>45640</v>
          </cell>
        </row>
        <row r="543">
          <cell r="D543">
            <v>1.08315492</v>
          </cell>
        </row>
        <row r="544">
          <cell r="A544">
            <v>45641</v>
          </cell>
        </row>
        <row r="544">
          <cell r="D544">
            <v>1.08323254</v>
          </cell>
        </row>
        <row r="545">
          <cell r="A545">
            <v>45642</v>
          </cell>
        </row>
        <row r="545">
          <cell r="D545">
            <v>1.08330996</v>
          </cell>
        </row>
        <row r="546">
          <cell r="A546">
            <v>45643</v>
          </cell>
        </row>
        <row r="546">
          <cell r="D546">
            <v>1.0833952</v>
          </cell>
        </row>
        <row r="547">
          <cell r="A547">
            <v>45644</v>
          </cell>
        </row>
        <row r="547">
          <cell r="D547">
            <v>1.08348651</v>
          </cell>
        </row>
        <row r="548">
          <cell r="A548">
            <v>45645</v>
          </cell>
        </row>
        <row r="548">
          <cell r="D548">
            <v>1.08356884</v>
          </cell>
        </row>
        <row r="549">
          <cell r="A549">
            <v>45646</v>
          </cell>
        </row>
        <row r="549">
          <cell r="D549">
            <v>1.08364869</v>
          </cell>
        </row>
        <row r="550">
          <cell r="A550">
            <v>45649</v>
          </cell>
        </row>
        <row r="550">
          <cell r="D550">
            <v>1.0838861</v>
          </cell>
        </row>
        <row r="551">
          <cell r="A551">
            <v>45650</v>
          </cell>
        </row>
        <row r="551">
          <cell r="D551">
            <v>1.08397196</v>
          </cell>
        </row>
        <row r="552">
          <cell r="A552">
            <v>45651</v>
          </cell>
        </row>
        <row r="552">
          <cell r="D552">
            <v>1.08405169</v>
          </cell>
        </row>
        <row r="553">
          <cell r="A553">
            <v>45652</v>
          </cell>
        </row>
        <row r="553">
          <cell r="D553">
            <v>1.08414415</v>
          </cell>
        </row>
        <row r="554">
          <cell r="A554">
            <v>45653</v>
          </cell>
        </row>
        <row r="554">
          <cell r="D554">
            <v>1.08422436</v>
          </cell>
        </row>
        <row r="555">
          <cell r="A555">
            <v>45656</v>
          </cell>
        </row>
        <row r="555">
          <cell r="D555">
            <v>1.08446249</v>
          </cell>
        </row>
        <row r="556">
          <cell r="A556">
            <v>45657</v>
          </cell>
        </row>
        <row r="556">
          <cell r="D556">
            <v>1.08454477</v>
          </cell>
        </row>
        <row r="557">
          <cell r="A557">
            <v>45659</v>
          </cell>
        </row>
        <row r="557">
          <cell r="D557">
            <v>1.08470588</v>
          </cell>
        </row>
        <row r="558">
          <cell r="A558">
            <v>45660</v>
          </cell>
        </row>
        <row r="558">
          <cell r="D558">
            <v>1.08478822</v>
          </cell>
        </row>
        <row r="559">
          <cell r="A559">
            <v>45663</v>
          </cell>
        </row>
        <row r="559">
          <cell r="D559">
            <v>1.08502478</v>
          </cell>
        </row>
        <row r="560">
          <cell r="A560">
            <v>45664</v>
          </cell>
        </row>
        <row r="560">
          <cell r="D560">
            <v>1.08510382</v>
          </cell>
        </row>
        <row r="561">
          <cell r="A561">
            <v>45665</v>
          </cell>
        </row>
        <row r="561">
          <cell r="D561">
            <v>1.08520003</v>
          </cell>
        </row>
        <row r="562">
          <cell r="A562">
            <v>45666</v>
          </cell>
        </row>
        <row r="562">
          <cell r="D562">
            <v>1.08527911</v>
          </cell>
        </row>
        <row r="563">
          <cell r="A563">
            <v>45667</v>
          </cell>
        </row>
        <row r="563">
          <cell r="D563">
            <v>1.08535873</v>
          </cell>
        </row>
        <row r="564">
          <cell r="A564">
            <v>45670</v>
          </cell>
        </row>
        <row r="564">
          <cell r="D564">
            <v>1.08559556</v>
          </cell>
        </row>
        <row r="565">
          <cell r="A565">
            <v>45671</v>
          </cell>
        </row>
        <row r="565">
          <cell r="D565">
            <v>1.08567458</v>
          </cell>
        </row>
        <row r="566">
          <cell r="A566">
            <v>45672</v>
          </cell>
        </row>
        <row r="566">
          <cell r="D566">
            <v>1.08575364</v>
          </cell>
        </row>
        <row r="567">
          <cell r="A567">
            <v>45673</v>
          </cell>
        </row>
        <row r="567">
          <cell r="D567">
            <v>1.0858471</v>
          </cell>
        </row>
        <row r="568">
          <cell r="A568">
            <v>45674</v>
          </cell>
        </row>
        <row r="568">
          <cell r="D568">
            <v>1.08592614</v>
          </cell>
        </row>
        <row r="569">
          <cell r="A569">
            <v>45677</v>
          </cell>
        </row>
        <row r="569">
          <cell r="D569">
            <v>1.08616647</v>
          </cell>
        </row>
        <row r="570">
          <cell r="A570">
            <v>45678</v>
          </cell>
        </row>
        <row r="570">
          <cell r="D570">
            <v>1.08624658</v>
          </cell>
        </row>
        <row r="571">
          <cell r="A571">
            <v>45679</v>
          </cell>
        </row>
        <row r="571">
          <cell r="D571">
            <v>1.08632759</v>
          </cell>
        </row>
        <row r="572">
          <cell r="A572">
            <v>45680</v>
          </cell>
        </row>
        <row r="572">
          <cell r="D572">
            <v>1.08641045</v>
          </cell>
        </row>
        <row r="573">
          <cell r="A573">
            <v>45681</v>
          </cell>
        </row>
        <row r="573">
          <cell r="D573">
            <v>1.08649083</v>
          </cell>
        </row>
        <row r="574">
          <cell r="A574">
            <v>45683</v>
          </cell>
        </row>
        <row r="574">
          <cell r="D574">
            <v>1.08665222</v>
          </cell>
        </row>
        <row r="575">
          <cell r="A575">
            <v>45684</v>
          </cell>
        </row>
        <row r="575">
          <cell r="D575">
            <v>1.08673359</v>
          </cell>
        </row>
        <row r="576">
          <cell r="A576">
            <v>45688</v>
          </cell>
        </row>
        <row r="576">
          <cell r="D576">
            <v>1.08705494</v>
          </cell>
        </row>
        <row r="577">
          <cell r="A577">
            <v>45693</v>
          </cell>
        </row>
        <row r="577">
          <cell r="D577">
            <v>1.08745678</v>
          </cell>
        </row>
        <row r="578">
          <cell r="A578">
            <v>45694</v>
          </cell>
        </row>
        <row r="578">
          <cell r="D578">
            <v>1.08754134</v>
          </cell>
        </row>
        <row r="579">
          <cell r="A579">
            <v>45695</v>
          </cell>
        </row>
        <row r="579">
          <cell r="D579">
            <v>1.08762225</v>
          </cell>
        </row>
        <row r="580">
          <cell r="A580">
            <v>45696</v>
          </cell>
        </row>
        <row r="580">
          <cell r="D580">
            <v>1.08770045</v>
          </cell>
        </row>
        <row r="581">
          <cell r="A581">
            <v>45698</v>
          </cell>
        </row>
        <row r="581">
          <cell r="D581">
            <v>1.08785615</v>
          </cell>
        </row>
        <row r="582">
          <cell r="A582">
            <v>45699</v>
          </cell>
        </row>
        <row r="582">
          <cell r="D582">
            <v>1.08793526</v>
          </cell>
        </row>
        <row r="583">
          <cell r="A583">
            <v>45700</v>
          </cell>
        </row>
        <row r="583">
          <cell r="D583">
            <v>1.08801332</v>
          </cell>
        </row>
        <row r="584">
          <cell r="A584">
            <v>45701</v>
          </cell>
        </row>
        <row r="584">
          <cell r="D584">
            <v>1.08809109</v>
          </cell>
        </row>
        <row r="585">
          <cell r="A585">
            <v>45702</v>
          </cell>
        </row>
        <row r="585">
          <cell r="D585">
            <v>1.08816829</v>
          </cell>
        </row>
        <row r="586">
          <cell r="A586">
            <v>45705</v>
          </cell>
        </row>
        <row r="586">
          <cell r="D586">
            <v>1.08839992</v>
          </cell>
        </row>
        <row r="587">
          <cell r="A587">
            <v>45706</v>
          </cell>
        </row>
        <row r="587">
          <cell r="D587">
            <v>1.08847784</v>
          </cell>
        </row>
        <row r="588">
          <cell r="A588">
            <v>45707</v>
          </cell>
        </row>
        <row r="588">
          <cell r="D588">
            <v>1.08855549</v>
          </cell>
        </row>
        <row r="589">
          <cell r="A589">
            <v>45708</v>
          </cell>
        </row>
        <row r="589">
          <cell r="D589">
            <v>1.0886315</v>
          </cell>
        </row>
        <row r="590">
          <cell r="A590">
            <v>45709</v>
          </cell>
        </row>
        <row r="590">
          <cell r="D590">
            <v>1.0887076</v>
          </cell>
        </row>
        <row r="591">
          <cell r="A591">
            <v>45712</v>
          </cell>
        </row>
        <row r="591">
          <cell r="D591">
            <v>1.08893995</v>
          </cell>
        </row>
        <row r="592">
          <cell r="A592">
            <v>45713</v>
          </cell>
        </row>
        <row r="592">
          <cell r="D592">
            <v>1.08901701</v>
          </cell>
        </row>
        <row r="593">
          <cell r="A593">
            <v>45714</v>
          </cell>
        </row>
        <row r="593">
          <cell r="D593">
            <v>1.08909355</v>
          </cell>
        </row>
        <row r="594">
          <cell r="A594">
            <v>45715</v>
          </cell>
        </row>
        <row r="594">
          <cell r="D594">
            <v>1.08917445</v>
          </cell>
        </row>
        <row r="595">
          <cell r="A595">
            <v>45716</v>
          </cell>
        </row>
        <row r="595">
          <cell r="D595">
            <v>1.0892512</v>
          </cell>
        </row>
        <row r="596">
          <cell r="A596">
            <v>45719</v>
          </cell>
        </row>
        <row r="596">
          <cell r="D596">
            <v>1.08947987</v>
          </cell>
        </row>
        <row r="597">
          <cell r="A597">
            <v>45720</v>
          </cell>
        </row>
        <row r="597">
          <cell r="D597">
            <v>1.08955686</v>
          </cell>
        </row>
        <row r="598">
          <cell r="A598">
            <v>45721</v>
          </cell>
        </row>
        <row r="598">
          <cell r="D598">
            <v>1.08963288</v>
          </cell>
        </row>
        <row r="599">
          <cell r="A599">
            <v>45722</v>
          </cell>
        </row>
        <row r="599">
          <cell r="D599">
            <v>1.0897128</v>
          </cell>
        </row>
        <row r="600">
          <cell r="A600">
            <v>45723</v>
          </cell>
        </row>
        <row r="600">
          <cell r="D600">
            <v>1.08978814</v>
          </cell>
        </row>
        <row r="601">
          <cell r="A601">
            <v>45726</v>
          </cell>
        </row>
        <row r="601">
          <cell r="D601">
            <v>1.09001171</v>
          </cell>
        </row>
        <row r="602">
          <cell r="A602">
            <v>45727</v>
          </cell>
        </row>
        <row r="602">
          <cell r="D602">
            <v>1.0900868</v>
          </cell>
        </row>
        <row r="603">
          <cell r="A603">
            <v>45728</v>
          </cell>
        </row>
        <row r="603">
          <cell r="D603">
            <v>1.0901615</v>
          </cell>
        </row>
        <row r="604">
          <cell r="A604">
            <v>45729</v>
          </cell>
        </row>
        <row r="604">
          <cell r="D604">
            <v>1.090236</v>
          </cell>
        </row>
        <row r="605">
          <cell r="A605">
            <v>45730</v>
          </cell>
        </row>
        <row r="605">
          <cell r="D605">
            <v>1.09031056</v>
          </cell>
        </row>
        <row r="606">
          <cell r="A606">
            <v>45733</v>
          </cell>
        </row>
        <row r="606">
          <cell r="D606">
            <v>1.0905333</v>
          </cell>
        </row>
        <row r="607">
          <cell r="A607">
            <v>45734</v>
          </cell>
        </row>
        <row r="607">
          <cell r="D607">
            <v>1.0906083</v>
          </cell>
        </row>
        <row r="608">
          <cell r="A608">
            <v>45735</v>
          </cell>
        </row>
        <row r="608">
          <cell r="D608">
            <v>1.09068672</v>
          </cell>
        </row>
        <row r="609">
          <cell r="A609">
            <v>45736</v>
          </cell>
        </row>
        <row r="609">
          <cell r="D609">
            <v>1.09075536</v>
          </cell>
        </row>
        <row r="610">
          <cell r="A610">
            <v>45737</v>
          </cell>
        </row>
        <row r="610">
          <cell r="D610">
            <v>1.09082961</v>
          </cell>
        </row>
        <row r="611">
          <cell r="A611">
            <v>45740</v>
          </cell>
        </row>
        <row r="611">
          <cell r="D611">
            <v>1.09104929</v>
          </cell>
        </row>
        <row r="612">
          <cell r="A612">
            <v>45741</v>
          </cell>
        </row>
        <row r="612">
          <cell r="D612">
            <v>1.09112207</v>
          </cell>
        </row>
        <row r="613">
          <cell r="A613">
            <v>45742</v>
          </cell>
        </row>
        <row r="613">
          <cell r="D613">
            <v>1.09119714</v>
          </cell>
        </row>
        <row r="614">
          <cell r="A614">
            <v>45743</v>
          </cell>
        </row>
        <row r="614">
          <cell r="D614">
            <v>1.09127289</v>
          </cell>
        </row>
        <row r="615">
          <cell r="A615">
            <v>45744</v>
          </cell>
        </row>
        <row r="615">
          <cell r="D615">
            <v>1.09134802</v>
          </cell>
        </row>
        <row r="616">
          <cell r="A616">
            <v>45747</v>
          </cell>
        </row>
        <row r="616">
          <cell r="D616">
            <v>1.09157052</v>
          </cell>
        </row>
        <row r="617">
          <cell r="A617">
            <v>45748</v>
          </cell>
        </row>
        <row r="617">
          <cell r="D617">
            <v>1.09164546</v>
          </cell>
        </row>
        <row r="618">
          <cell r="A618">
            <v>45749</v>
          </cell>
        </row>
        <row r="618">
          <cell r="D618">
            <v>1.09172087</v>
          </cell>
        </row>
        <row r="619">
          <cell r="A619">
            <v>45750</v>
          </cell>
        </row>
        <row r="619">
          <cell r="D619">
            <v>1.09179479</v>
          </cell>
        </row>
        <row r="620">
          <cell r="A620">
            <v>45754</v>
          </cell>
        </row>
        <row r="620">
          <cell r="D620">
            <v>1.09208432</v>
          </cell>
        </row>
        <row r="621">
          <cell r="A621">
            <v>45755</v>
          </cell>
        </row>
        <row r="621">
          <cell r="D621">
            <v>1.09216858</v>
          </cell>
        </row>
        <row r="622">
          <cell r="A622">
            <v>45756</v>
          </cell>
        </row>
        <row r="622">
          <cell r="D622">
            <v>1.09223423</v>
          </cell>
        </row>
        <row r="623">
          <cell r="A623">
            <v>45757</v>
          </cell>
        </row>
        <row r="623">
          <cell r="D623">
            <v>1.09230641</v>
          </cell>
        </row>
        <row r="624">
          <cell r="A624">
            <v>45758</v>
          </cell>
        </row>
        <row r="624">
          <cell r="D624">
            <v>1.09237888</v>
          </cell>
        </row>
        <row r="625">
          <cell r="A625">
            <v>45761</v>
          </cell>
        </row>
        <row r="625">
          <cell r="D625">
            <v>1.09259449</v>
          </cell>
        </row>
        <row r="626">
          <cell r="A626">
            <v>45762</v>
          </cell>
        </row>
        <row r="626">
          <cell r="D626">
            <v>1.09266659</v>
          </cell>
        </row>
        <row r="627">
          <cell r="A627">
            <v>45763</v>
          </cell>
        </row>
        <row r="627">
          <cell r="D627">
            <v>1.09274249</v>
          </cell>
        </row>
        <row r="628">
          <cell r="A628">
            <v>45764</v>
          </cell>
        </row>
        <row r="628">
          <cell r="D628">
            <v>1.09281413</v>
          </cell>
        </row>
        <row r="629">
          <cell r="A629">
            <v>45765</v>
          </cell>
        </row>
        <row r="629">
          <cell r="D629">
            <v>1.09288612</v>
          </cell>
        </row>
        <row r="630">
          <cell r="A630">
            <v>45768</v>
          </cell>
        </row>
        <row r="630">
          <cell r="D630">
            <v>1.09310104</v>
          </cell>
        </row>
        <row r="631">
          <cell r="A631">
            <v>45769</v>
          </cell>
        </row>
        <row r="631">
          <cell r="D631">
            <v>1.0931728</v>
          </cell>
        </row>
        <row r="632">
          <cell r="A632">
            <v>45770</v>
          </cell>
        </row>
        <row r="632">
          <cell r="D632">
            <v>1.09324582</v>
          </cell>
        </row>
        <row r="633">
          <cell r="A633">
            <v>45771</v>
          </cell>
        </row>
        <row r="633">
          <cell r="D633">
            <v>1.09331642</v>
          </cell>
        </row>
        <row r="634">
          <cell r="A634">
            <v>45772</v>
          </cell>
        </row>
        <row r="634">
          <cell r="D634">
            <v>1.09338787</v>
          </cell>
        </row>
        <row r="635">
          <cell r="A635">
            <v>45774</v>
          </cell>
        </row>
        <row r="635">
          <cell r="D635">
            <v>1.09353039</v>
          </cell>
        </row>
        <row r="636">
          <cell r="A636">
            <v>45775</v>
          </cell>
        </row>
        <row r="636">
          <cell r="D636">
            <v>1.09360128</v>
          </cell>
        </row>
        <row r="637">
          <cell r="A637">
            <v>45776</v>
          </cell>
        </row>
        <row r="637">
          <cell r="D637">
            <v>1.09367294</v>
          </cell>
        </row>
        <row r="638">
          <cell r="A638">
            <v>45777</v>
          </cell>
        </row>
        <row r="638">
          <cell r="D638">
            <v>1.0937484</v>
          </cell>
        </row>
        <row r="639">
          <cell r="A639">
            <v>45783</v>
          </cell>
        </row>
        <row r="639">
          <cell r="D639">
            <v>1.09418027</v>
          </cell>
        </row>
        <row r="640">
          <cell r="A640">
            <v>45784</v>
          </cell>
        </row>
        <row r="640">
          <cell r="D640">
            <v>1.09425245</v>
          </cell>
        </row>
        <row r="641">
          <cell r="A641">
            <v>45785</v>
          </cell>
        </row>
        <row r="641">
          <cell r="D641">
            <v>1.09432647</v>
          </cell>
        </row>
        <row r="642">
          <cell r="A642">
            <v>45786</v>
          </cell>
        </row>
        <row r="642">
          <cell r="D642">
            <v>1.09439806</v>
          </cell>
        </row>
        <row r="643">
          <cell r="A643">
            <v>45789</v>
          </cell>
        </row>
        <row r="643">
          <cell r="D643">
            <v>1.09461294</v>
          </cell>
        </row>
        <row r="644">
          <cell r="A644">
            <v>45790</v>
          </cell>
        </row>
        <row r="644">
          <cell r="D644">
            <v>1.09468762</v>
          </cell>
        </row>
        <row r="645">
          <cell r="A645">
            <v>45791</v>
          </cell>
        </row>
        <row r="645">
          <cell r="D645">
            <v>1.09475931</v>
          </cell>
        </row>
        <row r="646">
          <cell r="A646">
            <v>45792</v>
          </cell>
        </row>
        <row r="646">
          <cell r="D646">
            <v>1.09483097</v>
          </cell>
        </row>
        <row r="647">
          <cell r="A647">
            <v>45793</v>
          </cell>
        </row>
        <row r="647">
          <cell r="D647">
            <v>1.09490274</v>
          </cell>
        </row>
        <row r="648">
          <cell r="A648">
            <v>45796</v>
          </cell>
        </row>
        <row r="648">
          <cell r="D648">
            <v>1.09511594</v>
          </cell>
        </row>
        <row r="649">
          <cell r="A649">
            <v>45797</v>
          </cell>
        </row>
        <row r="649">
          <cell r="D649">
            <v>1.0951871</v>
          </cell>
        </row>
        <row r="650">
          <cell r="A650">
            <v>45798</v>
          </cell>
        </row>
        <row r="650">
          <cell r="D650">
            <v>1.09526011</v>
          </cell>
        </row>
        <row r="651">
          <cell r="A651">
            <v>45799</v>
          </cell>
        </row>
        <row r="651">
          <cell r="D651">
            <v>1.09533089</v>
          </cell>
        </row>
        <row r="652">
          <cell r="A652">
            <v>45800</v>
          </cell>
        </row>
        <row r="652">
          <cell r="D652">
            <v>1.09540333</v>
          </cell>
        </row>
        <row r="653">
          <cell r="A653">
            <v>45803</v>
          </cell>
        </row>
        <row r="653">
          <cell r="D653">
            <v>1.09561598</v>
          </cell>
        </row>
        <row r="654">
          <cell r="A654">
            <v>45804</v>
          </cell>
        </row>
        <row r="654">
          <cell r="D654">
            <v>1.09568689</v>
          </cell>
        </row>
        <row r="655">
          <cell r="A655">
            <v>45805</v>
          </cell>
        </row>
        <row r="655">
          <cell r="D655">
            <v>1.09576044</v>
          </cell>
        </row>
        <row r="656">
          <cell r="A656">
            <v>45806</v>
          </cell>
        </row>
        <row r="656">
          <cell r="D656">
            <v>1.0958321</v>
          </cell>
        </row>
        <row r="657">
          <cell r="A657">
            <v>45807</v>
          </cell>
        </row>
        <row r="657">
          <cell r="D657">
            <v>1.09590575</v>
          </cell>
        </row>
        <row r="658">
          <cell r="A658">
            <v>45808</v>
          </cell>
        </row>
        <row r="658">
          <cell r="D658">
            <v>1.09597705</v>
          </cell>
        </row>
        <row r="659">
          <cell r="A659">
            <v>45811</v>
          </cell>
        </row>
        <row r="659">
          <cell r="D659">
            <v>1.09619055</v>
          </cell>
        </row>
        <row r="660">
          <cell r="A660">
            <v>45812</v>
          </cell>
        </row>
        <row r="660">
          <cell r="D660">
            <v>1.09626409</v>
          </cell>
        </row>
        <row r="661">
          <cell r="A661">
            <v>45813</v>
          </cell>
        </row>
        <row r="661">
          <cell r="D661">
            <v>1.09633586</v>
          </cell>
        </row>
        <row r="662">
          <cell r="A662">
            <v>45814</v>
          </cell>
        </row>
        <row r="662">
          <cell r="D662">
            <v>1.09640666</v>
          </cell>
        </row>
        <row r="663">
          <cell r="A663">
            <v>45817</v>
          </cell>
        </row>
        <row r="663">
          <cell r="D663">
            <v>1.09661768</v>
          </cell>
        </row>
        <row r="664">
          <cell r="A664">
            <v>45818</v>
          </cell>
        </row>
        <row r="664">
          <cell r="D664">
            <v>1.09668809</v>
          </cell>
        </row>
        <row r="665">
          <cell r="A665">
            <v>45819</v>
          </cell>
        </row>
        <row r="665">
          <cell r="D665">
            <v>1.09676088</v>
          </cell>
        </row>
        <row r="666">
          <cell r="A666">
            <v>45820</v>
          </cell>
        </row>
        <row r="666">
          <cell r="D666">
            <v>1.09683331</v>
          </cell>
        </row>
        <row r="667">
          <cell r="A667">
            <v>45821</v>
          </cell>
        </row>
        <row r="667">
          <cell r="D667">
            <v>1.09690383</v>
          </cell>
        </row>
        <row r="668">
          <cell r="A668">
            <v>45824</v>
          </cell>
        </row>
        <row r="668">
          <cell r="D668">
            <v>1.09711816</v>
          </cell>
        </row>
        <row r="669">
          <cell r="A669">
            <v>45825</v>
          </cell>
        </row>
        <row r="669">
          <cell r="D669">
            <v>1.09718848</v>
          </cell>
        </row>
        <row r="670">
          <cell r="A670">
            <v>45826</v>
          </cell>
        </row>
        <row r="670">
          <cell r="D670">
            <v>1.09725877</v>
          </cell>
        </row>
        <row r="671">
          <cell r="A671">
            <v>45827</v>
          </cell>
        </row>
        <row r="671">
          <cell r="D671">
            <v>1.09733158</v>
          </cell>
        </row>
        <row r="672">
          <cell r="A672">
            <v>45828</v>
          </cell>
        </row>
        <row r="672">
          <cell r="D672">
            <v>1.09739997</v>
          </cell>
        </row>
        <row r="673">
          <cell r="A673">
            <v>45831</v>
          </cell>
        </row>
        <row r="673">
          <cell r="D673">
            <v>1.09760562</v>
          </cell>
        </row>
        <row r="674">
          <cell r="A674">
            <v>45832</v>
          </cell>
        </row>
        <row r="674">
          <cell r="D674">
            <v>1.09767512</v>
          </cell>
        </row>
        <row r="675">
          <cell r="A675">
            <v>45833</v>
          </cell>
        </row>
        <row r="675">
          <cell r="D675">
            <v>1.09774632</v>
          </cell>
        </row>
        <row r="676">
          <cell r="A676">
            <v>45834</v>
          </cell>
        </row>
        <row r="676">
          <cell r="D676">
            <v>1.09781674</v>
          </cell>
        </row>
        <row r="677">
          <cell r="A677">
            <v>45835</v>
          </cell>
        </row>
        <row r="677">
          <cell r="D677">
            <v>1.09790139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69"/>
  <sheetViews>
    <sheetView zoomScale="70" zoomScaleNormal="70" workbookViewId="0">
      <selection activeCell="R30" sqref="R30"/>
    </sheetView>
  </sheetViews>
  <sheetFormatPr defaultColWidth="8.25" defaultRowHeight="13.5"/>
  <cols>
    <col min="1" max="1" width="8.25" style="140"/>
    <col min="2" max="2" width="13.75" style="140" customWidth="1"/>
    <col min="3" max="3" width="8.25" style="141"/>
    <col min="4" max="4" width="8.25" style="140"/>
    <col min="5" max="5" width="8.5" style="140" customWidth="1"/>
    <col min="6" max="16384" width="8.25" style="140"/>
  </cols>
  <sheetData>
    <row r="1" spans="1:6">
      <c r="A1" s="142" t="s">
        <v>0</v>
      </c>
      <c r="B1" s="143" t="s">
        <v>1</v>
      </c>
      <c r="C1" s="144" t="s">
        <v>2</v>
      </c>
      <c r="D1" s="145" t="s">
        <v>3</v>
      </c>
      <c r="E1" s="140" t="s">
        <v>4</v>
      </c>
      <c r="F1" s="140" t="s">
        <v>5</v>
      </c>
    </row>
    <row r="2" spans="1:6">
      <c r="A2" s="146">
        <v>44958</v>
      </c>
      <c r="B2" s="147">
        <v>7832</v>
      </c>
      <c r="C2" s="148">
        <v>1</v>
      </c>
      <c r="D2" s="149"/>
      <c r="F2" s="140" t="str">
        <f>IF(MAX(C:C)=C2,C2,"")</f>
        <v/>
      </c>
    </row>
    <row r="3" spans="1:6">
      <c r="A3" s="146">
        <v>44959</v>
      </c>
      <c r="B3" s="147">
        <v>7832</v>
      </c>
      <c r="C3" s="148">
        <v>1</v>
      </c>
      <c r="D3" s="160"/>
      <c r="F3" s="140" t="str">
        <f t="shared" ref="F3:F66" si="0">IF(MAX(C:C)=C3,C3,"")</f>
        <v/>
      </c>
    </row>
    <row r="4" spans="1:6">
      <c r="A4" s="146">
        <v>44960</v>
      </c>
      <c r="B4" s="147">
        <v>7832</v>
      </c>
      <c r="C4" s="148">
        <v>1.0002</v>
      </c>
      <c r="D4" s="160"/>
      <c r="F4" s="140" t="str">
        <f t="shared" si="0"/>
        <v/>
      </c>
    </row>
    <row r="5" spans="1:6">
      <c r="A5" s="161">
        <v>44961</v>
      </c>
      <c r="B5" s="155"/>
      <c r="C5" s="162">
        <f>C4</f>
        <v>1.0002</v>
      </c>
      <c r="D5" s="160"/>
      <c r="F5" s="140" t="str">
        <f t="shared" si="0"/>
        <v/>
      </c>
    </row>
    <row r="6" spans="1:6">
      <c r="A6" s="161">
        <v>44962</v>
      </c>
      <c r="B6" s="155"/>
      <c r="C6" s="162">
        <f>C5</f>
        <v>1.0002</v>
      </c>
      <c r="D6" s="160"/>
      <c r="F6" s="140" t="str">
        <f t="shared" si="0"/>
        <v/>
      </c>
    </row>
    <row r="7" spans="1:6">
      <c r="A7" s="146">
        <v>44963</v>
      </c>
      <c r="B7" s="147">
        <v>7832</v>
      </c>
      <c r="C7" s="148">
        <v>1.0003</v>
      </c>
      <c r="D7" s="160"/>
      <c r="F7" s="140" t="str">
        <f t="shared" si="0"/>
        <v/>
      </c>
    </row>
    <row r="8" spans="1:6">
      <c r="A8" s="146">
        <v>44964</v>
      </c>
      <c r="B8" s="147">
        <v>7832</v>
      </c>
      <c r="C8" s="148">
        <v>1.0005</v>
      </c>
      <c r="D8" s="160"/>
      <c r="F8" s="140" t="str">
        <f t="shared" si="0"/>
        <v/>
      </c>
    </row>
    <row r="9" spans="1:6">
      <c r="A9" s="146">
        <v>44965</v>
      </c>
      <c r="B9" s="147">
        <v>7832</v>
      </c>
      <c r="C9" s="148">
        <v>1.0006</v>
      </c>
      <c r="D9" s="160"/>
      <c r="F9" s="140" t="str">
        <f t="shared" si="0"/>
        <v/>
      </c>
    </row>
    <row r="10" spans="1:6">
      <c r="A10" s="146">
        <v>44966</v>
      </c>
      <c r="B10" s="147">
        <v>7832</v>
      </c>
      <c r="C10" s="148">
        <v>1.0008</v>
      </c>
      <c r="D10" s="160"/>
      <c r="F10" s="140" t="str">
        <f t="shared" si="0"/>
        <v/>
      </c>
    </row>
    <row r="11" spans="1:6">
      <c r="A11" s="146">
        <v>44967</v>
      </c>
      <c r="B11" s="147">
        <v>7832</v>
      </c>
      <c r="C11" s="148">
        <v>1.0009</v>
      </c>
      <c r="D11" s="160"/>
      <c r="F11" s="140" t="str">
        <f t="shared" si="0"/>
        <v/>
      </c>
    </row>
    <row r="12" spans="1:6">
      <c r="A12" s="161">
        <v>44968</v>
      </c>
      <c r="B12" s="155"/>
      <c r="C12" s="162">
        <f>C11</f>
        <v>1.0009</v>
      </c>
      <c r="D12" s="160"/>
      <c r="F12" s="140" t="str">
        <f t="shared" si="0"/>
        <v/>
      </c>
    </row>
    <row r="13" spans="1:6">
      <c r="A13" s="161">
        <v>44969</v>
      </c>
      <c r="B13" s="155"/>
      <c r="C13" s="162">
        <f>C12</f>
        <v>1.0009</v>
      </c>
      <c r="D13" s="160"/>
      <c r="F13" s="140" t="str">
        <f t="shared" si="0"/>
        <v/>
      </c>
    </row>
    <row r="14" spans="1:6">
      <c r="A14" s="146">
        <v>44970</v>
      </c>
      <c r="B14" s="147">
        <v>7832</v>
      </c>
      <c r="C14" s="148">
        <v>1.001</v>
      </c>
      <c r="D14" s="160"/>
      <c r="F14" s="140" t="str">
        <f t="shared" si="0"/>
        <v/>
      </c>
    </row>
    <row r="15" spans="1:6">
      <c r="A15" s="146">
        <v>44971</v>
      </c>
      <c r="B15" s="147">
        <v>7832</v>
      </c>
      <c r="C15" s="148">
        <v>1.0013</v>
      </c>
      <c r="D15" s="160"/>
      <c r="F15" s="140" t="str">
        <f t="shared" si="0"/>
        <v/>
      </c>
    </row>
    <row r="16" spans="1:6">
      <c r="A16" s="146">
        <v>44972</v>
      </c>
      <c r="B16" s="147">
        <v>7832</v>
      </c>
      <c r="C16" s="148">
        <v>1.0015</v>
      </c>
      <c r="D16" s="160"/>
      <c r="F16" s="140" t="str">
        <f t="shared" si="0"/>
        <v/>
      </c>
    </row>
    <row r="17" spans="1:6">
      <c r="A17" s="146">
        <v>44973</v>
      </c>
      <c r="B17" s="147">
        <v>7832</v>
      </c>
      <c r="C17" s="148">
        <v>1.0016</v>
      </c>
      <c r="F17" s="140" t="str">
        <f t="shared" si="0"/>
        <v/>
      </c>
    </row>
    <row r="18" spans="1:6">
      <c r="A18" s="146">
        <v>44974</v>
      </c>
      <c r="B18" s="147">
        <v>7832</v>
      </c>
      <c r="C18" s="148">
        <v>1.0022</v>
      </c>
      <c r="D18" s="160"/>
      <c r="F18" s="140" t="str">
        <f t="shared" si="0"/>
        <v/>
      </c>
    </row>
    <row r="19" spans="1:6">
      <c r="A19" s="161">
        <v>44975</v>
      </c>
      <c r="B19" s="155"/>
      <c r="C19" s="162">
        <f>C18</f>
        <v>1.0022</v>
      </c>
      <c r="D19" s="160"/>
      <c r="F19" s="140" t="str">
        <f t="shared" si="0"/>
        <v/>
      </c>
    </row>
    <row r="20" spans="1:6">
      <c r="A20" s="161">
        <v>44976</v>
      </c>
      <c r="B20" s="155"/>
      <c r="C20" s="162">
        <f>C19</f>
        <v>1.0022</v>
      </c>
      <c r="D20" s="160"/>
      <c r="F20" s="140" t="str">
        <f t="shared" si="0"/>
        <v/>
      </c>
    </row>
    <row r="21" spans="1:6">
      <c r="A21" s="146">
        <v>44977</v>
      </c>
      <c r="B21" s="147">
        <v>7832</v>
      </c>
      <c r="C21" s="148">
        <v>1.0024</v>
      </c>
      <c r="D21" s="160"/>
      <c r="F21" s="140" t="str">
        <f t="shared" si="0"/>
        <v/>
      </c>
    </row>
    <row r="22" spans="1:6">
      <c r="A22" s="146">
        <v>44978</v>
      </c>
      <c r="B22" s="147">
        <v>7832</v>
      </c>
      <c r="C22" s="148">
        <v>1.0027</v>
      </c>
      <c r="D22" s="160"/>
      <c r="F22" s="140" t="str">
        <f t="shared" si="0"/>
        <v/>
      </c>
    </row>
    <row r="23" spans="1:9">
      <c r="A23" s="146">
        <v>44979</v>
      </c>
      <c r="B23" s="147">
        <v>7832</v>
      </c>
      <c r="C23" s="148">
        <v>1.0028</v>
      </c>
      <c r="D23" s="160"/>
      <c r="F23" s="140" t="str">
        <f t="shared" si="0"/>
        <v/>
      </c>
      <c r="I23" s="140">
        <f>DATEDIF(DATE(2023,2,1),DATE(2024,8,9),"d")</f>
        <v>555</v>
      </c>
    </row>
    <row r="24" spans="1:6">
      <c r="A24" s="146">
        <v>44980</v>
      </c>
      <c r="B24" s="147">
        <v>7832</v>
      </c>
      <c r="C24" s="148">
        <v>1.003</v>
      </c>
      <c r="D24" s="160"/>
      <c r="F24" s="140" t="str">
        <f t="shared" si="0"/>
        <v/>
      </c>
    </row>
    <row r="25" spans="1:6">
      <c r="A25" s="146">
        <v>44981</v>
      </c>
      <c r="B25" s="147">
        <v>7832</v>
      </c>
      <c r="C25" s="148">
        <v>1.0031</v>
      </c>
      <c r="D25" s="160"/>
      <c r="F25" s="140" t="str">
        <f t="shared" si="0"/>
        <v/>
      </c>
    </row>
    <row r="26" spans="1:6">
      <c r="A26" s="161">
        <v>44982</v>
      </c>
      <c r="B26" s="155"/>
      <c r="C26" s="156">
        <f>C25</f>
        <v>1.0031</v>
      </c>
      <c r="D26" s="160"/>
      <c r="F26" s="140" t="str">
        <f t="shared" si="0"/>
        <v/>
      </c>
    </row>
    <row r="27" spans="1:6">
      <c r="A27" s="161">
        <v>44983</v>
      </c>
      <c r="B27" s="155"/>
      <c r="C27" s="156">
        <f>C26</f>
        <v>1.0031</v>
      </c>
      <c r="D27" s="160"/>
      <c r="F27" s="140" t="str">
        <f t="shared" si="0"/>
        <v/>
      </c>
    </row>
    <row r="28" spans="1:6">
      <c r="A28" s="163">
        <v>44984</v>
      </c>
      <c r="B28" s="147">
        <v>7832</v>
      </c>
      <c r="C28" s="148">
        <v>1.0032</v>
      </c>
      <c r="D28" s="160"/>
      <c r="F28" s="140" t="str">
        <f t="shared" si="0"/>
        <v/>
      </c>
    </row>
    <row r="29" spans="1:6">
      <c r="A29" s="163">
        <v>44985</v>
      </c>
      <c r="B29" s="147">
        <v>7832</v>
      </c>
      <c r="C29" s="148">
        <v>1.0036</v>
      </c>
      <c r="D29" s="160"/>
      <c r="F29" s="140" t="str">
        <f t="shared" si="0"/>
        <v/>
      </c>
    </row>
    <row r="30" spans="1:6">
      <c r="A30" s="163">
        <v>44986</v>
      </c>
      <c r="B30" s="147">
        <v>7832</v>
      </c>
      <c r="C30" s="148">
        <v>1.0036</v>
      </c>
      <c r="D30" s="160"/>
      <c r="F30" s="140" t="str">
        <f t="shared" si="0"/>
        <v/>
      </c>
    </row>
    <row r="31" spans="1:6">
      <c r="A31" s="163">
        <v>44987</v>
      </c>
      <c r="B31" s="147">
        <v>7832</v>
      </c>
      <c r="C31" s="148">
        <v>1.0037</v>
      </c>
      <c r="D31" s="160"/>
      <c r="F31" s="140" t="str">
        <f t="shared" si="0"/>
        <v/>
      </c>
    </row>
    <row r="32" spans="1:6">
      <c r="A32" s="163">
        <v>44988</v>
      </c>
      <c r="B32" s="147">
        <v>7832</v>
      </c>
      <c r="C32" s="148">
        <v>1.0038</v>
      </c>
      <c r="D32" s="160"/>
      <c r="F32" s="140" t="str">
        <f t="shared" si="0"/>
        <v/>
      </c>
    </row>
    <row r="33" spans="1:6">
      <c r="A33" s="154">
        <v>44989</v>
      </c>
      <c r="B33" s="155"/>
      <c r="C33" s="156">
        <f>C32</f>
        <v>1.0038</v>
      </c>
      <c r="D33" s="160"/>
      <c r="F33" s="140" t="str">
        <f t="shared" si="0"/>
        <v/>
      </c>
    </row>
    <row r="34" spans="1:6">
      <c r="A34" s="154">
        <v>44990</v>
      </c>
      <c r="B34" s="155"/>
      <c r="C34" s="156">
        <f>C33</f>
        <v>1.0038</v>
      </c>
      <c r="D34" s="160"/>
      <c r="F34" s="140" t="str">
        <f t="shared" si="0"/>
        <v/>
      </c>
    </row>
    <row r="35" spans="1:6">
      <c r="A35" s="163">
        <v>44991</v>
      </c>
      <c r="B35" s="147">
        <v>7832</v>
      </c>
      <c r="C35" s="148">
        <v>1.004</v>
      </c>
      <c r="D35" s="160"/>
      <c r="F35" s="140" t="str">
        <f t="shared" si="0"/>
        <v/>
      </c>
    </row>
    <row r="36" spans="1:6">
      <c r="A36" s="163">
        <v>44992</v>
      </c>
      <c r="B36" s="147">
        <v>7832</v>
      </c>
      <c r="C36" s="148">
        <v>1.0041</v>
      </c>
      <c r="D36" s="160"/>
      <c r="F36" s="140" t="str">
        <f t="shared" si="0"/>
        <v/>
      </c>
    </row>
    <row r="37" spans="1:6">
      <c r="A37" s="163">
        <v>44993</v>
      </c>
      <c r="B37" s="147">
        <v>7832</v>
      </c>
      <c r="C37" s="148">
        <v>1.0042</v>
      </c>
      <c r="D37" s="160"/>
      <c r="F37" s="140" t="str">
        <f t="shared" si="0"/>
        <v/>
      </c>
    </row>
    <row r="38" spans="1:6">
      <c r="A38" s="163">
        <v>44994</v>
      </c>
      <c r="B38" s="147">
        <v>7832</v>
      </c>
      <c r="C38" s="148">
        <v>1.0043</v>
      </c>
      <c r="D38" s="160"/>
      <c r="F38" s="140" t="str">
        <f t="shared" si="0"/>
        <v/>
      </c>
    </row>
    <row r="39" spans="1:6">
      <c r="A39" s="163">
        <v>44995</v>
      </c>
      <c r="B39" s="147">
        <v>7832</v>
      </c>
      <c r="C39" s="148">
        <v>1.0043</v>
      </c>
      <c r="D39" s="160"/>
      <c r="F39" s="140" t="str">
        <f t="shared" si="0"/>
        <v/>
      </c>
    </row>
    <row r="40" spans="1:6">
      <c r="A40" s="154">
        <v>44996</v>
      </c>
      <c r="B40" s="155"/>
      <c r="C40" s="156">
        <f>C39</f>
        <v>1.0043</v>
      </c>
      <c r="D40" s="160"/>
      <c r="F40" s="140" t="str">
        <f t="shared" si="0"/>
        <v/>
      </c>
    </row>
    <row r="41" spans="1:6">
      <c r="A41" s="154">
        <v>44997</v>
      </c>
      <c r="B41" s="155"/>
      <c r="C41" s="156">
        <f>C40</f>
        <v>1.0043</v>
      </c>
      <c r="D41" s="160"/>
      <c r="F41" s="140" t="str">
        <f t="shared" si="0"/>
        <v/>
      </c>
    </row>
    <row r="42" spans="1:6">
      <c r="A42" s="163">
        <v>44998</v>
      </c>
      <c r="B42" s="147">
        <v>7832</v>
      </c>
      <c r="C42" s="148">
        <v>1.0046</v>
      </c>
      <c r="D42" s="160"/>
      <c r="F42" s="140" t="str">
        <f t="shared" si="0"/>
        <v/>
      </c>
    </row>
    <row r="43" spans="1:6">
      <c r="A43" s="163">
        <v>44999</v>
      </c>
      <c r="B43" s="147">
        <v>7832</v>
      </c>
      <c r="C43" s="148">
        <v>1.0046</v>
      </c>
      <c r="D43" s="160"/>
      <c r="F43" s="140" t="str">
        <f t="shared" si="0"/>
        <v/>
      </c>
    </row>
    <row r="44" spans="1:6">
      <c r="A44" s="163">
        <v>45000</v>
      </c>
      <c r="B44" s="147">
        <v>7832</v>
      </c>
      <c r="C44" s="148">
        <v>1.0047</v>
      </c>
      <c r="D44" s="164"/>
      <c r="F44" s="140" t="str">
        <f t="shared" si="0"/>
        <v/>
      </c>
    </row>
    <row r="45" spans="1:6">
      <c r="A45" s="163">
        <v>45001</v>
      </c>
      <c r="B45" s="147">
        <v>7832</v>
      </c>
      <c r="C45" s="148">
        <v>1.0048</v>
      </c>
      <c r="F45" s="140" t="str">
        <f t="shared" si="0"/>
        <v/>
      </c>
    </row>
    <row r="46" spans="1:6">
      <c r="A46" s="163">
        <v>45002</v>
      </c>
      <c r="B46" s="147">
        <v>7832</v>
      </c>
      <c r="C46" s="148">
        <v>1.0049</v>
      </c>
      <c r="F46" s="140" t="str">
        <f t="shared" si="0"/>
        <v/>
      </c>
    </row>
    <row r="47" spans="1:6">
      <c r="A47" s="154">
        <v>45003</v>
      </c>
      <c r="B47" s="155"/>
      <c r="C47" s="165">
        <f>C46</f>
        <v>1.0049</v>
      </c>
      <c r="F47" s="140" t="str">
        <f t="shared" si="0"/>
        <v/>
      </c>
    </row>
    <row r="48" spans="1:6">
      <c r="A48" s="154">
        <v>45004</v>
      </c>
      <c r="B48" s="155"/>
      <c r="C48" s="165">
        <f>C47</f>
        <v>1.0049</v>
      </c>
      <c r="F48" s="140" t="str">
        <f t="shared" si="0"/>
        <v/>
      </c>
    </row>
    <row r="49" spans="1:6">
      <c r="A49" s="163">
        <v>45005</v>
      </c>
      <c r="B49" s="147">
        <v>7832</v>
      </c>
      <c r="C49" s="148">
        <v>1.0051</v>
      </c>
      <c r="F49" s="140" t="str">
        <f t="shared" si="0"/>
        <v/>
      </c>
    </row>
    <row r="50" spans="1:6">
      <c r="A50" s="163">
        <v>45006</v>
      </c>
      <c r="B50" s="147">
        <v>7832</v>
      </c>
      <c r="C50" s="148">
        <v>1.0052</v>
      </c>
      <c r="F50" s="140" t="str">
        <f t="shared" si="0"/>
        <v/>
      </c>
    </row>
    <row r="51" spans="1:6">
      <c r="A51" s="163">
        <v>45007</v>
      </c>
      <c r="B51" s="147">
        <v>7832</v>
      </c>
      <c r="C51" s="148">
        <v>1.0052</v>
      </c>
      <c r="F51" s="140" t="str">
        <f t="shared" si="0"/>
        <v/>
      </c>
    </row>
    <row r="52" spans="1:6">
      <c r="A52" s="163">
        <v>45008</v>
      </c>
      <c r="B52" s="147">
        <v>7832</v>
      </c>
      <c r="C52" s="148">
        <v>1.0053</v>
      </c>
      <c r="F52" s="140" t="str">
        <f t="shared" si="0"/>
        <v/>
      </c>
    </row>
    <row r="53" spans="1:6">
      <c r="A53" s="163">
        <v>45009</v>
      </c>
      <c r="B53" s="147">
        <v>7832</v>
      </c>
      <c r="C53" s="148">
        <v>1.0054</v>
      </c>
      <c r="F53" s="140" t="str">
        <f t="shared" si="0"/>
        <v/>
      </c>
    </row>
    <row r="54" spans="1:6">
      <c r="A54" s="154">
        <v>45010</v>
      </c>
      <c r="B54" s="155"/>
      <c r="C54" s="165">
        <f>C53</f>
        <v>1.0054</v>
      </c>
      <c r="F54" s="140" t="str">
        <f t="shared" si="0"/>
        <v/>
      </c>
    </row>
    <row r="55" spans="1:6">
      <c r="A55" s="154">
        <v>45011</v>
      </c>
      <c r="B55" s="155"/>
      <c r="C55" s="165">
        <f>C54</f>
        <v>1.0054</v>
      </c>
      <c r="F55" s="140" t="str">
        <f t="shared" si="0"/>
        <v/>
      </c>
    </row>
    <row r="56" spans="1:6">
      <c r="A56" s="163">
        <v>45012</v>
      </c>
      <c r="B56" s="147">
        <v>7832</v>
      </c>
      <c r="C56" s="148">
        <v>1.0056</v>
      </c>
      <c r="F56" s="140" t="str">
        <f t="shared" si="0"/>
        <v/>
      </c>
    </row>
    <row r="57" spans="1:6">
      <c r="A57" s="163">
        <v>45013</v>
      </c>
      <c r="B57" s="147">
        <v>7832</v>
      </c>
      <c r="C57" s="148">
        <v>1.0057</v>
      </c>
      <c r="F57" s="140" t="str">
        <f t="shared" si="0"/>
        <v/>
      </c>
    </row>
    <row r="58" spans="1:6">
      <c r="A58" s="163">
        <v>45014</v>
      </c>
      <c r="B58" s="147">
        <v>7832</v>
      </c>
      <c r="C58" s="148">
        <v>1.0058</v>
      </c>
      <c r="D58" s="164"/>
      <c r="F58" s="140" t="str">
        <f t="shared" si="0"/>
        <v/>
      </c>
    </row>
    <row r="59" spans="1:6">
      <c r="A59" s="163">
        <v>45015</v>
      </c>
      <c r="B59" s="147">
        <f>99839771.34/10000</f>
        <v>9983.977134</v>
      </c>
      <c r="C59" s="148">
        <v>1.0059</v>
      </c>
      <c r="F59" s="140" t="str">
        <f t="shared" si="0"/>
        <v/>
      </c>
    </row>
    <row r="60" spans="1:6">
      <c r="A60" s="163">
        <v>45016</v>
      </c>
      <c r="B60" s="147">
        <f>99839771.34/10000</f>
        <v>9983.977134</v>
      </c>
      <c r="C60" s="148">
        <v>1.0059</v>
      </c>
      <c r="F60" s="140" t="str">
        <f t="shared" si="0"/>
        <v/>
      </c>
    </row>
    <row r="61" spans="1:6">
      <c r="A61" s="154">
        <v>45017</v>
      </c>
      <c r="B61" s="155"/>
      <c r="C61" s="165">
        <f>C60</f>
        <v>1.0059</v>
      </c>
      <c r="F61" s="140" t="str">
        <f t="shared" si="0"/>
        <v/>
      </c>
    </row>
    <row r="62" spans="1:6">
      <c r="A62" s="154">
        <v>45018</v>
      </c>
      <c r="B62" s="155"/>
      <c r="C62" s="165">
        <f>C61</f>
        <v>1.0059</v>
      </c>
      <c r="F62" s="140" t="str">
        <f t="shared" si="0"/>
        <v/>
      </c>
    </row>
    <row r="63" spans="1:6">
      <c r="A63" s="163">
        <v>45019</v>
      </c>
      <c r="B63" s="147">
        <f>99839771.34/10000</f>
        <v>9983.977134</v>
      </c>
      <c r="C63" s="148">
        <v>1.0062</v>
      </c>
      <c r="F63" s="140" t="str">
        <f t="shared" si="0"/>
        <v/>
      </c>
    </row>
    <row r="64" spans="1:6">
      <c r="A64" s="163">
        <v>45020</v>
      </c>
      <c r="B64" s="147">
        <f>99839771.34/10000</f>
        <v>9983.977134</v>
      </c>
      <c r="C64" s="148">
        <v>1.0063</v>
      </c>
      <c r="F64" s="140" t="str">
        <f t="shared" si="0"/>
        <v/>
      </c>
    </row>
    <row r="65" spans="1:6">
      <c r="A65" s="163">
        <v>45021</v>
      </c>
      <c r="B65" s="147">
        <f>99839771.34/10000</f>
        <v>9983.977134</v>
      </c>
      <c r="C65" s="165">
        <f>C64</f>
        <v>1.0063</v>
      </c>
      <c r="F65" s="140" t="str">
        <f t="shared" si="0"/>
        <v/>
      </c>
    </row>
    <row r="66" spans="1:6">
      <c r="A66" s="163">
        <v>45022</v>
      </c>
      <c r="B66" s="147">
        <f>99839771.34/10000</f>
        <v>9983.977134</v>
      </c>
      <c r="C66" s="148">
        <v>1.0065</v>
      </c>
      <c r="F66" s="140" t="str">
        <f t="shared" si="0"/>
        <v/>
      </c>
    </row>
    <row r="67" spans="1:6">
      <c r="A67" s="163">
        <v>45023</v>
      </c>
      <c r="B67" s="147">
        <f>99839771.34/10000</f>
        <v>9983.977134</v>
      </c>
      <c r="C67" s="148">
        <v>1.0066</v>
      </c>
      <c r="F67" s="140" t="str">
        <f t="shared" ref="F67:F130" si="1">IF(MAX(C:C)=C67,C67,"")</f>
        <v/>
      </c>
    </row>
    <row r="68" spans="1:6">
      <c r="A68" s="154">
        <v>45024</v>
      </c>
      <c r="B68" s="155"/>
      <c r="C68" s="165">
        <f>C67</f>
        <v>1.0066</v>
      </c>
      <c r="F68" s="140" t="str">
        <f t="shared" si="1"/>
        <v/>
      </c>
    </row>
    <row r="69" spans="1:6">
      <c r="A69" s="154">
        <v>45025</v>
      </c>
      <c r="B69" s="155"/>
      <c r="C69" s="165">
        <f>C68</f>
        <v>1.0066</v>
      </c>
      <c r="F69" s="140" t="str">
        <f t="shared" si="1"/>
        <v/>
      </c>
    </row>
    <row r="70" spans="1:6">
      <c r="A70" s="163">
        <v>45026</v>
      </c>
      <c r="B70" s="147">
        <f>99839771.34/10000</f>
        <v>9983.977134</v>
      </c>
      <c r="C70" s="148">
        <v>1.0069</v>
      </c>
      <c r="F70" s="140" t="str">
        <f t="shared" si="1"/>
        <v/>
      </c>
    </row>
    <row r="71" spans="1:6">
      <c r="A71" s="163">
        <v>45027</v>
      </c>
      <c r="B71" s="147">
        <f>99839771.34/10000</f>
        <v>9983.977134</v>
      </c>
      <c r="C71" s="148">
        <v>1.007</v>
      </c>
      <c r="F71" s="140" t="str">
        <f t="shared" si="1"/>
        <v/>
      </c>
    </row>
    <row r="72" spans="1:6">
      <c r="A72" s="163">
        <v>45028</v>
      </c>
      <c r="B72" s="147">
        <f>99839771.34/10000</f>
        <v>9983.977134</v>
      </c>
      <c r="C72" s="148">
        <v>1.0071</v>
      </c>
      <c r="F72" s="140" t="str">
        <f t="shared" si="1"/>
        <v/>
      </c>
    </row>
    <row r="73" spans="1:6">
      <c r="A73" s="163">
        <v>45029</v>
      </c>
      <c r="B73" s="147">
        <f>99839771.34/10000</f>
        <v>9983.977134</v>
      </c>
      <c r="C73" s="148">
        <v>1.0072</v>
      </c>
      <c r="F73" s="140" t="str">
        <f t="shared" si="1"/>
        <v/>
      </c>
    </row>
    <row r="74" spans="1:6">
      <c r="A74" s="163">
        <v>45030</v>
      </c>
      <c r="B74" s="147">
        <f>99839771.34/10000</f>
        <v>9983.977134</v>
      </c>
      <c r="C74" s="148">
        <v>1.0073</v>
      </c>
      <c r="F74" s="140" t="str">
        <f t="shared" si="1"/>
        <v/>
      </c>
    </row>
    <row r="75" spans="1:6">
      <c r="A75" s="154">
        <v>45031</v>
      </c>
      <c r="B75" s="155"/>
      <c r="C75" s="165">
        <f>C74</f>
        <v>1.0073</v>
      </c>
      <c r="F75" s="140" t="str">
        <f t="shared" si="1"/>
        <v/>
      </c>
    </row>
    <row r="76" spans="1:6">
      <c r="A76" s="154">
        <v>45032</v>
      </c>
      <c r="B76" s="155"/>
      <c r="C76" s="165">
        <f>C75</f>
        <v>1.0073</v>
      </c>
      <c r="F76" s="140" t="str">
        <f t="shared" si="1"/>
        <v/>
      </c>
    </row>
    <row r="77" spans="1:6">
      <c r="A77" s="163">
        <v>45033</v>
      </c>
      <c r="B77" s="147">
        <f>99839771.34/10000</f>
        <v>9983.977134</v>
      </c>
      <c r="C77" s="148">
        <v>1.0076</v>
      </c>
      <c r="F77" s="140" t="str">
        <f t="shared" si="1"/>
        <v/>
      </c>
    </row>
    <row r="78" spans="1:6">
      <c r="A78" s="163">
        <v>45034</v>
      </c>
      <c r="B78" s="147">
        <f>99839771.34/10000</f>
        <v>9983.977134</v>
      </c>
      <c r="C78" s="148">
        <v>1.0077</v>
      </c>
      <c r="F78" s="140" t="str">
        <f t="shared" si="1"/>
        <v/>
      </c>
    </row>
    <row r="79" spans="1:6">
      <c r="A79" s="163">
        <v>45035</v>
      </c>
      <c r="B79" s="147">
        <f>99839771.34/10000</f>
        <v>9983.977134</v>
      </c>
      <c r="C79" s="148">
        <v>1.0078</v>
      </c>
      <c r="F79" s="140" t="str">
        <f t="shared" si="1"/>
        <v/>
      </c>
    </row>
    <row r="80" spans="1:6">
      <c r="A80" s="163">
        <v>45036</v>
      </c>
      <c r="B80" s="147">
        <f>99839771.34/10000</f>
        <v>9983.977134</v>
      </c>
      <c r="C80" s="148">
        <v>1.0079</v>
      </c>
      <c r="F80" s="140" t="str">
        <f t="shared" si="1"/>
        <v/>
      </c>
    </row>
    <row r="81" spans="1:6">
      <c r="A81" s="163">
        <v>45037</v>
      </c>
      <c r="B81" s="147">
        <f>99839771.34/10000</f>
        <v>9983.977134</v>
      </c>
      <c r="C81" s="148">
        <v>1.008</v>
      </c>
      <c r="F81" s="140" t="str">
        <f t="shared" si="1"/>
        <v/>
      </c>
    </row>
    <row r="82" spans="1:6">
      <c r="A82" s="154">
        <v>45038</v>
      </c>
      <c r="B82" s="155"/>
      <c r="C82" s="165">
        <f>C81</f>
        <v>1.008</v>
      </c>
      <c r="F82" s="140" t="str">
        <f t="shared" si="1"/>
        <v/>
      </c>
    </row>
    <row r="83" spans="1:6">
      <c r="A83" s="154">
        <v>45039</v>
      </c>
      <c r="B83" s="155"/>
      <c r="C83" s="148">
        <v>1.0082</v>
      </c>
      <c r="F83" s="140" t="str">
        <f t="shared" si="1"/>
        <v/>
      </c>
    </row>
    <row r="84" spans="1:6">
      <c r="A84" s="163">
        <v>45040</v>
      </c>
      <c r="B84" s="147">
        <f>99839771.34/10000</f>
        <v>9983.977134</v>
      </c>
      <c r="C84" s="148">
        <v>1.0083</v>
      </c>
      <c r="F84" s="140" t="str">
        <f t="shared" si="1"/>
        <v/>
      </c>
    </row>
    <row r="85" spans="1:6">
      <c r="A85" s="163">
        <v>45041</v>
      </c>
      <c r="B85" s="147">
        <f>99839771.34/10000</f>
        <v>9983.977134</v>
      </c>
      <c r="C85" s="148">
        <v>1.0084</v>
      </c>
      <c r="F85" s="140" t="str">
        <f t="shared" si="1"/>
        <v/>
      </c>
    </row>
    <row r="86" spans="1:6">
      <c r="A86" s="163">
        <v>45042</v>
      </c>
      <c r="B86" s="147">
        <f>99839771.34/10000</f>
        <v>9983.977134</v>
      </c>
      <c r="C86" s="148">
        <v>1.0085</v>
      </c>
      <c r="F86" s="140" t="str">
        <f t="shared" si="1"/>
        <v/>
      </c>
    </row>
    <row r="87" spans="1:6">
      <c r="A87" s="163">
        <v>45043</v>
      </c>
      <c r="B87" s="147">
        <f>99839771.34/10000</f>
        <v>9983.977134</v>
      </c>
      <c r="C87" s="148">
        <v>1.0086</v>
      </c>
      <c r="F87" s="140" t="str">
        <f t="shared" si="1"/>
        <v/>
      </c>
    </row>
    <row r="88" spans="1:6">
      <c r="A88" s="163">
        <v>45044</v>
      </c>
      <c r="B88" s="147">
        <f>99839771.34/10000</f>
        <v>9983.977134</v>
      </c>
      <c r="C88" s="148">
        <v>1.0087</v>
      </c>
      <c r="F88" s="140" t="str">
        <f t="shared" si="1"/>
        <v/>
      </c>
    </row>
    <row r="89" spans="1:6">
      <c r="A89" s="154">
        <v>45045</v>
      </c>
      <c r="B89" s="155"/>
      <c r="C89" s="165">
        <f>C88</f>
        <v>1.0087</v>
      </c>
      <c r="F89" s="140" t="str">
        <f t="shared" si="1"/>
        <v/>
      </c>
    </row>
    <row r="90" spans="1:6">
      <c r="A90" s="154">
        <v>45046</v>
      </c>
      <c r="B90" s="155"/>
      <c r="C90" s="148">
        <v>1.0088</v>
      </c>
      <c r="F90" s="140" t="str">
        <f t="shared" si="1"/>
        <v/>
      </c>
    </row>
    <row r="91" spans="1:6">
      <c r="A91" s="163">
        <v>45047</v>
      </c>
      <c r="B91" s="147">
        <f>99839771.34/10000</f>
        <v>9983.977134</v>
      </c>
      <c r="C91" s="165">
        <f>C90</f>
        <v>1.0088</v>
      </c>
      <c r="F91" s="140" t="str">
        <f t="shared" si="1"/>
        <v/>
      </c>
    </row>
    <row r="92" spans="1:6">
      <c r="A92" s="163">
        <v>45048</v>
      </c>
      <c r="B92" s="147">
        <f>99839771.34/10000</f>
        <v>9983.977134</v>
      </c>
      <c r="C92" s="165">
        <f>C91</f>
        <v>1.0088</v>
      </c>
      <c r="F92" s="140" t="str">
        <f t="shared" si="1"/>
        <v/>
      </c>
    </row>
    <row r="93" spans="1:6">
      <c r="A93" s="163">
        <v>45049</v>
      </c>
      <c r="B93" s="147">
        <f>99839771.34/10000</f>
        <v>9983.977134</v>
      </c>
      <c r="C93" s="165">
        <f>C92</f>
        <v>1.0088</v>
      </c>
      <c r="F93" s="140" t="str">
        <f t="shared" si="1"/>
        <v/>
      </c>
    </row>
    <row r="94" spans="1:6">
      <c r="A94" s="163">
        <v>45050</v>
      </c>
      <c r="B94" s="147">
        <f>99839771.34/10000</f>
        <v>9983.977134</v>
      </c>
      <c r="C94" s="148">
        <v>1.0092</v>
      </c>
      <c r="F94" s="140" t="str">
        <f t="shared" si="1"/>
        <v/>
      </c>
    </row>
    <row r="95" spans="1:6">
      <c r="A95" s="163">
        <v>45051</v>
      </c>
      <c r="B95" s="147">
        <f>99839771.34/10000</f>
        <v>9983.977134</v>
      </c>
      <c r="C95" s="148">
        <v>1.0094</v>
      </c>
      <c r="F95" s="140" t="str">
        <f t="shared" si="1"/>
        <v/>
      </c>
    </row>
    <row r="96" spans="1:6">
      <c r="A96" s="154">
        <v>45052</v>
      </c>
      <c r="B96" s="155"/>
      <c r="C96" s="148">
        <v>1.0095</v>
      </c>
      <c r="F96" s="140" t="str">
        <f t="shared" si="1"/>
        <v/>
      </c>
    </row>
    <row r="97" spans="1:6">
      <c r="A97" s="154">
        <v>45053</v>
      </c>
      <c r="B97" s="155"/>
      <c r="C97" s="165">
        <f>C96</f>
        <v>1.0095</v>
      </c>
      <c r="F97" s="140" t="str">
        <f t="shared" si="1"/>
        <v/>
      </c>
    </row>
    <row r="98" spans="1:6">
      <c r="A98" s="163">
        <v>45054</v>
      </c>
      <c r="B98" s="147">
        <f>99839771.34/10000</f>
        <v>9983.977134</v>
      </c>
      <c r="C98" s="148">
        <v>1.0097</v>
      </c>
      <c r="F98" s="140" t="str">
        <f t="shared" si="1"/>
        <v/>
      </c>
    </row>
    <row r="99" spans="1:6">
      <c r="A99" s="163">
        <v>45055</v>
      </c>
      <c r="B99" s="147">
        <f>99839771.34/10000</f>
        <v>9983.977134</v>
      </c>
      <c r="C99" s="148">
        <v>1.0098</v>
      </c>
      <c r="F99" s="140" t="str">
        <f t="shared" si="1"/>
        <v/>
      </c>
    </row>
    <row r="100" spans="1:6">
      <c r="A100" s="163">
        <v>45056</v>
      </c>
      <c r="B100" s="147">
        <f>99839771.34/10000</f>
        <v>9983.977134</v>
      </c>
      <c r="C100" s="148">
        <v>1.0099</v>
      </c>
      <c r="F100" s="140" t="str">
        <f t="shared" si="1"/>
        <v/>
      </c>
    </row>
    <row r="101" spans="1:6">
      <c r="A101" s="163">
        <v>45057</v>
      </c>
      <c r="B101" s="147">
        <f>99839771.34/10000</f>
        <v>9983.977134</v>
      </c>
      <c r="C101" s="148">
        <v>1.01</v>
      </c>
      <c r="F101" s="140" t="str">
        <f t="shared" si="1"/>
        <v/>
      </c>
    </row>
    <row r="102" spans="1:6">
      <c r="A102" s="163">
        <v>45058</v>
      </c>
      <c r="B102" s="147">
        <f>99839771.34/10000</f>
        <v>9983.977134</v>
      </c>
      <c r="C102" s="148">
        <v>1.0101</v>
      </c>
      <c r="F102" s="140" t="str">
        <f t="shared" si="1"/>
        <v/>
      </c>
    </row>
    <row r="103" spans="1:6">
      <c r="A103" s="154">
        <v>45059</v>
      </c>
      <c r="B103" s="155"/>
      <c r="C103" s="165">
        <f>C102</f>
        <v>1.0101</v>
      </c>
      <c r="F103" s="140" t="str">
        <f t="shared" si="1"/>
        <v/>
      </c>
    </row>
    <row r="104" spans="1:6">
      <c r="A104" s="154">
        <v>45060</v>
      </c>
      <c r="B104" s="155"/>
      <c r="C104" s="165">
        <f>C103</f>
        <v>1.0101</v>
      </c>
      <c r="F104" s="140" t="str">
        <f t="shared" si="1"/>
        <v/>
      </c>
    </row>
    <row r="105" spans="1:6">
      <c r="A105" s="163">
        <v>45061</v>
      </c>
      <c r="B105" s="147">
        <f>99839771.34/10000</f>
        <v>9983.977134</v>
      </c>
      <c r="C105" s="148">
        <v>1.0103</v>
      </c>
      <c r="F105" s="140" t="str">
        <f t="shared" si="1"/>
        <v/>
      </c>
    </row>
    <row r="106" spans="1:6">
      <c r="A106" s="163">
        <v>45062</v>
      </c>
      <c r="B106" s="147">
        <f>99839771.34/10000</f>
        <v>9983.977134</v>
      </c>
      <c r="C106" s="148">
        <v>1.0105</v>
      </c>
      <c r="F106" s="140" t="str">
        <f t="shared" si="1"/>
        <v/>
      </c>
    </row>
    <row r="107" spans="1:6">
      <c r="A107" s="163">
        <v>45063</v>
      </c>
      <c r="B107" s="147">
        <f>99839771.34/10000</f>
        <v>9983.977134</v>
      </c>
      <c r="C107" s="148">
        <v>1.0106</v>
      </c>
      <c r="F107" s="140" t="str">
        <f t="shared" si="1"/>
        <v/>
      </c>
    </row>
    <row r="108" spans="1:6">
      <c r="A108" s="163">
        <v>45064</v>
      </c>
      <c r="B108" s="147">
        <f>99839771.34/10000</f>
        <v>9983.977134</v>
      </c>
      <c r="C108" s="148">
        <v>1.0107</v>
      </c>
      <c r="F108" s="140" t="str">
        <f t="shared" si="1"/>
        <v/>
      </c>
    </row>
    <row r="109" spans="1:6">
      <c r="A109" s="163">
        <v>45065</v>
      </c>
      <c r="B109" s="147">
        <f>99839771.34/10000</f>
        <v>9983.977134</v>
      </c>
      <c r="C109" s="148">
        <v>1.0108</v>
      </c>
      <c r="F109" s="140" t="str">
        <f t="shared" si="1"/>
        <v/>
      </c>
    </row>
    <row r="110" spans="1:6">
      <c r="A110" s="154">
        <v>45066</v>
      </c>
      <c r="B110" s="155"/>
      <c r="C110" s="165">
        <f>C109</f>
        <v>1.0108</v>
      </c>
      <c r="F110" s="140" t="str">
        <f t="shared" si="1"/>
        <v/>
      </c>
    </row>
    <row r="111" spans="1:6">
      <c r="A111" s="154">
        <v>45067</v>
      </c>
      <c r="B111" s="155"/>
      <c r="C111" s="165">
        <f>C110</f>
        <v>1.0108</v>
      </c>
      <c r="F111" s="140" t="str">
        <f t="shared" si="1"/>
        <v/>
      </c>
    </row>
    <row r="112" spans="1:6">
      <c r="A112" s="163">
        <v>45068</v>
      </c>
      <c r="B112" s="147">
        <f>99839771.34/10000</f>
        <v>9983.977134</v>
      </c>
      <c r="C112" s="148">
        <v>1.011</v>
      </c>
      <c r="F112" s="140" t="str">
        <f t="shared" si="1"/>
        <v/>
      </c>
    </row>
    <row r="113" spans="1:6">
      <c r="A113" s="163">
        <v>45069</v>
      </c>
      <c r="B113" s="147">
        <f>99839771.34/10000</f>
        <v>9983.977134</v>
      </c>
      <c r="C113" s="148">
        <v>1.0112</v>
      </c>
      <c r="F113" s="140" t="str">
        <f t="shared" si="1"/>
        <v/>
      </c>
    </row>
    <row r="114" spans="1:6">
      <c r="A114" s="163">
        <v>45070</v>
      </c>
      <c r="B114" s="147">
        <f>99839771.34/10000</f>
        <v>9983.977134</v>
      </c>
      <c r="C114" s="148">
        <v>1.0113</v>
      </c>
      <c r="F114" s="140" t="str">
        <f t="shared" si="1"/>
        <v/>
      </c>
    </row>
    <row r="115" spans="1:6">
      <c r="A115" s="163">
        <v>45071</v>
      </c>
      <c r="B115" s="147">
        <f>99839771.34/10000</f>
        <v>9983.977134</v>
      </c>
      <c r="C115" s="148">
        <v>1.0114</v>
      </c>
      <c r="F115" s="140" t="str">
        <f t="shared" si="1"/>
        <v/>
      </c>
    </row>
    <row r="116" spans="1:6">
      <c r="A116" s="163">
        <v>45072</v>
      </c>
      <c r="B116" s="147">
        <f>99839771.34/10000</f>
        <v>9983.977134</v>
      </c>
      <c r="C116" s="148">
        <v>1.0115</v>
      </c>
      <c r="F116" s="140" t="str">
        <f t="shared" si="1"/>
        <v/>
      </c>
    </row>
    <row r="117" spans="1:6">
      <c r="A117" s="154">
        <v>45073</v>
      </c>
      <c r="B117" s="155"/>
      <c r="C117" s="165">
        <f>C116</f>
        <v>1.0115</v>
      </c>
      <c r="F117" s="140" t="str">
        <f t="shared" si="1"/>
        <v/>
      </c>
    </row>
    <row r="118" spans="1:6">
      <c r="A118" s="154">
        <v>45074</v>
      </c>
      <c r="B118" s="155"/>
      <c r="C118" s="165">
        <f>C117</f>
        <v>1.0115</v>
      </c>
      <c r="F118" s="140" t="str">
        <f t="shared" si="1"/>
        <v/>
      </c>
    </row>
    <row r="119" spans="1:6">
      <c r="A119" s="163">
        <v>45075</v>
      </c>
      <c r="B119" s="147">
        <f>99839771.34/10000</f>
        <v>9983.977134</v>
      </c>
      <c r="C119" s="148">
        <v>1.0117</v>
      </c>
      <c r="F119" s="140" t="str">
        <f t="shared" si="1"/>
        <v/>
      </c>
    </row>
    <row r="120" spans="1:6">
      <c r="A120" s="163">
        <v>45076</v>
      </c>
      <c r="B120" s="147">
        <f>99839771.34/10000</f>
        <v>9983.977134</v>
      </c>
      <c r="C120" s="148">
        <v>1.0119</v>
      </c>
      <c r="F120" s="140" t="str">
        <f t="shared" si="1"/>
        <v/>
      </c>
    </row>
    <row r="121" spans="1:6">
      <c r="A121" s="163">
        <v>45077</v>
      </c>
      <c r="B121" s="147">
        <f>99839771.34/10000</f>
        <v>9983.977134</v>
      </c>
      <c r="C121" s="148">
        <v>1.012</v>
      </c>
      <c r="D121" s="166"/>
      <c r="F121" s="140" t="str">
        <f t="shared" si="1"/>
        <v/>
      </c>
    </row>
    <row r="122" spans="1:6">
      <c r="A122" s="163">
        <v>45078</v>
      </c>
      <c r="B122" s="147">
        <f t="shared" ref="B122:B130" si="2">140913701.17/10000</f>
        <v>14091.370117</v>
      </c>
      <c r="C122" s="148">
        <v>1.012</v>
      </c>
      <c r="F122" s="140" t="str">
        <f t="shared" si="1"/>
        <v/>
      </c>
    </row>
    <row r="123" spans="1:6">
      <c r="A123" s="163">
        <v>45079</v>
      </c>
      <c r="B123" s="147">
        <f t="shared" si="2"/>
        <v>14091.370117</v>
      </c>
      <c r="C123" s="148">
        <v>1.0121</v>
      </c>
      <c r="F123" s="140" t="str">
        <f t="shared" si="1"/>
        <v/>
      </c>
    </row>
    <row r="124" spans="1:6">
      <c r="A124" s="154">
        <v>45080</v>
      </c>
      <c r="B124" s="155"/>
      <c r="C124" s="165">
        <f>C123</f>
        <v>1.0121</v>
      </c>
      <c r="F124" s="140" t="str">
        <f t="shared" si="1"/>
        <v/>
      </c>
    </row>
    <row r="125" spans="1:6">
      <c r="A125" s="154">
        <v>45081</v>
      </c>
      <c r="B125" s="155"/>
      <c r="C125" s="165">
        <f>C124</f>
        <v>1.0121</v>
      </c>
      <c r="F125" s="140" t="str">
        <f t="shared" si="1"/>
        <v/>
      </c>
    </row>
    <row r="126" spans="1:6">
      <c r="A126" s="163">
        <v>45082</v>
      </c>
      <c r="B126" s="147">
        <f t="shared" si="2"/>
        <v>14091.370117</v>
      </c>
      <c r="C126" s="148">
        <v>1.0122</v>
      </c>
      <c r="F126" s="140" t="str">
        <f t="shared" si="1"/>
        <v/>
      </c>
    </row>
    <row r="127" spans="1:6">
      <c r="A127" s="163">
        <v>45083</v>
      </c>
      <c r="B127" s="147">
        <f t="shared" si="2"/>
        <v>14091.370117</v>
      </c>
      <c r="C127" s="148">
        <v>1.0125</v>
      </c>
      <c r="F127" s="140" t="str">
        <f t="shared" si="1"/>
        <v/>
      </c>
    </row>
    <row r="128" spans="1:6">
      <c r="A128" s="163">
        <v>45084</v>
      </c>
      <c r="B128" s="147">
        <f t="shared" si="2"/>
        <v>14091.370117</v>
      </c>
      <c r="C128" s="148">
        <v>1.0126</v>
      </c>
      <c r="F128" s="140" t="str">
        <f t="shared" si="1"/>
        <v/>
      </c>
    </row>
    <row r="129" spans="1:6">
      <c r="A129" s="163">
        <v>45085</v>
      </c>
      <c r="B129" s="147">
        <f t="shared" si="2"/>
        <v>14091.370117</v>
      </c>
      <c r="C129" s="148">
        <v>1.0127</v>
      </c>
      <c r="F129" s="140" t="str">
        <f t="shared" si="1"/>
        <v/>
      </c>
    </row>
    <row r="130" spans="1:6">
      <c r="A130" s="163">
        <v>45086</v>
      </c>
      <c r="B130" s="147">
        <f t="shared" si="2"/>
        <v>14091.370117</v>
      </c>
      <c r="C130" s="148">
        <v>1.0128</v>
      </c>
      <c r="F130" s="140" t="str">
        <f t="shared" si="1"/>
        <v/>
      </c>
    </row>
    <row r="131" spans="1:6">
      <c r="A131" s="154">
        <v>45087</v>
      </c>
      <c r="B131" s="155"/>
      <c r="C131" s="165">
        <f>C130</f>
        <v>1.0128</v>
      </c>
      <c r="F131" s="140" t="str">
        <f t="shared" ref="F131:F194" si="3">IF(MAX(C:C)=C131,C131,"")</f>
        <v/>
      </c>
    </row>
    <row r="132" spans="1:6">
      <c r="A132" s="154">
        <v>45088</v>
      </c>
      <c r="B132" s="155"/>
      <c r="C132" s="165">
        <f>C131</f>
        <v>1.0128</v>
      </c>
      <c r="F132" s="140" t="str">
        <f t="shared" si="3"/>
        <v/>
      </c>
    </row>
    <row r="133" spans="1:6">
      <c r="A133" s="163">
        <v>45089</v>
      </c>
      <c r="B133" s="147">
        <f>140913701.17/10000</f>
        <v>14091.370117</v>
      </c>
      <c r="C133" s="148">
        <v>1.0129</v>
      </c>
      <c r="F133" s="140" t="str">
        <f t="shared" si="3"/>
        <v/>
      </c>
    </row>
    <row r="134" spans="1:6">
      <c r="A134" s="163">
        <v>45090</v>
      </c>
      <c r="B134" s="147">
        <f>140913701.17/10000</f>
        <v>14091.370117</v>
      </c>
      <c r="C134" s="148">
        <v>1.0132</v>
      </c>
      <c r="F134" s="140" t="str">
        <f t="shared" si="3"/>
        <v/>
      </c>
    </row>
    <row r="135" spans="1:6">
      <c r="A135" s="163">
        <v>45091</v>
      </c>
      <c r="B135" s="147">
        <f>140913701.17/10000</f>
        <v>14091.370117</v>
      </c>
      <c r="C135" s="148">
        <v>1.0134</v>
      </c>
      <c r="F135" s="140" t="str">
        <f t="shared" si="3"/>
        <v/>
      </c>
    </row>
    <row r="136" spans="1:6">
      <c r="A136" s="163">
        <v>45092</v>
      </c>
      <c r="B136" s="147">
        <f>140913701.17/10000</f>
        <v>14091.370117</v>
      </c>
      <c r="C136" s="148">
        <v>1.0137</v>
      </c>
      <c r="F136" s="140" t="str">
        <f t="shared" si="3"/>
        <v/>
      </c>
    </row>
    <row r="137" spans="1:6">
      <c r="A137" s="163">
        <v>45093</v>
      </c>
      <c r="B137" s="147">
        <f>140913701.17/10000</f>
        <v>14091.370117</v>
      </c>
      <c r="C137" s="148">
        <v>1.0137</v>
      </c>
      <c r="F137" s="140" t="str">
        <f t="shared" si="3"/>
        <v/>
      </c>
    </row>
    <row r="138" spans="1:6">
      <c r="A138" s="154">
        <v>45094</v>
      </c>
      <c r="B138" s="155"/>
      <c r="C138" s="165">
        <f>C137</f>
        <v>1.0137</v>
      </c>
      <c r="F138" s="140" t="str">
        <f t="shared" si="3"/>
        <v/>
      </c>
    </row>
    <row r="139" spans="1:6">
      <c r="A139" s="154">
        <v>45095</v>
      </c>
      <c r="B139" s="155"/>
      <c r="C139" s="165">
        <f>C138</f>
        <v>1.0137</v>
      </c>
      <c r="F139" s="140" t="str">
        <f t="shared" si="3"/>
        <v/>
      </c>
    </row>
    <row r="140" spans="1:6">
      <c r="A140" s="163">
        <v>45096</v>
      </c>
      <c r="B140" s="147">
        <f>140913701.17/10000</f>
        <v>14091.370117</v>
      </c>
      <c r="C140" s="148">
        <v>1.0139</v>
      </c>
      <c r="F140" s="140" t="str">
        <f t="shared" si="3"/>
        <v/>
      </c>
    </row>
    <row r="141" spans="1:6">
      <c r="A141" s="163">
        <v>45097</v>
      </c>
      <c r="B141" s="147">
        <f>140913701.17/10000</f>
        <v>14091.370117</v>
      </c>
      <c r="C141" s="148">
        <v>1.0142</v>
      </c>
      <c r="F141" s="140" t="str">
        <f t="shared" si="3"/>
        <v/>
      </c>
    </row>
    <row r="142" spans="1:6">
      <c r="A142" s="163">
        <v>45098</v>
      </c>
      <c r="B142" s="147">
        <f>140913701.17/10000</f>
        <v>14091.370117</v>
      </c>
      <c r="C142" s="148">
        <v>1.0143</v>
      </c>
      <c r="F142" s="140" t="str">
        <f t="shared" si="3"/>
        <v/>
      </c>
    </row>
    <row r="143" spans="1:6">
      <c r="A143" s="163">
        <v>45099</v>
      </c>
      <c r="B143" s="147">
        <f>140913701.17/10000</f>
        <v>14091.370117</v>
      </c>
      <c r="C143" s="165">
        <f>C142</f>
        <v>1.0143</v>
      </c>
      <c r="F143" s="140" t="str">
        <f t="shared" si="3"/>
        <v/>
      </c>
    </row>
    <row r="144" spans="1:6">
      <c r="A144" s="163">
        <v>45100</v>
      </c>
      <c r="B144" s="147">
        <f>140913701.17/10000</f>
        <v>14091.370117</v>
      </c>
      <c r="C144" s="165">
        <f>C143</f>
        <v>1.0143</v>
      </c>
      <c r="F144" s="140" t="str">
        <f t="shared" si="3"/>
        <v/>
      </c>
    </row>
    <row r="145" spans="1:6">
      <c r="A145" s="154">
        <v>45101</v>
      </c>
      <c r="B145" s="155"/>
      <c r="C145" s="165">
        <f>C144</f>
        <v>1.0143</v>
      </c>
      <c r="F145" s="140" t="str">
        <f t="shared" si="3"/>
        <v/>
      </c>
    </row>
    <row r="146" spans="1:6">
      <c r="A146" s="154">
        <v>45102</v>
      </c>
      <c r="B146" s="155"/>
      <c r="C146" s="148">
        <v>1.0145</v>
      </c>
      <c r="F146" s="140" t="str">
        <f t="shared" si="3"/>
        <v/>
      </c>
    </row>
    <row r="147" spans="1:6">
      <c r="A147" s="163">
        <v>45103</v>
      </c>
      <c r="B147" s="147">
        <f>140913701.17/10000</f>
        <v>14091.370117</v>
      </c>
      <c r="C147" s="148">
        <v>1.0147</v>
      </c>
      <c r="F147" s="140" t="str">
        <f t="shared" si="3"/>
        <v/>
      </c>
    </row>
    <row r="148" spans="1:6">
      <c r="A148" s="163">
        <v>45104</v>
      </c>
      <c r="B148" s="147">
        <f>140913701.17/10000</f>
        <v>14091.370117</v>
      </c>
      <c r="C148" s="148">
        <v>1.0148</v>
      </c>
      <c r="F148" s="140" t="str">
        <f t="shared" si="3"/>
        <v/>
      </c>
    </row>
    <row r="149" spans="1:6">
      <c r="A149" s="163">
        <v>45105</v>
      </c>
      <c r="B149" s="147">
        <f>140913701.17/10000</f>
        <v>14091.370117</v>
      </c>
      <c r="C149" s="148">
        <v>1.015</v>
      </c>
      <c r="F149" s="140" t="str">
        <f t="shared" si="3"/>
        <v/>
      </c>
    </row>
    <row r="150" spans="1:6">
      <c r="A150" s="163">
        <v>45106</v>
      </c>
      <c r="B150" s="147">
        <f>140913701.17/10000</f>
        <v>14091.370117</v>
      </c>
      <c r="C150" s="148">
        <v>1.0149</v>
      </c>
      <c r="F150" s="140" t="str">
        <f t="shared" si="3"/>
        <v/>
      </c>
    </row>
    <row r="151" spans="1:6">
      <c r="A151" s="163">
        <v>45107</v>
      </c>
      <c r="B151" s="147">
        <f>140913701.17/10000</f>
        <v>14091.370117</v>
      </c>
      <c r="C151" s="148">
        <v>1.015</v>
      </c>
      <c r="F151" s="140" t="str">
        <f t="shared" si="3"/>
        <v/>
      </c>
    </row>
    <row r="152" spans="1:6">
      <c r="A152" s="154">
        <v>45108</v>
      </c>
      <c r="B152" s="155"/>
      <c r="C152" s="165">
        <f>C151</f>
        <v>1.015</v>
      </c>
      <c r="F152" s="140" t="str">
        <f t="shared" si="3"/>
        <v/>
      </c>
    </row>
    <row r="153" spans="1:6">
      <c r="A153" s="154">
        <v>45109</v>
      </c>
      <c r="B153" s="155"/>
      <c r="C153" s="165">
        <f>C152</f>
        <v>1.015</v>
      </c>
      <c r="F153" s="140" t="str">
        <f t="shared" si="3"/>
        <v/>
      </c>
    </row>
    <row r="154" spans="1:6">
      <c r="A154" s="163">
        <v>45110</v>
      </c>
      <c r="B154" s="147">
        <f>140913701.17/10000</f>
        <v>14091.370117</v>
      </c>
      <c r="C154" s="148">
        <v>1.0152</v>
      </c>
      <c r="F154" s="140" t="str">
        <f t="shared" si="3"/>
        <v/>
      </c>
    </row>
    <row r="155" spans="1:6">
      <c r="A155" s="163">
        <v>45111</v>
      </c>
      <c r="B155" s="147">
        <f>140913701.17/10000</f>
        <v>14091.370117</v>
      </c>
      <c r="C155" s="148">
        <v>1.0154</v>
      </c>
      <c r="F155" s="140" t="str">
        <f t="shared" si="3"/>
        <v/>
      </c>
    </row>
    <row r="156" spans="1:6">
      <c r="A156" s="163">
        <v>45112</v>
      </c>
      <c r="B156" s="147">
        <f>140913701.17/10000</f>
        <v>14091.370117</v>
      </c>
      <c r="C156" s="148">
        <v>1.0155</v>
      </c>
      <c r="F156" s="140" t="str">
        <f t="shared" si="3"/>
        <v/>
      </c>
    </row>
    <row r="157" spans="1:6">
      <c r="A157" s="163">
        <v>45113</v>
      </c>
      <c r="B157" s="147">
        <f>140913701.17/10000</f>
        <v>14091.370117</v>
      </c>
      <c r="C157" s="148">
        <v>1.0156</v>
      </c>
      <c r="F157" s="140" t="str">
        <f t="shared" si="3"/>
        <v/>
      </c>
    </row>
    <row r="158" spans="1:6">
      <c r="A158" s="163">
        <v>45114</v>
      </c>
      <c r="B158" s="147">
        <f>140913701.17/10000</f>
        <v>14091.370117</v>
      </c>
      <c r="C158" s="148">
        <v>1.0157</v>
      </c>
      <c r="F158" s="140" t="str">
        <f t="shared" si="3"/>
        <v/>
      </c>
    </row>
    <row r="159" spans="1:6">
      <c r="A159" s="154">
        <v>45115</v>
      </c>
      <c r="B159" s="155"/>
      <c r="C159" s="165">
        <f>C158</f>
        <v>1.0157</v>
      </c>
      <c r="F159" s="140" t="str">
        <f t="shared" si="3"/>
        <v/>
      </c>
    </row>
    <row r="160" spans="1:6">
      <c r="A160" s="154">
        <v>45116</v>
      </c>
      <c r="B160" s="155"/>
      <c r="C160" s="165">
        <f>C159</f>
        <v>1.0157</v>
      </c>
      <c r="F160" s="140" t="str">
        <f t="shared" si="3"/>
        <v/>
      </c>
    </row>
    <row r="161" spans="1:6">
      <c r="A161" s="163">
        <v>45117</v>
      </c>
      <c r="B161" s="147">
        <f>140913701.17/10000</f>
        <v>14091.370117</v>
      </c>
      <c r="C161" s="148">
        <v>1.0159</v>
      </c>
      <c r="F161" s="140" t="str">
        <f t="shared" si="3"/>
        <v/>
      </c>
    </row>
    <row r="162" spans="1:6">
      <c r="A162" s="163">
        <v>45118</v>
      </c>
      <c r="B162" s="147">
        <f>140913701.17/10000</f>
        <v>14091.370117</v>
      </c>
      <c r="C162" s="148">
        <v>1.0161</v>
      </c>
      <c r="F162" s="140" t="str">
        <f t="shared" si="3"/>
        <v/>
      </c>
    </row>
    <row r="163" spans="1:6">
      <c r="A163" s="163">
        <v>45119</v>
      </c>
      <c r="B163" s="147">
        <f>140913701.17/10000</f>
        <v>14091.370117</v>
      </c>
      <c r="C163" s="148">
        <v>1.0162</v>
      </c>
      <c r="F163" s="140" t="str">
        <f t="shared" si="3"/>
        <v/>
      </c>
    </row>
    <row r="164" spans="1:6">
      <c r="A164" s="163">
        <v>45120</v>
      </c>
      <c r="B164" s="147">
        <f>140913701.17/10000</f>
        <v>14091.370117</v>
      </c>
      <c r="C164" s="148">
        <v>1.0163</v>
      </c>
      <c r="F164" s="140" t="str">
        <f t="shared" si="3"/>
        <v/>
      </c>
    </row>
    <row r="165" spans="1:6">
      <c r="A165" s="163">
        <v>45121</v>
      </c>
      <c r="B165" s="147">
        <f>140913701.17/10000</f>
        <v>14091.370117</v>
      </c>
      <c r="C165" s="148">
        <v>1.0164</v>
      </c>
      <c r="F165" s="140" t="str">
        <f t="shared" si="3"/>
        <v/>
      </c>
    </row>
    <row r="166" spans="1:6">
      <c r="A166" s="154">
        <v>45122</v>
      </c>
      <c r="B166" s="155"/>
      <c r="C166" s="165">
        <f>C165</f>
        <v>1.0164</v>
      </c>
      <c r="F166" s="140" t="str">
        <f t="shared" si="3"/>
        <v/>
      </c>
    </row>
    <row r="167" spans="1:6">
      <c r="A167" s="154">
        <v>45123</v>
      </c>
      <c r="B167" s="155"/>
      <c r="C167" s="165">
        <f>C166</f>
        <v>1.0164</v>
      </c>
      <c r="F167" s="140" t="str">
        <f t="shared" si="3"/>
        <v/>
      </c>
    </row>
    <row r="168" spans="1:6">
      <c r="A168" s="163">
        <v>45124</v>
      </c>
      <c r="B168" s="147">
        <f>140913701.17/10000</f>
        <v>14091.370117</v>
      </c>
      <c r="C168" s="148">
        <v>1.0166</v>
      </c>
      <c r="F168" s="140" t="str">
        <f t="shared" si="3"/>
        <v/>
      </c>
    </row>
    <row r="169" spans="1:6">
      <c r="A169" s="163">
        <v>45125</v>
      </c>
      <c r="B169" s="147">
        <f>140913701.17/10000</f>
        <v>14091.370117</v>
      </c>
      <c r="C169" s="148">
        <v>1.0168</v>
      </c>
      <c r="F169" s="140" t="str">
        <f t="shared" si="3"/>
        <v/>
      </c>
    </row>
    <row r="170" spans="1:6">
      <c r="A170" s="163">
        <v>45126</v>
      </c>
      <c r="B170" s="147">
        <f>140913701.17/10000</f>
        <v>14091.370117</v>
      </c>
      <c r="C170" s="148">
        <v>1.0169</v>
      </c>
      <c r="F170" s="140" t="str">
        <f t="shared" si="3"/>
        <v/>
      </c>
    </row>
    <row r="171" spans="1:6">
      <c r="A171" s="163">
        <v>45127</v>
      </c>
      <c r="B171" s="147">
        <f>140913701.17/10000</f>
        <v>14091.370117</v>
      </c>
      <c r="C171" s="148">
        <v>1.017</v>
      </c>
      <c r="F171" s="140" t="str">
        <f t="shared" si="3"/>
        <v/>
      </c>
    </row>
    <row r="172" spans="1:6">
      <c r="A172" s="163">
        <v>45128</v>
      </c>
      <c r="B172" s="147">
        <f>140913701.17/10000</f>
        <v>14091.370117</v>
      </c>
      <c r="C172" s="148">
        <v>1.0171</v>
      </c>
      <c r="F172" s="140" t="str">
        <f t="shared" si="3"/>
        <v/>
      </c>
    </row>
    <row r="173" spans="1:6">
      <c r="A173" s="154">
        <v>45129</v>
      </c>
      <c r="B173" s="155"/>
      <c r="C173" s="165">
        <f>C172</f>
        <v>1.0171</v>
      </c>
      <c r="F173" s="140" t="str">
        <f t="shared" si="3"/>
        <v/>
      </c>
    </row>
    <row r="174" spans="1:6">
      <c r="A174" s="154">
        <v>45130</v>
      </c>
      <c r="B174" s="155"/>
      <c r="C174" s="165">
        <f>C173</f>
        <v>1.0171</v>
      </c>
      <c r="F174" s="140" t="str">
        <f t="shared" si="3"/>
        <v/>
      </c>
    </row>
    <row r="175" spans="1:6">
      <c r="A175" s="163">
        <v>45131</v>
      </c>
      <c r="B175" s="147">
        <f>140913701.17/10000</f>
        <v>14091.370117</v>
      </c>
      <c r="C175" s="148">
        <v>1.0172</v>
      </c>
      <c r="F175" s="140" t="str">
        <f t="shared" si="3"/>
        <v/>
      </c>
    </row>
    <row r="176" spans="1:6">
      <c r="A176" s="163">
        <v>45132</v>
      </c>
      <c r="B176" s="147">
        <f>140913701.17/10000</f>
        <v>14091.370117</v>
      </c>
      <c r="C176" s="148">
        <v>1.0174</v>
      </c>
      <c r="F176" s="140" t="str">
        <f t="shared" si="3"/>
        <v/>
      </c>
    </row>
    <row r="177" spans="1:6">
      <c r="A177" s="163">
        <v>45133</v>
      </c>
      <c r="B177" s="147">
        <f>140913701.17/10000</f>
        <v>14091.370117</v>
      </c>
      <c r="C177" s="148">
        <v>1.0175</v>
      </c>
      <c r="F177" s="140" t="str">
        <f t="shared" si="3"/>
        <v/>
      </c>
    </row>
    <row r="178" spans="1:6">
      <c r="A178" s="163">
        <v>45134</v>
      </c>
      <c r="B178" s="147">
        <f>140913701.17/10000</f>
        <v>14091.370117</v>
      </c>
      <c r="C178" s="148">
        <v>1.0176</v>
      </c>
      <c r="F178" s="140" t="str">
        <f t="shared" si="3"/>
        <v/>
      </c>
    </row>
    <row r="179" spans="1:6">
      <c r="A179" s="163">
        <v>45135</v>
      </c>
      <c r="B179" s="147">
        <f>140913701.17/10000</f>
        <v>14091.370117</v>
      </c>
      <c r="C179" s="148">
        <v>1.0177</v>
      </c>
      <c r="F179" s="140" t="str">
        <f t="shared" si="3"/>
        <v/>
      </c>
    </row>
    <row r="180" spans="1:6">
      <c r="A180" s="154">
        <v>45136</v>
      </c>
      <c r="B180" s="155"/>
      <c r="C180" s="165">
        <f>C179</f>
        <v>1.0177</v>
      </c>
      <c r="F180" s="140" t="str">
        <f t="shared" si="3"/>
        <v/>
      </c>
    </row>
    <row r="181" spans="1:6">
      <c r="A181" s="154">
        <v>45137</v>
      </c>
      <c r="B181" s="155"/>
      <c r="C181" s="165">
        <f>C180</f>
        <v>1.0177</v>
      </c>
      <c r="F181" s="140" t="str">
        <f t="shared" si="3"/>
        <v/>
      </c>
    </row>
    <row r="182" spans="1:6">
      <c r="A182" s="163">
        <v>45138</v>
      </c>
      <c r="B182" s="147">
        <f>140913701.17/10000</f>
        <v>14091.370117</v>
      </c>
      <c r="C182" s="148">
        <v>1.0179</v>
      </c>
      <c r="F182" s="140" t="str">
        <f t="shared" si="3"/>
        <v/>
      </c>
    </row>
    <row r="183" spans="1:6">
      <c r="A183" s="163">
        <v>45139</v>
      </c>
      <c r="B183" s="147">
        <f>140913701.17/10000</f>
        <v>14091.370117</v>
      </c>
      <c r="C183" s="148">
        <v>1.0181</v>
      </c>
      <c r="F183" s="140" t="str">
        <f t="shared" si="3"/>
        <v/>
      </c>
    </row>
    <row r="184" spans="1:6">
      <c r="A184" s="163">
        <v>45140</v>
      </c>
      <c r="B184" s="147">
        <f>140913701.17/10000</f>
        <v>14091.370117</v>
      </c>
      <c r="C184" s="148">
        <v>1.0182</v>
      </c>
      <c r="D184" s="166"/>
      <c r="F184" s="140" t="str">
        <f t="shared" si="3"/>
        <v/>
      </c>
    </row>
    <row r="185" spans="1:6">
      <c r="A185" s="163">
        <v>45141</v>
      </c>
      <c r="B185" s="147">
        <f>146164625.15/10000</f>
        <v>14616.462515</v>
      </c>
      <c r="C185" s="148">
        <v>1.0182</v>
      </c>
      <c r="F185" s="140" t="str">
        <f t="shared" si="3"/>
        <v/>
      </c>
    </row>
    <row r="186" spans="1:6">
      <c r="A186" s="163">
        <v>45142</v>
      </c>
      <c r="B186" s="147">
        <f>146164625.15/10000</f>
        <v>14616.462515</v>
      </c>
      <c r="C186" s="148">
        <v>1.0184</v>
      </c>
      <c r="F186" s="140" t="str">
        <f t="shared" si="3"/>
        <v/>
      </c>
    </row>
    <row r="187" spans="1:6">
      <c r="A187" s="154">
        <v>45143</v>
      </c>
      <c r="B187" s="155"/>
      <c r="C187" s="165">
        <f>C186</f>
        <v>1.0184</v>
      </c>
      <c r="F187" s="140" t="str">
        <f t="shared" si="3"/>
        <v/>
      </c>
    </row>
    <row r="188" spans="1:6">
      <c r="A188" s="154">
        <v>45144</v>
      </c>
      <c r="B188" s="155"/>
      <c r="C188" s="165">
        <f>C187</f>
        <v>1.0184</v>
      </c>
      <c r="F188" s="140" t="str">
        <f t="shared" si="3"/>
        <v/>
      </c>
    </row>
    <row r="189" spans="1:6">
      <c r="A189" s="163">
        <v>45145</v>
      </c>
      <c r="B189" s="147">
        <f>146164625.15/10000</f>
        <v>14616.462515</v>
      </c>
      <c r="C189" s="148">
        <v>1.0187</v>
      </c>
      <c r="F189" s="140" t="str">
        <f t="shared" si="3"/>
        <v/>
      </c>
    </row>
    <row r="190" spans="1:6">
      <c r="A190" s="163">
        <v>45146</v>
      </c>
      <c r="B190" s="147">
        <f>146164625.15/10000</f>
        <v>14616.462515</v>
      </c>
      <c r="C190" s="148">
        <v>1.0191</v>
      </c>
      <c r="F190" s="140" t="str">
        <f t="shared" si="3"/>
        <v/>
      </c>
    </row>
    <row r="191" spans="1:6">
      <c r="A191" s="163">
        <v>45147</v>
      </c>
      <c r="B191" s="147">
        <f>146164625.15/10000</f>
        <v>14616.462515</v>
      </c>
      <c r="C191" s="148">
        <v>1.0192</v>
      </c>
      <c r="F191" s="140" t="str">
        <f t="shared" si="3"/>
        <v/>
      </c>
    </row>
    <row r="192" spans="1:6">
      <c r="A192" s="163">
        <v>45148</v>
      </c>
      <c r="B192" s="147">
        <f>146164625.15/10000</f>
        <v>14616.462515</v>
      </c>
      <c r="C192" s="148">
        <v>1.0193</v>
      </c>
      <c r="F192" s="140" t="str">
        <f t="shared" si="3"/>
        <v/>
      </c>
    </row>
    <row r="193" spans="1:6">
      <c r="A193" s="163">
        <v>45149</v>
      </c>
      <c r="B193" s="147">
        <f>146164625.15/10000</f>
        <v>14616.462515</v>
      </c>
      <c r="C193" s="148">
        <v>1.0195</v>
      </c>
      <c r="F193" s="140" t="str">
        <f t="shared" si="3"/>
        <v/>
      </c>
    </row>
    <row r="194" spans="1:6">
      <c r="A194" s="154">
        <v>45150</v>
      </c>
      <c r="B194" s="155"/>
      <c r="C194" s="165">
        <f>C193</f>
        <v>1.0195</v>
      </c>
      <c r="F194" s="140" t="str">
        <f t="shared" si="3"/>
        <v/>
      </c>
    </row>
    <row r="195" spans="1:6">
      <c r="A195" s="154">
        <v>45151</v>
      </c>
      <c r="B195" s="155"/>
      <c r="C195" s="165">
        <f>C194</f>
        <v>1.0195</v>
      </c>
      <c r="F195" s="140" t="str">
        <f t="shared" ref="F195:F258" si="4">IF(MAX(C:C)=C195,C195,"")</f>
        <v/>
      </c>
    </row>
    <row r="196" spans="1:6">
      <c r="A196" s="163">
        <v>45152</v>
      </c>
      <c r="B196" s="147">
        <f>146164625.15/10000</f>
        <v>14616.462515</v>
      </c>
      <c r="C196" s="148">
        <v>1.0195</v>
      </c>
      <c r="F196" s="140" t="str">
        <f t="shared" si="4"/>
        <v/>
      </c>
    </row>
    <row r="197" spans="1:6">
      <c r="A197" s="163">
        <v>45153</v>
      </c>
      <c r="B197" s="147">
        <f>146164625.15/10000</f>
        <v>14616.462515</v>
      </c>
      <c r="C197" s="148">
        <v>1.02</v>
      </c>
      <c r="F197" s="140" t="str">
        <f t="shared" si="4"/>
        <v/>
      </c>
    </row>
    <row r="198" spans="1:6">
      <c r="A198" s="163">
        <v>45154</v>
      </c>
      <c r="B198" s="147">
        <f>146164625.15/10000</f>
        <v>14616.462515</v>
      </c>
      <c r="C198" s="148">
        <v>1.0201</v>
      </c>
      <c r="F198" s="140" t="str">
        <f t="shared" si="4"/>
        <v/>
      </c>
    </row>
    <row r="199" spans="1:6">
      <c r="A199" s="163">
        <v>45155</v>
      </c>
      <c r="B199" s="147">
        <f>146164625.15/10000</f>
        <v>14616.462515</v>
      </c>
      <c r="C199" s="148">
        <v>1.0202</v>
      </c>
      <c r="F199" s="140" t="str">
        <f t="shared" si="4"/>
        <v/>
      </c>
    </row>
    <row r="200" spans="1:6">
      <c r="A200" s="163">
        <v>45156</v>
      </c>
      <c r="B200" s="147">
        <f>146164625.15/10000</f>
        <v>14616.462515</v>
      </c>
      <c r="C200" s="148">
        <v>1.0204</v>
      </c>
      <c r="F200" s="140" t="str">
        <f t="shared" si="4"/>
        <v/>
      </c>
    </row>
    <row r="201" spans="1:6">
      <c r="A201" s="154">
        <v>45157</v>
      </c>
      <c r="B201" s="155"/>
      <c r="C201" s="165">
        <f>C200</f>
        <v>1.0204</v>
      </c>
      <c r="F201" s="140" t="str">
        <f t="shared" si="4"/>
        <v/>
      </c>
    </row>
    <row r="202" spans="1:6">
      <c r="A202" s="154">
        <v>45158</v>
      </c>
      <c r="B202" s="155"/>
      <c r="C202" s="165">
        <f>C201</f>
        <v>1.0204</v>
      </c>
      <c r="F202" s="140" t="str">
        <f t="shared" si="4"/>
        <v/>
      </c>
    </row>
    <row r="203" spans="1:6">
      <c r="A203" s="163">
        <v>45159</v>
      </c>
      <c r="B203" s="147">
        <f>146164625.15/10000</f>
        <v>14616.462515</v>
      </c>
      <c r="C203" s="148">
        <v>1.0205</v>
      </c>
      <c r="F203" s="140" t="str">
        <f t="shared" si="4"/>
        <v/>
      </c>
    </row>
    <row r="204" spans="1:6">
      <c r="A204" s="163">
        <v>45160</v>
      </c>
      <c r="B204" s="147">
        <f>146164625.15/10000</f>
        <v>14616.462515</v>
      </c>
      <c r="C204" s="148">
        <v>1.0208</v>
      </c>
      <c r="F204" s="140" t="str">
        <f t="shared" si="4"/>
        <v/>
      </c>
    </row>
    <row r="205" spans="1:6">
      <c r="A205" s="163">
        <v>45161</v>
      </c>
      <c r="B205" s="147">
        <f>146164625.15/10000</f>
        <v>14616.462515</v>
      </c>
      <c r="C205" s="148">
        <v>1.0209</v>
      </c>
      <c r="F205" s="140" t="str">
        <f t="shared" si="4"/>
        <v/>
      </c>
    </row>
    <row r="206" spans="1:6">
      <c r="A206" s="163">
        <v>45162</v>
      </c>
      <c r="B206" s="147">
        <f>146164625.15/10000</f>
        <v>14616.462515</v>
      </c>
      <c r="C206" s="148">
        <v>1.021</v>
      </c>
      <c r="F206" s="140" t="str">
        <f t="shared" si="4"/>
        <v/>
      </c>
    </row>
    <row r="207" spans="1:6">
      <c r="A207" s="163">
        <v>45163</v>
      </c>
      <c r="B207" s="147">
        <f>146164625.15/10000</f>
        <v>14616.462515</v>
      </c>
      <c r="C207" s="148">
        <v>1.021</v>
      </c>
      <c r="F207" s="140" t="str">
        <f t="shared" si="4"/>
        <v/>
      </c>
    </row>
    <row r="208" spans="1:6">
      <c r="A208" s="154">
        <v>45164</v>
      </c>
      <c r="B208" s="155"/>
      <c r="C208" s="165">
        <f>C207</f>
        <v>1.021</v>
      </c>
      <c r="F208" s="140" t="str">
        <f t="shared" si="4"/>
        <v/>
      </c>
    </row>
    <row r="209" spans="1:6">
      <c r="A209" s="154">
        <v>45165</v>
      </c>
      <c r="B209" s="155"/>
      <c r="C209" s="165">
        <f>C208</f>
        <v>1.021</v>
      </c>
      <c r="F209" s="140" t="str">
        <f t="shared" si="4"/>
        <v/>
      </c>
    </row>
    <row r="210" spans="1:6">
      <c r="A210" s="163">
        <v>45166</v>
      </c>
      <c r="B210" s="147">
        <f>146164625.15/10000</f>
        <v>14616.462515</v>
      </c>
      <c r="C210" s="148">
        <v>1.0212</v>
      </c>
      <c r="F210" s="140" t="str">
        <f t="shared" si="4"/>
        <v/>
      </c>
    </row>
    <row r="211" spans="1:6">
      <c r="A211" s="163">
        <v>45167</v>
      </c>
      <c r="B211" s="147">
        <f>146164625.15/10000</f>
        <v>14616.462515</v>
      </c>
      <c r="C211" s="148">
        <v>1.0215</v>
      </c>
      <c r="F211" s="140" t="str">
        <f t="shared" si="4"/>
        <v/>
      </c>
    </row>
    <row r="212" spans="1:6">
      <c r="A212" s="163">
        <v>45168</v>
      </c>
      <c r="B212" s="147">
        <f>146164625.15/10000</f>
        <v>14616.462515</v>
      </c>
      <c r="C212" s="148">
        <v>1.0216</v>
      </c>
      <c r="F212" s="140" t="str">
        <f t="shared" si="4"/>
        <v/>
      </c>
    </row>
    <row r="213" spans="1:6">
      <c r="A213" s="163">
        <v>45169</v>
      </c>
      <c r="B213" s="147">
        <f>146164625.15/10000</f>
        <v>14616.462515</v>
      </c>
      <c r="C213" s="148">
        <v>1.0215</v>
      </c>
      <c r="F213" s="140" t="str">
        <f t="shared" si="4"/>
        <v/>
      </c>
    </row>
    <row r="214" spans="1:6">
      <c r="A214" s="163">
        <v>45170</v>
      </c>
      <c r="B214" s="147">
        <f>146164625.15/10000</f>
        <v>14616.462515</v>
      </c>
      <c r="C214" s="148">
        <v>1.0217</v>
      </c>
      <c r="F214" s="140" t="str">
        <f t="shared" si="4"/>
        <v/>
      </c>
    </row>
    <row r="215" spans="1:6">
      <c r="A215" s="154">
        <v>45171</v>
      </c>
      <c r="B215" s="155"/>
      <c r="C215" s="165">
        <f>C214</f>
        <v>1.0217</v>
      </c>
      <c r="F215" s="140" t="str">
        <f t="shared" si="4"/>
        <v/>
      </c>
    </row>
    <row r="216" spans="1:6">
      <c r="A216" s="154">
        <v>45172</v>
      </c>
      <c r="B216" s="155"/>
      <c r="C216" s="165">
        <f>C215</f>
        <v>1.0217</v>
      </c>
      <c r="F216" s="140" t="str">
        <f t="shared" si="4"/>
        <v/>
      </c>
    </row>
    <row r="217" spans="1:6">
      <c r="A217" s="163">
        <v>45173</v>
      </c>
      <c r="B217" s="147">
        <f>146164625.15/10000</f>
        <v>14616.462515</v>
      </c>
      <c r="C217" s="148">
        <v>1.0219</v>
      </c>
      <c r="F217" s="140" t="str">
        <f t="shared" si="4"/>
        <v/>
      </c>
    </row>
    <row r="218" spans="1:6">
      <c r="A218" s="163">
        <v>45174</v>
      </c>
      <c r="B218" s="147">
        <f>146164625.15/10000</f>
        <v>14616.462515</v>
      </c>
      <c r="C218" s="148">
        <v>1.0221</v>
      </c>
      <c r="F218" s="140" t="str">
        <f t="shared" si="4"/>
        <v/>
      </c>
    </row>
    <row r="219" spans="1:6">
      <c r="A219" s="163">
        <v>45175</v>
      </c>
      <c r="B219" s="147">
        <f>146164625.15/10000</f>
        <v>14616.462515</v>
      </c>
      <c r="C219" s="148">
        <v>1.0222</v>
      </c>
      <c r="F219" s="140" t="str">
        <f t="shared" si="4"/>
        <v/>
      </c>
    </row>
    <row r="220" spans="1:6">
      <c r="A220" s="163">
        <v>45176</v>
      </c>
      <c r="B220" s="147">
        <f>146164625.15/10000</f>
        <v>14616.462515</v>
      </c>
      <c r="C220" s="148">
        <v>1.0223</v>
      </c>
      <c r="F220" s="140" t="str">
        <f t="shared" si="4"/>
        <v/>
      </c>
    </row>
    <row r="221" spans="1:6">
      <c r="A221" s="163">
        <v>45177</v>
      </c>
      <c r="B221" s="147">
        <f>146164625.15/10000</f>
        <v>14616.462515</v>
      </c>
      <c r="C221" s="148">
        <v>1.0224</v>
      </c>
      <c r="F221" s="140" t="str">
        <f t="shared" si="4"/>
        <v/>
      </c>
    </row>
    <row r="222" spans="1:6">
      <c r="A222" s="154">
        <v>45178</v>
      </c>
      <c r="B222" s="155"/>
      <c r="C222" s="165">
        <f>C221</f>
        <v>1.0224</v>
      </c>
      <c r="F222" s="140" t="str">
        <f t="shared" si="4"/>
        <v/>
      </c>
    </row>
    <row r="223" spans="1:6">
      <c r="A223" s="154">
        <v>45179</v>
      </c>
      <c r="B223" s="155"/>
      <c r="C223" s="165">
        <f>C222</f>
        <v>1.0224</v>
      </c>
      <c r="F223" s="140" t="str">
        <f t="shared" si="4"/>
        <v/>
      </c>
    </row>
    <row r="224" spans="1:6">
      <c r="A224" s="163">
        <v>45180</v>
      </c>
      <c r="B224" s="147">
        <f>146164625.15/10000</f>
        <v>14616.462515</v>
      </c>
      <c r="C224" s="148">
        <v>1.0225</v>
      </c>
      <c r="F224" s="140" t="str">
        <f t="shared" si="4"/>
        <v/>
      </c>
    </row>
    <row r="225" spans="1:6">
      <c r="A225" s="163">
        <v>45181</v>
      </c>
      <c r="B225" s="147">
        <f>146164625.15/10000</f>
        <v>14616.462515</v>
      </c>
      <c r="C225" s="148">
        <v>1.0227</v>
      </c>
      <c r="F225" s="140" t="str">
        <f t="shared" si="4"/>
        <v/>
      </c>
    </row>
    <row r="226" spans="1:6">
      <c r="A226" s="163">
        <v>45182</v>
      </c>
      <c r="B226" s="147">
        <f>146164625.15/10000</f>
        <v>14616.462515</v>
      </c>
      <c r="C226" s="148">
        <v>1.0228</v>
      </c>
      <c r="F226" s="140" t="str">
        <f t="shared" si="4"/>
        <v/>
      </c>
    </row>
    <row r="227" spans="1:6">
      <c r="A227" s="163">
        <v>45183</v>
      </c>
      <c r="B227" s="147">
        <f>146164625.15/10000</f>
        <v>14616.462515</v>
      </c>
      <c r="C227" s="148">
        <v>1.0229</v>
      </c>
      <c r="F227" s="140" t="str">
        <f t="shared" si="4"/>
        <v/>
      </c>
    </row>
    <row r="228" spans="1:6">
      <c r="A228" s="163">
        <v>45184</v>
      </c>
      <c r="B228" s="147">
        <f>146164625.15/10000</f>
        <v>14616.462515</v>
      </c>
      <c r="C228" s="148">
        <v>1.023</v>
      </c>
      <c r="F228" s="140" t="str">
        <f t="shared" si="4"/>
        <v/>
      </c>
    </row>
    <row r="229" spans="1:6">
      <c r="A229" s="154">
        <v>45185</v>
      </c>
      <c r="B229" s="155"/>
      <c r="C229" s="165">
        <f>C228</f>
        <v>1.023</v>
      </c>
      <c r="F229" s="140" t="str">
        <f t="shared" si="4"/>
        <v/>
      </c>
    </row>
    <row r="230" spans="1:6">
      <c r="A230" s="154">
        <v>45186</v>
      </c>
      <c r="B230" s="155"/>
      <c r="C230" s="165">
        <f>C229</f>
        <v>1.023</v>
      </c>
      <c r="F230" s="140" t="str">
        <f t="shared" si="4"/>
        <v/>
      </c>
    </row>
    <row r="231" spans="1:6">
      <c r="A231" s="163">
        <v>45187</v>
      </c>
      <c r="B231" s="147">
        <f>146164625.15/10000</f>
        <v>14616.462515</v>
      </c>
      <c r="C231" s="148">
        <v>1.0231</v>
      </c>
      <c r="F231" s="140" t="str">
        <f t="shared" si="4"/>
        <v/>
      </c>
    </row>
    <row r="232" spans="1:6">
      <c r="A232" s="163">
        <v>45188</v>
      </c>
      <c r="B232" s="147">
        <f>146164625.15/10000</f>
        <v>14616.462515</v>
      </c>
      <c r="C232" s="148">
        <v>1.0234</v>
      </c>
      <c r="F232" s="140" t="str">
        <f t="shared" si="4"/>
        <v/>
      </c>
    </row>
    <row r="233" spans="1:6">
      <c r="A233" s="163">
        <v>45189</v>
      </c>
      <c r="B233" s="147">
        <f>146164625.15/10000</f>
        <v>14616.462515</v>
      </c>
      <c r="C233" s="148">
        <v>1.0235</v>
      </c>
      <c r="F233" s="140" t="str">
        <f t="shared" si="4"/>
        <v/>
      </c>
    </row>
    <row r="234" spans="1:6">
      <c r="A234" s="163">
        <v>45190</v>
      </c>
      <c r="B234" s="147">
        <f>146164625.15/10000</f>
        <v>14616.462515</v>
      </c>
      <c r="C234" s="148">
        <v>1.0236</v>
      </c>
      <c r="F234" s="140" t="str">
        <f t="shared" si="4"/>
        <v/>
      </c>
    </row>
    <row r="235" spans="1:6">
      <c r="A235" s="163">
        <v>45191</v>
      </c>
      <c r="B235" s="147">
        <f>146164625.15/10000</f>
        <v>14616.462515</v>
      </c>
      <c r="C235" s="148">
        <v>1.0237</v>
      </c>
      <c r="F235" s="140" t="str">
        <f t="shared" si="4"/>
        <v/>
      </c>
    </row>
    <row r="236" spans="1:6">
      <c r="A236" s="154">
        <v>45192</v>
      </c>
      <c r="B236" s="155"/>
      <c r="C236" s="165">
        <f>C235</f>
        <v>1.0237</v>
      </c>
      <c r="F236" s="140" t="str">
        <f t="shared" si="4"/>
        <v/>
      </c>
    </row>
    <row r="237" spans="1:6">
      <c r="A237" s="154">
        <v>45193</v>
      </c>
      <c r="B237" s="155"/>
      <c r="C237" s="165">
        <f>C236</f>
        <v>1.0237</v>
      </c>
      <c r="F237" s="140" t="str">
        <f t="shared" si="4"/>
        <v/>
      </c>
    </row>
    <row r="238" spans="1:6">
      <c r="A238" s="163">
        <v>45194</v>
      </c>
      <c r="B238" s="147">
        <f t="shared" ref="B238:B243" si="5">146164625.15/10000</f>
        <v>14616.462515</v>
      </c>
      <c r="C238" s="148">
        <v>1.0239</v>
      </c>
      <c r="F238" s="140" t="str">
        <f t="shared" si="4"/>
        <v/>
      </c>
    </row>
    <row r="239" spans="1:6">
      <c r="A239" s="163">
        <v>45195</v>
      </c>
      <c r="B239" s="147">
        <f t="shared" si="5"/>
        <v>14616.462515</v>
      </c>
      <c r="C239" s="148">
        <v>1.0241</v>
      </c>
      <c r="F239" s="140" t="str">
        <f t="shared" si="4"/>
        <v/>
      </c>
    </row>
    <row r="240" spans="1:6">
      <c r="A240" s="163">
        <v>45196</v>
      </c>
      <c r="B240" s="147">
        <f t="shared" si="5"/>
        <v>14616.462515</v>
      </c>
      <c r="C240" s="148">
        <v>1.0243</v>
      </c>
      <c r="F240" s="140" t="str">
        <f t="shared" si="4"/>
        <v/>
      </c>
    </row>
    <row r="241" spans="1:6">
      <c r="A241" s="163">
        <v>45197</v>
      </c>
      <c r="B241" s="147">
        <f t="shared" si="5"/>
        <v>14616.462515</v>
      </c>
      <c r="C241" s="148">
        <v>1.0244</v>
      </c>
      <c r="F241" s="140" t="str">
        <f t="shared" si="4"/>
        <v/>
      </c>
    </row>
    <row r="242" spans="1:6">
      <c r="A242" s="154">
        <v>45198</v>
      </c>
      <c r="B242" s="155"/>
      <c r="C242" s="165">
        <f>C241</f>
        <v>1.0244</v>
      </c>
      <c r="F242" s="140" t="str">
        <f t="shared" si="4"/>
        <v/>
      </c>
    </row>
    <row r="243" spans="1:6">
      <c r="A243" s="163">
        <v>45199</v>
      </c>
      <c r="B243" s="147">
        <f t="shared" si="5"/>
        <v>14616.462515</v>
      </c>
      <c r="C243" s="148">
        <v>1.0244</v>
      </c>
      <c r="F243" s="140" t="str">
        <f t="shared" si="4"/>
        <v/>
      </c>
    </row>
    <row r="244" spans="1:6">
      <c r="A244" s="154">
        <v>45200</v>
      </c>
      <c r="B244" s="155"/>
      <c r="C244" s="156">
        <f t="shared" ref="C244:C249" si="6">C243</f>
        <v>1.0244</v>
      </c>
      <c r="F244" s="140" t="str">
        <f t="shared" si="4"/>
        <v/>
      </c>
    </row>
    <row r="245" spans="1:6">
      <c r="A245" s="154">
        <v>45201</v>
      </c>
      <c r="B245" s="155"/>
      <c r="C245" s="156">
        <f t="shared" si="6"/>
        <v>1.0244</v>
      </c>
      <c r="F245" s="140" t="str">
        <f t="shared" si="4"/>
        <v/>
      </c>
    </row>
    <row r="246" spans="1:6">
      <c r="A246" s="154">
        <v>45202</v>
      </c>
      <c r="B246" s="155"/>
      <c r="C246" s="156">
        <f t="shared" si="6"/>
        <v>1.0244</v>
      </c>
      <c r="F246" s="140" t="str">
        <f t="shared" si="4"/>
        <v/>
      </c>
    </row>
    <row r="247" spans="1:6">
      <c r="A247" s="154">
        <v>45203</v>
      </c>
      <c r="B247" s="155"/>
      <c r="C247" s="156">
        <f t="shared" si="6"/>
        <v>1.0244</v>
      </c>
      <c r="F247" s="140" t="str">
        <f t="shared" si="4"/>
        <v/>
      </c>
    </row>
    <row r="248" spans="1:6">
      <c r="A248" s="154">
        <v>45204</v>
      </c>
      <c r="B248" s="155"/>
      <c r="C248" s="156">
        <f t="shared" si="6"/>
        <v>1.0244</v>
      </c>
      <c r="F248" s="140" t="str">
        <f t="shared" si="4"/>
        <v/>
      </c>
    </row>
    <row r="249" spans="1:6">
      <c r="A249" s="154">
        <v>45205</v>
      </c>
      <c r="B249" s="155"/>
      <c r="C249" s="156">
        <f t="shared" si="6"/>
        <v>1.0244</v>
      </c>
      <c r="F249" s="140" t="str">
        <f t="shared" si="4"/>
        <v/>
      </c>
    </row>
    <row r="250" spans="1:6">
      <c r="A250" s="163">
        <v>45206</v>
      </c>
      <c r="B250" s="147">
        <f>146164625.15/10000</f>
        <v>14616.462515</v>
      </c>
      <c r="C250" s="148">
        <v>1.0248</v>
      </c>
      <c r="F250" s="140" t="str">
        <f t="shared" si="4"/>
        <v/>
      </c>
    </row>
    <row r="251" spans="1:6">
      <c r="A251" s="163">
        <v>45207</v>
      </c>
      <c r="B251" s="147">
        <f>146164625.15/10000</f>
        <v>14616.462515</v>
      </c>
      <c r="C251" s="148">
        <v>1.0255</v>
      </c>
      <c r="F251" s="140" t="str">
        <f t="shared" si="4"/>
        <v/>
      </c>
    </row>
    <row r="252" spans="1:6">
      <c r="A252" s="163">
        <v>45208</v>
      </c>
      <c r="B252" s="147">
        <f>146164625.15/10000</f>
        <v>14616.462515</v>
      </c>
      <c r="C252" s="148">
        <v>1.0257</v>
      </c>
      <c r="F252" s="140" t="str">
        <f t="shared" si="4"/>
        <v/>
      </c>
    </row>
    <row r="253" spans="1:6">
      <c r="A253" s="163">
        <v>45209</v>
      </c>
      <c r="B253" s="147">
        <f>146164625.15/10000</f>
        <v>14616.462515</v>
      </c>
      <c r="C253" s="148">
        <v>1.0258</v>
      </c>
      <c r="F253" s="140" t="str">
        <f t="shared" si="4"/>
        <v/>
      </c>
    </row>
    <row r="254" spans="1:6">
      <c r="A254" s="163">
        <v>45210</v>
      </c>
      <c r="B254" s="147">
        <f>146164625.15/10000</f>
        <v>14616.462515</v>
      </c>
      <c r="C254" s="148">
        <v>1.0259</v>
      </c>
      <c r="D254" s="166"/>
      <c r="F254" s="140" t="str">
        <f t="shared" si="4"/>
        <v/>
      </c>
    </row>
    <row r="255" spans="1:6">
      <c r="A255" s="163">
        <v>45211</v>
      </c>
      <c r="B255" s="147">
        <f>169142307.21/10000</f>
        <v>16914.230721</v>
      </c>
      <c r="C255" s="148">
        <v>1.0261</v>
      </c>
      <c r="F255" s="140" t="str">
        <f t="shared" si="4"/>
        <v/>
      </c>
    </row>
    <row r="256" spans="1:6">
      <c r="A256" s="163">
        <v>45212</v>
      </c>
      <c r="B256" s="147">
        <f>169142307.21/10000</f>
        <v>16914.230721</v>
      </c>
      <c r="C256" s="148">
        <v>1.0262</v>
      </c>
      <c r="F256" s="140" t="str">
        <f t="shared" si="4"/>
        <v/>
      </c>
    </row>
    <row r="257" spans="1:6">
      <c r="A257" s="154">
        <v>45213</v>
      </c>
      <c r="B257" s="155"/>
      <c r="C257" s="156">
        <f>C256</f>
        <v>1.0262</v>
      </c>
      <c r="F257" s="140" t="str">
        <f t="shared" si="4"/>
        <v/>
      </c>
    </row>
    <row r="258" spans="1:6">
      <c r="A258" s="154">
        <v>45214</v>
      </c>
      <c r="B258" s="155"/>
      <c r="C258" s="156">
        <f>C257</f>
        <v>1.0262</v>
      </c>
      <c r="F258" s="140" t="str">
        <f t="shared" si="4"/>
        <v/>
      </c>
    </row>
    <row r="259" spans="1:6">
      <c r="A259" s="163">
        <v>45215</v>
      </c>
      <c r="B259" s="147">
        <f>169142307.21/10000</f>
        <v>16914.230721</v>
      </c>
      <c r="C259" s="148">
        <v>1.0263</v>
      </c>
      <c r="F259" s="140" t="str">
        <f t="shared" ref="F259:F322" si="7">IF(MAX(C:C)=C259,C259,"")</f>
        <v/>
      </c>
    </row>
    <row r="260" spans="1:6">
      <c r="A260" s="163">
        <v>45216</v>
      </c>
      <c r="B260" s="147">
        <f>169142307.21/10000</f>
        <v>16914.230721</v>
      </c>
      <c r="C260" s="148">
        <v>1.0265</v>
      </c>
      <c r="F260" s="140" t="str">
        <f t="shared" si="7"/>
        <v/>
      </c>
    </row>
    <row r="261" spans="1:6">
      <c r="A261" s="163">
        <v>45217</v>
      </c>
      <c r="B261" s="147">
        <f>169142307.21/10000</f>
        <v>16914.230721</v>
      </c>
      <c r="C261" s="148">
        <v>1.0266</v>
      </c>
      <c r="F261" s="140" t="str">
        <f t="shared" si="7"/>
        <v/>
      </c>
    </row>
    <row r="262" spans="1:6">
      <c r="A262" s="163">
        <v>45218</v>
      </c>
      <c r="B262" s="147">
        <f>169142307.21/10000</f>
        <v>16914.230721</v>
      </c>
      <c r="C262" s="148">
        <v>1.0267</v>
      </c>
      <c r="F262" s="140" t="str">
        <f t="shared" si="7"/>
        <v/>
      </c>
    </row>
    <row r="263" spans="1:6">
      <c r="A263" s="163">
        <v>45219</v>
      </c>
      <c r="B263" s="147">
        <f>169142307.21/10000</f>
        <v>16914.230721</v>
      </c>
      <c r="C263" s="148">
        <v>1.0268</v>
      </c>
      <c r="F263" s="140" t="str">
        <f t="shared" si="7"/>
        <v/>
      </c>
    </row>
    <row r="264" spans="1:6">
      <c r="A264" s="154">
        <v>45220</v>
      </c>
      <c r="B264" s="155"/>
      <c r="C264" s="156">
        <f>C263</f>
        <v>1.0268</v>
      </c>
      <c r="F264" s="140" t="str">
        <f t="shared" si="7"/>
        <v/>
      </c>
    </row>
    <row r="265" spans="1:6">
      <c r="A265" s="154">
        <v>45221</v>
      </c>
      <c r="B265" s="155"/>
      <c r="C265" s="156">
        <f>C264</f>
        <v>1.0268</v>
      </c>
      <c r="F265" s="140" t="str">
        <f t="shared" si="7"/>
        <v/>
      </c>
    </row>
    <row r="266" spans="1:6">
      <c r="A266" s="163">
        <v>45222</v>
      </c>
      <c r="B266" s="147">
        <f>169142307.21/10000</f>
        <v>16914.230721</v>
      </c>
      <c r="C266" s="148">
        <v>1.027</v>
      </c>
      <c r="F266" s="140" t="str">
        <f t="shared" si="7"/>
        <v/>
      </c>
    </row>
    <row r="267" spans="1:6">
      <c r="A267" s="163">
        <v>45223</v>
      </c>
      <c r="B267" s="147">
        <f>169142307.21/10000</f>
        <v>16914.230721</v>
      </c>
      <c r="C267" s="148">
        <v>1.0271</v>
      </c>
      <c r="F267" s="140" t="str">
        <f t="shared" si="7"/>
        <v/>
      </c>
    </row>
    <row r="268" spans="1:6">
      <c r="A268" s="163">
        <v>45224</v>
      </c>
      <c r="B268" s="147">
        <f>169142307.21/10000</f>
        <v>16914.230721</v>
      </c>
      <c r="C268" s="148">
        <v>1.0272</v>
      </c>
      <c r="F268" s="140" t="str">
        <f t="shared" si="7"/>
        <v/>
      </c>
    </row>
    <row r="269" spans="1:6">
      <c r="A269" s="163">
        <v>45225</v>
      </c>
      <c r="B269" s="147">
        <f>169142307.21/10000</f>
        <v>16914.230721</v>
      </c>
      <c r="C269" s="148">
        <v>1.0273</v>
      </c>
      <c r="F269" s="140" t="str">
        <f t="shared" si="7"/>
        <v/>
      </c>
    </row>
    <row r="270" spans="1:6">
      <c r="A270" s="163">
        <v>45226</v>
      </c>
      <c r="B270" s="147">
        <f>169142307.21/10000</f>
        <v>16914.230721</v>
      </c>
      <c r="C270" s="148">
        <v>1.0274</v>
      </c>
      <c r="F270" s="140" t="str">
        <f t="shared" si="7"/>
        <v/>
      </c>
    </row>
    <row r="271" spans="1:6">
      <c r="A271" s="154">
        <v>45227</v>
      </c>
      <c r="B271" s="155"/>
      <c r="C271" s="156">
        <f>C270</f>
        <v>1.0274</v>
      </c>
      <c r="F271" s="140" t="str">
        <f t="shared" si="7"/>
        <v/>
      </c>
    </row>
    <row r="272" spans="1:6">
      <c r="A272" s="154">
        <v>45228</v>
      </c>
      <c r="B272" s="155"/>
      <c r="C272" s="156">
        <f>C271</f>
        <v>1.0274</v>
      </c>
      <c r="F272" s="140" t="str">
        <f t="shared" si="7"/>
        <v/>
      </c>
    </row>
    <row r="273" spans="1:6">
      <c r="A273" s="163">
        <v>45229</v>
      </c>
      <c r="B273" s="147">
        <f>169142307.21/10000</f>
        <v>16914.230721</v>
      </c>
      <c r="C273" s="148">
        <v>1.0276</v>
      </c>
      <c r="F273" s="140" t="str">
        <f t="shared" si="7"/>
        <v/>
      </c>
    </row>
    <row r="274" spans="1:6">
      <c r="A274" s="163">
        <v>45230</v>
      </c>
      <c r="B274" s="147">
        <f>169142307.21/10000</f>
        <v>16914.230721</v>
      </c>
      <c r="C274" s="148">
        <v>1.0278</v>
      </c>
      <c r="F274" s="140" t="str">
        <f t="shared" si="7"/>
        <v/>
      </c>
    </row>
    <row r="275" spans="1:6">
      <c r="A275" s="163">
        <v>45231</v>
      </c>
      <c r="B275" s="147">
        <f>169142307.21/10000</f>
        <v>16914.230721</v>
      </c>
      <c r="C275" s="148">
        <v>1.0279</v>
      </c>
      <c r="F275" s="140" t="str">
        <f t="shared" si="7"/>
        <v/>
      </c>
    </row>
    <row r="276" spans="1:6">
      <c r="A276" s="163">
        <v>45232</v>
      </c>
      <c r="B276" s="147">
        <f>169142307.21/10000</f>
        <v>16914.230721</v>
      </c>
      <c r="C276" s="148">
        <v>1.028</v>
      </c>
      <c r="F276" s="140" t="str">
        <f t="shared" si="7"/>
        <v/>
      </c>
    </row>
    <row r="277" spans="1:6">
      <c r="A277" s="163">
        <v>45233</v>
      </c>
      <c r="B277" s="147">
        <f>169142307.21/10000</f>
        <v>16914.230721</v>
      </c>
      <c r="C277" s="148">
        <v>1.028</v>
      </c>
      <c r="F277" s="140" t="str">
        <f t="shared" si="7"/>
        <v/>
      </c>
    </row>
    <row r="278" spans="1:6">
      <c r="A278" s="154">
        <v>45234</v>
      </c>
      <c r="B278" s="155"/>
      <c r="C278" s="156">
        <f>C277</f>
        <v>1.028</v>
      </c>
      <c r="F278" s="140" t="str">
        <f t="shared" si="7"/>
        <v/>
      </c>
    </row>
    <row r="279" spans="1:6">
      <c r="A279" s="154">
        <v>45235</v>
      </c>
      <c r="B279" s="155"/>
      <c r="C279" s="156">
        <f>C278</f>
        <v>1.028</v>
      </c>
      <c r="F279" s="140" t="str">
        <f t="shared" si="7"/>
        <v/>
      </c>
    </row>
    <row r="280" spans="1:6">
      <c r="A280" s="163">
        <v>45236</v>
      </c>
      <c r="B280" s="147">
        <f>169142307.21/10000</f>
        <v>16914.230721</v>
      </c>
      <c r="C280" s="148">
        <v>1.0282</v>
      </c>
      <c r="F280" s="140" t="str">
        <f t="shared" si="7"/>
        <v/>
      </c>
    </row>
    <row r="281" spans="1:6">
      <c r="A281" s="163">
        <v>45237</v>
      </c>
      <c r="B281" s="147">
        <f>169142307.21/10000</f>
        <v>16914.230721</v>
      </c>
      <c r="C281" s="148">
        <v>1.0284</v>
      </c>
      <c r="F281" s="140" t="str">
        <f t="shared" si="7"/>
        <v/>
      </c>
    </row>
    <row r="282" spans="1:6">
      <c r="A282" s="163">
        <v>45238</v>
      </c>
      <c r="B282" s="147">
        <f>169142307.21/10000</f>
        <v>16914.230721</v>
      </c>
      <c r="C282" s="148">
        <v>1.0285</v>
      </c>
      <c r="F282" s="140" t="str">
        <f t="shared" si="7"/>
        <v/>
      </c>
    </row>
    <row r="283" spans="1:6">
      <c r="A283" s="163">
        <v>45239</v>
      </c>
      <c r="B283" s="147">
        <f>169142307.21/10000</f>
        <v>16914.230721</v>
      </c>
      <c r="C283" s="148">
        <v>1.0287</v>
      </c>
      <c r="F283" s="140" t="str">
        <f t="shared" si="7"/>
        <v/>
      </c>
    </row>
    <row r="284" spans="1:6">
      <c r="A284" s="163">
        <v>45240</v>
      </c>
      <c r="B284" s="147">
        <f>169142307.21/10000</f>
        <v>16914.230721</v>
      </c>
      <c r="C284" s="148">
        <v>1.0287</v>
      </c>
      <c r="F284" s="140" t="str">
        <f t="shared" si="7"/>
        <v/>
      </c>
    </row>
    <row r="285" spans="1:6">
      <c r="A285" s="154">
        <v>45241</v>
      </c>
      <c r="B285" s="155"/>
      <c r="C285" s="156">
        <f>C284</f>
        <v>1.0287</v>
      </c>
      <c r="F285" s="140" t="str">
        <f t="shared" si="7"/>
        <v/>
      </c>
    </row>
    <row r="286" spans="1:6">
      <c r="A286" s="154">
        <v>45242</v>
      </c>
      <c r="B286" s="155"/>
      <c r="C286" s="156">
        <f>C285</f>
        <v>1.0287</v>
      </c>
      <c r="F286" s="140" t="str">
        <f t="shared" si="7"/>
        <v/>
      </c>
    </row>
    <row r="287" spans="1:6">
      <c r="A287" s="163">
        <v>45243</v>
      </c>
      <c r="B287" s="147">
        <f>169142307.21/10000</f>
        <v>16914.230721</v>
      </c>
      <c r="C287" s="148">
        <v>1.029</v>
      </c>
      <c r="F287" s="140" t="str">
        <f t="shared" si="7"/>
        <v/>
      </c>
    </row>
    <row r="288" spans="1:6">
      <c r="A288" s="163">
        <v>45244</v>
      </c>
      <c r="B288" s="147">
        <f>169142307.21/10000</f>
        <v>16914.230721</v>
      </c>
      <c r="C288" s="148">
        <v>1.0292</v>
      </c>
      <c r="F288" s="140" t="str">
        <f t="shared" si="7"/>
        <v/>
      </c>
    </row>
    <row r="289" spans="1:6">
      <c r="A289" s="163">
        <v>45245</v>
      </c>
      <c r="B289" s="147">
        <f>169142307.21/10000</f>
        <v>16914.230721</v>
      </c>
      <c r="C289" s="148">
        <v>1.0293</v>
      </c>
      <c r="F289" s="140" t="str">
        <f t="shared" si="7"/>
        <v/>
      </c>
    </row>
    <row r="290" spans="1:6">
      <c r="A290" s="163">
        <v>45246</v>
      </c>
      <c r="B290" s="147">
        <f>169142307.21/10000</f>
        <v>16914.230721</v>
      </c>
      <c r="C290" s="148">
        <v>1.0294</v>
      </c>
      <c r="F290" s="140" t="str">
        <f t="shared" si="7"/>
        <v/>
      </c>
    </row>
    <row r="291" spans="1:6">
      <c r="A291" s="163">
        <v>45247</v>
      </c>
      <c r="B291" s="147">
        <f>169142307.21/10000</f>
        <v>16914.230721</v>
      </c>
      <c r="C291" s="148">
        <v>1.0295</v>
      </c>
      <c r="F291" s="140" t="str">
        <f t="shared" si="7"/>
        <v/>
      </c>
    </row>
    <row r="292" spans="1:6">
      <c r="A292" s="154">
        <v>45248</v>
      </c>
      <c r="B292" s="155"/>
      <c r="C292" s="156">
        <f>C291</f>
        <v>1.0295</v>
      </c>
      <c r="F292" s="140" t="str">
        <f t="shared" si="7"/>
        <v/>
      </c>
    </row>
    <row r="293" spans="1:6">
      <c r="A293" s="154">
        <v>45249</v>
      </c>
      <c r="B293" s="155"/>
      <c r="C293" s="156">
        <f>C292</f>
        <v>1.0295</v>
      </c>
      <c r="F293" s="140" t="str">
        <f t="shared" si="7"/>
        <v/>
      </c>
    </row>
    <row r="294" spans="1:6">
      <c r="A294" s="163">
        <v>45250</v>
      </c>
      <c r="B294" s="147">
        <f>169142307.21/10000</f>
        <v>16914.230721</v>
      </c>
      <c r="C294" s="148">
        <v>1.0297</v>
      </c>
      <c r="F294" s="140" t="str">
        <f t="shared" si="7"/>
        <v/>
      </c>
    </row>
    <row r="295" spans="1:6">
      <c r="A295" s="163">
        <v>45251</v>
      </c>
      <c r="B295" s="147">
        <f>169142307.21/10000</f>
        <v>16914.230721</v>
      </c>
      <c r="C295" s="148">
        <v>1.0299</v>
      </c>
      <c r="F295" s="140" t="str">
        <f t="shared" si="7"/>
        <v/>
      </c>
    </row>
    <row r="296" spans="1:6">
      <c r="A296" s="163">
        <v>45252</v>
      </c>
      <c r="B296" s="147">
        <f>169142307.21/10000</f>
        <v>16914.230721</v>
      </c>
      <c r="C296" s="148">
        <v>1.03</v>
      </c>
      <c r="F296" s="140" t="str">
        <f t="shared" si="7"/>
        <v/>
      </c>
    </row>
    <row r="297" spans="1:6">
      <c r="A297" s="163">
        <v>45253</v>
      </c>
      <c r="B297" s="147">
        <f>169142307.21/10000</f>
        <v>16914.230721</v>
      </c>
      <c r="C297" s="148">
        <v>1.03</v>
      </c>
      <c r="F297" s="140" t="str">
        <f t="shared" si="7"/>
        <v/>
      </c>
    </row>
    <row r="298" spans="1:6">
      <c r="A298" s="163">
        <v>45254</v>
      </c>
      <c r="B298" s="147">
        <f>169142307.21/10000</f>
        <v>16914.230721</v>
      </c>
      <c r="C298" s="148">
        <v>1.0302</v>
      </c>
      <c r="F298" s="140" t="str">
        <f t="shared" si="7"/>
        <v/>
      </c>
    </row>
    <row r="299" spans="1:6">
      <c r="A299" s="154">
        <v>45255</v>
      </c>
      <c r="B299" s="155"/>
      <c r="C299" s="156">
        <f>C298</f>
        <v>1.0302</v>
      </c>
      <c r="F299" s="140" t="str">
        <f t="shared" si="7"/>
        <v/>
      </c>
    </row>
    <row r="300" spans="1:6">
      <c r="A300" s="154">
        <v>45256</v>
      </c>
      <c r="B300" s="155"/>
      <c r="C300" s="156">
        <f>C299</f>
        <v>1.0302</v>
      </c>
      <c r="F300" s="140" t="str">
        <f t="shared" si="7"/>
        <v/>
      </c>
    </row>
    <row r="301" spans="1:6">
      <c r="A301" s="163">
        <v>45257</v>
      </c>
      <c r="B301" s="147">
        <f>169142307.21/10000</f>
        <v>16914.230721</v>
      </c>
      <c r="C301" s="148">
        <v>1.0304</v>
      </c>
      <c r="F301" s="140" t="str">
        <f t="shared" si="7"/>
        <v/>
      </c>
    </row>
    <row r="302" spans="1:6">
      <c r="A302" s="163">
        <v>45258</v>
      </c>
      <c r="B302" s="147">
        <f>169142307.21/10000</f>
        <v>16914.230721</v>
      </c>
      <c r="C302" s="148">
        <v>1.0306</v>
      </c>
      <c r="F302" s="140" t="str">
        <f t="shared" si="7"/>
        <v/>
      </c>
    </row>
    <row r="303" spans="1:6">
      <c r="A303" s="163">
        <v>45259</v>
      </c>
      <c r="B303" s="147">
        <f>169142307.21/10000</f>
        <v>16914.230721</v>
      </c>
      <c r="C303" s="148">
        <v>1.0307</v>
      </c>
      <c r="F303" s="140" t="str">
        <f t="shared" si="7"/>
        <v/>
      </c>
    </row>
    <row r="304" spans="1:6">
      <c r="A304" s="163">
        <v>45260</v>
      </c>
      <c r="B304" s="147">
        <f>169142307.21/10000</f>
        <v>16914.230721</v>
      </c>
      <c r="C304" s="148">
        <v>1.0308</v>
      </c>
      <c r="F304" s="140" t="str">
        <f t="shared" si="7"/>
        <v/>
      </c>
    </row>
    <row r="305" spans="1:6">
      <c r="A305" s="163">
        <v>45261</v>
      </c>
      <c r="B305" s="147">
        <f>169142307.21/10000</f>
        <v>16914.230721</v>
      </c>
      <c r="C305" s="148">
        <v>1.0309</v>
      </c>
      <c r="F305" s="140" t="str">
        <f t="shared" si="7"/>
        <v/>
      </c>
    </row>
    <row r="306" spans="1:6">
      <c r="A306" s="154">
        <v>45262</v>
      </c>
      <c r="B306" s="155"/>
      <c r="C306" s="156">
        <f>C305</f>
        <v>1.0309</v>
      </c>
      <c r="F306" s="140" t="str">
        <f t="shared" si="7"/>
        <v/>
      </c>
    </row>
    <row r="307" spans="1:6">
      <c r="A307" s="154">
        <v>45263</v>
      </c>
      <c r="B307" s="155"/>
      <c r="C307" s="156">
        <f>C306</f>
        <v>1.0309</v>
      </c>
      <c r="F307" s="140" t="str">
        <f t="shared" si="7"/>
        <v/>
      </c>
    </row>
    <row r="308" spans="1:6">
      <c r="A308" s="163">
        <v>45264</v>
      </c>
      <c r="B308" s="147">
        <f>169142307.21/10000</f>
        <v>16914.230721</v>
      </c>
      <c r="C308" s="148">
        <v>1.0311</v>
      </c>
      <c r="F308" s="140" t="str">
        <f t="shared" si="7"/>
        <v/>
      </c>
    </row>
    <row r="309" spans="1:6">
      <c r="A309" s="163">
        <v>45265</v>
      </c>
      <c r="B309" s="147">
        <f>169142307.21/10000</f>
        <v>16914.230721</v>
      </c>
      <c r="C309" s="148">
        <v>1.0314</v>
      </c>
      <c r="F309" s="140" t="str">
        <f t="shared" si="7"/>
        <v/>
      </c>
    </row>
    <row r="310" spans="1:6">
      <c r="A310" s="163">
        <v>45266</v>
      </c>
      <c r="B310" s="147">
        <f>169142307.21/10000</f>
        <v>16914.230721</v>
      </c>
      <c r="C310" s="148">
        <v>1.0315</v>
      </c>
      <c r="F310" s="140" t="str">
        <f t="shared" si="7"/>
        <v/>
      </c>
    </row>
    <row r="311" spans="1:6">
      <c r="A311" s="163">
        <v>45267</v>
      </c>
      <c r="B311" s="147">
        <f>169142307.21/10000</f>
        <v>16914.230721</v>
      </c>
      <c r="C311" s="148">
        <v>1.0316</v>
      </c>
      <c r="F311" s="140" t="str">
        <f t="shared" si="7"/>
        <v/>
      </c>
    </row>
    <row r="312" spans="1:6">
      <c r="A312" s="163">
        <v>45268</v>
      </c>
      <c r="B312" s="147">
        <f>169142307.21/10000</f>
        <v>16914.230721</v>
      </c>
      <c r="C312" s="148">
        <v>1.0317</v>
      </c>
      <c r="F312" s="140" t="str">
        <f t="shared" si="7"/>
        <v/>
      </c>
    </row>
    <row r="313" spans="1:6">
      <c r="A313" s="154">
        <v>45269</v>
      </c>
      <c r="B313" s="155"/>
      <c r="C313" s="156">
        <f>C312</f>
        <v>1.0317</v>
      </c>
      <c r="F313" s="140" t="str">
        <f t="shared" si="7"/>
        <v/>
      </c>
    </row>
    <row r="314" spans="1:6">
      <c r="A314" s="154">
        <v>45270</v>
      </c>
      <c r="B314" s="155"/>
      <c r="C314" s="156">
        <f>C313</f>
        <v>1.0317</v>
      </c>
      <c r="F314" s="140" t="str">
        <f t="shared" si="7"/>
        <v/>
      </c>
    </row>
    <row r="315" spans="1:6">
      <c r="A315" s="163">
        <v>45271</v>
      </c>
      <c r="B315" s="147">
        <f>169142307.21/10000</f>
        <v>16914.230721</v>
      </c>
      <c r="C315" s="148">
        <v>1.0318</v>
      </c>
      <c r="F315" s="140" t="str">
        <f t="shared" si="7"/>
        <v/>
      </c>
    </row>
    <row r="316" spans="1:6">
      <c r="A316" s="163">
        <v>45272</v>
      </c>
      <c r="B316" s="147">
        <f>169142307.21/10000</f>
        <v>16914.230721</v>
      </c>
      <c r="C316" s="148">
        <v>1.0321</v>
      </c>
      <c r="F316" s="140" t="str">
        <f t="shared" si="7"/>
        <v/>
      </c>
    </row>
    <row r="317" spans="1:6">
      <c r="A317" s="163">
        <v>45273</v>
      </c>
      <c r="B317" s="147">
        <f>169142307.21/10000</f>
        <v>16914.230721</v>
      </c>
      <c r="C317" s="148">
        <v>1.0322</v>
      </c>
      <c r="F317" s="140" t="str">
        <f t="shared" si="7"/>
        <v/>
      </c>
    </row>
    <row r="318" spans="1:6">
      <c r="A318" s="163">
        <v>45274</v>
      </c>
      <c r="B318" s="147">
        <f>203171758.97/10000</f>
        <v>20317.175897</v>
      </c>
      <c r="C318" s="148">
        <v>1.0323</v>
      </c>
      <c r="F318" s="140" t="str">
        <f t="shared" si="7"/>
        <v/>
      </c>
    </row>
    <row r="319" spans="1:6">
      <c r="A319" s="163">
        <v>45275</v>
      </c>
      <c r="B319" s="147">
        <f>203171758.97/10000</f>
        <v>20317.175897</v>
      </c>
      <c r="C319" s="148">
        <v>1.0324</v>
      </c>
      <c r="F319" s="140" t="str">
        <f t="shared" si="7"/>
        <v/>
      </c>
    </row>
    <row r="320" spans="1:6">
      <c r="A320" s="154">
        <v>45276</v>
      </c>
      <c r="B320" s="155"/>
      <c r="C320" s="156">
        <f>C319</f>
        <v>1.0324</v>
      </c>
      <c r="F320" s="140" t="str">
        <f t="shared" si="7"/>
        <v/>
      </c>
    </row>
    <row r="321" spans="1:6">
      <c r="A321" s="154">
        <v>45277</v>
      </c>
      <c r="B321" s="155"/>
      <c r="C321" s="156">
        <f>C320</f>
        <v>1.0324</v>
      </c>
      <c r="F321" s="140" t="str">
        <f t="shared" si="7"/>
        <v/>
      </c>
    </row>
    <row r="322" spans="1:6">
      <c r="A322" s="163">
        <v>45278</v>
      </c>
      <c r="B322" s="147">
        <f>203171758.97/10000</f>
        <v>20317.175897</v>
      </c>
      <c r="C322" s="148">
        <v>1.0325</v>
      </c>
      <c r="F322" s="140" t="str">
        <f t="shared" si="7"/>
        <v/>
      </c>
    </row>
    <row r="323" spans="1:6">
      <c r="A323" s="163">
        <v>45279</v>
      </c>
      <c r="B323" s="147">
        <f>203171758.97/10000</f>
        <v>20317.175897</v>
      </c>
      <c r="C323" s="148">
        <v>1.0327</v>
      </c>
      <c r="F323" s="140" t="str">
        <f t="shared" ref="F323:F386" si="8">IF(MAX(C:C)=C323,C323,"")</f>
        <v/>
      </c>
    </row>
    <row r="324" spans="1:6">
      <c r="A324" s="163">
        <v>45280</v>
      </c>
      <c r="B324" s="147">
        <f>203171758.97/10000</f>
        <v>20317.175897</v>
      </c>
      <c r="C324" s="148">
        <v>1.0328</v>
      </c>
      <c r="F324" s="140" t="str">
        <f t="shared" si="8"/>
        <v/>
      </c>
    </row>
    <row r="325" spans="1:6">
      <c r="A325" s="163">
        <v>45281</v>
      </c>
      <c r="B325" s="147">
        <f>203171758.97/10000</f>
        <v>20317.175897</v>
      </c>
      <c r="C325" s="148">
        <v>1.0329</v>
      </c>
      <c r="F325" s="140" t="str">
        <f t="shared" si="8"/>
        <v/>
      </c>
    </row>
    <row r="326" spans="1:6">
      <c r="A326" s="163">
        <v>45282</v>
      </c>
      <c r="B326" s="147">
        <f>203171758.97/10000</f>
        <v>20317.175897</v>
      </c>
      <c r="C326" s="148">
        <v>1.033</v>
      </c>
      <c r="F326" s="140" t="str">
        <f t="shared" si="8"/>
        <v/>
      </c>
    </row>
    <row r="327" spans="1:6">
      <c r="A327" s="154">
        <v>45283</v>
      </c>
      <c r="B327" s="155"/>
      <c r="C327" s="156">
        <f>C326</f>
        <v>1.033</v>
      </c>
      <c r="F327" s="140" t="str">
        <f t="shared" si="8"/>
        <v/>
      </c>
    </row>
    <row r="328" spans="1:6">
      <c r="A328" s="154">
        <v>45284</v>
      </c>
      <c r="B328" s="155"/>
      <c r="C328" s="156">
        <f>C327</f>
        <v>1.033</v>
      </c>
      <c r="F328" s="140" t="str">
        <f t="shared" si="8"/>
        <v/>
      </c>
    </row>
    <row r="329" spans="1:6">
      <c r="A329" s="163">
        <v>45285</v>
      </c>
      <c r="B329" s="147">
        <f>203171758.97/10000</f>
        <v>20317.175897</v>
      </c>
      <c r="C329" s="148">
        <v>1.0331</v>
      </c>
      <c r="F329" s="140" t="str">
        <f t="shared" si="8"/>
        <v/>
      </c>
    </row>
    <row r="330" spans="1:6">
      <c r="A330" s="163">
        <v>45286</v>
      </c>
      <c r="B330" s="147">
        <f>203171758.97/10000</f>
        <v>20317.175897</v>
      </c>
      <c r="C330" s="148">
        <v>1.0334</v>
      </c>
      <c r="F330" s="140" t="str">
        <f t="shared" si="8"/>
        <v/>
      </c>
    </row>
    <row r="331" spans="1:6">
      <c r="A331" s="163">
        <v>45287</v>
      </c>
      <c r="B331" s="147">
        <f>203171758.97/10000</f>
        <v>20317.175897</v>
      </c>
      <c r="C331" s="148">
        <v>1.0335</v>
      </c>
      <c r="F331" s="140" t="str">
        <f t="shared" si="8"/>
        <v/>
      </c>
    </row>
    <row r="332" spans="1:6">
      <c r="A332" s="163">
        <v>45288</v>
      </c>
      <c r="B332" s="147">
        <f>203171758.97/10000</f>
        <v>20317.175897</v>
      </c>
      <c r="C332" s="148">
        <v>1.0336</v>
      </c>
      <c r="F332" s="140" t="str">
        <f t="shared" si="8"/>
        <v/>
      </c>
    </row>
    <row r="333" spans="1:6">
      <c r="A333" s="163">
        <v>45289</v>
      </c>
      <c r="B333" s="147">
        <f>203171758.97/10000</f>
        <v>20317.175897</v>
      </c>
      <c r="C333" s="148">
        <v>1.0337</v>
      </c>
      <c r="F333" s="140" t="str">
        <f t="shared" si="8"/>
        <v/>
      </c>
    </row>
    <row r="334" spans="1:6">
      <c r="A334" s="154">
        <v>45290</v>
      </c>
      <c r="B334" s="155"/>
      <c r="C334" s="156">
        <f>C333</f>
        <v>1.0337</v>
      </c>
      <c r="F334" s="140" t="str">
        <f t="shared" si="8"/>
        <v/>
      </c>
    </row>
    <row r="335" spans="1:6">
      <c r="A335" s="154">
        <v>45291</v>
      </c>
      <c r="B335" s="155"/>
      <c r="C335" s="148">
        <v>1.0337</v>
      </c>
      <c r="F335" s="140" t="str">
        <f t="shared" si="8"/>
        <v/>
      </c>
    </row>
    <row r="336" spans="1:6">
      <c r="A336" s="163">
        <v>45292</v>
      </c>
      <c r="B336" s="147">
        <f>203171758.97/10000</f>
        <v>20317.175897</v>
      </c>
      <c r="C336" s="156">
        <f>C335</f>
        <v>1.0337</v>
      </c>
      <c r="F336" s="140" t="str">
        <f t="shared" si="8"/>
        <v/>
      </c>
    </row>
    <row r="337" spans="1:6">
      <c r="A337" s="163">
        <v>45293</v>
      </c>
      <c r="B337" s="147">
        <f>203171758.97/10000</f>
        <v>20317.175897</v>
      </c>
      <c r="C337" s="148">
        <v>1.0339</v>
      </c>
      <c r="F337" s="140" t="str">
        <f t="shared" si="8"/>
        <v/>
      </c>
    </row>
    <row r="338" spans="1:6">
      <c r="A338" s="163">
        <v>45294</v>
      </c>
      <c r="B338" s="147">
        <f>203171758.97/10000</f>
        <v>20317.175897</v>
      </c>
      <c r="C338" s="148">
        <v>1.0342</v>
      </c>
      <c r="F338" s="140" t="str">
        <f t="shared" si="8"/>
        <v/>
      </c>
    </row>
    <row r="339" spans="1:6">
      <c r="A339" s="163">
        <v>45295</v>
      </c>
      <c r="B339" s="147">
        <f>203171758.97/10000</f>
        <v>20317.175897</v>
      </c>
      <c r="C339" s="148">
        <v>1.0343</v>
      </c>
      <c r="F339" s="140" t="str">
        <f t="shared" si="8"/>
        <v/>
      </c>
    </row>
    <row r="340" spans="1:6">
      <c r="A340" s="163">
        <v>45296</v>
      </c>
      <c r="B340" s="147">
        <f>203171758.97/10000</f>
        <v>20317.175897</v>
      </c>
      <c r="C340" s="148">
        <v>1.0343</v>
      </c>
      <c r="F340" s="140" t="str">
        <f t="shared" si="8"/>
        <v/>
      </c>
    </row>
    <row r="341" spans="1:6">
      <c r="A341" s="154">
        <v>45297</v>
      </c>
      <c r="B341" s="155"/>
      <c r="C341" s="156">
        <f>C340</f>
        <v>1.0343</v>
      </c>
      <c r="F341" s="140" t="str">
        <f t="shared" si="8"/>
        <v/>
      </c>
    </row>
    <row r="342" spans="1:6">
      <c r="A342" s="154">
        <v>45298</v>
      </c>
      <c r="B342" s="155"/>
      <c r="C342" s="156">
        <f>C341</f>
        <v>1.0343</v>
      </c>
      <c r="F342" s="140" t="str">
        <f t="shared" si="8"/>
        <v/>
      </c>
    </row>
    <row r="343" spans="1:6">
      <c r="A343" s="163">
        <v>45299</v>
      </c>
      <c r="B343" s="147">
        <f>203171758.97/10000</f>
        <v>20317.175897</v>
      </c>
      <c r="C343" s="148">
        <v>1.0346</v>
      </c>
      <c r="F343" s="140" t="str">
        <f t="shared" si="8"/>
        <v/>
      </c>
    </row>
    <row r="344" spans="1:6">
      <c r="A344" s="163">
        <v>45300</v>
      </c>
      <c r="B344" s="147">
        <f>203171758.97/10000</f>
        <v>20317.175897</v>
      </c>
      <c r="C344" s="148">
        <v>1.0348</v>
      </c>
      <c r="F344" s="140" t="str">
        <f t="shared" si="8"/>
        <v/>
      </c>
    </row>
    <row r="345" spans="1:6">
      <c r="A345" s="163">
        <v>45301</v>
      </c>
      <c r="B345" s="147">
        <f>203171758.97/10000</f>
        <v>20317.175897</v>
      </c>
      <c r="C345" s="148">
        <v>1.0348</v>
      </c>
      <c r="F345" s="140" t="str">
        <f t="shared" si="8"/>
        <v/>
      </c>
    </row>
    <row r="346" spans="1:6">
      <c r="A346" s="163">
        <v>45302</v>
      </c>
      <c r="B346" s="147">
        <f>203171758.97/10000</f>
        <v>20317.175897</v>
      </c>
      <c r="C346" s="148">
        <v>1.0349</v>
      </c>
      <c r="F346" s="140" t="str">
        <f t="shared" si="8"/>
        <v/>
      </c>
    </row>
    <row r="347" spans="1:6">
      <c r="A347" s="163">
        <v>45303</v>
      </c>
      <c r="B347" s="147">
        <f>203171758.97/10000</f>
        <v>20317.175897</v>
      </c>
      <c r="C347" s="148">
        <v>1.035</v>
      </c>
      <c r="F347" s="140" t="str">
        <f t="shared" si="8"/>
        <v/>
      </c>
    </row>
    <row r="348" spans="1:6">
      <c r="A348" s="154">
        <v>45304</v>
      </c>
      <c r="B348" s="155"/>
      <c r="C348" s="156">
        <f>C347</f>
        <v>1.035</v>
      </c>
      <c r="F348" s="140" t="str">
        <f t="shared" si="8"/>
        <v/>
      </c>
    </row>
    <row r="349" spans="1:6">
      <c r="A349" s="154">
        <v>45305</v>
      </c>
      <c r="B349" s="155"/>
      <c r="C349" s="156">
        <f>C348</f>
        <v>1.035</v>
      </c>
      <c r="F349" s="140" t="str">
        <f t="shared" si="8"/>
        <v/>
      </c>
    </row>
    <row r="350" spans="1:6">
      <c r="A350" s="163">
        <v>45306</v>
      </c>
      <c r="B350" s="147">
        <f>203171758.97/10000</f>
        <v>20317.175897</v>
      </c>
      <c r="C350" s="148">
        <v>1.0352</v>
      </c>
      <c r="F350" s="140" t="str">
        <f t="shared" si="8"/>
        <v/>
      </c>
    </row>
    <row r="351" spans="1:6">
      <c r="A351" s="163">
        <v>45307</v>
      </c>
      <c r="B351" s="147">
        <f>203171758.97/10000</f>
        <v>20317.175897</v>
      </c>
      <c r="C351" s="148">
        <v>1.0354</v>
      </c>
      <c r="F351" s="140" t="str">
        <f t="shared" si="8"/>
        <v/>
      </c>
    </row>
    <row r="352" spans="1:6">
      <c r="A352" s="163">
        <v>45308</v>
      </c>
      <c r="B352" s="147">
        <f>203171758.97/10000</f>
        <v>20317.175897</v>
      </c>
      <c r="C352" s="148">
        <v>1.0355</v>
      </c>
      <c r="F352" s="140" t="str">
        <f t="shared" si="8"/>
        <v/>
      </c>
    </row>
    <row r="353" spans="1:6">
      <c r="A353" s="163">
        <v>45309</v>
      </c>
      <c r="B353" s="147">
        <f>203171758.97/10000</f>
        <v>20317.175897</v>
      </c>
      <c r="C353" s="148">
        <v>1.0356</v>
      </c>
      <c r="F353" s="140" t="str">
        <f t="shared" si="8"/>
        <v/>
      </c>
    </row>
    <row r="354" spans="1:6">
      <c r="A354" s="163">
        <v>45310</v>
      </c>
      <c r="B354" s="147">
        <f>203171758.97/10000</f>
        <v>20317.175897</v>
      </c>
      <c r="C354" s="148">
        <v>1.0357</v>
      </c>
      <c r="F354" s="140" t="str">
        <f t="shared" si="8"/>
        <v/>
      </c>
    </row>
    <row r="355" spans="1:6">
      <c r="A355" s="154">
        <v>45311</v>
      </c>
      <c r="B355" s="155"/>
      <c r="C355" s="156">
        <f>C354</f>
        <v>1.0357</v>
      </c>
      <c r="F355" s="140" t="str">
        <f t="shared" si="8"/>
        <v/>
      </c>
    </row>
    <row r="356" spans="1:6">
      <c r="A356" s="154">
        <v>45312</v>
      </c>
      <c r="B356" s="155"/>
      <c r="C356" s="156">
        <f>C355</f>
        <v>1.0357</v>
      </c>
      <c r="F356" s="140" t="str">
        <f t="shared" si="8"/>
        <v/>
      </c>
    </row>
    <row r="357" spans="1:6">
      <c r="A357" s="163">
        <v>45313</v>
      </c>
      <c r="B357" s="147">
        <f>203171758.97/10000</f>
        <v>20317.175897</v>
      </c>
      <c r="C357" s="148">
        <v>1.0359</v>
      </c>
      <c r="F357" s="140" t="str">
        <f t="shared" si="8"/>
        <v/>
      </c>
    </row>
    <row r="358" spans="1:6">
      <c r="A358" s="163">
        <v>45314</v>
      </c>
      <c r="B358" s="147">
        <f>203171758.97/10000</f>
        <v>20317.175897</v>
      </c>
      <c r="C358" s="148">
        <v>1.0361</v>
      </c>
      <c r="F358" s="140" t="str">
        <f t="shared" si="8"/>
        <v/>
      </c>
    </row>
    <row r="359" spans="1:6">
      <c r="A359" s="163">
        <v>45315</v>
      </c>
      <c r="B359" s="147">
        <f>203171758.97/10000</f>
        <v>20317.175897</v>
      </c>
      <c r="C359" s="148">
        <v>1.0362</v>
      </c>
      <c r="F359" s="140" t="str">
        <f t="shared" si="8"/>
        <v/>
      </c>
    </row>
    <row r="360" spans="1:6">
      <c r="A360" s="163">
        <v>45316</v>
      </c>
      <c r="B360" s="147">
        <f>203171758.97/10000</f>
        <v>20317.175897</v>
      </c>
      <c r="C360" s="148">
        <v>1.0363</v>
      </c>
      <c r="F360" s="140" t="str">
        <f t="shared" si="8"/>
        <v/>
      </c>
    </row>
    <row r="361" spans="1:6">
      <c r="A361" s="163">
        <v>45317</v>
      </c>
      <c r="B361" s="147">
        <f>203171758.97/10000</f>
        <v>20317.175897</v>
      </c>
      <c r="C361" s="148">
        <v>1.0364</v>
      </c>
      <c r="F361" s="140" t="str">
        <f t="shared" si="8"/>
        <v/>
      </c>
    </row>
    <row r="362" spans="1:6">
      <c r="A362" s="154">
        <v>45318</v>
      </c>
      <c r="B362" s="155"/>
      <c r="C362" s="156">
        <f>C361</f>
        <v>1.0364</v>
      </c>
      <c r="F362" s="140" t="str">
        <f t="shared" si="8"/>
        <v/>
      </c>
    </row>
    <row r="363" spans="1:6">
      <c r="A363" s="154">
        <v>45319</v>
      </c>
      <c r="B363" s="155"/>
      <c r="C363" s="156">
        <f>C362</f>
        <v>1.0364</v>
      </c>
      <c r="F363" s="140" t="str">
        <f t="shared" si="8"/>
        <v/>
      </c>
    </row>
    <row r="364" spans="1:6">
      <c r="A364" s="163">
        <v>45320</v>
      </c>
      <c r="B364" s="147">
        <f>203171758.97/10000</f>
        <v>20317.175897</v>
      </c>
      <c r="C364" s="148">
        <v>1.0365</v>
      </c>
      <c r="F364" s="140" t="str">
        <f t="shared" si="8"/>
        <v/>
      </c>
    </row>
    <row r="365" spans="1:6">
      <c r="A365" s="163">
        <v>45321</v>
      </c>
      <c r="B365" s="147">
        <f>203171758.97/10000</f>
        <v>20317.175897</v>
      </c>
      <c r="C365" s="148">
        <v>1.0368</v>
      </c>
      <c r="F365" s="140" t="str">
        <f t="shared" si="8"/>
        <v/>
      </c>
    </row>
    <row r="366" spans="1:6">
      <c r="A366" s="163">
        <v>45322</v>
      </c>
      <c r="B366" s="147">
        <f>203171758.97/10000</f>
        <v>20317.175897</v>
      </c>
      <c r="C366" s="148">
        <v>1.0369</v>
      </c>
      <c r="F366" s="140" t="str">
        <f t="shared" si="8"/>
        <v/>
      </c>
    </row>
    <row r="367" spans="1:6">
      <c r="A367" s="163">
        <v>45323</v>
      </c>
      <c r="B367" s="147">
        <f>203171758.97/10000</f>
        <v>20317.175897</v>
      </c>
      <c r="C367" s="148">
        <v>1.037</v>
      </c>
      <c r="F367" s="140" t="str">
        <f t="shared" si="8"/>
        <v/>
      </c>
    </row>
    <row r="368" spans="1:6">
      <c r="A368" s="163">
        <v>45324</v>
      </c>
      <c r="B368" s="147">
        <f>203171758.97/10000</f>
        <v>20317.175897</v>
      </c>
      <c r="C368" s="148">
        <v>1.0371</v>
      </c>
      <c r="F368" s="140" t="str">
        <f t="shared" si="8"/>
        <v/>
      </c>
    </row>
    <row r="369" spans="1:6">
      <c r="A369" s="154">
        <v>45325</v>
      </c>
      <c r="B369" s="155"/>
      <c r="C369" s="156">
        <f>C368</f>
        <v>1.0371</v>
      </c>
      <c r="F369" s="140" t="str">
        <f t="shared" si="8"/>
        <v/>
      </c>
    </row>
    <row r="370" spans="1:6">
      <c r="A370" s="154">
        <v>45326</v>
      </c>
      <c r="B370" s="155"/>
      <c r="C370" s="148">
        <v>1.0372</v>
      </c>
      <c r="F370" s="140" t="str">
        <f t="shared" si="8"/>
        <v/>
      </c>
    </row>
    <row r="371" spans="1:6">
      <c r="A371" s="163">
        <v>45327</v>
      </c>
      <c r="B371" s="147">
        <f>203171758.97/10000</f>
        <v>20317.175897</v>
      </c>
      <c r="C371" s="148">
        <v>1.0374</v>
      </c>
      <c r="F371" s="140" t="str">
        <f t="shared" si="8"/>
        <v/>
      </c>
    </row>
    <row r="372" spans="1:6">
      <c r="A372" s="163">
        <v>45328</v>
      </c>
      <c r="B372" s="147">
        <f>203171758.97/10000</f>
        <v>20317.175897</v>
      </c>
      <c r="C372" s="148">
        <v>1.0375</v>
      </c>
      <c r="F372" s="140" t="str">
        <f t="shared" si="8"/>
        <v/>
      </c>
    </row>
    <row r="373" spans="1:6">
      <c r="A373" s="163">
        <v>45329</v>
      </c>
      <c r="B373" s="147">
        <f>203171758.97/10000</f>
        <v>20317.175897</v>
      </c>
      <c r="C373" s="148">
        <v>1.0376</v>
      </c>
      <c r="F373" s="140" t="str">
        <f t="shared" si="8"/>
        <v/>
      </c>
    </row>
    <row r="374" spans="1:6">
      <c r="A374" s="163">
        <v>45330</v>
      </c>
      <c r="B374" s="147">
        <f>216882913.69/10000</f>
        <v>21688.291369</v>
      </c>
      <c r="C374" s="148">
        <v>1.0377</v>
      </c>
      <c r="F374" s="140" t="str">
        <f t="shared" si="8"/>
        <v/>
      </c>
    </row>
    <row r="375" spans="1:6">
      <c r="A375" s="163">
        <v>45331</v>
      </c>
      <c r="B375" s="147">
        <f>216882913.69/10000</f>
        <v>21688.291369</v>
      </c>
      <c r="C375" s="148">
        <v>1.0378</v>
      </c>
      <c r="F375" s="140" t="str">
        <f t="shared" si="8"/>
        <v/>
      </c>
    </row>
    <row r="376" spans="1:6">
      <c r="A376" s="154">
        <v>45332</v>
      </c>
      <c r="B376" s="155"/>
      <c r="C376" s="156">
        <f t="shared" ref="C376:C383" si="9">C375</f>
        <v>1.0378</v>
      </c>
      <c r="F376" s="140" t="str">
        <f t="shared" si="8"/>
        <v/>
      </c>
    </row>
    <row r="377" spans="1:6">
      <c r="A377" s="154">
        <v>45333</v>
      </c>
      <c r="B377" s="155"/>
      <c r="C377" s="156">
        <f t="shared" si="9"/>
        <v>1.0378</v>
      </c>
      <c r="F377" s="140" t="str">
        <f t="shared" si="8"/>
        <v/>
      </c>
    </row>
    <row r="378" spans="1:6">
      <c r="A378" s="163">
        <v>45334</v>
      </c>
      <c r="B378" s="147">
        <f>216882913.69/10000</f>
        <v>21688.291369</v>
      </c>
      <c r="C378" s="156">
        <f t="shared" si="9"/>
        <v>1.0378</v>
      </c>
      <c r="F378" s="140" t="str">
        <f t="shared" si="8"/>
        <v/>
      </c>
    </row>
    <row r="379" spans="1:6">
      <c r="A379" s="163">
        <v>45335</v>
      </c>
      <c r="B379" s="147">
        <f>216882913.69/10000</f>
        <v>21688.291369</v>
      </c>
      <c r="C379" s="156">
        <f t="shared" si="9"/>
        <v>1.0378</v>
      </c>
      <c r="F379" s="140" t="str">
        <f t="shared" si="8"/>
        <v/>
      </c>
    </row>
    <row r="380" spans="1:6">
      <c r="A380" s="163">
        <v>45336</v>
      </c>
      <c r="B380" s="147">
        <f>216882913.69/10000</f>
        <v>21688.291369</v>
      </c>
      <c r="C380" s="156">
        <f t="shared" si="9"/>
        <v>1.0378</v>
      </c>
      <c r="F380" s="140" t="str">
        <f t="shared" si="8"/>
        <v/>
      </c>
    </row>
    <row r="381" spans="1:6">
      <c r="A381" s="163">
        <v>45337</v>
      </c>
      <c r="B381" s="147">
        <f>216882913.69/10000</f>
        <v>21688.291369</v>
      </c>
      <c r="C381" s="156">
        <f t="shared" si="9"/>
        <v>1.0378</v>
      </c>
      <c r="F381" s="140" t="str">
        <f t="shared" si="8"/>
        <v/>
      </c>
    </row>
    <row r="382" spans="1:6">
      <c r="A382" s="163">
        <v>45338</v>
      </c>
      <c r="B382" s="147">
        <f>216882913.69/10000</f>
        <v>21688.291369</v>
      </c>
      <c r="C382" s="156">
        <f t="shared" si="9"/>
        <v>1.0378</v>
      </c>
      <c r="F382" s="140" t="str">
        <f t="shared" si="8"/>
        <v/>
      </c>
    </row>
    <row r="383" spans="1:6">
      <c r="A383" s="154">
        <v>45339</v>
      </c>
      <c r="B383" s="155"/>
      <c r="C383" s="156">
        <f t="shared" si="9"/>
        <v>1.0378</v>
      </c>
      <c r="F383" s="140" t="str">
        <f t="shared" si="8"/>
        <v/>
      </c>
    </row>
    <row r="384" spans="1:6">
      <c r="A384" s="154">
        <v>45340</v>
      </c>
      <c r="B384" s="155"/>
      <c r="C384" s="148">
        <v>1.0382</v>
      </c>
      <c r="F384" s="140" t="str">
        <f t="shared" si="8"/>
        <v/>
      </c>
    </row>
    <row r="385" spans="1:6">
      <c r="A385" s="163">
        <v>45341</v>
      </c>
      <c r="B385" s="147">
        <f>216882913.69/10000</f>
        <v>21688.291369</v>
      </c>
      <c r="C385" s="148">
        <v>1.0388</v>
      </c>
      <c r="F385" s="140" t="str">
        <f t="shared" si="8"/>
        <v/>
      </c>
    </row>
    <row r="386" spans="1:6">
      <c r="A386" s="163">
        <v>45342</v>
      </c>
      <c r="B386" s="147">
        <f>216882913.69/10000</f>
        <v>21688.291369</v>
      </c>
      <c r="C386" s="148">
        <v>1.0388</v>
      </c>
      <c r="F386" s="140" t="str">
        <f t="shared" si="8"/>
        <v/>
      </c>
    </row>
    <row r="387" spans="1:6">
      <c r="A387" s="163">
        <v>45343</v>
      </c>
      <c r="B387" s="147">
        <f>216882913.69/10000</f>
        <v>21688.291369</v>
      </c>
      <c r="C387" s="148">
        <v>1.039</v>
      </c>
      <c r="F387" s="140" t="str">
        <f t="shared" ref="F387:F450" si="10">IF(MAX(C:C)=C387,C387,"")</f>
        <v/>
      </c>
    </row>
    <row r="388" spans="1:6">
      <c r="A388" s="163">
        <v>45344</v>
      </c>
      <c r="B388" s="147">
        <f>216882913.69/10000</f>
        <v>21688.291369</v>
      </c>
      <c r="C388" s="148">
        <v>1.0391</v>
      </c>
      <c r="F388" s="140" t="str">
        <f t="shared" si="10"/>
        <v/>
      </c>
    </row>
    <row r="389" spans="1:6">
      <c r="A389" s="163">
        <v>45345</v>
      </c>
      <c r="B389" s="147">
        <f>216882913.69/10000</f>
        <v>21688.291369</v>
      </c>
      <c r="C389" s="148">
        <v>1.0392</v>
      </c>
      <c r="F389" s="140" t="str">
        <f t="shared" si="10"/>
        <v/>
      </c>
    </row>
    <row r="390" spans="1:6">
      <c r="A390" s="154">
        <v>45346</v>
      </c>
      <c r="B390" s="155"/>
      <c r="C390" s="156">
        <f>C389</f>
        <v>1.0392</v>
      </c>
      <c r="F390" s="140" t="str">
        <f t="shared" si="10"/>
        <v/>
      </c>
    </row>
    <row r="391" spans="1:6">
      <c r="A391" s="154">
        <v>45347</v>
      </c>
      <c r="B391" s="155"/>
      <c r="C391" s="156">
        <f>C390</f>
        <v>1.0392</v>
      </c>
      <c r="F391" s="140" t="str">
        <f t="shared" si="10"/>
        <v/>
      </c>
    </row>
    <row r="392" spans="1:6">
      <c r="A392" s="163">
        <v>45348</v>
      </c>
      <c r="B392" s="147">
        <f>216882913.69/10000</f>
        <v>21688.291369</v>
      </c>
      <c r="C392" s="148">
        <v>1.0393</v>
      </c>
      <c r="F392" s="140" t="str">
        <f t="shared" si="10"/>
        <v/>
      </c>
    </row>
    <row r="393" spans="1:6">
      <c r="A393" s="163">
        <v>45349</v>
      </c>
      <c r="B393" s="147">
        <f>216882913.69/10000</f>
        <v>21688.291369</v>
      </c>
      <c r="C393" s="148">
        <v>1.0395</v>
      </c>
      <c r="F393" s="140" t="str">
        <f t="shared" si="10"/>
        <v/>
      </c>
    </row>
    <row r="394" spans="1:6">
      <c r="A394" s="163">
        <v>45350</v>
      </c>
      <c r="B394" s="147">
        <f>216882913.69/10000</f>
        <v>21688.291369</v>
      </c>
      <c r="C394" s="148">
        <v>1.0396</v>
      </c>
      <c r="F394" s="140" t="str">
        <f t="shared" si="10"/>
        <v/>
      </c>
    </row>
    <row r="395" spans="1:6">
      <c r="A395" s="163">
        <v>45351</v>
      </c>
      <c r="B395" s="147">
        <f>216882913.69/10000</f>
        <v>21688.291369</v>
      </c>
      <c r="C395" s="148">
        <v>1.0397</v>
      </c>
      <c r="F395" s="140" t="str">
        <f t="shared" si="10"/>
        <v/>
      </c>
    </row>
    <row r="396" spans="1:6">
      <c r="A396" s="163">
        <v>45352</v>
      </c>
      <c r="B396" s="147">
        <f>216882913.69/10000</f>
        <v>21688.291369</v>
      </c>
      <c r="C396" s="148">
        <v>1.0398</v>
      </c>
      <c r="F396" s="140" t="str">
        <f t="shared" si="10"/>
        <v/>
      </c>
    </row>
    <row r="397" spans="1:6">
      <c r="A397" s="154">
        <v>45353</v>
      </c>
      <c r="B397" s="155"/>
      <c r="C397" s="156">
        <f>C396</f>
        <v>1.0398</v>
      </c>
      <c r="F397" s="140" t="str">
        <f t="shared" si="10"/>
        <v/>
      </c>
    </row>
    <row r="398" spans="1:6">
      <c r="A398" s="154">
        <v>45354</v>
      </c>
      <c r="B398" s="155"/>
      <c r="C398" s="156">
        <f>C397</f>
        <v>1.0398</v>
      </c>
      <c r="F398" s="140" t="str">
        <f t="shared" si="10"/>
        <v/>
      </c>
    </row>
    <row r="399" spans="1:6">
      <c r="A399" s="163">
        <v>45355</v>
      </c>
      <c r="B399" s="147">
        <f>216882913.69/10000</f>
        <v>21688.291369</v>
      </c>
      <c r="C399" s="148">
        <v>1.0399</v>
      </c>
      <c r="F399" s="140" t="str">
        <f t="shared" si="10"/>
        <v/>
      </c>
    </row>
    <row r="400" spans="1:6">
      <c r="A400" s="163">
        <v>45356</v>
      </c>
      <c r="B400" s="147">
        <f>216882913.69/10000</f>
        <v>21688.291369</v>
      </c>
      <c r="C400" s="148">
        <v>1.0402</v>
      </c>
      <c r="F400" s="140" t="str">
        <f t="shared" si="10"/>
        <v/>
      </c>
    </row>
    <row r="401" spans="1:6">
      <c r="A401" s="163">
        <v>45357</v>
      </c>
      <c r="B401" s="147">
        <f>216882913.69/10000</f>
        <v>21688.291369</v>
      </c>
      <c r="C401" s="148">
        <v>1.0403</v>
      </c>
      <c r="F401" s="140" t="str">
        <f t="shared" si="10"/>
        <v/>
      </c>
    </row>
    <row r="402" spans="1:6">
      <c r="A402" s="163">
        <v>45358</v>
      </c>
      <c r="B402" s="147">
        <f>216882913.69/10000</f>
        <v>21688.291369</v>
      </c>
      <c r="C402" s="148">
        <v>1.0404</v>
      </c>
      <c r="F402" s="140" t="str">
        <f t="shared" si="10"/>
        <v/>
      </c>
    </row>
    <row r="403" spans="1:6">
      <c r="A403" s="163">
        <v>45359</v>
      </c>
      <c r="B403" s="147">
        <f>216882913.69/10000</f>
        <v>21688.291369</v>
      </c>
      <c r="C403" s="148">
        <v>1.0405</v>
      </c>
      <c r="F403" s="140" t="str">
        <f t="shared" si="10"/>
        <v/>
      </c>
    </row>
    <row r="404" spans="1:6">
      <c r="A404" s="154">
        <v>45360</v>
      </c>
      <c r="B404" s="155"/>
      <c r="C404" s="156">
        <f>C403</f>
        <v>1.0405</v>
      </c>
      <c r="F404" s="140" t="str">
        <f t="shared" si="10"/>
        <v/>
      </c>
    </row>
    <row r="405" spans="1:6">
      <c r="A405" s="154">
        <v>45361</v>
      </c>
      <c r="B405" s="155"/>
      <c r="C405" s="156">
        <f>C404</f>
        <v>1.0405</v>
      </c>
      <c r="F405" s="140" t="str">
        <f t="shared" si="10"/>
        <v/>
      </c>
    </row>
    <row r="406" spans="1:6">
      <c r="A406" s="163">
        <v>45362</v>
      </c>
      <c r="B406" s="147">
        <f>216882913.69/10000</f>
        <v>21688.291369</v>
      </c>
      <c r="C406" s="148">
        <v>1.0407</v>
      </c>
      <c r="F406" s="140" t="str">
        <f t="shared" si="10"/>
        <v/>
      </c>
    </row>
    <row r="407" spans="1:6">
      <c r="A407" s="163">
        <v>45363</v>
      </c>
      <c r="B407" s="147">
        <f>216882913.69/10000</f>
        <v>21688.291369</v>
      </c>
      <c r="C407" s="148">
        <v>1.0409</v>
      </c>
      <c r="F407" s="140" t="str">
        <f t="shared" si="10"/>
        <v/>
      </c>
    </row>
    <row r="408" spans="1:6">
      <c r="A408" s="163">
        <v>45364</v>
      </c>
      <c r="B408" s="147">
        <f>216882913.69/10000</f>
        <v>21688.291369</v>
      </c>
      <c r="C408" s="148">
        <v>1.0409</v>
      </c>
      <c r="F408" s="140" t="str">
        <f t="shared" si="10"/>
        <v/>
      </c>
    </row>
    <row r="409" spans="1:6">
      <c r="A409" s="163">
        <v>45365</v>
      </c>
      <c r="B409" s="147">
        <f>216882913.69/10000</f>
        <v>21688.291369</v>
      </c>
      <c r="C409" s="148">
        <v>1.041</v>
      </c>
      <c r="F409" s="140" t="str">
        <f t="shared" si="10"/>
        <v/>
      </c>
    </row>
    <row r="410" spans="1:6">
      <c r="A410" s="163">
        <v>45366</v>
      </c>
      <c r="B410" s="147">
        <f>216882913.69/10000</f>
        <v>21688.291369</v>
      </c>
      <c r="C410" s="148">
        <v>1.0411</v>
      </c>
      <c r="F410" s="140" t="str">
        <f t="shared" si="10"/>
        <v/>
      </c>
    </row>
    <row r="411" spans="1:6">
      <c r="A411" s="154">
        <v>45367</v>
      </c>
      <c r="B411" s="155"/>
      <c r="C411" s="156">
        <f>C410</f>
        <v>1.0411</v>
      </c>
      <c r="F411" s="140" t="str">
        <f t="shared" si="10"/>
        <v/>
      </c>
    </row>
    <row r="412" spans="1:6">
      <c r="A412" s="154">
        <v>45368</v>
      </c>
      <c r="B412" s="155"/>
      <c r="C412" s="156">
        <f>C411</f>
        <v>1.0411</v>
      </c>
      <c r="F412" s="140" t="str">
        <f t="shared" si="10"/>
        <v/>
      </c>
    </row>
    <row r="413" spans="1:6">
      <c r="A413" s="163">
        <v>45369</v>
      </c>
      <c r="B413" s="147">
        <f>216882913.69/10000</f>
        <v>21688.291369</v>
      </c>
      <c r="C413" s="148">
        <v>1.0413</v>
      </c>
      <c r="F413" s="140" t="str">
        <f t="shared" si="10"/>
        <v/>
      </c>
    </row>
    <row r="414" spans="1:6">
      <c r="A414" s="163">
        <v>45370</v>
      </c>
      <c r="B414" s="147">
        <f>216882913.69/10000</f>
        <v>21688.291369</v>
      </c>
      <c r="C414" s="148">
        <v>1.0415</v>
      </c>
      <c r="F414" s="140" t="str">
        <f t="shared" si="10"/>
        <v/>
      </c>
    </row>
    <row r="415" spans="1:6">
      <c r="A415" s="163">
        <v>45371</v>
      </c>
      <c r="B415" s="147">
        <f>216882913.69/10000</f>
        <v>21688.291369</v>
      </c>
      <c r="C415" s="148">
        <v>1.0416</v>
      </c>
      <c r="F415" s="140" t="str">
        <f t="shared" si="10"/>
        <v/>
      </c>
    </row>
    <row r="416" spans="1:6">
      <c r="A416" s="163">
        <v>45372</v>
      </c>
      <c r="B416" s="147">
        <f>216882913.69/10000</f>
        <v>21688.291369</v>
      </c>
      <c r="C416" s="148">
        <v>1.0416</v>
      </c>
      <c r="F416" s="140" t="str">
        <f t="shared" si="10"/>
        <v/>
      </c>
    </row>
    <row r="417" spans="1:6">
      <c r="A417" s="163">
        <v>45373</v>
      </c>
      <c r="B417" s="147">
        <f>216882913.69/10000</f>
        <v>21688.291369</v>
      </c>
      <c r="C417" s="148">
        <v>1.0417</v>
      </c>
      <c r="F417" s="140" t="str">
        <f t="shared" si="10"/>
        <v/>
      </c>
    </row>
    <row r="418" spans="1:6">
      <c r="A418" s="154">
        <v>45374</v>
      </c>
      <c r="B418" s="155"/>
      <c r="C418" s="156">
        <f>C417</f>
        <v>1.0417</v>
      </c>
      <c r="F418" s="140" t="str">
        <f t="shared" si="10"/>
        <v/>
      </c>
    </row>
    <row r="419" spans="1:6">
      <c r="A419" s="154">
        <v>45375</v>
      </c>
      <c r="B419" s="155"/>
      <c r="C419" s="156">
        <f>C418</f>
        <v>1.0417</v>
      </c>
      <c r="F419" s="140" t="str">
        <f t="shared" si="10"/>
        <v/>
      </c>
    </row>
    <row r="420" spans="1:6">
      <c r="A420" s="163">
        <v>45376</v>
      </c>
      <c r="B420" s="147">
        <f>216882913.69/10000</f>
        <v>21688.291369</v>
      </c>
      <c r="C420" s="148">
        <v>1.042</v>
      </c>
      <c r="F420" s="140" t="str">
        <f t="shared" si="10"/>
        <v/>
      </c>
    </row>
    <row r="421" spans="1:6">
      <c r="A421" s="163">
        <v>45377</v>
      </c>
      <c r="B421" s="147">
        <f>216882913.69/10000</f>
        <v>21688.291369</v>
      </c>
      <c r="C421" s="148">
        <v>1.0421</v>
      </c>
      <c r="F421" s="140" t="str">
        <f t="shared" si="10"/>
        <v/>
      </c>
    </row>
    <row r="422" spans="1:6">
      <c r="A422" s="163">
        <v>45378</v>
      </c>
      <c r="B422" s="147">
        <f>216882913.69/10000</f>
        <v>21688.291369</v>
      </c>
      <c r="C422" s="148">
        <v>1.0422</v>
      </c>
      <c r="F422" s="140" t="str">
        <f t="shared" si="10"/>
        <v/>
      </c>
    </row>
    <row r="423" spans="1:6">
      <c r="A423" s="163">
        <v>45379</v>
      </c>
      <c r="B423" s="147">
        <f>216882913.69/10000</f>
        <v>21688.291369</v>
      </c>
      <c r="C423" s="148">
        <v>1.0423</v>
      </c>
      <c r="F423" s="140" t="str">
        <f t="shared" si="10"/>
        <v/>
      </c>
    </row>
    <row r="424" spans="1:6">
      <c r="A424" s="163">
        <v>45380</v>
      </c>
      <c r="B424" s="147">
        <f>216882913.69/10000</f>
        <v>21688.291369</v>
      </c>
      <c r="C424" s="156">
        <f t="shared" ref="C424:C432" si="11">C423</f>
        <v>1.0423</v>
      </c>
      <c r="F424" s="140" t="str">
        <f t="shared" si="10"/>
        <v/>
      </c>
    </row>
    <row r="425" spans="1:6">
      <c r="A425" s="154">
        <v>45381</v>
      </c>
      <c r="B425" s="155"/>
      <c r="C425" s="156">
        <f t="shared" si="11"/>
        <v>1.0423</v>
      </c>
      <c r="F425" s="140" t="str">
        <f t="shared" si="10"/>
        <v/>
      </c>
    </row>
    <row r="426" spans="1:6">
      <c r="A426" s="154">
        <v>45382</v>
      </c>
      <c r="B426" s="155"/>
      <c r="C426" s="156">
        <f t="shared" si="11"/>
        <v>1.0423</v>
      </c>
      <c r="F426" s="140" t="str">
        <f t="shared" si="10"/>
        <v/>
      </c>
    </row>
    <row r="427" spans="1:6">
      <c r="A427" s="163">
        <v>45383</v>
      </c>
      <c r="B427" s="147">
        <f>216882913.69/10000</f>
        <v>21688.291369</v>
      </c>
      <c r="C427" s="156">
        <f t="shared" si="11"/>
        <v>1.0423</v>
      </c>
      <c r="F427" s="140" t="str">
        <f t="shared" si="10"/>
        <v/>
      </c>
    </row>
    <row r="428" spans="1:6">
      <c r="A428" s="163">
        <v>45384</v>
      </c>
      <c r="B428" s="147">
        <f>216882913.69/10000</f>
        <v>21688.291369</v>
      </c>
      <c r="C428" s="156">
        <f t="shared" si="11"/>
        <v>1.0423</v>
      </c>
      <c r="F428" s="140" t="str">
        <f t="shared" si="10"/>
        <v/>
      </c>
    </row>
    <row r="429" spans="1:6">
      <c r="A429" s="163">
        <v>45385</v>
      </c>
      <c r="B429" s="147">
        <f>216882913.69/10000</f>
        <v>21688.291369</v>
      </c>
      <c r="C429" s="156">
        <f t="shared" si="11"/>
        <v>1.0423</v>
      </c>
      <c r="F429" s="140" t="str">
        <f t="shared" si="10"/>
        <v/>
      </c>
    </row>
    <row r="430" spans="1:6">
      <c r="A430" s="163">
        <v>45386</v>
      </c>
      <c r="B430" s="147">
        <f>216882913.69/10000</f>
        <v>21688.291369</v>
      </c>
      <c r="C430" s="156">
        <f t="shared" si="11"/>
        <v>1.0423</v>
      </c>
      <c r="F430" s="140" t="str">
        <f t="shared" si="10"/>
        <v/>
      </c>
    </row>
    <row r="431" spans="1:6">
      <c r="A431" s="163">
        <v>45387</v>
      </c>
      <c r="B431" s="147">
        <f>216882913.69/10000</f>
        <v>21688.291369</v>
      </c>
      <c r="C431" s="156">
        <f t="shared" si="11"/>
        <v>1.0423</v>
      </c>
      <c r="F431" s="140" t="str">
        <f t="shared" si="10"/>
        <v/>
      </c>
    </row>
    <row r="432" spans="1:6">
      <c r="A432" s="154">
        <v>45388</v>
      </c>
      <c r="B432" s="155"/>
      <c r="C432" s="156">
        <f t="shared" si="11"/>
        <v>1.0423</v>
      </c>
      <c r="F432" s="140" t="str">
        <f t="shared" si="10"/>
        <v/>
      </c>
    </row>
    <row r="433" spans="1:6">
      <c r="A433" s="154">
        <v>45389</v>
      </c>
      <c r="B433" s="155"/>
      <c r="C433" s="148">
        <v>1.0432</v>
      </c>
      <c r="F433" s="140" t="str">
        <f t="shared" si="10"/>
        <v/>
      </c>
    </row>
    <row r="434" spans="1:6">
      <c r="A434" s="163">
        <v>45390</v>
      </c>
      <c r="B434" s="147">
        <f>216882913.69/10000</f>
        <v>21688.291369</v>
      </c>
      <c r="C434" s="148">
        <v>1.0434</v>
      </c>
      <c r="F434" s="140" t="str">
        <f t="shared" si="10"/>
        <v/>
      </c>
    </row>
    <row r="435" spans="1:6">
      <c r="A435" s="163">
        <v>45391</v>
      </c>
      <c r="B435" s="147">
        <f>216882913.69/10000</f>
        <v>21688.291369</v>
      </c>
      <c r="C435" s="148">
        <v>1.0435</v>
      </c>
      <c r="F435" s="140" t="str">
        <f t="shared" si="10"/>
        <v/>
      </c>
    </row>
    <row r="436" spans="1:6">
      <c r="A436" s="163">
        <v>45392</v>
      </c>
      <c r="B436" s="147">
        <f>216882913.69/10000</f>
        <v>21688.291369</v>
      </c>
      <c r="C436" s="148">
        <v>1.0436</v>
      </c>
      <c r="F436" s="140" t="str">
        <f t="shared" si="10"/>
        <v/>
      </c>
    </row>
    <row r="437" spans="1:6">
      <c r="A437" s="163">
        <v>45393</v>
      </c>
      <c r="B437" s="147">
        <f>216882913.69/10000</f>
        <v>21688.291369</v>
      </c>
      <c r="C437" s="148">
        <v>1.0437</v>
      </c>
      <c r="F437" s="140" t="str">
        <f t="shared" si="10"/>
        <v/>
      </c>
    </row>
    <row r="438" spans="1:6">
      <c r="A438" s="163">
        <v>45394</v>
      </c>
      <c r="B438" s="147">
        <f>216882913.69/10000</f>
        <v>21688.291369</v>
      </c>
      <c r="C438" s="148">
        <v>1.0438</v>
      </c>
      <c r="F438" s="140" t="str">
        <f t="shared" si="10"/>
        <v/>
      </c>
    </row>
    <row r="439" spans="1:6">
      <c r="A439" s="154">
        <v>45395</v>
      </c>
      <c r="B439" s="155"/>
      <c r="C439" s="156">
        <f>C438</f>
        <v>1.0438</v>
      </c>
      <c r="F439" s="140" t="str">
        <f t="shared" si="10"/>
        <v/>
      </c>
    </row>
    <row r="440" spans="1:6">
      <c r="A440" s="154">
        <v>45396</v>
      </c>
      <c r="B440" s="155"/>
      <c r="C440" s="156">
        <f>C439</f>
        <v>1.0438</v>
      </c>
      <c r="F440" s="140" t="str">
        <f t="shared" si="10"/>
        <v/>
      </c>
    </row>
    <row r="441" spans="1:6">
      <c r="A441" s="163">
        <v>45397</v>
      </c>
      <c r="B441" s="147">
        <f>216882913.69/10000</f>
        <v>21688.291369</v>
      </c>
      <c r="C441" s="148">
        <v>1.0439</v>
      </c>
      <c r="F441" s="140" t="str">
        <f t="shared" si="10"/>
        <v/>
      </c>
    </row>
    <row r="442" spans="1:6">
      <c r="A442" s="163">
        <v>45398</v>
      </c>
      <c r="B442" s="147">
        <f>216882913.69/10000</f>
        <v>21688.291369</v>
      </c>
      <c r="C442" s="148">
        <v>1.0441</v>
      </c>
      <c r="F442" s="140" t="str">
        <f t="shared" si="10"/>
        <v/>
      </c>
    </row>
    <row r="443" spans="1:6">
      <c r="A443" s="163">
        <v>45399</v>
      </c>
      <c r="B443" s="147">
        <f>216882913.69/10000</f>
        <v>21688.291369</v>
      </c>
      <c r="C443" s="148">
        <v>1.0442</v>
      </c>
      <c r="F443" s="140" t="str">
        <f t="shared" si="10"/>
        <v/>
      </c>
    </row>
    <row r="444" spans="1:6">
      <c r="A444" s="163">
        <v>45400</v>
      </c>
      <c r="B444" s="147">
        <f>211974245.03/10000</f>
        <v>21197.424503</v>
      </c>
      <c r="C444" s="148">
        <v>1.0444</v>
      </c>
      <c r="F444" s="140" t="str">
        <f t="shared" si="10"/>
        <v/>
      </c>
    </row>
    <row r="445" spans="1:6">
      <c r="A445" s="163">
        <v>45401</v>
      </c>
      <c r="B445" s="147">
        <f>211974245.03/10000</f>
        <v>21197.424503</v>
      </c>
      <c r="C445" s="148">
        <v>1.0444</v>
      </c>
      <c r="F445" s="140" t="str">
        <f t="shared" si="10"/>
        <v/>
      </c>
    </row>
    <row r="446" spans="1:6">
      <c r="A446" s="154">
        <v>45402</v>
      </c>
      <c r="B446" s="155"/>
      <c r="C446" s="156">
        <f>C445</f>
        <v>1.0444</v>
      </c>
      <c r="F446" s="140" t="str">
        <f t="shared" si="10"/>
        <v/>
      </c>
    </row>
    <row r="447" spans="1:6">
      <c r="A447" s="154">
        <v>45403</v>
      </c>
      <c r="B447" s="155"/>
      <c r="C447" s="156">
        <f>C446</f>
        <v>1.0444</v>
      </c>
      <c r="F447" s="140" t="str">
        <f t="shared" si="10"/>
        <v/>
      </c>
    </row>
    <row r="448" spans="1:6">
      <c r="A448" s="163">
        <v>45404</v>
      </c>
      <c r="B448" s="147">
        <f>211974245.03/10000</f>
        <v>21197.424503</v>
      </c>
      <c r="C448" s="148">
        <v>1.0446</v>
      </c>
      <c r="F448" s="140" t="str">
        <f t="shared" si="10"/>
        <v/>
      </c>
    </row>
    <row r="449" spans="1:6">
      <c r="A449" s="163">
        <v>45405</v>
      </c>
      <c r="B449" s="147">
        <f>211974245.03/10000</f>
        <v>21197.424503</v>
      </c>
      <c r="C449" s="148">
        <v>1.0448</v>
      </c>
      <c r="F449" s="140" t="str">
        <f t="shared" si="10"/>
        <v/>
      </c>
    </row>
    <row r="450" spans="1:6">
      <c r="A450" s="163">
        <v>45406</v>
      </c>
      <c r="B450" s="147">
        <f>211974245.03/10000</f>
        <v>21197.424503</v>
      </c>
      <c r="C450" s="148">
        <v>1.0449</v>
      </c>
      <c r="F450" s="140" t="str">
        <f t="shared" si="10"/>
        <v/>
      </c>
    </row>
    <row r="451" spans="1:6">
      <c r="A451" s="163">
        <v>45407</v>
      </c>
      <c r="B451" s="147">
        <f>211974245.03/10000</f>
        <v>21197.424503</v>
      </c>
      <c r="C451" s="148">
        <v>1.045</v>
      </c>
      <c r="F451" s="140" t="str">
        <f t="shared" ref="F451:F514" si="12">IF(MAX(C:C)=C451,C451,"")</f>
        <v/>
      </c>
    </row>
    <row r="452" spans="1:6">
      <c r="A452" s="163">
        <v>45408</v>
      </c>
      <c r="B452" s="147">
        <f>211974245.03/10000</f>
        <v>21197.424503</v>
      </c>
      <c r="C452" s="148">
        <v>1.045</v>
      </c>
      <c r="F452" s="140" t="str">
        <f t="shared" si="12"/>
        <v/>
      </c>
    </row>
    <row r="453" spans="1:6">
      <c r="A453" s="154">
        <v>45409</v>
      </c>
      <c r="B453" s="155"/>
      <c r="C453" s="156">
        <f>C452</f>
        <v>1.045</v>
      </c>
      <c r="F453" s="140" t="str">
        <f t="shared" si="12"/>
        <v/>
      </c>
    </row>
    <row r="454" spans="1:6">
      <c r="A454" s="154">
        <v>45410</v>
      </c>
      <c r="B454" s="155"/>
      <c r="C454" s="148">
        <v>1.0452</v>
      </c>
      <c r="F454" s="140" t="str">
        <f t="shared" si="12"/>
        <v/>
      </c>
    </row>
    <row r="455" spans="1:6">
      <c r="A455" s="163">
        <v>45411</v>
      </c>
      <c r="B455" s="147">
        <f>211974245.03/10000</f>
        <v>21197.424503</v>
      </c>
      <c r="C455" s="148">
        <v>1.0453</v>
      </c>
      <c r="F455" s="140" t="str">
        <f t="shared" si="12"/>
        <v/>
      </c>
    </row>
    <row r="456" spans="1:6">
      <c r="A456" s="163">
        <v>45412</v>
      </c>
      <c r="B456" s="147">
        <f>211974245.03/10000</f>
        <v>21197.424503</v>
      </c>
      <c r="C456" s="148">
        <v>1.0454</v>
      </c>
      <c r="F456" s="140" t="str">
        <f t="shared" si="12"/>
        <v/>
      </c>
    </row>
    <row r="457" spans="1:6">
      <c r="A457" s="163">
        <v>45413</v>
      </c>
      <c r="B457" s="147">
        <f>211974245.03/10000</f>
        <v>21197.424503</v>
      </c>
      <c r="C457" s="156">
        <f>C456</f>
        <v>1.0454</v>
      </c>
      <c r="F457" s="140" t="str">
        <f t="shared" si="12"/>
        <v/>
      </c>
    </row>
    <row r="458" spans="1:6">
      <c r="A458" s="163">
        <v>45414</v>
      </c>
      <c r="B458" s="147">
        <f>211974245.03/10000</f>
        <v>21197.424503</v>
      </c>
      <c r="C458" s="156">
        <f>C457</f>
        <v>1.0454</v>
      </c>
      <c r="F458" s="140" t="str">
        <f t="shared" si="12"/>
        <v/>
      </c>
    </row>
    <row r="459" spans="1:6">
      <c r="A459" s="163">
        <v>45415</v>
      </c>
      <c r="B459" s="147">
        <f>211974245.03/10000</f>
        <v>21197.424503</v>
      </c>
      <c r="C459" s="156">
        <f>C458</f>
        <v>1.0454</v>
      </c>
      <c r="F459" s="140" t="str">
        <f t="shared" si="12"/>
        <v/>
      </c>
    </row>
    <row r="460" spans="1:6">
      <c r="A460" s="154">
        <v>45416</v>
      </c>
      <c r="B460" s="155"/>
      <c r="C460" s="156">
        <f>C459</f>
        <v>1.0454</v>
      </c>
      <c r="F460" s="140" t="str">
        <f t="shared" si="12"/>
        <v/>
      </c>
    </row>
    <row r="461" spans="1:6">
      <c r="A461" s="154">
        <v>45417</v>
      </c>
      <c r="B461" s="155"/>
      <c r="C461" s="156">
        <f>C460</f>
        <v>1.0454</v>
      </c>
      <c r="F461" s="140" t="str">
        <f t="shared" si="12"/>
        <v/>
      </c>
    </row>
    <row r="462" spans="1:6">
      <c r="A462" s="163">
        <v>45418</v>
      </c>
      <c r="B462" s="147">
        <f>211974245.03/10000</f>
        <v>21197.424503</v>
      </c>
      <c r="C462" s="148">
        <v>1.0457</v>
      </c>
      <c r="F462" s="140" t="str">
        <f t="shared" si="12"/>
        <v/>
      </c>
    </row>
    <row r="463" spans="1:6">
      <c r="A463" s="163">
        <v>45419</v>
      </c>
      <c r="B463" s="147">
        <f>211974245.03/10000</f>
        <v>21197.424503</v>
      </c>
      <c r="C463" s="148">
        <v>1.046</v>
      </c>
      <c r="F463" s="140" t="str">
        <f t="shared" si="12"/>
        <v/>
      </c>
    </row>
    <row r="464" spans="1:6">
      <c r="A464" s="163">
        <v>45420</v>
      </c>
      <c r="B464" s="147">
        <f>211974245.03/10000</f>
        <v>21197.424503</v>
      </c>
      <c r="C464" s="148">
        <v>1.0461</v>
      </c>
      <c r="F464" s="140" t="str">
        <f t="shared" si="12"/>
        <v/>
      </c>
    </row>
    <row r="465" spans="1:6">
      <c r="A465" s="163">
        <v>45421</v>
      </c>
      <c r="B465" s="147">
        <f>211974245.03/10000</f>
        <v>21197.424503</v>
      </c>
      <c r="C465" s="148">
        <v>1.0462</v>
      </c>
      <c r="F465" s="140" t="str">
        <f t="shared" si="12"/>
        <v/>
      </c>
    </row>
    <row r="466" spans="1:6">
      <c r="A466" s="163">
        <v>45422</v>
      </c>
      <c r="B466" s="147">
        <f>211974245.03/10000</f>
        <v>21197.424503</v>
      </c>
      <c r="C466" s="148">
        <v>1.0463</v>
      </c>
      <c r="F466" s="140" t="str">
        <f t="shared" si="12"/>
        <v/>
      </c>
    </row>
    <row r="467" spans="1:6">
      <c r="A467" s="154">
        <v>45423</v>
      </c>
      <c r="B467" s="155"/>
      <c r="C467" s="148">
        <v>1.0464</v>
      </c>
      <c r="F467" s="140" t="str">
        <f t="shared" si="12"/>
        <v/>
      </c>
    </row>
    <row r="468" spans="1:6">
      <c r="A468" s="154">
        <v>45424</v>
      </c>
      <c r="B468" s="155"/>
      <c r="C468" s="156">
        <f>C467</f>
        <v>1.0464</v>
      </c>
      <c r="F468" s="140" t="str">
        <f t="shared" si="12"/>
        <v/>
      </c>
    </row>
    <row r="469" spans="1:6">
      <c r="A469" s="163">
        <v>45425</v>
      </c>
      <c r="B469" s="147">
        <f>211974245.03/10000</f>
        <v>21197.424503</v>
      </c>
      <c r="C469" s="148">
        <v>1.0465</v>
      </c>
      <c r="F469" s="140" t="str">
        <f t="shared" si="12"/>
        <v/>
      </c>
    </row>
    <row r="470" spans="1:6">
      <c r="A470" s="163">
        <v>45426</v>
      </c>
      <c r="B470" s="147">
        <f>211974245.03/10000</f>
        <v>21197.424503</v>
      </c>
      <c r="C470" s="148">
        <v>1.0466</v>
      </c>
      <c r="F470" s="140" t="str">
        <f t="shared" si="12"/>
        <v/>
      </c>
    </row>
    <row r="471" spans="1:6">
      <c r="A471" s="163">
        <v>45427</v>
      </c>
      <c r="B471" s="147">
        <f>211974245.03/10000</f>
        <v>21197.424503</v>
      </c>
      <c r="C471" s="148">
        <v>1.0467</v>
      </c>
      <c r="F471" s="140" t="str">
        <f t="shared" si="12"/>
        <v/>
      </c>
    </row>
    <row r="472" spans="1:6">
      <c r="A472" s="163">
        <v>45428</v>
      </c>
      <c r="B472" s="147">
        <f>211974245.03/10000</f>
        <v>21197.424503</v>
      </c>
      <c r="C472" s="148">
        <v>1.0468</v>
      </c>
      <c r="F472" s="140" t="str">
        <f t="shared" si="12"/>
        <v/>
      </c>
    </row>
    <row r="473" spans="1:6">
      <c r="A473" s="163">
        <v>45429</v>
      </c>
      <c r="B473" s="147">
        <f>211974245.03/10000</f>
        <v>21197.424503</v>
      </c>
      <c r="C473" s="148">
        <v>1.0469</v>
      </c>
      <c r="F473" s="140" t="str">
        <f t="shared" si="12"/>
        <v/>
      </c>
    </row>
    <row r="474" spans="1:6">
      <c r="A474" s="154">
        <v>45430</v>
      </c>
      <c r="B474" s="155"/>
      <c r="C474" s="156">
        <f>C473</f>
        <v>1.0469</v>
      </c>
      <c r="F474" s="140" t="str">
        <f t="shared" si="12"/>
        <v/>
      </c>
    </row>
    <row r="475" spans="1:6">
      <c r="A475" s="154">
        <v>45431</v>
      </c>
      <c r="B475" s="155"/>
      <c r="C475" s="156">
        <f>C474</f>
        <v>1.0469</v>
      </c>
      <c r="F475" s="140" t="str">
        <f t="shared" si="12"/>
        <v/>
      </c>
    </row>
    <row r="476" spans="1:6">
      <c r="A476" s="163">
        <v>45432</v>
      </c>
      <c r="B476" s="147">
        <f>211974245.03/10000</f>
        <v>21197.424503</v>
      </c>
      <c r="C476" s="148">
        <v>1.047</v>
      </c>
      <c r="F476" s="140" t="str">
        <f t="shared" si="12"/>
        <v/>
      </c>
    </row>
    <row r="477" spans="1:6">
      <c r="A477" s="163">
        <v>45433</v>
      </c>
      <c r="B477" s="147">
        <f>211974245.03/10000</f>
        <v>21197.424503</v>
      </c>
      <c r="C477" s="148">
        <v>1.0472</v>
      </c>
      <c r="F477" s="140" t="str">
        <f t="shared" si="12"/>
        <v/>
      </c>
    </row>
    <row r="478" spans="1:6">
      <c r="A478" s="163">
        <v>45434</v>
      </c>
      <c r="B478" s="147">
        <f>211974245.03/10000</f>
        <v>21197.424503</v>
      </c>
      <c r="C478" s="148">
        <v>1.0474</v>
      </c>
      <c r="F478" s="140" t="str">
        <f t="shared" si="12"/>
        <v/>
      </c>
    </row>
    <row r="479" spans="1:6">
      <c r="A479" s="163">
        <v>45435</v>
      </c>
      <c r="B479" s="147">
        <f>211974245.03/10000</f>
        <v>21197.424503</v>
      </c>
      <c r="C479" s="148">
        <v>1.0475</v>
      </c>
      <c r="F479" s="140" t="str">
        <f t="shared" si="12"/>
        <v/>
      </c>
    </row>
    <row r="480" spans="1:6">
      <c r="A480" s="163">
        <v>45436</v>
      </c>
      <c r="B480" s="147">
        <f>211974245.03/10000</f>
        <v>21197.424503</v>
      </c>
      <c r="C480" s="148">
        <v>1.0476</v>
      </c>
      <c r="F480" s="140" t="str">
        <f t="shared" si="12"/>
        <v/>
      </c>
    </row>
    <row r="481" spans="1:6">
      <c r="A481" s="154">
        <v>45437</v>
      </c>
      <c r="B481" s="155"/>
      <c r="C481" s="156">
        <f>C480</f>
        <v>1.0476</v>
      </c>
      <c r="F481" s="140" t="str">
        <f t="shared" si="12"/>
        <v/>
      </c>
    </row>
    <row r="482" spans="1:6">
      <c r="A482" s="154">
        <v>45438</v>
      </c>
      <c r="B482" s="155"/>
      <c r="C482" s="156">
        <f>C481</f>
        <v>1.0476</v>
      </c>
      <c r="F482" s="140" t="str">
        <f t="shared" si="12"/>
        <v/>
      </c>
    </row>
    <row r="483" spans="1:6">
      <c r="A483" s="163">
        <v>45439</v>
      </c>
      <c r="B483" s="147">
        <f>211974245.03/10000</f>
        <v>21197.424503</v>
      </c>
      <c r="C483" s="148">
        <v>1.0478</v>
      </c>
      <c r="F483" s="140" t="str">
        <f t="shared" si="12"/>
        <v/>
      </c>
    </row>
    <row r="484" spans="1:6">
      <c r="A484" s="163">
        <v>45440</v>
      </c>
      <c r="B484" s="147">
        <f>211974245.03/10000</f>
        <v>21197.424503</v>
      </c>
      <c r="C484" s="148">
        <v>1.0481</v>
      </c>
      <c r="F484" s="140" t="str">
        <f t="shared" si="12"/>
        <v/>
      </c>
    </row>
    <row r="485" spans="1:6">
      <c r="A485" s="163">
        <v>45441</v>
      </c>
      <c r="B485" s="147">
        <f>211974245.03/10000</f>
        <v>21197.424503</v>
      </c>
      <c r="C485" s="148">
        <v>1.0481</v>
      </c>
      <c r="F485" s="140" t="str">
        <f t="shared" si="12"/>
        <v/>
      </c>
    </row>
    <row r="486" spans="1:6">
      <c r="A486" s="163">
        <v>45442</v>
      </c>
      <c r="B486" s="147">
        <f>211974245.03/10000</f>
        <v>21197.424503</v>
      </c>
      <c r="C486" s="148">
        <v>1.0483</v>
      </c>
      <c r="F486" s="140" t="str">
        <f t="shared" si="12"/>
        <v/>
      </c>
    </row>
    <row r="487" spans="1:6">
      <c r="A487" s="163">
        <v>45443</v>
      </c>
      <c r="B487" s="147">
        <f>211974245.03/10000</f>
        <v>21197.424503</v>
      </c>
      <c r="C487" s="148">
        <v>1.0484</v>
      </c>
      <c r="F487" s="140" t="str">
        <f t="shared" si="12"/>
        <v/>
      </c>
    </row>
    <row r="488" spans="1:6">
      <c r="A488" s="154">
        <v>45444</v>
      </c>
      <c r="B488" s="155"/>
      <c r="C488" s="156">
        <f>C487</f>
        <v>1.0484</v>
      </c>
      <c r="F488" s="140" t="str">
        <f t="shared" si="12"/>
        <v/>
      </c>
    </row>
    <row r="489" spans="1:6">
      <c r="A489" s="154">
        <v>45445</v>
      </c>
      <c r="B489" s="155"/>
      <c r="C489" s="156">
        <f>C488</f>
        <v>1.0484</v>
      </c>
      <c r="F489" s="140" t="str">
        <f t="shared" si="12"/>
        <v/>
      </c>
    </row>
    <row r="490" spans="1:6">
      <c r="A490" s="163">
        <v>45446</v>
      </c>
      <c r="B490" s="147">
        <f>211974245.03/10000</f>
        <v>21197.424503</v>
      </c>
      <c r="C490" s="148">
        <v>1.0486</v>
      </c>
      <c r="F490" s="140" t="str">
        <f t="shared" si="12"/>
        <v/>
      </c>
    </row>
    <row r="491" spans="1:6">
      <c r="A491" s="163">
        <v>45447</v>
      </c>
      <c r="B491" s="147">
        <f>211974245.03/10000</f>
        <v>21197.424503</v>
      </c>
      <c r="C491" s="148">
        <v>1.0488</v>
      </c>
      <c r="F491" s="140" t="str">
        <f t="shared" si="12"/>
        <v/>
      </c>
    </row>
    <row r="492" spans="1:6">
      <c r="A492" s="163">
        <v>45448</v>
      </c>
      <c r="B492" s="147">
        <f>211974245.03/10000</f>
        <v>21197.424503</v>
      </c>
      <c r="C492" s="148">
        <v>1.0489</v>
      </c>
      <c r="F492" s="140" t="str">
        <f t="shared" si="12"/>
        <v/>
      </c>
    </row>
    <row r="493" spans="1:6">
      <c r="A493" s="163">
        <v>45449</v>
      </c>
      <c r="B493" s="147">
        <f>211974245.03/10000</f>
        <v>21197.424503</v>
      </c>
      <c r="C493" s="148">
        <v>1.049</v>
      </c>
      <c r="F493" s="140" t="str">
        <f t="shared" si="12"/>
        <v/>
      </c>
    </row>
    <row r="494" spans="1:6">
      <c r="A494" s="163">
        <v>45450</v>
      </c>
      <c r="B494" s="147">
        <f>211974245.03/10000</f>
        <v>21197.424503</v>
      </c>
      <c r="C494" s="148">
        <v>1.0491</v>
      </c>
      <c r="F494" s="140" t="str">
        <f t="shared" si="12"/>
        <v/>
      </c>
    </row>
    <row r="495" spans="1:6">
      <c r="A495" s="154">
        <v>45451</v>
      </c>
      <c r="B495" s="155"/>
      <c r="C495" s="156">
        <f>C494</f>
        <v>1.0491</v>
      </c>
      <c r="F495" s="140" t="str">
        <f t="shared" si="12"/>
        <v/>
      </c>
    </row>
    <row r="496" spans="1:6">
      <c r="A496" s="154">
        <v>45452</v>
      </c>
      <c r="B496" s="155"/>
      <c r="C496" s="156">
        <f>C495</f>
        <v>1.0491</v>
      </c>
      <c r="F496" s="140" t="str">
        <f t="shared" si="12"/>
        <v/>
      </c>
    </row>
    <row r="497" spans="1:6">
      <c r="A497" s="163">
        <v>45453</v>
      </c>
      <c r="B497" s="147">
        <f>211974245.03/10000</f>
        <v>21197.424503</v>
      </c>
      <c r="C497" s="148">
        <v>1.0491</v>
      </c>
      <c r="F497" s="140" t="str">
        <f t="shared" si="12"/>
        <v/>
      </c>
    </row>
    <row r="498" spans="1:6">
      <c r="A498" s="163">
        <v>45454</v>
      </c>
      <c r="B498" s="147">
        <f>211974245.03/10000</f>
        <v>21197.424503</v>
      </c>
      <c r="C498" s="148">
        <v>1.0493</v>
      </c>
      <c r="F498" s="140" t="str">
        <f t="shared" si="12"/>
        <v/>
      </c>
    </row>
    <row r="499" spans="1:6">
      <c r="A499" s="163">
        <v>45455</v>
      </c>
      <c r="B499" s="147">
        <f>211974245.03/10000</f>
        <v>21197.424503</v>
      </c>
      <c r="C499" s="148">
        <v>1.0496</v>
      </c>
      <c r="F499" s="140" t="str">
        <f t="shared" si="12"/>
        <v/>
      </c>
    </row>
    <row r="500" spans="1:6">
      <c r="A500" s="163">
        <v>45456</v>
      </c>
      <c r="B500" s="147">
        <f>211974245.03/10000</f>
        <v>21197.424503</v>
      </c>
      <c r="C500" s="148">
        <v>1.0497</v>
      </c>
      <c r="F500" s="140" t="str">
        <f t="shared" si="12"/>
        <v/>
      </c>
    </row>
    <row r="501" spans="1:6">
      <c r="A501" s="163">
        <v>45457</v>
      </c>
      <c r="B501" s="147">
        <f>211974245.03/10000</f>
        <v>21197.424503</v>
      </c>
      <c r="C501" s="148">
        <v>1.0498</v>
      </c>
      <c r="F501" s="140" t="str">
        <f t="shared" si="12"/>
        <v/>
      </c>
    </row>
    <row r="502" spans="1:6">
      <c r="A502" s="154">
        <v>45458</v>
      </c>
      <c r="B502" s="155"/>
      <c r="C502" s="156">
        <f>C501</f>
        <v>1.0498</v>
      </c>
      <c r="F502" s="140" t="str">
        <f t="shared" si="12"/>
        <v/>
      </c>
    </row>
    <row r="503" spans="1:6">
      <c r="A503" s="154">
        <v>45459</v>
      </c>
      <c r="B503" s="155"/>
      <c r="C503" s="156">
        <f>C502</f>
        <v>1.0498</v>
      </c>
      <c r="F503" s="140" t="str">
        <f t="shared" si="12"/>
        <v/>
      </c>
    </row>
    <row r="504" spans="1:6">
      <c r="A504" s="163">
        <v>45460</v>
      </c>
      <c r="B504" s="147">
        <f>211974245.03/10000</f>
        <v>21197.424503</v>
      </c>
      <c r="C504" s="167">
        <v>1.05</v>
      </c>
      <c r="F504" s="140" t="str">
        <f t="shared" si="12"/>
        <v/>
      </c>
    </row>
    <row r="505" spans="1:6">
      <c r="A505" s="163">
        <v>45461</v>
      </c>
      <c r="B505" s="147">
        <f>211974245.03/10000</f>
        <v>21197.424503</v>
      </c>
      <c r="C505" s="167">
        <v>1.0502</v>
      </c>
      <c r="F505" s="140" t="str">
        <f t="shared" si="12"/>
        <v/>
      </c>
    </row>
    <row r="506" spans="1:6">
      <c r="A506" s="163">
        <v>45462</v>
      </c>
      <c r="B506" s="147">
        <f>211974245.03/10000</f>
        <v>21197.424503</v>
      </c>
      <c r="C506" s="148">
        <v>1.0503</v>
      </c>
      <c r="D506" s="167">
        <v>1.0501</v>
      </c>
      <c r="F506" s="140" t="str">
        <f t="shared" si="12"/>
        <v/>
      </c>
    </row>
    <row r="507" spans="1:6">
      <c r="A507" s="163">
        <v>45463</v>
      </c>
      <c r="B507" s="147">
        <f>155436672.69/10000</f>
        <v>15543.667269</v>
      </c>
      <c r="C507" s="148">
        <v>1.0505</v>
      </c>
      <c r="F507" s="140" t="str">
        <f t="shared" si="12"/>
        <v/>
      </c>
    </row>
    <row r="508" spans="1:6">
      <c r="A508" s="163">
        <v>45464</v>
      </c>
      <c r="B508" s="147">
        <f>155436672.69/10000</f>
        <v>15543.667269</v>
      </c>
      <c r="C508" s="148">
        <v>1.0506</v>
      </c>
      <c r="F508" s="140" t="str">
        <f t="shared" si="12"/>
        <v/>
      </c>
    </row>
    <row r="509" spans="1:6">
      <c r="A509" s="154">
        <v>45465</v>
      </c>
      <c r="B509" s="155"/>
      <c r="C509" s="156">
        <f>C508</f>
        <v>1.0506</v>
      </c>
      <c r="F509" s="140" t="str">
        <f t="shared" si="12"/>
        <v/>
      </c>
    </row>
    <row r="510" spans="1:6">
      <c r="A510" s="154">
        <v>45466</v>
      </c>
      <c r="B510" s="155"/>
      <c r="C510" s="156">
        <f>C509</f>
        <v>1.0506</v>
      </c>
      <c r="F510" s="140" t="str">
        <f t="shared" si="12"/>
        <v/>
      </c>
    </row>
    <row r="511" spans="1:6">
      <c r="A511" s="163">
        <v>45467</v>
      </c>
      <c r="B511" s="147">
        <f>155436672.69/10000</f>
        <v>15543.667269</v>
      </c>
      <c r="C511" s="148">
        <v>1.0508</v>
      </c>
      <c r="F511" s="140" t="str">
        <f t="shared" si="12"/>
        <v/>
      </c>
    </row>
    <row r="512" spans="1:6">
      <c r="A512" s="163">
        <v>45468</v>
      </c>
      <c r="B512" s="147">
        <f>155436672.69/10000</f>
        <v>15543.667269</v>
      </c>
      <c r="C512" s="148">
        <v>1.051</v>
      </c>
      <c r="F512" s="140" t="str">
        <f t="shared" si="12"/>
        <v/>
      </c>
    </row>
    <row r="513" spans="1:6">
      <c r="A513" s="163">
        <v>45469</v>
      </c>
      <c r="B513" s="147">
        <f>155436672.69/10000</f>
        <v>15543.667269</v>
      </c>
      <c r="C513" s="148">
        <v>1.0511</v>
      </c>
      <c r="F513" s="140" t="str">
        <f t="shared" si="12"/>
        <v/>
      </c>
    </row>
    <row r="514" spans="1:6">
      <c r="A514" s="163">
        <v>45470</v>
      </c>
      <c r="B514" s="147">
        <f>155436672.69/10000</f>
        <v>15543.667269</v>
      </c>
      <c r="C514" s="148">
        <v>1.0511</v>
      </c>
      <c r="F514" s="140" t="str">
        <f t="shared" si="12"/>
        <v/>
      </c>
    </row>
    <row r="515" spans="1:6">
      <c r="A515" s="163">
        <v>45471</v>
      </c>
      <c r="B515" s="147">
        <f>155436672.69/10000</f>
        <v>15543.667269</v>
      </c>
      <c r="C515" s="148">
        <v>1.0512</v>
      </c>
      <c r="F515" s="140" t="str">
        <f t="shared" ref="F515:F557" si="13">IF(MAX(C:C)=C515,C515,"")</f>
        <v/>
      </c>
    </row>
    <row r="516" spans="1:6">
      <c r="A516" s="154">
        <v>45472</v>
      </c>
      <c r="B516" s="155"/>
      <c r="C516" s="156">
        <f>C515</f>
        <v>1.0512</v>
      </c>
      <c r="F516" s="140" t="str">
        <f t="shared" si="13"/>
        <v/>
      </c>
    </row>
    <row r="517" spans="1:6">
      <c r="A517" s="154">
        <v>45473</v>
      </c>
      <c r="B517" s="155"/>
      <c r="C517" s="148">
        <v>1.0513</v>
      </c>
      <c r="F517" s="140" t="str">
        <f t="shared" si="13"/>
        <v/>
      </c>
    </row>
    <row r="518" spans="1:6">
      <c r="A518" s="163">
        <v>45474</v>
      </c>
      <c r="B518" s="147">
        <f>155436672.69/10000</f>
        <v>15543.667269</v>
      </c>
      <c r="C518" s="148">
        <v>1.0514</v>
      </c>
      <c r="F518" s="140" t="str">
        <f t="shared" si="13"/>
        <v/>
      </c>
    </row>
    <row r="519" spans="1:6">
      <c r="A519" s="163">
        <v>45475</v>
      </c>
      <c r="B519" s="147">
        <f>155436672.69/10000</f>
        <v>15543.667269</v>
      </c>
      <c r="C519" s="148">
        <v>1.0516</v>
      </c>
      <c r="F519" s="140" t="str">
        <f t="shared" si="13"/>
        <v/>
      </c>
    </row>
    <row r="520" spans="1:6">
      <c r="A520" s="163">
        <v>45476</v>
      </c>
      <c r="B520" s="147">
        <f>155436672.69/10000</f>
        <v>15543.667269</v>
      </c>
      <c r="C520" s="148">
        <v>1.0517</v>
      </c>
      <c r="F520" s="140" t="str">
        <f t="shared" si="13"/>
        <v/>
      </c>
    </row>
    <row r="521" spans="1:6">
      <c r="A521" s="163">
        <v>45477</v>
      </c>
      <c r="B521" s="147">
        <f>155436672.69/10000</f>
        <v>15543.667269</v>
      </c>
      <c r="C521" s="148">
        <v>1.0517</v>
      </c>
      <c r="F521" s="140" t="str">
        <f t="shared" si="13"/>
        <v/>
      </c>
    </row>
    <row r="522" spans="1:6">
      <c r="A522" s="163">
        <v>45478</v>
      </c>
      <c r="B522" s="147">
        <f>155436672.69/10000</f>
        <v>15543.667269</v>
      </c>
      <c r="C522" s="148">
        <v>1.0518</v>
      </c>
      <c r="F522" s="140" t="str">
        <f t="shared" si="13"/>
        <v/>
      </c>
    </row>
    <row r="523" spans="1:6">
      <c r="A523" s="154">
        <v>45479</v>
      </c>
      <c r="B523" s="155"/>
      <c r="C523" s="156">
        <f>C522</f>
        <v>1.0518</v>
      </c>
      <c r="F523" s="140" t="str">
        <f t="shared" si="13"/>
        <v/>
      </c>
    </row>
    <row r="524" spans="1:6">
      <c r="A524" s="154">
        <v>45480</v>
      </c>
      <c r="B524" s="155"/>
      <c r="C524" s="156">
        <f>C523</f>
        <v>1.0518</v>
      </c>
      <c r="F524" s="140" t="str">
        <f t="shared" si="13"/>
        <v/>
      </c>
    </row>
    <row r="525" spans="1:6">
      <c r="A525" s="163">
        <v>45481</v>
      </c>
      <c r="B525" s="147">
        <f>155436672.69/10000</f>
        <v>15543.667269</v>
      </c>
      <c r="C525" s="148">
        <v>1.052</v>
      </c>
      <c r="F525" s="140" t="str">
        <f t="shared" si="13"/>
        <v/>
      </c>
    </row>
    <row r="526" spans="1:6">
      <c r="A526" s="163">
        <v>45482</v>
      </c>
      <c r="B526" s="147">
        <f>155436672.69/10000</f>
        <v>15543.667269</v>
      </c>
      <c r="C526" s="148">
        <v>1.0522</v>
      </c>
      <c r="F526" s="140" t="str">
        <f t="shared" si="13"/>
        <v/>
      </c>
    </row>
    <row r="527" spans="1:6">
      <c r="A527" s="163">
        <v>45483</v>
      </c>
      <c r="B527" s="147">
        <f>155436672.69/10000</f>
        <v>15543.667269</v>
      </c>
      <c r="C527" s="148">
        <v>1.0523</v>
      </c>
      <c r="F527" s="140" t="str">
        <f t="shared" si="13"/>
        <v/>
      </c>
    </row>
    <row r="528" spans="1:6">
      <c r="A528" s="163">
        <v>45484</v>
      </c>
      <c r="B528" s="147">
        <f>155436672.69/10000</f>
        <v>15543.667269</v>
      </c>
      <c r="C528" s="148">
        <v>1.0524</v>
      </c>
      <c r="F528" s="140" t="str">
        <f t="shared" si="13"/>
        <v/>
      </c>
    </row>
    <row r="529" spans="1:6">
      <c r="A529" s="163">
        <v>45485</v>
      </c>
      <c r="B529" s="147">
        <f>155436672.69/10000</f>
        <v>15543.667269</v>
      </c>
      <c r="C529" s="148">
        <v>1.0524</v>
      </c>
      <c r="F529" s="140" t="str">
        <f t="shared" si="13"/>
        <v/>
      </c>
    </row>
    <row r="530" spans="1:6">
      <c r="A530" s="154">
        <v>45486</v>
      </c>
      <c r="B530" s="155"/>
      <c r="C530" s="156">
        <f>C529</f>
        <v>1.0524</v>
      </c>
      <c r="F530" s="140" t="str">
        <f t="shared" si="13"/>
        <v/>
      </c>
    </row>
    <row r="531" spans="1:6">
      <c r="A531" s="154">
        <v>45487</v>
      </c>
      <c r="B531" s="155"/>
      <c r="C531" s="156">
        <f>C530</f>
        <v>1.0524</v>
      </c>
      <c r="F531" s="140" t="str">
        <f t="shared" si="13"/>
        <v/>
      </c>
    </row>
    <row r="532" spans="1:6">
      <c r="A532" s="163">
        <v>45488</v>
      </c>
      <c r="B532" s="147">
        <f>155436672.69/10000</f>
        <v>15543.667269</v>
      </c>
      <c r="C532" s="148">
        <v>1.0526</v>
      </c>
      <c r="F532" s="140" t="str">
        <f t="shared" si="13"/>
        <v/>
      </c>
    </row>
    <row r="533" spans="1:6">
      <c r="A533" s="163">
        <v>45489</v>
      </c>
      <c r="B533" s="147">
        <f>155436672.69/10000</f>
        <v>15543.667269</v>
      </c>
      <c r="C533" s="148">
        <v>1.0528</v>
      </c>
      <c r="F533" s="140" t="str">
        <f t="shared" si="13"/>
        <v/>
      </c>
    </row>
    <row r="534" spans="1:6">
      <c r="A534" s="163">
        <v>45490</v>
      </c>
      <c r="B534" s="147">
        <f>155436672.69/10000</f>
        <v>15543.667269</v>
      </c>
      <c r="C534" s="148">
        <v>1.0529</v>
      </c>
      <c r="F534" s="140" t="str">
        <f t="shared" si="13"/>
        <v/>
      </c>
    </row>
    <row r="535" spans="1:6">
      <c r="A535" s="163">
        <v>45491</v>
      </c>
      <c r="B535" s="147">
        <f>155436672.69/10000</f>
        <v>15543.667269</v>
      </c>
      <c r="C535" s="148">
        <v>1.053</v>
      </c>
      <c r="F535" s="140" t="str">
        <f t="shared" si="13"/>
        <v/>
      </c>
    </row>
    <row r="536" spans="1:6">
      <c r="A536" s="163">
        <v>45492</v>
      </c>
      <c r="B536" s="147">
        <f>155436672.69/10000</f>
        <v>15543.667269</v>
      </c>
      <c r="C536" s="148">
        <v>1.053</v>
      </c>
      <c r="F536" s="140" t="str">
        <f t="shared" si="13"/>
        <v/>
      </c>
    </row>
    <row r="537" spans="1:6">
      <c r="A537" s="154">
        <v>45493</v>
      </c>
      <c r="B537" s="155"/>
      <c r="C537" s="156">
        <f>C536</f>
        <v>1.053</v>
      </c>
      <c r="F537" s="140" t="str">
        <f t="shared" si="13"/>
        <v/>
      </c>
    </row>
    <row r="538" spans="1:6">
      <c r="A538" s="154">
        <v>45494</v>
      </c>
      <c r="B538" s="155"/>
      <c r="C538" s="156">
        <f>C537</f>
        <v>1.053</v>
      </c>
      <c r="F538" s="140" t="str">
        <f t="shared" si="13"/>
        <v/>
      </c>
    </row>
    <row r="539" spans="1:6">
      <c r="A539" s="163">
        <v>45495</v>
      </c>
      <c r="B539" s="147">
        <f>155436672.69/10000</f>
        <v>15543.667269</v>
      </c>
      <c r="C539" s="148">
        <v>1.0532</v>
      </c>
      <c r="F539" s="140" t="str">
        <f t="shared" si="13"/>
        <v/>
      </c>
    </row>
    <row r="540" spans="1:6">
      <c r="A540" s="163">
        <v>45496</v>
      </c>
      <c r="B540" s="147">
        <f>155436672.69/10000</f>
        <v>15543.667269</v>
      </c>
      <c r="C540" s="148">
        <v>1.0534</v>
      </c>
      <c r="F540" s="140" t="str">
        <f t="shared" si="13"/>
        <v/>
      </c>
    </row>
    <row r="541" spans="1:6">
      <c r="A541" s="163">
        <v>45497</v>
      </c>
      <c r="B541" s="147">
        <f>155436672.69/10000</f>
        <v>15543.667269</v>
      </c>
      <c r="C541" s="148">
        <v>1.0535</v>
      </c>
      <c r="F541" s="140" t="str">
        <f t="shared" si="13"/>
        <v/>
      </c>
    </row>
    <row r="542" spans="1:6">
      <c r="A542" s="163">
        <v>45498</v>
      </c>
      <c r="B542" s="147">
        <f>155436672.69/10000</f>
        <v>15543.667269</v>
      </c>
      <c r="C542" s="148">
        <v>1.0536</v>
      </c>
      <c r="F542" s="140" t="str">
        <f t="shared" si="13"/>
        <v/>
      </c>
    </row>
    <row r="543" spans="1:6">
      <c r="A543" s="163">
        <v>45499</v>
      </c>
      <c r="B543" s="147">
        <f>155436672.69/10000</f>
        <v>15543.667269</v>
      </c>
      <c r="C543" s="148">
        <v>1.0537</v>
      </c>
      <c r="F543" s="140" t="str">
        <f t="shared" si="13"/>
        <v/>
      </c>
    </row>
    <row r="544" spans="1:6">
      <c r="A544" s="154">
        <v>45500</v>
      </c>
      <c r="B544" s="155"/>
      <c r="C544" s="156">
        <f>C543</f>
        <v>1.0537</v>
      </c>
      <c r="F544" s="140" t="str">
        <f t="shared" si="13"/>
        <v/>
      </c>
    </row>
    <row r="545" spans="1:6">
      <c r="A545" s="154">
        <v>45501</v>
      </c>
      <c r="B545" s="155"/>
      <c r="C545" s="156">
        <f>C544</f>
        <v>1.0537</v>
      </c>
      <c r="F545" s="140" t="str">
        <f t="shared" si="13"/>
        <v/>
      </c>
    </row>
    <row r="546" spans="1:6">
      <c r="A546" s="163">
        <v>45502</v>
      </c>
      <c r="B546" s="147">
        <f>155436672.69/10000</f>
        <v>15543.667269</v>
      </c>
      <c r="C546" s="148">
        <v>1.0539</v>
      </c>
      <c r="F546" s="140" t="str">
        <f t="shared" si="13"/>
        <v/>
      </c>
    </row>
    <row r="547" spans="1:6">
      <c r="A547" s="163">
        <v>45503</v>
      </c>
      <c r="B547" s="147">
        <f>155436672.69/10000</f>
        <v>15543.667269</v>
      </c>
      <c r="C547" s="148">
        <v>1.054</v>
      </c>
      <c r="F547" s="140" t="str">
        <f t="shared" si="13"/>
        <v/>
      </c>
    </row>
    <row r="548" spans="1:6">
      <c r="A548" s="163">
        <v>45504</v>
      </c>
      <c r="B548" s="147">
        <f>155436672.69/10000</f>
        <v>15543.667269</v>
      </c>
      <c r="C548" s="148">
        <v>1.0541</v>
      </c>
      <c r="F548" s="140" t="str">
        <f t="shared" si="13"/>
        <v/>
      </c>
    </row>
    <row r="549" spans="1:6">
      <c r="A549" s="163">
        <v>45505</v>
      </c>
      <c r="B549" s="147">
        <f>155436672.69/10000</f>
        <v>15543.667269</v>
      </c>
      <c r="C549" s="148">
        <v>1.0542</v>
      </c>
      <c r="F549" s="140" t="str">
        <f t="shared" si="13"/>
        <v/>
      </c>
    </row>
    <row r="550" spans="1:6">
      <c r="A550" s="163">
        <v>45506</v>
      </c>
      <c r="B550" s="147">
        <f>155436672.69/10000</f>
        <v>15543.667269</v>
      </c>
      <c r="C550" s="148">
        <v>1.0543</v>
      </c>
      <c r="F550" s="140" t="str">
        <f t="shared" si="13"/>
        <v/>
      </c>
    </row>
    <row r="551" spans="1:6">
      <c r="A551" s="154">
        <v>45507</v>
      </c>
      <c r="B551" s="155"/>
      <c r="C551" s="156">
        <f>C550</f>
        <v>1.0543</v>
      </c>
      <c r="F551" s="140" t="str">
        <f t="shared" si="13"/>
        <v/>
      </c>
    </row>
    <row r="552" spans="1:6">
      <c r="A552" s="154">
        <v>45508</v>
      </c>
      <c r="B552" s="155"/>
      <c r="C552" s="156">
        <f>C551</f>
        <v>1.0543</v>
      </c>
      <c r="F552" s="140" t="str">
        <f t="shared" si="13"/>
        <v/>
      </c>
    </row>
    <row r="553" spans="1:6">
      <c r="A553" s="163">
        <v>45509</v>
      </c>
      <c r="B553" s="147">
        <f>155436672.69/10000</f>
        <v>15543.667269</v>
      </c>
      <c r="C553" s="168">
        <v>1.0545</v>
      </c>
      <c r="F553" s="140" t="str">
        <f t="shared" si="13"/>
        <v/>
      </c>
    </row>
    <row r="554" spans="1:6">
      <c r="A554" s="163">
        <v>45510</v>
      </c>
      <c r="B554" s="147">
        <f>155436672.69/10000</f>
        <v>15543.667269</v>
      </c>
      <c r="C554" s="168">
        <v>1.0546</v>
      </c>
      <c r="F554" s="140" t="str">
        <f t="shared" si="13"/>
        <v/>
      </c>
    </row>
    <row r="555" spans="1:6">
      <c r="A555" s="163">
        <v>45511</v>
      </c>
      <c r="B555" s="147">
        <f>155436672.69/10000</f>
        <v>15543.667269</v>
      </c>
      <c r="C555" s="168">
        <v>1.0547</v>
      </c>
      <c r="F555" s="140" t="str">
        <f t="shared" si="13"/>
        <v/>
      </c>
    </row>
    <row r="556" spans="1:6">
      <c r="A556" s="163">
        <v>45512</v>
      </c>
      <c r="B556" s="147">
        <f>155436672.69/10000</f>
        <v>15543.667269</v>
      </c>
      <c r="C556" s="168">
        <v>1.0548</v>
      </c>
      <c r="F556" s="140" t="str">
        <f t="shared" si="13"/>
        <v/>
      </c>
    </row>
    <row r="557" spans="1:6">
      <c r="A557" s="163">
        <v>45513</v>
      </c>
      <c r="B557" s="147">
        <f>155436672.69/10000</f>
        <v>15543.667269</v>
      </c>
      <c r="C557" s="168">
        <v>1.0549</v>
      </c>
      <c r="E557" s="157">
        <f t="shared" ref="E557:E562" si="14">(C557-C497)*10000*3.56%/DATEDIF(A497,A557,"d")/C497</f>
        <v>0.0328027197915675</v>
      </c>
      <c r="F557" s="140">
        <f t="shared" si="13"/>
        <v>1.0549</v>
      </c>
    </row>
    <row r="558" spans="1:5">
      <c r="A558" s="154">
        <v>45514</v>
      </c>
      <c r="B558" s="155"/>
      <c r="C558" s="156">
        <f t="shared" ref="C558:C569" si="15">C557</f>
        <v>1.0549</v>
      </c>
      <c r="E558" s="157">
        <f t="shared" si="14"/>
        <v>0.0316655548143209</v>
      </c>
    </row>
    <row r="559" spans="1:5">
      <c r="A559" s="154">
        <v>45515</v>
      </c>
      <c r="B559" s="155"/>
      <c r="C559" s="156">
        <f t="shared" si="15"/>
        <v>1.0549</v>
      </c>
      <c r="E559" s="157">
        <f t="shared" si="14"/>
        <v>0.0299606199186984</v>
      </c>
    </row>
    <row r="560" spans="1:5">
      <c r="A560" s="163">
        <v>45516</v>
      </c>
      <c r="B560" s="147">
        <f>155436672.69/10000</f>
        <v>15543.667269</v>
      </c>
      <c r="C560" s="158">
        <f t="shared" si="15"/>
        <v>1.0549</v>
      </c>
      <c r="E560" s="157">
        <f t="shared" si="14"/>
        <v>0.0293925248483686</v>
      </c>
    </row>
    <row r="561" spans="1:5">
      <c r="A561" s="163">
        <v>45517</v>
      </c>
      <c r="B561" s="147">
        <f>155436672.69/10000</f>
        <v>15543.667269</v>
      </c>
      <c r="C561" s="158">
        <f t="shared" si="15"/>
        <v>1.0549</v>
      </c>
      <c r="E561" s="157">
        <f t="shared" si="14"/>
        <v>0.0288245380072388</v>
      </c>
    </row>
    <row r="562" spans="1:5">
      <c r="A562" s="163">
        <v>45518</v>
      </c>
      <c r="B562" s="147">
        <f>155436672.69/10000</f>
        <v>15543.667269</v>
      </c>
      <c r="C562" s="158">
        <f t="shared" si="15"/>
        <v>1.0549</v>
      </c>
      <c r="E562" s="157">
        <f t="shared" si="14"/>
        <v>0.0288245380072388</v>
      </c>
    </row>
    <row r="563" spans="1:3">
      <c r="A563" s="163">
        <v>45519</v>
      </c>
      <c r="B563" s="147">
        <f>155436672.69/10000</f>
        <v>15543.667269</v>
      </c>
      <c r="C563" s="158">
        <f t="shared" si="15"/>
        <v>1.0549</v>
      </c>
    </row>
    <row r="564" spans="1:3">
      <c r="A564" s="163">
        <v>45520</v>
      </c>
      <c r="B564" s="147">
        <f>155436672.69/10000</f>
        <v>15543.667269</v>
      </c>
      <c r="C564" s="158">
        <f t="shared" si="15"/>
        <v>1.0549</v>
      </c>
    </row>
    <row r="565" spans="1:3">
      <c r="A565" s="154">
        <v>45521</v>
      </c>
      <c r="B565" s="155"/>
      <c r="C565" s="156">
        <f t="shared" si="15"/>
        <v>1.0549</v>
      </c>
    </row>
    <row r="566" spans="1:3">
      <c r="A566" s="154">
        <v>45522</v>
      </c>
      <c r="B566" s="155"/>
      <c r="C566" s="156">
        <f t="shared" si="15"/>
        <v>1.0549</v>
      </c>
    </row>
    <row r="567" spans="1:3">
      <c r="A567" s="163">
        <v>45523</v>
      </c>
      <c r="B567" s="147">
        <f>155436672.69/10000</f>
        <v>15543.667269</v>
      </c>
      <c r="C567" s="158">
        <f t="shared" si="15"/>
        <v>1.0549</v>
      </c>
    </row>
    <row r="568" spans="1:3">
      <c r="A568" s="163">
        <v>45524</v>
      </c>
      <c r="B568" s="147">
        <f>155436672.69/10000</f>
        <v>15543.667269</v>
      </c>
      <c r="C568" s="158">
        <f t="shared" si="15"/>
        <v>1.0549</v>
      </c>
    </row>
    <row r="569" spans="1:5">
      <c r="A569" s="163">
        <v>45525</v>
      </c>
      <c r="B569" s="147">
        <f>155436672.69/10000</f>
        <v>15543.667269</v>
      </c>
      <c r="C569" s="158">
        <f t="shared" si="15"/>
        <v>1.0549</v>
      </c>
      <c r="D569" s="167">
        <v>1.0557</v>
      </c>
      <c r="E569" s="140">
        <f>C557+(A569-A557)*0.0001</f>
        <v>1.0561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464"/>
  <sheetViews>
    <sheetView zoomScale="70" zoomScaleNormal="70" workbookViewId="0">
      <selection activeCell="M17" sqref="M17"/>
    </sheetView>
  </sheetViews>
  <sheetFormatPr defaultColWidth="8.25" defaultRowHeight="13.5" outlineLevelCol="5"/>
  <cols>
    <col min="1" max="1" width="8.25" style="140"/>
    <col min="2" max="2" width="13.75" style="140" customWidth="1"/>
    <col min="3" max="4" width="8.25" style="141"/>
    <col min="5" max="16384" width="8.25" style="140"/>
  </cols>
  <sheetData>
    <row r="1" spans="1:6">
      <c r="A1" s="142" t="s">
        <v>0</v>
      </c>
      <c r="B1" s="143" t="s">
        <v>1</v>
      </c>
      <c r="C1" s="144" t="s">
        <v>6</v>
      </c>
      <c r="D1" s="145" t="s">
        <v>3</v>
      </c>
      <c r="E1" s="140" t="s">
        <v>4</v>
      </c>
      <c r="F1" s="140" t="s">
        <v>5</v>
      </c>
    </row>
    <row r="2" spans="1:6">
      <c r="A2" s="146">
        <v>45161</v>
      </c>
      <c r="B2" s="147">
        <v>6450</v>
      </c>
      <c r="C2" s="148">
        <v>1</v>
      </c>
      <c r="D2" s="149"/>
      <c r="F2" s="140" t="str">
        <f t="shared" ref="F2:F65" si="0">IF(MAX(C:C)=C2,C2,"")</f>
        <v/>
      </c>
    </row>
    <row r="3" spans="1:6">
      <c r="A3" s="146">
        <v>45162</v>
      </c>
      <c r="B3" s="147">
        <v>6450</v>
      </c>
      <c r="C3" s="148">
        <v>1</v>
      </c>
      <c r="D3" s="149"/>
      <c r="F3" s="140" t="str">
        <f t="shared" si="0"/>
        <v/>
      </c>
    </row>
    <row r="4" spans="1:6">
      <c r="A4" s="146">
        <v>45163</v>
      </c>
      <c r="B4" s="147">
        <v>6450</v>
      </c>
      <c r="C4" s="148">
        <v>1.0001</v>
      </c>
      <c r="D4" s="149"/>
      <c r="F4" s="140" t="str">
        <f t="shared" si="0"/>
        <v/>
      </c>
    </row>
    <row r="5" spans="1:6">
      <c r="A5" s="150">
        <v>45164</v>
      </c>
      <c r="B5" s="151"/>
      <c r="C5" s="152">
        <f>C4</f>
        <v>1.0001</v>
      </c>
      <c r="D5" s="149"/>
      <c r="F5" s="140" t="str">
        <f t="shared" si="0"/>
        <v/>
      </c>
    </row>
    <row r="6" spans="1:6">
      <c r="A6" s="150">
        <v>45165</v>
      </c>
      <c r="B6" s="151"/>
      <c r="C6" s="152">
        <f>C5</f>
        <v>1.0001</v>
      </c>
      <c r="D6" s="149"/>
      <c r="F6" s="140" t="str">
        <f t="shared" si="0"/>
        <v/>
      </c>
    </row>
    <row r="7" spans="1:6">
      <c r="A7" s="146">
        <v>45166</v>
      </c>
      <c r="B7" s="147">
        <v>6450</v>
      </c>
      <c r="C7" s="148">
        <v>1.0003</v>
      </c>
      <c r="D7" s="149"/>
      <c r="F7" s="140" t="str">
        <f t="shared" si="0"/>
        <v/>
      </c>
    </row>
    <row r="8" spans="1:6">
      <c r="A8" s="146">
        <v>45167</v>
      </c>
      <c r="B8" s="147">
        <v>6450</v>
      </c>
      <c r="C8" s="148">
        <v>1.0005</v>
      </c>
      <c r="D8" s="149"/>
      <c r="F8" s="140" t="str">
        <f t="shared" si="0"/>
        <v/>
      </c>
    </row>
    <row r="9" spans="1:6">
      <c r="A9" s="146">
        <v>45168</v>
      </c>
      <c r="B9" s="147">
        <v>6450</v>
      </c>
      <c r="C9" s="148">
        <v>1.0006</v>
      </c>
      <c r="D9" s="149"/>
      <c r="F9" s="140" t="str">
        <f t="shared" si="0"/>
        <v/>
      </c>
    </row>
    <row r="10" spans="1:6">
      <c r="A10" s="146">
        <v>45169</v>
      </c>
      <c r="B10" s="147">
        <v>6450</v>
      </c>
      <c r="C10" s="148">
        <v>1.0007</v>
      </c>
      <c r="D10" s="149"/>
      <c r="F10" s="140" t="str">
        <f t="shared" si="0"/>
        <v/>
      </c>
    </row>
    <row r="11" spans="1:6">
      <c r="A11" s="146">
        <v>45170</v>
      </c>
      <c r="B11" s="147">
        <v>6450</v>
      </c>
      <c r="C11" s="148">
        <v>1.0008</v>
      </c>
      <c r="D11" s="149"/>
      <c r="F11" s="140" t="str">
        <f t="shared" si="0"/>
        <v/>
      </c>
    </row>
    <row r="12" spans="1:6">
      <c r="A12" s="150">
        <v>45171</v>
      </c>
      <c r="B12" s="151"/>
      <c r="C12" s="152">
        <f>C11</f>
        <v>1.0008</v>
      </c>
      <c r="D12" s="149"/>
      <c r="F12" s="140" t="str">
        <f t="shared" si="0"/>
        <v/>
      </c>
    </row>
    <row r="13" spans="1:6">
      <c r="A13" s="150">
        <v>45172</v>
      </c>
      <c r="B13" s="151"/>
      <c r="C13" s="152">
        <f>C12</f>
        <v>1.0008</v>
      </c>
      <c r="D13" s="149"/>
      <c r="F13" s="140" t="str">
        <f t="shared" si="0"/>
        <v/>
      </c>
    </row>
    <row r="14" spans="1:6">
      <c r="A14" s="146">
        <v>45173</v>
      </c>
      <c r="B14" s="147">
        <v>6450</v>
      </c>
      <c r="C14" s="148">
        <v>1.0009</v>
      </c>
      <c r="D14" s="149"/>
      <c r="F14" s="140" t="str">
        <f t="shared" si="0"/>
        <v/>
      </c>
    </row>
    <row r="15" spans="1:6">
      <c r="A15" s="146">
        <v>45174</v>
      </c>
      <c r="B15" s="147">
        <v>6450</v>
      </c>
      <c r="C15" s="148">
        <v>1.0011</v>
      </c>
      <c r="D15" s="149"/>
      <c r="F15" s="140" t="str">
        <f t="shared" si="0"/>
        <v/>
      </c>
    </row>
    <row r="16" spans="1:6">
      <c r="A16" s="146">
        <v>45175</v>
      </c>
      <c r="B16" s="147">
        <v>6450</v>
      </c>
      <c r="C16" s="148">
        <v>1.0012</v>
      </c>
      <c r="D16" s="149"/>
      <c r="F16" s="140" t="str">
        <f t="shared" si="0"/>
        <v/>
      </c>
    </row>
    <row r="17" spans="1:6">
      <c r="A17" s="146">
        <v>45176</v>
      </c>
      <c r="B17" s="147">
        <v>6450</v>
      </c>
      <c r="C17" s="148">
        <v>1.0013</v>
      </c>
      <c r="F17" s="140" t="str">
        <f t="shared" si="0"/>
        <v/>
      </c>
    </row>
    <row r="18" spans="1:6">
      <c r="A18" s="146">
        <v>45177</v>
      </c>
      <c r="B18" s="147">
        <v>6450</v>
      </c>
      <c r="C18" s="148">
        <v>1.0014</v>
      </c>
      <c r="D18" s="149"/>
      <c r="F18" s="140" t="str">
        <f t="shared" si="0"/>
        <v/>
      </c>
    </row>
    <row r="19" spans="1:6">
      <c r="A19" s="150">
        <v>45178</v>
      </c>
      <c r="B19" s="151"/>
      <c r="C19" s="152">
        <f>C18</f>
        <v>1.0014</v>
      </c>
      <c r="D19" s="149"/>
      <c r="F19" s="140" t="str">
        <f t="shared" si="0"/>
        <v/>
      </c>
    </row>
    <row r="20" spans="1:6">
      <c r="A20" s="150">
        <v>45179</v>
      </c>
      <c r="B20" s="151"/>
      <c r="C20" s="152">
        <f>C19</f>
        <v>1.0014</v>
      </c>
      <c r="D20" s="149"/>
      <c r="F20" s="140" t="str">
        <f t="shared" si="0"/>
        <v/>
      </c>
    </row>
    <row r="21" spans="1:6">
      <c r="A21" s="146">
        <v>45180</v>
      </c>
      <c r="B21" s="147">
        <v>6450</v>
      </c>
      <c r="C21" s="148">
        <v>1.0016</v>
      </c>
      <c r="D21" s="149"/>
      <c r="F21" s="140" t="str">
        <f t="shared" si="0"/>
        <v/>
      </c>
    </row>
    <row r="22" spans="1:6">
      <c r="A22" s="146">
        <v>45181</v>
      </c>
      <c r="B22" s="147">
        <v>6450</v>
      </c>
      <c r="C22" s="148">
        <v>1.0017</v>
      </c>
      <c r="D22" s="149"/>
      <c r="F22" s="140" t="str">
        <f t="shared" si="0"/>
        <v/>
      </c>
    </row>
    <row r="23" spans="1:6">
      <c r="A23" s="146">
        <v>45182</v>
      </c>
      <c r="B23" s="147">
        <v>6450</v>
      </c>
      <c r="C23" s="148">
        <v>1.0018</v>
      </c>
      <c r="D23" s="149"/>
      <c r="F23" s="140" t="str">
        <f t="shared" si="0"/>
        <v/>
      </c>
    </row>
    <row r="24" spans="1:6">
      <c r="A24" s="146">
        <v>45183</v>
      </c>
      <c r="B24" s="147">
        <v>6450</v>
      </c>
      <c r="C24" s="148">
        <v>1.0019</v>
      </c>
      <c r="D24" s="149"/>
      <c r="F24" s="140" t="str">
        <f t="shared" si="0"/>
        <v/>
      </c>
    </row>
    <row r="25" spans="1:6">
      <c r="A25" s="146">
        <v>45184</v>
      </c>
      <c r="B25" s="147">
        <v>6450</v>
      </c>
      <c r="C25" s="148">
        <v>1.002</v>
      </c>
      <c r="D25" s="149"/>
      <c r="F25" s="140" t="str">
        <f t="shared" si="0"/>
        <v/>
      </c>
    </row>
    <row r="26" spans="1:6">
      <c r="A26" s="150">
        <v>45185</v>
      </c>
      <c r="B26" s="151"/>
      <c r="C26" s="152">
        <f>C25</f>
        <v>1.002</v>
      </c>
      <c r="D26" s="149"/>
      <c r="F26" s="140" t="str">
        <f t="shared" si="0"/>
        <v/>
      </c>
    </row>
    <row r="27" spans="1:6">
      <c r="A27" s="150">
        <v>45186</v>
      </c>
      <c r="B27" s="151"/>
      <c r="C27" s="153">
        <f>C26</f>
        <v>1.002</v>
      </c>
      <c r="D27" s="149"/>
      <c r="F27" s="140" t="str">
        <f t="shared" si="0"/>
        <v/>
      </c>
    </row>
    <row r="28" spans="1:6">
      <c r="A28" s="146">
        <v>45187</v>
      </c>
      <c r="B28" s="147">
        <v>6450</v>
      </c>
      <c r="C28" s="148">
        <v>1.0022</v>
      </c>
      <c r="D28" s="149"/>
      <c r="F28" s="140" t="str">
        <f t="shared" si="0"/>
        <v/>
      </c>
    </row>
    <row r="29" spans="1:6">
      <c r="A29" s="146">
        <v>45188</v>
      </c>
      <c r="B29" s="147">
        <v>6450</v>
      </c>
      <c r="C29" s="148">
        <v>1.0024</v>
      </c>
      <c r="D29" s="149"/>
      <c r="F29" s="140" t="str">
        <f t="shared" si="0"/>
        <v/>
      </c>
    </row>
    <row r="30" spans="1:6">
      <c r="A30" s="146">
        <v>45189</v>
      </c>
      <c r="B30" s="147">
        <v>6450</v>
      </c>
      <c r="C30" s="148">
        <v>1.0025</v>
      </c>
      <c r="D30" s="149"/>
      <c r="F30" s="140" t="str">
        <f t="shared" si="0"/>
        <v/>
      </c>
    </row>
    <row r="31" spans="1:6">
      <c r="A31" s="146">
        <v>45190</v>
      </c>
      <c r="B31" s="147">
        <v>6450</v>
      </c>
      <c r="C31" s="148">
        <v>1.0026</v>
      </c>
      <c r="D31" s="149"/>
      <c r="F31" s="140" t="str">
        <f t="shared" si="0"/>
        <v/>
      </c>
    </row>
    <row r="32" spans="1:6">
      <c r="A32" s="146">
        <v>45191</v>
      </c>
      <c r="B32" s="147">
        <v>6450</v>
      </c>
      <c r="C32" s="148">
        <v>1.0027</v>
      </c>
      <c r="D32" s="149"/>
      <c r="F32" s="140" t="str">
        <f t="shared" si="0"/>
        <v/>
      </c>
    </row>
    <row r="33" spans="1:6">
      <c r="A33" s="150">
        <v>45192</v>
      </c>
      <c r="B33" s="151"/>
      <c r="C33" s="152">
        <f>C32</f>
        <v>1.0027</v>
      </c>
      <c r="D33" s="149"/>
      <c r="F33" s="140" t="str">
        <f t="shared" si="0"/>
        <v/>
      </c>
    </row>
    <row r="34" spans="1:6">
      <c r="A34" s="150">
        <v>45193</v>
      </c>
      <c r="B34" s="151"/>
      <c r="C34" s="152">
        <f>C33</f>
        <v>1.0027</v>
      </c>
      <c r="D34" s="149"/>
      <c r="F34" s="140" t="str">
        <f t="shared" si="0"/>
        <v/>
      </c>
    </row>
    <row r="35" spans="1:6">
      <c r="A35" s="146">
        <v>45194</v>
      </c>
      <c r="B35" s="147">
        <v>6450</v>
      </c>
      <c r="C35" s="148">
        <v>1.0029</v>
      </c>
      <c r="D35" s="149"/>
      <c r="F35" s="140" t="str">
        <f t="shared" si="0"/>
        <v/>
      </c>
    </row>
    <row r="36" spans="1:6">
      <c r="A36" s="146">
        <v>45195</v>
      </c>
      <c r="B36" s="147">
        <v>6450</v>
      </c>
      <c r="C36" s="148">
        <v>1.0031</v>
      </c>
      <c r="D36" s="149"/>
      <c r="F36" s="140" t="str">
        <f t="shared" si="0"/>
        <v/>
      </c>
    </row>
    <row r="37" spans="1:6">
      <c r="A37" s="146">
        <v>45196</v>
      </c>
      <c r="B37" s="147">
        <v>6450</v>
      </c>
      <c r="C37" s="148">
        <v>1.0033</v>
      </c>
      <c r="D37" s="149"/>
      <c r="F37" s="140" t="str">
        <f t="shared" si="0"/>
        <v/>
      </c>
    </row>
    <row r="38" spans="1:6">
      <c r="A38" s="146">
        <v>45197</v>
      </c>
      <c r="B38" s="147">
        <v>6450</v>
      </c>
      <c r="C38" s="148">
        <v>1.0033</v>
      </c>
      <c r="D38" s="149"/>
      <c r="F38" s="140" t="str">
        <f t="shared" si="0"/>
        <v/>
      </c>
    </row>
    <row r="39" spans="1:6">
      <c r="A39" s="150">
        <v>45198</v>
      </c>
      <c r="B39" s="151"/>
      <c r="C39" s="152">
        <f>C38</f>
        <v>1.0033</v>
      </c>
      <c r="D39" s="149"/>
      <c r="F39" s="140" t="str">
        <f t="shared" si="0"/>
        <v/>
      </c>
    </row>
    <row r="40" spans="1:6">
      <c r="A40" s="146">
        <v>45199</v>
      </c>
      <c r="B40" s="147">
        <v>6450</v>
      </c>
      <c r="C40" s="148">
        <v>1.0034</v>
      </c>
      <c r="D40" s="149"/>
      <c r="F40" s="140" t="str">
        <f t="shared" si="0"/>
        <v/>
      </c>
    </row>
    <row r="41" spans="1:6">
      <c r="A41" s="154">
        <v>45200</v>
      </c>
      <c r="B41" s="155"/>
      <c r="C41" s="156">
        <f t="shared" ref="C41:C46" si="1">C40</f>
        <v>1.0034</v>
      </c>
      <c r="D41" s="149"/>
      <c r="F41" s="140" t="str">
        <f t="shared" si="0"/>
        <v/>
      </c>
    </row>
    <row r="42" spans="1:6">
      <c r="A42" s="154">
        <v>45201</v>
      </c>
      <c r="B42" s="155"/>
      <c r="C42" s="156">
        <f t="shared" si="1"/>
        <v>1.0034</v>
      </c>
      <c r="D42" s="149"/>
      <c r="F42" s="140" t="str">
        <f t="shared" si="0"/>
        <v/>
      </c>
    </row>
    <row r="43" spans="1:6">
      <c r="A43" s="154">
        <v>45202</v>
      </c>
      <c r="B43" s="155"/>
      <c r="C43" s="156">
        <f t="shared" si="1"/>
        <v>1.0034</v>
      </c>
      <c r="D43" s="149"/>
      <c r="F43" s="140" t="str">
        <f t="shared" si="0"/>
        <v/>
      </c>
    </row>
    <row r="44" spans="1:6">
      <c r="A44" s="154">
        <v>45203</v>
      </c>
      <c r="B44" s="155"/>
      <c r="C44" s="156">
        <f t="shared" si="1"/>
        <v>1.0034</v>
      </c>
      <c r="D44" s="149"/>
      <c r="F44" s="140" t="str">
        <f t="shared" si="0"/>
        <v/>
      </c>
    </row>
    <row r="45" spans="1:6">
      <c r="A45" s="154">
        <v>45204</v>
      </c>
      <c r="B45" s="155"/>
      <c r="C45" s="156">
        <f t="shared" si="1"/>
        <v>1.0034</v>
      </c>
      <c r="F45" s="140" t="str">
        <f t="shared" si="0"/>
        <v/>
      </c>
    </row>
    <row r="46" spans="1:6">
      <c r="A46" s="154">
        <v>45205</v>
      </c>
      <c r="B46" s="155"/>
      <c r="C46" s="156">
        <f t="shared" si="1"/>
        <v>1.0034</v>
      </c>
      <c r="F46" s="140" t="str">
        <f t="shared" si="0"/>
        <v/>
      </c>
    </row>
    <row r="47" spans="1:6">
      <c r="A47" s="146">
        <v>45206</v>
      </c>
      <c r="B47" s="147">
        <v>6450</v>
      </c>
      <c r="C47" s="148">
        <v>1.0038</v>
      </c>
      <c r="F47" s="140" t="str">
        <f t="shared" si="0"/>
        <v/>
      </c>
    </row>
    <row r="48" spans="1:6">
      <c r="A48" s="146">
        <v>45207</v>
      </c>
      <c r="B48" s="147">
        <v>6450</v>
      </c>
      <c r="C48" s="148">
        <v>1.0045</v>
      </c>
      <c r="F48" s="140" t="str">
        <f t="shared" si="0"/>
        <v/>
      </c>
    </row>
    <row r="49" spans="1:6">
      <c r="A49" s="146">
        <v>45208</v>
      </c>
      <c r="B49" s="147">
        <v>6450</v>
      </c>
      <c r="C49" s="148">
        <v>1.0046</v>
      </c>
      <c r="F49" s="140" t="str">
        <f t="shared" si="0"/>
        <v/>
      </c>
    </row>
    <row r="50" spans="1:6">
      <c r="A50" s="146">
        <v>45209</v>
      </c>
      <c r="B50" s="147">
        <v>6450</v>
      </c>
      <c r="C50" s="148">
        <v>1.0047</v>
      </c>
      <c r="F50" s="140" t="str">
        <f t="shared" si="0"/>
        <v/>
      </c>
    </row>
    <row r="51" spans="1:6">
      <c r="A51" s="146">
        <v>45210</v>
      </c>
      <c r="B51" s="147">
        <v>6450</v>
      </c>
      <c r="C51" s="148">
        <v>1.0048</v>
      </c>
      <c r="F51" s="140" t="str">
        <f t="shared" si="0"/>
        <v/>
      </c>
    </row>
    <row r="52" spans="1:6">
      <c r="A52" s="146">
        <v>45211</v>
      </c>
      <c r="B52" s="147">
        <v>6450</v>
      </c>
      <c r="C52" s="148">
        <v>1.0049</v>
      </c>
      <c r="F52" s="140" t="str">
        <f t="shared" si="0"/>
        <v/>
      </c>
    </row>
    <row r="53" spans="1:6">
      <c r="A53" s="146">
        <v>45212</v>
      </c>
      <c r="B53" s="147">
        <v>6450</v>
      </c>
      <c r="C53" s="148">
        <v>1.005</v>
      </c>
      <c r="F53" s="140" t="str">
        <f t="shared" si="0"/>
        <v/>
      </c>
    </row>
    <row r="54" spans="1:6">
      <c r="A54" s="150">
        <v>45213</v>
      </c>
      <c r="B54" s="151"/>
      <c r="C54" s="152">
        <f>C53</f>
        <v>1.005</v>
      </c>
      <c r="F54" s="140" t="str">
        <f t="shared" si="0"/>
        <v/>
      </c>
    </row>
    <row r="55" spans="1:6">
      <c r="A55" s="150">
        <v>45214</v>
      </c>
      <c r="B55" s="151"/>
      <c r="C55" s="152">
        <f>C54</f>
        <v>1.005</v>
      </c>
      <c r="F55" s="140" t="str">
        <f t="shared" si="0"/>
        <v/>
      </c>
    </row>
    <row r="56" spans="1:6">
      <c r="A56" s="146">
        <v>45215</v>
      </c>
      <c r="B56" s="147">
        <v>6450</v>
      </c>
      <c r="C56" s="148">
        <v>1.0052</v>
      </c>
      <c r="F56" s="140" t="str">
        <f t="shared" si="0"/>
        <v/>
      </c>
    </row>
    <row r="57" spans="1:6">
      <c r="A57" s="146">
        <v>45216</v>
      </c>
      <c r="B57" s="147">
        <v>6450</v>
      </c>
      <c r="C57" s="148">
        <v>1.0053</v>
      </c>
      <c r="F57" s="140" t="str">
        <f t="shared" si="0"/>
        <v/>
      </c>
    </row>
    <row r="58" spans="1:6">
      <c r="A58" s="146">
        <v>45217</v>
      </c>
      <c r="B58" s="147">
        <v>6450</v>
      </c>
      <c r="C58" s="148">
        <v>1.0054</v>
      </c>
      <c r="D58" s="149"/>
      <c r="F58" s="140" t="str">
        <f t="shared" si="0"/>
        <v/>
      </c>
    </row>
    <row r="59" spans="1:6">
      <c r="A59" s="146">
        <v>45218</v>
      </c>
      <c r="B59" s="147">
        <v>6450</v>
      </c>
      <c r="C59" s="148">
        <v>1.0055</v>
      </c>
      <c r="F59" s="140" t="str">
        <f t="shared" si="0"/>
        <v/>
      </c>
    </row>
    <row r="60" spans="1:6">
      <c r="A60" s="146">
        <v>45219</v>
      </c>
      <c r="B60" s="147">
        <v>6450</v>
      </c>
      <c r="C60" s="148">
        <v>1.0056</v>
      </c>
      <c r="F60" s="140" t="str">
        <f t="shared" si="0"/>
        <v/>
      </c>
    </row>
    <row r="61" spans="1:6">
      <c r="A61" s="150">
        <v>45220</v>
      </c>
      <c r="B61" s="151"/>
      <c r="C61" s="152">
        <f>C60</f>
        <v>1.0056</v>
      </c>
      <c r="F61" s="140" t="str">
        <f t="shared" si="0"/>
        <v/>
      </c>
    </row>
    <row r="62" spans="1:6">
      <c r="A62" s="150">
        <v>45221</v>
      </c>
      <c r="B62" s="151"/>
      <c r="C62" s="152">
        <f>C61</f>
        <v>1.0056</v>
      </c>
      <c r="F62" s="140" t="str">
        <f t="shared" si="0"/>
        <v/>
      </c>
    </row>
    <row r="63" spans="1:6">
      <c r="A63" s="146">
        <v>45222</v>
      </c>
      <c r="B63" s="147">
        <v>6450</v>
      </c>
      <c r="C63" s="148">
        <v>1.0058</v>
      </c>
      <c r="F63" s="140" t="str">
        <f t="shared" si="0"/>
        <v/>
      </c>
    </row>
    <row r="64" spans="1:6">
      <c r="A64" s="146">
        <v>45223</v>
      </c>
      <c r="B64" s="147">
        <v>6450</v>
      </c>
      <c r="C64" s="148">
        <v>1.006</v>
      </c>
      <c r="F64" s="140" t="str">
        <f t="shared" si="0"/>
        <v/>
      </c>
    </row>
    <row r="65" spans="1:6">
      <c r="A65" s="146">
        <v>45224</v>
      </c>
      <c r="B65" s="147">
        <v>6450</v>
      </c>
      <c r="C65" s="148">
        <v>1.006</v>
      </c>
      <c r="D65" s="149"/>
      <c r="F65" s="140" t="str">
        <f t="shared" si="0"/>
        <v/>
      </c>
    </row>
    <row r="66" spans="1:6">
      <c r="A66" s="146">
        <v>45225</v>
      </c>
      <c r="B66" s="147">
        <v>6450</v>
      </c>
      <c r="C66" s="148">
        <v>1.0061</v>
      </c>
      <c r="F66" s="140" t="str">
        <f t="shared" ref="F66:F129" si="2">IF(MAX(C:C)=C66,C66,"")</f>
        <v/>
      </c>
    </row>
    <row r="67" spans="1:6">
      <c r="A67" s="146">
        <v>45226</v>
      </c>
      <c r="B67" s="147">
        <v>6450</v>
      </c>
      <c r="C67" s="148">
        <v>1.0062</v>
      </c>
      <c r="F67" s="140" t="str">
        <f t="shared" si="2"/>
        <v/>
      </c>
    </row>
    <row r="68" spans="1:6">
      <c r="A68" s="150">
        <v>45227</v>
      </c>
      <c r="B68" s="151"/>
      <c r="C68" s="152">
        <f>C67</f>
        <v>1.0062</v>
      </c>
      <c r="F68" s="140" t="str">
        <f t="shared" si="2"/>
        <v/>
      </c>
    </row>
    <row r="69" spans="1:6">
      <c r="A69" s="150">
        <v>45228</v>
      </c>
      <c r="B69" s="151"/>
      <c r="C69" s="152">
        <f>C68</f>
        <v>1.0062</v>
      </c>
      <c r="F69" s="140" t="str">
        <f t="shared" si="2"/>
        <v/>
      </c>
    </row>
    <row r="70" spans="1:6">
      <c r="A70" s="146">
        <v>45229</v>
      </c>
      <c r="B70" s="147">
        <v>6450</v>
      </c>
      <c r="C70" s="148">
        <v>1.0064</v>
      </c>
      <c r="F70" s="140" t="str">
        <f t="shared" si="2"/>
        <v/>
      </c>
    </row>
    <row r="71" spans="1:6">
      <c r="A71" s="146">
        <v>45230</v>
      </c>
      <c r="B71" s="147">
        <v>6450</v>
      </c>
      <c r="C71" s="148">
        <v>1.0066</v>
      </c>
      <c r="F71" s="140" t="str">
        <f t="shared" si="2"/>
        <v/>
      </c>
    </row>
    <row r="72" spans="1:6">
      <c r="A72" s="146">
        <v>45231</v>
      </c>
      <c r="B72" s="147">
        <v>6450</v>
      </c>
      <c r="C72" s="148">
        <v>1.0067</v>
      </c>
      <c r="F72" s="140" t="str">
        <f t="shared" si="2"/>
        <v/>
      </c>
    </row>
    <row r="73" spans="1:6">
      <c r="A73" s="146">
        <v>45232</v>
      </c>
      <c r="B73" s="147">
        <v>6450</v>
      </c>
      <c r="C73" s="148">
        <v>1.0067</v>
      </c>
      <c r="F73" s="140" t="str">
        <f t="shared" si="2"/>
        <v/>
      </c>
    </row>
    <row r="74" spans="1:6">
      <c r="A74" s="146">
        <v>45233</v>
      </c>
      <c r="B74" s="147">
        <v>6450</v>
      </c>
      <c r="C74" s="148">
        <v>1.0068</v>
      </c>
      <c r="F74" s="140" t="str">
        <f t="shared" si="2"/>
        <v/>
      </c>
    </row>
    <row r="75" spans="1:6">
      <c r="A75" s="150">
        <v>45234</v>
      </c>
      <c r="B75" s="151"/>
      <c r="C75" s="152">
        <f>C74</f>
        <v>1.0068</v>
      </c>
      <c r="F75" s="140" t="str">
        <f t="shared" si="2"/>
        <v/>
      </c>
    </row>
    <row r="76" spans="1:6">
      <c r="A76" s="150">
        <v>45235</v>
      </c>
      <c r="B76" s="151"/>
      <c r="C76" s="152">
        <f>C75</f>
        <v>1.0068</v>
      </c>
      <c r="F76" s="140" t="str">
        <f t="shared" si="2"/>
        <v/>
      </c>
    </row>
    <row r="77" spans="1:6">
      <c r="A77" s="146">
        <v>45236</v>
      </c>
      <c r="B77" s="147">
        <v>6450</v>
      </c>
      <c r="C77" s="148">
        <v>1.007</v>
      </c>
      <c r="F77" s="140" t="str">
        <f t="shared" si="2"/>
        <v/>
      </c>
    </row>
    <row r="78" spans="1:6">
      <c r="A78" s="146">
        <v>45237</v>
      </c>
      <c r="B78" s="147">
        <v>6450</v>
      </c>
      <c r="C78" s="148">
        <v>1.0072</v>
      </c>
      <c r="F78" s="140" t="str">
        <f t="shared" si="2"/>
        <v/>
      </c>
    </row>
    <row r="79" spans="1:6">
      <c r="A79" s="146">
        <v>45238</v>
      </c>
      <c r="B79" s="147">
        <v>6450</v>
      </c>
      <c r="C79" s="148">
        <v>1.0073</v>
      </c>
      <c r="F79" s="140" t="str">
        <f t="shared" si="2"/>
        <v/>
      </c>
    </row>
    <row r="80" spans="1:6">
      <c r="A80" s="146">
        <v>45239</v>
      </c>
      <c r="B80" s="147">
        <v>6450</v>
      </c>
      <c r="C80" s="148">
        <v>1.0075</v>
      </c>
      <c r="F80" s="140" t="str">
        <f t="shared" si="2"/>
        <v/>
      </c>
    </row>
    <row r="81" spans="1:6">
      <c r="A81" s="146">
        <v>45240</v>
      </c>
      <c r="B81" s="147">
        <v>6450</v>
      </c>
      <c r="C81" s="148">
        <v>1.0075</v>
      </c>
      <c r="F81" s="140" t="str">
        <f t="shared" si="2"/>
        <v/>
      </c>
    </row>
    <row r="82" spans="1:6">
      <c r="A82" s="150">
        <v>45241</v>
      </c>
      <c r="B82" s="151"/>
      <c r="C82" s="152">
        <f>C81</f>
        <v>1.0075</v>
      </c>
      <c r="F82" s="140" t="str">
        <f t="shared" si="2"/>
        <v/>
      </c>
    </row>
    <row r="83" spans="1:6">
      <c r="A83" s="150">
        <v>45242</v>
      </c>
      <c r="B83" s="151"/>
      <c r="C83" s="152">
        <f>C82</f>
        <v>1.0075</v>
      </c>
      <c r="F83" s="140" t="str">
        <f t="shared" si="2"/>
        <v/>
      </c>
    </row>
    <row r="84" spans="1:6">
      <c r="A84" s="146">
        <v>45243</v>
      </c>
      <c r="B84" s="147">
        <v>6450</v>
      </c>
      <c r="C84" s="148">
        <v>1.0078</v>
      </c>
      <c r="F84" s="140" t="str">
        <f t="shared" si="2"/>
        <v/>
      </c>
    </row>
    <row r="85" spans="1:6">
      <c r="A85" s="146">
        <v>45244</v>
      </c>
      <c r="B85" s="147">
        <v>6450</v>
      </c>
      <c r="C85" s="148">
        <v>1.008</v>
      </c>
      <c r="F85" s="140" t="str">
        <f t="shared" si="2"/>
        <v/>
      </c>
    </row>
    <row r="86" spans="1:6">
      <c r="A86" s="146">
        <v>45245</v>
      </c>
      <c r="B86" s="147">
        <v>6450</v>
      </c>
      <c r="C86" s="148">
        <v>1.0081</v>
      </c>
      <c r="F86" s="140" t="str">
        <f t="shared" si="2"/>
        <v/>
      </c>
    </row>
    <row r="87" spans="1:6">
      <c r="A87" s="146">
        <v>45246</v>
      </c>
      <c r="B87" s="147">
        <v>6450</v>
      </c>
      <c r="C87" s="148">
        <v>1.0082</v>
      </c>
      <c r="F87" s="140" t="str">
        <f t="shared" si="2"/>
        <v/>
      </c>
    </row>
    <row r="88" spans="1:6">
      <c r="A88" s="146">
        <v>45247</v>
      </c>
      <c r="B88" s="147">
        <v>6450</v>
      </c>
      <c r="C88" s="148">
        <v>1.0083</v>
      </c>
      <c r="F88" s="140" t="str">
        <f t="shared" si="2"/>
        <v/>
      </c>
    </row>
    <row r="89" spans="1:6">
      <c r="A89" s="150">
        <v>45248</v>
      </c>
      <c r="B89" s="151"/>
      <c r="C89" s="152">
        <f>C88</f>
        <v>1.0083</v>
      </c>
      <c r="F89" s="140" t="str">
        <f t="shared" si="2"/>
        <v/>
      </c>
    </row>
    <row r="90" spans="1:6">
      <c r="A90" s="150">
        <v>45249</v>
      </c>
      <c r="B90" s="151"/>
      <c r="C90" s="152">
        <f>C89</f>
        <v>1.0083</v>
      </c>
      <c r="F90" s="140" t="str">
        <f t="shared" si="2"/>
        <v/>
      </c>
    </row>
    <row r="91" spans="1:6">
      <c r="A91" s="146">
        <v>45250</v>
      </c>
      <c r="B91" s="147">
        <v>6450</v>
      </c>
      <c r="C91" s="148">
        <v>1.0085</v>
      </c>
      <c r="F91" s="140" t="str">
        <f t="shared" si="2"/>
        <v/>
      </c>
    </row>
    <row r="92" spans="1:6">
      <c r="A92" s="146">
        <v>45251</v>
      </c>
      <c r="B92" s="147">
        <v>6450</v>
      </c>
      <c r="C92" s="148">
        <v>1.0086</v>
      </c>
      <c r="F92" s="140" t="str">
        <f t="shared" si="2"/>
        <v/>
      </c>
    </row>
    <row r="93" spans="1:6">
      <c r="A93" s="146">
        <v>45252</v>
      </c>
      <c r="B93" s="147">
        <v>6450</v>
      </c>
      <c r="C93" s="148">
        <v>1.0087</v>
      </c>
      <c r="F93" s="140" t="str">
        <f t="shared" si="2"/>
        <v/>
      </c>
    </row>
    <row r="94" spans="1:6">
      <c r="A94" s="146">
        <v>45253</v>
      </c>
      <c r="B94" s="147">
        <v>6450</v>
      </c>
      <c r="C94" s="148">
        <v>1.0088</v>
      </c>
      <c r="F94" s="140" t="str">
        <f t="shared" si="2"/>
        <v/>
      </c>
    </row>
    <row r="95" spans="1:6">
      <c r="A95" s="146">
        <v>45254</v>
      </c>
      <c r="B95" s="147">
        <v>6450</v>
      </c>
      <c r="C95" s="148">
        <v>1.009</v>
      </c>
      <c r="F95" s="140" t="str">
        <f t="shared" si="2"/>
        <v/>
      </c>
    </row>
    <row r="96" spans="1:6">
      <c r="A96" s="150">
        <v>45255</v>
      </c>
      <c r="B96" s="151"/>
      <c r="C96" s="152">
        <f>C95</f>
        <v>1.009</v>
      </c>
      <c r="F96" s="140" t="str">
        <f t="shared" si="2"/>
        <v/>
      </c>
    </row>
    <row r="97" spans="1:6">
      <c r="A97" s="150">
        <v>45256</v>
      </c>
      <c r="B97" s="151"/>
      <c r="C97" s="152">
        <f>C96</f>
        <v>1.009</v>
      </c>
      <c r="F97" s="140" t="str">
        <f t="shared" si="2"/>
        <v/>
      </c>
    </row>
    <row r="98" spans="1:6">
      <c r="A98" s="146">
        <v>45257</v>
      </c>
      <c r="B98" s="147">
        <v>6450</v>
      </c>
      <c r="C98" s="148">
        <v>1.0091</v>
      </c>
      <c r="F98" s="140" t="str">
        <f t="shared" si="2"/>
        <v/>
      </c>
    </row>
    <row r="99" spans="1:6">
      <c r="A99" s="146">
        <v>45258</v>
      </c>
      <c r="B99" s="147">
        <v>6450</v>
      </c>
      <c r="C99" s="148">
        <v>1.0094</v>
      </c>
      <c r="F99" s="140" t="str">
        <f t="shared" si="2"/>
        <v/>
      </c>
    </row>
    <row r="100" spans="1:6">
      <c r="A100" s="146">
        <v>45259</v>
      </c>
      <c r="B100" s="147">
        <v>6450</v>
      </c>
      <c r="C100" s="148">
        <v>1.0095</v>
      </c>
      <c r="F100" s="140" t="str">
        <f t="shared" si="2"/>
        <v/>
      </c>
    </row>
    <row r="101" spans="1:6">
      <c r="A101" s="146">
        <v>45260</v>
      </c>
      <c r="B101" s="147">
        <v>6450</v>
      </c>
      <c r="C101" s="148">
        <v>1.0096</v>
      </c>
      <c r="F101" s="140" t="str">
        <f t="shared" si="2"/>
        <v/>
      </c>
    </row>
    <row r="102" spans="1:6">
      <c r="A102" s="146">
        <v>45261</v>
      </c>
      <c r="B102" s="147">
        <v>6450</v>
      </c>
      <c r="C102" s="148">
        <v>1.0097</v>
      </c>
      <c r="F102" s="140" t="str">
        <f t="shared" si="2"/>
        <v/>
      </c>
    </row>
    <row r="103" spans="1:6">
      <c r="A103" s="150">
        <v>45262</v>
      </c>
      <c r="B103" s="151"/>
      <c r="C103" s="152">
        <f>C102</f>
        <v>1.0097</v>
      </c>
      <c r="F103" s="140" t="str">
        <f t="shared" si="2"/>
        <v/>
      </c>
    </row>
    <row r="104" spans="1:6">
      <c r="A104" s="150">
        <v>45263</v>
      </c>
      <c r="B104" s="151"/>
      <c r="C104" s="152">
        <f>C103</f>
        <v>1.0097</v>
      </c>
      <c r="F104" s="140" t="str">
        <f t="shared" si="2"/>
        <v/>
      </c>
    </row>
    <row r="105" spans="1:6">
      <c r="A105" s="146">
        <v>45264</v>
      </c>
      <c r="B105" s="147">
        <v>6450</v>
      </c>
      <c r="C105" s="148">
        <v>1.0099</v>
      </c>
      <c r="F105" s="140" t="str">
        <f t="shared" si="2"/>
        <v/>
      </c>
    </row>
    <row r="106" spans="1:6">
      <c r="A106" s="146">
        <v>45265</v>
      </c>
      <c r="B106" s="147">
        <v>6450</v>
      </c>
      <c r="C106" s="148">
        <v>1.0101</v>
      </c>
      <c r="F106" s="140" t="str">
        <f t="shared" si="2"/>
        <v/>
      </c>
    </row>
    <row r="107" spans="1:6">
      <c r="A107" s="146">
        <v>45266</v>
      </c>
      <c r="B107" s="147">
        <v>6450</v>
      </c>
      <c r="C107" s="148">
        <v>1.0103</v>
      </c>
      <c r="F107" s="140" t="str">
        <f t="shared" si="2"/>
        <v/>
      </c>
    </row>
    <row r="108" spans="1:6">
      <c r="A108" s="146">
        <v>45267</v>
      </c>
      <c r="B108" s="147">
        <v>6450</v>
      </c>
      <c r="C108" s="148">
        <v>1.0103</v>
      </c>
      <c r="F108" s="140" t="str">
        <f t="shared" si="2"/>
        <v/>
      </c>
    </row>
    <row r="109" spans="1:6">
      <c r="A109" s="146">
        <v>45268</v>
      </c>
      <c r="B109" s="147">
        <v>6450</v>
      </c>
      <c r="C109" s="148">
        <v>1.0104</v>
      </c>
      <c r="F109" s="140" t="str">
        <f t="shared" si="2"/>
        <v/>
      </c>
    </row>
    <row r="110" spans="1:6">
      <c r="A110" s="150">
        <v>45269</v>
      </c>
      <c r="B110" s="151"/>
      <c r="C110" s="152">
        <f>C109</f>
        <v>1.0104</v>
      </c>
      <c r="F110" s="140" t="str">
        <f t="shared" si="2"/>
        <v/>
      </c>
    </row>
    <row r="111" spans="1:6">
      <c r="A111" s="150">
        <v>45270</v>
      </c>
      <c r="B111" s="151"/>
      <c r="C111" s="152">
        <f>C110</f>
        <v>1.0104</v>
      </c>
      <c r="F111" s="140" t="str">
        <f t="shared" si="2"/>
        <v/>
      </c>
    </row>
    <row r="112" spans="1:6">
      <c r="A112" s="146">
        <v>45271</v>
      </c>
      <c r="B112" s="147">
        <v>6450</v>
      </c>
      <c r="C112" s="148">
        <v>1.0106</v>
      </c>
      <c r="F112" s="140" t="str">
        <f t="shared" si="2"/>
        <v/>
      </c>
    </row>
    <row r="113" spans="1:6">
      <c r="A113" s="146">
        <v>45272</v>
      </c>
      <c r="B113" s="147">
        <v>6450</v>
      </c>
      <c r="C113" s="148">
        <v>1.0108</v>
      </c>
      <c r="F113" s="140" t="str">
        <f t="shared" si="2"/>
        <v/>
      </c>
    </row>
    <row r="114" spans="1:6">
      <c r="A114" s="146">
        <v>45273</v>
      </c>
      <c r="B114" s="147">
        <v>6450</v>
      </c>
      <c r="C114" s="148">
        <v>1.0109</v>
      </c>
      <c r="F114" s="140" t="str">
        <f t="shared" si="2"/>
        <v/>
      </c>
    </row>
    <row r="115" spans="1:6">
      <c r="A115" s="146">
        <v>45274</v>
      </c>
      <c r="B115" s="147">
        <v>6450</v>
      </c>
      <c r="C115" s="148">
        <v>1.011</v>
      </c>
      <c r="F115" s="140" t="str">
        <f t="shared" si="2"/>
        <v/>
      </c>
    </row>
    <row r="116" spans="1:6">
      <c r="A116" s="146">
        <v>45275</v>
      </c>
      <c r="B116" s="147">
        <v>6450</v>
      </c>
      <c r="C116" s="148">
        <v>1.0111</v>
      </c>
      <c r="F116" s="140" t="str">
        <f t="shared" si="2"/>
        <v/>
      </c>
    </row>
    <row r="117" spans="1:6">
      <c r="A117" s="150">
        <v>45276</v>
      </c>
      <c r="B117" s="151"/>
      <c r="C117" s="152">
        <f>C116</f>
        <v>1.0111</v>
      </c>
      <c r="F117" s="140" t="str">
        <f t="shared" si="2"/>
        <v/>
      </c>
    </row>
    <row r="118" spans="1:6">
      <c r="A118" s="150">
        <v>45277</v>
      </c>
      <c r="B118" s="151"/>
      <c r="C118" s="152">
        <f>C117</f>
        <v>1.0111</v>
      </c>
      <c r="F118" s="140" t="str">
        <f t="shared" si="2"/>
        <v/>
      </c>
    </row>
    <row r="119" spans="1:6">
      <c r="A119" s="146">
        <v>45278</v>
      </c>
      <c r="B119" s="147">
        <v>6450</v>
      </c>
      <c r="C119" s="148">
        <v>1.0113</v>
      </c>
      <c r="F119" s="140" t="str">
        <f t="shared" si="2"/>
        <v/>
      </c>
    </row>
    <row r="120" spans="1:6">
      <c r="A120" s="146">
        <v>45279</v>
      </c>
      <c r="B120" s="147">
        <v>6450</v>
      </c>
      <c r="C120" s="148">
        <v>1.0115</v>
      </c>
      <c r="F120" s="140" t="str">
        <f t="shared" si="2"/>
        <v/>
      </c>
    </row>
    <row r="121" spans="1:6">
      <c r="A121" s="146">
        <v>45280</v>
      </c>
      <c r="B121" s="147">
        <v>6450</v>
      </c>
      <c r="C121" s="148">
        <v>1.0116</v>
      </c>
      <c r="F121" s="140" t="str">
        <f t="shared" si="2"/>
        <v/>
      </c>
    </row>
    <row r="122" spans="1:6">
      <c r="A122" s="146">
        <v>45281</v>
      </c>
      <c r="B122" s="147">
        <v>6450</v>
      </c>
      <c r="C122" s="148">
        <v>1.0117</v>
      </c>
      <c r="F122" s="140" t="str">
        <f t="shared" si="2"/>
        <v/>
      </c>
    </row>
    <row r="123" spans="1:6">
      <c r="A123" s="146">
        <v>45282</v>
      </c>
      <c r="B123" s="147">
        <v>6450</v>
      </c>
      <c r="C123" s="148">
        <v>1.0117</v>
      </c>
      <c r="F123" s="140" t="str">
        <f t="shared" si="2"/>
        <v/>
      </c>
    </row>
    <row r="124" spans="1:6">
      <c r="A124" s="150">
        <v>45283</v>
      </c>
      <c r="B124" s="151"/>
      <c r="C124" s="152">
        <f>C123</f>
        <v>1.0117</v>
      </c>
      <c r="F124" s="140" t="str">
        <f t="shared" si="2"/>
        <v/>
      </c>
    </row>
    <row r="125" spans="1:6">
      <c r="A125" s="150">
        <v>45284</v>
      </c>
      <c r="B125" s="151"/>
      <c r="C125" s="152">
        <f>C124</f>
        <v>1.0117</v>
      </c>
      <c r="F125" s="140" t="str">
        <f t="shared" si="2"/>
        <v/>
      </c>
    </row>
    <row r="126" spans="1:6">
      <c r="A126" s="146">
        <v>45285</v>
      </c>
      <c r="B126" s="147">
        <v>6450</v>
      </c>
      <c r="C126" s="148">
        <v>1.0119</v>
      </c>
      <c r="F126" s="140" t="str">
        <f t="shared" si="2"/>
        <v/>
      </c>
    </row>
    <row r="127" spans="1:6">
      <c r="A127" s="146">
        <v>45286</v>
      </c>
      <c r="B127" s="147">
        <v>6450</v>
      </c>
      <c r="C127" s="148">
        <v>1.0121</v>
      </c>
      <c r="F127" s="140" t="str">
        <f t="shared" si="2"/>
        <v/>
      </c>
    </row>
    <row r="128" spans="1:6">
      <c r="A128" s="146">
        <v>45287</v>
      </c>
      <c r="B128" s="147">
        <v>6450</v>
      </c>
      <c r="C128" s="148">
        <v>1.0122</v>
      </c>
      <c r="F128" s="140" t="str">
        <f t="shared" si="2"/>
        <v/>
      </c>
    </row>
    <row r="129" spans="1:6">
      <c r="A129" s="146">
        <v>45288</v>
      </c>
      <c r="B129" s="147">
        <v>6450</v>
      </c>
      <c r="C129" s="148">
        <v>1.0123</v>
      </c>
      <c r="F129" s="140" t="str">
        <f t="shared" si="2"/>
        <v/>
      </c>
    </row>
    <row r="130" spans="1:6">
      <c r="A130" s="146">
        <v>45289</v>
      </c>
      <c r="B130" s="147">
        <v>6450</v>
      </c>
      <c r="C130" s="148">
        <v>1.0124</v>
      </c>
      <c r="F130" s="140" t="str">
        <f t="shared" ref="F130:F193" si="3">IF(MAX(C:C)=C130,C130,"")</f>
        <v/>
      </c>
    </row>
    <row r="131" spans="1:6">
      <c r="A131" s="150">
        <v>45290</v>
      </c>
      <c r="B131" s="151"/>
      <c r="C131" s="152">
        <f>C130</f>
        <v>1.0124</v>
      </c>
      <c r="F131" s="140" t="str">
        <f t="shared" si="3"/>
        <v/>
      </c>
    </row>
    <row r="132" spans="1:6">
      <c r="A132" s="150">
        <v>45291</v>
      </c>
      <c r="B132" s="151"/>
      <c r="C132" s="148">
        <v>1.0125</v>
      </c>
      <c r="F132" s="140" t="str">
        <f t="shared" si="3"/>
        <v/>
      </c>
    </row>
    <row r="133" spans="1:6">
      <c r="A133" s="146">
        <v>45292</v>
      </c>
      <c r="B133" s="147">
        <v>6450</v>
      </c>
      <c r="C133" s="152">
        <f>C132</f>
        <v>1.0125</v>
      </c>
      <c r="F133" s="140" t="str">
        <f t="shared" si="3"/>
        <v/>
      </c>
    </row>
    <row r="134" spans="1:6">
      <c r="A134" s="146">
        <v>45293</v>
      </c>
      <c r="B134" s="147">
        <v>6450</v>
      </c>
      <c r="C134" s="148">
        <v>1.0127</v>
      </c>
      <c r="F134" s="140" t="str">
        <f t="shared" si="3"/>
        <v/>
      </c>
    </row>
    <row r="135" spans="1:6">
      <c r="A135" s="146">
        <v>45294</v>
      </c>
      <c r="B135" s="147">
        <v>6450</v>
      </c>
      <c r="C135" s="148">
        <v>1.0129</v>
      </c>
      <c r="F135" s="140" t="str">
        <f t="shared" si="3"/>
        <v/>
      </c>
    </row>
    <row r="136" spans="1:6">
      <c r="A136" s="146">
        <v>45295</v>
      </c>
      <c r="B136" s="147">
        <v>6450</v>
      </c>
      <c r="C136" s="148">
        <v>1.013</v>
      </c>
      <c r="F136" s="140" t="str">
        <f t="shared" si="3"/>
        <v/>
      </c>
    </row>
    <row r="137" spans="1:6">
      <c r="A137" s="146">
        <v>45296</v>
      </c>
      <c r="B137" s="147">
        <v>6450</v>
      </c>
      <c r="C137" s="148">
        <v>1.0131</v>
      </c>
      <c r="F137" s="140" t="str">
        <f t="shared" si="3"/>
        <v/>
      </c>
    </row>
    <row r="138" spans="1:6">
      <c r="A138" s="150">
        <v>45297</v>
      </c>
      <c r="B138" s="151"/>
      <c r="C138" s="152">
        <f>C137</f>
        <v>1.0131</v>
      </c>
      <c r="F138" s="140" t="str">
        <f t="shared" si="3"/>
        <v/>
      </c>
    </row>
    <row r="139" spans="1:6">
      <c r="A139" s="150">
        <v>45298</v>
      </c>
      <c r="B139" s="151"/>
      <c r="C139" s="152">
        <f>C138</f>
        <v>1.0131</v>
      </c>
      <c r="F139" s="140" t="str">
        <f t="shared" si="3"/>
        <v/>
      </c>
    </row>
    <row r="140" spans="1:6">
      <c r="A140" s="146">
        <v>45299</v>
      </c>
      <c r="B140" s="147">
        <v>6450</v>
      </c>
      <c r="C140" s="148">
        <v>1.0133</v>
      </c>
      <c r="F140" s="140" t="str">
        <f t="shared" si="3"/>
        <v/>
      </c>
    </row>
    <row r="141" spans="1:6">
      <c r="A141" s="146">
        <v>45300</v>
      </c>
      <c r="B141" s="147">
        <v>6450</v>
      </c>
      <c r="C141" s="148">
        <v>1.0135</v>
      </c>
      <c r="F141" s="140" t="str">
        <f t="shared" si="3"/>
        <v/>
      </c>
    </row>
    <row r="142" spans="1:6">
      <c r="A142" s="146">
        <v>45301</v>
      </c>
      <c r="B142" s="147">
        <v>6450</v>
      </c>
      <c r="C142" s="148">
        <v>1.0136</v>
      </c>
      <c r="F142" s="140" t="str">
        <f t="shared" si="3"/>
        <v/>
      </c>
    </row>
    <row r="143" spans="1:6">
      <c r="A143" s="146">
        <v>45302</v>
      </c>
      <c r="B143" s="147">
        <v>6450</v>
      </c>
      <c r="C143" s="148">
        <v>1.0136</v>
      </c>
      <c r="F143" s="140" t="str">
        <f t="shared" si="3"/>
        <v/>
      </c>
    </row>
    <row r="144" spans="1:6">
      <c r="A144" s="146">
        <v>45303</v>
      </c>
      <c r="B144" s="147">
        <v>6450</v>
      </c>
      <c r="C144" s="148">
        <v>1.0137</v>
      </c>
      <c r="F144" s="140" t="str">
        <f t="shared" si="3"/>
        <v/>
      </c>
    </row>
    <row r="145" spans="1:6">
      <c r="A145" s="150">
        <v>45304</v>
      </c>
      <c r="B145" s="151"/>
      <c r="C145" s="152">
        <f>C144</f>
        <v>1.0137</v>
      </c>
      <c r="F145" s="140" t="str">
        <f t="shared" si="3"/>
        <v/>
      </c>
    </row>
    <row r="146" spans="1:6">
      <c r="A146" s="150">
        <v>45305</v>
      </c>
      <c r="B146" s="151"/>
      <c r="C146" s="152">
        <f>C145</f>
        <v>1.0137</v>
      </c>
      <c r="F146" s="140" t="str">
        <f t="shared" si="3"/>
        <v/>
      </c>
    </row>
    <row r="147" spans="1:6">
      <c r="A147" s="146">
        <v>45306</v>
      </c>
      <c r="B147" s="147">
        <v>6450</v>
      </c>
      <c r="C147" s="148">
        <v>1.0139</v>
      </c>
      <c r="F147" s="140" t="str">
        <f t="shared" si="3"/>
        <v/>
      </c>
    </row>
    <row r="148" spans="1:6">
      <c r="A148" s="146">
        <v>45307</v>
      </c>
      <c r="B148" s="147">
        <v>6450</v>
      </c>
      <c r="C148" s="148">
        <v>1.0141</v>
      </c>
      <c r="F148" s="140" t="str">
        <f t="shared" si="3"/>
        <v/>
      </c>
    </row>
    <row r="149" spans="1:6">
      <c r="A149" s="146">
        <v>45308</v>
      </c>
      <c r="B149" s="147">
        <v>6450</v>
      </c>
      <c r="C149" s="148">
        <v>1.0142</v>
      </c>
      <c r="F149" s="140" t="str">
        <f t="shared" si="3"/>
        <v/>
      </c>
    </row>
    <row r="150" spans="1:6">
      <c r="A150" s="146">
        <v>45309</v>
      </c>
      <c r="B150" s="147">
        <v>6450</v>
      </c>
      <c r="C150" s="148">
        <v>1.0143</v>
      </c>
      <c r="F150" s="140" t="str">
        <f t="shared" si="3"/>
        <v/>
      </c>
    </row>
    <row r="151" spans="1:6">
      <c r="A151" s="146">
        <v>45310</v>
      </c>
      <c r="B151" s="147">
        <v>6450</v>
      </c>
      <c r="C151" s="148">
        <v>1.0144</v>
      </c>
      <c r="F151" s="140" t="str">
        <f t="shared" si="3"/>
        <v/>
      </c>
    </row>
    <row r="152" spans="1:6">
      <c r="A152" s="150">
        <v>45311</v>
      </c>
      <c r="B152" s="151"/>
      <c r="C152" s="152">
        <f>C151</f>
        <v>1.0144</v>
      </c>
      <c r="F152" s="140" t="str">
        <f t="shared" si="3"/>
        <v/>
      </c>
    </row>
    <row r="153" spans="1:6">
      <c r="A153" s="150">
        <v>45312</v>
      </c>
      <c r="B153" s="151"/>
      <c r="C153" s="152">
        <f>C152</f>
        <v>1.0144</v>
      </c>
      <c r="F153" s="140" t="str">
        <f t="shared" si="3"/>
        <v/>
      </c>
    </row>
    <row r="154" spans="1:6">
      <c r="A154" s="146">
        <v>45313</v>
      </c>
      <c r="B154" s="147">
        <v>6450</v>
      </c>
      <c r="C154" s="148">
        <v>1.0146</v>
      </c>
      <c r="F154" s="140" t="str">
        <f t="shared" si="3"/>
        <v/>
      </c>
    </row>
    <row r="155" spans="1:6">
      <c r="A155" s="146">
        <v>45314</v>
      </c>
      <c r="B155" s="147">
        <v>6450</v>
      </c>
      <c r="C155" s="148">
        <v>1.0147</v>
      </c>
      <c r="F155" s="140" t="str">
        <f t="shared" si="3"/>
        <v/>
      </c>
    </row>
    <row r="156" spans="1:6">
      <c r="A156" s="146">
        <v>45315</v>
      </c>
      <c r="B156" s="147">
        <v>6450</v>
      </c>
      <c r="C156" s="148">
        <v>1.0148</v>
      </c>
      <c r="F156" s="140" t="str">
        <f t="shared" si="3"/>
        <v/>
      </c>
    </row>
    <row r="157" spans="1:6">
      <c r="A157" s="146">
        <v>45316</v>
      </c>
      <c r="B157" s="147">
        <f>47650000/10000</f>
        <v>4765</v>
      </c>
      <c r="C157" s="148">
        <v>1.0151</v>
      </c>
      <c r="F157" s="140" t="str">
        <f t="shared" si="3"/>
        <v/>
      </c>
    </row>
    <row r="158" spans="1:6">
      <c r="A158" s="146">
        <v>45317</v>
      </c>
      <c r="B158" s="147">
        <f>47650000/10000</f>
        <v>4765</v>
      </c>
      <c r="C158" s="148">
        <v>1.0152</v>
      </c>
      <c r="F158" s="140" t="str">
        <f t="shared" si="3"/>
        <v/>
      </c>
    </row>
    <row r="159" spans="1:6">
      <c r="A159" s="150">
        <v>45318</v>
      </c>
      <c r="B159" s="151"/>
      <c r="C159" s="152">
        <f>C158</f>
        <v>1.0152</v>
      </c>
      <c r="F159" s="140" t="str">
        <f t="shared" si="3"/>
        <v/>
      </c>
    </row>
    <row r="160" spans="1:6">
      <c r="A160" s="150">
        <v>45319</v>
      </c>
      <c r="B160" s="151"/>
      <c r="C160" s="152">
        <f>C159</f>
        <v>1.0152</v>
      </c>
      <c r="F160" s="140" t="str">
        <f t="shared" si="3"/>
        <v/>
      </c>
    </row>
    <row r="161" spans="1:6">
      <c r="A161" s="146">
        <v>45320</v>
      </c>
      <c r="B161" s="147">
        <f>47650000/10000</f>
        <v>4765</v>
      </c>
      <c r="C161" s="148">
        <v>1.0154</v>
      </c>
      <c r="F161" s="140" t="str">
        <f t="shared" si="3"/>
        <v/>
      </c>
    </row>
    <row r="162" spans="1:6">
      <c r="A162" s="146">
        <v>45321</v>
      </c>
      <c r="B162" s="147">
        <f>47650000/10000</f>
        <v>4765</v>
      </c>
      <c r="C162" s="148">
        <v>1.0156</v>
      </c>
      <c r="F162" s="140" t="str">
        <f t="shared" si="3"/>
        <v/>
      </c>
    </row>
    <row r="163" spans="1:6">
      <c r="A163" s="146">
        <v>45322</v>
      </c>
      <c r="B163" s="147">
        <f>47650000/10000</f>
        <v>4765</v>
      </c>
      <c r="C163" s="148">
        <v>1.0157</v>
      </c>
      <c r="F163" s="140" t="str">
        <f t="shared" si="3"/>
        <v/>
      </c>
    </row>
    <row r="164" spans="1:6">
      <c r="A164" s="146">
        <v>45323</v>
      </c>
      <c r="B164" s="147">
        <f>47650000/10000</f>
        <v>4765</v>
      </c>
      <c r="C164" s="148">
        <v>1.0158</v>
      </c>
      <c r="F164" s="140" t="str">
        <f t="shared" si="3"/>
        <v/>
      </c>
    </row>
    <row r="165" spans="1:6">
      <c r="A165" s="146">
        <v>45324</v>
      </c>
      <c r="B165" s="147">
        <f>47650000/10000</f>
        <v>4765</v>
      </c>
      <c r="C165" s="148">
        <v>1.0159</v>
      </c>
      <c r="F165" s="140" t="str">
        <f t="shared" si="3"/>
        <v/>
      </c>
    </row>
    <row r="166" spans="1:6">
      <c r="A166" s="150">
        <v>45325</v>
      </c>
      <c r="B166" s="151"/>
      <c r="C166" s="152">
        <f t="shared" ref="C166:C171" si="4">C165</f>
        <v>1.0159</v>
      </c>
      <c r="F166" s="140" t="str">
        <f t="shared" si="3"/>
        <v/>
      </c>
    </row>
    <row r="167" spans="1:6">
      <c r="A167" s="150">
        <v>45326</v>
      </c>
      <c r="B167" s="151"/>
      <c r="C167" s="152">
        <f t="shared" si="4"/>
        <v>1.0159</v>
      </c>
      <c r="F167" s="140" t="str">
        <f t="shared" si="3"/>
        <v/>
      </c>
    </row>
    <row r="168" spans="1:6">
      <c r="A168" s="146">
        <v>45327</v>
      </c>
      <c r="B168" s="147">
        <f>47650000/10000</f>
        <v>4765</v>
      </c>
      <c r="C168" s="152">
        <f t="shared" si="4"/>
        <v>1.0159</v>
      </c>
      <c r="F168" s="140" t="str">
        <f t="shared" si="3"/>
        <v/>
      </c>
    </row>
    <row r="169" spans="1:6">
      <c r="A169" s="146">
        <v>45328</v>
      </c>
      <c r="B169" s="147">
        <f>47650000/10000</f>
        <v>4765</v>
      </c>
      <c r="C169" s="152">
        <f t="shared" si="4"/>
        <v>1.0159</v>
      </c>
      <c r="F169" s="140" t="str">
        <f t="shared" si="3"/>
        <v/>
      </c>
    </row>
    <row r="170" spans="1:6">
      <c r="A170" s="146">
        <v>45329</v>
      </c>
      <c r="B170" s="147">
        <f>47650000/10000</f>
        <v>4765</v>
      </c>
      <c r="C170" s="152">
        <f t="shared" si="4"/>
        <v>1.0159</v>
      </c>
      <c r="F170" s="140" t="str">
        <f t="shared" si="3"/>
        <v/>
      </c>
    </row>
    <row r="171" spans="1:6">
      <c r="A171" s="146">
        <v>45330</v>
      </c>
      <c r="B171" s="147">
        <f>47650000/10000</f>
        <v>4765</v>
      </c>
      <c r="C171" s="152">
        <f t="shared" si="4"/>
        <v>1.0159</v>
      </c>
      <c r="F171" s="140" t="str">
        <f t="shared" si="3"/>
        <v/>
      </c>
    </row>
    <row r="172" spans="1:6">
      <c r="A172" s="146">
        <v>45331</v>
      </c>
      <c r="B172" s="147">
        <f>47650000/10000</f>
        <v>4765</v>
      </c>
      <c r="C172" s="148">
        <v>1.0166</v>
      </c>
      <c r="F172" s="140" t="str">
        <f t="shared" si="3"/>
        <v/>
      </c>
    </row>
    <row r="173" spans="1:6">
      <c r="A173" s="150">
        <v>45332</v>
      </c>
      <c r="B173" s="151"/>
      <c r="C173" s="152">
        <f t="shared" ref="C173:C181" si="5">C172</f>
        <v>1.0166</v>
      </c>
      <c r="F173" s="140" t="str">
        <f t="shared" si="3"/>
        <v/>
      </c>
    </row>
    <row r="174" spans="1:6">
      <c r="A174" s="150">
        <v>45333</v>
      </c>
      <c r="B174" s="151"/>
      <c r="C174" s="152">
        <f t="shared" si="5"/>
        <v>1.0166</v>
      </c>
      <c r="F174" s="140" t="str">
        <f t="shared" si="3"/>
        <v/>
      </c>
    </row>
    <row r="175" spans="1:6">
      <c r="A175" s="146">
        <v>45334</v>
      </c>
      <c r="B175" s="147">
        <f>47650000/10000</f>
        <v>4765</v>
      </c>
      <c r="C175" s="152">
        <f t="shared" si="5"/>
        <v>1.0166</v>
      </c>
      <c r="F175" s="140" t="str">
        <f t="shared" si="3"/>
        <v/>
      </c>
    </row>
    <row r="176" spans="1:6">
      <c r="A176" s="146">
        <v>45335</v>
      </c>
      <c r="B176" s="147">
        <f>47650000/10000</f>
        <v>4765</v>
      </c>
      <c r="C176" s="152">
        <f t="shared" si="5"/>
        <v>1.0166</v>
      </c>
      <c r="F176" s="140" t="str">
        <f t="shared" si="3"/>
        <v/>
      </c>
    </row>
    <row r="177" spans="1:6">
      <c r="A177" s="146">
        <v>45336</v>
      </c>
      <c r="B177" s="147">
        <f>47650000/10000</f>
        <v>4765</v>
      </c>
      <c r="C177" s="152">
        <f t="shared" si="5"/>
        <v>1.0166</v>
      </c>
      <c r="F177" s="140" t="str">
        <f t="shared" si="3"/>
        <v/>
      </c>
    </row>
    <row r="178" spans="1:6">
      <c r="A178" s="146">
        <v>45337</v>
      </c>
      <c r="B178" s="147">
        <f>47650000/10000</f>
        <v>4765</v>
      </c>
      <c r="C178" s="152">
        <f t="shared" si="5"/>
        <v>1.0166</v>
      </c>
      <c r="F178" s="140" t="str">
        <f t="shared" si="3"/>
        <v/>
      </c>
    </row>
    <row r="179" spans="1:6">
      <c r="A179" s="146">
        <v>45338</v>
      </c>
      <c r="B179" s="147">
        <f>47650000/10000</f>
        <v>4765</v>
      </c>
      <c r="C179" s="152">
        <f t="shared" si="5"/>
        <v>1.0166</v>
      </c>
      <c r="F179" s="140" t="str">
        <f t="shared" si="3"/>
        <v/>
      </c>
    </row>
    <row r="180" spans="1:6">
      <c r="A180" s="150">
        <v>45339</v>
      </c>
      <c r="B180" s="151"/>
      <c r="C180" s="152">
        <f t="shared" si="5"/>
        <v>1.0166</v>
      </c>
      <c r="F180" s="140" t="str">
        <f t="shared" si="3"/>
        <v/>
      </c>
    </row>
    <row r="181" spans="1:6">
      <c r="A181" s="150">
        <v>45340</v>
      </c>
      <c r="B181" s="151"/>
      <c r="C181" s="152">
        <f t="shared" si="5"/>
        <v>1.0166</v>
      </c>
      <c r="F181" s="140" t="str">
        <f t="shared" si="3"/>
        <v/>
      </c>
    </row>
    <row r="182" spans="1:6">
      <c r="A182" s="146">
        <v>45341</v>
      </c>
      <c r="B182" s="147">
        <f>47650000/10000</f>
        <v>4765</v>
      </c>
      <c r="C182" s="148">
        <v>1.0176</v>
      </c>
      <c r="F182" s="140" t="str">
        <f t="shared" si="3"/>
        <v/>
      </c>
    </row>
    <row r="183" spans="1:6">
      <c r="A183" s="146">
        <v>45342</v>
      </c>
      <c r="B183" s="147">
        <f>47650000/10000</f>
        <v>4765</v>
      </c>
      <c r="C183" s="148">
        <v>1.0177</v>
      </c>
      <c r="F183" s="140" t="str">
        <f t="shared" si="3"/>
        <v/>
      </c>
    </row>
    <row r="184" spans="1:6">
      <c r="A184" s="146">
        <v>45343</v>
      </c>
      <c r="B184" s="147">
        <f>47650000/10000</f>
        <v>4765</v>
      </c>
      <c r="C184" s="148">
        <v>1.0178</v>
      </c>
      <c r="F184" s="140" t="str">
        <f t="shared" si="3"/>
        <v/>
      </c>
    </row>
    <row r="185" spans="1:6">
      <c r="A185" s="146">
        <v>45344</v>
      </c>
      <c r="B185" s="147">
        <f>47650000/10000</f>
        <v>4765</v>
      </c>
      <c r="C185" s="148">
        <v>1.0179</v>
      </c>
      <c r="F185" s="140" t="str">
        <f t="shared" si="3"/>
        <v/>
      </c>
    </row>
    <row r="186" spans="1:6">
      <c r="A186" s="146">
        <v>45345</v>
      </c>
      <c r="B186" s="147">
        <f>47650000/10000</f>
        <v>4765</v>
      </c>
      <c r="C186" s="148">
        <v>1.018</v>
      </c>
      <c r="F186" s="140" t="str">
        <f t="shared" si="3"/>
        <v/>
      </c>
    </row>
    <row r="187" spans="1:6">
      <c r="A187" s="150">
        <v>45346</v>
      </c>
      <c r="B187" s="151"/>
      <c r="C187" s="152">
        <f>C186</f>
        <v>1.018</v>
      </c>
      <c r="F187" s="140" t="str">
        <f t="shared" si="3"/>
        <v/>
      </c>
    </row>
    <row r="188" spans="1:6">
      <c r="A188" s="150">
        <v>45347</v>
      </c>
      <c r="B188" s="151"/>
      <c r="C188" s="152">
        <f>C187</f>
        <v>1.018</v>
      </c>
      <c r="F188" s="140" t="str">
        <f t="shared" si="3"/>
        <v/>
      </c>
    </row>
    <row r="189" spans="1:6">
      <c r="A189" s="146">
        <v>45348</v>
      </c>
      <c r="B189" s="147">
        <f>47650000/10000</f>
        <v>4765</v>
      </c>
      <c r="C189" s="148">
        <v>1.0181</v>
      </c>
      <c r="F189" s="140" t="str">
        <f t="shared" si="3"/>
        <v/>
      </c>
    </row>
    <row r="190" spans="1:6">
      <c r="A190" s="146">
        <v>45349</v>
      </c>
      <c r="B190" s="147">
        <f>47650000/10000</f>
        <v>4765</v>
      </c>
      <c r="C190" s="148">
        <v>1.0183</v>
      </c>
      <c r="F190" s="140" t="str">
        <f t="shared" si="3"/>
        <v/>
      </c>
    </row>
    <row r="191" spans="1:6">
      <c r="A191" s="146">
        <v>45350</v>
      </c>
      <c r="B191" s="147">
        <f>47650000/10000</f>
        <v>4765</v>
      </c>
      <c r="C191" s="148">
        <v>1.0184</v>
      </c>
      <c r="F191" s="140" t="str">
        <f t="shared" si="3"/>
        <v/>
      </c>
    </row>
    <row r="192" spans="1:6">
      <c r="A192" s="146">
        <v>45351</v>
      </c>
      <c r="B192" s="147">
        <f>47650000/10000</f>
        <v>4765</v>
      </c>
      <c r="C192" s="148">
        <v>1.0185</v>
      </c>
      <c r="F192" s="140" t="str">
        <f t="shared" si="3"/>
        <v/>
      </c>
    </row>
    <row r="193" spans="1:6">
      <c r="A193" s="146">
        <v>45352</v>
      </c>
      <c r="B193" s="147">
        <f>47650000/10000</f>
        <v>4765</v>
      </c>
      <c r="C193" s="148">
        <v>1.0186</v>
      </c>
      <c r="F193" s="140" t="str">
        <f t="shared" si="3"/>
        <v/>
      </c>
    </row>
    <row r="194" spans="1:6">
      <c r="A194" s="150">
        <v>45353</v>
      </c>
      <c r="B194" s="151"/>
      <c r="C194" s="152">
        <f>C193</f>
        <v>1.0186</v>
      </c>
      <c r="F194" s="140" t="str">
        <f t="shared" ref="F194:F257" si="6">IF(MAX(C:C)=C194,C194,"")</f>
        <v/>
      </c>
    </row>
    <row r="195" spans="1:6">
      <c r="A195" s="150">
        <v>45354</v>
      </c>
      <c r="B195" s="151"/>
      <c r="C195" s="152">
        <f>C194</f>
        <v>1.0186</v>
      </c>
      <c r="F195" s="140" t="str">
        <f t="shared" si="6"/>
        <v/>
      </c>
    </row>
    <row r="196" spans="1:6">
      <c r="A196" s="146">
        <v>45355</v>
      </c>
      <c r="B196" s="147">
        <f>47650000/10000</f>
        <v>4765</v>
      </c>
      <c r="C196" s="148">
        <v>1.0187</v>
      </c>
      <c r="F196" s="140" t="str">
        <f t="shared" si="6"/>
        <v/>
      </c>
    </row>
    <row r="197" spans="1:6">
      <c r="A197" s="146">
        <v>45356</v>
      </c>
      <c r="B197" s="147">
        <f>47650000/10000</f>
        <v>4765</v>
      </c>
      <c r="C197" s="148">
        <v>1.019</v>
      </c>
      <c r="F197" s="140" t="str">
        <f t="shared" si="6"/>
        <v/>
      </c>
    </row>
    <row r="198" spans="1:6">
      <c r="A198" s="146">
        <v>45357</v>
      </c>
      <c r="B198" s="147">
        <f>47650000/10000</f>
        <v>4765</v>
      </c>
      <c r="C198" s="148">
        <v>1.0192</v>
      </c>
      <c r="F198" s="140" t="str">
        <f t="shared" si="6"/>
        <v/>
      </c>
    </row>
    <row r="199" spans="1:6">
      <c r="A199" s="146">
        <v>45358</v>
      </c>
      <c r="B199" s="147">
        <f>47650000/10000</f>
        <v>4765</v>
      </c>
      <c r="C199" s="148">
        <v>1.0192</v>
      </c>
      <c r="F199" s="140" t="str">
        <f t="shared" si="6"/>
        <v/>
      </c>
    </row>
    <row r="200" spans="1:6">
      <c r="A200" s="146">
        <v>45359</v>
      </c>
      <c r="B200" s="147">
        <f>47650000/10000</f>
        <v>4765</v>
      </c>
      <c r="C200" s="148">
        <v>1.0193</v>
      </c>
      <c r="F200" s="140" t="str">
        <f t="shared" si="6"/>
        <v/>
      </c>
    </row>
    <row r="201" spans="1:6">
      <c r="A201" s="150">
        <v>45360</v>
      </c>
      <c r="B201" s="151"/>
      <c r="C201" s="152">
        <f>C200</f>
        <v>1.0193</v>
      </c>
      <c r="F201" s="140" t="str">
        <f t="shared" si="6"/>
        <v/>
      </c>
    </row>
    <row r="202" spans="1:6">
      <c r="A202" s="150">
        <v>45361</v>
      </c>
      <c r="B202" s="151"/>
      <c r="C202" s="152">
        <f>C201</f>
        <v>1.0193</v>
      </c>
      <c r="F202" s="140" t="str">
        <f t="shared" si="6"/>
        <v/>
      </c>
    </row>
    <row r="203" spans="1:6">
      <c r="A203" s="146">
        <v>45362</v>
      </c>
      <c r="B203" s="147">
        <f>47650000/10000</f>
        <v>4765</v>
      </c>
      <c r="C203" s="148">
        <v>1.0195</v>
      </c>
      <c r="F203" s="140" t="str">
        <f t="shared" si="6"/>
        <v/>
      </c>
    </row>
    <row r="204" spans="1:6">
      <c r="A204" s="146">
        <v>45363</v>
      </c>
      <c r="B204" s="147">
        <f>47650000/10000</f>
        <v>4765</v>
      </c>
      <c r="C204" s="148">
        <v>1.0197</v>
      </c>
      <c r="F204" s="140" t="str">
        <f t="shared" si="6"/>
        <v/>
      </c>
    </row>
    <row r="205" spans="1:6">
      <c r="A205" s="146">
        <v>45364</v>
      </c>
      <c r="B205" s="147">
        <f>47650000/10000</f>
        <v>4765</v>
      </c>
      <c r="C205" s="148">
        <v>1.0198</v>
      </c>
      <c r="F205" s="140" t="str">
        <f t="shared" si="6"/>
        <v/>
      </c>
    </row>
    <row r="206" spans="1:6">
      <c r="A206" s="146">
        <v>45365</v>
      </c>
      <c r="B206" s="147">
        <f>47650000/10000</f>
        <v>4765</v>
      </c>
      <c r="C206" s="148">
        <v>1.0199</v>
      </c>
      <c r="F206" s="140" t="str">
        <f t="shared" si="6"/>
        <v/>
      </c>
    </row>
    <row r="207" spans="1:6">
      <c r="A207" s="146">
        <v>45366</v>
      </c>
      <c r="B207" s="147">
        <f>47650000/10000</f>
        <v>4765</v>
      </c>
      <c r="C207" s="148">
        <v>1.0199</v>
      </c>
      <c r="F207" s="140" t="str">
        <f t="shared" si="6"/>
        <v/>
      </c>
    </row>
    <row r="208" spans="1:6">
      <c r="A208" s="150">
        <v>45367</v>
      </c>
      <c r="B208" s="151"/>
      <c r="C208" s="152">
        <f>C207</f>
        <v>1.0199</v>
      </c>
      <c r="F208" s="140" t="str">
        <f t="shared" si="6"/>
        <v/>
      </c>
    </row>
    <row r="209" spans="1:6">
      <c r="A209" s="150">
        <v>45368</v>
      </c>
      <c r="B209" s="151"/>
      <c r="C209" s="152">
        <f>C208</f>
        <v>1.0199</v>
      </c>
      <c r="F209" s="140" t="str">
        <f t="shared" si="6"/>
        <v/>
      </c>
    </row>
    <row r="210" spans="1:6">
      <c r="A210" s="146">
        <v>45369</v>
      </c>
      <c r="B210" s="147">
        <f>47650000/10000</f>
        <v>4765</v>
      </c>
      <c r="C210" s="148">
        <v>1.0201</v>
      </c>
      <c r="F210" s="140" t="str">
        <f t="shared" si="6"/>
        <v/>
      </c>
    </row>
    <row r="211" spans="1:6">
      <c r="A211" s="146">
        <v>45370</v>
      </c>
      <c r="B211" s="147">
        <f>47650000/10000</f>
        <v>4765</v>
      </c>
      <c r="C211" s="148">
        <v>1.0203</v>
      </c>
      <c r="F211" s="140" t="str">
        <f t="shared" si="6"/>
        <v/>
      </c>
    </row>
    <row r="212" spans="1:6">
      <c r="A212" s="146">
        <v>45371</v>
      </c>
      <c r="B212" s="147">
        <f>47650000/10000</f>
        <v>4765</v>
      </c>
      <c r="C212" s="148">
        <v>1.0204</v>
      </c>
      <c r="F212" s="140" t="str">
        <f t="shared" si="6"/>
        <v/>
      </c>
    </row>
    <row r="213" spans="1:6">
      <c r="A213" s="146">
        <v>45372</v>
      </c>
      <c r="B213" s="147">
        <f>47650000/10000</f>
        <v>4765</v>
      </c>
      <c r="C213" s="148">
        <v>1.0205</v>
      </c>
      <c r="F213" s="140" t="str">
        <f t="shared" si="6"/>
        <v/>
      </c>
    </row>
    <row r="214" spans="1:6">
      <c r="A214" s="146">
        <v>45373</v>
      </c>
      <c r="B214" s="147">
        <f>47650000/10000</f>
        <v>4765</v>
      </c>
      <c r="C214" s="148">
        <v>1.0206</v>
      </c>
      <c r="F214" s="140" t="str">
        <f t="shared" si="6"/>
        <v/>
      </c>
    </row>
    <row r="215" spans="1:6">
      <c r="A215" s="150">
        <v>45374</v>
      </c>
      <c r="B215" s="151"/>
      <c r="C215" s="152">
        <f>C214</f>
        <v>1.0206</v>
      </c>
      <c r="F215" s="140" t="str">
        <f t="shared" si="6"/>
        <v/>
      </c>
    </row>
    <row r="216" spans="1:6">
      <c r="A216" s="150">
        <v>45375</v>
      </c>
      <c r="B216" s="151"/>
      <c r="C216" s="152">
        <f>C215</f>
        <v>1.0206</v>
      </c>
      <c r="F216" s="140" t="str">
        <f t="shared" si="6"/>
        <v/>
      </c>
    </row>
    <row r="217" spans="1:6">
      <c r="A217" s="146">
        <v>45376</v>
      </c>
      <c r="B217" s="147">
        <f>47650000/10000</f>
        <v>4765</v>
      </c>
      <c r="C217" s="148">
        <v>1.0207</v>
      </c>
      <c r="F217" s="140" t="str">
        <f t="shared" si="6"/>
        <v/>
      </c>
    </row>
    <row r="218" spans="1:6">
      <c r="A218" s="146">
        <v>45377</v>
      </c>
      <c r="B218" s="147">
        <f>47650000/10000</f>
        <v>4765</v>
      </c>
      <c r="C218" s="148">
        <v>1.021</v>
      </c>
      <c r="F218" s="140" t="str">
        <f t="shared" si="6"/>
        <v/>
      </c>
    </row>
    <row r="219" spans="1:6">
      <c r="A219" s="146">
        <v>45378</v>
      </c>
      <c r="B219" s="147">
        <f>47650000/10000</f>
        <v>4765</v>
      </c>
      <c r="C219" s="148">
        <v>1.0211</v>
      </c>
      <c r="F219" s="140" t="str">
        <f t="shared" si="6"/>
        <v/>
      </c>
    </row>
    <row r="220" spans="1:6">
      <c r="A220" s="146">
        <v>45379</v>
      </c>
      <c r="B220" s="147">
        <f>47650000/10000</f>
        <v>4765</v>
      </c>
      <c r="C220" s="148">
        <v>1.0211</v>
      </c>
      <c r="F220" s="140" t="str">
        <f t="shared" si="6"/>
        <v/>
      </c>
    </row>
    <row r="221" spans="1:6">
      <c r="A221" s="146">
        <v>45380</v>
      </c>
      <c r="B221" s="147">
        <f>47650000/10000</f>
        <v>4765</v>
      </c>
      <c r="C221" s="152">
        <f t="shared" ref="C221:C229" si="7">C220</f>
        <v>1.0211</v>
      </c>
      <c r="F221" s="140" t="str">
        <f t="shared" si="6"/>
        <v/>
      </c>
    </row>
    <row r="222" spans="1:6">
      <c r="A222" s="150">
        <v>45381</v>
      </c>
      <c r="B222" s="151"/>
      <c r="C222" s="152">
        <f t="shared" si="7"/>
        <v>1.0211</v>
      </c>
      <c r="F222" s="140" t="str">
        <f t="shared" si="6"/>
        <v/>
      </c>
    </row>
    <row r="223" spans="1:6">
      <c r="A223" s="150">
        <v>45382</v>
      </c>
      <c r="B223" s="151"/>
      <c r="C223" s="152">
        <f t="shared" si="7"/>
        <v>1.0211</v>
      </c>
      <c r="F223" s="140" t="str">
        <f t="shared" si="6"/>
        <v/>
      </c>
    </row>
    <row r="224" spans="1:6">
      <c r="A224" s="146">
        <v>45383</v>
      </c>
      <c r="B224" s="147">
        <f>47650000/10000</f>
        <v>4765</v>
      </c>
      <c r="C224" s="152">
        <f t="shared" si="7"/>
        <v>1.0211</v>
      </c>
      <c r="F224" s="140" t="str">
        <f t="shared" si="6"/>
        <v/>
      </c>
    </row>
    <row r="225" spans="1:6">
      <c r="A225" s="146">
        <v>45384</v>
      </c>
      <c r="B225" s="147">
        <f>47650000/10000</f>
        <v>4765</v>
      </c>
      <c r="C225" s="152">
        <f t="shared" si="7"/>
        <v>1.0211</v>
      </c>
      <c r="F225" s="140" t="str">
        <f t="shared" si="6"/>
        <v/>
      </c>
    </row>
    <row r="226" spans="1:6">
      <c r="A226" s="146">
        <v>45385</v>
      </c>
      <c r="B226" s="147">
        <f>47650000/10000</f>
        <v>4765</v>
      </c>
      <c r="C226" s="152">
        <f t="shared" si="7"/>
        <v>1.0211</v>
      </c>
      <c r="F226" s="140" t="str">
        <f t="shared" si="6"/>
        <v/>
      </c>
    </row>
    <row r="227" spans="1:6">
      <c r="A227" s="146">
        <v>45386</v>
      </c>
      <c r="B227" s="147">
        <f>47650000/10000</f>
        <v>4765</v>
      </c>
      <c r="C227" s="152">
        <f t="shared" si="7"/>
        <v>1.0211</v>
      </c>
      <c r="F227" s="140" t="str">
        <f t="shared" si="6"/>
        <v/>
      </c>
    </row>
    <row r="228" spans="1:6">
      <c r="A228" s="146">
        <v>45387</v>
      </c>
      <c r="B228" s="147">
        <f>47650000/10000</f>
        <v>4765</v>
      </c>
      <c r="C228" s="152">
        <f t="shared" si="7"/>
        <v>1.0211</v>
      </c>
      <c r="F228" s="140" t="str">
        <f t="shared" si="6"/>
        <v/>
      </c>
    </row>
    <row r="229" spans="1:6">
      <c r="A229" s="150">
        <v>45388</v>
      </c>
      <c r="B229" s="151"/>
      <c r="C229" s="152">
        <f t="shared" si="7"/>
        <v>1.0211</v>
      </c>
      <c r="F229" s="140" t="str">
        <f t="shared" si="6"/>
        <v/>
      </c>
    </row>
    <row r="230" spans="1:6">
      <c r="A230" s="150">
        <v>45389</v>
      </c>
      <c r="B230" s="151"/>
      <c r="C230" s="148">
        <v>1.0219</v>
      </c>
      <c r="F230" s="140" t="str">
        <f t="shared" si="6"/>
        <v/>
      </c>
    </row>
    <row r="231" spans="1:6">
      <c r="A231" s="146">
        <v>45390</v>
      </c>
      <c r="B231" s="147">
        <f>47650000/10000</f>
        <v>4765</v>
      </c>
      <c r="C231" s="148">
        <v>1.0222</v>
      </c>
      <c r="F231" s="140" t="str">
        <f t="shared" si="6"/>
        <v/>
      </c>
    </row>
    <row r="232" spans="1:6">
      <c r="A232" s="146">
        <v>45391</v>
      </c>
      <c r="B232" s="147">
        <f>47650000/10000</f>
        <v>4765</v>
      </c>
      <c r="C232" s="148">
        <v>1.0223</v>
      </c>
      <c r="F232" s="140" t="str">
        <f t="shared" si="6"/>
        <v/>
      </c>
    </row>
    <row r="233" spans="1:6">
      <c r="A233" s="146">
        <v>45392</v>
      </c>
      <c r="B233" s="147">
        <f>47650000/10000</f>
        <v>4765</v>
      </c>
      <c r="C233" s="148">
        <v>1.0224</v>
      </c>
      <c r="F233" s="140" t="str">
        <f t="shared" si="6"/>
        <v/>
      </c>
    </row>
    <row r="234" spans="1:6">
      <c r="A234" s="146">
        <v>45393</v>
      </c>
      <c r="B234" s="147">
        <f>47650000/10000</f>
        <v>4765</v>
      </c>
      <c r="C234" s="148">
        <v>1.0225</v>
      </c>
      <c r="F234" s="140" t="str">
        <f t="shared" si="6"/>
        <v/>
      </c>
    </row>
    <row r="235" spans="1:6">
      <c r="A235" s="146">
        <v>45394</v>
      </c>
      <c r="B235" s="147">
        <f>47650000/10000</f>
        <v>4765</v>
      </c>
      <c r="C235" s="148">
        <v>1.0226</v>
      </c>
      <c r="F235" s="140" t="str">
        <f t="shared" si="6"/>
        <v/>
      </c>
    </row>
    <row r="236" spans="1:6">
      <c r="A236" s="150">
        <v>45395</v>
      </c>
      <c r="B236" s="151"/>
      <c r="C236" s="152">
        <f>C235</f>
        <v>1.0226</v>
      </c>
      <c r="F236" s="140" t="str">
        <f t="shared" si="6"/>
        <v/>
      </c>
    </row>
    <row r="237" spans="1:6">
      <c r="A237" s="150">
        <v>45396</v>
      </c>
      <c r="B237" s="151"/>
      <c r="C237" s="152">
        <f>C236</f>
        <v>1.0226</v>
      </c>
      <c r="F237" s="140" t="str">
        <f t="shared" si="6"/>
        <v/>
      </c>
    </row>
    <row r="238" spans="1:6">
      <c r="A238" s="146">
        <v>45397</v>
      </c>
      <c r="B238" s="147">
        <f>47650000/10000</f>
        <v>4765</v>
      </c>
      <c r="C238" s="148">
        <v>1.0227</v>
      </c>
      <c r="F238" s="140" t="str">
        <f t="shared" si="6"/>
        <v/>
      </c>
    </row>
    <row r="239" spans="1:6">
      <c r="A239" s="146">
        <v>45398</v>
      </c>
      <c r="B239" s="147">
        <f>47650000/10000</f>
        <v>4765</v>
      </c>
      <c r="C239" s="148">
        <v>1.0229</v>
      </c>
      <c r="F239" s="140" t="str">
        <f t="shared" si="6"/>
        <v/>
      </c>
    </row>
    <row r="240" spans="1:6">
      <c r="A240" s="146">
        <v>45399</v>
      </c>
      <c r="B240" s="147">
        <f>47650000/10000</f>
        <v>4765</v>
      </c>
      <c r="C240" s="148">
        <v>1.023</v>
      </c>
      <c r="F240" s="140" t="str">
        <f t="shared" si="6"/>
        <v/>
      </c>
    </row>
    <row r="241" spans="1:6">
      <c r="A241" s="146">
        <v>45400</v>
      </c>
      <c r="B241" s="147">
        <f>47650000/10000</f>
        <v>4765</v>
      </c>
      <c r="C241" s="148">
        <v>1.0231</v>
      </c>
      <c r="F241" s="140" t="str">
        <f t="shared" si="6"/>
        <v/>
      </c>
    </row>
    <row r="242" spans="1:6">
      <c r="A242" s="146">
        <v>45401</v>
      </c>
      <c r="B242" s="147">
        <f>47650000/10000</f>
        <v>4765</v>
      </c>
      <c r="C242" s="148">
        <v>1.0232</v>
      </c>
      <c r="F242" s="140" t="str">
        <f t="shared" si="6"/>
        <v/>
      </c>
    </row>
    <row r="243" spans="1:6">
      <c r="A243" s="150">
        <v>45402</v>
      </c>
      <c r="B243" s="151"/>
      <c r="C243" s="152">
        <f>C242</f>
        <v>1.0232</v>
      </c>
      <c r="F243" s="140" t="str">
        <f t="shared" si="6"/>
        <v/>
      </c>
    </row>
    <row r="244" spans="1:6">
      <c r="A244" s="150">
        <v>45403</v>
      </c>
      <c r="B244" s="151"/>
      <c r="C244" s="152">
        <f>C243</f>
        <v>1.0232</v>
      </c>
      <c r="F244" s="140" t="str">
        <f t="shared" si="6"/>
        <v/>
      </c>
    </row>
    <row r="245" spans="1:6">
      <c r="A245" s="146">
        <v>45404</v>
      </c>
      <c r="B245" s="147">
        <f>47650000/10000</f>
        <v>4765</v>
      </c>
      <c r="C245" s="148">
        <v>1.0233</v>
      </c>
      <c r="F245" s="140" t="str">
        <f t="shared" si="6"/>
        <v/>
      </c>
    </row>
    <row r="246" spans="1:6">
      <c r="A246" s="146">
        <v>45405</v>
      </c>
      <c r="B246" s="147">
        <f>47650000/10000</f>
        <v>4765</v>
      </c>
      <c r="C246" s="148">
        <v>1.0235</v>
      </c>
      <c r="F246" s="140" t="str">
        <f t="shared" si="6"/>
        <v/>
      </c>
    </row>
    <row r="247" spans="1:6">
      <c r="A247" s="146">
        <v>45406</v>
      </c>
      <c r="B247" s="147">
        <f>47650000/10000</f>
        <v>4765</v>
      </c>
      <c r="C247" s="148">
        <v>1.0236</v>
      </c>
      <c r="F247" s="140" t="str">
        <f t="shared" si="6"/>
        <v/>
      </c>
    </row>
    <row r="248" spans="1:6">
      <c r="A248" s="146">
        <v>45407</v>
      </c>
      <c r="B248" s="147">
        <f>47650000/10000</f>
        <v>4765</v>
      </c>
      <c r="C248" s="148">
        <v>1.0237</v>
      </c>
      <c r="F248" s="140" t="str">
        <f t="shared" si="6"/>
        <v/>
      </c>
    </row>
    <row r="249" spans="1:6">
      <c r="A249" s="146">
        <v>45408</v>
      </c>
      <c r="B249" s="147">
        <f>47650000/10000</f>
        <v>4765</v>
      </c>
      <c r="C249" s="148">
        <v>1.0238</v>
      </c>
      <c r="F249" s="140" t="str">
        <f t="shared" si="6"/>
        <v/>
      </c>
    </row>
    <row r="250" spans="1:6">
      <c r="A250" s="150">
        <v>45409</v>
      </c>
      <c r="B250" s="151"/>
      <c r="C250" s="152">
        <f>C249</f>
        <v>1.0238</v>
      </c>
      <c r="F250" s="140" t="str">
        <f t="shared" si="6"/>
        <v/>
      </c>
    </row>
    <row r="251" spans="1:6">
      <c r="A251" s="150">
        <v>45410</v>
      </c>
      <c r="B251" s="151"/>
      <c r="C251" s="148">
        <v>1.0239</v>
      </c>
      <c r="F251" s="140" t="str">
        <f t="shared" si="6"/>
        <v/>
      </c>
    </row>
    <row r="252" spans="1:6">
      <c r="A252" s="146">
        <v>45411</v>
      </c>
      <c r="B252" s="147">
        <f>47650000/10000</f>
        <v>4765</v>
      </c>
      <c r="C252" s="148">
        <v>1.024</v>
      </c>
      <c r="F252" s="140" t="str">
        <f t="shared" si="6"/>
        <v/>
      </c>
    </row>
    <row r="253" spans="1:6">
      <c r="A253" s="146">
        <v>45412</v>
      </c>
      <c r="B253" s="147">
        <f>47650000/10000</f>
        <v>4765</v>
      </c>
      <c r="C253" s="148">
        <v>1.0241</v>
      </c>
      <c r="F253" s="140" t="str">
        <f t="shared" si="6"/>
        <v/>
      </c>
    </row>
    <row r="254" spans="1:6">
      <c r="A254" s="146">
        <v>45413</v>
      </c>
      <c r="B254" s="147">
        <f>47650000/10000</f>
        <v>4765</v>
      </c>
      <c r="C254" s="152">
        <f>C253</f>
        <v>1.0241</v>
      </c>
      <c r="F254" s="140" t="str">
        <f t="shared" si="6"/>
        <v/>
      </c>
    </row>
    <row r="255" spans="1:6">
      <c r="A255" s="146">
        <v>45414</v>
      </c>
      <c r="B255" s="147">
        <f>47650000/10000</f>
        <v>4765</v>
      </c>
      <c r="C255" s="152">
        <f>C254</f>
        <v>1.0241</v>
      </c>
      <c r="F255" s="140" t="str">
        <f t="shared" si="6"/>
        <v/>
      </c>
    </row>
    <row r="256" spans="1:6">
      <c r="A256" s="146">
        <v>45415</v>
      </c>
      <c r="B256" s="147">
        <f>47650000/10000</f>
        <v>4765</v>
      </c>
      <c r="C256" s="152">
        <f>C255</f>
        <v>1.0241</v>
      </c>
      <c r="F256" s="140" t="str">
        <f t="shared" si="6"/>
        <v/>
      </c>
    </row>
    <row r="257" spans="1:6">
      <c r="A257" s="150">
        <v>45416</v>
      </c>
      <c r="B257" s="151"/>
      <c r="C257" s="152">
        <f>C256</f>
        <v>1.0241</v>
      </c>
      <c r="F257" s="140" t="str">
        <f t="shared" si="6"/>
        <v/>
      </c>
    </row>
    <row r="258" spans="1:6">
      <c r="A258" s="150">
        <v>45417</v>
      </c>
      <c r="B258" s="151"/>
      <c r="C258" s="152">
        <f>C257</f>
        <v>1.0241</v>
      </c>
      <c r="F258" s="140" t="str">
        <f t="shared" ref="F258:F321" si="8">IF(MAX(C:C)=C258,C258,"")</f>
        <v/>
      </c>
    </row>
    <row r="259" spans="1:6">
      <c r="A259" s="146">
        <v>45418</v>
      </c>
      <c r="B259" s="147">
        <f>47650000/10000</f>
        <v>4765</v>
      </c>
      <c r="C259" s="148">
        <v>1.0243</v>
      </c>
      <c r="F259" s="140" t="str">
        <f t="shared" si="8"/>
        <v/>
      </c>
    </row>
    <row r="260" spans="1:6">
      <c r="A260" s="146">
        <v>45419</v>
      </c>
      <c r="B260" s="147">
        <f>47650000/10000</f>
        <v>4765</v>
      </c>
      <c r="C260" s="148">
        <v>1.0247</v>
      </c>
      <c r="F260" s="140" t="str">
        <f t="shared" si="8"/>
        <v/>
      </c>
    </row>
    <row r="261" spans="1:6">
      <c r="A261" s="146">
        <v>45420</v>
      </c>
      <c r="B261" s="147">
        <f>47650000/10000</f>
        <v>4765</v>
      </c>
      <c r="C261" s="148">
        <v>1.0248</v>
      </c>
      <c r="F261" s="140" t="str">
        <f t="shared" si="8"/>
        <v/>
      </c>
    </row>
    <row r="262" spans="1:6">
      <c r="A262" s="146">
        <v>45421</v>
      </c>
      <c r="B262" s="147">
        <f>47650000/10000</f>
        <v>4765</v>
      </c>
      <c r="C262" s="148">
        <v>1.0249</v>
      </c>
      <c r="F262" s="140" t="str">
        <f t="shared" si="8"/>
        <v/>
      </c>
    </row>
    <row r="263" spans="1:6">
      <c r="A263" s="146">
        <v>45422</v>
      </c>
      <c r="B263" s="147">
        <f>47650000/10000</f>
        <v>4765</v>
      </c>
      <c r="C263" s="148">
        <v>1.025</v>
      </c>
      <c r="F263" s="140" t="str">
        <f t="shared" si="8"/>
        <v/>
      </c>
    </row>
    <row r="264" spans="1:6">
      <c r="A264" s="150">
        <v>45423</v>
      </c>
      <c r="B264" s="151"/>
      <c r="C264" s="148">
        <v>1.0251</v>
      </c>
      <c r="F264" s="140" t="str">
        <f t="shared" si="8"/>
        <v/>
      </c>
    </row>
    <row r="265" spans="1:6">
      <c r="A265" s="150">
        <v>45424</v>
      </c>
      <c r="B265" s="151"/>
      <c r="C265" s="152">
        <f>C264</f>
        <v>1.0251</v>
      </c>
      <c r="F265" s="140" t="str">
        <f t="shared" si="8"/>
        <v/>
      </c>
    </row>
    <row r="266" spans="1:6">
      <c r="A266" s="146">
        <v>45425</v>
      </c>
      <c r="B266" s="147">
        <f>47650000/10000</f>
        <v>4765</v>
      </c>
      <c r="C266" s="148">
        <v>1.0252</v>
      </c>
      <c r="F266" s="140" t="str">
        <f t="shared" si="8"/>
        <v/>
      </c>
    </row>
    <row r="267" spans="1:6">
      <c r="A267" s="146">
        <v>45426</v>
      </c>
      <c r="B267" s="147">
        <f>47650000/10000</f>
        <v>4765</v>
      </c>
      <c r="C267" s="148">
        <v>1.0254</v>
      </c>
      <c r="F267" s="140" t="str">
        <f t="shared" si="8"/>
        <v/>
      </c>
    </row>
    <row r="268" spans="1:6">
      <c r="A268" s="146">
        <v>45427</v>
      </c>
      <c r="B268" s="147">
        <f>47650000/10000</f>
        <v>4765</v>
      </c>
      <c r="C268" s="148">
        <v>1.0254</v>
      </c>
      <c r="F268" s="140" t="str">
        <f t="shared" si="8"/>
        <v/>
      </c>
    </row>
    <row r="269" spans="1:6">
      <c r="A269" s="146">
        <v>45428</v>
      </c>
      <c r="B269" s="147">
        <f>47650000/10000</f>
        <v>4765</v>
      </c>
      <c r="C269" s="148">
        <v>1.0255</v>
      </c>
      <c r="F269" s="140" t="str">
        <f t="shared" si="8"/>
        <v/>
      </c>
    </row>
    <row r="270" spans="1:6">
      <c r="A270" s="146">
        <v>45429</v>
      </c>
      <c r="B270" s="147">
        <f>47650000/10000</f>
        <v>4765</v>
      </c>
      <c r="C270" s="148">
        <v>1.0256</v>
      </c>
      <c r="F270" s="140" t="str">
        <f t="shared" si="8"/>
        <v/>
      </c>
    </row>
    <row r="271" spans="1:6">
      <c r="A271" s="150">
        <v>45430</v>
      </c>
      <c r="B271" s="151"/>
      <c r="C271" s="152">
        <f>C270</f>
        <v>1.0256</v>
      </c>
      <c r="F271" s="140" t="str">
        <f t="shared" si="8"/>
        <v/>
      </c>
    </row>
    <row r="272" spans="1:6">
      <c r="A272" s="150">
        <v>45431</v>
      </c>
      <c r="B272" s="151"/>
      <c r="C272" s="152">
        <f>C271</f>
        <v>1.0256</v>
      </c>
      <c r="F272" s="140" t="str">
        <f t="shared" si="8"/>
        <v/>
      </c>
    </row>
    <row r="273" spans="1:6">
      <c r="A273" s="146">
        <v>45432</v>
      </c>
      <c r="B273" s="147">
        <f>47650000/10000</f>
        <v>4765</v>
      </c>
      <c r="C273" s="148">
        <v>1.0257</v>
      </c>
      <c r="F273" s="140" t="str">
        <f t="shared" si="8"/>
        <v/>
      </c>
    </row>
    <row r="274" spans="1:6">
      <c r="A274" s="146">
        <v>45433</v>
      </c>
      <c r="B274" s="147">
        <f>47650000/10000</f>
        <v>4765</v>
      </c>
      <c r="C274" s="148">
        <v>1.026</v>
      </c>
      <c r="F274" s="140" t="str">
        <f t="shared" si="8"/>
        <v/>
      </c>
    </row>
    <row r="275" spans="1:6">
      <c r="A275" s="146">
        <v>45434</v>
      </c>
      <c r="B275" s="147">
        <f>47650000/10000</f>
        <v>4765</v>
      </c>
      <c r="C275" s="148">
        <v>1.0261</v>
      </c>
      <c r="F275" s="140" t="str">
        <f t="shared" si="8"/>
        <v/>
      </c>
    </row>
    <row r="276" spans="1:6">
      <c r="A276" s="146">
        <v>45435</v>
      </c>
      <c r="B276" s="147">
        <f>47650000/10000</f>
        <v>4765</v>
      </c>
      <c r="C276" s="148">
        <v>1.0262</v>
      </c>
      <c r="F276" s="140" t="str">
        <f t="shared" si="8"/>
        <v/>
      </c>
    </row>
    <row r="277" spans="1:6">
      <c r="A277" s="146">
        <v>45436</v>
      </c>
      <c r="B277" s="147">
        <f>47650000/10000</f>
        <v>4765</v>
      </c>
      <c r="C277" s="148">
        <v>1.0264</v>
      </c>
      <c r="F277" s="140" t="str">
        <f t="shared" si="8"/>
        <v/>
      </c>
    </row>
    <row r="278" spans="1:6">
      <c r="A278" s="150">
        <v>45437</v>
      </c>
      <c r="B278" s="151"/>
      <c r="C278" s="152">
        <f>C277</f>
        <v>1.0264</v>
      </c>
      <c r="F278" s="140" t="str">
        <f t="shared" si="8"/>
        <v/>
      </c>
    </row>
    <row r="279" spans="1:6">
      <c r="A279" s="150">
        <v>45438</v>
      </c>
      <c r="B279" s="151"/>
      <c r="C279" s="152">
        <f>C278</f>
        <v>1.0264</v>
      </c>
      <c r="F279" s="140" t="str">
        <f t="shared" si="8"/>
        <v/>
      </c>
    </row>
    <row r="280" spans="1:6">
      <c r="A280" s="146">
        <v>45439</v>
      </c>
      <c r="B280" s="147">
        <f>47650000/10000</f>
        <v>4765</v>
      </c>
      <c r="C280" s="148">
        <v>1.0265</v>
      </c>
      <c r="F280" s="140" t="str">
        <f t="shared" si="8"/>
        <v/>
      </c>
    </row>
    <row r="281" spans="1:6">
      <c r="A281" s="146">
        <v>45440</v>
      </c>
      <c r="B281" s="147">
        <f>47650000/10000</f>
        <v>4765</v>
      </c>
      <c r="C281" s="148">
        <v>1.0268</v>
      </c>
      <c r="F281" s="140" t="str">
        <f t="shared" si="8"/>
        <v/>
      </c>
    </row>
    <row r="282" spans="1:6">
      <c r="A282" s="146">
        <v>45441</v>
      </c>
      <c r="B282" s="147">
        <f>47650000/10000</f>
        <v>4765</v>
      </c>
      <c r="C282" s="148">
        <v>1.0269</v>
      </c>
      <c r="F282" s="140" t="str">
        <f t="shared" si="8"/>
        <v/>
      </c>
    </row>
    <row r="283" spans="1:6">
      <c r="A283" s="146">
        <v>45442</v>
      </c>
      <c r="B283" s="147">
        <f>47650000/10000</f>
        <v>4765</v>
      </c>
      <c r="C283" s="148">
        <v>1.0271</v>
      </c>
      <c r="F283" s="140" t="str">
        <f t="shared" si="8"/>
        <v/>
      </c>
    </row>
    <row r="284" spans="1:6">
      <c r="A284" s="146">
        <v>45443</v>
      </c>
      <c r="B284" s="147">
        <f>47650000/10000</f>
        <v>4765</v>
      </c>
      <c r="C284" s="148">
        <v>1.0272</v>
      </c>
      <c r="F284" s="140" t="str">
        <f t="shared" si="8"/>
        <v/>
      </c>
    </row>
    <row r="285" spans="1:6">
      <c r="A285" s="150">
        <v>45444</v>
      </c>
      <c r="B285" s="151"/>
      <c r="C285" s="152">
        <f>C284</f>
        <v>1.0272</v>
      </c>
      <c r="F285" s="140" t="str">
        <f t="shared" si="8"/>
        <v/>
      </c>
    </row>
    <row r="286" spans="1:6">
      <c r="A286" s="150">
        <v>45445</v>
      </c>
      <c r="B286" s="151"/>
      <c r="C286" s="152">
        <f>C285</f>
        <v>1.0272</v>
      </c>
      <c r="F286" s="140" t="str">
        <f t="shared" si="8"/>
        <v/>
      </c>
    </row>
    <row r="287" spans="1:6">
      <c r="A287" s="146">
        <v>45446</v>
      </c>
      <c r="B287" s="147">
        <f>47650000/10000</f>
        <v>4765</v>
      </c>
      <c r="C287" s="148">
        <v>1.0274</v>
      </c>
      <c r="F287" s="140" t="str">
        <f t="shared" si="8"/>
        <v/>
      </c>
    </row>
    <row r="288" spans="1:6">
      <c r="A288" s="146">
        <v>45447</v>
      </c>
      <c r="B288" s="147">
        <f>47650000/10000</f>
        <v>4765</v>
      </c>
      <c r="C288" s="148">
        <v>1.0276</v>
      </c>
      <c r="F288" s="140" t="str">
        <f t="shared" si="8"/>
        <v/>
      </c>
    </row>
    <row r="289" spans="1:6">
      <c r="A289" s="146">
        <v>45448</v>
      </c>
      <c r="B289" s="147">
        <f>47650000/10000</f>
        <v>4765</v>
      </c>
      <c r="C289" s="148">
        <v>1.0277</v>
      </c>
      <c r="F289" s="140" t="str">
        <f t="shared" si="8"/>
        <v/>
      </c>
    </row>
    <row r="290" spans="1:6">
      <c r="A290" s="146">
        <v>45449</v>
      </c>
      <c r="B290" s="147">
        <f>47650000/10000</f>
        <v>4765</v>
      </c>
      <c r="C290" s="148">
        <v>1.0278</v>
      </c>
      <c r="F290" s="140" t="str">
        <f t="shared" si="8"/>
        <v/>
      </c>
    </row>
    <row r="291" spans="1:6">
      <c r="A291" s="146">
        <v>45450</v>
      </c>
      <c r="B291" s="147">
        <f>47650000/10000</f>
        <v>4765</v>
      </c>
      <c r="C291" s="148">
        <v>1.0279</v>
      </c>
      <c r="F291" s="140" t="str">
        <f t="shared" si="8"/>
        <v/>
      </c>
    </row>
    <row r="292" spans="1:6">
      <c r="A292" s="150">
        <v>45451</v>
      </c>
      <c r="B292" s="151"/>
      <c r="C292" s="152">
        <f>C291</f>
        <v>1.0279</v>
      </c>
      <c r="F292" s="140" t="str">
        <f t="shared" si="8"/>
        <v/>
      </c>
    </row>
    <row r="293" spans="1:6">
      <c r="A293" s="150">
        <v>45452</v>
      </c>
      <c r="B293" s="151"/>
      <c r="C293" s="152">
        <f>C292</f>
        <v>1.0279</v>
      </c>
      <c r="F293" s="140" t="str">
        <f t="shared" si="8"/>
        <v/>
      </c>
    </row>
    <row r="294" spans="1:6">
      <c r="A294" s="146">
        <v>45453</v>
      </c>
      <c r="B294" s="147">
        <f>47650000/10000</f>
        <v>4765</v>
      </c>
      <c r="C294" s="148">
        <v>1.0279</v>
      </c>
      <c r="F294" s="140" t="str">
        <f t="shared" si="8"/>
        <v/>
      </c>
    </row>
    <row r="295" spans="1:6">
      <c r="A295" s="146">
        <v>45454</v>
      </c>
      <c r="B295" s="147">
        <f>47650000/10000</f>
        <v>4765</v>
      </c>
      <c r="C295" s="148">
        <v>1.028</v>
      </c>
      <c r="F295" s="140" t="str">
        <f t="shared" si="8"/>
        <v/>
      </c>
    </row>
    <row r="296" spans="1:6">
      <c r="A296" s="146">
        <v>45455</v>
      </c>
      <c r="B296" s="147">
        <f>47650000/10000</f>
        <v>4765</v>
      </c>
      <c r="C296" s="148">
        <v>1.0285</v>
      </c>
      <c r="F296" s="140" t="str">
        <f t="shared" si="8"/>
        <v/>
      </c>
    </row>
    <row r="297" spans="1:6">
      <c r="A297" s="146">
        <v>45456</v>
      </c>
      <c r="B297" s="147">
        <f>47650000/10000</f>
        <v>4765</v>
      </c>
      <c r="C297" s="148">
        <v>1.0285</v>
      </c>
      <c r="F297" s="140" t="str">
        <f t="shared" si="8"/>
        <v/>
      </c>
    </row>
    <row r="298" spans="1:6">
      <c r="A298" s="146">
        <v>45457</v>
      </c>
      <c r="B298" s="147">
        <f>47650000/10000</f>
        <v>4765</v>
      </c>
      <c r="C298" s="148">
        <v>1.0286</v>
      </c>
      <c r="F298" s="140" t="str">
        <f t="shared" si="8"/>
        <v/>
      </c>
    </row>
    <row r="299" spans="1:6">
      <c r="A299" s="150">
        <v>45458</v>
      </c>
      <c r="B299" s="151"/>
      <c r="C299" s="152">
        <f>C298</f>
        <v>1.0286</v>
      </c>
      <c r="F299" s="140" t="str">
        <f t="shared" si="8"/>
        <v/>
      </c>
    </row>
    <row r="300" spans="1:6">
      <c r="A300" s="150">
        <v>45459</v>
      </c>
      <c r="B300" s="151"/>
      <c r="C300" s="152">
        <f>C299</f>
        <v>1.0286</v>
      </c>
      <c r="F300" s="140" t="str">
        <f t="shared" si="8"/>
        <v/>
      </c>
    </row>
    <row r="301" spans="1:6">
      <c r="A301" s="146">
        <v>45460</v>
      </c>
      <c r="B301" s="147">
        <f>47650000/10000</f>
        <v>4765</v>
      </c>
      <c r="C301" s="148">
        <v>1.0288</v>
      </c>
      <c r="F301" s="140" t="str">
        <f t="shared" si="8"/>
        <v/>
      </c>
    </row>
    <row r="302" spans="1:6">
      <c r="A302" s="146">
        <v>45461</v>
      </c>
      <c r="B302" s="147">
        <f>47650000/10000</f>
        <v>4765</v>
      </c>
      <c r="C302" s="148">
        <v>1.029</v>
      </c>
      <c r="F302" s="140" t="str">
        <f t="shared" si="8"/>
        <v/>
      </c>
    </row>
    <row r="303" spans="1:6">
      <c r="A303" s="146">
        <v>45462</v>
      </c>
      <c r="B303" s="147">
        <f>47650000/10000</f>
        <v>4765</v>
      </c>
      <c r="C303" s="148">
        <v>1.0291</v>
      </c>
      <c r="F303" s="140" t="str">
        <f t="shared" si="8"/>
        <v/>
      </c>
    </row>
    <row r="304" spans="1:6">
      <c r="A304" s="146">
        <v>45463</v>
      </c>
      <c r="B304" s="147">
        <f>47650000/10000</f>
        <v>4765</v>
      </c>
      <c r="C304" s="148">
        <v>1.0292</v>
      </c>
      <c r="F304" s="140" t="str">
        <f t="shared" si="8"/>
        <v/>
      </c>
    </row>
    <row r="305" spans="1:6">
      <c r="A305" s="146">
        <v>45464</v>
      </c>
      <c r="B305" s="147">
        <f>47650000/10000</f>
        <v>4765</v>
      </c>
      <c r="C305" s="148">
        <v>1.0293</v>
      </c>
      <c r="F305" s="140" t="str">
        <f t="shared" si="8"/>
        <v/>
      </c>
    </row>
    <row r="306" spans="1:6">
      <c r="A306" s="150">
        <v>45465</v>
      </c>
      <c r="B306" s="151"/>
      <c r="C306" s="152">
        <f>C305</f>
        <v>1.0293</v>
      </c>
      <c r="F306" s="140" t="str">
        <f t="shared" si="8"/>
        <v/>
      </c>
    </row>
    <row r="307" spans="1:6">
      <c r="A307" s="150">
        <v>45466</v>
      </c>
      <c r="B307" s="151"/>
      <c r="C307" s="152">
        <f>C306</f>
        <v>1.0293</v>
      </c>
      <c r="F307" s="140" t="str">
        <f t="shared" si="8"/>
        <v/>
      </c>
    </row>
    <row r="308" spans="1:6">
      <c r="A308" s="146">
        <v>45467</v>
      </c>
      <c r="B308" s="147">
        <f>47650000/10000</f>
        <v>4765</v>
      </c>
      <c r="C308" s="148">
        <v>1.0294</v>
      </c>
      <c r="F308" s="140" t="str">
        <f t="shared" si="8"/>
        <v/>
      </c>
    </row>
    <row r="309" spans="1:6">
      <c r="A309" s="146">
        <v>45468</v>
      </c>
      <c r="B309" s="147">
        <f>47650000/10000</f>
        <v>4765</v>
      </c>
      <c r="C309" s="148">
        <v>1.0297</v>
      </c>
      <c r="F309" s="140" t="str">
        <f t="shared" si="8"/>
        <v/>
      </c>
    </row>
    <row r="310" spans="1:6">
      <c r="A310" s="146">
        <v>45469</v>
      </c>
      <c r="B310" s="147">
        <f>47650000/10000</f>
        <v>4765</v>
      </c>
      <c r="C310" s="148">
        <v>1.0297</v>
      </c>
      <c r="D310" s="148">
        <v>1.0297</v>
      </c>
      <c r="F310" s="140" t="str">
        <f t="shared" si="8"/>
        <v/>
      </c>
    </row>
    <row r="311" spans="1:6">
      <c r="A311" s="146">
        <v>45470</v>
      </c>
      <c r="B311" s="147">
        <f>45465000/10000</f>
        <v>4546.5</v>
      </c>
      <c r="C311" s="148">
        <v>1.0299</v>
      </c>
      <c r="F311" s="140" t="str">
        <f t="shared" si="8"/>
        <v/>
      </c>
    </row>
    <row r="312" spans="1:6">
      <c r="A312" s="146">
        <v>45471</v>
      </c>
      <c r="B312" s="147">
        <f>45465000/10000</f>
        <v>4546.5</v>
      </c>
      <c r="C312" s="148">
        <v>1.03</v>
      </c>
      <c r="F312" s="140" t="str">
        <f t="shared" si="8"/>
        <v/>
      </c>
    </row>
    <row r="313" spans="1:6">
      <c r="A313" s="150">
        <v>45472</v>
      </c>
      <c r="B313" s="151"/>
      <c r="C313" s="152">
        <f>C312</f>
        <v>1.03</v>
      </c>
      <c r="F313" s="140" t="str">
        <f t="shared" si="8"/>
        <v/>
      </c>
    </row>
    <row r="314" spans="1:6">
      <c r="A314" s="150">
        <v>45473</v>
      </c>
      <c r="B314" s="151"/>
      <c r="C314" s="148">
        <v>1.03</v>
      </c>
      <c r="F314" s="140" t="str">
        <f t="shared" si="8"/>
        <v/>
      </c>
    </row>
    <row r="315" spans="1:6">
      <c r="A315" s="146">
        <v>45474</v>
      </c>
      <c r="B315" s="147">
        <f>45465000/10000</f>
        <v>4546.5</v>
      </c>
      <c r="C315" s="148">
        <v>1.0301</v>
      </c>
      <c r="F315" s="140" t="str">
        <f t="shared" si="8"/>
        <v/>
      </c>
    </row>
    <row r="316" spans="1:6">
      <c r="A316" s="146">
        <v>45475</v>
      </c>
      <c r="B316" s="147">
        <f>45465000/10000</f>
        <v>4546.5</v>
      </c>
      <c r="C316" s="148">
        <v>1.0303</v>
      </c>
      <c r="F316" s="140" t="str">
        <f t="shared" si="8"/>
        <v/>
      </c>
    </row>
    <row r="317" spans="1:6">
      <c r="A317" s="146">
        <v>45476</v>
      </c>
      <c r="B317" s="147">
        <f>45465000/10000</f>
        <v>4546.5</v>
      </c>
      <c r="C317" s="148">
        <v>1.0304</v>
      </c>
      <c r="F317" s="140" t="str">
        <f t="shared" si="8"/>
        <v/>
      </c>
    </row>
    <row r="318" spans="1:6">
      <c r="A318" s="146">
        <v>45477</v>
      </c>
      <c r="B318" s="147">
        <f>45465000/10000</f>
        <v>4546.5</v>
      </c>
      <c r="C318" s="148">
        <v>1.0305</v>
      </c>
      <c r="F318" s="140" t="str">
        <f t="shared" si="8"/>
        <v/>
      </c>
    </row>
    <row r="319" spans="1:6">
      <c r="A319" s="146">
        <v>45478</v>
      </c>
      <c r="B319" s="147">
        <f>45465000/10000</f>
        <v>4546.5</v>
      </c>
      <c r="C319" s="148">
        <v>1.0306</v>
      </c>
      <c r="F319" s="140" t="str">
        <f t="shared" si="8"/>
        <v/>
      </c>
    </row>
    <row r="320" spans="1:6">
      <c r="A320" s="150">
        <v>45479</v>
      </c>
      <c r="B320" s="151"/>
      <c r="C320" s="152">
        <f>C319</f>
        <v>1.0306</v>
      </c>
      <c r="F320" s="140" t="str">
        <f t="shared" si="8"/>
        <v/>
      </c>
    </row>
    <row r="321" spans="1:6">
      <c r="A321" s="150">
        <v>45480</v>
      </c>
      <c r="B321" s="151"/>
      <c r="C321" s="152">
        <f>C320</f>
        <v>1.0306</v>
      </c>
      <c r="F321" s="140" t="str">
        <f t="shared" si="8"/>
        <v/>
      </c>
    </row>
    <row r="322" spans="1:6">
      <c r="A322" s="146">
        <v>45481</v>
      </c>
      <c r="B322" s="147">
        <f>45465000/10000</f>
        <v>4546.5</v>
      </c>
      <c r="C322" s="148">
        <v>1.0307</v>
      </c>
      <c r="F322" s="140" t="str">
        <f t="shared" ref="F322:F385" si="9">IF(MAX(C:C)=C322,C322,"")</f>
        <v/>
      </c>
    </row>
    <row r="323" spans="1:6">
      <c r="A323" s="146">
        <v>45482</v>
      </c>
      <c r="B323" s="147">
        <f>45465000/10000</f>
        <v>4546.5</v>
      </c>
      <c r="C323" s="148">
        <v>1.0309</v>
      </c>
      <c r="F323" s="140" t="str">
        <f t="shared" si="9"/>
        <v/>
      </c>
    </row>
    <row r="324" spans="1:6">
      <c r="A324" s="146">
        <v>45483</v>
      </c>
      <c r="B324" s="147">
        <f>45465000/10000</f>
        <v>4546.5</v>
      </c>
      <c r="C324" s="148">
        <v>1.031</v>
      </c>
      <c r="F324" s="140" t="str">
        <f t="shared" si="9"/>
        <v/>
      </c>
    </row>
    <row r="325" spans="1:6">
      <c r="A325" s="146">
        <v>45484</v>
      </c>
      <c r="B325" s="147">
        <f>45465000/10000</f>
        <v>4546.5</v>
      </c>
      <c r="C325" s="148">
        <v>1.0311</v>
      </c>
      <c r="F325" s="140" t="str">
        <f t="shared" si="9"/>
        <v/>
      </c>
    </row>
    <row r="326" spans="1:6">
      <c r="A326" s="146">
        <v>45485</v>
      </c>
      <c r="B326" s="147">
        <f>45465000/10000</f>
        <v>4546.5</v>
      </c>
      <c r="C326" s="148">
        <v>1.0312</v>
      </c>
      <c r="F326" s="140" t="str">
        <f t="shared" si="9"/>
        <v/>
      </c>
    </row>
    <row r="327" spans="1:6">
      <c r="A327" s="150">
        <v>45486</v>
      </c>
      <c r="B327" s="151"/>
      <c r="C327" s="152">
        <f>C326</f>
        <v>1.0312</v>
      </c>
      <c r="F327" s="140" t="str">
        <f t="shared" si="9"/>
        <v/>
      </c>
    </row>
    <row r="328" spans="1:6">
      <c r="A328" s="150">
        <v>45487</v>
      </c>
      <c r="B328" s="151"/>
      <c r="C328" s="152">
        <f>C327</f>
        <v>1.0312</v>
      </c>
      <c r="F328" s="140" t="str">
        <f t="shared" si="9"/>
        <v/>
      </c>
    </row>
    <row r="329" spans="1:6">
      <c r="A329" s="146">
        <v>45488</v>
      </c>
      <c r="B329" s="147">
        <f>45465000/10000</f>
        <v>4546.5</v>
      </c>
      <c r="C329" s="148">
        <v>1.0313</v>
      </c>
      <c r="F329" s="140" t="str">
        <f t="shared" si="9"/>
        <v/>
      </c>
    </row>
    <row r="330" spans="1:6">
      <c r="A330" s="146">
        <v>45489</v>
      </c>
      <c r="B330" s="147">
        <f>45465000/10000</f>
        <v>4546.5</v>
      </c>
      <c r="C330" s="148">
        <v>1.0315</v>
      </c>
      <c r="F330" s="140" t="str">
        <f t="shared" si="9"/>
        <v/>
      </c>
    </row>
    <row r="331" spans="1:6">
      <c r="A331" s="146">
        <v>45490</v>
      </c>
      <c r="B331" s="147">
        <f>45465000/10000</f>
        <v>4546.5</v>
      </c>
      <c r="C331" s="148">
        <v>1.0316</v>
      </c>
      <c r="F331" s="140" t="str">
        <f t="shared" si="9"/>
        <v/>
      </c>
    </row>
    <row r="332" spans="1:6">
      <c r="A332" s="146">
        <v>45491</v>
      </c>
      <c r="B332" s="147">
        <f>45465000/10000</f>
        <v>4546.5</v>
      </c>
      <c r="C332" s="148">
        <v>1.0317</v>
      </c>
      <c r="F332" s="140" t="str">
        <f t="shared" si="9"/>
        <v/>
      </c>
    </row>
    <row r="333" spans="1:6">
      <c r="A333" s="146">
        <v>45492</v>
      </c>
      <c r="B333" s="147">
        <f>45465000/10000</f>
        <v>4546.5</v>
      </c>
      <c r="C333" s="148">
        <v>1.0318</v>
      </c>
      <c r="F333" s="140" t="str">
        <f t="shared" si="9"/>
        <v/>
      </c>
    </row>
    <row r="334" spans="1:6">
      <c r="A334" s="150">
        <v>45493</v>
      </c>
      <c r="B334" s="151"/>
      <c r="C334" s="152">
        <f>C333</f>
        <v>1.0318</v>
      </c>
      <c r="F334" s="140" t="str">
        <f t="shared" si="9"/>
        <v/>
      </c>
    </row>
    <row r="335" spans="1:6">
      <c r="A335" s="150">
        <v>45494</v>
      </c>
      <c r="B335" s="151"/>
      <c r="C335" s="152">
        <f>C334</f>
        <v>1.0318</v>
      </c>
      <c r="F335" s="140" t="str">
        <f t="shared" si="9"/>
        <v/>
      </c>
    </row>
    <row r="336" spans="1:6">
      <c r="A336" s="146">
        <v>45495</v>
      </c>
      <c r="B336" s="147">
        <f>45465000/10000</f>
        <v>4546.5</v>
      </c>
      <c r="C336" s="148">
        <v>1.0319</v>
      </c>
      <c r="F336" s="140" t="str">
        <f t="shared" si="9"/>
        <v/>
      </c>
    </row>
    <row r="337" spans="1:6">
      <c r="A337" s="146">
        <v>45496</v>
      </c>
      <c r="B337" s="147">
        <f>45465000/10000</f>
        <v>4546.5</v>
      </c>
      <c r="C337" s="148">
        <v>1.0321</v>
      </c>
      <c r="F337" s="140" t="str">
        <f t="shared" si="9"/>
        <v/>
      </c>
    </row>
    <row r="338" spans="1:6">
      <c r="A338" s="146">
        <v>45497</v>
      </c>
      <c r="B338" s="147">
        <f>45465000/10000</f>
        <v>4546.5</v>
      </c>
      <c r="C338" s="148">
        <v>1.0322</v>
      </c>
      <c r="F338" s="140" t="str">
        <f t="shared" si="9"/>
        <v/>
      </c>
    </row>
    <row r="339" spans="1:6">
      <c r="A339" s="146">
        <v>45498</v>
      </c>
      <c r="B339" s="147">
        <f>45465000/10000</f>
        <v>4546.5</v>
      </c>
      <c r="C339" s="148">
        <v>1.0323</v>
      </c>
      <c r="F339" s="140" t="str">
        <f t="shared" si="9"/>
        <v/>
      </c>
    </row>
    <row r="340" spans="1:6">
      <c r="A340" s="146">
        <v>45499</v>
      </c>
      <c r="B340" s="147">
        <f>45465000/10000</f>
        <v>4546.5</v>
      </c>
      <c r="C340" s="148">
        <v>1.0324</v>
      </c>
      <c r="F340" s="140" t="str">
        <f t="shared" si="9"/>
        <v/>
      </c>
    </row>
    <row r="341" spans="1:6">
      <c r="A341" s="150">
        <v>45500</v>
      </c>
      <c r="B341" s="151"/>
      <c r="C341" s="152">
        <f>C340</f>
        <v>1.0324</v>
      </c>
      <c r="E341" s="157">
        <f t="shared" ref="E341:E353" si="10">IFERROR(IF((C341-C187)*10000*3.56%/DATEDIF(A187,A341,"d")/C187&lt;-231%,"",(C341-C187)*10000*3.56%/DATEDIF(A187,A341,"d")/C187),"")</f>
        <v>0.0326997167861607</v>
      </c>
      <c r="F341" s="140" t="str">
        <f t="shared" si="9"/>
        <v/>
      </c>
    </row>
    <row r="342" spans="1:6">
      <c r="A342" s="150">
        <v>45501</v>
      </c>
      <c r="B342" s="151"/>
      <c r="C342" s="152">
        <f>C341</f>
        <v>1.0324</v>
      </c>
      <c r="E342" s="157">
        <f t="shared" si="10"/>
        <v>0.0326997167861607</v>
      </c>
      <c r="F342" s="140" t="str">
        <f t="shared" si="9"/>
        <v/>
      </c>
    </row>
    <row r="343" spans="1:6">
      <c r="A343" s="146">
        <v>45502</v>
      </c>
      <c r="B343" s="147">
        <f>45465000/10000</f>
        <v>4546.5</v>
      </c>
      <c r="C343" s="148">
        <v>1.0325</v>
      </c>
      <c r="E343" s="157">
        <f t="shared" si="10"/>
        <v>0.0326965049487394</v>
      </c>
      <c r="F343" s="140" t="str">
        <f t="shared" si="9"/>
        <v/>
      </c>
    </row>
    <row r="344" spans="1:6">
      <c r="A344" s="146">
        <v>45503</v>
      </c>
      <c r="B344" s="147">
        <f>45465000/10000</f>
        <v>4546.5</v>
      </c>
      <c r="C344" s="148">
        <v>1.0327</v>
      </c>
      <c r="E344" s="157">
        <f t="shared" si="10"/>
        <v>0.0326900831663671</v>
      </c>
      <c r="F344" s="140" t="str">
        <f t="shared" si="9"/>
        <v/>
      </c>
    </row>
    <row r="345" spans="1:6">
      <c r="A345" s="146">
        <v>45504</v>
      </c>
      <c r="B345" s="147">
        <f>45465000/10000</f>
        <v>4546.5</v>
      </c>
      <c r="C345" s="148">
        <v>1.0328</v>
      </c>
      <c r="E345" s="157">
        <f t="shared" si="10"/>
        <v>0.0326868732210444</v>
      </c>
      <c r="F345" s="140" t="str">
        <f t="shared" si="9"/>
        <v/>
      </c>
    </row>
    <row r="346" spans="1:6">
      <c r="A346" s="146">
        <v>45505</v>
      </c>
      <c r="B346" s="147">
        <f>45465000/10000</f>
        <v>4546.5</v>
      </c>
      <c r="C346" s="148">
        <v>1.0329</v>
      </c>
      <c r="E346" s="157">
        <f t="shared" si="10"/>
        <v>0.0326836639060497</v>
      </c>
      <c r="F346" s="140" t="str">
        <f t="shared" si="9"/>
        <v/>
      </c>
    </row>
    <row r="347" spans="1:6">
      <c r="A347" s="146">
        <v>45506</v>
      </c>
      <c r="B347" s="147">
        <f>45465000/10000</f>
        <v>4546.5</v>
      </c>
      <c r="C347" s="148">
        <v>1.033</v>
      </c>
      <c r="E347" s="157">
        <f t="shared" si="10"/>
        <v>0.0326804552211973</v>
      </c>
      <c r="F347" s="140" t="str">
        <f t="shared" si="9"/>
        <v/>
      </c>
    </row>
    <row r="348" spans="1:6">
      <c r="A348" s="150">
        <v>45507</v>
      </c>
      <c r="B348" s="151"/>
      <c r="C348" s="152">
        <f>C347</f>
        <v>1.033</v>
      </c>
      <c r="E348" s="157">
        <f t="shared" si="10"/>
        <v>0.0326804552211973</v>
      </c>
      <c r="F348" s="140" t="str">
        <f t="shared" si="9"/>
        <v/>
      </c>
    </row>
    <row r="349" spans="1:6">
      <c r="A349" s="150">
        <v>45508</v>
      </c>
      <c r="B349" s="151"/>
      <c r="C349" s="152">
        <f>C348</f>
        <v>1.033</v>
      </c>
      <c r="E349" s="157">
        <f t="shared" si="10"/>
        <v>0.0326804552211973</v>
      </c>
      <c r="F349" s="140" t="str">
        <f t="shared" si="9"/>
        <v/>
      </c>
    </row>
    <row r="350" spans="1:6">
      <c r="A350" s="146">
        <v>45509</v>
      </c>
      <c r="B350" s="147">
        <f>45465000/10000</f>
        <v>4546.5</v>
      </c>
      <c r="C350" s="148">
        <v>1.0331</v>
      </c>
      <c r="E350" s="157">
        <f t="shared" si="10"/>
        <v>0.0326772471663018</v>
      </c>
      <c r="F350" s="140" t="str">
        <f t="shared" si="9"/>
        <v/>
      </c>
    </row>
    <row r="351" spans="1:6">
      <c r="A351" s="146">
        <v>45510</v>
      </c>
      <c r="B351" s="147">
        <f>45465000/10000</f>
        <v>4546.5</v>
      </c>
      <c r="C351" s="148">
        <v>1.0333</v>
      </c>
      <c r="E351" s="157">
        <f t="shared" si="10"/>
        <v>0.0324407682601995</v>
      </c>
      <c r="F351" s="140" t="str">
        <f t="shared" si="9"/>
        <v/>
      </c>
    </row>
    <row r="352" spans="1:6">
      <c r="A352" s="146">
        <v>45511</v>
      </c>
      <c r="B352" s="147">
        <f>45465000/10000</f>
        <v>4546.5</v>
      </c>
      <c r="C352" s="148">
        <v>1.0334</v>
      </c>
      <c r="E352" s="157">
        <f t="shared" si="10"/>
        <v>0.0322075883300373</v>
      </c>
      <c r="F352" s="140" t="str">
        <f t="shared" si="9"/>
        <v/>
      </c>
    </row>
    <row r="353" spans="1:6">
      <c r="A353" s="146">
        <v>45512</v>
      </c>
      <c r="B353" s="147">
        <f>45465000/10000</f>
        <v>4546.5</v>
      </c>
      <c r="C353" s="148">
        <v>1.0335</v>
      </c>
      <c r="E353" s="157">
        <f t="shared" si="10"/>
        <v>0.0324344023323615</v>
      </c>
      <c r="F353" s="140" t="str">
        <f t="shared" si="9"/>
        <v/>
      </c>
    </row>
    <row r="354" spans="1:6">
      <c r="A354" s="146">
        <v>45513</v>
      </c>
      <c r="B354" s="147">
        <f>45465000/10000</f>
        <v>4546.5</v>
      </c>
      <c r="C354" s="148">
        <v>1.0336</v>
      </c>
      <c r="E354" s="157">
        <f t="shared" ref="E354:E385" si="11">IFERROR(IF((C354-C200)*10000*3.56%/DATEDIF(A200,A354,"d")/C200&lt;-10%,"",(C354-C200)*10000*3.56%/DATEDIF(A200,A354,"d")/C200),"")</f>
        <v>0.0324312203052515</v>
      </c>
      <c r="F354" s="140">
        <f t="shared" si="9"/>
        <v>1.0336</v>
      </c>
    </row>
    <row r="355" spans="1:6">
      <c r="A355" s="150">
        <v>45514</v>
      </c>
      <c r="B355" s="151"/>
      <c r="C355" s="152">
        <f t="shared" ref="C355:C386" si="12">C354</f>
        <v>1.0336</v>
      </c>
      <c r="E355" s="157">
        <f t="shared" si="11"/>
        <v>0.0324312203052515</v>
      </c>
      <c r="F355" s="140">
        <f t="shared" si="9"/>
        <v>1.0336</v>
      </c>
    </row>
    <row r="356" spans="1:6">
      <c r="A356" s="150">
        <v>45515</v>
      </c>
      <c r="B356" s="151"/>
      <c r="C356" s="152">
        <f t="shared" si="12"/>
        <v>1.0336</v>
      </c>
      <c r="E356" s="157">
        <f t="shared" si="11"/>
        <v>0.0324312203052515</v>
      </c>
      <c r="F356" s="140">
        <f t="shared" si="9"/>
        <v>1.0336</v>
      </c>
    </row>
    <row r="357" spans="1:6">
      <c r="A357" s="146">
        <v>45516</v>
      </c>
      <c r="B357" s="147">
        <f>45465000/10000</f>
        <v>4546.5</v>
      </c>
      <c r="C357" s="158">
        <f t="shared" si="12"/>
        <v>1.0336</v>
      </c>
      <c r="E357" s="157">
        <f t="shared" si="11"/>
        <v>0.0319713636045171</v>
      </c>
      <c r="F357" s="140">
        <f t="shared" si="9"/>
        <v>1.0336</v>
      </c>
    </row>
    <row r="358" spans="1:6">
      <c r="A358" s="146">
        <v>45517</v>
      </c>
      <c r="B358" s="147">
        <f>45465000/10000</f>
        <v>4546.5</v>
      </c>
      <c r="C358" s="158">
        <f t="shared" si="12"/>
        <v>1.0336</v>
      </c>
      <c r="E358" s="157">
        <f t="shared" si="11"/>
        <v>0.0315116872927994</v>
      </c>
      <c r="F358" s="140">
        <f t="shared" si="9"/>
        <v>1.0336</v>
      </c>
    </row>
    <row r="359" spans="1:6">
      <c r="A359" s="146">
        <v>45518</v>
      </c>
      <c r="B359" s="147">
        <f>45465000/10000</f>
        <v>4546.5</v>
      </c>
      <c r="C359" s="158">
        <f t="shared" si="12"/>
        <v>1.0336</v>
      </c>
      <c r="E359" s="157">
        <f t="shared" si="11"/>
        <v>0.0312819167496556</v>
      </c>
      <c r="F359" s="140">
        <f t="shared" si="9"/>
        <v>1.0336</v>
      </c>
    </row>
    <row r="360" spans="1:6">
      <c r="A360" s="146">
        <v>45519</v>
      </c>
      <c r="B360" s="147">
        <f>45465000/10000</f>
        <v>4546.5</v>
      </c>
      <c r="C360" s="158">
        <f t="shared" si="12"/>
        <v>1.0336</v>
      </c>
      <c r="E360" s="157">
        <f t="shared" si="11"/>
        <v>0.0310521912639768</v>
      </c>
      <c r="F360" s="140">
        <f t="shared" si="9"/>
        <v>1.0336</v>
      </c>
    </row>
    <row r="361" spans="1:6">
      <c r="A361" s="146">
        <v>45520</v>
      </c>
      <c r="B361" s="147">
        <f>45465000/10000</f>
        <v>4546.5</v>
      </c>
      <c r="C361" s="158">
        <f t="shared" si="12"/>
        <v>1.0336</v>
      </c>
      <c r="E361" s="157">
        <f t="shared" si="11"/>
        <v>0.0310521912639768</v>
      </c>
      <c r="F361" s="140">
        <f t="shared" si="9"/>
        <v>1.0336</v>
      </c>
    </row>
    <row r="362" spans="1:6">
      <c r="A362" s="150">
        <v>45521</v>
      </c>
      <c r="B362" s="151"/>
      <c r="C362" s="152">
        <f t="shared" si="12"/>
        <v>1.0336</v>
      </c>
      <c r="E362" s="157">
        <f t="shared" si="11"/>
        <v>0.0310521912639768</v>
      </c>
      <c r="F362" s="140">
        <f t="shared" si="9"/>
        <v>1.0336</v>
      </c>
    </row>
    <row r="363" spans="1:6">
      <c r="A363" s="150">
        <v>45522</v>
      </c>
      <c r="B363" s="151"/>
      <c r="C363" s="152">
        <f t="shared" si="12"/>
        <v>1.0336</v>
      </c>
      <c r="E363" s="157">
        <f t="shared" si="11"/>
        <v>0.0310521912639768</v>
      </c>
      <c r="F363" s="140">
        <f t="shared" si="9"/>
        <v>1.0336</v>
      </c>
    </row>
    <row r="364" spans="1:6">
      <c r="A364" s="146">
        <v>45523</v>
      </c>
      <c r="B364" s="147">
        <f>45465000/10000</f>
        <v>4546.5</v>
      </c>
      <c r="C364" s="158">
        <f t="shared" si="12"/>
        <v>1.0336</v>
      </c>
      <c r="E364" s="157">
        <f t="shared" si="11"/>
        <v>0.0305928754120109</v>
      </c>
      <c r="F364" s="140">
        <f t="shared" si="9"/>
        <v>1.0336</v>
      </c>
    </row>
    <row r="365" spans="1:6">
      <c r="A365" s="146">
        <v>45524</v>
      </c>
      <c r="B365" s="147">
        <f>45465000/10000</f>
        <v>4546.5</v>
      </c>
      <c r="C365" s="158">
        <f t="shared" si="12"/>
        <v>1.0336</v>
      </c>
      <c r="E365" s="157">
        <f t="shared" si="11"/>
        <v>0.0301337396309465</v>
      </c>
      <c r="F365" s="140">
        <f t="shared" si="9"/>
        <v>1.0336</v>
      </c>
    </row>
    <row r="366" spans="1:6">
      <c r="A366" s="146">
        <v>45525</v>
      </c>
      <c r="B366" s="147">
        <f>45465000/10000</f>
        <v>4546.5</v>
      </c>
      <c r="C366" s="158">
        <f t="shared" si="12"/>
        <v>1.0336</v>
      </c>
      <c r="E366" s="157">
        <f t="shared" si="11"/>
        <v>0.0299042392339141</v>
      </c>
      <c r="F366" s="140">
        <f t="shared" si="9"/>
        <v>1.0336</v>
      </c>
    </row>
    <row r="367" spans="1:6">
      <c r="A367" s="146">
        <v>45526</v>
      </c>
      <c r="B367" s="147">
        <f>45465000/10000</f>
        <v>4546.5</v>
      </c>
      <c r="C367" s="158">
        <f t="shared" si="12"/>
        <v>1.0336</v>
      </c>
      <c r="E367" s="157">
        <f t="shared" si="11"/>
        <v>0.0296747838149115</v>
      </c>
      <c r="F367" s="140">
        <f t="shared" si="9"/>
        <v>1.0336</v>
      </c>
    </row>
    <row r="368" spans="1:6">
      <c r="A368" s="146">
        <v>45527</v>
      </c>
      <c r="B368" s="147">
        <f>45465000/10000</f>
        <v>4546.5</v>
      </c>
      <c r="C368" s="158">
        <f t="shared" si="12"/>
        <v>1.0336</v>
      </c>
      <c r="E368" s="157">
        <f t="shared" si="11"/>
        <v>0.0294453733607176</v>
      </c>
      <c r="F368" s="140">
        <f t="shared" si="9"/>
        <v>1.0336</v>
      </c>
    </row>
    <row r="369" spans="1:6">
      <c r="A369" s="150">
        <v>45528</v>
      </c>
      <c r="B369" s="151"/>
      <c r="C369" s="152">
        <f t="shared" si="12"/>
        <v>1.0336</v>
      </c>
      <c r="E369" s="157">
        <f t="shared" si="11"/>
        <v>0.0294453733607176</v>
      </c>
      <c r="F369" s="140">
        <f t="shared" si="9"/>
        <v>1.0336</v>
      </c>
    </row>
    <row r="370" spans="1:6">
      <c r="A370" s="150">
        <v>45529</v>
      </c>
      <c r="B370" s="151"/>
      <c r="C370" s="152">
        <f t="shared" si="12"/>
        <v>1.0336</v>
      </c>
      <c r="E370" s="157">
        <f t="shared" si="11"/>
        <v>0.0294453733607176</v>
      </c>
      <c r="F370" s="140">
        <f t="shared" si="9"/>
        <v>1.0336</v>
      </c>
    </row>
    <row r="371" spans="1:6">
      <c r="A371" s="146">
        <v>45530</v>
      </c>
      <c r="B371" s="147">
        <f>45465000/10000</f>
        <v>4546.5</v>
      </c>
      <c r="C371" s="158">
        <f t="shared" si="12"/>
        <v>1.0336</v>
      </c>
      <c r="E371" s="157">
        <f t="shared" si="11"/>
        <v>0.0292160078581165</v>
      </c>
      <c r="F371" s="140">
        <f t="shared" si="9"/>
        <v>1.0336</v>
      </c>
    </row>
    <row r="372" spans="1:6">
      <c r="A372" s="146">
        <v>45531</v>
      </c>
      <c r="B372" s="147">
        <f>45465000/10000</f>
        <v>4546.5</v>
      </c>
      <c r="C372" s="158">
        <f t="shared" si="12"/>
        <v>1.0336</v>
      </c>
      <c r="E372" s="157">
        <f t="shared" si="11"/>
        <v>0.0285281809277895</v>
      </c>
      <c r="F372" s="140">
        <f t="shared" si="9"/>
        <v>1.0336</v>
      </c>
    </row>
    <row r="373" spans="1:6">
      <c r="A373" s="146">
        <v>45532</v>
      </c>
      <c r="B373" s="147">
        <f>45465000/10000</f>
        <v>4546.5</v>
      </c>
      <c r="C373" s="158">
        <f t="shared" si="12"/>
        <v>1.0336</v>
      </c>
      <c r="E373" s="157">
        <f t="shared" si="11"/>
        <v>0.0282989950995048</v>
      </c>
      <c r="F373" s="140">
        <f t="shared" si="9"/>
        <v>1.0336</v>
      </c>
    </row>
    <row r="374" spans="1:6">
      <c r="A374" s="146">
        <v>45533</v>
      </c>
      <c r="B374" s="147">
        <f>45465000/10000</f>
        <v>4546.5</v>
      </c>
      <c r="C374" s="158">
        <f t="shared" si="12"/>
        <v>1.0336</v>
      </c>
      <c r="E374" s="157">
        <f t="shared" si="11"/>
        <v>0.0282989950995048</v>
      </c>
      <c r="F374" s="140">
        <f t="shared" si="9"/>
        <v>1.0336</v>
      </c>
    </row>
    <row r="375" spans="1:6">
      <c r="A375" s="146">
        <v>45534</v>
      </c>
      <c r="B375" s="147">
        <f>45465000/10000</f>
        <v>4546.5</v>
      </c>
      <c r="C375" s="158">
        <f t="shared" si="12"/>
        <v>1.0336</v>
      </c>
      <c r="E375" s="157">
        <f t="shared" si="11"/>
        <v>0.0282989950995048</v>
      </c>
      <c r="F375" s="140">
        <f t="shared" si="9"/>
        <v>1.0336</v>
      </c>
    </row>
    <row r="376" spans="1:6">
      <c r="A376" s="150">
        <v>45535</v>
      </c>
      <c r="B376" s="151"/>
      <c r="C376" s="152">
        <f t="shared" si="12"/>
        <v>1.0336</v>
      </c>
      <c r="E376" s="157">
        <f t="shared" si="11"/>
        <v>0.0282989950995048</v>
      </c>
      <c r="F376" s="140">
        <f t="shared" si="9"/>
        <v>1.0336</v>
      </c>
    </row>
    <row r="377" spans="1:6">
      <c r="A377" s="150">
        <v>45536</v>
      </c>
      <c r="B377" s="151"/>
      <c r="C377" s="152">
        <f t="shared" si="12"/>
        <v>1.0336</v>
      </c>
      <c r="E377" s="157">
        <f t="shared" si="11"/>
        <v>0.0282989950995048</v>
      </c>
      <c r="F377" s="140">
        <f t="shared" si="9"/>
        <v>1.0336</v>
      </c>
    </row>
    <row r="378" spans="1:6">
      <c r="A378" s="146">
        <v>45537</v>
      </c>
      <c r="B378" s="147">
        <f>45465000/10000</f>
        <v>4546.5</v>
      </c>
      <c r="C378" s="159">
        <f t="shared" si="12"/>
        <v>1.0336</v>
      </c>
      <c r="E378" s="157">
        <f t="shared" si="11"/>
        <v>0.0282989950995048</v>
      </c>
      <c r="F378" s="140">
        <f t="shared" si="9"/>
        <v>1.0336</v>
      </c>
    </row>
    <row r="379" spans="1:6">
      <c r="A379" s="146">
        <v>45538</v>
      </c>
      <c r="B379" s="147">
        <f>45465000/10000</f>
        <v>4546.5</v>
      </c>
      <c r="C379" s="158">
        <f t="shared" si="12"/>
        <v>1.0336</v>
      </c>
      <c r="E379" s="157">
        <f t="shared" si="11"/>
        <v>0.0282989950995048</v>
      </c>
      <c r="F379" s="140">
        <f t="shared" si="9"/>
        <v>1.0336</v>
      </c>
    </row>
    <row r="380" spans="1:6">
      <c r="A380" s="146">
        <v>45539</v>
      </c>
      <c r="B380" s="147">
        <f>45465000/10000</f>
        <v>4546.5</v>
      </c>
      <c r="C380" s="158">
        <f t="shared" si="12"/>
        <v>1.0336</v>
      </c>
      <c r="E380" s="157">
        <f t="shared" si="11"/>
        <v>0.0282989950995048</v>
      </c>
      <c r="F380" s="140">
        <f t="shared" si="9"/>
        <v>1.0336</v>
      </c>
    </row>
    <row r="381" spans="1:6">
      <c r="A381" s="146">
        <v>45540</v>
      </c>
      <c r="B381" s="147">
        <f>45465000/10000</f>
        <v>4546.5</v>
      </c>
      <c r="C381" s="158">
        <f t="shared" si="12"/>
        <v>1.0336</v>
      </c>
      <c r="E381" s="157">
        <f t="shared" si="11"/>
        <v>0.0282989950995048</v>
      </c>
      <c r="F381" s="140">
        <f t="shared" si="9"/>
        <v>1.0336</v>
      </c>
    </row>
    <row r="382" spans="1:6">
      <c r="A382" s="146">
        <v>45541</v>
      </c>
      <c r="B382" s="147">
        <f>45465000/10000</f>
        <v>4546.5</v>
      </c>
      <c r="C382" s="158">
        <f t="shared" si="12"/>
        <v>1.0336</v>
      </c>
      <c r="E382" s="157">
        <f t="shared" si="11"/>
        <v>0.0282989950995048</v>
      </c>
      <c r="F382" s="140">
        <f t="shared" si="9"/>
        <v>1.0336</v>
      </c>
    </row>
    <row r="383" spans="1:6">
      <c r="A383" s="150">
        <v>45542</v>
      </c>
      <c r="B383" s="151"/>
      <c r="C383" s="152">
        <f t="shared" si="12"/>
        <v>1.0336</v>
      </c>
      <c r="E383" s="157">
        <f t="shared" si="11"/>
        <v>0.0282989950995048</v>
      </c>
      <c r="F383" s="140">
        <f t="shared" si="9"/>
        <v>1.0336</v>
      </c>
    </row>
    <row r="384" spans="1:6">
      <c r="A384" s="150">
        <v>45543</v>
      </c>
      <c r="B384" s="151"/>
      <c r="C384" s="152">
        <f t="shared" si="12"/>
        <v>1.0336</v>
      </c>
      <c r="E384" s="157">
        <f t="shared" si="11"/>
        <v>0.0264671232476302</v>
      </c>
      <c r="F384" s="140">
        <f t="shared" si="9"/>
        <v>1.0336</v>
      </c>
    </row>
    <row r="385" spans="1:6">
      <c r="A385" s="146">
        <v>45544</v>
      </c>
      <c r="B385" s="147">
        <f>45465000/10000</f>
        <v>4546.5</v>
      </c>
      <c r="C385" s="159">
        <f t="shared" si="12"/>
        <v>1.0336</v>
      </c>
      <c r="E385" s="157">
        <f t="shared" si="11"/>
        <v>0.025780910539275</v>
      </c>
      <c r="F385" s="140">
        <f t="shared" si="9"/>
        <v>1.0336</v>
      </c>
    </row>
    <row r="386" spans="1:6">
      <c r="A386" s="146">
        <v>45545</v>
      </c>
      <c r="B386" s="147">
        <f>45465000/10000</f>
        <v>4546.5</v>
      </c>
      <c r="C386" s="158">
        <f t="shared" si="12"/>
        <v>1.0336</v>
      </c>
      <c r="E386" s="157">
        <f t="shared" ref="E386:E422" si="13">IFERROR(IF((C386-C232)*10000*3.56%/DATEDIF(A232,A386,"d")/C232&lt;-10%,"",(C386-C232)*10000*3.56%/DATEDIF(A232,A386,"d")/C232),"")</f>
        <v>0.025552262469019</v>
      </c>
      <c r="F386" s="140">
        <f t="shared" ref="F386:F422" si="14">IF(MAX(C:C)=C386,C386,"")</f>
        <v>1.0336</v>
      </c>
    </row>
    <row r="387" spans="1:6">
      <c r="A387" s="146">
        <v>45546</v>
      </c>
      <c r="B387" s="147">
        <f>45465000/10000</f>
        <v>4546.5</v>
      </c>
      <c r="C387" s="158">
        <f t="shared" ref="C387:C418" si="15">C386</f>
        <v>1.0336</v>
      </c>
      <c r="E387" s="157">
        <f t="shared" si="13"/>
        <v>0.0253236591264763</v>
      </c>
      <c r="F387" s="140">
        <f t="shared" si="14"/>
        <v>1.0336</v>
      </c>
    </row>
    <row r="388" spans="1:6">
      <c r="A388" s="146">
        <v>45547</v>
      </c>
      <c r="B388" s="147">
        <f>45465000/10000</f>
        <v>4546.5</v>
      </c>
      <c r="C388" s="158">
        <f t="shared" si="15"/>
        <v>1.0336</v>
      </c>
      <c r="E388" s="157">
        <f t="shared" si="13"/>
        <v>0.0250951004985237</v>
      </c>
      <c r="F388" s="140">
        <f t="shared" si="14"/>
        <v>1.0336</v>
      </c>
    </row>
    <row r="389" spans="1:6">
      <c r="A389" s="146">
        <v>45548</v>
      </c>
      <c r="B389" s="147">
        <f>45465000/10000</f>
        <v>4546.5</v>
      </c>
      <c r="C389" s="158">
        <f t="shared" si="15"/>
        <v>1.0336</v>
      </c>
      <c r="E389" s="157">
        <f t="shared" si="13"/>
        <v>0.0248665865720435</v>
      </c>
      <c r="F389" s="140">
        <f t="shared" si="14"/>
        <v>1.0336</v>
      </c>
    </row>
    <row r="390" spans="1:6">
      <c r="A390" s="150">
        <v>45549</v>
      </c>
      <c r="B390" s="151"/>
      <c r="C390" s="152">
        <f t="shared" si="15"/>
        <v>1.0336</v>
      </c>
      <c r="E390" s="157">
        <f t="shared" si="13"/>
        <v>0.0248665865720435</v>
      </c>
      <c r="F390" s="140">
        <f t="shared" si="14"/>
        <v>1.0336</v>
      </c>
    </row>
    <row r="391" spans="1:6">
      <c r="A391" s="150">
        <v>45550</v>
      </c>
      <c r="B391" s="151"/>
      <c r="C391" s="152">
        <f t="shared" si="15"/>
        <v>1.0336</v>
      </c>
      <c r="E391" s="157">
        <f t="shared" si="13"/>
        <v>0.0248665865720435</v>
      </c>
      <c r="F391" s="140">
        <f t="shared" si="14"/>
        <v>1.0336</v>
      </c>
    </row>
    <row r="392" spans="1:6">
      <c r="A392" s="146">
        <v>45551</v>
      </c>
      <c r="B392" s="147">
        <f>45465000/10000</f>
        <v>4546.5</v>
      </c>
      <c r="C392" s="159">
        <f t="shared" si="15"/>
        <v>1.0336</v>
      </c>
      <c r="E392" s="157">
        <f t="shared" si="13"/>
        <v>0.0246381173339229</v>
      </c>
      <c r="F392" s="140">
        <f t="shared" si="14"/>
        <v>1.0336</v>
      </c>
    </row>
    <row r="393" spans="1:6">
      <c r="A393" s="146">
        <v>45552</v>
      </c>
      <c r="B393" s="147">
        <f>45465000/10000</f>
        <v>4546.5</v>
      </c>
      <c r="C393" s="158">
        <f t="shared" si="15"/>
        <v>1.0336</v>
      </c>
      <c r="E393" s="157">
        <f t="shared" si="13"/>
        <v>0.0241813128703346</v>
      </c>
      <c r="F393" s="140">
        <f t="shared" si="14"/>
        <v>1.0336</v>
      </c>
    </row>
    <row r="394" spans="1:6">
      <c r="A394" s="146">
        <v>45553</v>
      </c>
      <c r="B394" s="147">
        <f>45465000/10000</f>
        <v>4546.5</v>
      </c>
      <c r="C394" s="158">
        <f t="shared" si="15"/>
        <v>1.0336</v>
      </c>
      <c r="E394" s="157">
        <f t="shared" si="13"/>
        <v>0.0239529776186671</v>
      </c>
      <c r="F394" s="140">
        <f t="shared" si="14"/>
        <v>1.0336</v>
      </c>
    </row>
    <row r="395" spans="1:6">
      <c r="A395" s="146">
        <v>45554</v>
      </c>
      <c r="B395" s="147">
        <f>45465000/10000</f>
        <v>4546.5</v>
      </c>
      <c r="C395" s="158">
        <f t="shared" si="15"/>
        <v>1.0336</v>
      </c>
      <c r="E395" s="157">
        <f t="shared" si="13"/>
        <v>0.0237246870029593</v>
      </c>
      <c r="F395" s="140">
        <f t="shared" si="14"/>
        <v>1.0336</v>
      </c>
    </row>
    <row r="396" spans="1:6">
      <c r="A396" s="146">
        <v>45555</v>
      </c>
      <c r="B396" s="147">
        <f>45465000/10000</f>
        <v>4546.5</v>
      </c>
      <c r="C396" s="158">
        <f t="shared" si="15"/>
        <v>1.0336</v>
      </c>
      <c r="E396" s="157">
        <f t="shared" si="13"/>
        <v>0.0234964410101235</v>
      </c>
      <c r="F396" s="140">
        <f t="shared" si="14"/>
        <v>1.0336</v>
      </c>
    </row>
    <row r="397" spans="1:6">
      <c r="A397" s="150">
        <v>45556</v>
      </c>
      <c r="B397" s="151"/>
      <c r="C397" s="152">
        <f t="shared" si="15"/>
        <v>1.0336</v>
      </c>
      <c r="E397" s="157">
        <f t="shared" si="13"/>
        <v>0.0234964410101235</v>
      </c>
      <c r="F397" s="140">
        <f t="shared" si="14"/>
        <v>1.0336</v>
      </c>
    </row>
    <row r="398" spans="1:6">
      <c r="A398" s="150">
        <v>45557</v>
      </c>
      <c r="B398" s="151"/>
      <c r="C398" s="152">
        <f t="shared" si="15"/>
        <v>1.0336</v>
      </c>
      <c r="E398" s="157">
        <f t="shared" si="13"/>
        <v>0.0234964410101235</v>
      </c>
      <c r="F398" s="140">
        <f t="shared" si="14"/>
        <v>1.0336</v>
      </c>
    </row>
    <row r="399" spans="1:6">
      <c r="A399" s="146">
        <v>45558</v>
      </c>
      <c r="B399" s="147">
        <f>45465000/10000</f>
        <v>4546.5</v>
      </c>
      <c r="C399" s="159">
        <f t="shared" si="15"/>
        <v>1.0336</v>
      </c>
      <c r="E399" s="157">
        <f t="shared" si="13"/>
        <v>0.0232682396270786</v>
      </c>
      <c r="F399" s="140">
        <f t="shared" si="14"/>
        <v>1.0336</v>
      </c>
    </row>
    <row r="400" spans="1:6">
      <c r="A400" s="146">
        <v>45559</v>
      </c>
      <c r="B400" s="147">
        <f>45465000/10000</f>
        <v>4546.5</v>
      </c>
      <c r="C400" s="158">
        <f t="shared" si="15"/>
        <v>1.0336</v>
      </c>
      <c r="E400" s="157">
        <f t="shared" si="13"/>
        <v>0.0228119706380576</v>
      </c>
      <c r="F400" s="140">
        <f t="shared" si="14"/>
        <v>1.0336</v>
      </c>
    </row>
    <row r="401" spans="1:6">
      <c r="A401" s="146">
        <v>45560</v>
      </c>
      <c r="B401" s="147">
        <f>45465000/10000</f>
        <v>4546.5</v>
      </c>
      <c r="C401" s="158">
        <f t="shared" si="15"/>
        <v>1.0336</v>
      </c>
      <c r="E401" s="157">
        <f t="shared" si="13"/>
        <v>0.0225839030059429</v>
      </c>
      <c r="F401" s="140">
        <f t="shared" si="14"/>
        <v>1.0336</v>
      </c>
    </row>
    <row r="402" spans="1:6">
      <c r="A402" s="146">
        <v>45561</v>
      </c>
      <c r="B402" s="147">
        <f>45465000/10000</f>
        <v>4546.5</v>
      </c>
      <c r="C402" s="158">
        <f t="shared" si="15"/>
        <v>1.0336</v>
      </c>
      <c r="E402" s="157">
        <f t="shared" si="13"/>
        <v>0.0223558799313415</v>
      </c>
      <c r="F402" s="140">
        <f t="shared" si="14"/>
        <v>1.0336</v>
      </c>
    </row>
    <row r="403" spans="1:6">
      <c r="A403" s="146">
        <v>45562</v>
      </c>
      <c r="B403" s="147">
        <f>45465000/10000</f>
        <v>4546.5</v>
      </c>
      <c r="C403" s="158">
        <f t="shared" si="15"/>
        <v>1.0336</v>
      </c>
      <c r="E403" s="157">
        <f t="shared" si="13"/>
        <v>0.022127901401197</v>
      </c>
      <c r="F403" s="140">
        <f t="shared" si="14"/>
        <v>1.0336</v>
      </c>
    </row>
    <row r="404" spans="1:6">
      <c r="A404" s="150">
        <v>45563</v>
      </c>
      <c r="B404" s="151"/>
      <c r="C404" s="152">
        <f t="shared" si="15"/>
        <v>1.0336</v>
      </c>
      <c r="E404" s="157">
        <f t="shared" si="13"/>
        <v>0.022127901401197</v>
      </c>
      <c r="F404" s="140">
        <f t="shared" si="14"/>
        <v>1.0336</v>
      </c>
    </row>
    <row r="405" spans="1:6">
      <c r="A405" s="150">
        <v>45564</v>
      </c>
      <c r="B405" s="151"/>
      <c r="C405" s="152">
        <f t="shared" si="15"/>
        <v>1.0336</v>
      </c>
      <c r="E405" s="157">
        <f t="shared" si="13"/>
        <v>0.021899967402458</v>
      </c>
      <c r="F405" s="140">
        <f t="shared" si="14"/>
        <v>1.0336</v>
      </c>
    </row>
    <row r="406" spans="1:6">
      <c r="A406" s="146">
        <v>45565</v>
      </c>
      <c r="B406" s="147">
        <f>45465000/10000</f>
        <v>4546.5</v>
      </c>
      <c r="C406" s="159">
        <f t="shared" si="15"/>
        <v>1.0336</v>
      </c>
      <c r="E406" s="157">
        <f t="shared" si="13"/>
        <v>0.021672077922078</v>
      </c>
      <c r="F406" s="140">
        <f t="shared" si="14"/>
        <v>1.0336</v>
      </c>
    </row>
    <row r="407" spans="1:6">
      <c r="A407" s="146">
        <v>45566</v>
      </c>
      <c r="B407" s="147">
        <f>45465000/10000</f>
        <v>4546.5</v>
      </c>
      <c r="C407" s="158">
        <f t="shared" si="15"/>
        <v>1.0336</v>
      </c>
      <c r="E407" s="157">
        <f t="shared" si="13"/>
        <v>0.021444232947016</v>
      </c>
      <c r="F407" s="140">
        <f t="shared" si="14"/>
        <v>1.0336</v>
      </c>
    </row>
    <row r="408" spans="1:6">
      <c r="A408" s="146">
        <v>45567</v>
      </c>
      <c r="B408" s="147">
        <f>45465000/10000</f>
        <v>4546.5</v>
      </c>
      <c r="C408" s="158">
        <f t="shared" si="15"/>
        <v>1.0336</v>
      </c>
      <c r="E408" s="157">
        <f t="shared" si="13"/>
        <v>0.021444232947016</v>
      </c>
      <c r="F408" s="140">
        <f t="shared" si="14"/>
        <v>1.0336</v>
      </c>
    </row>
    <row r="409" spans="1:6">
      <c r="A409" s="146">
        <v>45568</v>
      </c>
      <c r="B409" s="147">
        <f>45465000/10000</f>
        <v>4546.5</v>
      </c>
      <c r="C409" s="158">
        <f t="shared" si="15"/>
        <v>1.0336</v>
      </c>
      <c r="E409" s="157">
        <f t="shared" si="13"/>
        <v>0.021444232947016</v>
      </c>
      <c r="F409" s="140">
        <f t="shared" si="14"/>
        <v>1.0336</v>
      </c>
    </row>
    <row r="410" spans="1:6">
      <c r="A410" s="146">
        <v>45569</v>
      </c>
      <c r="B410" s="147">
        <f>45465000/10000</f>
        <v>4546.5</v>
      </c>
      <c r="C410" s="158">
        <f t="shared" si="15"/>
        <v>1.0336</v>
      </c>
      <c r="E410" s="157">
        <f t="shared" si="13"/>
        <v>0.021444232947016</v>
      </c>
      <c r="F410" s="140">
        <f t="shared" si="14"/>
        <v>1.0336</v>
      </c>
    </row>
    <row r="411" spans="1:6">
      <c r="A411" s="150">
        <v>45570</v>
      </c>
      <c r="B411" s="151"/>
      <c r="C411" s="152">
        <f t="shared" si="15"/>
        <v>1.0336</v>
      </c>
      <c r="E411" s="157">
        <f t="shared" si="13"/>
        <v>0.021444232947016</v>
      </c>
      <c r="F411" s="140">
        <f t="shared" si="14"/>
        <v>1.0336</v>
      </c>
    </row>
    <row r="412" spans="1:6">
      <c r="A412" s="150">
        <v>45571</v>
      </c>
      <c r="B412" s="151"/>
      <c r="C412" s="152">
        <f t="shared" si="15"/>
        <v>1.0336</v>
      </c>
      <c r="E412" s="157">
        <f t="shared" si="13"/>
        <v>0.021444232947016</v>
      </c>
      <c r="F412" s="140">
        <f t="shared" si="14"/>
        <v>1.0336</v>
      </c>
    </row>
    <row r="413" spans="1:6">
      <c r="A413" s="146">
        <v>45572</v>
      </c>
      <c r="B413" s="147">
        <f>45465000/10000</f>
        <v>4546.5</v>
      </c>
      <c r="C413" s="159">
        <f t="shared" si="15"/>
        <v>1.0336</v>
      </c>
      <c r="E413" s="157">
        <f t="shared" si="13"/>
        <v>0.0209886764607063</v>
      </c>
      <c r="F413" s="140">
        <f t="shared" si="14"/>
        <v>1.0336</v>
      </c>
    </row>
    <row r="414" spans="1:6">
      <c r="A414" s="146">
        <v>45573</v>
      </c>
      <c r="B414" s="147">
        <f>45465000/10000</f>
        <v>4546.5</v>
      </c>
      <c r="C414" s="158">
        <f t="shared" si="15"/>
        <v>1.0336</v>
      </c>
      <c r="E414" s="157">
        <f t="shared" si="13"/>
        <v>0.0200780969786535</v>
      </c>
      <c r="F414" s="140">
        <f t="shared" si="14"/>
        <v>1.0336</v>
      </c>
    </row>
    <row r="415" spans="1:6">
      <c r="A415" s="146">
        <v>45574</v>
      </c>
      <c r="B415" s="147">
        <f>45465000/10000</f>
        <v>4546.5</v>
      </c>
      <c r="C415" s="158">
        <f t="shared" si="15"/>
        <v>1.0336</v>
      </c>
      <c r="E415" s="157">
        <f t="shared" si="13"/>
        <v>0.0198505631760904</v>
      </c>
      <c r="F415" s="140">
        <f t="shared" si="14"/>
        <v>1.0336</v>
      </c>
    </row>
    <row r="416" spans="1:6">
      <c r="A416" s="146">
        <v>45575</v>
      </c>
      <c r="B416" s="147">
        <f>45465000/10000</f>
        <v>4546.5</v>
      </c>
      <c r="C416" s="158">
        <f t="shared" si="15"/>
        <v>1.0336</v>
      </c>
      <c r="E416" s="157">
        <f t="shared" si="13"/>
        <v>0.0196230737746987</v>
      </c>
      <c r="F416" s="140">
        <f t="shared" si="14"/>
        <v>1.0336</v>
      </c>
    </row>
    <row r="417" spans="1:6">
      <c r="A417" s="146">
        <v>45576</v>
      </c>
      <c r="B417" s="147">
        <f>45465000/10000</f>
        <v>4546.5</v>
      </c>
      <c r="C417" s="158">
        <f t="shared" si="15"/>
        <v>1.0336</v>
      </c>
      <c r="E417" s="157">
        <f t="shared" si="13"/>
        <v>0.0193956287614828</v>
      </c>
      <c r="F417" s="140">
        <f t="shared" si="14"/>
        <v>1.0336</v>
      </c>
    </row>
    <row r="418" spans="1:6">
      <c r="A418" s="150">
        <v>45577</v>
      </c>
      <c r="B418" s="151"/>
      <c r="C418" s="152">
        <f t="shared" si="15"/>
        <v>1.0336</v>
      </c>
      <c r="E418" s="157">
        <f t="shared" si="13"/>
        <v>0.0191682281234524</v>
      </c>
      <c r="F418" s="140">
        <f t="shared" si="14"/>
        <v>1.0336</v>
      </c>
    </row>
    <row r="419" spans="1:6">
      <c r="A419" s="150">
        <v>45578</v>
      </c>
      <c r="B419" s="151"/>
      <c r="C419" s="152">
        <f t="shared" ref="C419:C450" si="16">C418</f>
        <v>1.0336</v>
      </c>
      <c r="E419" s="157">
        <f t="shared" si="13"/>
        <v>0.0191682281234524</v>
      </c>
      <c r="F419" s="140">
        <f t="shared" si="14"/>
        <v>1.0336</v>
      </c>
    </row>
    <row r="420" spans="1:6">
      <c r="A420" s="146">
        <v>45579</v>
      </c>
      <c r="B420" s="147">
        <f>45465000/10000</f>
        <v>4546.5</v>
      </c>
      <c r="C420" s="159">
        <f t="shared" si="16"/>
        <v>1.0336</v>
      </c>
      <c r="E420" s="157">
        <f t="shared" si="13"/>
        <v>0.0189408718476222</v>
      </c>
      <c r="F420" s="140">
        <f t="shared" si="14"/>
        <v>1.0336</v>
      </c>
    </row>
    <row r="421" spans="1:6">
      <c r="A421" s="146">
        <v>45580</v>
      </c>
      <c r="B421" s="147">
        <f>45465000/10000</f>
        <v>4546.5</v>
      </c>
      <c r="C421" s="158">
        <f t="shared" si="16"/>
        <v>1.0336</v>
      </c>
      <c r="E421" s="157">
        <f t="shared" si="13"/>
        <v>0.0184862923306457</v>
      </c>
      <c r="F421" s="140">
        <f t="shared" si="14"/>
        <v>1.0336</v>
      </c>
    </row>
    <row r="422" spans="1:6">
      <c r="A422" s="146">
        <v>45581</v>
      </c>
      <c r="B422" s="147">
        <f>45465000/10000</f>
        <v>4546.5</v>
      </c>
      <c r="C422" s="158">
        <f t="shared" si="16"/>
        <v>1.0336</v>
      </c>
      <c r="E422" s="157">
        <f t="shared" si="13"/>
        <v>0.0184862923306457</v>
      </c>
      <c r="F422" s="140">
        <f t="shared" si="14"/>
        <v>1.0336</v>
      </c>
    </row>
    <row r="423" spans="1:3">
      <c r="A423" s="146">
        <v>45582</v>
      </c>
      <c r="B423" s="147">
        <f>45465000/10000</f>
        <v>4546.5</v>
      </c>
      <c r="C423" s="158">
        <f t="shared" si="16"/>
        <v>1.0336</v>
      </c>
    </row>
    <row r="424" spans="1:3">
      <c r="A424" s="146">
        <v>45583</v>
      </c>
      <c r="B424" s="147">
        <f>45465000/10000</f>
        <v>4546.5</v>
      </c>
      <c r="C424" s="158">
        <f t="shared" si="16"/>
        <v>1.0336</v>
      </c>
    </row>
    <row r="425" spans="1:3">
      <c r="A425" s="150">
        <v>45584</v>
      </c>
      <c r="B425" s="151"/>
      <c r="C425" s="152">
        <f t="shared" si="16"/>
        <v>1.0336</v>
      </c>
    </row>
    <row r="426" spans="1:3">
      <c r="A426" s="150">
        <v>45585</v>
      </c>
      <c r="B426" s="151"/>
      <c r="C426" s="152">
        <f t="shared" si="16"/>
        <v>1.0336</v>
      </c>
    </row>
    <row r="427" spans="1:3">
      <c r="A427" s="146">
        <v>45586</v>
      </c>
      <c r="B427" s="147">
        <f>45465000/10000</f>
        <v>4546.5</v>
      </c>
      <c r="C427" s="159">
        <f t="shared" si="16"/>
        <v>1.0336</v>
      </c>
    </row>
    <row r="428" spans="1:3">
      <c r="A428" s="146">
        <v>45587</v>
      </c>
      <c r="B428" s="147">
        <f>45465000/10000</f>
        <v>4546.5</v>
      </c>
      <c r="C428" s="158">
        <f t="shared" si="16"/>
        <v>1.0336</v>
      </c>
    </row>
    <row r="429" spans="1:3">
      <c r="A429" s="146">
        <v>45588</v>
      </c>
      <c r="B429" s="147">
        <f>45465000/10000</f>
        <v>4546.5</v>
      </c>
      <c r="C429" s="158">
        <f t="shared" si="16"/>
        <v>1.0336</v>
      </c>
    </row>
    <row r="430" spans="1:3">
      <c r="A430" s="146">
        <v>45589</v>
      </c>
      <c r="B430" s="147">
        <f>45465000/10000</f>
        <v>4546.5</v>
      </c>
      <c r="C430" s="158">
        <f t="shared" si="16"/>
        <v>1.0336</v>
      </c>
    </row>
    <row r="431" spans="1:3">
      <c r="A431" s="146">
        <v>45590</v>
      </c>
      <c r="B431" s="147">
        <f>45465000/10000</f>
        <v>4546.5</v>
      </c>
      <c r="C431" s="158">
        <f t="shared" si="16"/>
        <v>1.0336</v>
      </c>
    </row>
    <row r="432" spans="1:3">
      <c r="A432" s="150">
        <v>45591</v>
      </c>
      <c r="B432" s="151"/>
      <c r="C432" s="152">
        <f t="shared" si="16"/>
        <v>1.0336</v>
      </c>
    </row>
    <row r="433" spans="1:3">
      <c r="A433" s="150">
        <v>45592</v>
      </c>
      <c r="B433" s="151"/>
      <c r="C433" s="152">
        <f t="shared" si="16"/>
        <v>1.0336</v>
      </c>
    </row>
    <row r="434" spans="1:3">
      <c r="A434" s="146">
        <v>45593</v>
      </c>
      <c r="B434" s="147">
        <f>45465000/10000</f>
        <v>4546.5</v>
      </c>
      <c r="C434" s="159">
        <f t="shared" si="16"/>
        <v>1.0336</v>
      </c>
    </row>
    <row r="435" spans="1:3">
      <c r="A435" s="146">
        <v>45594</v>
      </c>
      <c r="B435" s="147">
        <f>45465000/10000</f>
        <v>4546.5</v>
      </c>
      <c r="C435" s="158">
        <f t="shared" si="16"/>
        <v>1.0336</v>
      </c>
    </row>
    <row r="436" spans="1:3">
      <c r="A436" s="146">
        <v>45595</v>
      </c>
      <c r="B436" s="147">
        <f>45465000/10000</f>
        <v>4546.5</v>
      </c>
      <c r="C436" s="158">
        <f t="shared" si="16"/>
        <v>1.0336</v>
      </c>
    </row>
    <row r="437" spans="1:3">
      <c r="A437" s="146">
        <v>45596</v>
      </c>
      <c r="B437" s="147">
        <f>45465000/10000</f>
        <v>4546.5</v>
      </c>
      <c r="C437" s="158">
        <f t="shared" si="16"/>
        <v>1.0336</v>
      </c>
    </row>
    <row r="438" spans="1:3">
      <c r="A438" s="146">
        <v>45597</v>
      </c>
      <c r="B438" s="147">
        <f>45465000/10000</f>
        <v>4546.5</v>
      </c>
      <c r="C438" s="158">
        <f t="shared" si="16"/>
        <v>1.0336</v>
      </c>
    </row>
    <row r="439" spans="1:3">
      <c r="A439" s="150">
        <v>45598</v>
      </c>
      <c r="B439" s="151"/>
      <c r="C439" s="152">
        <f t="shared" si="16"/>
        <v>1.0336</v>
      </c>
    </row>
    <row r="440" spans="1:3">
      <c r="A440" s="150">
        <v>45599</v>
      </c>
      <c r="B440" s="151"/>
      <c r="C440" s="152">
        <f t="shared" si="16"/>
        <v>1.0336</v>
      </c>
    </row>
    <row r="441" spans="1:3">
      <c r="A441" s="146">
        <v>45600</v>
      </c>
      <c r="B441" s="147">
        <f>45465000/10000</f>
        <v>4546.5</v>
      </c>
      <c r="C441" s="159">
        <f t="shared" si="16"/>
        <v>1.0336</v>
      </c>
    </row>
    <row r="442" spans="1:3">
      <c r="A442" s="146">
        <v>45601</v>
      </c>
      <c r="B442" s="147">
        <f>45465000/10000</f>
        <v>4546.5</v>
      </c>
      <c r="C442" s="158">
        <f t="shared" si="16"/>
        <v>1.0336</v>
      </c>
    </row>
    <row r="443" spans="1:3">
      <c r="A443" s="146">
        <v>45602</v>
      </c>
      <c r="B443" s="147">
        <f>45465000/10000</f>
        <v>4546.5</v>
      </c>
      <c r="C443" s="158">
        <f t="shared" si="16"/>
        <v>1.0336</v>
      </c>
    </row>
    <row r="444" spans="1:3">
      <c r="A444" s="146">
        <v>45603</v>
      </c>
      <c r="B444" s="147">
        <f>45465000/10000</f>
        <v>4546.5</v>
      </c>
      <c r="C444" s="158">
        <f t="shared" si="16"/>
        <v>1.0336</v>
      </c>
    </row>
    <row r="445" spans="1:3">
      <c r="A445" s="146">
        <v>45604</v>
      </c>
      <c r="B445" s="147">
        <f>45465000/10000</f>
        <v>4546.5</v>
      </c>
      <c r="C445" s="158">
        <f t="shared" si="16"/>
        <v>1.0336</v>
      </c>
    </row>
    <row r="446" spans="1:3">
      <c r="A446" s="150">
        <v>45605</v>
      </c>
      <c r="B446" s="151"/>
      <c r="C446" s="152">
        <f t="shared" si="16"/>
        <v>1.0336</v>
      </c>
    </row>
    <row r="447" spans="1:3">
      <c r="A447" s="150">
        <v>45606</v>
      </c>
      <c r="B447" s="151"/>
      <c r="C447" s="152">
        <f t="shared" si="16"/>
        <v>1.0336</v>
      </c>
    </row>
    <row r="448" spans="1:3">
      <c r="A448" s="146">
        <v>45607</v>
      </c>
      <c r="B448" s="147">
        <f>45465000/10000</f>
        <v>4546.5</v>
      </c>
      <c r="C448" s="159">
        <f t="shared" si="16"/>
        <v>1.0336</v>
      </c>
    </row>
    <row r="449" spans="1:3">
      <c r="A449" s="146">
        <v>45608</v>
      </c>
      <c r="B449" s="147">
        <f>45465000/10000</f>
        <v>4546.5</v>
      </c>
      <c r="C449" s="158">
        <f t="shared" si="16"/>
        <v>1.0336</v>
      </c>
    </row>
    <row r="450" spans="1:3">
      <c r="A450" s="146">
        <v>45609</v>
      </c>
      <c r="B450" s="147">
        <f>45465000/10000</f>
        <v>4546.5</v>
      </c>
      <c r="C450" s="158">
        <f t="shared" si="16"/>
        <v>1.0336</v>
      </c>
    </row>
    <row r="451" spans="1:3">
      <c r="A451" s="146">
        <v>45610</v>
      </c>
      <c r="B451" s="147">
        <f>45465000/10000</f>
        <v>4546.5</v>
      </c>
      <c r="C451" s="158">
        <f t="shared" ref="C451:C464" si="17">C450</f>
        <v>1.0336</v>
      </c>
    </row>
    <row r="452" spans="1:3">
      <c r="A452" s="146">
        <v>45611</v>
      </c>
      <c r="B452" s="147">
        <f>45465000/10000</f>
        <v>4546.5</v>
      </c>
      <c r="C452" s="158">
        <f t="shared" si="17"/>
        <v>1.0336</v>
      </c>
    </row>
    <row r="453" spans="1:3">
      <c r="A453" s="150">
        <v>45612</v>
      </c>
      <c r="B453" s="151"/>
      <c r="C453" s="152">
        <f t="shared" si="17"/>
        <v>1.0336</v>
      </c>
    </row>
    <row r="454" spans="1:3">
      <c r="A454" s="150">
        <v>45613</v>
      </c>
      <c r="B454" s="151"/>
      <c r="C454" s="152">
        <f t="shared" si="17"/>
        <v>1.0336</v>
      </c>
    </row>
    <row r="455" spans="1:3">
      <c r="A455" s="146">
        <v>45614</v>
      </c>
      <c r="B455" s="147">
        <f>45465000/10000</f>
        <v>4546.5</v>
      </c>
      <c r="C455" s="159">
        <f t="shared" si="17"/>
        <v>1.0336</v>
      </c>
    </row>
    <row r="456" spans="1:3">
      <c r="A456" s="146">
        <v>45615</v>
      </c>
      <c r="B456" s="147">
        <f>45465000/10000</f>
        <v>4546.5</v>
      </c>
      <c r="C456" s="158">
        <f t="shared" si="17"/>
        <v>1.0336</v>
      </c>
    </row>
    <row r="457" spans="1:3">
      <c r="A457" s="146">
        <v>45616</v>
      </c>
      <c r="B457" s="147">
        <f>45465000/10000</f>
        <v>4546.5</v>
      </c>
      <c r="C457" s="158">
        <f t="shared" si="17"/>
        <v>1.0336</v>
      </c>
    </row>
    <row r="458" spans="1:3">
      <c r="A458" s="146">
        <v>45617</v>
      </c>
      <c r="B458" s="147">
        <f>45465000/10000</f>
        <v>4546.5</v>
      </c>
      <c r="C458" s="158">
        <f t="shared" si="17"/>
        <v>1.0336</v>
      </c>
    </row>
    <row r="459" spans="1:3">
      <c r="A459" s="146">
        <v>45618</v>
      </c>
      <c r="B459" s="147">
        <f>45465000/10000</f>
        <v>4546.5</v>
      </c>
      <c r="C459" s="158">
        <f t="shared" si="17"/>
        <v>1.0336</v>
      </c>
    </row>
    <row r="460" spans="1:3">
      <c r="A460" s="150">
        <v>45619</v>
      </c>
      <c r="B460" s="151"/>
      <c r="C460" s="152">
        <f t="shared" si="17"/>
        <v>1.0336</v>
      </c>
    </row>
    <row r="461" spans="1:3">
      <c r="A461" s="150">
        <v>45620</v>
      </c>
      <c r="B461" s="151"/>
      <c r="C461" s="152">
        <f t="shared" si="17"/>
        <v>1.0336</v>
      </c>
    </row>
    <row r="462" spans="1:3">
      <c r="A462" s="146">
        <v>45621</v>
      </c>
      <c r="B462" s="147">
        <f>45465000/10000</f>
        <v>4546.5</v>
      </c>
      <c r="C462" s="158">
        <f t="shared" si="17"/>
        <v>1.0336</v>
      </c>
    </row>
    <row r="463" spans="1:3">
      <c r="A463" s="146">
        <v>45622</v>
      </c>
      <c r="B463" s="147">
        <f>45465000/10000</f>
        <v>4546.5</v>
      </c>
      <c r="C463" s="158">
        <f t="shared" si="17"/>
        <v>1.0336</v>
      </c>
    </row>
    <row r="464" spans="1:4">
      <c r="A464" s="146">
        <v>45623</v>
      </c>
      <c r="B464" s="147">
        <f>45465000/10000</f>
        <v>4546.5</v>
      </c>
      <c r="C464" s="158">
        <f t="shared" si="17"/>
        <v>1.0336</v>
      </c>
      <c r="D464" s="148">
        <v>1.035</v>
      </c>
    </row>
  </sheetData>
  <autoFilter ref="A1:F464">
    <extLst/>
  </autoFilter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68"/>
  <sheetViews>
    <sheetView showGridLines="0" zoomScale="85" zoomScaleNormal="85" topLeftCell="E1" workbookViewId="0">
      <pane ySplit="1" topLeftCell="A2" activePane="bottomLeft" state="frozenSplit"/>
      <selection/>
      <selection pane="bottomLeft" activeCell="I29" sqref="I29"/>
    </sheetView>
  </sheetViews>
  <sheetFormatPr defaultColWidth="10.375" defaultRowHeight="10.5"/>
  <cols>
    <col min="1" max="1" width="14" style="18" customWidth="1"/>
    <col min="2" max="2" width="15.125" style="3" customWidth="1"/>
    <col min="3" max="3" width="17.125" style="3" customWidth="1"/>
    <col min="4" max="4" width="21.875" style="4" customWidth="1"/>
    <col min="5" max="5" width="7.125" style="4" customWidth="1"/>
    <col min="6" max="16384" width="10.375" style="3"/>
  </cols>
  <sheetData>
    <row r="1" ht="12.95" customHeight="1" spans="1:5">
      <c r="A1" s="135" t="s">
        <v>7</v>
      </c>
      <c r="B1" s="135" t="s">
        <v>8</v>
      </c>
      <c r="C1" s="135" t="s">
        <v>9</v>
      </c>
      <c r="D1" s="136" t="s">
        <v>10</v>
      </c>
      <c r="E1" s="21" t="s">
        <v>11</v>
      </c>
    </row>
    <row r="2" customHeight="1" spans="1:17">
      <c r="A2" s="137">
        <v>45293</v>
      </c>
      <c r="B2" s="138" t="s">
        <v>12</v>
      </c>
      <c r="C2" s="138" t="s">
        <v>13</v>
      </c>
      <c r="D2" s="139">
        <v>1.0309</v>
      </c>
      <c r="E2" s="24" t="str">
        <f>IF(MAX(D:D)=D2,D2,"")</f>
        <v/>
      </c>
      <c r="Q2" s="3">
        <f ca="1">DATEDIF(DATE(2024,1,2),TODAY(),"d")-2</f>
        <v>847</v>
      </c>
    </row>
    <row r="3" customHeight="1" spans="1:5">
      <c r="A3" s="137">
        <v>45294</v>
      </c>
      <c r="B3" s="138" t="s">
        <v>12</v>
      </c>
      <c r="C3" s="138" t="s">
        <v>13</v>
      </c>
      <c r="D3" s="139">
        <v>1.031</v>
      </c>
      <c r="E3" s="24" t="str">
        <f t="shared" ref="E3:E66" si="0">IF(MAX(D:D)=D3,D3,"")</f>
        <v/>
      </c>
    </row>
    <row r="4" customHeight="1" spans="1:5">
      <c r="A4" s="137">
        <v>45295</v>
      </c>
      <c r="B4" s="138" t="s">
        <v>12</v>
      </c>
      <c r="C4" s="138" t="s">
        <v>13</v>
      </c>
      <c r="D4" s="139">
        <v>1.0311</v>
      </c>
      <c r="E4" s="24" t="str">
        <f t="shared" si="0"/>
        <v/>
      </c>
    </row>
    <row r="5" customHeight="1" spans="1:5">
      <c r="A5" s="137">
        <v>45296</v>
      </c>
      <c r="B5" s="138" t="s">
        <v>12</v>
      </c>
      <c r="C5" s="138" t="s">
        <v>13</v>
      </c>
      <c r="D5" s="139">
        <v>1.0312</v>
      </c>
      <c r="E5" s="24" t="str">
        <f t="shared" si="0"/>
        <v/>
      </c>
    </row>
    <row r="6" customHeight="1" spans="1:5">
      <c r="A6" s="137">
        <v>45299</v>
      </c>
      <c r="B6" s="138" t="s">
        <v>12</v>
      </c>
      <c r="C6" s="138" t="s">
        <v>13</v>
      </c>
      <c r="D6" s="139">
        <v>1.0314</v>
      </c>
      <c r="E6" s="24" t="str">
        <f t="shared" si="0"/>
        <v/>
      </c>
    </row>
    <row r="7" customHeight="1" spans="1:5">
      <c r="A7" s="137">
        <v>45300</v>
      </c>
      <c r="B7" s="138" t="s">
        <v>12</v>
      </c>
      <c r="C7" s="138" t="s">
        <v>13</v>
      </c>
      <c r="D7" s="139">
        <v>1.0315</v>
      </c>
      <c r="E7" s="24" t="str">
        <f t="shared" si="0"/>
        <v/>
      </c>
    </row>
    <row r="8" customHeight="1" spans="1:5">
      <c r="A8" s="137">
        <v>45301</v>
      </c>
      <c r="B8" s="138" t="s">
        <v>12</v>
      </c>
      <c r="C8" s="138" t="s">
        <v>13</v>
      </c>
      <c r="D8" s="139">
        <v>1.0315</v>
      </c>
      <c r="E8" s="24" t="str">
        <f t="shared" si="0"/>
        <v/>
      </c>
    </row>
    <row r="9" customHeight="1" spans="1:5">
      <c r="A9" s="137">
        <v>45302</v>
      </c>
      <c r="B9" s="138" t="s">
        <v>12</v>
      </c>
      <c r="C9" s="138" t="s">
        <v>13</v>
      </c>
      <c r="D9" s="139">
        <v>1.0316</v>
      </c>
      <c r="E9" s="24" t="str">
        <f t="shared" si="0"/>
        <v/>
      </c>
    </row>
    <row r="10" customHeight="1" spans="1:5">
      <c r="A10" s="137">
        <v>45303</v>
      </c>
      <c r="B10" s="138" t="s">
        <v>12</v>
      </c>
      <c r="C10" s="138" t="s">
        <v>13</v>
      </c>
      <c r="D10" s="139">
        <v>1.0317</v>
      </c>
      <c r="E10" s="24" t="str">
        <f t="shared" si="0"/>
        <v/>
      </c>
    </row>
    <row r="11" customHeight="1" spans="1:5">
      <c r="A11" s="137">
        <v>45306</v>
      </c>
      <c r="B11" s="138" t="s">
        <v>12</v>
      </c>
      <c r="C11" s="138" t="s">
        <v>13</v>
      </c>
      <c r="D11" s="139">
        <v>1.0319</v>
      </c>
      <c r="E11" s="24" t="str">
        <f t="shared" si="0"/>
        <v/>
      </c>
    </row>
    <row r="12" customHeight="1" spans="1:5">
      <c r="A12" s="137">
        <v>45307</v>
      </c>
      <c r="B12" s="138" t="s">
        <v>12</v>
      </c>
      <c r="C12" s="138" t="s">
        <v>13</v>
      </c>
      <c r="D12" s="139">
        <v>1.032</v>
      </c>
      <c r="E12" s="24" t="str">
        <f t="shared" si="0"/>
        <v/>
      </c>
    </row>
    <row r="13" customHeight="1" spans="1:5">
      <c r="A13" s="137">
        <v>45308</v>
      </c>
      <c r="B13" s="138" t="s">
        <v>12</v>
      </c>
      <c r="C13" s="138" t="s">
        <v>13</v>
      </c>
      <c r="D13" s="139">
        <v>1.0321</v>
      </c>
      <c r="E13" s="24" t="str">
        <f t="shared" si="0"/>
        <v/>
      </c>
    </row>
    <row r="14" customHeight="1" spans="1:5">
      <c r="A14" s="137">
        <v>45309</v>
      </c>
      <c r="B14" s="138" t="s">
        <v>12</v>
      </c>
      <c r="C14" s="138" t="s">
        <v>13</v>
      </c>
      <c r="D14" s="139">
        <v>1.0322</v>
      </c>
      <c r="E14" s="24" t="str">
        <f t="shared" si="0"/>
        <v/>
      </c>
    </row>
    <row r="15" customHeight="1" spans="1:5">
      <c r="A15" s="137">
        <v>45310</v>
      </c>
      <c r="B15" s="138" t="s">
        <v>12</v>
      </c>
      <c r="C15" s="138" t="s">
        <v>13</v>
      </c>
      <c r="D15" s="139">
        <v>1.0322</v>
      </c>
      <c r="E15" s="24" t="str">
        <f t="shared" si="0"/>
        <v/>
      </c>
    </row>
    <row r="16" customHeight="1" spans="1:5">
      <c r="A16" s="137">
        <v>45313</v>
      </c>
      <c r="B16" s="138" t="s">
        <v>12</v>
      </c>
      <c r="C16" s="138" t="s">
        <v>13</v>
      </c>
      <c r="D16" s="139">
        <v>1.0325</v>
      </c>
      <c r="E16" s="24" t="str">
        <f t="shared" si="0"/>
        <v/>
      </c>
    </row>
    <row r="17" customHeight="1" spans="1:5">
      <c r="A17" s="137">
        <v>45314</v>
      </c>
      <c r="B17" s="138" t="s">
        <v>12</v>
      </c>
      <c r="C17" s="138" t="s">
        <v>13</v>
      </c>
      <c r="D17" s="139">
        <v>1.0326</v>
      </c>
      <c r="E17" s="24" t="str">
        <f t="shared" si="0"/>
        <v/>
      </c>
    </row>
    <row r="18" customHeight="1" spans="1:5">
      <c r="A18" s="137">
        <v>45315</v>
      </c>
      <c r="B18" s="138" t="s">
        <v>12</v>
      </c>
      <c r="C18" s="138" t="s">
        <v>13</v>
      </c>
      <c r="D18" s="139">
        <v>1.0326</v>
      </c>
      <c r="E18" s="24" t="str">
        <f t="shared" si="0"/>
        <v/>
      </c>
    </row>
    <row r="19" customHeight="1" spans="1:5">
      <c r="A19" s="137">
        <v>45316</v>
      </c>
      <c r="B19" s="138" t="s">
        <v>12</v>
      </c>
      <c r="C19" s="138" t="s">
        <v>13</v>
      </c>
      <c r="D19" s="139">
        <v>1.0327</v>
      </c>
      <c r="E19" s="24" t="str">
        <f t="shared" si="0"/>
        <v/>
      </c>
    </row>
    <row r="20" customHeight="1" spans="1:5">
      <c r="A20" s="137">
        <v>45317</v>
      </c>
      <c r="B20" s="138" t="s">
        <v>12</v>
      </c>
      <c r="C20" s="138" t="s">
        <v>13</v>
      </c>
      <c r="D20" s="139">
        <v>1.0328</v>
      </c>
      <c r="E20" s="24" t="str">
        <f t="shared" si="0"/>
        <v/>
      </c>
    </row>
    <row r="21" customHeight="1" spans="1:5">
      <c r="A21" s="137">
        <v>45320</v>
      </c>
      <c r="B21" s="138" t="s">
        <v>12</v>
      </c>
      <c r="C21" s="138" t="s">
        <v>13</v>
      </c>
      <c r="D21" s="139">
        <v>1.033</v>
      </c>
      <c r="E21" s="24" t="str">
        <f t="shared" si="0"/>
        <v/>
      </c>
    </row>
    <row r="22" customHeight="1" spans="1:5">
      <c r="A22" s="137">
        <v>45321</v>
      </c>
      <c r="B22" s="138" t="s">
        <v>12</v>
      </c>
      <c r="C22" s="138" t="s">
        <v>13</v>
      </c>
      <c r="D22" s="139">
        <v>1.0331</v>
      </c>
      <c r="E22" s="24" t="str">
        <f t="shared" si="0"/>
        <v/>
      </c>
    </row>
    <row r="23" customHeight="1" spans="1:5">
      <c r="A23" s="137">
        <v>45322</v>
      </c>
      <c r="B23" s="138" t="s">
        <v>12</v>
      </c>
      <c r="C23" s="138" t="s">
        <v>13</v>
      </c>
      <c r="D23" s="139">
        <v>1.0332</v>
      </c>
      <c r="E23" s="24" t="str">
        <f t="shared" si="0"/>
        <v/>
      </c>
    </row>
    <row r="24" customHeight="1" spans="1:5">
      <c r="A24" s="137">
        <v>45323</v>
      </c>
      <c r="B24" s="138" t="s">
        <v>12</v>
      </c>
      <c r="C24" s="138" t="s">
        <v>13</v>
      </c>
      <c r="D24" s="139">
        <v>1.0333</v>
      </c>
      <c r="E24" s="24" t="str">
        <f t="shared" si="0"/>
        <v/>
      </c>
    </row>
    <row r="25" customHeight="1" spans="1:5">
      <c r="A25" s="137">
        <v>45324</v>
      </c>
      <c r="B25" s="138" t="s">
        <v>12</v>
      </c>
      <c r="C25" s="138" t="s">
        <v>13</v>
      </c>
      <c r="D25" s="139">
        <v>1.0334</v>
      </c>
      <c r="E25" s="24" t="str">
        <f t="shared" si="0"/>
        <v/>
      </c>
    </row>
    <row r="26" customHeight="1" spans="1:5">
      <c r="A26" s="137">
        <v>45326</v>
      </c>
      <c r="B26" s="138" t="s">
        <v>12</v>
      </c>
      <c r="C26" s="138" t="s">
        <v>13</v>
      </c>
      <c r="D26" s="139">
        <v>1.0335</v>
      </c>
      <c r="E26" s="24" t="str">
        <f t="shared" si="0"/>
        <v/>
      </c>
    </row>
    <row r="27" customHeight="1" spans="1:5">
      <c r="A27" s="137">
        <v>45327</v>
      </c>
      <c r="B27" s="138" t="s">
        <v>12</v>
      </c>
      <c r="C27" s="138" t="s">
        <v>13</v>
      </c>
      <c r="D27" s="139">
        <v>1.0336</v>
      </c>
      <c r="E27" s="24" t="str">
        <f t="shared" si="0"/>
        <v/>
      </c>
    </row>
    <row r="28" customHeight="1" spans="1:5">
      <c r="A28" s="137">
        <v>45328</v>
      </c>
      <c r="B28" s="138" t="s">
        <v>12</v>
      </c>
      <c r="C28" s="138" t="s">
        <v>13</v>
      </c>
      <c r="D28" s="139">
        <v>1.0337</v>
      </c>
      <c r="E28" s="24" t="str">
        <f t="shared" si="0"/>
        <v/>
      </c>
    </row>
    <row r="29" customHeight="1" spans="1:5">
      <c r="A29" s="137">
        <v>45329</v>
      </c>
      <c r="B29" s="138" t="s">
        <v>12</v>
      </c>
      <c r="C29" s="138" t="s">
        <v>13</v>
      </c>
      <c r="D29" s="139">
        <v>1.0337</v>
      </c>
      <c r="E29" s="24" t="str">
        <f t="shared" si="0"/>
        <v/>
      </c>
    </row>
    <row r="30" customHeight="1" spans="1:5">
      <c r="A30" s="137">
        <v>45330</v>
      </c>
      <c r="B30" s="138" t="s">
        <v>12</v>
      </c>
      <c r="C30" s="138" t="s">
        <v>13</v>
      </c>
      <c r="D30" s="139">
        <v>1.0338</v>
      </c>
      <c r="E30" s="24" t="str">
        <f t="shared" si="0"/>
        <v/>
      </c>
    </row>
    <row r="31" customHeight="1" spans="1:5">
      <c r="A31" s="137">
        <v>45331</v>
      </c>
      <c r="B31" s="138" t="s">
        <v>12</v>
      </c>
      <c r="C31" s="138" t="s">
        <v>13</v>
      </c>
      <c r="D31" s="139">
        <v>1.0339</v>
      </c>
      <c r="E31" s="24" t="str">
        <f t="shared" si="0"/>
        <v/>
      </c>
    </row>
    <row r="32" customHeight="1" spans="1:5">
      <c r="A32" s="137">
        <v>45340</v>
      </c>
      <c r="B32" s="138" t="s">
        <v>12</v>
      </c>
      <c r="C32" s="138" t="s">
        <v>13</v>
      </c>
      <c r="D32" s="139">
        <v>1.0346</v>
      </c>
      <c r="E32" s="24" t="str">
        <f t="shared" si="0"/>
        <v/>
      </c>
    </row>
    <row r="33" customHeight="1" spans="1:5">
      <c r="A33" s="137">
        <v>45341</v>
      </c>
      <c r="B33" s="138" t="s">
        <v>12</v>
      </c>
      <c r="C33" s="138" t="s">
        <v>13</v>
      </c>
      <c r="D33" s="139">
        <v>1.0346</v>
      </c>
      <c r="E33" s="24" t="str">
        <f t="shared" si="0"/>
        <v/>
      </c>
    </row>
    <row r="34" customHeight="1" spans="1:5">
      <c r="A34" s="137">
        <v>45342</v>
      </c>
      <c r="B34" s="138" t="s">
        <v>12</v>
      </c>
      <c r="C34" s="138" t="s">
        <v>13</v>
      </c>
      <c r="D34" s="139">
        <v>1.0347</v>
      </c>
      <c r="E34" s="24" t="str">
        <f t="shared" si="0"/>
        <v/>
      </c>
    </row>
    <row r="35" customHeight="1" spans="1:5">
      <c r="A35" s="137">
        <v>45343</v>
      </c>
      <c r="B35" s="138" t="s">
        <v>12</v>
      </c>
      <c r="C35" s="138" t="s">
        <v>13</v>
      </c>
      <c r="D35" s="139">
        <v>1.0348</v>
      </c>
      <c r="E35" s="24" t="str">
        <f t="shared" si="0"/>
        <v/>
      </c>
    </row>
    <row r="36" customHeight="1" spans="1:5">
      <c r="A36" s="137">
        <v>45344</v>
      </c>
      <c r="B36" s="138" t="s">
        <v>12</v>
      </c>
      <c r="C36" s="138" t="s">
        <v>13</v>
      </c>
      <c r="D36" s="139">
        <v>1.0349</v>
      </c>
      <c r="E36" s="24" t="str">
        <f t="shared" si="0"/>
        <v/>
      </c>
    </row>
    <row r="37" customHeight="1" spans="1:5">
      <c r="A37" s="137">
        <v>45345</v>
      </c>
      <c r="B37" s="138" t="s">
        <v>12</v>
      </c>
      <c r="C37" s="138" t="s">
        <v>13</v>
      </c>
      <c r="D37" s="139">
        <v>1.035</v>
      </c>
      <c r="E37" s="24" t="str">
        <f t="shared" si="0"/>
        <v/>
      </c>
    </row>
    <row r="38" customHeight="1" spans="1:5">
      <c r="A38" s="137">
        <v>45348</v>
      </c>
      <c r="B38" s="138" t="s">
        <v>12</v>
      </c>
      <c r="C38" s="138" t="s">
        <v>13</v>
      </c>
      <c r="D38" s="139">
        <v>1.0352</v>
      </c>
      <c r="E38" s="24" t="str">
        <f t="shared" si="0"/>
        <v/>
      </c>
    </row>
    <row r="39" customHeight="1" spans="1:5">
      <c r="A39" s="137">
        <v>45349</v>
      </c>
      <c r="B39" s="138" t="s">
        <v>12</v>
      </c>
      <c r="C39" s="138" t="s">
        <v>13</v>
      </c>
      <c r="D39" s="139">
        <v>1.0353</v>
      </c>
      <c r="E39" s="24" t="str">
        <f t="shared" si="0"/>
        <v/>
      </c>
    </row>
    <row r="40" customHeight="1" spans="1:5">
      <c r="A40" s="137">
        <v>45350</v>
      </c>
      <c r="B40" s="138" t="s">
        <v>12</v>
      </c>
      <c r="C40" s="138" t="s">
        <v>13</v>
      </c>
      <c r="D40" s="139">
        <v>1.0354</v>
      </c>
      <c r="E40" s="24" t="str">
        <f t="shared" si="0"/>
        <v/>
      </c>
    </row>
    <row r="41" customHeight="1" spans="1:5">
      <c r="A41" s="137">
        <v>45351</v>
      </c>
      <c r="B41" s="138" t="s">
        <v>12</v>
      </c>
      <c r="C41" s="138" t="s">
        <v>13</v>
      </c>
      <c r="D41" s="139">
        <v>1.0355</v>
      </c>
      <c r="E41" s="24" t="str">
        <f t="shared" si="0"/>
        <v/>
      </c>
    </row>
    <row r="42" customHeight="1" spans="1:5">
      <c r="A42" s="137">
        <v>45352</v>
      </c>
      <c r="B42" s="138" t="s">
        <v>12</v>
      </c>
      <c r="C42" s="138" t="s">
        <v>13</v>
      </c>
      <c r="D42" s="139">
        <v>1.0355</v>
      </c>
      <c r="E42" s="24" t="str">
        <f t="shared" si="0"/>
        <v/>
      </c>
    </row>
    <row r="43" customHeight="1" spans="1:5">
      <c r="A43" s="137">
        <v>45355</v>
      </c>
      <c r="B43" s="138" t="s">
        <v>12</v>
      </c>
      <c r="C43" s="138" t="s">
        <v>13</v>
      </c>
      <c r="D43" s="139">
        <v>1.0357</v>
      </c>
      <c r="E43" s="24" t="str">
        <f t="shared" si="0"/>
        <v/>
      </c>
    </row>
    <row r="44" customHeight="1" spans="1:5">
      <c r="A44" s="137">
        <v>45356</v>
      </c>
      <c r="B44" s="138" t="s">
        <v>12</v>
      </c>
      <c r="C44" s="138" t="s">
        <v>13</v>
      </c>
      <c r="D44" s="139">
        <v>1.0358</v>
      </c>
      <c r="E44" s="24" t="str">
        <f t="shared" si="0"/>
        <v/>
      </c>
    </row>
    <row r="45" ht="12" spans="1:5">
      <c r="A45" s="137">
        <v>45357</v>
      </c>
      <c r="B45" s="138" t="s">
        <v>12</v>
      </c>
      <c r="C45" s="138" t="s">
        <v>13</v>
      </c>
      <c r="D45" s="139">
        <v>1.0359</v>
      </c>
      <c r="E45" s="24" t="str">
        <f t="shared" si="0"/>
        <v/>
      </c>
    </row>
    <row r="46" ht="12" spans="1:5">
      <c r="A46" s="137">
        <v>45358</v>
      </c>
      <c r="B46" s="138" t="s">
        <v>12</v>
      </c>
      <c r="C46" s="138" t="s">
        <v>13</v>
      </c>
      <c r="D46" s="139">
        <v>1.036</v>
      </c>
      <c r="E46" s="24" t="str">
        <f t="shared" si="0"/>
        <v/>
      </c>
    </row>
    <row r="47" ht="12" spans="1:5">
      <c r="A47" s="137">
        <v>45359</v>
      </c>
      <c r="B47" s="138" t="s">
        <v>12</v>
      </c>
      <c r="C47" s="138" t="s">
        <v>13</v>
      </c>
      <c r="D47" s="139">
        <v>1.0361</v>
      </c>
      <c r="E47" s="24" t="str">
        <f t="shared" si="0"/>
        <v/>
      </c>
    </row>
    <row r="48" ht="12" spans="1:5">
      <c r="A48" s="137">
        <v>45362</v>
      </c>
      <c r="B48" s="138" t="s">
        <v>12</v>
      </c>
      <c r="C48" s="138" t="s">
        <v>13</v>
      </c>
      <c r="D48" s="139">
        <v>1.0363</v>
      </c>
      <c r="E48" s="24" t="str">
        <f t="shared" si="0"/>
        <v/>
      </c>
    </row>
    <row r="49" ht="12" spans="1:5">
      <c r="A49" s="137">
        <v>45363</v>
      </c>
      <c r="B49" s="138" t="s">
        <v>12</v>
      </c>
      <c r="C49" s="138" t="s">
        <v>13</v>
      </c>
      <c r="D49" s="139">
        <v>1.0364</v>
      </c>
      <c r="E49" s="24" t="str">
        <f t="shared" si="0"/>
        <v/>
      </c>
    </row>
    <row r="50" ht="12" spans="1:5">
      <c r="A50" s="137">
        <v>45364</v>
      </c>
      <c r="B50" s="138" t="s">
        <v>12</v>
      </c>
      <c r="C50" s="138" t="s">
        <v>13</v>
      </c>
      <c r="D50" s="139">
        <v>1.0365</v>
      </c>
      <c r="E50" s="24" t="str">
        <f t="shared" si="0"/>
        <v/>
      </c>
    </row>
    <row r="51" ht="12" spans="1:5">
      <c r="A51" s="137">
        <v>45365</v>
      </c>
      <c r="B51" s="138" t="s">
        <v>12</v>
      </c>
      <c r="C51" s="138" t="s">
        <v>13</v>
      </c>
      <c r="D51" s="139">
        <v>1.0366</v>
      </c>
      <c r="E51" s="24" t="str">
        <f t="shared" si="0"/>
        <v/>
      </c>
    </row>
    <row r="52" ht="12" spans="1:5">
      <c r="A52" s="137">
        <v>45366</v>
      </c>
      <c r="B52" s="138" t="s">
        <v>12</v>
      </c>
      <c r="C52" s="138" t="s">
        <v>13</v>
      </c>
      <c r="D52" s="139">
        <v>1.0366</v>
      </c>
      <c r="E52" s="24" t="str">
        <f t="shared" si="0"/>
        <v/>
      </c>
    </row>
    <row r="53" ht="12" spans="1:5">
      <c r="A53" s="137">
        <v>45369</v>
      </c>
      <c r="B53" s="138" t="s">
        <v>12</v>
      </c>
      <c r="C53" s="138" t="s">
        <v>13</v>
      </c>
      <c r="D53" s="139">
        <v>1.0369</v>
      </c>
      <c r="E53" s="24" t="str">
        <f t="shared" si="0"/>
        <v/>
      </c>
    </row>
    <row r="54" ht="12" spans="1:5">
      <c r="A54" s="137">
        <v>45370</v>
      </c>
      <c r="B54" s="138" t="s">
        <v>12</v>
      </c>
      <c r="C54" s="138" t="s">
        <v>13</v>
      </c>
      <c r="D54" s="139">
        <v>1.0369</v>
      </c>
      <c r="E54" s="24" t="str">
        <f t="shared" si="0"/>
        <v/>
      </c>
    </row>
    <row r="55" ht="12" spans="1:5">
      <c r="A55" s="137">
        <v>45371</v>
      </c>
      <c r="B55" s="138" t="s">
        <v>12</v>
      </c>
      <c r="C55" s="138" t="s">
        <v>13</v>
      </c>
      <c r="D55" s="139">
        <v>1.037</v>
      </c>
      <c r="E55" s="24" t="str">
        <f t="shared" si="0"/>
        <v/>
      </c>
    </row>
    <row r="56" ht="12" spans="1:5">
      <c r="A56" s="137">
        <v>45372</v>
      </c>
      <c r="B56" s="138" t="s">
        <v>12</v>
      </c>
      <c r="C56" s="138" t="s">
        <v>13</v>
      </c>
      <c r="D56" s="139">
        <v>1.0371</v>
      </c>
      <c r="E56" s="24" t="str">
        <f t="shared" si="0"/>
        <v/>
      </c>
    </row>
    <row r="57" ht="12" spans="1:5">
      <c r="A57" s="137">
        <v>45373</v>
      </c>
      <c r="B57" s="138" t="s">
        <v>12</v>
      </c>
      <c r="C57" s="138" t="s">
        <v>13</v>
      </c>
      <c r="D57" s="139">
        <v>1.0372</v>
      </c>
      <c r="E57" s="24" t="str">
        <f t="shared" si="0"/>
        <v/>
      </c>
    </row>
    <row r="58" ht="12" spans="1:5">
      <c r="A58" s="137">
        <v>45376</v>
      </c>
      <c r="B58" s="138" t="s">
        <v>12</v>
      </c>
      <c r="C58" s="138" t="s">
        <v>13</v>
      </c>
      <c r="D58" s="139">
        <v>1.0374</v>
      </c>
      <c r="E58" s="24" t="str">
        <f t="shared" si="0"/>
        <v/>
      </c>
    </row>
    <row r="59" ht="12" spans="1:5">
      <c r="A59" s="137">
        <v>45377</v>
      </c>
      <c r="B59" s="138" t="s">
        <v>12</v>
      </c>
      <c r="C59" s="138" t="s">
        <v>13</v>
      </c>
      <c r="D59" s="139">
        <v>1.0375</v>
      </c>
      <c r="E59" s="24" t="str">
        <f t="shared" si="0"/>
        <v/>
      </c>
    </row>
    <row r="60" ht="12" spans="1:5">
      <c r="A60" s="137">
        <v>45378</v>
      </c>
      <c r="B60" s="138" t="s">
        <v>12</v>
      </c>
      <c r="C60" s="138" t="s">
        <v>13</v>
      </c>
      <c r="D60" s="139">
        <v>1.0376</v>
      </c>
      <c r="E60" s="24" t="str">
        <f t="shared" si="0"/>
        <v/>
      </c>
    </row>
    <row r="61" ht="12" spans="1:5">
      <c r="A61" s="137">
        <v>45379</v>
      </c>
      <c r="B61" s="138" t="s">
        <v>12</v>
      </c>
      <c r="C61" s="138" t="s">
        <v>13</v>
      </c>
      <c r="D61" s="139">
        <v>1.0377</v>
      </c>
      <c r="E61" s="24" t="str">
        <f t="shared" si="0"/>
        <v/>
      </c>
    </row>
    <row r="62" ht="12" spans="1:5">
      <c r="A62" s="137">
        <v>45380</v>
      </c>
      <c r="B62" s="138" t="s">
        <v>12</v>
      </c>
      <c r="C62" s="138" t="s">
        <v>13</v>
      </c>
      <c r="D62" s="139">
        <v>1.0378</v>
      </c>
      <c r="E62" s="24" t="str">
        <f t="shared" si="0"/>
        <v/>
      </c>
    </row>
    <row r="63" ht="12" spans="1:5">
      <c r="A63" s="137">
        <v>45382</v>
      </c>
      <c r="B63" s="138" t="s">
        <v>12</v>
      </c>
      <c r="C63" s="138" t="s">
        <v>13</v>
      </c>
      <c r="D63" s="139">
        <v>1.038</v>
      </c>
      <c r="E63" s="24" t="str">
        <f t="shared" si="0"/>
        <v/>
      </c>
    </row>
    <row r="64" ht="12" spans="1:5">
      <c r="A64" s="137">
        <v>45383</v>
      </c>
      <c r="B64" s="138" t="s">
        <v>12</v>
      </c>
      <c r="C64" s="138" t="s">
        <v>13</v>
      </c>
      <c r="D64" s="139">
        <v>1.0381</v>
      </c>
      <c r="E64" s="24" t="str">
        <f t="shared" si="0"/>
        <v/>
      </c>
    </row>
    <row r="65" ht="12" spans="1:5">
      <c r="A65" s="137">
        <v>45384</v>
      </c>
      <c r="B65" s="138" t="s">
        <v>12</v>
      </c>
      <c r="C65" s="138" t="s">
        <v>13</v>
      </c>
      <c r="D65" s="139">
        <v>1.0381</v>
      </c>
      <c r="E65" s="24" t="str">
        <f t="shared" si="0"/>
        <v/>
      </c>
    </row>
    <row r="66" ht="12" spans="1:5">
      <c r="A66" s="137">
        <v>45385</v>
      </c>
      <c r="B66" s="138" t="s">
        <v>12</v>
      </c>
      <c r="C66" s="138" t="s">
        <v>13</v>
      </c>
      <c r="D66" s="139">
        <v>1.0382</v>
      </c>
      <c r="E66" s="24" t="str">
        <f t="shared" si="0"/>
        <v/>
      </c>
    </row>
    <row r="67" ht="12" spans="1:5">
      <c r="A67" s="137">
        <v>45389</v>
      </c>
      <c r="B67" s="138" t="s">
        <v>12</v>
      </c>
      <c r="C67" s="138" t="s">
        <v>13</v>
      </c>
      <c r="D67" s="139">
        <v>1.0385</v>
      </c>
      <c r="E67" s="24" t="str">
        <f t="shared" ref="E67:E130" si="1">IF(MAX(D:D)=D67,D67,"")</f>
        <v/>
      </c>
    </row>
    <row r="68" ht="12" spans="1:5">
      <c r="A68" s="137">
        <v>45390</v>
      </c>
      <c r="B68" s="138" t="s">
        <v>12</v>
      </c>
      <c r="C68" s="138" t="s">
        <v>13</v>
      </c>
      <c r="D68" s="139">
        <v>1.0386</v>
      </c>
      <c r="E68" s="24" t="str">
        <f t="shared" si="1"/>
        <v/>
      </c>
    </row>
    <row r="69" ht="12" spans="1:5">
      <c r="A69" s="137">
        <v>45391</v>
      </c>
      <c r="B69" s="138" t="s">
        <v>12</v>
      </c>
      <c r="C69" s="138" t="s">
        <v>13</v>
      </c>
      <c r="D69" s="139">
        <v>1.0386</v>
      </c>
      <c r="E69" s="24" t="str">
        <f t="shared" si="1"/>
        <v/>
      </c>
    </row>
    <row r="70" ht="12" spans="1:5">
      <c r="A70" s="137">
        <v>45392</v>
      </c>
      <c r="B70" s="138" t="s">
        <v>12</v>
      </c>
      <c r="C70" s="138" t="s">
        <v>13</v>
      </c>
      <c r="D70" s="139">
        <v>1.0387</v>
      </c>
      <c r="E70" s="24" t="str">
        <f t="shared" si="1"/>
        <v/>
      </c>
    </row>
    <row r="71" ht="12" spans="1:5">
      <c r="A71" s="137">
        <v>45393</v>
      </c>
      <c r="B71" s="138" t="s">
        <v>12</v>
      </c>
      <c r="C71" s="138" t="s">
        <v>13</v>
      </c>
      <c r="D71" s="139">
        <v>1.0388</v>
      </c>
      <c r="E71" s="24" t="str">
        <f t="shared" si="1"/>
        <v/>
      </c>
    </row>
    <row r="72" ht="12" spans="1:5">
      <c r="A72" s="137">
        <v>45394</v>
      </c>
      <c r="B72" s="138" t="s">
        <v>12</v>
      </c>
      <c r="C72" s="138" t="s">
        <v>13</v>
      </c>
      <c r="D72" s="139">
        <v>1.03886789</v>
      </c>
      <c r="E72" s="24" t="str">
        <f t="shared" si="1"/>
        <v/>
      </c>
    </row>
    <row r="73" ht="12" spans="1:5">
      <c r="A73" s="137">
        <v>45397</v>
      </c>
      <c r="B73" s="138" t="s">
        <v>12</v>
      </c>
      <c r="C73" s="138" t="s">
        <v>13</v>
      </c>
      <c r="D73" s="139">
        <v>1.03908196</v>
      </c>
      <c r="E73" s="24" t="str">
        <f t="shared" si="1"/>
        <v/>
      </c>
    </row>
    <row r="74" ht="12" spans="1:5">
      <c r="A74" s="137">
        <v>45398</v>
      </c>
      <c r="B74" s="138" t="s">
        <v>12</v>
      </c>
      <c r="C74" s="138" t="s">
        <v>13</v>
      </c>
      <c r="D74" s="139">
        <v>1.03916042</v>
      </c>
      <c r="E74" s="24" t="str">
        <f t="shared" si="1"/>
        <v/>
      </c>
    </row>
    <row r="75" ht="12" spans="1:5">
      <c r="A75" s="137">
        <v>45399</v>
      </c>
      <c r="B75" s="138" t="s">
        <v>12</v>
      </c>
      <c r="C75" s="138" t="s">
        <v>13</v>
      </c>
      <c r="D75" s="139">
        <v>1.0392342</v>
      </c>
      <c r="E75" s="24" t="str">
        <f t="shared" si="1"/>
        <v/>
      </c>
    </row>
    <row r="76" ht="12" spans="1:5">
      <c r="A76" s="137">
        <v>45400</v>
      </c>
      <c r="B76" s="138" t="s">
        <v>12</v>
      </c>
      <c r="C76" s="138" t="s">
        <v>13</v>
      </c>
      <c r="D76" s="139">
        <v>1.0393117</v>
      </c>
      <c r="E76" s="24" t="str">
        <f t="shared" si="1"/>
        <v/>
      </c>
    </row>
    <row r="77" ht="12" spans="1:5">
      <c r="A77" s="137">
        <v>45401</v>
      </c>
      <c r="B77" s="138" t="s">
        <v>12</v>
      </c>
      <c r="C77" s="138" t="s">
        <v>13</v>
      </c>
      <c r="D77" s="139">
        <v>1.03938705</v>
      </c>
      <c r="E77" s="24" t="str">
        <f t="shared" si="1"/>
        <v/>
      </c>
    </row>
    <row r="78" ht="12" spans="1:5">
      <c r="A78" s="137">
        <v>45404</v>
      </c>
      <c r="B78" s="138" t="s">
        <v>12</v>
      </c>
      <c r="C78" s="138" t="s">
        <v>13</v>
      </c>
      <c r="D78" s="139">
        <v>1.03959418</v>
      </c>
      <c r="E78" s="24" t="str">
        <f t="shared" si="1"/>
        <v/>
      </c>
    </row>
    <row r="79" ht="12" spans="1:5">
      <c r="A79" s="137">
        <v>45405</v>
      </c>
      <c r="B79" s="138" t="s">
        <v>12</v>
      </c>
      <c r="C79" s="138" t="s">
        <v>13</v>
      </c>
      <c r="D79" s="139">
        <v>1.03967335</v>
      </c>
      <c r="E79" s="24" t="str">
        <f t="shared" si="1"/>
        <v/>
      </c>
    </row>
    <row r="80" ht="12" spans="1:5">
      <c r="A80" s="137">
        <v>45406</v>
      </c>
      <c r="B80" s="138" t="s">
        <v>12</v>
      </c>
      <c r="C80" s="138" t="s">
        <v>13</v>
      </c>
      <c r="D80" s="139">
        <v>1.03974661</v>
      </c>
      <c r="E80" s="24" t="str">
        <f t="shared" si="1"/>
        <v/>
      </c>
    </row>
    <row r="81" ht="12" spans="1:5">
      <c r="A81" s="137">
        <v>45407</v>
      </c>
      <c r="B81" s="138" t="s">
        <v>12</v>
      </c>
      <c r="C81" s="138" t="s">
        <v>13</v>
      </c>
      <c r="D81" s="139">
        <v>1.03982245</v>
      </c>
      <c r="E81" s="24" t="str">
        <f t="shared" si="1"/>
        <v/>
      </c>
    </row>
    <row r="82" ht="12" spans="1:5">
      <c r="A82" s="137">
        <v>45408</v>
      </c>
      <c r="B82" s="138" t="s">
        <v>12</v>
      </c>
      <c r="C82" s="138" t="s">
        <v>13</v>
      </c>
      <c r="D82" s="139">
        <v>1.03989639</v>
      </c>
      <c r="E82" s="24" t="str">
        <f t="shared" si="1"/>
        <v/>
      </c>
    </row>
    <row r="83" ht="12" spans="1:5">
      <c r="A83" s="137">
        <v>45410</v>
      </c>
      <c r="B83" s="138" t="s">
        <v>12</v>
      </c>
      <c r="C83" s="138" t="s">
        <v>13</v>
      </c>
      <c r="D83" s="139">
        <v>1.04004924</v>
      </c>
      <c r="E83" s="24" t="str">
        <f t="shared" si="1"/>
        <v/>
      </c>
    </row>
    <row r="84" ht="12" spans="1:5">
      <c r="A84" s="137">
        <v>45411</v>
      </c>
      <c r="B84" s="138" t="s">
        <v>12</v>
      </c>
      <c r="C84" s="138" t="s">
        <v>13</v>
      </c>
      <c r="D84" s="139">
        <v>1.04012138</v>
      </c>
      <c r="E84" s="24" t="str">
        <f t="shared" si="1"/>
        <v/>
      </c>
    </row>
    <row r="85" ht="12" spans="1:5">
      <c r="A85" s="137">
        <v>45412</v>
      </c>
      <c r="B85" s="138" t="s">
        <v>12</v>
      </c>
      <c r="C85" s="138" t="s">
        <v>13</v>
      </c>
      <c r="D85" s="139">
        <v>1.04020062</v>
      </c>
      <c r="E85" s="24" t="str">
        <f t="shared" si="1"/>
        <v/>
      </c>
    </row>
    <row r="86" ht="12" spans="1:5">
      <c r="A86" s="137">
        <v>45418</v>
      </c>
      <c r="B86" s="138" t="s">
        <v>12</v>
      </c>
      <c r="C86" s="138" t="s">
        <v>13</v>
      </c>
      <c r="D86" s="139">
        <v>1.04064457</v>
      </c>
      <c r="E86" s="24" t="str">
        <f t="shared" si="1"/>
        <v/>
      </c>
    </row>
    <row r="87" ht="12" spans="1:5">
      <c r="A87" s="137">
        <v>45419</v>
      </c>
      <c r="B87" s="138" t="s">
        <v>12</v>
      </c>
      <c r="C87" s="138" t="s">
        <v>13</v>
      </c>
      <c r="D87" s="139">
        <v>1.04073389</v>
      </c>
      <c r="E87" s="24" t="str">
        <f t="shared" si="1"/>
        <v/>
      </c>
    </row>
    <row r="88" ht="12" spans="1:5">
      <c r="A88" s="137">
        <v>45420</v>
      </c>
      <c r="B88" s="138" t="s">
        <v>12</v>
      </c>
      <c r="C88" s="138" t="s">
        <v>13</v>
      </c>
      <c r="D88" s="139">
        <v>1.04080977</v>
      </c>
      <c r="E88" s="24" t="str">
        <f t="shared" si="1"/>
        <v/>
      </c>
    </row>
    <row r="89" ht="12" spans="1:5">
      <c r="A89" s="137">
        <v>45421</v>
      </c>
      <c r="B89" s="138" t="s">
        <v>12</v>
      </c>
      <c r="C89" s="138" t="s">
        <v>13</v>
      </c>
      <c r="D89" s="139">
        <v>1.04088494</v>
      </c>
      <c r="E89" s="24" t="str">
        <f t="shared" si="1"/>
        <v/>
      </c>
    </row>
    <row r="90" ht="12" spans="1:5">
      <c r="A90" s="137">
        <v>45422</v>
      </c>
      <c r="B90" s="138" t="s">
        <v>12</v>
      </c>
      <c r="C90" s="138" t="s">
        <v>13</v>
      </c>
      <c r="D90" s="139">
        <v>1.04095775</v>
      </c>
      <c r="E90" s="24" t="str">
        <f t="shared" si="1"/>
        <v/>
      </c>
    </row>
    <row r="91" ht="12" spans="1:5">
      <c r="A91" s="137">
        <v>45423</v>
      </c>
      <c r="B91" s="138" t="s">
        <v>12</v>
      </c>
      <c r="C91" s="138" t="s">
        <v>13</v>
      </c>
      <c r="D91" s="139">
        <v>1.04103429</v>
      </c>
      <c r="E91" s="24" t="str">
        <f t="shared" si="1"/>
        <v/>
      </c>
    </row>
    <row r="92" ht="12" spans="1:5">
      <c r="A92" s="137">
        <v>45425</v>
      </c>
      <c r="B92" s="138" t="s">
        <v>12</v>
      </c>
      <c r="C92" s="138" t="s">
        <v>13</v>
      </c>
      <c r="D92" s="139">
        <v>1.04117177</v>
      </c>
      <c r="E92" s="24" t="str">
        <f t="shared" si="1"/>
        <v/>
      </c>
    </row>
    <row r="93" ht="12" spans="1:5">
      <c r="A93" s="137">
        <v>45426</v>
      </c>
      <c r="B93" s="138" t="s">
        <v>12</v>
      </c>
      <c r="C93" s="138" t="s">
        <v>13</v>
      </c>
      <c r="D93" s="139">
        <v>1.04125079</v>
      </c>
      <c r="E93" s="24" t="str">
        <f t="shared" si="1"/>
        <v/>
      </c>
    </row>
    <row r="94" ht="12" spans="1:5">
      <c r="A94" s="137">
        <v>45427</v>
      </c>
      <c r="B94" s="138" t="s">
        <v>12</v>
      </c>
      <c r="C94" s="138" t="s">
        <v>13</v>
      </c>
      <c r="D94" s="139">
        <v>1.04132294</v>
      </c>
      <c r="E94" s="24" t="str">
        <f t="shared" si="1"/>
        <v/>
      </c>
    </row>
    <row r="95" ht="12" spans="1:5">
      <c r="A95" s="137">
        <v>45428</v>
      </c>
      <c r="B95" s="138" t="s">
        <v>12</v>
      </c>
      <c r="C95" s="138" t="s">
        <v>13</v>
      </c>
      <c r="D95" s="139">
        <v>1.04140055</v>
      </c>
      <c r="E95" s="24" t="str">
        <f t="shared" si="1"/>
        <v/>
      </c>
    </row>
    <row r="96" ht="12" spans="1:5">
      <c r="A96" s="137">
        <v>45429</v>
      </c>
      <c r="B96" s="138" t="s">
        <v>12</v>
      </c>
      <c r="C96" s="138" t="s">
        <v>13</v>
      </c>
      <c r="D96" s="139">
        <v>1.04147293</v>
      </c>
      <c r="E96" s="24" t="str">
        <f t="shared" si="1"/>
        <v/>
      </c>
    </row>
    <row r="97" ht="12" spans="1:5">
      <c r="A97" s="137">
        <v>45432</v>
      </c>
      <c r="B97" s="138" t="s">
        <v>12</v>
      </c>
      <c r="C97" s="138" t="s">
        <v>13</v>
      </c>
      <c r="D97" s="139">
        <v>1.04168947</v>
      </c>
      <c r="E97" s="24" t="str">
        <f t="shared" si="1"/>
        <v/>
      </c>
    </row>
    <row r="98" ht="12" spans="1:5">
      <c r="A98" s="137">
        <v>45433</v>
      </c>
      <c r="B98" s="138" t="s">
        <v>12</v>
      </c>
      <c r="C98" s="138" t="s">
        <v>13</v>
      </c>
      <c r="D98" s="139">
        <v>1.04176587</v>
      </c>
      <c r="E98" s="24" t="str">
        <f t="shared" si="1"/>
        <v/>
      </c>
    </row>
    <row r="99" ht="12" spans="1:5">
      <c r="A99" s="137">
        <v>45434</v>
      </c>
      <c r="B99" s="138" t="s">
        <v>12</v>
      </c>
      <c r="C99" s="138" t="s">
        <v>13</v>
      </c>
      <c r="D99" s="139">
        <v>1.04184553</v>
      </c>
      <c r="E99" s="24" t="str">
        <f t="shared" si="1"/>
        <v/>
      </c>
    </row>
    <row r="100" ht="12" spans="1:5">
      <c r="A100" s="137">
        <v>45435</v>
      </c>
      <c r="B100" s="138" t="s">
        <v>12</v>
      </c>
      <c r="C100" s="138" t="s">
        <v>13</v>
      </c>
      <c r="D100" s="139">
        <v>1.0419241</v>
      </c>
      <c r="E100" s="24" t="str">
        <f t="shared" si="1"/>
        <v/>
      </c>
    </row>
    <row r="101" ht="12" spans="1:5">
      <c r="A101" s="137">
        <v>45436</v>
      </c>
      <c r="B101" s="138" t="s">
        <v>12</v>
      </c>
      <c r="C101" s="138" t="s">
        <v>13</v>
      </c>
      <c r="D101" s="139">
        <v>1.04199683</v>
      </c>
      <c r="E101" s="24" t="str">
        <f t="shared" si="1"/>
        <v/>
      </c>
    </row>
    <row r="102" ht="12" spans="1:5">
      <c r="A102" s="137">
        <v>45439</v>
      </c>
      <c r="B102" s="138" t="s">
        <v>12</v>
      </c>
      <c r="C102" s="138" t="s">
        <v>13</v>
      </c>
      <c r="D102" s="139">
        <v>1.04221823</v>
      </c>
      <c r="E102" s="24" t="str">
        <f t="shared" si="1"/>
        <v/>
      </c>
    </row>
    <row r="103" ht="12" spans="1:5">
      <c r="A103" s="137">
        <v>45440</v>
      </c>
      <c r="B103" s="138" t="s">
        <v>12</v>
      </c>
      <c r="C103" s="138" t="s">
        <v>13</v>
      </c>
      <c r="D103" s="139">
        <v>1.0422958</v>
      </c>
      <c r="E103" s="24" t="str">
        <f t="shared" si="1"/>
        <v/>
      </c>
    </row>
    <row r="104" ht="12" spans="1:5">
      <c r="A104" s="137">
        <v>45441</v>
      </c>
      <c r="B104" s="138" t="s">
        <v>12</v>
      </c>
      <c r="C104" s="138" t="s">
        <v>13</v>
      </c>
      <c r="D104" s="139">
        <v>1.04237765</v>
      </c>
      <c r="E104" s="24" t="str">
        <f t="shared" si="1"/>
        <v/>
      </c>
    </row>
    <row r="105" ht="12" spans="1:5">
      <c r="A105" s="137">
        <v>45442</v>
      </c>
      <c r="B105" s="138" t="s">
        <v>12</v>
      </c>
      <c r="C105" s="138" t="s">
        <v>13</v>
      </c>
      <c r="D105" s="139">
        <v>1.04245394</v>
      </c>
      <c r="E105" s="24" t="str">
        <f t="shared" si="1"/>
        <v/>
      </c>
    </row>
    <row r="106" ht="12" spans="1:5">
      <c r="A106" s="137">
        <v>45443</v>
      </c>
      <c r="B106" s="138" t="s">
        <v>12</v>
      </c>
      <c r="C106" s="138" t="s">
        <v>13</v>
      </c>
      <c r="D106" s="139">
        <v>1.04252516</v>
      </c>
      <c r="E106" s="24" t="str">
        <f t="shared" si="1"/>
        <v/>
      </c>
    </row>
    <row r="107" ht="12" spans="1:5">
      <c r="A107" s="137">
        <v>45446</v>
      </c>
      <c r="B107" s="138" t="s">
        <v>12</v>
      </c>
      <c r="C107" s="138" t="s">
        <v>13</v>
      </c>
      <c r="D107" s="139">
        <v>1.04274548</v>
      </c>
      <c r="E107" s="24" t="str">
        <f t="shared" si="1"/>
        <v/>
      </c>
    </row>
    <row r="108" ht="12" spans="1:5">
      <c r="A108" s="137">
        <v>45447</v>
      </c>
      <c r="B108" s="138" t="s">
        <v>12</v>
      </c>
      <c r="C108" s="138" t="s">
        <v>13</v>
      </c>
      <c r="D108" s="139">
        <v>1.04282241</v>
      </c>
      <c r="E108" s="24" t="str">
        <f t="shared" si="1"/>
        <v/>
      </c>
    </row>
    <row r="109" ht="12" spans="1:5">
      <c r="A109" s="137">
        <v>45448</v>
      </c>
      <c r="B109" s="138" t="s">
        <v>12</v>
      </c>
      <c r="C109" s="138" t="s">
        <v>13</v>
      </c>
      <c r="D109" s="139">
        <v>1.04290013</v>
      </c>
      <c r="E109" s="24" t="str">
        <f t="shared" si="1"/>
        <v/>
      </c>
    </row>
    <row r="110" ht="12" spans="1:5">
      <c r="A110" s="137">
        <v>45449</v>
      </c>
      <c r="B110" s="138" t="s">
        <v>12</v>
      </c>
      <c r="C110" s="138" t="s">
        <v>13</v>
      </c>
      <c r="D110" s="139">
        <v>1.04297081</v>
      </c>
      <c r="E110" s="24" t="str">
        <f t="shared" si="1"/>
        <v/>
      </c>
    </row>
    <row r="111" ht="12" spans="1:5">
      <c r="A111" s="137">
        <v>45450</v>
      </c>
      <c r="B111" s="138" t="s">
        <v>12</v>
      </c>
      <c r="C111" s="138" t="s">
        <v>13</v>
      </c>
      <c r="D111" s="139">
        <v>1.04304065</v>
      </c>
      <c r="E111" s="24" t="str">
        <f t="shared" si="1"/>
        <v/>
      </c>
    </row>
    <row r="112" ht="12" spans="1:5">
      <c r="A112" s="137">
        <v>45454</v>
      </c>
      <c r="B112" s="138" t="s">
        <v>12</v>
      </c>
      <c r="C112" s="138" t="s">
        <v>13</v>
      </c>
      <c r="D112" s="139">
        <v>1.04332409</v>
      </c>
      <c r="E112" s="24" t="str">
        <f t="shared" si="1"/>
        <v/>
      </c>
    </row>
    <row r="113" ht="12" spans="1:5">
      <c r="A113" s="137">
        <v>45455</v>
      </c>
      <c r="B113" s="138" t="s">
        <v>12</v>
      </c>
      <c r="C113" s="138" t="s">
        <v>13</v>
      </c>
      <c r="D113" s="139">
        <v>1.0434003</v>
      </c>
      <c r="E113" s="24" t="str">
        <f t="shared" si="1"/>
        <v/>
      </c>
    </row>
    <row r="114" ht="12" spans="1:5">
      <c r="A114" s="137">
        <v>45456</v>
      </c>
      <c r="B114" s="138" t="s">
        <v>12</v>
      </c>
      <c r="C114" s="138" t="s">
        <v>13</v>
      </c>
      <c r="D114" s="139">
        <v>1.04348098</v>
      </c>
      <c r="E114" s="24" t="str">
        <f t="shared" si="1"/>
        <v/>
      </c>
    </row>
    <row r="115" ht="12" spans="1:5">
      <c r="A115" s="137">
        <v>45457</v>
      </c>
      <c r="B115" s="138" t="s">
        <v>12</v>
      </c>
      <c r="C115" s="138" t="s">
        <v>13</v>
      </c>
      <c r="D115" s="139">
        <v>1.0435567</v>
      </c>
      <c r="E115" s="24" t="str">
        <f t="shared" si="1"/>
        <v/>
      </c>
    </row>
    <row r="116" ht="12" spans="1:5">
      <c r="A116" s="137">
        <v>45460</v>
      </c>
      <c r="B116" s="138" t="s">
        <v>12</v>
      </c>
      <c r="C116" s="138" t="s">
        <v>13</v>
      </c>
      <c r="D116" s="139">
        <v>1.04378446</v>
      </c>
      <c r="E116" s="24" t="str">
        <f t="shared" si="1"/>
        <v/>
      </c>
    </row>
    <row r="117" ht="12" spans="1:5">
      <c r="A117" s="137">
        <v>45461</v>
      </c>
      <c r="B117" s="138" t="s">
        <v>12</v>
      </c>
      <c r="C117" s="138" t="s">
        <v>13</v>
      </c>
      <c r="D117" s="139">
        <v>1.04387325</v>
      </c>
      <c r="E117" s="24" t="str">
        <f t="shared" si="1"/>
        <v/>
      </c>
    </row>
    <row r="118" ht="12" spans="1:5">
      <c r="A118" s="137">
        <v>45462</v>
      </c>
      <c r="B118" s="138" t="s">
        <v>12</v>
      </c>
      <c r="C118" s="138" t="s">
        <v>13</v>
      </c>
      <c r="D118" s="139">
        <v>1.0439468</v>
      </c>
      <c r="E118" s="24" t="str">
        <f t="shared" si="1"/>
        <v/>
      </c>
    </row>
    <row r="119" ht="12" spans="1:5">
      <c r="A119" s="137">
        <v>45463</v>
      </c>
      <c r="B119" s="138" t="s">
        <v>12</v>
      </c>
      <c r="C119" s="138" t="s">
        <v>13</v>
      </c>
      <c r="D119" s="139">
        <v>1.04403777</v>
      </c>
      <c r="E119" s="24" t="str">
        <f t="shared" si="1"/>
        <v/>
      </c>
    </row>
    <row r="120" ht="12" spans="1:5">
      <c r="A120" s="137">
        <v>45464</v>
      </c>
      <c r="B120" s="138" t="s">
        <v>12</v>
      </c>
      <c r="C120" s="138" t="s">
        <v>13</v>
      </c>
      <c r="D120" s="139">
        <v>1.04414021</v>
      </c>
      <c r="E120" s="24" t="str">
        <f t="shared" si="1"/>
        <v/>
      </c>
    </row>
    <row r="121" ht="12" spans="1:5">
      <c r="A121" s="137">
        <v>45467</v>
      </c>
      <c r="B121" s="138" t="s">
        <v>12</v>
      </c>
      <c r="C121" s="138" t="s">
        <v>13</v>
      </c>
      <c r="D121" s="139">
        <v>1.04436361</v>
      </c>
      <c r="E121" s="24" t="str">
        <f t="shared" si="1"/>
        <v/>
      </c>
    </row>
    <row r="122" ht="12" spans="1:5">
      <c r="A122" s="137">
        <v>45468</v>
      </c>
      <c r="B122" s="138" t="s">
        <v>12</v>
      </c>
      <c r="C122" s="138" t="s">
        <v>13</v>
      </c>
      <c r="D122" s="139">
        <v>1.04445091</v>
      </c>
      <c r="E122" s="24" t="str">
        <f t="shared" si="1"/>
        <v/>
      </c>
    </row>
    <row r="123" ht="12" spans="1:5">
      <c r="A123" s="137">
        <v>45469</v>
      </c>
      <c r="B123" s="138" t="s">
        <v>12</v>
      </c>
      <c r="C123" s="138" t="s">
        <v>13</v>
      </c>
      <c r="D123" s="139">
        <v>1.04452773</v>
      </c>
      <c r="E123" s="24" t="str">
        <f t="shared" si="1"/>
        <v/>
      </c>
    </row>
    <row r="124" ht="12" spans="1:5">
      <c r="A124" s="137">
        <v>45470</v>
      </c>
      <c r="B124" s="138" t="s">
        <v>12</v>
      </c>
      <c r="C124" s="138" t="s">
        <v>13</v>
      </c>
      <c r="D124" s="139">
        <v>1.04461741</v>
      </c>
      <c r="E124" s="24" t="str">
        <f t="shared" si="1"/>
        <v/>
      </c>
    </row>
    <row r="125" ht="12" spans="1:5">
      <c r="A125" s="137">
        <v>45471</v>
      </c>
      <c r="B125" s="138" t="s">
        <v>12</v>
      </c>
      <c r="C125" s="138" t="s">
        <v>13</v>
      </c>
      <c r="D125" s="139">
        <v>1.04469971</v>
      </c>
      <c r="E125" s="24" t="str">
        <f t="shared" si="1"/>
        <v/>
      </c>
    </row>
    <row r="126" ht="12" spans="1:5">
      <c r="A126" s="137">
        <v>45473</v>
      </c>
      <c r="B126" s="138" t="s">
        <v>12</v>
      </c>
      <c r="C126" s="138" t="s">
        <v>13</v>
      </c>
      <c r="D126" s="139">
        <v>1.04485971</v>
      </c>
      <c r="E126" s="24" t="str">
        <f t="shared" si="1"/>
        <v/>
      </c>
    </row>
    <row r="127" ht="12" spans="1:5">
      <c r="A127" s="137">
        <v>45474</v>
      </c>
      <c r="B127" s="138" t="s">
        <v>12</v>
      </c>
      <c r="C127" s="138" t="s">
        <v>13</v>
      </c>
      <c r="D127" s="139">
        <v>1.04493851</v>
      </c>
      <c r="E127" s="24" t="str">
        <f t="shared" si="1"/>
        <v/>
      </c>
    </row>
    <row r="128" ht="12" spans="1:5">
      <c r="A128" s="137">
        <v>45475</v>
      </c>
      <c r="B128" s="138" t="s">
        <v>12</v>
      </c>
      <c r="C128" s="138" t="s">
        <v>13</v>
      </c>
      <c r="D128" s="139">
        <v>1.04501459</v>
      </c>
      <c r="E128" s="24" t="str">
        <f t="shared" si="1"/>
        <v/>
      </c>
    </row>
    <row r="129" ht="12" spans="1:5">
      <c r="A129" s="137">
        <v>45476</v>
      </c>
      <c r="B129" s="138" t="s">
        <v>12</v>
      </c>
      <c r="C129" s="138" t="s">
        <v>13</v>
      </c>
      <c r="D129" s="139">
        <v>1.04508629</v>
      </c>
      <c r="E129" s="24" t="str">
        <f t="shared" si="1"/>
        <v/>
      </c>
    </row>
    <row r="130" ht="12" spans="1:5">
      <c r="A130" s="137">
        <v>45477</v>
      </c>
      <c r="B130" s="138" t="s">
        <v>12</v>
      </c>
      <c r="C130" s="138" t="s">
        <v>13</v>
      </c>
      <c r="D130" s="139">
        <v>1.04516108</v>
      </c>
      <c r="E130" s="24" t="str">
        <f t="shared" si="1"/>
        <v/>
      </c>
    </row>
    <row r="131" ht="12" spans="1:5">
      <c r="A131" s="137">
        <v>45478</v>
      </c>
      <c r="B131" s="138" t="s">
        <v>12</v>
      </c>
      <c r="C131" s="138" t="s">
        <v>13</v>
      </c>
      <c r="D131" s="139">
        <v>1.04522857</v>
      </c>
      <c r="E131" s="24" t="str">
        <f t="shared" ref="E131:E164" si="2">IF(MAX(D:D)=D131,D131,"")</f>
        <v/>
      </c>
    </row>
    <row r="132" ht="12" spans="1:5">
      <c r="A132" s="137">
        <v>45481</v>
      </c>
      <c r="B132" s="138" t="s">
        <v>12</v>
      </c>
      <c r="C132" s="138" t="s">
        <v>13</v>
      </c>
      <c r="D132" s="139">
        <v>1.0454365</v>
      </c>
      <c r="E132" s="24" t="str">
        <f t="shared" si="2"/>
        <v/>
      </c>
    </row>
    <row r="133" ht="12" spans="1:5">
      <c r="A133" s="137">
        <v>45482</v>
      </c>
      <c r="B133" s="138" t="s">
        <v>12</v>
      </c>
      <c r="C133" s="138" t="s">
        <v>13</v>
      </c>
      <c r="D133" s="139">
        <v>1.04551013</v>
      </c>
      <c r="E133" s="24" t="str">
        <f t="shared" si="2"/>
        <v/>
      </c>
    </row>
    <row r="134" ht="12" spans="1:5">
      <c r="A134" s="137">
        <v>45483</v>
      </c>
      <c r="B134" s="138" t="s">
        <v>12</v>
      </c>
      <c r="C134" s="138" t="s">
        <v>13</v>
      </c>
      <c r="D134" s="139">
        <v>1.04556457</v>
      </c>
      <c r="E134" s="24" t="str">
        <f t="shared" si="2"/>
        <v/>
      </c>
    </row>
    <row r="135" ht="12" spans="1:5">
      <c r="A135" s="137">
        <v>45484</v>
      </c>
      <c r="B135" s="138" t="s">
        <v>12</v>
      </c>
      <c r="C135" s="138" t="s">
        <v>13</v>
      </c>
      <c r="D135" s="139">
        <v>1.04564468</v>
      </c>
      <c r="E135" s="24" t="str">
        <f t="shared" si="2"/>
        <v/>
      </c>
    </row>
    <row r="136" ht="12" spans="1:5">
      <c r="A136" s="137">
        <v>45485</v>
      </c>
      <c r="B136" s="138" t="s">
        <v>12</v>
      </c>
      <c r="C136" s="138" t="s">
        <v>13</v>
      </c>
      <c r="D136" s="139">
        <v>1.04571246</v>
      </c>
      <c r="E136" s="24" t="str">
        <f t="shared" si="2"/>
        <v/>
      </c>
    </row>
    <row r="137" ht="12" spans="1:5">
      <c r="A137" s="137">
        <v>45488</v>
      </c>
      <c r="B137" s="138" t="s">
        <v>12</v>
      </c>
      <c r="C137" s="138" t="s">
        <v>13</v>
      </c>
      <c r="D137" s="139">
        <v>1.04592874</v>
      </c>
      <c r="E137" s="24" t="str">
        <f t="shared" si="2"/>
        <v/>
      </c>
    </row>
    <row r="138" ht="12" spans="1:5">
      <c r="A138" s="137">
        <v>45489</v>
      </c>
      <c r="B138" s="138" t="s">
        <v>12</v>
      </c>
      <c r="C138" s="138" t="s">
        <v>13</v>
      </c>
      <c r="D138" s="139">
        <v>1.04601761</v>
      </c>
      <c r="E138" s="24" t="str">
        <f t="shared" si="2"/>
        <v/>
      </c>
    </row>
    <row r="139" ht="12" spans="1:5">
      <c r="A139" s="137">
        <v>45490</v>
      </c>
      <c r="B139" s="138" t="s">
        <v>12</v>
      </c>
      <c r="C139" s="138" t="s">
        <v>13</v>
      </c>
      <c r="D139" s="139">
        <v>1.04610704</v>
      </c>
      <c r="E139" s="24" t="str">
        <f t="shared" si="2"/>
        <v/>
      </c>
    </row>
    <row r="140" ht="12" spans="1:5">
      <c r="A140" s="137">
        <v>45491</v>
      </c>
      <c r="B140" s="138" t="s">
        <v>12</v>
      </c>
      <c r="C140" s="138" t="s">
        <v>13</v>
      </c>
      <c r="D140" s="139">
        <v>1.04618603</v>
      </c>
      <c r="E140" s="24" t="str">
        <f t="shared" si="2"/>
        <v/>
      </c>
    </row>
    <row r="141" ht="12" spans="1:5">
      <c r="A141" s="137">
        <v>45492</v>
      </c>
      <c r="B141" s="138" t="s">
        <v>12</v>
      </c>
      <c r="C141" s="138" t="s">
        <v>13</v>
      </c>
      <c r="D141" s="139">
        <v>1.04626603</v>
      </c>
      <c r="E141" s="24" t="str">
        <f t="shared" si="2"/>
        <v/>
      </c>
    </row>
    <row r="142" ht="12" spans="1:5">
      <c r="A142" s="137">
        <v>45495</v>
      </c>
      <c r="B142" s="138" t="s">
        <v>12</v>
      </c>
      <c r="C142" s="138" t="s">
        <v>13</v>
      </c>
      <c r="D142" s="139">
        <v>1.04646806</v>
      </c>
      <c r="E142" s="24" t="str">
        <f t="shared" si="2"/>
        <v/>
      </c>
    </row>
    <row r="143" ht="12" spans="1:5">
      <c r="A143" s="137">
        <v>45496</v>
      </c>
      <c r="B143" s="138" t="s">
        <v>12</v>
      </c>
      <c r="C143" s="138" t="s">
        <v>13</v>
      </c>
      <c r="D143" s="139">
        <v>1.04654829</v>
      </c>
      <c r="E143" s="24" t="str">
        <f t="shared" si="2"/>
        <v/>
      </c>
    </row>
    <row r="144" ht="12" spans="1:5">
      <c r="A144" s="137">
        <v>45497</v>
      </c>
      <c r="B144" s="138" t="s">
        <v>12</v>
      </c>
      <c r="C144" s="138" t="s">
        <v>13</v>
      </c>
      <c r="D144" s="139">
        <v>1.04664443</v>
      </c>
      <c r="E144" s="24" t="str">
        <f t="shared" si="2"/>
        <v/>
      </c>
    </row>
    <row r="145" ht="12" spans="1:5">
      <c r="A145" s="137">
        <v>45498</v>
      </c>
      <c r="B145" s="138" t="s">
        <v>12</v>
      </c>
      <c r="C145" s="138" t="s">
        <v>13</v>
      </c>
      <c r="D145" s="139">
        <v>1.04673942</v>
      </c>
      <c r="E145" s="24" t="str">
        <f t="shared" si="2"/>
        <v/>
      </c>
    </row>
    <row r="146" ht="12" spans="1:5">
      <c r="A146" s="137">
        <v>45499</v>
      </c>
      <c r="B146" s="138" t="s">
        <v>12</v>
      </c>
      <c r="C146" s="138" t="s">
        <v>13</v>
      </c>
      <c r="D146" s="139">
        <v>1.04681329</v>
      </c>
      <c r="E146" s="24" t="str">
        <f t="shared" si="2"/>
        <v/>
      </c>
    </row>
    <row r="147" ht="12" spans="1:5">
      <c r="A147" s="137">
        <v>45502</v>
      </c>
      <c r="B147" s="138" t="s">
        <v>12</v>
      </c>
      <c r="C147" s="138" t="s">
        <v>13</v>
      </c>
      <c r="D147" s="139">
        <v>1.04703209</v>
      </c>
      <c r="E147" s="24" t="str">
        <f t="shared" si="2"/>
        <v/>
      </c>
    </row>
    <row r="148" ht="12" spans="1:5">
      <c r="A148" s="137">
        <v>45503</v>
      </c>
      <c r="B148" s="138" t="s">
        <v>12</v>
      </c>
      <c r="C148" s="138" t="s">
        <v>13</v>
      </c>
      <c r="D148" s="139">
        <v>1.04712822</v>
      </c>
      <c r="E148" s="24" t="str">
        <f t="shared" si="2"/>
        <v/>
      </c>
    </row>
    <row r="149" ht="12" spans="1:5">
      <c r="A149" s="137">
        <v>45504</v>
      </c>
      <c r="B149" s="138" t="s">
        <v>12</v>
      </c>
      <c r="C149" s="138" t="s">
        <v>13</v>
      </c>
      <c r="D149" s="139">
        <v>1.04722693</v>
      </c>
      <c r="E149" s="24" t="str">
        <f t="shared" si="2"/>
        <v/>
      </c>
    </row>
    <row r="150" ht="12" spans="1:5">
      <c r="A150" s="137">
        <v>45505</v>
      </c>
      <c r="B150" s="138" t="s">
        <v>12</v>
      </c>
      <c r="C150" s="138" t="s">
        <v>13</v>
      </c>
      <c r="D150" s="139">
        <v>1.04732077</v>
      </c>
      <c r="E150" s="24" t="str">
        <f t="shared" si="2"/>
        <v/>
      </c>
    </row>
    <row r="151" ht="12" spans="1:5">
      <c r="A151" s="137">
        <v>45506</v>
      </c>
      <c r="B151" s="138" t="s">
        <v>12</v>
      </c>
      <c r="C151" s="138" t="s">
        <v>13</v>
      </c>
      <c r="D151" s="139">
        <v>1.04741004</v>
      </c>
      <c r="E151" s="24" t="str">
        <f t="shared" si="2"/>
        <v/>
      </c>
    </row>
    <row r="152" ht="12" spans="1:5">
      <c r="A152" s="137">
        <v>45509</v>
      </c>
      <c r="B152" s="138" t="s">
        <v>12</v>
      </c>
      <c r="C152" s="138" t="s">
        <v>13</v>
      </c>
      <c r="D152" s="139">
        <v>1.04762522</v>
      </c>
      <c r="E152" s="24" t="str">
        <f t="shared" si="2"/>
        <v/>
      </c>
    </row>
    <row r="153" ht="12" spans="1:5">
      <c r="A153" s="137">
        <v>45510</v>
      </c>
      <c r="B153" s="138" t="s">
        <v>12</v>
      </c>
      <c r="C153" s="138" t="s">
        <v>13</v>
      </c>
      <c r="D153" s="139">
        <v>1.04772191</v>
      </c>
      <c r="E153" s="24" t="str">
        <f t="shared" si="2"/>
        <v/>
      </c>
    </row>
    <row r="154" ht="12" spans="1:5">
      <c r="A154" s="137">
        <v>45511</v>
      </c>
      <c r="B154" s="138" t="s">
        <v>12</v>
      </c>
      <c r="C154" s="138" t="s">
        <v>13</v>
      </c>
      <c r="D154" s="139">
        <v>1.04782316</v>
      </c>
      <c r="E154" s="24" t="str">
        <f t="shared" si="2"/>
        <v/>
      </c>
    </row>
    <row r="155" ht="12" spans="1:5">
      <c r="A155" s="137">
        <v>45512</v>
      </c>
      <c r="B155" s="138" t="s">
        <v>12</v>
      </c>
      <c r="C155" s="138" t="s">
        <v>13</v>
      </c>
      <c r="D155" s="139">
        <v>1.04787144</v>
      </c>
      <c r="E155" s="24" t="str">
        <f t="shared" si="2"/>
        <v/>
      </c>
    </row>
    <row r="156" ht="12" spans="1:5">
      <c r="A156" s="137">
        <v>45513</v>
      </c>
      <c r="B156" s="138" t="s">
        <v>12</v>
      </c>
      <c r="C156" s="138" t="s">
        <v>13</v>
      </c>
      <c r="D156" s="139">
        <v>1.04795724</v>
      </c>
      <c r="E156" s="24" t="str">
        <f t="shared" si="2"/>
        <v/>
      </c>
    </row>
    <row r="157" ht="12" spans="1:5">
      <c r="A157" s="137">
        <v>45516</v>
      </c>
      <c r="B157" s="138" t="s">
        <v>12</v>
      </c>
      <c r="C157" s="138" t="s">
        <v>13</v>
      </c>
      <c r="D157" s="139">
        <v>1.0481012</v>
      </c>
      <c r="E157" s="24" t="str">
        <f t="shared" si="2"/>
        <v/>
      </c>
    </row>
    <row r="158" ht="12" spans="1:5">
      <c r="A158" s="137">
        <v>45517</v>
      </c>
      <c r="B158" s="138" t="s">
        <v>12</v>
      </c>
      <c r="C158" s="138" t="s">
        <v>13</v>
      </c>
      <c r="D158" s="139">
        <v>1.04812083</v>
      </c>
      <c r="E158" s="24" t="str">
        <f t="shared" si="2"/>
        <v/>
      </c>
    </row>
    <row r="159" ht="12" spans="1:5">
      <c r="A159" s="137">
        <v>45518</v>
      </c>
      <c r="B159" s="138" t="s">
        <v>12</v>
      </c>
      <c r="C159" s="138" t="s">
        <v>13</v>
      </c>
      <c r="D159" s="139">
        <v>1.04806376</v>
      </c>
      <c r="E159" s="24" t="str">
        <f t="shared" si="2"/>
        <v/>
      </c>
    </row>
    <row r="160" ht="12" spans="1:5">
      <c r="A160" s="137">
        <v>45519</v>
      </c>
      <c r="B160" s="138" t="s">
        <v>12</v>
      </c>
      <c r="C160" s="138" t="s">
        <v>13</v>
      </c>
      <c r="D160" s="139">
        <v>1.04817316</v>
      </c>
      <c r="E160" s="24" t="str">
        <f t="shared" si="2"/>
        <v/>
      </c>
    </row>
    <row r="161" ht="12" spans="1:5">
      <c r="A161" s="137">
        <v>45520</v>
      </c>
      <c r="B161" s="138" t="s">
        <v>12</v>
      </c>
      <c r="C161" s="138" t="s">
        <v>13</v>
      </c>
      <c r="D161" s="139">
        <v>1.04831577</v>
      </c>
      <c r="E161" s="24" t="str">
        <f t="shared" si="2"/>
        <v/>
      </c>
    </row>
    <row r="162" ht="12" spans="1:5">
      <c r="A162" s="137">
        <v>45523</v>
      </c>
      <c r="B162" s="138" t="s">
        <v>12</v>
      </c>
      <c r="C162" s="138" t="s">
        <v>13</v>
      </c>
      <c r="D162" s="139">
        <v>1.04852339</v>
      </c>
      <c r="E162" s="24" t="str">
        <f t="shared" si="2"/>
        <v/>
      </c>
    </row>
    <row r="163" ht="12" spans="1:5">
      <c r="A163" s="137">
        <v>45524</v>
      </c>
      <c r="B163" s="138" t="s">
        <v>12</v>
      </c>
      <c r="C163" s="138" t="s">
        <v>13</v>
      </c>
      <c r="D163" s="139">
        <v>1.04861093</v>
      </c>
      <c r="E163" s="24" t="str">
        <f t="shared" si="2"/>
        <v/>
      </c>
    </row>
    <row r="164" ht="12" spans="1:5">
      <c r="A164" s="137">
        <v>45525</v>
      </c>
      <c r="B164" s="138" t="s">
        <v>12</v>
      </c>
      <c r="C164" s="138" t="s">
        <v>13</v>
      </c>
      <c r="D164" s="139">
        <v>1.04869745</v>
      </c>
      <c r="E164" s="24">
        <f t="shared" si="2"/>
        <v>1.04869745</v>
      </c>
    </row>
    <row r="165" customFormat="1" ht="14.25" spans="4:4">
      <c r="D165" s="28"/>
    </row>
    <row r="166" customFormat="1" ht="14.25" spans="4:4">
      <c r="D166" s="28"/>
    </row>
    <row r="167" customFormat="1" ht="14.25" spans="4:4">
      <c r="D167" s="28"/>
    </row>
    <row r="168" customFormat="1" ht="14.25" spans="4:4">
      <c r="D168" s="28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168"/>
  <sheetViews>
    <sheetView showGridLines="0" zoomScale="85" zoomScaleNormal="85" topLeftCell="D1" workbookViewId="0">
      <pane ySplit="1" topLeftCell="A2" activePane="bottomLeft" state="frozenSplit"/>
      <selection/>
      <selection pane="bottomLeft" activeCell="H34" sqref="H34"/>
    </sheetView>
  </sheetViews>
  <sheetFormatPr defaultColWidth="10.375" defaultRowHeight="10.5"/>
  <cols>
    <col min="1" max="1" width="14" style="18" customWidth="1"/>
    <col min="2" max="2" width="15.125" style="3" customWidth="1"/>
    <col min="3" max="3" width="17.125" style="3" customWidth="1"/>
    <col min="4" max="4" width="21.875" style="4" customWidth="1"/>
    <col min="5" max="5" width="7.125" style="4" customWidth="1"/>
    <col min="6" max="16384" width="10.375" style="3"/>
  </cols>
  <sheetData>
    <row r="1" ht="12.95" customHeight="1" spans="1:5">
      <c r="A1" s="54" t="s">
        <v>7</v>
      </c>
      <c r="B1" s="54" t="s">
        <v>8</v>
      </c>
      <c r="C1" s="54" t="s">
        <v>9</v>
      </c>
      <c r="D1" s="55" t="s">
        <v>10</v>
      </c>
      <c r="E1" s="21" t="s">
        <v>11</v>
      </c>
    </row>
    <row r="2" customHeight="1" spans="1:17">
      <c r="A2" s="57">
        <v>45293</v>
      </c>
      <c r="B2" s="58" t="s">
        <v>14</v>
      </c>
      <c r="C2" s="58" t="s">
        <v>15</v>
      </c>
      <c r="D2" s="59">
        <v>1.0252</v>
      </c>
      <c r="E2" s="24" t="str">
        <f>IF(MAX(D:D)=D2,D2,"")</f>
        <v/>
      </c>
      <c r="Q2" s="3">
        <f ca="1">DATEDIF(DATE(2024,1,2),TODAY(),"d")-2</f>
        <v>847</v>
      </c>
    </row>
    <row r="3" customHeight="1" spans="1:5">
      <c r="A3" s="57">
        <v>45294</v>
      </c>
      <c r="B3" s="58" t="s">
        <v>14</v>
      </c>
      <c r="C3" s="58" t="s">
        <v>15</v>
      </c>
      <c r="D3" s="59">
        <v>1.0252</v>
      </c>
      <c r="E3" s="24" t="str">
        <f t="shared" ref="E3:E66" si="0">IF(MAX(D:D)=D3,D3,"")</f>
        <v/>
      </c>
    </row>
    <row r="4" customHeight="1" spans="1:5">
      <c r="A4" s="57">
        <v>45295</v>
      </c>
      <c r="B4" s="58" t="s">
        <v>14</v>
      </c>
      <c r="C4" s="58" t="s">
        <v>15</v>
      </c>
      <c r="D4" s="59">
        <v>1.0253</v>
      </c>
      <c r="E4" s="24" t="str">
        <f t="shared" si="0"/>
        <v/>
      </c>
    </row>
    <row r="5" customHeight="1" spans="1:5">
      <c r="A5" s="57">
        <v>45296</v>
      </c>
      <c r="B5" s="58" t="s">
        <v>14</v>
      </c>
      <c r="C5" s="58" t="s">
        <v>15</v>
      </c>
      <c r="D5" s="59">
        <v>1.0254</v>
      </c>
      <c r="E5" s="24" t="str">
        <f t="shared" si="0"/>
        <v/>
      </c>
    </row>
    <row r="6" customHeight="1" spans="1:5">
      <c r="A6" s="57">
        <v>45299</v>
      </c>
      <c r="B6" s="58" t="s">
        <v>14</v>
      </c>
      <c r="C6" s="58" t="s">
        <v>15</v>
      </c>
      <c r="D6" s="59">
        <v>1.0256</v>
      </c>
      <c r="E6" s="24" t="str">
        <f t="shared" si="0"/>
        <v/>
      </c>
    </row>
    <row r="7" customHeight="1" spans="1:5">
      <c r="A7" s="57">
        <v>45300</v>
      </c>
      <c r="B7" s="58" t="s">
        <v>14</v>
      </c>
      <c r="C7" s="58" t="s">
        <v>15</v>
      </c>
      <c r="D7" s="59">
        <v>1.0257</v>
      </c>
      <c r="E7" s="24" t="str">
        <f t="shared" si="0"/>
        <v/>
      </c>
    </row>
    <row r="8" customHeight="1" spans="1:5">
      <c r="A8" s="57">
        <v>45301</v>
      </c>
      <c r="B8" s="58" t="s">
        <v>14</v>
      </c>
      <c r="C8" s="58" t="s">
        <v>15</v>
      </c>
      <c r="D8" s="59">
        <v>1.0258</v>
      </c>
      <c r="E8" s="24" t="str">
        <f t="shared" si="0"/>
        <v/>
      </c>
    </row>
    <row r="9" customHeight="1" spans="1:5">
      <c r="A9" s="57">
        <v>45302</v>
      </c>
      <c r="B9" s="58" t="s">
        <v>14</v>
      </c>
      <c r="C9" s="58" t="s">
        <v>15</v>
      </c>
      <c r="D9" s="59">
        <v>1.0259</v>
      </c>
      <c r="E9" s="24" t="str">
        <f t="shared" si="0"/>
        <v/>
      </c>
    </row>
    <row r="10" customHeight="1" spans="1:5">
      <c r="A10" s="57">
        <v>45303</v>
      </c>
      <c r="B10" s="58" t="s">
        <v>14</v>
      </c>
      <c r="C10" s="58" t="s">
        <v>15</v>
      </c>
      <c r="D10" s="59">
        <v>1.026</v>
      </c>
      <c r="E10" s="24" t="str">
        <f t="shared" si="0"/>
        <v/>
      </c>
    </row>
    <row r="11" customHeight="1" spans="1:5">
      <c r="A11" s="57">
        <v>45306</v>
      </c>
      <c r="B11" s="58" t="s">
        <v>14</v>
      </c>
      <c r="C11" s="58" t="s">
        <v>15</v>
      </c>
      <c r="D11" s="59">
        <v>1.0262</v>
      </c>
      <c r="E11" s="24" t="str">
        <f t="shared" si="0"/>
        <v/>
      </c>
    </row>
    <row r="12" customHeight="1" spans="1:5">
      <c r="A12" s="57">
        <v>45307</v>
      </c>
      <c r="B12" s="58" t="s">
        <v>14</v>
      </c>
      <c r="C12" s="58" t="s">
        <v>15</v>
      </c>
      <c r="D12" s="59">
        <v>1.0263</v>
      </c>
      <c r="E12" s="24" t="str">
        <f t="shared" si="0"/>
        <v/>
      </c>
    </row>
    <row r="13" customHeight="1" spans="1:5">
      <c r="A13" s="57">
        <v>45308</v>
      </c>
      <c r="B13" s="58" t="s">
        <v>14</v>
      </c>
      <c r="C13" s="58" t="s">
        <v>15</v>
      </c>
      <c r="D13" s="59">
        <v>1.0264</v>
      </c>
      <c r="E13" s="24" t="str">
        <f t="shared" si="0"/>
        <v/>
      </c>
    </row>
    <row r="14" customHeight="1" spans="1:5">
      <c r="A14" s="57">
        <v>45309</v>
      </c>
      <c r="B14" s="58" t="s">
        <v>14</v>
      </c>
      <c r="C14" s="58" t="s">
        <v>15</v>
      </c>
      <c r="D14" s="59">
        <v>1.0264</v>
      </c>
      <c r="E14" s="24" t="str">
        <f t="shared" si="0"/>
        <v/>
      </c>
    </row>
    <row r="15" customHeight="1" spans="1:5">
      <c r="A15" s="57">
        <v>45310</v>
      </c>
      <c r="B15" s="58" t="s">
        <v>14</v>
      </c>
      <c r="C15" s="58" t="s">
        <v>15</v>
      </c>
      <c r="D15" s="59">
        <v>1.0265</v>
      </c>
      <c r="E15" s="24" t="str">
        <f t="shared" si="0"/>
        <v/>
      </c>
    </row>
    <row r="16" customHeight="1" spans="1:5">
      <c r="A16" s="57">
        <v>45313</v>
      </c>
      <c r="B16" s="58" t="s">
        <v>14</v>
      </c>
      <c r="C16" s="58" t="s">
        <v>15</v>
      </c>
      <c r="D16" s="59">
        <v>1.0268</v>
      </c>
      <c r="E16" s="24" t="str">
        <f t="shared" si="0"/>
        <v/>
      </c>
    </row>
    <row r="17" customHeight="1" spans="1:5">
      <c r="A17" s="57">
        <v>45314</v>
      </c>
      <c r="B17" s="58" t="s">
        <v>14</v>
      </c>
      <c r="C17" s="58" t="s">
        <v>15</v>
      </c>
      <c r="D17" s="59">
        <v>1.0268</v>
      </c>
      <c r="E17" s="24" t="str">
        <f t="shared" si="0"/>
        <v/>
      </c>
    </row>
    <row r="18" customHeight="1" spans="1:5">
      <c r="A18" s="57">
        <v>45315</v>
      </c>
      <c r="B18" s="58" t="s">
        <v>14</v>
      </c>
      <c r="C18" s="58" t="s">
        <v>15</v>
      </c>
      <c r="D18" s="59">
        <v>1.0269</v>
      </c>
      <c r="E18" s="24" t="str">
        <f t="shared" si="0"/>
        <v/>
      </c>
    </row>
    <row r="19" customHeight="1" spans="1:5">
      <c r="A19" s="57">
        <v>45316</v>
      </c>
      <c r="B19" s="58" t="s">
        <v>14</v>
      </c>
      <c r="C19" s="58" t="s">
        <v>15</v>
      </c>
      <c r="D19" s="59">
        <v>1.027</v>
      </c>
      <c r="E19" s="24" t="str">
        <f t="shared" si="0"/>
        <v/>
      </c>
    </row>
    <row r="20" customHeight="1" spans="1:5">
      <c r="A20" s="57">
        <v>45317</v>
      </c>
      <c r="B20" s="58" t="s">
        <v>14</v>
      </c>
      <c r="C20" s="58" t="s">
        <v>15</v>
      </c>
      <c r="D20" s="59">
        <v>1.0271</v>
      </c>
      <c r="E20" s="24" t="str">
        <f t="shared" si="0"/>
        <v/>
      </c>
    </row>
    <row r="21" customHeight="1" spans="1:5">
      <c r="A21" s="57">
        <v>45320</v>
      </c>
      <c r="B21" s="58" t="s">
        <v>14</v>
      </c>
      <c r="C21" s="58" t="s">
        <v>15</v>
      </c>
      <c r="D21" s="59">
        <v>1.0273</v>
      </c>
      <c r="E21" s="24" t="str">
        <f t="shared" si="0"/>
        <v/>
      </c>
    </row>
    <row r="22" customHeight="1" spans="1:5">
      <c r="A22" s="57">
        <v>45321</v>
      </c>
      <c r="B22" s="58" t="s">
        <v>14</v>
      </c>
      <c r="C22" s="58" t="s">
        <v>15</v>
      </c>
      <c r="D22" s="59">
        <v>1.0274</v>
      </c>
      <c r="E22" s="24" t="str">
        <f t="shared" si="0"/>
        <v/>
      </c>
    </row>
    <row r="23" customHeight="1" spans="1:5">
      <c r="A23" s="57">
        <v>45322</v>
      </c>
      <c r="B23" s="58" t="s">
        <v>14</v>
      </c>
      <c r="C23" s="58" t="s">
        <v>15</v>
      </c>
      <c r="D23" s="59">
        <v>1.0275</v>
      </c>
      <c r="E23" s="24" t="str">
        <f t="shared" si="0"/>
        <v/>
      </c>
    </row>
    <row r="24" customHeight="1" spans="1:5">
      <c r="A24" s="57">
        <v>45323</v>
      </c>
      <c r="B24" s="58" t="s">
        <v>14</v>
      </c>
      <c r="C24" s="58" t="s">
        <v>15</v>
      </c>
      <c r="D24" s="59">
        <v>1.0276</v>
      </c>
      <c r="E24" s="24" t="str">
        <f t="shared" si="0"/>
        <v/>
      </c>
    </row>
    <row r="25" customHeight="1" spans="1:5">
      <c r="A25" s="57">
        <v>45324</v>
      </c>
      <c r="B25" s="58" t="s">
        <v>14</v>
      </c>
      <c r="C25" s="58" t="s">
        <v>15</v>
      </c>
      <c r="D25" s="59">
        <v>1.0277</v>
      </c>
      <c r="E25" s="24" t="str">
        <f t="shared" si="0"/>
        <v/>
      </c>
    </row>
    <row r="26" customHeight="1" spans="1:5">
      <c r="A26" s="57">
        <v>45326</v>
      </c>
      <c r="B26" s="58" t="s">
        <v>14</v>
      </c>
      <c r="C26" s="58" t="s">
        <v>15</v>
      </c>
      <c r="D26" s="59">
        <v>1.0278</v>
      </c>
      <c r="E26" s="24" t="str">
        <f t="shared" si="0"/>
        <v/>
      </c>
    </row>
    <row r="27" customHeight="1" spans="1:5">
      <c r="A27" s="57">
        <v>45327</v>
      </c>
      <c r="B27" s="58" t="s">
        <v>14</v>
      </c>
      <c r="C27" s="58" t="s">
        <v>15</v>
      </c>
      <c r="D27" s="59">
        <v>1.0279</v>
      </c>
      <c r="E27" s="24" t="str">
        <f t="shared" si="0"/>
        <v/>
      </c>
    </row>
    <row r="28" customHeight="1" spans="1:5">
      <c r="A28" s="57">
        <v>45328</v>
      </c>
      <c r="B28" s="58" t="s">
        <v>14</v>
      </c>
      <c r="C28" s="58" t="s">
        <v>15</v>
      </c>
      <c r="D28" s="59">
        <v>1.028</v>
      </c>
      <c r="E28" s="24" t="str">
        <f t="shared" si="0"/>
        <v/>
      </c>
    </row>
    <row r="29" customHeight="1" spans="1:5">
      <c r="A29" s="57">
        <v>45329</v>
      </c>
      <c r="B29" s="58" t="s">
        <v>14</v>
      </c>
      <c r="C29" s="58" t="s">
        <v>15</v>
      </c>
      <c r="D29" s="59">
        <v>1.0281</v>
      </c>
      <c r="E29" s="24" t="str">
        <f t="shared" si="0"/>
        <v/>
      </c>
    </row>
    <row r="30" customHeight="1" spans="1:5">
      <c r="A30" s="57">
        <v>45330</v>
      </c>
      <c r="B30" s="58" t="s">
        <v>14</v>
      </c>
      <c r="C30" s="58" t="s">
        <v>15</v>
      </c>
      <c r="D30" s="59">
        <v>1.0281</v>
      </c>
      <c r="E30" s="24" t="str">
        <f t="shared" si="0"/>
        <v/>
      </c>
    </row>
    <row r="31" customHeight="1" spans="1:5">
      <c r="A31" s="57">
        <v>45331</v>
      </c>
      <c r="B31" s="58" t="s">
        <v>14</v>
      </c>
      <c r="C31" s="58" t="s">
        <v>15</v>
      </c>
      <c r="D31" s="59">
        <v>1.0282</v>
      </c>
      <c r="E31" s="24" t="str">
        <f t="shared" si="0"/>
        <v/>
      </c>
    </row>
    <row r="32" customHeight="1" spans="1:5">
      <c r="A32" s="57">
        <v>45340</v>
      </c>
      <c r="B32" s="58" t="s">
        <v>14</v>
      </c>
      <c r="C32" s="58" t="s">
        <v>15</v>
      </c>
      <c r="D32" s="59">
        <v>1.0289</v>
      </c>
      <c r="E32" s="24" t="str">
        <f t="shared" si="0"/>
        <v/>
      </c>
    </row>
    <row r="33" customHeight="1" spans="1:5">
      <c r="A33" s="57">
        <v>45341</v>
      </c>
      <c r="B33" s="58" t="s">
        <v>14</v>
      </c>
      <c r="C33" s="58" t="s">
        <v>15</v>
      </c>
      <c r="D33" s="59">
        <v>1.029</v>
      </c>
      <c r="E33" s="24" t="str">
        <f t="shared" si="0"/>
        <v/>
      </c>
    </row>
    <row r="34" customHeight="1" spans="1:5">
      <c r="A34" s="57">
        <v>45342</v>
      </c>
      <c r="B34" s="58" t="s">
        <v>14</v>
      </c>
      <c r="C34" s="58" t="s">
        <v>15</v>
      </c>
      <c r="D34" s="59">
        <v>1.0291</v>
      </c>
      <c r="E34" s="24" t="str">
        <f t="shared" si="0"/>
        <v/>
      </c>
    </row>
    <row r="35" customHeight="1" spans="1:5">
      <c r="A35" s="57">
        <v>45343</v>
      </c>
      <c r="B35" s="58" t="s">
        <v>14</v>
      </c>
      <c r="C35" s="58" t="s">
        <v>15</v>
      </c>
      <c r="D35" s="59">
        <v>1.0292</v>
      </c>
      <c r="E35" s="24" t="str">
        <f t="shared" si="0"/>
        <v/>
      </c>
    </row>
    <row r="36" customHeight="1" spans="1:5">
      <c r="A36" s="57">
        <v>45344</v>
      </c>
      <c r="B36" s="58" t="s">
        <v>14</v>
      </c>
      <c r="C36" s="58" t="s">
        <v>15</v>
      </c>
      <c r="D36" s="59">
        <v>1.0292</v>
      </c>
      <c r="E36" s="24" t="str">
        <f t="shared" si="0"/>
        <v/>
      </c>
    </row>
    <row r="37" customHeight="1" spans="1:5">
      <c r="A37" s="57">
        <v>45345</v>
      </c>
      <c r="B37" s="58" t="s">
        <v>14</v>
      </c>
      <c r="C37" s="58" t="s">
        <v>15</v>
      </c>
      <c r="D37" s="59">
        <v>1.0293</v>
      </c>
      <c r="E37" s="24" t="str">
        <f t="shared" si="0"/>
        <v/>
      </c>
    </row>
    <row r="38" customHeight="1" spans="1:5">
      <c r="A38" s="57">
        <v>45348</v>
      </c>
      <c r="B38" s="58" t="s">
        <v>14</v>
      </c>
      <c r="C38" s="58" t="s">
        <v>15</v>
      </c>
      <c r="D38" s="59">
        <v>1.0295</v>
      </c>
      <c r="E38" s="24" t="str">
        <f t="shared" si="0"/>
        <v/>
      </c>
    </row>
    <row r="39" customHeight="1" spans="1:5">
      <c r="A39" s="57">
        <v>45349</v>
      </c>
      <c r="B39" s="58" t="s">
        <v>14</v>
      </c>
      <c r="C39" s="58" t="s">
        <v>15</v>
      </c>
      <c r="D39" s="59">
        <v>1.0296</v>
      </c>
      <c r="E39" s="24" t="str">
        <f t="shared" si="0"/>
        <v/>
      </c>
    </row>
    <row r="40" customHeight="1" spans="1:5">
      <c r="A40" s="57">
        <v>45350</v>
      </c>
      <c r="B40" s="58" t="s">
        <v>14</v>
      </c>
      <c r="C40" s="58" t="s">
        <v>15</v>
      </c>
      <c r="D40" s="59">
        <v>1.0297</v>
      </c>
      <c r="E40" s="24" t="str">
        <f t="shared" si="0"/>
        <v/>
      </c>
    </row>
    <row r="41" customHeight="1" spans="1:5">
      <c r="A41" s="57">
        <v>45351</v>
      </c>
      <c r="B41" s="58" t="s">
        <v>14</v>
      </c>
      <c r="C41" s="58" t="s">
        <v>15</v>
      </c>
      <c r="D41" s="59">
        <v>1.0298</v>
      </c>
      <c r="E41" s="24" t="str">
        <f t="shared" si="0"/>
        <v/>
      </c>
    </row>
    <row r="42" customHeight="1" spans="1:5">
      <c r="A42" s="57">
        <v>45352</v>
      </c>
      <c r="B42" s="58" t="s">
        <v>14</v>
      </c>
      <c r="C42" s="58" t="s">
        <v>15</v>
      </c>
      <c r="D42" s="59">
        <v>1.0299</v>
      </c>
      <c r="E42" s="24" t="str">
        <f t="shared" si="0"/>
        <v/>
      </c>
    </row>
    <row r="43" customHeight="1" spans="1:5">
      <c r="A43" s="57">
        <v>45355</v>
      </c>
      <c r="B43" s="58" t="s">
        <v>14</v>
      </c>
      <c r="C43" s="58" t="s">
        <v>15</v>
      </c>
      <c r="D43" s="59">
        <v>1.0301</v>
      </c>
      <c r="E43" s="24" t="str">
        <f t="shared" si="0"/>
        <v/>
      </c>
    </row>
    <row r="44" customHeight="1" spans="1:5">
      <c r="A44" s="57">
        <v>45356</v>
      </c>
      <c r="B44" s="58" t="s">
        <v>14</v>
      </c>
      <c r="C44" s="58" t="s">
        <v>15</v>
      </c>
      <c r="D44" s="59">
        <v>1.0302</v>
      </c>
      <c r="E44" s="24" t="str">
        <f t="shared" si="0"/>
        <v/>
      </c>
    </row>
    <row r="45" ht="12" spans="1:5">
      <c r="A45" s="57">
        <v>45357</v>
      </c>
      <c r="B45" s="58" t="s">
        <v>14</v>
      </c>
      <c r="C45" s="58" t="s">
        <v>15</v>
      </c>
      <c r="D45" s="59">
        <v>1.0303</v>
      </c>
      <c r="E45" s="24" t="str">
        <f t="shared" si="0"/>
        <v/>
      </c>
    </row>
    <row r="46" ht="12" spans="1:5">
      <c r="A46" s="57">
        <v>45358</v>
      </c>
      <c r="B46" s="58" t="s">
        <v>14</v>
      </c>
      <c r="C46" s="58" t="s">
        <v>15</v>
      </c>
      <c r="D46" s="59">
        <v>1.0303</v>
      </c>
      <c r="E46" s="24" t="str">
        <f t="shared" si="0"/>
        <v/>
      </c>
    </row>
    <row r="47" ht="12" spans="1:5">
      <c r="A47" s="57">
        <v>45359</v>
      </c>
      <c r="B47" s="58" t="s">
        <v>14</v>
      </c>
      <c r="C47" s="58" t="s">
        <v>15</v>
      </c>
      <c r="D47" s="59">
        <v>1.0304</v>
      </c>
      <c r="E47" s="24" t="str">
        <f t="shared" si="0"/>
        <v/>
      </c>
    </row>
    <row r="48" ht="12" spans="1:5">
      <c r="A48" s="57">
        <v>45362</v>
      </c>
      <c r="B48" s="58" t="s">
        <v>14</v>
      </c>
      <c r="C48" s="58" t="s">
        <v>15</v>
      </c>
      <c r="D48" s="59">
        <v>1.0306</v>
      </c>
      <c r="E48" s="24" t="str">
        <f t="shared" si="0"/>
        <v/>
      </c>
    </row>
    <row r="49" ht="12" spans="1:5">
      <c r="A49" s="57">
        <v>45363</v>
      </c>
      <c r="B49" s="58" t="s">
        <v>14</v>
      </c>
      <c r="C49" s="58" t="s">
        <v>15</v>
      </c>
      <c r="D49" s="59">
        <v>1.0307</v>
      </c>
      <c r="E49" s="24" t="str">
        <f t="shared" si="0"/>
        <v/>
      </c>
    </row>
    <row r="50" ht="12" spans="1:5">
      <c r="A50" s="57">
        <v>45364</v>
      </c>
      <c r="B50" s="58" t="s">
        <v>14</v>
      </c>
      <c r="C50" s="58" t="s">
        <v>15</v>
      </c>
      <c r="D50" s="59">
        <v>1.0308</v>
      </c>
      <c r="E50" s="24" t="str">
        <f t="shared" si="0"/>
        <v/>
      </c>
    </row>
    <row r="51" ht="12" spans="1:5">
      <c r="A51" s="57">
        <v>45365</v>
      </c>
      <c r="B51" s="58" t="s">
        <v>14</v>
      </c>
      <c r="C51" s="58" t="s">
        <v>15</v>
      </c>
      <c r="D51" s="59">
        <v>1.0309</v>
      </c>
      <c r="E51" s="24" t="str">
        <f t="shared" si="0"/>
        <v/>
      </c>
    </row>
    <row r="52" ht="12" spans="1:5">
      <c r="A52" s="57">
        <v>45366</v>
      </c>
      <c r="B52" s="58" t="s">
        <v>14</v>
      </c>
      <c r="C52" s="58" t="s">
        <v>15</v>
      </c>
      <c r="D52" s="59">
        <v>1.0309</v>
      </c>
      <c r="E52" s="24" t="str">
        <f t="shared" si="0"/>
        <v/>
      </c>
    </row>
    <row r="53" ht="12" spans="1:5">
      <c r="A53" s="57">
        <v>45369</v>
      </c>
      <c r="B53" s="58" t="s">
        <v>14</v>
      </c>
      <c r="C53" s="58" t="s">
        <v>15</v>
      </c>
      <c r="D53" s="59">
        <v>1.0312</v>
      </c>
      <c r="E53" s="24" t="str">
        <f t="shared" si="0"/>
        <v/>
      </c>
    </row>
    <row r="54" ht="12" spans="1:5">
      <c r="A54" s="57">
        <v>45370</v>
      </c>
      <c r="B54" s="58" t="s">
        <v>14</v>
      </c>
      <c r="C54" s="58" t="s">
        <v>15</v>
      </c>
      <c r="D54" s="59">
        <v>1.0312</v>
      </c>
      <c r="E54" s="24" t="str">
        <f t="shared" si="0"/>
        <v/>
      </c>
    </row>
    <row r="55" ht="12" spans="1:5">
      <c r="A55" s="57">
        <v>45371</v>
      </c>
      <c r="B55" s="58" t="s">
        <v>14</v>
      </c>
      <c r="C55" s="58" t="s">
        <v>15</v>
      </c>
      <c r="D55" s="59">
        <v>1.0313</v>
      </c>
      <c r="E55" s="24" t="str">
        <f t="shared" si="0"/>
        <v/>
      </c>
    </row>
    <row r="56" ht="12" spans="1:5">
      <c r="A56" s="57">
        <v>45372</v>
      </c>
      <c r="B56" s="58" t="s">
        <v>14</v>
      </c>
      <c r="C56" s="58" t="s">
        <v>15</v>
      </c>
      <c r="D56" s="59">
        <v>1.0314</v>
      </c>
      <c r="E56" s="24" t="str">
        <f t="shared" si="0"/>
        <v/>
      </c>
    </row>
    <row r="57" ht="12" spans="1:5">
      <c r="A57" s="57">
        <v>45373</v>
      </c>
      <c r="B57" s="58" t="s">
        <v>14</v>
      </c>
      <c r="C57" s="58" t="s">
        <v>15</v>
      </c>
      <c r="D57" s="59">
        <v>1.0315</v>
      </c>
      <c r="E57" s="24" t="str">
        <f t="shared" si="0"/>
        <v/>
      </c>
    </row>
    <row r="58" ht="12" spans="1:5">
      <c r="A58" s="57">
        <v>45376</v>
      </c>
      <c r="B58" s="58" t="s">
        <v>14</v>
      </c>
      <c r="C58" s="58" t="s">
        <v>15</v>
      </c>
      <c r="D58" s="59">
        <v>1.0317</v>
      </c>
      <c r="E58" s="24" t="str">
        <f t="shared" si="0"/>
        <v/>
      </c>
    </row>
    <row r="59" ht="12" spans="1:5">
      <c r="A59" s="57">
        <v>45377</v>
      </c>
      <c r="B59" s="58" t="s">
        <v>14</v>
      </c>
      <c r="C59" s="58" t="s">
        <v>15</v>
      </c>
      <c r="D59" s="59">
        <v>1.0318</v>
      </c>
      <c r="E59" s="24" t="str">
        <f t="shared" si="0"/>
        <v/>
      </c>
    </row>
    <row r="60" ht="12" spans="1:5">
      <c r="A60" s="57">
        <v>45378</v>
      </c>
      <c r="B60" s="58" t="s">
        <v>14</v>
      </c>
      <c r="C60" s="58" t="s">
        <v>15</v>
      </c>
      <c r="D60" s="59">
        <v>1.0319</v>
      </c>
      <c r="E60" s="24" t="str">
        <f t="shared" si="0"/>
        <v/>
      </c>
    </row>
    <row r="61" ht="12" spans="1:5">
      <c r="A61" s="57">
        <v>45379</v>
      </c>
      <c r="B61" s="58" t="s">
        <v>14</v>
      </c>
      <c r="C61" s="58" t="s">
        <v>15</v>
      </c>
      <c r="D61" s="59">
        <v>1.032</v>
      </c>
      <c r="E61" s="24" t="str">
        <f t="shared" si="0"/>
        <v/>
      </c>
    </row>
    <row r="62" ht="12" spans="1:5">
      <c r="A62" s="57">
        <v>45380</v>
      </c>
      <c r="B62" s="58" t="s">
        <v>14</v>
      </c>
      <c r="C62" s="58" t="s">
        <v>15</v>
      </c>
      <c r="D62" s="59">
        <v>1.0321</v>
      </c>
      <c r="E62" s="24" t="str">
        <f t="shared" si="0"/>
        <v/>
      </c>
    </row>
    <row r="63" ht="12" spans="1:5">
      <c r="A63" s="57">
        <v>45382</v>
      </c>
      <c r="B63" s="58" t="s">
        <v>14</v>
      </c>
      <c r="C63" s="58" t="s">
        <v>15</v>
      </c>
      <c r="D63" s="59">
        <v>1.0323</v>
      </c>
      <c r="E63" s="24" t="str">
        <f t="shared" si="0"/>
        <v/>
      </c>
    </row>
    <row r="64" ht="12" spans="1:5">
      <c r="A64" s="57">
        <v>45383</v>
      </c>
      <c r="B64" s="58" t="s">
        <v>14</v>
      </c>
      <c r="C64" s="58" t="s">
        <v>15</v>
      </c>
      <c r="D64" s="59">
        <v>1.0324</v>
      </c>
      <c r="E64" s="24" t="str">
        <f t="shared" si="0"/>
        <v/>
      </c>
    </row>
    <row r="65" ht="12" spans="1:5">
      <c r="A65" s="57">
        <v>45384</v>
      </c>
      <c r="B65" s="58" t="s">
        <v>14</v>
      </c>
      <c r="C65" s="58" t="s">
        <v>15</v>
      </c>
      <c r="D65" s="59">
        <v>1.0324</v>
      </c>
      <c r="E65" s="24" t="str">
        <f t="shared" si="0"/>
        <v/>
      </c>
    </row>
    <row r="66" ht="12" spans="1:5">
      <c r="A66" s="57">
        <v>45385</v>
      </c>
      <c r="B66" s="58" t="s">
        <v>14</v>
      </c>
      <c r="C66" s="58" t="s">
        <v>15</v>
      </c>
      <c r="D66" s="59">
        <v>1.0325</v>
      </c>
      <c r="E66" s="24" t="str">
        <f t="shared" si="0"/>
        <v/>
      </c>
    </row>
    <row r="67" ht="12" spans="1:5">
      <c r="A67" s="57">
        <v>45389</v>
      </c>
      <c r="B67" s="58" t="s">
        <v>14</v>
      </c>
      <c r="C67" s="58" t="s">
        <v>15</v>
      </c>
      <c r="D67" s="59">
        <v>1.0328</v>
      </c>
      <c r="E67" s="24" t="str">
        <f t="shared" ref="E67:E130" si="1">IF(MAX(D:D)=D67,D67,"")</f>
        <v/>
      </c>
    </row>
    <row r="68" ht="12" spans="1:5">
      <c r="A68" s="57">
        <v>45390</v>
      </c>
      <c r="B68" s="58" t="s">
        <v>14</v>
      </c>
      <c r="C68" s="58" t="s">
        <v>15</v>
      </c>
      <c r="D68" s="59">
        <v>1.0329</v>
      </c>
      <c r="E68" s="24" t="str">
        <f t="shared" si="1"/>
        <v/>
      </c>
    </row>
    <row r="69" ht="12" spans="1:5">
      <c r="A69" s="57">
        <v>45391</v>
      </c>
      <c r="B69" s="58" t="s">
        <v>14</v>
      </c>
      <c r="C69" s="58" t="s">
        <v>15</v>
      </c>
      <c r="D69" s="59">
        <v>1.033</v>
      </c>
      <c r="E69" s="24" t="str">
        <f t="shared" si="1"/>
        <v/>
      </c>
    </row>
    <row r="70" ht="12" spans="1:5">
      <c r="A70" s="57">
        <v>45392</v>
      </c>
      <c r="B70" s="58" t="s">
        <v>14</v>
      </c>
      <c r="C70" s="58" t="s">
        <v>15</v>
      </c>
      <c r="D70" s="59">
        <v>1.033</v>
      </c>
      <c r="E70" s="24" t="str">
        <f t="shared" si="1"/>
        <v/>
      </c>
    </row>
    <row r="71" ht="12" spans="1:5">
      <c r="A71" s="57">
        <v>45393</v>
      </c>
      <c r="B71" s="58" t="s">
        <v>14</v>
      </c>
      <c r="C71" s="58" t="s">
        <v>15</v>
      </c>
      <c r="D71" s="59">
        <v>1.0331</v>
      </c>
      <c r="E71" s="24" t="str">
        <f t="shared" si="1"/>
        <v/>
      </c>
    </row>
    <row r="72" ht="12" spans="1:5">
      <c r="A72" s="57">
        <v>45394</v>
      </c>
      <c r="B72" s="58" t="s">
        <v>14</v>
      </c>
      <c r="C72" s="58" t="s">
        <v>15</v>
      </c>
      <c r="D72" s="59">
        <v>1.0331835</v>
      </c>
      <c r="E72" s="24" t="str">
        <f t="shared" si="1"/>
        <v/>
      </c>
    </row>
    <row r="73" ht="12" spans="1:5">
      <c r="A73" s="57">
        <v>45397</v>
      </c>
      <c r="B73" s="58" t="s">
        <v>14</v>
      </c>
      <c r="C73" s="58" t="s">
        <v>15</v>
      </c>
      <c r="D73" s="59">
        <v>1.03339488</v>
      </c>
      <c r="E73" s="24" t="str">
        <f t="shared" si="1"/>
        <v/>
      </c>
    </row>
    <row r="74" ht="12" spans="1:5">
      <c r="A74" s="57">
        <v>45398</v>
      </c>
      <c r="B74" s="58" t="s">
        <v>14</v>
      </c>
      <c r="C74" s="58" t="s">
        <v>15</v>
      </c>
      <c r="D74" s="59">
        <v>1.03347323</v>
      </c>
      <c r="E74" s="24" t="str">
        <f t="shared" si="1"/>
        <v/>
      </c>
    </row>
    <row r="75" ht="12" spans="1:5">
      <c r="A75" s="57">
        <v>45399</v>
      </c>
      <c r="B75" s="58" t="s">
        <v>14</v>
      </c>
      <c r="C75" s="58" t="s">
        <v>15</v>
      </c>
      <c r="D75" s="59">
        <v>1.03354903</v>
      </c>
      <c r="E75" s="24" t="str">
        <f t="shared" si="1"/>
        <v/>
      </c>
    </row>
    <row r="76" ht="12" spans="1:5">
      <c r="A76" s="57">
        <v>45400</v>
      </c>
      <c r="B76" s="58" t="s">
        <v>14</v>
      </c>
      <c r="C76" s="58" t="s">
        <v>15</v>
      </c>
      <c r="D76" s="59">
        <v>1.03362842</v>
      </c>
      <c r="E76" s="24" t="str">
        <f t="shared" si="1"/>
        <v/>
      </c>
    </row>
    <row r="77" ht="12" spans="1:5">
      <c r="A77" s="57">
        <v>45401</v>
      </c>
      <c r="B77" s="58" t="s">
        <v>14</v>
      </c>
      <c r="C77" s="58" t="s">
        <v>15</v>
      </c>
      <c r="D77" s="59">
        <v>1.03370509</v>
      </c>
      <c r="E77" s="24" t="str">
        <f t="shared" si="1"/>
        <v/>
      </c>
    </row>
    <row r="78" ht="12" spans="1:5">
      <c r="A78" s="57">
        <v>45404</v>
      </c>
      <c r="B78" s="58" t="s">
        <v>14</v>
      </c>
      <c r="C78" s="58" t="s">
        <v>15</v>
      </c>
      <c r="D78" s="59">
        <v>1.03392918</v>
      </c>
      <c r="E78" s="24" t="str">
        <f t="shared" si="1"/>
        <v/>
      </c>
    </row>
    <row r="79" ht="12" spans="1:5">
      <c r="A79" s="57">
        <v>45405</v>
      </c>
      <c r="B79" s="58" t="s">
        <v>14</v>
      </c>
      <c r="C79" s="58" t="s">
        <v>15</v>
      </c>
      <c r="D79" s="59">
        <v>1.03401167</v>
      </c>
      <c r="E79" s="24" t="str">
        <f t="shared" si="1"/>
        <v/>
      </c>
    </row>
    <row r="80" ht="12" spans="1:5">
      <c r="A80" s="57">
        <v>45406</v>
      </c>
      <c r="B80" s="58" t="s">
        <v>14</v>
      </c>
      <c r="C80" s="58" t="s">
        <v>15</v>
      </c>
      <c r="D80" s="59">
        <v>1.03408927</v>
      </c>
      <c r="E80" s="24" t="str">
        <f t="shared" si="1"/>
        <v/>
      </c>
    </row>
    <row r="81" ht="12" spans="1:5">
      <c r="A81" s="57">
        <v>45407</v>
      </c>
      <c r="B81" s="58" t="s">
        <v>14</v>
      </c>
      <c r="C81" s="58" t="s">
        <v>15</v>
      </c>
      <c r="D81" s="59">
        <v>1.03416774</v>
      </c>
      <c r="E81" s="24" t="str">
        <f t="shared" si="1"/>
        <v/>
      </c>
    </row>
    <row r="82" ht="12" spans="1:5">
      <c r="A82" s="57">
        <v>45408</v>
      </c>
      <c r="B82" s="58" t="s">
        <v>14</v>
      </c>
      <c r="C82" s="58" t="s">
        <v>15</v>
      </c>
      <c r="D82" s="59">
        <v>1.03424376</v>
      </c>
      <c r="E82" s="24" t="str">
        <f t="shared" si="1"/>
        <v/>
      </c>
    </row>
    <row r="83" ht="12" spans="1:5">
      <c r="A83" s="57">
        <v>45410</v>
      </c>
      <c r="B83" s="58" t="s">
        <v>14</v>
      </c>
      <c r="C83" s="58" t="s">
        <v>15</v>
      </c>
      <c r="D83" s="59">
        <v>1.03440091</v>
      </c>
      <c r="E83" s="24" t="str">
        <f t="shared" si="1"/>
        <v/>
      </c>
    </row>
    <row r="84" ht="12" spans="1:5">
      <c r="A84" s="57">
        <v>45411</v>
      </c>
      <c r="B84" s="58" t="s">
        <v>14</v>
      </c>
      <c r="C84" s="58" t="s">
        <v>15</v>
      </c>
      <c r="D84" s="59">
        <v>1.03448259</v>
      </c>
      <c r="E84" s="24" t="str">
        <f t="shared" si="1"/>
        <v/>
      </c>
    </row>
    <row r="85" ht="12" spans="1:5">
      <c r="A85" s="57">
        <v>45412</v>
      </c>
      <c r="B85" s="58" t="s">
        <v>14</v>
      </c>
      <c r="C85" s="58" t="s">
        <v>15</v>
      </c>
      <c r="D85" s="59">
        <v>1.03456817</v>
      </c>
      <c r="E85" s="24" t="str">
        <f t="shared" si="1"/>
        <v/>
      </c>
    </row>
    <row r="86" ht="12" spans="1:5">
      <c r="A86" s="57">
        <v>45418</v>
      </c>
      <c r="B86" s="58" t="s">
        <v>14</v>
      </c>
      <c r="C86" s="58" t="s">
        <v>15</v>
      </c>
      <c r="D86" s="59">
        <v>1.03501798</v>
      </c>
      <c r="E86" s="24" t="str">
        <f t="shared" si="1"/>
        <v/>
      </c>
    </row>
    <row r="87" ht="12" spans="1:5">
      <c r="A87" s="57">
        <v>45419</v>
      </c>
      <c r="B87" s="58" t="s">
        <v>14</v>
      </c>
      <c r="C87" s="58" t="s">
        <v>15</v>
      </c>
      <c r="D87" s="59">
        <v>1.03510487</v>
      </c>
      <c r="E87" s="24" t="str">
        <f t="shared" si="1"/>
        <v/>
      </c>
    </row>
    <row r="88" ht="12" spans="1:5">
      <c r="A88" s="57">
        <v>45420</v>
      </c>
      <c r="B88" s="58" t="s">
        <v>14</v>
      </c>
      <c r="C88" s="58" t="s">
        <v>15</v>
      </c>
      <c r="D88" s="59">
        <v>1.03517091</v>
      </c>
      <c r="E88" s="24" t="str">
        <f t="shared" si="1"/>
        <v/>
      </c>
    </row>
    <row r="89" ht="12" spans="1:5">
      <c r="A89" s="57">
        <v>45421</v>
      </c>
      <c r="B89" s="58" t="s">
        <v>14</v>
      </c>
      <c r="C89" s="58" t="s">
        <v>15</v>
      </c>
      <c r="D89" s="59">
        <v>1.03523877</v>
      </c>
      <c r="E89" s="24" t="str">
        <f t="shared" si="1"/>
        <v/>
      </c>
    </row>
    <row r="90" ht="12" spans="1:5">
      <c r="A90" s="57">
        <v>45422</v>
      </c>
      <c r="B90" s="58" t="s">
        <v>14</v>
      </c>
      <c r="C90" s="58" t="s">
        <v>15</v>
      </c>
      <c r="D90" s="59">
        <v>1.03531053</v>
      </c>
      <c r="E90" s="24" t="str">
        <f t="shared" si="1"/>
        <v/>
      </c>
    </row>
    <row r="91" ht="12" spans="1:5">
      <c r="A91" s="57">
        <v>45423</v>
      </c>
      <c r="B91" s="58" t="s">
        <v>14</v>
      </c>
      <c r="C91" s="58" t="s">
        <v>15</v>
      </c>
      <c r="D91" s="59">
        <v>1.03538586</v>
      </c>
      <c r="E91" s="24" t="str">
        <f t="shared" si="1"/>
        <v/>
      </c>
    </row>
    <row r="92" ht="12" spans="1:5">
      <c r="A92" s="57">
        <v>45425</v>
      </c>
      <c r="B92" s="58" t="s">
        <v>14</v>
      </c>
      <c r="C92" s="58" t="s">
        <v>15</v>
      </c>
      <c r="D92" s="59">
        <v>1.03552201</v>
      </c>
      <c r="E92" s="24" t="str">
        <f t="shared" si="1"/>
        <v/>
      </c>
    </row>
    <row r="93" ht="12" spans="1:5">
      <c r="A93" s="57">
        <v>45426</v>
      </c>
      <c r="B93" s="58" t="s">
        <v>14</v>
      </c>
      <c r="C93" s="58" t="s">
        <v>15</v>
      </c>
      <c r="D93" s="59">
        <v>1.03560022</v>
      </c>
      <c r="E93" s="24" t="str">
        <f t="shared" si="1"/>
        <v/>
      </c>
    </row>
    <row r="94" ht="12" spans="1:5">
      <c r="A94" s="57">
        <v>45427</v>
      </c>
      <c r="B94" s="58" t="s">
        <v>14</v>
      </c>
      <c r="C94" s="58" t="s">
        <v>15</v>
      </c>
      <c r="D94" s="59">
        <v>1.03567276</v>
      </c>
      <c r="E94" s="24" t="str">
        <f t="shared" si="1"/>
        <v/>
      </c>
    </row>
    <row r="95" ht="12" spans="1:5">
      <c r="A95" s="57">
        <v>45428</v>
      </c>
      <c r="B95" s="58" t="s">
        <v>14</v>
      </c>
      <c r="C95" s="58" t="s">
        <v>15</v>
      </c>
      <c r="D95" s="59">
        <v>1.03575047</v>
      </c>
      <c r="E95" s="24" t="str">
        <f t="shared" si="1"/>
        <v/>
      </c>
    </row>
    <row r="96" ht="12" spans="1:5">
      <c r="A96" s="57">
        <v>45429</v>
      </c>
      <c r="B96" s="58" t="s">
        <v>14</v>
      </c>
      <c r="C96" s="58" t="s">
        <v>15</v>
      </c>
      <c r="D96" s="59">
        <v>1.03582332</v>
      </c>
      <c r="E96" s="24" t="str">
        <f t="shared" si="1"/>
        <v/>
      </c>
    </row>
    <row r="97" ht="12" spans="1:5">
      <c r="A97" s="57">
        <v>45432</v>
      </c>
      <c r="B97" s="58" t="s">
        <v>14</v>
      </c>
      <c r="C97" s="58" t="s">
        <v>15</v>
      </c>
      <c r="D97" s="59">
        <v>1.03604124</v>
      </c>
      <c r="E97" s="24" t="str">
        <f t="shared" si="1"/>
        <v/>
      </c>
    </row>
    <row r="98" ht="12" spans="1:5">
      <c r="A98" s="57">
        <v>45433</v>
      </c>
      <c r="B98" s="58" t="s">
        <v>14</v>
      </c>
      <c r="C98" s="58" t="s">
        <v>15</v>
      </c>
      <c r="D98" s="59">
        <v>1.03611835</v>
      </c>
      <c r="E98" s="24" t="str">
        <f t="shared" si="1"/>
        <v/>
      </c>
    </row>
    <row r="99" ht="12" spans="1:5">
      <c r="A99" s="57">
        <v>45434</v>
      </c>
      <c r="B99" s="58" t="s">
        <v>14</v>
      </c>
      <c r="C99" s="58" t="s">
        <v>15</v>
      </c>
      <c r="D99" s="59">
        <v>1.03619698</v>
      </c>
      <c r="E99" s="24" t="str">
        <f t="shared" si="1"/>
        <v/>
      </c>
    </row>
    <row r="100" ht="12" spans="1:5">
      <c r="A100" s="57">
        <v>45435</v>
      </c>
      <c r="B100" s="58" t="s">
        <v>14</v>
      </c>
      <c r="C100" s="58" t="s">
        <v>15</v>
      </c>
      <c r="D100" s="59">
        <v>1.03627422</v>
      </c>
      <c r="E100" s="24" t="str">
        <f t="shared" si="1"/>
        <v/>
      </c>
    </row>
    <row r="101" ht="12" spans="1:5">
      <c r="A101" s="57">
        <v>45436</v>
      </c>
      <c r="B101" s="58" t="s">
        <v>14</v>
      </c>
      <c r="C101" s="58" t="s">
        <v>15</v>
      </c>
      <c r="D101" s="59">
        <v>1.03634564</v>
      </c>
      <c r="E101" s="24" t="str">
        <f t="shared" si="1"/>
        <v/>
      </c>
    </row>
    <row r="102" ht="12" spans="1:5">
      <c r="A102" s="57">
        <v>45439</v>
      </c>
      <c r="B102" s="58" t="s">
        <v>14</v>
      </c>
      <c r="C102" s="58" t="s">
        <v>15</v>
      </c>
      <c r="D102" s="59">
        <v>1.03656642</v>
      </c>
      <c r="E102" s="24" t="str">
        <f t="shared" si="1"/>
        <v/>
      </c>
    </row>
    <row r="103" ht="12" spans="1:5">
      <c r="A103" s="57">
        <v>45440</v>
      </c>
      <c r="B103" s="58" t="s">
        <v>14</v>
      </c>
      <c r="C103" s="58" t="s">
        <v>15</v>
      </c>
      <c r="D103" s="59">
        <v>1.03664148</v>
      </c>
      <c r="E103" s="24" t="str">
        <f t="shared" si="1"/>
        <v/>
      </c>
    </row>
    <row r="104" ht="12" spans="1:5">
      <c r="A104" s="57">
        <v>45441</v>
      </c>
      <c r="B104" s="58" t="s">
        <v>14</v>
      </c>
      <c r="C104" s="58" t="s">
        <v>15</v>
      </c>
      <c r="D104" s="59">
        <v>1.03672399</v>
      </c>
      <c r="E104" s="24" t="str">
        <f t="shared" si="1"/>
        <v/>
      </c>
    </row>
    <row r="105" ht="12" spans="1:5">
      <c r="A105" s="57">
        <v>45442</v>
      </c>
      <c r="B105" s="58" t="s">
        <v>14</v>
      </c>
      <c r="C105" s="58" t="s">
        <v>15</v>
      </c>
      <c r="D105" s="59">
        <v>1.03680103</v>
      </c>
      <c r="E105" s="24" t="str">
        <f t="shared" si="1"/>
        <v/>
      </c>
    </row>
    <row r="106" ht="12" spans="1:5">
      <c r="A106" s="57">
        <v>45443</v>
      </c>
      <c r="B106" s="58" t="s">
        <v>14</v>
      </c>
      <c r="C106" s="58" t="s">
        <v>15</v>
      </c>
      <c r="D106" s="59">
        <v>1.03687382</v>
      </c>
      <c r="E106" s="24" t="str">
        <f t="shared" si="1"/>
        <v/>
      </c>
    </row>
    <row r="107" ht="12" spans="1:5">
      <c r="A107" s="57">
        <v>45446</v>
      </c>
      <c r="B107" s="58" t="s">
        <v>14</v>
      </c>
      <c r="C107" s="58" t="s">
        <v>15</v>
      </c>
      <c r="D107" s="59">
        <v>1.03709657</v>
      </c>
      <c r="E107" s="24" t="str">
        <f t="shared" si="1"/>
        <v/>
      </c>
    </row>
    <row r="108" ht="12" spans="1:5">
      <c r="A108" s="57">
        <v>45447</v>
      </c>
      <c r="B108" s="58" t="s">
        <v>14</v>
      </c>
      <c r="C108" s="58" t="s">
        <v>15</v>
      </c>
      <c r="D108" s="59">
        <v>1.03717305</v>
      </c>
      <c r="E108" s="24" t="str">
        <f t="shared" si="1"/>
        <v/>
      </c>
    </row>
    <row r="109" ht="12" spans="1:5">
      <c r="A109" s="57">
        <v>45448</v>
      </c>
      <c r="B109" s="58" t="s">
        <v>14</v>
      </c>
      <c r="C109" s="58" t="s">
        <v>15</v>
      </c>
      <c r="D109" s="59">
        <v>1.03725107</v>
      </c>
      <c r="E109" s="24" t="str">
        <f t="shared" si="1"/>
        <v/>
      </c>
    </row>
    <row r="110" ht="12" spans="1:5">
      <c r="A110" s="57">
        <v>45449</v>
      </c>
      <c r="B110" s="58" t="s">
        <v>14</v>
      </c>
      <c r="C110" s="58" t="s">
        <v>15</v>
      </c>
      <c r="D110" s="59">
        <v>1.03732151</v>
      </c>
      <c r="E110" s="24" t="str">
        <f t="shared" si="1"/>
        <v/>
      </c>
    </row>
    <row r="111" ht="12" spans="1:5">
      <c r="A111" s="57">
        <v>45450</v>
      </c>
      <c r="B111" s="58" t="s">
        <v>14</v>
      </c>
      <c r="C111" s="58" t="s">
        <v>15</v>
      </c>
      <c r="D111" s="59">
        <v>1.03739172</v>
      </c>
      <c r="E111" s="24" t="str">
        <f t="shared" si="1"/>
        <v/>
      </c>
    </row>
    <row r="112" ht="12" spans="1:5">
      <c r="A112" s="57">
        <v>45454</v>
      </c>
      <c r="B112" s="58" t="s">
        <v>14</v>
      </c>
      <c r="C112" s="58" t="s">
        <v>15</v>
      </c>
      <c r="D112" s="59">
        <v>1.03767179</v>
      </c>
      <c r="E112" s="24" t="str">
        <f t="shared" si="1"/>
        <v/>
      </c>
    </row>
    <row r="113" ht="12" spans="1:5">
      <c r="A113" s="57">
        <v>45455</v>
      </c>
      <c r="B113" s="58" t="s">
        <v>14</v>
      </c>
      <c r="C113" s="58" t="s">
        <v>15</v>
      </c>
      <c r="D113" s="59">
        <v>1.03774818</v>
      </c>
      <c r="E113" s="24" t="str">
        <f t="shared" si="1"/>
        <v/>
      </c>
    </row>
    <row r="114" ht="12" spans="1:5">
      <c r="A114" s="57">
        <v>45456</v>
      </c>
      <c r="B114" s="58" t="s">
        <v>14</v>
      </c>
      <c r="C114" s="58" t="s">
        <v>15</v>
      </c>
      <c r="D114" s="59">
        <v>1.03783091</v>
      </c>
      <c r="E114" s="24" t="str">
        <f t="shared" si="1"/>
        <v/>
      </c>
    </row>
    <row r="115" ht="12" spans="1:5">
      <c r="A115" s="57">
        <v>45457</v>
      </c>
      <c r="B115" s="58" t="s">
        <v>14</v>
      </c>
      <c r="C115" s="58" t="s">
        <v>15</v>
      </c>
      <c r="D115" s="59">
        <v>1.03790441</v>
      </c>
      <c r="E115" s="24" t="str">
        <f t="shared" si="1"/>
        <v/>
      </c>
    </row>
    <row r="116" ht="12" spans="1:5">
      <c r="A116" s="57">
        <v>45460</v>
      </c>
      <c r="B116" s="58" t="s">
        <v>14</v>
      </c>
      <c r="C116" s="58" t="s">
        <v>15</v>
      </c>
      <c r="D116" s="59">
        <v>1.03812654</v>
      </c>
      <c r="E116" s="24" t="str">
        <f t="shared" si="1"/>
        <v/>
      </c>
    </row>
    <row r="117" ht="12" spans="1:5">
      <c r="A117" s="57">
        <v>45461</v>
      </c>
      <c r="B117" s="58" t="s">
        <v>14</v>
      </c>
      <c r="C117" s="58" t="s">
        <v>15</v>
      </c>
      <c r="D117" s="59">
        <v>1.03821169</v>
      </c>
      <c r="E117" s="24" t="str">
        <f t="shared" si="1"/>
        <v/>
      </c>
    </row>
    <row r="118" ht="12" spans="1:5">
      <c r="A118" s="57">
        <v>45462</v>
      </c>
      <c r="B118" s="58" t="s">
        <v>14</v>
      </c>
      <c r="C118" s="58" t="s">
        <v>15</v>
      </c>
      <c r="D118" s="59">
        <v>1.03828406</v>
      </c>
      <c r="E118" s="24" t="str">
        <f t="shared" si="1"/>
        <v/>
      </c>
    </row>
    <row r="119" ht="12" spans="1:5">
      <c r="A119" s="57">
        <v>45463</v>
      </c>
      <c r="B119" s="58" t="s">
        <v>14</v>
      </c>
      <c r="C119" s="58" t="s">
        <v>15</v>
      </c>
      <c r="D119" s="59">
        <v>1.03837134</v>
      </c>
      <c r="E119" s="24" t="str">
        <f t="shared" si="1"/>
        <v/>
      </c>
    </row>
    <row r="120" ht="12" spans="1:5">
      <c r="A120" s="57">
        <v>45464</v>
      </c>
      <c r="B120" s="58" t="s">
        <v>14</v>
      </c>
      <c r="C120" s="58" t="s">
        <v>15</v>
      </c>
      <c r="D120" s="59">
        <v>1.03846473</v>
      </c>
      <c r="E120" s="24" t="str">
        <f t="shared" si="1"/>
        <v/>
      </c>
    </row>
    <row r="121" ht="12" spans="1:5">
      <c r="A121" s="57">
        <v>45467</v>
      </c>
      <c r="B121" s="58" t="s">
        <v>14</v>
      </c>
      <c r="C121" s="58" t="s">
        <v>15</v>
      </c>
      <c r="D121" s="59">
        <v>1.0386856</v>
      </c>
      <c r="E121" s="24" t="str">
        <f t="shared" si="1"/>
        <v/>
      </c>
    </row>
    <row r="122" ht="12" spans="1:5">
      <c r="A122" s="57">
        <v>45468</v>
      </c>
      <c r="B122" s="58" t="s">
        <v>14</v>
      </c>
      <c r="C122" s="58" t="s">
        <v>15</v>
      </c>
      <c r="D122" s="59">
        <v>1.0387765</v>
      </c>
      <c r="E122" s="24" t="str">
        <f t="shared" si="1"/>
        <v/>
      </c>
    </row>
    <row r="123" ht="12" spans="1:5">
      <c r="A123" s="57">
        <v>45469</v>
      </c>
      <c r="B123" s="58" t="s">
        <v>14</v>
      </c>
      <c r="C123" s="58" t="s">
        <v>15</v>
      </c>
      <c r="D123" s="59">
        <v>1.03885245</v>
      </c>
      <c r="E123" s="24" t="str">
        <f t="shared" si="1"/>
        <v/>
      </c>
    </row>
    <row r="124" ht="12" spans="1:5">
      <c r="A124" s="57">
        <v>45470</v>
      </c>
      <c r="B124" s="58" t="s">
        <v>14</v>
      </c>
      <c r="C124" s="58" t="s">
        <v>15</v>
      </c>
      <c r="D124" s="59">
        <v>1.03894046</v>
      </c>
      <c r="E124" s="24" t="str">
        <f t="shared" si="1"/>
        <v/>
      </c>
    </row>
    <row r="125" ht="12" spans="1:5">
      <c r="A125" s="57">
        <v>45471</v>
      </c>
      <c r="B125" s="58" t="s">
        <v>14</v>
      </c>
      <c r="C125" s="58" t="s">
        <v>15</v>
      </c>
      <c r="D125" s="59">
        <v>1.03902272</v>
      </c>
      <c r="E125" s="24" t="str">
        <f t="shared" si="1"/>
        <v/>
      </c>
    </row>
    <row r="126" ht="12" spans="1:5">
      <c r="A126" s="57">
        <v>45473</v>
      </c>
      <c r="B126" s="58" t="s">
        <v>14</v>
      </c>
      <c r="C126" s="58" t="s">
        <v>15</v>
      </c>
      <c r="D126" s="59">
        <v>1.03918129</v>
      </c>
      <c r="E126" s="24" t="str">
        <f t="shared" si="1"/>
        <v/>
      </c>
    </row>
    <row r="127" ht="12" spans="1:5">
      <c r="A127" s="57">
        <v>45474</v>
      </c>
      <c r="B127" s="58" t="s">
        <v>14</v>
      </c>
      <c r="C127" s="58" t="s">
        <v>15</v>
      </c>
      <c r="D127" s="59">
        <v>1.03926054</v>
      </c>
      <c r="E127" s="24" t="str">
        <f t="shared" si="1"/>
        <v/>
      </c>
    </row>
    <row r="128" ht="12" spans="1:5">
      <c r="A128" s="57">
        <v>45475</v>
      </c>
      <c r="B128" s="58" t="s">
        <v>14</v>
      </c>
      <c r="C128" s="58" t="s">
        <v>15</v>
      </c>
      <c r="D128" s="59">
        <v>1.03933592</v>
      </c>
      <c r="E128" s="24" t="str">
        <f t="shared" si="1"/>
        <v/>
      </c>
    </row>
    <row r="129" ht="12" spans="1:5">
      <c r="A129" s="57">
        <v>45476</v>
      </c>
      <c r="B129" s="58" t="s">
        <v>14</v>
      </c>
      <c r="C129" s="58" t="s">
        <v>15</v>
      </c>
      <c r="D129" s="59">
        <v>1.03940949</v>
      </c>
      <c r="E129" s="24" t="str">
        <f t="shared" si="1"/>
        <v/>
      </c>
    </row>
    <row r="130" ht="12" spans="1:5">
      <c r="A130" s="57">
        <v>45477</v>
      </c>
      <c r="B130" s="58" t="s">
        <v>14</v>
      </c>
      <c r="C130" s="58" t="s">
        <v>15</v>
      </c>
      <c r="D130" s="59">
        <v>1.03948673</v>
      </c>
      <c r="E130" s="24" t="str">
        <f t="shared" si="1"/>
        <v/>
      </c>
    </row>
    <row r="131" ht="12" spans="1:5">
      <c r="A131" s="57">
        <v>45478</v>
      </c>
      <c r="B131" s="58" t="s">
        <v>14</v>
      </c>
      <c r="C131" s="58" t="s">
        <v>15</v>
      </c>
      <c r="D131" s="59">
        <v>1.03956081</v>
      </c>
      <c r="E131" s="24" t="str">
        <f t="shared" ref="E131:E164" si="2">IF(MAX(D:D)=D131,D131,"")</f>
        <v/>
      </c>
    </row>
    <row r="132" ht="12" spans="1:5">
      <c r="A132" s="57">
        <v>45481</v>
      </c>
      <c r="B132" s="58" t="s">
        <v>14</v>
      </c>
      <c r="C132" s="58" t="s">
        <v>15</v>
      </c>
      <c r="D132" s="59">
        <v>1.0397814</v>
      </c>
      <c r="E132" s="24" t="str">
        <f t="shared" si="2"/>
        <v/>
      </c>
    </row>
    <row r="133" ht="12" spans="1:5">
      <c r="A133" s="57">
        <v>45482</v>
      </c>
      <c r="B133" s="58" t="s">
        <v>14</v>
      </c>
      <c r="C133" s="58" t="s">
        <v>15</v>
      </c>
      <c r="D133" s="59">
        <v>1.03986338</v>
      </c>
      <c r="E133" s="24" t="str">
        <f t="shared" si="2"/>
        <v/>
      </c>
    </row>
    <row r="134" ht="12" spans="1:5">
      <c r="A134" s="57">
        <v>45483</v>
      </c>
      <c r="B134" s="58" t="s">
        <v>14</v>
      </c>
      <c r="C134" s="58" t="s">
        <v>15</v>
      </c>
      <c r="D134" s="59">
        <v>1.03993043</v>
      </c>
      <c r="E134" s="24" t="str">
        <f t="shared" si="2"/>
        <v/>
      </c>
    </row>
    <row r="135" ht="12" spans="1:5">
      <c r="A135" s="57">
        <v>45484</v>
      </c>
      <c r="B135" s="58" t="s">
        <v>14</v>
      </c>
      <c r="C135" s="58" t="s">
        <v>15</v>
      </c>
      <c r="D135" s="59">
        <v>1.04000675</v>
      </c>
      <c r="E135" s="24" t="str">
        <f t="shared" si="2"/>
        <v/>
      </c>
    </row>
    <row r="136" ht="12" spans="1:5">
      <c r="A136" s="57">
        <v>45485</v>
      </c>
      <c r="B136" s="58" t="s">
        <v>14</v>
      </c>
      <c r="C136" s="58" t="s">
        <v>15</v>
      </c>
      <c r="D136" s="59">
        <v>1.04007868</v>
      </c>
      <c r="E136" s="24" t="str">
        <f t="shared" si="2"/>
        <v/>
      </c>
    </row>
    <row r="137" ht="12" spans="1:5">
      <c r="A137" s="57">
        <v>45488</v>
      </c>
      <c r="B137" s="58" t="s">
        <v>14</v>
      </c>
      <c r="C137" s="58" t="s">
        <v>15</v>
      </c>
      <c r="D137" s="59">
        <v>1.04029754</v>
      </c>
      <c r="E137" s="24" t="str">
        <f t="shared" si="2"/>
        <v/>
      </c>
    </row>
    <row r="138" ht="12" spans="1:5">
      <c r="A138" s="57">
        <v>45489</v>
      </c>
      <c r="B138" s="58" t="s">
        <v>14</v>
      </c>
      <c r="C138" s="58" t="s">
        <v>15</v>
      </c>
      <c r="D138" s="59">
        <v>1.04037929</v>
      </c>
      <c r="E138" s="24" t="str">
        <f t="shared" si="2"/>
        <v/>
      </c>
    </row>
    <row r="139" ht="12" spans="1:5">
      <c r="A139" s="57">
        <v>45490</v>
      </c>
      <c r="B139" s="58" t="s">
        <v>14</v>
      </c>
      <c r="C139" s="58" t="s">
        <v>15</v>
      </c>
      <c r="D139" s="59">
        <v>1.04045729</v>
      </c>
      <c r="E139" s="24" t="str">
        <f t="shared" si="2"/>
        <v/>
      </c>
    </row>
    <row r="140" ht="12" spans="1:5">
      <c r="A140" s="57">
        <v>45491</v>
      </c>
      <c r="B140" s="58" t="s">
        <v>14</v>
      </c>
      <c r="C140" s="58" t="s">
        <v>15</v>
      </c>
      <c r="D140" s="59">
        <v>1.04053371</v>
      </c>
      <c r="E140" s="24" t="str">
        <f t="shared" si="2"/>
        <v/>
      </c>
    </row>
    <row r="141" ht="12" spans="1:5">
      <c r="A141" s="57">
        <v>45492</v>
      </c>
      <c r="B141" s="58" t="s">
        <v>14</v>
      </c>
      <c r="C141" s="58" t="s">
        <v>15</v>
      </c>
      <c r="D141" s="59">
        <v>1.04061172</v>
      </c>
      <c r="E141" s="24" t="str">
        <f t="shared" si="2"/>
        <v/>
      </c>
    </row>
    <row r="142" ht="12" spans="1:5">
      <c r="A142" s="57">
        <v>45495</v>
      </c>
      <c r="B142" s="58" t="s">
        <v>14</v>
      </c>
      <c r="C142" s="58" t="s">
        <v>15</v>
      </c>
      <c r="D142" s="59">
        <v>1.04084989</v>
      </c>
      <c r="E142" s="24" t="str">
        <f t="shared" si="2"/>
        <v/>
      </c>
    </row>
    <row r="143" ht="12" spans="1:5">
      <c r="A143" s="57">
        <v>45496</v>
      </c>
      <c r="B143" s="58" t="s">
        <v>14</v>
      </c>
      <c r="C143" s="58" t="s">
        <v>15</v>
      </c>
      <c r="D143" s="59">
        <v>1.04092709</v>
      </c>
      <c r="E143" s="24" t="str">
        <f t="shared" si="2"/>
        <v/>
      </c>
    </row>
    <row r="144" ht="12" spans="1:5">
      <c r="A144" s="57">
        <v>45497</v>
      </c>
      <c r="B144" s="58" t="s">
        <v>14</v>
      </c>
      <c r="C144" s="58" t="s">
        <v>15</v>
      </c>
      <c r="D144" s="59">
        <v>1.04101534</v>
      </c>
      <c r="E144" s="24" t="str">
        <f t="shared" si="2"/>
        <v/>
      </c>
    </row>
    <row r="145" ht="12" spans="1:5">
      <c r="A145" s="57">
        <v>45498</v>
      </c>
      <c r="B145" s="58" t="s">
        <v>14</v>
      </c>
      <c r="C145" s="58" t="s">
        <v>15</v>
      </c>
      <c r="D145" s="59">
        <v>1.04111055</v>
      </c>
      <c r="E145" s="24" t="str">
        <f t="shared" si="2"/>
        <v/>
      </c>
    </row>
    <row r="146" ht="12" spans="1:5">
      <c r="A146" s="57">
        <v>45499</v>
      </c>
      <c r="B146" s="58" t="s">
        <v>14</v>
      </c>
      <c r="C146" s="58" t="s">
        <v>15</v>
      </c>
      <c r="D146" s="59">
        <v>1.04118562</v>
      </c>
      <c r="E146" s="24" t="str">
        <f t="shared" si="2"/>
        <v/>
      </c>
    </row>
    <row r="147" ht="12" spans="1:5">
      <c r="A147" s="57">
        <v>45502</v>
      </c>
      <c r="B147" s="58" t="s">
        <v>14</v>
      </c>
      <c r="C147" s="58" t="s">
        <v>15</v>
      </c>
      <c r="D147" s="59">
        <v>1.0414057</v>
      </c>
      <c r="E147" s="24" t="str">
        <f t="shared" si="2"/>
        <v/>
      </c>
    </row>
    <row r="148" ht="12" spans="1:5">
      <c r="A148" s="57">
        <v>45503</v>
      </c>
      <c r="B148" s="58" t="s">
        <v>14</v>
      </c>
      <c r="C148" s="58" t="s">
        <v>15</v>
      </c>
      <c r="D148" s="59">
        <v>1.04150541</v>
      </c>
      <c r="E148" s="24" t="str">
        <f t="shared" si="2"/>
        <v/>
      </c>
    </row>
    <row r="149" ht="12" spans="1:5">
      <c r="A149" s="57">
        <v>45504</v>
      </c>
      <c r="B149" s="58" t="s">
        <v>14</v>
      </c>
      <c r="C149" s="58" t="s">
        <v>15</v>
      </c>
      <c r="D149" s="59">
        <v>1.04161014</v>
      </c>
      <c r="E149" s="24" t="str">
        <f t="shared" si="2"/>
        <v/>
      </c>
    </row>
    <row r="150" ht="12" spans="1:5">
      <c r="A150" s="57">
        <v>45505</v>
      </c>
      <c r="B150" s="58" t="s">
        <v>14</v>
      </c>
      <c r="C150" s="58" t="s">
        <v>15</v>
      </c>
      <c r="D150" s="59">
        <v>1.04170031</v>
      </c>
      <c r="E150" s="24" t="str">
        <f t="shared" si="2"/>
        <v/>
      </c>
    </row>
    <row r="151" ht="12" spans="1:5">
      <c r="A151" s="57">
        <v>45506</v>
      </c>
      <c r="B151" s="58" t="s">
        <v>14</v>
      </c>
      <c r="C151" s="58" t="s">
        <v>15</v>
      </c>
      <c r="D151" s="59">
        <v>1.04179208</v>
      </c>
      <c r="E151" s="24" t="str">
        <f t="shared" si="2"/>
        <v/>
      </c>
    </row>
    <row r="152" ht="12" spans="1:5">
      <c r="A152" s="57">
        <v>45509</v>
      </c>
      <c r="B152" s="58" t="s">
        <v>14</v>
      </c>
      <c r="C152" s="58" t="s">
        <v>15</v>
      </c>
      <c r="D152" s="59">
        <v>1.04202134</v>
      </c>
      <c r="E152" s="24" t="str">
        <f t="shared" si="2"/>
        <v/>
      </c>
    </row>
    <row r="153" ht="12" spans="1:5">
      <c r="A153" s="57">
        <v>45510</v>
      </c>
      <c r="B153" s="58" t="s">
        <v>14</v>
      </c>
      <c r="C153" s="58" t="s">
        <v>15</v>
      </c>
      <c r="D153" s="59">
        <v>1.04212012</v>
      </c>
      <c r="E153" s="24" t="str">
        <f t="shared" si="2"/>
        <v/>
      </c>
    </row>
    <row r="154" ht="12" spans="1:5">
      <c r="A154" s="57">
        <v>45511</v>
      </c>
      <c r="B154" s="58" t="s">
        <v>14</v>
      </c>
      <c r="C154" s="58" t="s">
        <v>15</v>
      </c>
      <c r="D154" s="59">
        <v>1.0422234</v>
      </c>
      <c r="E154" s="24" t="str">
        <f t="shared" si="2"/>
        <v/>
      </c>
    </row>
    <row r="155" ht="12" spans="1:5">
      <c r="A155" s="57">
        <v>45512</v>
      </c>
      <c r="B155" s="58" t="s">
        <v>14</v>
      </c>
      <c r="C155" s="58" t="s">
        <v>15</v>
      </c>
      <c r="D155" s="59">
        <v>1.0422738</v>
      </c>
      <c r="E155" s="24" t="str">
        <f t="shared" si="2"/>
        <v/>
      </c>
    </row>
    <row r="156" ht="12" spans="1:5">
      <c r="A156" s="57">
        <v>45513</v>
      </c>
      <c r="B156" s="58" t="s">
        <v>14</v>
      </c>
      <c r="C156" s="58" t="s">
        <v>15</v>
      </c>
      <c r="D156" s="59">
        <v>1.04236258</v>
      </c>
      <c r="E156" s="24" t="str">
        <f t="shared" si="2"/>
        <v/>
      </c>
    </row>
    <row r="157" ht="12" spans="1:5">
      <c r="A157" s="57">
        <v>45516</v>
      </c>
      <c r="B157" s="58" t="s">
        <v>14</v>
      </c>
      <c r="C157" s="58" t="s">
        <v>15</v>
      </c>
      <c r="D157" s="59">
        <v>1.0425106</v>
      </c>
      <c r="E157" s="24" t="str">
        <f t="shared" si="2"/>
        <v/>
      </c>
    </row>
    <row r="158" ht="12" spans="1:5">
      <c r="A158" s="57">
        <v>45517</v>
      </c>
      <c r="B158" s="58" t="s">
        <v>14</v>
      </c>
      <c r="C158" s="58" t="s">
        <v>15</v>
      </c>
      <c r="D158" s="59">
        <v>1.04252925</v>
      </c>
      <c r="E158" s="24" t="str">
        <f t="shared" si="2"/>
        <v/>
      </c>
    </row>
    <row r="159" ht="12" spans="1:5">
      <c r="A159" s="57">
        <v>45518</v>
      </c>
      <c r="B159" s="58" t="s">
        <v>14</v>
      </c>
      <c r="C159" s="58" t="s">
        <v>15</v>
      </c>
      <c r="D159" s="59">
        <v>1.04247088</v>
      </c>
      <c r="E159" s="24" t="str">
        <f t="shared" si="2"/>
        <v/>
      </c>
    </row>
    <row r="160" ht="12" spans="1:5">
      <c r="A160" s="57">
        <v>45519</v>
      </c>
      <c r="B160" s="58" t="s">
        <v>14</v>
      </c>
      <c r="C160" s="58" t="s">
        <v>15</v>
      </c>
      <c r="D160" s="59">
        <v>1.04258138</v>
      </c>
      <c r="E160" s="24" t="str">
        <f t="shared" si="2"/>
        <v/>
      </c>
    </row>
    <row r="161" ht="12" spans="1:5">
      <c r="A161" s="57">
        <v>45520</v>
      </c>
      <c r="B161" s="58" t="s">
        <v>14</v>
      </c>
      <c r="C161" s="58" t="s">
        <v>15</v>
      </c>
      <c r="D161" s="59">
        <v>1.04272466</v>
      </c>
      <c r="E161" s="24" t="str">
        <f t="shared" si="2"/>
        <v/>
      </c>
    </row>
    <row r="162" ht="12" spans="1:5">
      <c r="A162" s="57">
        <v>45523</v>
      </c>
      <c r="B162" s="58" t="s">
        <v>14</v>
      </c>
      <c r="C162" s="58" t="s">
        <v>15</v>
      </c>
      <c r="D162" s="59">
        <v>1.0429369</v>
      </c>
      <c r="E162" s="24" t="str">
        <f t="shared" si="2"/>
        <v/>
      </c>
    </row>
    <row r="163" ht="12" spans="1:5">
      <c r="A163" s="57">
        <v>45524</v>
      </c>
      <c r="B163" s="58" t="s">
        <v>14</v>
      </c>
      <c r="C163" s="58" t="s">
        <v>15</v>
      </c>
      <c r="D163" s="59">
        <v>1.04302596</v>
      </c>
      <c r="E163" s="24" t="str">
        <f t="shared" si="2"/>
        <v/>
      </c>
    </row>
    <row r="164" ht="12" spans="1:5">
      <c r="A164" s="57">
        <v>45525</v>
      </c>
      <c r="B164" s="58" t="s">
        <v>16</v>
      </c>
      <c r="C164" s="58" t="s">
        <v>17</v>
      </c>
      <c r="D164" s="134">
        <v>1.04311167</v>
      </c>
      <c r="E164" s="24">
        <f t="shared" si="2"/>
        <v>1.04311167</v>
      </c>
    </row>
    <row r="165" customFormat="1" ht="14.25" spans="4:4">
      <c r="D165" s="28"/>
    </row>
    <row r="166" customFormat="1" ht="14.25" spans="4:4">
      <c r="D166" s="28"/>
    </row>
    <row r="167" customFormat="1" ht="14.25" spans="4:4">
      <c r="D167" s="28"/>
    </row>
    <row r="168" customFormat="1" ht="14.25" spans="4:4">
      <c r="D168" s="28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168"/>
  <sheetViews>
    <sheetView showGridLines="0" zoomScale="85" zoomScaleNormal="85" topLeftCell="D1" workbookViewId="0">
      <pane ySplit="1" topLeftCell="A2" activePane="bottomLeft" state="frozenSplit"/>
      <selection/>
      <selection pane="bottomLeft" activeCell="Q2" sqref="Q2"/>
    </sheetView>
  </sheetViews>
  <sheetFormatPr defaultColWidth="10.375" defaultRowHeight="10.5"/>
  <cols>
    <col min="1" max="1" width="14" style="18" customWidth="1"/>
    <col min="2" max="2" width="15.125" style="3" customWidth="1"/>
    <col min="3" max="3" width="17.125" style="3" customWidth="1"/>
    <col min="4" max="4" width="21.875" style="130" customWidth="1"/>
    <col min="5" max="5" width="7.125" style="4" customWidth="1"/>
    <col min="6" max="16384" width="10.375" style="3"/>
  </cols>
  <sheetData>
    <row r="1" ht="12.95" customHeight="1" spans="1:5">
      <c r="A1" s="19" t="s">
        <v>7</v>
      </c>
      <c r="B1" s="19" t="s">
        <v>8</v>
      </c>
      <c r="C1" s="19" t="s">
        <v>9</v>
      </c>
      <c r="D1" s="131" t="s">
        <v>10</v>
      </c>
      <c r="E1" s="21" t="s">
        <v>11</v>
      </c>
    </row>
    <row r="2" customHeight="1" spans="1:17">
      <c r="A2" s="111">
        <v>45293</v>
      </c>
      <c r="B2" s="112" t="s">
        <v>18</v>
      </c>
      <c r="C2" s="112" t="s">
        <v>19</v>
      </c>
      <c r="D2" s="132">
        <v>1.0006</v>
      </c>
      <c r="E2" s="24" t="str">
        <f>IF(MAX(D:D)=D2,D2,"")</f>
        <v/>
      </c>
      <c r="Q2" s="3">
        <f ca="1">DATEDIF(DATE(2024,1,2),TODAY(),"d")-2</f>
        <v>847</v>
      </c>
    </row>
    <row r="3" customHeight="1" spans="1:5">
      <c r="A3" s="111">
        <v>45294</v>
      </c>
      <c r="B3" s="112" t="s">
        <v>18</v>
      </c>
      <c r="C3" s="112" t="s">
        <v>19</v>
      </c>
      <c r="D3" s="132">
        <v>1.0007</v>
      </c>
      <c r="E3" s="24" t="str">
        <f t="shared" ref="E3:E66" si="0">IF(MAX(D:D)=D3,D3,"")</f>
        <v/>
      </c>
    </row>
    <row r="4" customHeight="1" spans="1:5">
      <c r="A4" s="111">
        <v>45295</v>
      </c>
      <c r="B4" s="112" t="s">
        <v>18</v>
      </c>
      <c r="C4" s="112" t="s">
        <v>19</v>
      </c>
      <c r="D4" s="132">
        <v>1.0008</v>
      </c>
      <c r="E4" s="24" t="str">
        <f t="shared" si="0"/>
        <v/>
      </c>
    </row>
    <row r="5" customHeight="1" spans="1:5">
      <c r="A5" s="111">
        <v>45296</v>
      </c>
      <c r="B5" s="112" t="s">
        <v>18</v>
      </c>
      <c r="C5" s="112" t="s">
        <v>19</v>
      </c>
      <c r="D5" s="132">
        <v>1.0009</v>
      </c>
      <c r="E5" s="24" t="str">
        <f t="shared" si="0"/>
        <v/>
      </c>
    </row>
    <row r="6" customHeight="1" spans="1:5">
      <c r="A6" s="111">
        <v>45299</v>
      </c>
      <c r="B6" s="112" t="s">
        <v>18</v>
      </c>
      <c r="C6" s="112" t="s">
        <v>19</v>
      </c>
      <c r="D6" s="132">
        <v>1.0012</v>
      </c>
      <c r="E6" s="24" t="str">
        <f t="shared" si="0"/>
        <v/>
      </c>
    </row>
    <row r="7" customHeight="1" spans="1:5">
      <c r="A7" s="111">
        <v>45300</v>
      </c>
      <c r="B7" s="112" t="s">
        <v>18</v>
      </c>
      <c r="C7" s="112" t="s">
        <v>19</v>
      </c>
      <c r="D7" s="132">
        <v>1.0013</v>
      </c>
      <c r="E7" s="24" t="str">
        <f t="shared" si="0"/>
        <v/>
      </c>
    </row>
    <row r="8" customHeight="1" spans="1:5">
      <c r="A8" s="111">
        <v>45301</v>
      </c>
      <c r="B8" s="112" t="s">
        <v>18</v>
      </c>
      <c r="C8" s="112" t="s">
        <v>19</v>
      </c>
      <c r="D8" s="132">
        <v>1.0014</v>
      </c>
      <c r="E8" s="24" t="str">
        <f t="shared" si="0"/>
        <v/>
      </c>
    </row>
    <row r="9" customHeight="1" spans="1:5">
      <c r="A9" s="111">
        <v>45302</v>
      </c>
      <c r="B9" s="112" t="s">
        <v>18</v>
      </c>
      <c r="C9" s="112" t="s">
        <v>19</v>
      </c>
      <c r="D9" s="132">
        <v>1.0014</v>
      </c>
      <c r="E9" s="24" t="str">
        <f t="shared" si="0"/>
        <v/>
      </c>
    </row>
    <row r="10" customHeight="1" spans="1:5">
      <c r="A10" s="111">
        <v>45303</v>
      </c>
      <c r="B10" s="112" t="s">
        <v>18</v>
      </c>
      <c r="C10" s="112" t="s">
        <v>19</v>
      </c>
      <c r="D10" s="132">
        <v>1.0015</v>
      </c>
      <c r="E10" s="24" t="str">
        <f t="shared" si="0"/>
        <v/>
      </c>
    </row>
    <row r="11" customHeight="1" spans="1:5">
      <c r="A11" s="111">
        <v>45306</v>
      </c>
      <c r="B11" s="112" t="s">
        <v>18</v>
      </c>
      <c r="C11" s="112" t="s">
        <v>19</v>
      </c>
      <c r="D11" s="132">
        <v>1.0017</v>
      </c>
      <c r="E11" s="24" t="str">
        <f t="shared" si="0"/>
        <v/>
      </c>
    </row>
    <row r="12" customHeight="1" spans="1:5">
      <c r="A12" s="111">
        <v>45307</v>
      </c>
      <c r="B12" s="112" t="s">
        <v>18</v>
      </c>
      <c r="C12" s="112" t="s">
        <v>19</v>
      </c>
      <c r="D12" s="132">
        <v>1.0018</v>
      </c>
      <c r="E12" s="24" t="str">
        <f t="shared" si="0"/>
        <v/>
      </c>
    </row>
    <row r="13" customHeight="1" spans="1:5">
      <c r="A13" s="111">
        <v>45308</v>
      </c>
      <c r="B13" s="112" t="s">
        <v>18</v>
      </c>
      <c r="C13" s="112" t="s">
        <v>19</v>
      </c>
      <c r="D13" s="132">
        <v>1.0019</v>
      </c>
      <c r="E13" s="24" t="str">
        <f t="shared" si="0"/>
        <v/>
      </c>
    </row>
    <row r="14" customHeight="1" spans="1:5">
      <c r="A14" s="111">
        <v>45309</v>
      </c>
      <c r="B14" s="112" t="s">
        <v>18</v>
      </c>
      <c r="C14" s="112" t="s">
        <v>19</v>
      </c>
      <c r="D14" s="132">
        <v>1.002</v>
      </c>
      <c r="E14" s="24" t="str">
        <f t="shared" si="0"/>
        <v/>
      </c>
    </row>
    <row r="15" customHeight="1" spans="1:5">
      <c r="A15" s="111">
        <v>45310</v>
      </c>
      <c r="B15" s="112" t="s">
        <v>18</v>
      </c>
      <c r="C15" s="112" t="s">
        <v>19</v>
      </c>
      <c r="D15" s="132">
        <v>1.0021</v>
      </c>
      <c r="E15" s="24" t="str">
        <f t="shared" si="0"/>
        <v/>
      </c>
    </row>
    <row r="16" customHeight="1" spans="1:5">
      <c r="A16" s="111">
        <v>45313</v>
      </c>
      <c r="B16" s="112" t="s">
        <v>18</v>
      </c>
      <c r="C16" s="112" t="s">
        <v>19</v>
      </c>
      <c r="D16" s="132">
        <v>1.0023</v>
      </c>
      <c r="E16" s="24" t="str">
        <f t="shared" si="0"/>
        <v/>
      </c>
    </row>
    <row r="17" customHeight="1" spans="1:5">
      <c r="A17" s="111">
        <v>45314</v>
      </c>
      <c r="B17" s="112" t="s">
        <v>18</v>
      </c>
      <c r="C17" s="112" t="s">
        <v>19</v>
      </c>
      <c r="D17" s="132">
        <v>1.0024</v>
      </c>
      <c r="E17" s="24" t="str">
        <f t="shared" si="0"/>
        <v/>
      </c>
    </row>
    <row r="18" customHeight="1" spans="1:5">
      <c r="A18" s="111">
        <v>45315</v>
      </c>
      <c r="B18" s="112" t="s">
        <v>18</v>
      </c>
      <c r="C18" s="112" t="s">
        <v>19</v>
      </c>
      <c r="D18" s="132">
        <v>1.0025</v>
      </c>
      <c r="E18" s="24" t="str">
        <f t="shared" si="0"/>
        <v/>
      </c>
    </row>
    <row r="19" customHeight="1" spans="1:5">
      <c r="A19" s="111">
        <v>45316</v>
      </c>
      <c r="B19" s="112" t="s">
        <v>18</v>
      </c>
      <c r="C19" s="112" t="s">
        <v>19</v>
      </c>
      <c r="D19" s="132">
        <v>1.0026</v>
      </c>
      <c r="E19" s="24" t="str">
        <f t="shared" si="0"/>
        <v/>
      </c>
    </row>
    <row r="20" customHeight="1" spans="1:5">
      <c r="A20" s="111">
        <v>45317</v>
      </c>
      <c r="B20" s="112" t="s">
        <v>18</v>
      </c>
      <c r="C20" s="112" t="s">
        <v>19</v>
      </c>
      <c r="D20" s="132">
        <v>1.0026</v>
      </c>
      <c r="E20" s="24" t="str">
        <f t="shared" si="0"/>
        <v/>
      </c>
    </row>
    <row r="21" customHeight="1" spans="1:5">
      <c r="A21" s="111">
        <v>45320</v>
      </c>
      <c r="B21" s="112" t="s">
        <v>18</v>
      </c>
      <c r="C21" s="112" t="s">
        <v>19</v>
      </c>
      <c r="D21" s="132">
        <v>1.0028</v>
      </c>
      <c r="E21" s="24" t="str">
        <f t="shared" si="0"/>
        <v/>
      </c>
    </row>
    <row r="22" customHeight="1" spans="1:5">
      <c r="A22" s="111">
        <v>45321</v>
      </c>
      <c r="B22" s="112" t="s">
        <v>18</v>
      </c>
      <c r="C22" s="112" t="s">
        <v>19</v>
      </c>
      <c r="D22" s="132">
        <v>1.0029</v>
      </c>
      <c r="E22" s="24" t="str">
        <f t="shared" si="0"/>
        <v/>
      </c>
    </row>
    <row r="23" customHeight="1" spans="1:5">
      <c r="A23" s="111">
        <v>45322</v>
      </c>
      <c r="B23" s="112" t="s">
        <v>18</v>
      </c>
      <c r="C23" s="112" t="s">
        <v>19</v>
      </c>
      <c r="D23" s="132">
        <v>1.003</v>
      </c>
      <c r="E23" s="24" t="str">
        <f t="shared" si="0"/>
        <v/>
      </c>
    </row>
    <row r="24" customHeight="1" spans="1:5">
      <c r="A24" s="111">
        <v>45323</v>
      </c>
      <c r="B24" s="112" t="s">
        <v>18</v>
      </c>
      <c r="C24" s="112" t="s">
        <v>19</v>
      </c>
      <c r="D24" s="132">
        <v>1.0031</v>
      </c>
      <c r="E24" s="24" t="str">
        <f t="shared" si="0"/>
        <v/>
      </c>
    </row>
    <row r="25" customHeight="1" spans="1:5">
      <c r="A25" s="111">
        <v>45324</v>
      </c>
      <c r="B25" s="112" t="s">
        <v>18</v>
      </c>
      <c r="C25" s="112" t="s">
        <v>19</v>
      </c>
      <c r="D25" s="132">
        <v>1.0032</v>
      </c>
      <c r="E25" s="24" t="str">
        <f t="shared" si="0"/>
        <v/>
      </c>
    </row>
    <row r="26" customHeight="1" spans="1:5">
      <c r="A26" s="111">
        <v>45326</v>
      </c>
      <c r="B26" s="112" t="s">
        <v>18</v>
      </c>
      <c r="C26" s="112" t="s">
        <v>19</v>
      </c>
      <c r="D26" s="132">
        <v>1.0033</v>
      </c>
      <c r="E26" s="24" t="str">
        <f t="shared" si="0"/>
        <v/>
      </c>
    </row>
    <row r="27" customHeight="1" spans="1:5">
      <c r="A27" s="111">
        <v>45327</v>
      </c>
      <c r="B27" s="112" t="s">
        <v>18</v>
      </c>
      <c r="C27" s="112" t="s">
        <v>19</v>
      </c>
      <c r="D27" s="132">
        <v>1.0034</v>
      </c>
      <c r="E27" s="24" t="str">
        <f t="shared" si="0"/>
        <v/>
      </c>
    </row>
    <row r="28" customHeight="1" spans="1:5">
      <c r="A28" s="111">
        <v>45328</v>
      </c>
      <c r="B28" s="112" t="s">
        <v>18</v>
      </c>
      <c r="C28" s="112" t="s">
        <v>19</v>
      </c>
      <c r="D28" s="132">
        <v>1.0035</v>
      </c>
      <c r="E28" s="24" t="str">
        <f t="shared" si="0"/>
        <v/>
      </c>
    </row>
    <row r="29" customHeight="1" spans="1:5">
      <c r="A29" s="111">
        <v>45329</v>
      </c>
      <c r="B29" s="112" t="s">
        <v>18</v>
      </c>
      <c r="C29" s="112" t="s">
        <v>19</v>
      </c>
      <c r="D29" s="132">
        <v>1.0036</v>
      </c>
      <c r="E29" s="24" t="str">
        <f t="shared" si="0"/>
        <v/>
      </c>
    </row>
    <row r="30" customHeight="1" spans="1:5">
      <c r="A30" s="111">
        <v>45330</v>
      </c>
      <c r="B30" s="112" t="s">
        <v>18</v>
      </c>
      <c r="C30" s="112" t="s">
        <v>19</v>
      </c>
      <c r="D30" s="132">
        <v>1.0037</v>
      </c>
      <c r="E30" s="24" t="str">
        <f t="shared" si="0"/>
        <v/>
      </c>
    </row>
    <row r="31" customHeight="1" spans="1:5">
      <c r="A31" s="111">
        <v>45331</v>
      </c>
      <c r="B31" s="112" t="s">
        <v>18</v>
      </c>
      <c r="C31" s="112" t="s">
        <v>19</v>
      </c>
      <c r="D31" s="132">
        <v>1.0037</v>
      </c>
      <c r="E31" s="24" t="str">
        <f t="shared" si="0"/>
        <v/>
      </c>
    </row>
    <row r="32" customHeight="1" spans="1:5">
      <c r="A32" s="111">
        <v>45340</v>
      </c>
      <c r="B32" s="112" t="s">
        <v>18</v>
      </c>
      <c r="C32" s="112" t="s">
        <v>19</v>
      </c>
      <c r="D32" s="132">
        <v>1.0044</v>
      </c>
      <c r="E32" s="24" t="str">
        <f t="shared" si="0"/>
        <v/>
      </c>
    </row>
    <row r="33" customHeight="1" spans="1:5">
      <c r="A33" s="111">
        <v>45341</v>
      </c>
      <c r="B33" s="112" t="s">
        <v>18</v>
      </c>
      <c r="C33" s="112" t="s">
        <v>19</v>
      </c>
      <c r="D33" s="132">
        <v>1.0045</v>
      </c>
      <c r="E33" s="24" t="str">
        <f t="shared" si="0"/>
        <v/>
      </c>
    </row>
    <row r="34" customHeight="1" spans="1:5">
      <c r="A34" s="111">
        <v>45342</v>
      </c>
      <c r="B34" s="112" t="s">
        <v>18</v>
      </c>
      <c r="C34" s="112" t="s">
        <v>19</v>
      </c>
      <c r="D34" s="132">
        <v>1.0046</v>
      </c>
      <c r="E34" s="24" t="str">
        <f t="shared" si="0"/>
        <v/>
      </c>
    </row>
    <row r="35" customHeight="1" spans="1:5">
      <c r="A35" s="111">
        <v>45343</v>
      </c>
      <c r="B35" s="112" t="s">
        <v>18</v>
      </c>
      <c r="C35" s="112" t="s">
        <v>19</v>
      </c>
      <c r="D35" s="132">
        <v>1.0047</v>
      </c>
      <c r="E35" s="24" t="str">
        <f t="shared" si="0"/>
        <v/>
      </c>
    </row>
    <row r="36" customHeight="1" spans="1:5">
      <c r="A36" s="111">
        <v>45344</v>
      </c>
      <c r="B36" s="112" t="s">
        <v>18</v>
      </c>
      <c r="C36" s="112" t="s">
        <v>19</v>
      </c>
      <c r="D36" s="132">
        <v>1.0047</v>
      </c>
      <c r="E36" s="24" t="str">
        <f t="shared" si="0"/>
        <v/>
      </c>
    </row>
    <row r="37" customHeight="1" spans="1:5">
      <c r="A37" s="111">
        <v>45345</v>
      </c>
      <c r="B37" s="112" t="s">
        <v>18</v>
      </c>
      <c r="C37" s="112" t="s">
        <v>19</v>
      </c>
      <c r="D37" s="132">
        <v>1.0048</v>
      </c>
      <c r="E37" s="24" t="str">
        <f t="shared" si="0"/>
        <v/>
      </c>
    </row>
    <row r="38" customHeight="1" spans="1:5">
      <c r="A38" s="111">
        <v>45348</v>
      </c>
      <c r="B38" s="112" t="s">
        <v>18</v>
      </c>
      <c r="C38" s="112" t="s">
        <v>19</v>
      </c>
      <c r="D38" s="132">
        <v>1.005</v>
      </c>
      <c r="E38" s="24" t="str">
        <f t="shared" si="0"/>
        <v/>
      </c>
    </row>
    <row r="39" customHeight="1" spans="1:5">
      <c r="A39" s="111">
        <v>45349</v>
      </c>
      <c r="B39" s="112" t="s">
        <v>18</v>
      </c>
      <c r="C39" s="112" t="s">
        <v>19</v>
      </c>
      <c r="D39" s="132">
        <v>1.0051</v>
      </c>
      <c r="E39" s="24" t="str">
        <f t="shared" si="0"/>
        <v/>
      </c>
    </row>
    <row r="40" customHeight="1" spans="1:5">
      <c r="A40" s="111">
        <v>45350</v>
      </c>
      <c r="B40" s="112" t="s">
        <v>18</v>
      </c>
      <c r="C40" s="112" t="s">
        <v>19</v>
      </c>
      <c r="D40" s="132">
        <v>1.0052</v>
      </c>
      <c r="E40" s="24" t="str">
        <f t="shared" si="0"/>
        <v/>
      </c>
    </row>
    <row r="41" customHeight="1" spans="1:5">
      <c r="A41" s="111">
        <v>45351</v>
      </c>
      <c r="B41" s="112" t="s">
        <v>18</v>
      </c>
      <c r="C41" s="112" t="s">
        <v>19</v>
      </c>
      <c r="D41" s="132">
        <v>1.0053</v>
      </c>
      <c r="E41" s="24" t="str">
        <f t="shared" si="0"/>
        <v/>
      </c>
    </row>
    <row r="42" customHeight="1" spans="1:5">
      <c r="A42" s="111">
        <v>45352</v>
      </c>
      <c r="B42" s="112" t="s">
        <v>18</v>
      </c>
      <c r="C42" s="112" t="s">
        <v>19</v>
      </c>
      <c r="D42" s="132">
        <v>1.0054</v>
      </c>
      <c r="E42" s="24" t="str">
        <f t="shared" si="0"/>
        <v/>
      </c>
    </row>
    <row r="43" customHeight="1" spans="1:5">
      <c r="A43" s="111">
        <v>45355</v>
      </c>
      <c r="B43" s="112" t="s">
        <v>18</v>
      </c>
      <c r="C43" s="112" t="s">
        <v>19</v>
      </c>
      <c r="D43" s="132">
        <v>1.0056</v>
      </c>
      <c r="E43" s="24" t="str">
        <f t="shared" si="0"/>
        <v/>
      </c>
    </row>
    <row r="44" customHeight="1" spans="1:5">
      <c r="A44" s="111">
        <v>45356</v>
      </c>
      <c r="B44" s="112" t="s">
        <v>18</v>
      </c>
      <c r="C44" s="112" t="s">
        <v>19</v>
      </c>
      <c r="D44" s="132">
        <v>1.0057</v>
      </c>
      <c r="E44" s="24" t="str">
        <f t="shared" si="0"/>
        <v/>
      </c>
    </row>
    <row r="45" ht="12" spans="1:5">
      <c r="A45" s="111">
        <v>45357</v>
      </c>
      <c r="B45" s="112" t="s">
        <v>18</v>
      </c>
      <c r="C45" s="112" t="s">
        <v>19</v>
      </c>
      <c r="D45" s="132">
        <v>1.0058</v>
      </c>
      <c r="E45" s="24" t="str">
        <f t="shared" si="0"/>
        <v/>
      </c>
    </row>
    <row r="46" ht="12" spans="1:5">
      <c r="A46" s="111">
        <v>45358</v>
      </c>
      <c r="B46" s="112" t="s">
        <v>18</v>
      </c>
      <c r="C46" s="112" t="s">
        <v>19</v>
      </c>
      <c r="D46" s="132">
        <v>1.0058</v>
      </c>
      <c r="E46" s="24" t="str">
        <f t="shared" si="0"/>
        <v/>
      </c>
    </row>
    <row r="47" ht="12" spans="1:5">
      <c r="A47" s="111">
        <v>45359</v>
      </c>
      <c r="B47" s="112" t="s">
        <v>18</v>
      </c>
      <c r="C47" s="112" t="s">
        <v>19</v>
      </c>
      <c r="D47" s="132">
        <v>1.0059</v>
      </c>
      <c r="E47" s="24" t="str">
        <f t="shared" si="0"/>
        <v/>
      </c>
    </row>
    <row r="48" ht="12" spans="1:5">
      <c r="A48" s="111">
        <v>45362</v>
      </c>
      <c r="B48" s="112" t="s">
        <v>18</v>
      </c>
      <c r="C48" s="112" t="s">
        <v>19</v>
      </c>
      <c r="D48" s="132">
        <v>1.0061</v>
      </c>
      <c r="E48" s="24" t="str">
        <f t="shared" si="0"/>
        <v/>
      </c>
    </row>
    <row r="49" ht="12" spans="1:5">
      <c r="A49" s="111">
        <v>45363</v>
      </c>
      <c r="B49" s="112" t="s">
        <v>18</v>
      </c>
      <c r="C49" s="112" t="s">
        <v>19</v>
      </c>
      <c r="D49" s="132">
        <v>1.0062</v>
      </c>
      <c r="E49" s="24" t="str">
        <f t="shared" si="0"/>
        <v/>
      </c>
    </row>
    <row r="50" ht="12" spans="1:5">
      <c r="A50" s="111">
        <v>45364</v>
      </c>
      <c r="B50" s="112" t="s">
        <v>18</v>
      </c>
      <c r="C50" s="112" t="s">
        <v>19</v>
      </c>
      <c r="D50" s="132">
        <v>1.0063</v>
      </c>
      <c r="E50" s="24" t="str">
        <f t="shared" si="0"/>
        <v/>
      </c>
    </row>
    <row r="51" ht="12" spans="1:5">
      <c r="A51" s="111">
        <v>45365</v>
      </c>
      <c r="B51" s="112" t="s">
        <v>18</v>
      </c>
      <c r="C51" s="112" t="s">
        <v>19</v>
      </c>
      <c r="D51" s="132">
        <v>1.0064</v>
      </c>
      <c r="E51" s="24" t="str">
        <f t="shared" si="0"/>
        <v/>
      </c>
    </row>
    <row r="52" ht="12" spans="1:5">
      <c r="A52" s="111">
        <v>45366</v>
      </c>
      <c r="B52" s="112" t="s">
        <v>18</v>
      </c>
      <c r="C52" s="112" t="s">
        <v>19</v>
      </c>
      <c r="D52" s="132">
        <v>1.0064</v>
      </c>
      <c r="E52" s="24" t="str">
        <f t="shared" si="0"/>
        <v/>
      </c>
    </row>
    <row r="53" ht="12" spans="1:5">
      <c r="A53" s="111">
        <v>45369</v>
      </c>
      <c r="B53" s="112" t="s">
        <v>18</v>
      </c>
      <c r="C53" s="112" t="s">
        <v>19</v>
      </c>
      <c r="D53" s="132">
        <v>1.0067</v>
      </c>
      <c r="E53" s="24" t="str">
        <f t="shared" si="0"/>
        <v/>
      </c>
    </row>
    <row r="54" ht="12" spans="1:5">
      <c r="A54" s="111">
        <v>45370</v>
      </c>
      <c r="B54" s="112" t="s">
        <v>18</v>
      </c>
      <c r="C54" s="112" t="s">
        <v>19</v>
      </c>
      <c r="D54" s="132">
        <v>1.0067</v>
      </c>
      <c r="E54" s="24" t="str">
        <f t="shared" si="0"/>
        <v/>
      </c>
    </row>
    <row r="55" ht="12" spans="1:5">
      <c r="A55" s="111">
        <v>45371</v>
      </c>
      <c r="B55" s="112" t="s">
        <v>18</v>
      </c>
      <c r="C55" s="112" t="s">
        <v>19</v>
      </c>
      <c r="D55" s="132">
        <v>1.0068</v>
      </c>
      <c r="E55" s="24" t="str">
        <f t="shared" si="0"/>
        <v/>
      </c>
    </row>
    <row r="56" ht="12" spans="1:5">
      <c r="A56" s="111">
        <v>45372</v>
      </c>
      <c r="B56" s="112" t="s">
        <v>18</v>
      </c>
      <c r="C56" s="112" t="s">
        <v>19</v>
      </c>
      <c r="D56" s="132">
        <v>1.0069</v>
      </c>
      <c r="E56" s="24" t="str">
        <f t="shared" si="0"/>
        <v/>
      </c>
    </row>
    <row r="57" ht="12" spans="1:5">
      <c r="A57" s="111">
        <v>45373</v>
      </c>
      <c r="B57" s="112" t="s">
        <v>18</v>
      </c>
      <c r="C57" s="112" t="s">
        <v>19</v>
      </c>
      <c r="D57" s="132">
        <v>1.007</v>
      </c>
      <c r="E57" s="24" t="str">
        <f t="shared" si="0"/>
        <v/>
      </c>
    </row>
    <row r="58" ht="12" spans="1:5">
      <c r="A58" s="111">
        <v>45376</v>
      </c>
      <c r="B58" s="112" t="s">
        <v>18</v>
      </c>
      <c r="C58" s="112" t="s">
        <v>19</v>
      </c>
      <c r="D58" s="132">
        <v>1.0072</v>
      </c>
      <c r="E58" s="24" t="str">
        <f t="shared" si="0"/>
        <v/>
      </c>
    </row>
    <row r="59" ht="12" spans="1:5">
      <c r="A59" s="111">
        <v>45377</v>
      </c>
      <c r="B59" s="112" t="s">
        <v>18</v>
      </c>
      <c r="C59" s="112" t="s">
        <v>19</v>
      </c>
      <c r="D59" s="132">
        <v>1.0073</v>
      </c>
      <c r="E59" s="24" t="str">
        <f t="shared" si="0"/>
        <v/>
      </c>
    </row>
    <row r="60" ht="12" spans="1:5">
      <c r="A60" s="111">
        <v>45378</v>
      </c>
      <c r="B60" s="112" t="s">
        <v>18</v>
      </c>
      <c r="C60" s="112" t="s">
        <v>19</v>
      </c>
      <c r="D60" s="132">
        <v>1.0074</v>
      </c>
      <c r="E60" s="24" t="str">
        <f t="shared" si="0"/>
        <v/>
      </c>
    </row>
    <row r="61" ht="12" spans="1:5">
      <c r="A61" s="111">
        <v>45379</v>
      </c>
      <c r="B61" s="112" t="s">
        <v>18</v>
      </c>
      <c r="C61" s="112" t="s">
        <v>19</v>
      </c>
      <c r="D61" s="132">
        <v>1.0074</v>
      </c>
      <c r="E61" s="24" t="str">
        <f t="shared" si="0"/>
        <v/>
      </c>
    </row>
    <row r="62" ht="12" spans="1:5">
      <c r="A62" s="111">
        <v>45380</v>
      </c>
      <c r="B62" s="112" t="s">
        <v>18</v>
      </c>
      <c r="C62" s="112" t="s">
        <v>19</v>
      </c>
      <c r="D62" s="132">
        <v>1.0076</v>
      </c>
      <c r="E62" s="24" t="str">
        <f t="shared" si="0"/>
        <v/>
      </c>
    </row>
    <row r="63" ht="12" spans="1:5">
      <c r="A63" s="111">
        <v>45382</v>
      </c>
      <c r="B63" s="112" t="s">
        <v>18</v>
      </c>
      <c r="C63" s="112" t="s">
        <v>19</v>
      </c>
      <c r="D63" s="132">
        <v>1.0077</v>
      </c>
      <c r="E63" s="24" t="str">
        <f t="shared" si="0"/>
        <v/>
      </c>
    </row>
    <row r="64" ht="12" spans="1:5">
      <c r="A64" s="111">
        <v>45383</v>
      </c>
      <c r="B64" s="112" t="s">
        <v>18</v>
      </c>
      <c r="C64" s="112" t="s">
        <v>19</v>
      </c>
      <c r="D64" s="132">
        <v>1.0078</v>
      </c>
      <c r="E64" s="24" t="str">
        <f t="shared" si="0"/>
        <v/>
      </c>
    </row>
    <row r="65" ht="12" spans="1:5">
      <c r="A65" s="111">
        <v>45384</v>
      </c>
      <c r="B65" s="112" t="s">
        <v>18</v>
      </c>
      <c r="C65" s="112" t="s">
        <v>19</v>
      </c>
      <c r="D65" s="132">
        <v>1.0079</v>
      </c>
      <c r="E65" s="24" t="str">
        <f t="shared" si="0"/>
        <v/>
      </c>
    </row>
    <row r="66" ht="12" spans="1:5">
      <c r="A66" s="111">
        <v>45385</v>
      </c>
      <c r="B66" s="112" t="s">
        <v>18</v>
      </c>
      <c r="C66" s="112" t="s">
        <v>19</v>
      </c>
      <c r="D66" s="132">
        <v>1.0079</v>
      </c>
      <c r="E66" s="24" t="str">
        <f t="shared" si="0"/>
        <v/>
      </c>
    </row>
    <row r="67" ht="12" spans="1:5">
      <c r="A67" s="111">
        <v>45389</v>
      </c>
      <c r="B67" s="112" t="s">
        <v>18</v>
      </c>
      <c r="C67" s="112" t="s">
        <v>19</v>
      </c>
      <c r="D67" s="132">
        <v>1.0082</v>
      </c>
      <c r="E67" s="24" t="str">
        <f t="shared" ref="E67:E130" si="1">IF(MAX(D:D)=D67,D67,"")</f>
        <v/>
      </c>
    </row>
    <row r="68" ht="12" spans="1:5">
      <c r="A68" s="111">
        <v>45390</v>
      </c>
      <c r="B68" s="112" t="s">
        <v>18</v>
      </c>
      <c r="C68" s="112" t="s">
        <v>19</v>
      </c>
      <c r="D68" s="132">
        <v>1.0082</v>
      </c>
      <c r="E68" s="24" t="str">
        <f t="shared" si="1"/>
        <v/>
      </c>
    </row>
    <row r="69" ht="12" spans="1:5">
      <c r="A69" s="111">
        <v>45391</v>
      </c>
      <c r="B69" s="112" t="s">
        <v>18</v>
      </c>
      <c r="C69" s="112" t="s">
        <v>19</v>
      </c>
      <c r="D69" s="132">
        <v>1.0083</v>
      </c>
      <c r="E69" s="24" t="str">
        <f t="shared" si="1"/>
        <v/>
      </c>
    </row>
    <row r="70" ht="12" spans="1:5">
      <c r="A70" s="111">
        <v>45392</v>
      </c>
      <c r="B70" s="112" t="s">
        <v>18</v>
      </c>
      <c r="C70" s="112" t="s">
        <v>19</v>
      </c>
      <c r="D70" s="132">
        <v>1.0084</v>
      </c>
      <c r="E70" s="24" t="str">
        <f t="shared" si="1"/>
        <v/>
      </c>
    </row>
    <row r="71" ht="12" spans="1:5">
      <c r="A71" s="111">
        <v>45393</v>
      </c>
      <c r="B71" s="112" t="s">
        <v>18</v>
      </c>
      <c r="C71" s="112" t="s">
        <v>19</v>
      </c>
      <c r="D71" s="132">
        <v>1.0085</v>
      </c>
      <c r="E71" s="24" t="str">
        <f t="shared" si="1"/>
        <v/>
      </c>
    </row>
    <row r="72" ht="12" spans="1:5">
      <c r="A72" s="111">
        <v>45394</v>
      </c>
      <c r="B72" s="112" t="s">
        <v>18</v>
      </c>
      <c r="C72" s="112" t="s">
        <v>19</v>
      </c>
      <c r="D72" s="132">
        <v>1.00852978</v>
      </c>
      <c r="E72" s="24" t="str">
        <f t="shared" si="1"/>
        <v/>
      </c>
    </row>
    <row r="73" ht="12" spans="1:5">
      <c r="A73" s="111">
        <v>45397</v>
      </c>
      <c r="B73" s="112" t="s">
        <v>18</v>
      </c>
      <c r="C73" s="112" t="s">
        <v>19</v>
      </c>
      <c r="D73" s="132">
        <v>1.00874299</v>
      </c>
      <c r="E73" s="24" t="str">
        <f t="shared" si="1"/>
        <v/>
      </c>
    </row>
    <row r="74" ht="12" spans="1:5">
      <c r="A74" s="111">
        <v>45398</v>
      </c>
      <c r="B74" s="112" t="s">
        <v>18</v>
      </c>
      <c r="C74" s="112" t="s">
        <v>19</v>
      </c>
      <c r="D74" s="132">
        <v>1.00882557</v>
      </c>
      <c r="E74" s="24" t="str">
        <f t="shared" si="1"/>
        <v/>
      </c>
    </row>
    <row r="75" ht="12" spans="1:5">
      <c r="A75" s="111">
        <v>45399</v>
      </c>
      <c r="B75" s="112" t="s">
        <v>18</v>
      </c>
      <c r="C75" s="112" t="s">
        <v>19</v>
      </c>
      <c r="D75" s="132">
        <v>1.00890113</v>
      </c>
      <c r="E75" s="24" t="str">
        <f t="shared" si="1"/>
        <v/>
      </c>
    </row>
    <row r="76" ht="12" spans="1:5">
      <c r="A76" s="111">
        <v>45400</v>
      </c>
      <c r="B76" s="112" t="s">
        <v>18</v>
      </c>
      <c r="C76" s="112" t="s">
        <v>19</v>
      </c>
      <c r="D76" s="132">
        <v>1.00898226</v>
      </c>
      <c r="E76" s="24" t="str">
        <f t="shared" si="1"/>
        <v/>
      </c>
    </row>
    <row r="77" ht="12" spans="1:5">
      <c r="A77" s="111">
        <v>45401</v>
      </c>
      <c r="B77" s="112" t="s">
        <v>18</v>
      </c>
      <c r="C77" s="112" t="s">
        <v>19</v>
      </c>
      <c r="D77" s="132">
        <v>1.00905863</v>
      </c>
      <c r="E77" s="24" t="str">
        <f t="shared" si="1"/>
        <v/>
      </c>
    </row>
    <row r="78" ht="12" spans="1:5">
      <c r="A78" s="111">
        <v>45404</v>
      </c>
      <c r="B78" s="112" t="s">
        <v>18</v>
      </c>
      <c r="C78" s="112" t="s">
        <v>19</v>
      </c>
      <c r="D78" s="132">
        <v>1.00928311</v>
      </c>
      <c r="E78" s="24" t="str">
        <f t="shared" si="1"/>
        <v/>
      </c>
    </row>
    <row r="79" ht="12" spans="1:5">
      <c r="A79" s="111">
        <v>45405</v>
      </c>
      <c r="B79" s="112" t="s">
        <v>18</v>
      </c>
      <c r="C79" s="112" t="s">
        <v>19</v>
      </c>
      <c r="D79" s="132">
        <v>1.00936345</v>
      </c>
      <c r="E79" s="24" t="str">
        <f t="shared" si="1"/>
        <v/>
      </c>
    </row>
    <row r="80" ht="12" spans="1:5">
      <c r="A80" s="111">
        <v>45406</v>
      </c>
      <c r="B80" s="112" t="s">
        <v>18</v>
      </c>
      <c r="C80" s="112" t="s">
        <v>19</v>
      </c>
      <c r="D80" s="132">
        <v>1.00943703</v>
      </c>
      <c r="E80" s="24" t="str">
        <f t="shared" si="1"/>
        <v/>
      </c>
    </row>
    <row r="81" ht="12" spans="1:5">
      <c r="A81" s="111">
        <v>45407</v>
      </c>
      <c r="B81" s="112" t="s">
        <v>18</v>
      </c>
      <c r="C81" s="112" t="s">
        <v>19</v>
      </c>
      <c r="D81" s="132">
        <v>1.00951251</v>
      </c>
      <c r="E81" s="24" t="str">
        <f t="shared" si="1"/>
        <v/>
      </c>
    </row>
    <row r="82" ht="12" spans="1:5">
      <c r="A82" s="111">
        <v>45408</v>
      </c>
      <c r="B82" s="112" t="s">
        <v>18</v>
      </c>
      <c r="C82" s="112" t="s">
        <v>19</v>
      </c>
      <c r="D82" s="132">
        <v>1.00958403</v>
      </c>
      <c r="E82" s="24" t="str">
        <f t="shared" si="1"/>
        <v/>
      </c>
    </row>
    <row r="83" ht="12" spans="1:5">
      <c r="A83" s="111">
        <v>45410</v>
      </c>
      <c r="B83" s="112" t="s">
        <v>18</v>
      </c>
      <c r="C83" s="112" t="s">
        <v>19</v>
      </c>
      <c r="D83" s="132">
        <v>1.00973204</v>
      </c>
      <c r="E83" s="24" t="str">
        <f t="shared" si="1"/>
        <v/>
      </c>
    </row>
    <row r="84" ht="12" spans="1:5">
      <c r="A84" s="111">
        <v>45411</v>
      </c>
      <c r="B84" s="112" t="s">
        <v>18</v>
      </c>
      <c r="C84" s="112" t="s">
        <v>19</v>
      </c>
      <c r="D84" s="132">
        <v>1.00980011</v>
      </c>
      <c r="E84" s="24" t="str">
        <f t="shared" si="1"/>
        <v/>
      </c>
    </row>
    <row r="85" ht="12" spans="1:5">
      <c r="A85" s="111">
        <v>45412</v>
      </c>
      <c r="B85" s="112" t="s">
        <v>18</v>
      </c>
      <c r="C85" s="112" t="s">
        <v>19</v>
      </c>
      <c r="D85" s="132">
        <v>1.00987183</v>
      </c>
      <c r="E85" s="24" t="str">
        <f t="shared" si="1"/>
        <v/>
      </c>
    </row>
    <row r="86" ht="12" spans="1:5">
      <c r="A86" s="111">
        <v>45418</v>
      </c>
      <c r="B86" s="112" t="s">
        <v>18</v>
      </c>
      <c r="C86" s="112" t="s">
        <v>19</v>
      </c>
      <c r="D86" s="132">
        <v>1.01028222</v>
      </c>
      <c r="E86" s="24" t="str">
        <f t="shared" si="1"/>
        <v/>
      </c>
    </row>
    <row r="87" ht="12" spans="1:5">
      <c r="A87" s="111">
        <v>45419</v>
      </c>
      <c r="B87" s="112" t="s">
        <v>18</v>
      </c>
      <c r="C87" s="112" t="s">
        <v>19</v>
      </c>
      <c r="D87" s="132">
        <v>1.01036049</v>
      </c>
      <c r="E87" s="24" t="str">
        <f t="shared" si="1"/>
        <v/>
      </c>
    </row>
    <row r="88" ht="12" spans="1:5">
      <c r="A88" s="111">
        <v>45420</v>
      </c>
      <c r="B88" s="112" t="s">
        <v>18</v>
      </c>
      <c r="C88" s="112" t="s">
        <v>19</v>
      </c>
      <c r="D88" s="132">
        <v>1.0104312</v>
      </c>
      <c r="E88" s="24" t="str">
        <f t="shared" si="1"/>
        <v/>
      </c>
    </row>
    <row r="89" ht="12" spans="1:5">
      <c r="A89" s="111">
        <v>45421</v>
      </c>
      <c r="B89" s="112" t="s">
        <v>18</v>
      </c>
      <c r="C89" s="112" t="s">
        <v>19</v>
      </c>
      <c r="D89" s="132">
        <v>1.01050452</v>
      </c>
      <c r="E89" s="24" t="str">
        <f t="shared" si="1"/>
        <v/>
      </c>
    </row>
    <row r="90" ht="12" spans="1:5">
      <c r="A90" s="111">
        <v>45422</v>
      </c>
      <c r="B90" s="112" t="s">
        <v>18</v>
      </c>
      <c r="C90" s="112" t="s">
        <v>19</v>
      </c>
      <c r="D90" s="132">
        <v>1.01057576</v>
      </c>
      <c r="E90" s="24" t="str">
        <f t="shared" si="1"/>
        <v/>
      </c>
    </row>
    <row r="91" ht="12" spans="1:5">
      <c r="A91" s="111">
        <v>45423</v>
      </c>
      <c r="B91" s="112" t="s">
        <v>18</v>
      </c>
      <c r="C91" s="112" t="s">
        <v>19</v>
      </c>
      <c r="D91" s="132">
        <v>1.01065091</v>
      </c>
      <c r="E91" s="24" t="str">
        <f t="shared" si="1"/>
        <v/>
      </c>
    </row>
    <row r="92" ht="12" spans="1:5">
      <c r="A92" s="111">
        <v>45425</v>
      </c>
      <c r="B92" s="112" t="s">
        <v>18</v>
      </c>
      <c r="C92" s="112" t="s">
        <v>19</v>
      </c>
      <c r="D92" s="132">
        <v>1.01078743</v>
      </c>
      <c r="E92" s="24" t="str">
        <f t="shared" si="1"/>
        <v/>
      </c>
    </row>
    <row r="93" ht="12" spans="1:5">
      <c r="A93" s="111">
        <v>45426</v>
      </c>
      <c r="B93" s="112" t="s">
        <v>18</v>
      </c>
      <c r="C93" s="112" t="s">
        <v>19</v>
      </c>
      <c r="D93" s="132">
        <v>1.01086742</v>
      </c>
      <c r="E93" s="24" t="str">
        <f t="shared" si="1"/>
        <v/>
      </c>
    </row>
    <row r="94" ht="12" spans="1:5">
      <c r="A94" s="111">
        <v>45427</v>
      </c>
      <c r="B94" s="112" t="s">
        <v>18</v>
      </c>
      <c r="C94" s="112" t="s">
        <v>19</v>
      </c>
      <c r="D94" s="132">
        <v>1.01093924</v>
      </c>
      <c r="E94" s="24" t="str">
        <f t="shared" si="1"/>
        <v/>
      </c>
    </row>
    <row r="95" ht="12" spans="1:5">
      <c r="A95" s="111">
        <v>45428</v>
      </c>
      <c r="B95" s="112" t="s">
        <v>18</v>
      </c>
      <c r="C95" s="112" t="s">
        <v>19</v>
      </c>
      <c r="D95" s="132">
        <v>1.0110149</v>
      </c>
      <c r="E95" s="24" t="str">
        <f t="shared" si="1"/>
        <v/>
      </c>
    </row>
    <row r="96" ht="12" spans="1:5">
      <c r="A96" s="111">
        <v>45429</v>
      </c>
      <c r="B96" s="112" t="s">
        <v>18</v>
      </c>
      <c r="C96" s="112" t="s">
        <v>19</v>
      </c>
      <c r="D96" s="132">
        <v>1.01108183</v>
      </c>
      <c r="E96" s="24" t="str">
        <f t="shared" si="1"/>
        <v/>
      </c>
    </row>
    <row r="97" ht="12" spans="1:5">
      <c r="A97" s="111">
        <v>45432</v>
      </c>
      <c r="B97" s="112" t="s">
        <v>18</v>
      </c>
      <c r="C97" s="112" t="s">
        <v>19</v>
      </c>
      <c r="D97" s="132">
        <v>1.01128286</v>
      </c>
      <c r="E97" s="24" t="str">
        <f t="shared" si="1"/>
        <v/>
      </c>
    </row>
    <row r="98" ht="12" spans="1:5">
      <c r="A98" s="111">
        <v>45433</v>
      </c>
      <c r="B98" s="112" t="s">
        <v>18</v>
      </c>
      <c r="C98" s="112" t="s">
        <v>19</v>
      </c>
      <c r="D98" s="132">
        <v>1.01135714</v>
      </c>
      <c r="E98" s="24" t="str">
        <f t="shared" si="1"/>
        <v/>
      </c>
    </row>
    <row r="99" ht="12" spans="1:5">
      <c r="A99" s="111">
        <v>45434</v>
      </c>
      <c r="B99" s="112" t="s">
        <v>18</v>
      </c>
      <c r="C99" s="112" t="s">
        <v>19</v>
      </c>
      <c r="D99" s="132">
        <v>1.01143756</v>
      </c>
      <c r="E99" s="24" t="str">
        <f t="shared" si="1"/>
        <v/>
      </c>
    </row>
    <row r="100" ht="12" spans="1:5">
      <c r="A100" s="111">
        <v>45435</v>
      </c>
      <c r="B100" s="112" t="s">
        <v>18</v>
      </c>
      <c r="C100" s="112" t="s">
        <v>19</v>
      </c>
      <c r="D100" s="132">
        <v>1.01150244</v>
      </c>
      <c r="E100" s="24" t="str">
        <f t="shared" si="1"/>
        <v/>
      </c>
    </row>
    <row r="101" ht="12" spans="1:5">
      <c r="A101" s="111">
        <v>45436</v>
      </c>
      <c r="B101" s="112" t="s">
        <v>18</v>
      </c>
      <c r="C101" s="112" t="s">
        <v>19</v>
      </c>
      <c r="D101" s="132">
        <v>1.01156393</v>
      </c>
      <c r="E101" s="24" t="str">
        <f t="shared" si="1"/>
        <v/>
      </c>
    </row>
    <row r="102" ht="12" spans="1:5">
      <c r="A102" s="111">
        <v>45439</v>
      </c>
      <c r="B102" s="112" t="s">
        <v>18</v>
      </c>
      <c r="C102" s="112" t="s">
        <v>19</v>
      </c>
      <c r="D102" s="132">
        <v>1.01176761</v>
      </c>
      <c r="E102" s="24" t="str">
        <f t="shared" si="1"/>
        <v/>
      </c>
    </row>
    <row r="103" ht="12" spans="1:5">
      <c r="A103" s="111">
        <v>45440</v>
      </c>
      <c r="B103" s="112" t="s">
        <v>18</v>
      </c>
      <c r="C103" s="112" t="s">
        <v>19</v>
      </c>
      <c r="D103" s="132">
        <v>1.01183901</v>
      </c>
      <c r="E103" s="24" t="str">
        <f t="shared" si="1"/>
        <v/>
      </c>
    </row>
    <row r="104" ht="12" spans="1:5">
      <c r="A104" s="111">
        <v>45441</v>
      </c>
      <c r="B104" s="112" t="s">
        <v>18</v>
      </c>
      <c r="C104" s="112" t="s">
        <v>19</v>
      </c>
      <c r="D104" s="132">
        <v>1.01191791</v>
      </c>
      <c r="E104" s="24" t="str">
        <f t="shared" si="1"/>
        <v/>
      </c>
    </row>
    <row r="105" ht="12" spans="1:5">
      <c r="A105" s="111">
        <v>45442</v>
      </c>
      <c r="B105" s="112" t="s">
        <v>18</v>
      </c>
      <c r="C105" s="112" t="s">
        <v>19</v>
      </c>
      <c r="D105" s="132">
        <v>1.01199243</v>
      </c>
      <c r="E105" s="24" t="str">
        <f t="shared" si="1"/>
        <v/>
      </c>
    </row>
    <row r="106" ht="12" spans="1:5">
      <c r="A106" s="111">
        <v>45443</v>
      </c>
      <c r="B106" s="112" t="s">
        <v>18</v>
      </c>
      <c r="C106" s="112" t="s">
        <v>19</v>
      </c>
      <c r="D106" s="132">
        <v>1.01206343</v>
      </c>
      <c r="E106" s="24" t="str">
        <f t="shared" si="1"/>
        <v/>
      </c>
    </row>
    <row r="107" ht="12" spans="1:5">
      <c r="A107" s="111">
        <v>45446</v>
      </c>
      <c r="B107" s="112" t="s">
        <v>18</v>
      </c>
      <c r="C107" s="112" t="s">
        <v>19</v>
      </c>
      <c r="D107" s="132">
        <v>1.01228489</v>
      </c>
      <c r="E107" s="24" t="str">
        <f t="shared" si="1"/>
        <v/>
      </c>
    </row>
    <row r="108" ht="12" spans="1:5">
      <c r="A108" s="111">
        <v>45447</v>
      </c>
      <c r="B108" s="112" t="s">
        <v>18</v>
      </c>
      <c r="C108" s="112" t="s">
        <v>19</v>
      </c>
      <c r="D108" s="132">
        <v>1.01236428</v>
      </c>
      <c r="E108" s="24" t="str">
        <f t="shared" si="1"/>
        <v/>
      </c>
    </row>
    <row r="109" ht="12" spans="1:5">
      <c r="A109" s="111">
        <v>45448</v>
      </c>
      <c r="B109" s="112" t="s">
        <v>18</v>
      </c>
      <c r="C109" s="112" t="s">
        <v>19</v>
      </c>
      <c r="D109" s="132">
        <v>1.01244495</v>
      </c>
      <c r="E109" s="24" t="str">
        <f t="shared" si="1"/>
        <v/>
      </c>
    </row>
    <row r="110" ht="12" spans="1:5">
      <c r="A110" s="111">
        <v>45449</v>
      </c>
      <c r="B110" s="112" t="s">
        <v>18</v>
      </c>
      <c r="C110" s="112" t="s">
        <v>19</v>
      </c>
      <c r="D110" s="132">
        <v>1.01251594</v>
      </c>
      <c r="E110" s="24" t="str">
        <f t="shared" si="1"/>
        <v/>
      </c>
    </row>
    <row r="111" ht="12" spans="1:5">
      <c r="A111" s="111">
        <v>45450</v>
      </c>
      <c r="B111" s="112" t="s">
        <v>18</v>
      </c>
      <c r="C111" s="112" t="s">
        <v>19</v>
      </c>
      <c r="D111" s="132">
        <v>1.01258561</v>
      </c>
      <c r="E111" s="24" t="str">
        <f t="shared" si="1"/>
        <v/>
      </c>
    </row>
    <row r="112" ht="12" spans="1:5">
      <c r="A112" s="111">
        <v>45454</v>
      </c>
      <c r="B112" s="112" t="s">
        <v>18</v>
      </c>
      <c r="C112" s="112" t="s">
        <v>19</v>
      </c>
      <c r="D112" s="132">
        <v>1.01286453</v>
      </c>
      <c r="E112" s="24" t="str">
        <f t="shared" si="1"/>
        <v/>
      </c>
    </row>
    <row r="113" ht="12" spans="1:5">
      <c r="A113" s="111">
        <v>45455</v>
      </c>
      <c r="B113" s="112" t="s">
        <v>18</v>
      </c>
      <c r="C113" s="112" t="s">
        <v>19</v>
      </c>
      <c r="D113" s="132">
        <v>1.01294244</v>
      </c>
      <c r="E113" s="24" t="str">
        <f t="shared" si="1"/>
        <v/>
      </c>
    </row>
    <row r="114" ht="12" spans="1:5">
      <c r="A114" s="111">
        <v>45456</v>
      </c>
      <c r="B114" s="112" t="s">
        <v>18</v>
      </c>
      <c r="C114" s="112" t="s">
        <v>19</v>
      </c>
      <c r="D114" s="132">
        <v>1.01302441</v>
      </c>
      <c r="E114" s="24" t="str">
        <f t="shared" si="1"/>
        <v/>
      </c>
    </row>
    <row r="115" ht="12" spans="1:5">
      <c r="A115" s="111">
        <v>45457</v>
      </c>
      <c r="B115" s="112" t="s">
        <v>18</v>
      </c>
      <c r="C115" s="112" t="s">
        <v>19</v>
      </c>
      <c r="D115" s="132">
        <v>1.0130964</v>
      </c>
      <c r="E115" s="24" t="str">
        <f t="shared" si="1"/>
        <v/>
      </c>
    </row>
    <row r="116" ht="12" spans="1:5">
      <c r="A116" s="111">
        <v>45460</v>
      </c>
      <c r="B116" s="112" t="s">
        <v>18</v>
      </c>
      <c r="C116" s="112" t="s">
        <v>19</v>
      </c>
      <c r="D116" s="132">
        <v>1.01331215</v>
      </c>
      <c r="E116" s="24" t="str">
        <f t="shared" si="1"/>
        <v/>
      </c>
    </row>
    <row r="117" ht="12" spans="1:5">
      <c r="A117" s="111">
        <v>45461</v>
      </c>
      <c r="B117" s="112" t="s">
        <v>18</v>
      </c>
      <c r="C117" s="112" t="s">
        <v>19</v>
      </c>
      <c r="D117" s="132">
        <v>1.01339774</v>
      </c>
      <c r="E117" s="24" t="str">
        <f t="shared" si="1"/>
        <v/>
      </c>
    </row>
    <row r="118" ht="12" spans="1:5">
      <c r="A118" s="111">
        <v>45462</v>
      </c>
      <c r="B118" s="112" t="s">
        <v>18</v>
      </c>
      <c r="C118" s="112" t="s">
        <v>19</v>
      </c>
      <c r="D118" s="132">
        <v>1.01346961</v>
      </c>
      <c r="E118" s="24" t="str">
        <f t="shared" si="1"/>
        <v/>
      </c>
    </row>
    <row r="119" ht="12" spans="1:5">
      <c r="A119" s="111">
        <v>45463</v>
      </c>
      <c r="B119" s="112" t="s">
        <v>18</v>
      </c>
      <c r="C119" s="112" t="s">
        <v>19</v>
      </c>
      <c r="D119" s="132">
        <v>1.01355791</v>
      </c>
      <c r="E119" s="24" t="str">
        <f t="shared" si="1"/>
        <v/>
      </c>
    </row>
    <row r="120" ht="12" spans="1:5">
      <c r="A120" s="111">
        <v>45464</v>
      </c>
      <c r="B120" s="112" t="s">
        <v>18</v>
      </c>
      <c r="C120" s="112" t="s">
        <v>19</v>
      </c>
      <c r="D120" s="132">
        <v>1.01365414</v>
      </c>
      <c r="E120" s="24" t="str">
        <f t="shared" si="1"/>
        <v/>
      </c>
    </row>
    <row r="121" ht="12" spans="1:5">
      <c r="A121" s="111">
        <v>45467</v>
      </c>
      <c r="B121" s="112" t="s">
        <v>18</v>
      </c>
      <c r="C121" s="112" t="s">
        <v>19</v>
      </c>
      <c r="D121" s="132">
        <v>1.01387337</v>
      </c>
      <c r="E121" s="24" t="str">
        <f t="shared" si="1"/>
        <v/>
      </c>
    </row>
    <row r="122" ht="12" spans="1:5">
      <c r="A122" s="111">
        <v>45468</v>
      </c>
      <c r="B122" s="112" t="s">
        <v>18</v>
      </c>
      <c r="C122" s="112" t="s">
        <v>19</v>
      </c>
      <c r="D122" s="132">
        <v>1.01395888</v>
      </c>
      <c r="E122" s="24" t="str">
        <f t="shared" si="1"/>
        <v/>
      </c>
    </row>
    <row r="123" ht="12" spans="1:5">
      <c r="A123" s="111">
        <v>45469</v>
      </c>
      <c r="B123" s="112" t="s">
        <v>18</v>
      </c>
      <c r="C123" s="112" t="s">
        <v>19</v>
      </c>
      <c r="D123" s="132">
        <v>1.01404495</v>
      </c>
      <c r="E123" s="24" t="str">
        <f t="shared" si="1"/>
        <v/>
      </c>
    </row>
    <row r="124" ht="12" spans="1:5">
      <c r="A124" s="111">
        <v>45470</v>
      </c>
      <c r="B124" s="112" t="s">
        <v>18</v>
      </c>
      <c r="C124" s="112" t="s">
        <v>19</v>
      </c>
      <c r="D124" s="132">
        <v>1.01413772</v>
      </c>
      <c r="E124" s="24" t="str">
        <f t="shared" si="1"/>
        <v/>
      </c>
    </row>
    <row r="125" ht="12" spans="1:5">
      <c r="A125" s="111">
        <v>45471</v>
      </c>
      <c r="B125" s="112" t="s">
        <v>18</v>
      </c>
      <c r="C125" s="112" t="s">
        <v>19</v>
      </c>
      <c r="D125" s="132">
        <v>1.01422014</v>
      </c>
      <c r="E125" s="24" t="str">
        <f t="shared" si="1"/>
        <v/>
      </c>
    </row>
    <row r="126" ht="12" spans="1:5">
      <c r="A126" s="111">
        <v>45473</v>
      </c>
      <c r="B126" s="112" t="s">
        <v>18</v>
      </c>
      <c r="C126" s="112" t="s">
        <v>19</v>
      </c>
      <c r="D126" s="132">
        <v>1.01437799</v>
      </c>
      <c r="E126" s="24" t="str">
        <f t="shared" si="1"/>
        <v/>
      </c>
    </row>
    <row r="127" ht="12" spans="1:5">
      <c r="A127" s="111">
        <v>45474</v>
      </c>
      <c r="B127" s="112" t="s">
        <v>18</v>
      </c>
      <c r="C127" s="112" t="s">
        <v>19</v>
      </c>
      <c r="D127" s="132">
        <v>1.01443269</v>
      </c>
      <c r="E127" s="24" t="str">
        <f t="shared" si="1"/>
        <v/>
      </c>
    </row>
    <row r="128" ht="12" spans="1:5">
      <c r="A128" s="111">
        <v>45475</v>
      </c>
      <c r="B128" s="112" t="s">
        <v>18</v>
      </c>
      <c r="C128" s="112" t="s">
        <v>19</v>
      </c>
      <c r="D128" s="132">
        <v>1.01450262</v>
      </c>
      <c r="E128" s="24" t="str">
        <f t="shared" si="1"/>
        <v/>
      </c>
    </row>
    <row r="129" ht="12" spans="1:5">
      <c r="A129" s="111">
        <v>45476</v>
      </c>
      <c r="B129" s="112" t="s">
        <v>18</v>
      </c>
      <c r="C129" s="112" t="s">
        <v>19</v>
      </c>
      <c r="D129" s="132">
        <v>1.01457115</v>
      </c>
      <c r="E129" s="24" t="str">
        <f t="shared" si="1"/>
        <v/>
      </c>
    </row>
    <row r="130" ht="12" spans="1:5">
      <c r="A130" s="111">
        <v>45477</v>
      </c>
      <c r="B130" s="112" t="s">
        <v>18</v>
      </c>
      <c r="C130" s="112" t="s">
        <v>19</v>
      </c>
      <c r="D130" s="132">
        <v>1.01464778</v>
      </c>
      <c r="E130" s="24" t="str">
        <f t="shared" si="1"/>
        <v/>
      </c>
    </row>
    <row r="131" ht="12" spans="1:5">
      <c r="A131" s="111">
        <v>45478</v>
      </c>
      <c r="B131" s="112" t="s">
        <v>18</v>
      </c>
      <c r="C131" s="112" t="s">
        <v>19</v>
      </c>
      <c r="D131" s="132">
        <v>1.01472149</v>
      </c>
      <c r="E131" s="24" t="str">
        <f t="shared" ref="E131:E168" si="2">IF(MAX(D:D)=D131,D131,"")</f>
        <v/>
      </c>
    </row>
    <row r="132" ht="12" spans="1:5">
      <c r="A132" s="111">
        <v>45481</v>
      </c>
      <c r="B132" s="112" t="s">
        <v>18</v>
      </c>
      <c r="C132" s="112" t="s">
        <v>19</v>
      </c>
      <c r="D132" s="132">
        <v>1.01494061</v>
      </c>
      <c r="E132" s="24" t="str">
        <f t="shared" si="2"/>
        <v/>
      </c>
    </row>
    <row r="133" ht="12" spans="1:5">
      <c r="A133" s="111">
        <v>45482</v>
      </c>
      <c r="B133" s="112" t="s">
        <v>18</v>
      </c>
      <c r="C133" s="112" t="s">
        <v>19</v>
      </c>
      <c r="D133" s="132">
        <v>1.01502554</v>
      </c>
      <c r="E133" s="24" t="str">
        <f t="shared" si="2"/>
        <v/>
      </c>
    </row>
    <row r="134" ht="12" spans="1:5">
      <c r="A134" s="111">
        <v>45483</v>
      </c>
      <c r="B134" s="112" t="s">
        <v>18</v>
      </c>
      <c r="C134" s="112" t="s">
        <v>19</v>
      </c>
      <c r="D134" s="132">
        <v>1.01509818</v>
      </c>
      <c r="E134" s="24" t="str">
        <f t="shared" si="2"/>
        <v/>
      </c>
    </row>
    <row r="135" ht="12" spans="1:5">
      <c r="A135" s="111">
        <v>45484</v>
      </c>
      <c r="B135" s="112" t="s">
        <v>18</v>
      </c>
      <c r="C135" s="112" t="s">
        <v>19</v>
      </c>
      <c r="D135" s="132">
        <v>1.01517057</v>
      </c>
      <c r="E135" s="24" t="str">
        <f t="shared" si="2"/>
        <v/>
      </c>
    </row>
    <row r="136" ht="12" spans="1:5">
      <c r="A136" s="111">
        <v>45485</v>
      </c>
      <c r="B136" s="112" t="s">
        <v>18</v>
      </c>
      <c r="C136" s="112" t="s">
        <v>19</v>
      </c>
      <c r="D136" s="132">
        <v>1.01524072</v>
      </c>
      <c r="E136" s="24" t="str">
        <f t="shared" si="2"/>
        <v/>
      </c>
    </row>
    <row r="137" ht="12" spans="1:5">
      <c r="A137" s="111">
        <v>45488</v>
      </c>
      <c r="B137" s="112" t="s">
        <v>18</v>
      </c>
      <c r="C137" s="112" t="s">
        <v>19</v>
      </c>
      <c r="D137" s="132">
        <v>1.01545438</v>
      </c>
      <c r="E137" s="24" t="str">
        <f t="shared" si="2"/>
        <v/>
      </c>
    </row>
    <row r="138" ht="12" spans="1:5">
      <c r="A138" s="111">
        <v>45489</v>
      </c>
      <c r="B138" s="112" t="s">
        <v>18</v>
      </c>
      <c r="C138" s="112" t="s">
        <v>19</v>
      </c>
      <c r="D138" s="132">
        <v>1.01553182</v>
      </c>
      <c r="E138" s="24" t="str">
        <f t="shared" si="2"/>
        <v/>
      </c>
    </row>
    <row r="139" ht="12" spans="1:5">
      <c r="A139" s="111">
        <v>45490</v>
      </c>
      <c r="B139" s="112" t="s">
        <v>18</v>
      </c>
      <c r="C139" s="112" t="s">
        <v>19</v>
      </c>
      <c r="D139" s="132">
        <v>1.01560389</v>
      </c>
      <c r="E139" s="24" t="str">
        <f t="shared" si="2"/>
        <v/>
      </c>
    </row>
    <row r="140" ht="12" spans="1:5">
      <c r="A140" s="111">
        <v>45491</v>
      </c>
      <c r="B140" s="112" t="s">
        <v>18</v>
      </c>
      <c r="C140" s="112" t="s">
        <v>19</v>
      </c>
      <c r="D140" s="132">
        <v>1.01568028</v>
      </c>
      <c r="E140" s="24" t="str">
        <f t="shared" si="2"/>
        <v/>
      </c>
    </row>
    <row r="141" ht="12" spans="1:5">
      <c r="A141" s="111">
        <v>45492</v>
      </c>
      <c r="B141" s="112" t="s">
        <v>18</v>
      </c>
      <c r="C141" s="112" t="s">
        <v>19</v>
      </c>
      <c r="D141" s="132">
        <v>1.01575802</v>
      </c>
      <c r="E141" s="24" t="str">
        <f t="shared" si="2"/>
        <v/>
      </c>
    </row>
    <row r="142" ht="12" spans="1:5">
      <c r="A142" s="111">
        <v>45495</v>
      </c>
      <c r="B142" s="112" t="s">
        <v>18</v>
      </c>
      <c r="C142" s="112" t="s">
        <v>19</v>
      </c>
      <c r="D142" s="132">
        <v>1.01597811</v>
      </c>
      <c r="E142" s="24" t="str">
        <f t="shared" si="2"/>
        <v/>
      </c>
    </row>
    <row r="143" ht="12" spans="1:5">
      <c r="A143" s="111">
        <v>45496</v>
      </c>
      <c r="B143" s="112" t="s">
        <v>18</v>
      </c>
      <c r="C143" s="112" t="s">
        <v>19</v>
      </c>
      <c r="D143" s="132">
        <v>1.01606056</v>
      </c>
      <c r="E143" s="24" t="str">
        <f t="shared" si="2"/>
        <v/>
      </c>
    </row>
    <row r="144" ht="12" spans="1:5">
      <c r="A144" s="111">
        <v>45497</v>
      </c>
      <c r="B144" s="112" t="s">
        <v>18</v>
      </c>
      <c r="C144" s="112" t="s">
        <v>19</v>
      </c>
      <c r="D144" s="132">
        <v>1.01613668</v>
      </c>
      <c r="E144" s="24" t="str">
        <f t="shared" si="2"/>
        <v/>
      </c>
    </row>
    <row r="145" ht="12" spans="1:5">
      <c r="A145" s="111">
        <v>45498</v>
      </c>
      <c r="B145" s="112" t="s">
        <v>18</v>
      </c>
      <c r="C145" s="112" t="s">
        <v>19</v>
      </c>
      <c r="D145" s="132">
        <v>1.01621965</v>
      </c>
      <c r="E145" s="24" t="str">
        <f t="shared" si="2"/>
        <v/>
      </c>
    </row>
    <row r="146" ht="12" spans="1:5">
      <c r="A146" s="111">
        <v>45499</v>
      </c>
      <c r="B146" s="112" t="s">
        <v>18</v>
      </c>
      <c r="C146" s="112" t="s">
        <v>19</v>
      </c>
      <c r="D146" s="132">
        <v>1.0162943</v>
      </c>
      <c r="E146" s="24" t="str">
        <f t="shared" si="2"/>
        <v/>
      </c>
    </row>
    <row r="147" ht="12" spans="1:5">
      <c r="A147" s="111">
        <v>45502</v>
      </c>
      <c r="B147" s="112" t="s">
        <v>18</v>
      </c>
      <c r="C147" s="112" t="s">
        <v>19</v>
      </c>
      <c r="D147" s="132">
        <v>1.01651526</v>
      </c>
      <c r="E147" s="24" t="str">
        <f t="shared" si="2"/>
        <v/>
      </c>
    </row>
    <row r="148" ht="12" spans="1:5">
      <c r="A148" s="111">
        <v>45503</v>
      </c>
      <c r="B148" s="112" t="s">
        <v>18</v>
      </c>
      <c r="C148" s="112" t="s">
        <v>19</v>
      </c>
      <c r="D148" s="132">
        <v>1.01659851</v>
      </c>
      <c r="E148" s="24" t="str">
        <f t="shared" si="2"/>
        <v/>
      </c>
    </row>
    <row r="149" ht="12" spans="1:5">
      <c r="A149" s="111">
        <v>45504</v>
      </c>
      <c r="B149" s="112" t="s">
        <v>18</v>
      </c>
      <c r="C149" s="112" t="s">
        <v>19</v>
      </c>
      <c r="D149" s="132">
        <v>1.016678</v>
      </c>
      <c r="E149" s="24" t="str">
        <f t="shared" si="2"/>
        <v/>
      </c>
    </row>
    <row r="150" ht="12" spans="1:5">
      <c r="A150" s="111">
        <v>45505</v>
      </c>
      <c r="B150" s="112" t="s">
        <v>18</v>
      </c>
      <c r="C150" s="112" t="s">
        <v>19</v>
      </c>
      <c r="D150" s="132">
        <v>1.01676192</v>
      </c>
      <c r="E150" s="24" t="str">
        <f t="shared" si="2"/>
        <v/>
      </c>
    </row>
    <row r="151" ht="12" spans="1:5">
      <c r="A151" s="111">
        <v>45506</v>
      </c>
      <c r="B151" s="112" t="s">
        <v>18</v>
      </c>
      <c r="C151" s="112" t="s">
        <v>19</v>
      </c>
      <c r="D151" s="132">
        <v>1.01684072</v>
      </c>
      <c r="E151" s="24" t="str">
        <f t="shared" si="2"/>
        <v/>
      </c>
    </row>
    <row r="152" ht="12" spans="1:5">
      <c r="A152" s="111">
        <v>45507</v>
      </c>
      <c r="B152" s="112" t="s">
        <v>18</v>
      </c>
      <c r="C152" s="112" t="s">
        <v>19</v>
      </c>
      <c r="D152" s="130">
        <v>1.01691732</v>
      </c>
      <c r="E152" s="24" t="str">
        <f t="shared" si="2"/>
        <v/>
      </c>
    </row>
    <row r="153" ht="12" spans="1:5">
      <c r="A153" s="111">
        <v>45508</v>
      </c>
      <c r="B153" s="112" t="s">
        <v>18</v>
      </c>
      <c r="C153" s="112" t="s">
        <v>19</v>
      </c>
      <c r="D153" s="130">
        <v>1.01699347</v>
      </c>
      <c r="E153" s="24" t="str">
        <f t="shared" si="2"/>
        <v/>
      </c>
    </row>
    <row r="154" ht="12" spans="1:5">
      <c r="A154" s="111">
        <v>45509</v>
      </c>
      <c r="B154" s="112" t="s">
        <v>18</v>
      </c>
      <c r="C154" s="112" t="s">
        <v>19</v>
      </c>
      <c r="D154" s="130">
        <v>1.01706453</v>
      </c>
      <c r="E154" s="24" t="str">
        <f t="shared" si="2"/>
        <v/>
      </c>
    </row>
    <row r="155" ht="12" spans="1:5">
      <c r="A155" s="111">
        <v>45510</v>
      </c>
      <c r="B155" s="112" t="s">
        <v>18</v>
      </c>
      <c r="C155" s="112" t="s">
        <v>19</v>
      </c>
      <c r="D155" s="130">
        <v>1.01714149</v>
      </c>
      <c r="E155" s="24" t="str">
        <f t="shared" si="2"/>
        <v/>
      </c>
    </row>
    <row r="156" ht="12" spans="1:5">
      <c r="A156" s="111">
        <v>45511</v>
      </c>
      <c r="B156" s="112" t="s">
        <v>18</v>
      </c>
      <c r="C156" s="112" t="s">
        <v>19</v>
      </c>
      <c r="D156" s="130">
        <v>1.01722392</v>
      </c>
      <c r="E156" s="24" t="str">
        <f t="shared" si="2"/>
        <v/>
      </c>
    </row>
    <row r="157" ht="12" spans="1:5">
      <c r="A157" s="111">
        <v>45512</v>
      </c>
      <c r="B157" s="112" t="s">
        <v>18</v>
      </c>
      <c r="C157" s="112" t="s">
        <v>19</v>
      </c>
      <c r="D157" s="130">
        <v>1.01730576</v>
      </c>
      <c r="E157" s="24" t="str">
        <f t="shared" si="2"/>
        <v/>
      </c>
    </row>
    <row r="158" ht="12" spans="1:5">
      <c r="A158" s="111">
        <v>45513</v>
      </c>
      <c r="B158" s="112" t="s">
        <v>18</v>
      </c>
      <c r="C158" s="112" t="s">
        <v>19</v>
      </c>
      <c r="D158" s="130">
        <v>1.01738406</v>
      </c>
      <c r="E158" s="24" t="str">
        <f t="shared" si="2"/>
        <v/>
      </c>
    </row>
    <row r="159" ht="12" spans="1:5">
      <c r="A159" s="111">
        <v>45514</v>
      </c>
      <c r="B159" s="112" t="s">
        <v>18</v>
      </c>
      <c r="C159" s="112" t="s">
        <v>19</v>
      </c>
      <c r="D159" s="130">
        <v>1.01746333</v>
      </c>
      <c r="E159" s="24" t="str">
        <f t="shared" si="2"/>
        <v/>
      </c>
    </row>
    <row r="160" ht="12" spans="1:5">
      <c r="A160" s="111">
        <v>45515</v>
      </c>
      <c r="B160" s="112" t="s">
        <v>18</v>
      </c>
      <c r="C160" s="112" t="s">
        <v>19</v>
      </c>
      <c r="D160" s="130">
        <v>1.01754029</v>
      </c>
      <c r="E160" s="24" t="str">
        <f t="shared" si="2"/>
        <v/>
      </c>
    </row>
    <row r="161" ht="12" spans="1:5">
      <c r="A161" s="111">
        <v>45516</v>
      </c>
      <c r="B161" s="112" t="s">
        <v>18</v>
      </c>
      <c r="C161" s="112" t="s">
        <v>19</v>
      </c>
      <c r="D161" s="130">
        <v>1.01761787</v>
      </c>
      <c r="E161" s="24" t="str">
        <f t="shared" si="2"/>
        <v/>
      </c>
    </row>
    <row r="162" ht="12" spans="1:5">
      <c r="A162" s="111">
        <v>45517</v>
      </c>
      <c r="B162" s="112" t="s">
        <v>18</v>
      </c>
      <c r="C162" s="112" t="s">
        <v>19</v>
      </c>
      <c r="D162" s="132">
        <v>1.01770043</v>
      </c>
      <c r="E162" s="24" t="str">
        <f t="shared" si="2"/>
        <v/>
      </c>
    </row>
    <row r="163" ht="12" spans="1:5">
      <c r="A163" s="111">
        <v>45518</v>
      </c>
      <c r="B163" s="112" t="s">
        <v>18</v>
      </c>
      <c r="C163" s="112" t="s">
        <v>19</v>
      </c>
      <c r="D163" s="132">
        <v>1.0177795</v>
      </c>
      <c r="E163" s="24" t="str">
        <f t="shared" si="2"/>
        <v/>
      </c>
    </row>
    <row r="164" ht="12" spans="1:5">
      <c r="A164" s="111">
        <v>45519</v>
      </c>
      <c r="B164" s="112" t="s">
        <v>18</v>
      </c>
      <c r="C164" s="112" t="s">
        <v>19</v>
      </c>
      <c r="D164" s="132">
        <v>1.0178566</v>
      </c>
      <c r="E164" s="24" t="str">
        <f t="shared" si="2"/>
        <v/>
      </c>
    </row>
    <row r="165" ht="12" spans="1:5">
      <c r="A165" s="111">
        <v>45520</v>
      </c>
      <c r="B165" s="112" t="s">
        <v>18</v>
      </c>
      <c r="C165" s="112" t="s">
        <v>19</v>
      </c>
      <c r="D165" s="133">
        <v>1.01794037</v>
      </c>
      <c r="E165" s="24" t="str">
        <f t="shared" si="2"/>
        <v/>
      </c>
    </row>
    <row r="166" ht="12" spans="1:5">
      <c r="A166" s="111">
        <v>45521</v>
      </c>
      <c r="B166" s="112" t="s">
        <v>18</v>
      </c>
      <c r="C166" s="112" t="s">
        <v>19</v>
      </c>
      <c r="D166" s="133">
        <v>1.01816612</v>
      </c>
      <c r="E166" s="24" t="str">
        <f t="shared" si="2"/>
        <v/>
      </c>
    </row>
    <row r="167" ht="12" spans="1:5">
      <c r="A167" s="111">
        <v>45522</v>
      </c>
      <c r="B167" s="112" t="s">
        <v>18</v>
      </c>
      <c r="C167" s="112" t="s">
        <v>19</v>
      </c>
      <c r="D167" s="133">
        <v>1.01825033</v>
      </c>
      <c r="E167" s="24" t="str">
        <f t="shared" si="2"/>
        <v/>
      </c>
    </row>
    <row r="168" ht="12" spans="1:5">
      <c r="A168" s="111">
        <v>45523</v>
      </c>
      <c r="B168" s="112" t="s">
        <v>18</v>
      </c>
      <c r="C168" s="112" t="s">
        <v>19</v>
      </c>
      <c r="D168" s="133">
        <v>1.01833188</v>
      </c>
      <c r="E168" s="24">
        <f t="shared" si="2"/>
        <v>1.01833188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514"/>
  <sheetViews>
    <sheetView showGridLines="0" zoomScale="85" zoomScaleNormal="85" workbookViewId="0">
      <pane ySplit="1" topLeftCell="A2" activePane="bottomLeft" state="frozenSplit"/>
      <selection/>
      <selection pane="bottomLeft" activeCell="G9" sqref="G9"/>
    </sheetView>
  </sheetViews>
  <sheetFormatPr defaultColWidth="10" defaultRowHeight="14.25"/>
  <cols>
    <col min="1" max="1" width="9.375" style="2" customWidth="1"/>
    <col min="2" max="2" width="6.625" style="3" customWidth="1"/>
    <col min="3" max="3" width="23.875" style="3" customWidth="1"/>
    <col min="4" max="4" width="9.5" style="4" customWidth="1"/>
    <col min="5" max="5" width="10" customWidth="1"/>
    <col min="6" max="6" width="7.875" customWidth="1"/>
    <col min="7" max="7" width="8.375" customWidth="1"/>
    <col min="8" max="8" width="6.625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I1" s="16"/>
    </row>
    <row r="2" ht="10.5" customHeight="1" spans="1:23">
      <c r="A2" s="22">
        <v>44832</v>
      </c>
      <c r="B2" s="23" t="s">
        <v>20</v>
      </c>
      <c r="C2" s="23" t="s">
        <v>21</v>
      </c>
      <c r="D2" s="13">
        <v>1</v>
      </c>
      <c r="E2" s="129">
        <f>(D510-D2)/D2</f>
        <v>0.06412124</v>
      </c>
      <c r="F2" s="129">
        <f>(D510/1)^(1/2)-1</f>
        <v>0.0315625235534684</v>
      </c>
      <c r="G2" s="129">
        <f>(D510/1)^(1/3)-1</f>
        <v>0.0209325189794467</v>
      </c>
      <c r="I2" s="16"/>
      <c r="O2" s="3">
        <f>DATEDIF(A2,A513,"d")</f>
        <v>742</v>
      </c>
      <c r="W2" s="3">
        <f ca="1">DATEDIF(DATE(2024,4,28),TODAY(),"d")</f>
        <v>732</v>
      </c>
    </row>
    <row r="3" ht="10.5" customHeight="1" spans="1:9">
      <c r="A3" s="22">
        <v>44833</v>
      </c>
      <c r="B3" s="23" t="s">
        <v>20</v>
      </c>
      <c r="C3" s="23" t="s">
        <v>21</v>
      </c>
      <c r="D3" s="13">
        <v>1</v>
      </c>
      <c r="E3" s="129">
        <f>POWER(E2,1/2)</f>
        <v>0.253221721027245</v>
      </c>
      <c r="F3" s="129">
        <f>E2^(1/2)</f>
        <v>0.253221721027245</v>
      </c>
      <c r="I3" s="16"/>
    </row>
    <row r="4" ht="10.5" customHeight="1" spans="1:9">
      <c r="A4" s="22">
        <v>44834</v>
      </c>
      <c r="B4" s="23" t="s">
        <v>20</v>
      </c>
      <c r="C4" s="23" t="s">
        <v>21</v>
      </c>
      <c r="D4" s="13">
        <v>1.0001</v>
      </c>
      <c r="I4" s="16"/>
    </row>
    <row r="5" ht="10.5" customHeight="1" spans="1:9">
      <c r="A5" s="22">
        <v>44842</v>
      </c>
      <c r="B5" s="23" t="s">
        <v>20</v>
      </c>
      <c r="C5" s="23" t="s">
        <v>21</v>
      </c>
      <c r="D5" s="13">
        <v>1.0007</v>
      </c>
      <c r="I5" s="16"/>
    </row>
    <row r="6" ht="10.5" customHeight="1" spans="1:9">
      <c r="A6" s="22">
        <v>44843</v>
      </c>
      <c r="B6" s="23" t="s">
        <v>20</v>
      </c>
      <c r="C6" s="23" t="s">
        <v>21</v>
      </c>
      <c r="D6" s="13">
        <v>1.0007</v>
      </c>
      <c r="I6" s="16"/>
    </row>
    <row r="7" ht="10.5" customHeight="1" spans="1:9">
      <c r="A7" s="22">
        <v>44844</v>
      </c>
      <c r="B7" s="23" t="s">
        <v>20</v>
      </c>
      <c r="C7" s="23" t="s">
        <v>21</v>
      </c>
      <c r="D7" s="13">
        <v>1.0008</v>
      </c>
      <c r="I7" s="16"/>
    </row>
    <row r="8" ht="10.5" customHeight="1" spans="1:9">
      <c r="A8" s="22">
        <v>44845</v>
      </c>
      <c r="B8" s="23" t="s">
        <v>20</v>
      </c>
      <c r="C8" s="23" t="s">
        <v>21</v>
      </c>
      <c r="D8" s="13">
        <v>1.001</v>
      </c>
      <c r="I8" s="16"/>
    </row>
    <row r="9" ht="10.5" customHeight="1" spans="1:9">
      <c r="A9" s="22">
        <v>44846</v>
      </c>
      <c r="B9" s="23" t="s">
        <v>20</v>
      </c>
      <c r="C9" s="23" t="s">
        <v>21</v>
      </c>
      <c r="D9" s="13">
        <v>1.0011</v>
      </c>
      <c r="I9" s="16"/>
    </row>
    <row r="10" ht="10.5" customHeight="1" spans="1:9">
      <c r="A10" s="22">
        <v>44847</v>
      </c>
      <c r="B10" s="23" t="s">
        <v>20</v>
      </c>
      <c r="C10" s="23" t="s">
        <v>21</v>
      </c>
      <c r="D10" s="13">
        <v>1.0011</v>
      </c>
      <c r="I10" s="16"/>
    </row>
    <row r="11" ht="10.5" customHeight="1" spans="1:9">
      <c r="A11" s="22">
        <v>44848</v>
      </c>
      <c r="B11" s="23" t="s">
        <v>20</v>
      </c>
      <c r="C11" s="23" t="s">
        <v>21</v>
      </c>
      <c r="D11" s="13">
        <v>1.0012</v>
      </c>
      <c r="I11" s="16"/>
    </row>
    <row r="12" ht="10.5" customHeight="1" spans="1:9">
      <c r="A12" s="22">
        <v>44851</v>
      </c>
      <c r="B12" s="23" t="s">
        <v>20</v>
      </c>
      <c r="C12" s="23" t="s">
        <v>21</v>
      </c>
      <c r="D12" s="13">
        <v>1.0014</v>
      </c>
      <c r="I12" s="16"/>
    </row>
    <row r="13" ht="10.5" customHeight="1" spans="1:9">
      <c r="A13" s="22">
        <v>44852</v>
      </c>
      <c r="B13" s="23" t="s">
        <v>20</v>
      </c>
      <c r="C13" s="23" t="s">
        <v>21</v>
      </c>
      <c r="D13" s="13">
        <v>1.0015</v>
      </c>
      <c r="I13" s="16"/>
    </row>
    <row r="14" ht="10.5" customHeight="1" spans="1:9">
      <c r="A14" s="22">
        <v>44853</v>
      </c>
      <c r="B14" s="23" t="s">
        <v>20</v>
      </c>
      <c r="C14" s="23" t="s">
        <v>21</v>
      </c>
      <c r="D14" s="13">
        <v>1.0016</v>
      </c>
      <c r="I14" s="16"/>
    </row>
    <row r="15" ht="10.5" customHeight="1" spans="1:9">
      <c r="A15" s="22">
        <v>44854</v>
      </c>
      <c r="B15" s="23" t="s">
        <v>20</v>
      </c>
      <c r="C15" s="23" t="s">
        <v>21</v>
      </c>
      <c r="D15" s="13">
        <v>1.0017</v>
      </c>
      <c r="I15" s="16"/>
    </row>
    <row r="16" ht="10.5" customHeight="1" spans="1:9">
      <c r="A16" s="22">
        <v>44855</v>
      </c>
      <c r="B16" s="23" t="s">
        <v>20</v>
      </c>
      <c r="C16" s="23" t="s">
        <v>21</v>
      </c>
      <c r="D16" s="13">
        <v>1.0017</v>
      </c>
      <c r="I16" s="16"/>
    </row>
    <row r="17" spans="1:5">
      <c r="A17" s="22">
        <v>44858</v>
      </c>
      <c r="B17" s="23" t="s">
        <v>20</v>
      </c>
      <c r="C17" s="23" t="s">
        <v>21</v>
      </c>
      <c r="D17" s="13">
        <v>1.0019</v>
      </c>
      <c r="E17" s="129">
        <f>(1.5/1)^(1/5)-1</f>
        <v>0.0844717711976986</v>
      </c>
    </row>
    <row r="18" spans="1:4">
      <c r="A18" s="22">
        <v>44859</v>
      </c>
      <c r="B18" s="23" t="s">
        <v>20</v>
      </c>
      <c r="C18" s="23" t="s">
        <v>21</v>
      </c>
      <c r="D18" s="13">
        <v>1.002</v>
      </c>
    </row>
    <row r="19" spans="1:4">
      <c r="A19" s="22">
        <v>44860</v>
      </c>
      <c r="B19" s="23" t="s">
        <v>20</v>
      </c>
      <c r="C19" s="23" t="s">
        <v>21</v>
      </c>
      <c r="D19" s="13">
        <v>1.0021</v>
      </c>
    </row>
    <row r="20" spans="1:9">
      <c r="A20" s="22">
        <v>44861</v>
      </c>
      <c r="B20" s="23" t="s">
        <v>20</v>
      </c>
      <c r="C20" s="23" t="s">
        <v>21</v>
      </c>
      <c r="D20" s="13">
        <v>1.0022</v>
      </c>
      <c r="I20" s="17"/>
    </row>
    <row r="21" spans="1:4">
      <c r="A21" s="22">
        <v>44862</v>
      </c>
      <c r="B21" s="23" t="s">
        <v>20</v>
      </c>
      <c r="C21" s="23" t="s">
        <v>21</v>
      </c>
      <c r="D21" s="13">
        <v>1.0023</v>
      </c>
    </row>
    <row r="22" spans="1:4">
      <c r="A22" s="22">
        <v>44865</v>
      </c>
      <c r="B22" s="23" t="s">
        <v>20</v>
      </c>
      <c r="C22" s="23" t="s">
        <v>21</v>
      </c>
      <c r="D22" s="13">
        <v>1.0025</v>
      </c>
    </row>
    <row r="23" spans="1:4">
      <c r="A23" s="22">
        <v>44866</v>
      </c>
      <c r="B23" s="23" t="s">
        <v>20</v>
      </c>
      <c r="C23" s="23" t="s">
        <v>21</v>
      </c>
      <c r="D23" s="13">
        <v>1.0026</v>
      </c>
    </row>
    <row r="24" spans="1:4">
      <c r="A24" s="22">
        <v>44867</v>
      </c>
      <c r="B24" s="23" t="s">
        <v>20</v>
      </c>
      <c r="C24" s="23" t="s">
        <v>21</v>
      </c>
      <c r="D24" s="13">
        <v>1.0027</v>
      </c>
    </row>
    <row r="25" spans="1:4">
      <c r="A25" s="22">
        <v>44868</v>
      </c>
      <c r="B25" s="23" t="s">
        <v>20</v>
      </c>
      <c r="C25" s="23" t="s">
        <v>21</v>
      </c>
      <c r="D25" s="13">
        <v>1.0027</v>
      </c>
    </row>
    <row r="26" spans="1:4">
      <c r="A26" s="22">
        <v>44869</v>
      </c>
      <c r="B26" s="23" t="s">
        <v>20</v>
      </c>
      <c r="C26" s="23" t="s">
        <v>21</v>
      </c>
      <c r="D26" s="13">
        <v>1.0028</v>
      </c>
    </row>
    <row r="27" spans="1:4">
      <c r="A27" s="22">
        <v>44872</v>
      </c>
      <c r="B27" s="23" t="s">
        <v>20</v>
      </c>
      <c r="C27" s="23" t="s">
        <v>21</v>
      </c>
      <c r="D27" s="13">
        <v>1.003</v>
      </c>
    </row>
    <row r="28" spans="1:4">
      <c r="A28" s="22">
        <v>44873</v>
      </c>
      <c r="B28" s="23" t="s">
        <v>20</v>
      </c>
      <c r="C28" s="23" t="s">
        <v>21</v>
      </c>
      <c r="D28" s="13">
        <v>1.0031</v>
      </c>
    </row>
    <row r="29" spans="1:4">
      <c r="A29" s="22">
        <v>44874</v>
      </c>
      <c r="B29" s="23" t="s">
        <v>20</v>
      </c>
      <c r="C29" s="23" t="s">
        <v>21</v>
      </c>
      <c r="D29" s="13">
        <v>1.0032</v>
      </c>
    </row>
    <row r="30" spans="1:4">
      <c r="A30" s="22">
        <v>44875</v>
      </c>
      <c r="B30" s="23" t="s">
        <v>20</v>
      </c>
      <c r="C30" s="23" t="s">
        <v>21</v>
      </c>
      <c r="D30" s="13">
        <v>1.0033</v>
      </c>
    </row>
    <row r="31" spans="1:4">
      <c r="A31" s="22">
        <v>44876</v>
      </c>
      <c r="B31" s="23" t="s">
        <v>20</v>
      </c>
      <c r="C31" s="23" t="s">
        <v>21</v>
      </c>
      <c r="D31" s="13">
        <v>1.0034</v>
      </c>
    </row>
    <row r="32" spans="1:4">
      <c r="A32" s="22">
        <v>44879</v>
      </c>
      <c r="B32" s="23" t="s">
        <v>20</v>
      </c>
      <c r="C32" s="23" t="s">
        <v>21</v>
      </c>
      <c r="D32" s="13">
        <v>1.0036</v>
      </c>
    </row>
    <row r="33" spans="1:4">
      <c r="A33" s="22">
        <v>44880</v>
      </c>
      <c r="B33" s="23" t="s">
        <v>20</v>
      </c>
      <c r="C33" s="23" t="s">
        <v>21</v>
      </c>
      <c r="D33" s="13">
        <v>1.0037</v>
      </c>
    </row>
    <row r="34" spans="1:4">
      <c r="A34" s="22">
        <v>44881</v>
      </c>
      <c r="B34" s="23" t="s">
        <v>20</v>
      </c>
      <c r="C34" s="23" t="s">
        <v>21</v>
      </c>
      <c r="D34" s="13">
        <v>1.0038</v>
      </c>
    </row>
    <row r="35" spans="1:4">
      <c r="A35" s="22">
        <v>44882</v>
      </c>
      <c r="B35" s="23" t="s">
        <v>20</v>
      </c>
      <c r="C35" s="23" t="s">
        <v>21</v>
      </c>
      <c r="D35" s="13">
        <v>1.0039</v>
      </c>
    </row>
    <row r="36" spans="1:4">
      <c r="A36" s="22">
        <v>44883</v>
      </c>
      <c r="B36" s="23" t="s">
        <v>20</v>
      </c>
      <c r="C36" s="23" t="s">
        <v>21</v>
      </c>
      <c r="D36" s="13">
        <v>1.0039</v>
      </c>
    </row>
    <row r="37" spans="1:4">
      <c r="A37" s="22">
        <v>44886</v>
      </c>
      <c r="B37" s="23" t="s">
        <v>20</v>
      </c>
      <c r="C37" s="23" t="s">
        <v>21</v>
      </c>
      <c r="D37" s="13">
        <v>1.0041</v>
      </c>
    </row>
    <row r="38" spans="1:4">
      <c r="A38" s="22">
        <v>44887</v>
      </c>
      <c r="B38" s="23" t="s">
        <v>20</v>
      </c>
      <c r="C38" s="23" t="s">
        <v>21</v>
      </c>
      <c r="D38" s="13">
        <v>1.0043</v>
      </c>
    </row>
    <row r="39" spans="1:4">
      <c r="A39" s="22">
        <v>44888</v>
      </c>
      <c r="B39" s="23" t="s">
        <v>20</v>
      </c>
      <c r="C39" s="23" t="s">
        <v>21</v>
      </c>
      <c r="D39" s="13">
        <v>1.0043</v>
      </c>
    </row>
    <row r="40" spans="1:4">
      <c r="A40" s="22">
        <v>44889</v>
      </c>
      <c r="B40" s="23" t="s">
        <v>20</v>
      </c>
      <c r="C40" s="23" t="s">
        <v>21</v>
      </c>
      <c r="D40" s="13">
        <v>1.0044</v>
      </c>
    </row>
    <row r="41" spans="1:4">
      <c r="A41" s="22">
        <v>44890</v>
      </c>
      <c r="B41" s="23" t="s">
        <v>20</v>
      </c>
      <c r="C41" s="23" t="s">
        <v>21</v>
      </c>
      <c r="D41" s="13">
        <v>1.0045</v>
      </c>
    </row>
    <row r="42" spans="1:4">
      <c r="A42" s="22">
        <v>44893</v>
      </c>
      <c r="B42" s="23" t="s">
        <v>20</v>
      </c>
      <c r="C42" s="23" t="s">
        <v>21</v>
      </c>
      <c r="D42" s="13">
        <v>1.0047</v>
      </c>
    </row>
    <row r="43" spans="1:4">
      <c r="A43" s="22">
        <v>44894</v>
      </c>
      <c r="B43" s="23" t="s">
        <v>20</v>
      </c>
      <c r="C43" s="23" t="s">
        <v>21</v>
      </c>
      <c r="D43" s="13">
        <v>1.0048</v>
      </c>
    </row>
    <row r="44" spans="1:4">
      <c r="A44" s="22">
        <v>44895</v>
      </c>
      <c r="B44" s="23" t="s">
        <v>20</v>
      </c>
      <c r="C44" s="23" t="s">
        <v>21</v>
      </c>
      <c r="D44" s="13">
        <v>1.0049</v>
      </c>
    </row>
    <row r="45" spans="1:4">
      <c r="A45" s="22">
        <v>44896</v>
      </c>
      <c r="B45" s="23" t="s">
        <v>20</v>
      </c>
      <c r="C45" s="23" t="s">
        <v>21</v>
      </c>
      <c r="D45" s="13">
        <v>1.0049</v>
      </c>
    </row>
    <row r="46" spans="1:4">
      <c r="A46" s="22">
        <v>44897</v>
      </c>
      <c r="B46" s="23" t="s">
        <v>20</v>
      </c>
      <c r="C46" s="23" t="s">
        <v>21</v>
      </c>
      <c r="D46" s="13">
        <v>1.005</v>
      </c>
    </row>
    <row r="47" spans="1:4">
      <c r="A47" s="22">
        <v>44900</v>
      </c>
      <c r="B47" s="23" t="s">
        <v>20</v>
      </c>
      <c r="C47" s="23" t="s">
        <v>21</v>
      </c>
      <c r="D47" s="13">
        <v>1.0052</v>
      </c>
    </row>
    <row r="48" spans="1:4">
      <c r="A48" s="22">
        <v>44901</v>
      </c>
      <c r="B48" s="23" t="s">
        <v>20</v>
      </c>
      <c r="C48" s="23" t="s">
        <v>21</v>
      </c>
      <c r="D48" s="13">
        <v>1.0053</v>
      </c>
    </row>
    <row r="49" spans="1:4">
      <c r="A49" s="22">
        <v>44902</v>
      </c>
      <c r="B49" s="23" t="s">
        <v>20</v>
      </c>
      <c r="C49" s="23" t="s">
        <v>21</v>
      </c>
      <c r="D49" s="13">
        <v>1.0054</v>
      </c>
    </row>
    <row r="50" spans="1:4">
      <c r="A50" s="22">
        <v>44903</v>
      </c>
      <c r="B50" s="23" t="s">
        <v>20</v>
      </c>
      <c r="C50" s="23" t="s">
        <v>21</v>
      </c>
      <c r="D50" s="13">
        <v>1.0055</v>
      </c>
    </row>
    <row r="51" spans="1:4">
      <c r="A51" s="22">
        <v>44904</v>
      </c>
      <c r="B51" s="23" t="s">
        <v>20</v>
      </c>
      <c r="C51" s="23" t="s">
        <v>21</v>
      </c>
      <c r="D51" s="13">
        <v>1.0056</v>
      </c>
    </row>
    <row r="52" spans="1:4">
      <c r="A52" s="22">
        <v>44907</v>
      </c>
      <c r="B52" s="23" t="s">
        <v>20</v>
      </c>
      <c r="C52" s="23" t="s">
        <v>21</v>
      </c>
      <c r="D52" s="13">
        <v>1.0058</v>
      </c>
    </row>
    <row r="53" spans="1:4">
      <c r="A53" s="22">
        <v>44908</v>
      </c>
      <c r="B53" s="23" t="s">
        <v>20</v>
      </c>
      <c r="C53" s="23" t="s">
        <v>21</v>
      </c>
      <c r="D53" s="13">
        <v>1.0059</v>
      </c>
    </row>
    <row r="54" spans="1:4">
      <c r="A54" s="22">
        <v>44909</v>
      </c>
      <c r="B54" s="23" t="s">
        <v>20</v>
      </c>
      <c r="C54" s="23" t="s">
        <v>21</v>
      </c>
      <c r="D54" s="13">
        <v>1.006</v>
      </c>
    </row>
    <row r="55" spans="1:4">
      <c r="A55" s="22">
        <v>44910</v>
      </c>
      <c r="B55" s="23" t="s">
        <v>20</v>
      </c>
      <c r="C55" s="23" t="s">
        <v>21</v>
      </c>
      <c r="D55" s="13">
        <v>1.0061</v>
      </c>
    </row>
    <row r="56" spans="1:4">
      <c r="A56" s="22">
        <v>44911</v>
      </c>
      <c r="B56" s="23" t="s">
        <v>20</v>
      </c>
      <c r="C56" s="23" t="s">
        <v>21</v>
      </c>
      <c r="D56" s="13">
        <v>1.0062</v>
      </c>
    </row>
    <row r="57" spans="1:4">
      <c r="A57" s="22">
        <v>44914</v>
      </c>
      <c r="B57" s="23" t="s">
        <v>20</v>
      </c>
      <c r="C57" s="23" t="s">
        <v>21</v>
      </c>
      <c r="D57" s="13">
        <v>1.0065</v>
      </c>
    </row>
    <row r="58" spans="1:4">
      <c r="A58" s="22">
        <v>44915</v>
      </c>
      <c r="B58" s="23" t="s">
        <v>20</v>
      </c>
      <c r="C58" s="23" t="s">
        <v>21</v>
      </c>
      <c r="D58" s="13">
        <v>1.0065</v>
      </c>
    </row>
    <row r="59" spans="1:4">
      <c r="A59" s="22">
        <v>44916</v>
      </c>
      <c r="B59" s="23" t="s">
        <v>20</v>
      </c>
      <c r="C59" s="23" t="s">
        <v>21</v>
      </c>
      <c r="D59" s="13">
        <v>1.0066</v>
      </c>
    </row>
    <row r="60" spans="1:4">
      <c r="A60" s="22">
        <v>44917</v>
      </c>
      <c r="B60" s="23" t="s">
        <v>20</v>
      </c>
      <c r="C60" s="23" t="s">
        <v>21</v>
      </c>
      <c r="D60" s="13">
        <v>1.0067</v>
      </c>
    </row>
    <row r="61" spans="1:4">
      <c r="A61" s="22">
        <v>44918</v>
      </c>
      <c r="B61" s="23" t="s">
        <v>20</v>
      </c>
      <c r="C61" s="23" t="s">
        <v>21</v>
      </c>
      <c r="D61" s="13">
        <v>1.0068</v>
      </c>
    </row>
    <row r="62" spans="1:4">
      <c r="A62" s="22">
        <v>44921</v>
      </c>
      <c r="B62" s="23" t="s">
        <v>20</v>
      </c>
      <c r="C62" s="23" t="s">
        <v>21</v>
      </c>
      <c r="D62" s="13">
        <v>1.007</v>
      </c>
    </row>
    <row r="63" spans="1:4">
      <c r="A63" s="22">
        <v>44922</v>
      </c>
      <c r="B63" s="23" t="s">
        <v>20</v>
      </c>
      <c r="C63" s="23" t="s">
        <v>21</v>
      </c>
      <c r="D63" s="13">
        <v>1.0071</v>
      </c>
    </row>
    <row r="64" spans="1:4">
      <c r="A64" s="22">
        <v>44923</v>
      </c>
      <c r="B64" s="23" t="s">
        <v>20</v>
      </c>
      <c r="C64" s="23" t="s">
        <v>21</v>
      </c>
      <c r="D64" s="13">
        <v>1.0072</v>
      </c>
    </row>
    <row r="65" spans="1:4">
      <c r="A65" s="22">
        <v>44924</v>
      </c>
      <c r="B65" s="23" t="s">
        <v>20</v>
      </c>
      <c r="C65" s="23" t="s">
        <v>21</v>
      </c>
      <c r="D65" s="13">
        <v>1.0073</v>
      </c>
    </row>
    <row r="66" spans="1:4">
      <c r="A66" s="22">
        <v>44925</v>
      </c>
      <c r="B66" s="23" t="s">
        <v>20</v>
      </c>
      <c r="C66" s="23" t="s">
        <v>21</v>
      </c>
      <c r="D66" s="13">
        <v>1.0074</v>
      </c>
    </row>
    <row r="67" spans="1:4">
      <c r="A67" s="22">
        <v>44926</v>
      </c>
      <c r="B67" s="23" t="s">
        <v>20</v>
      </c>
      <c r="C67" s="23" t="s">
        <v>21</v>
      </c>
      <c r="D67" s="13">
        <v>1.0075</v>
      </c>
    </row>
    <row r="68" spans="1:4">
      <c r="A68" s="22">
        <v>44929</v>
      </c>
      <c r="B68" s="23" t="s">
        <v>20</v>
      </c>
      <c r="C68" s="23" t="s">
        <v>21</v>
      </c>
      <c r="D68" s="13">
        <v>1.0078</v>
      </c>
    </row>
    <row r="69" spans="1:4">
      <c r="A69" s="22">
        <v>44930</v>
      </c>
      <c r="B69" s="23" t="s">
        <v>20</v>
      </c>
      <c r="C69" s="23" t="s">
        <v>21</v>
      </c>
      <c r="D69" s="13">
        <v>1.0079</v>
      </c>
    </row>
    <row r="70" spans="1:4">
      <c r="A70" s="22">
        <v>44931</v>
      </c>
      <c r="B70" s="23" t="s">
        <v>20</v>
      </c>
      <c r="C70" s="23" t="s">
        <v>21</v>
      </c>
      <c r="D70" s="13">
        <v>1.008</v>
      </c>
    </row>
    <row r="71" spans="1:4">
      <c r="A71" s="22">
        <v>44932</v>
      </c>
      <c r="B71" s="23" t="s">
        <v>20</v>
      </c>
      <c r="C71" s="23" t="s">
        <v>21</v>
      </c>
      <c r="D71" s="13">
        <v>1.0081</v>
      </c>
    </row>
    <row r="72" spans="1:4">
      <c r="A72" s="22">
        <v>44935</v>
      </c>
      <c r="B72" s="23" t="s">
        <v>20</v>
      </c>
      <c r="C72" s="23" t="s">
        <v>21</v>
      </c>
      <c r="D72" s="13">
        <v>1.0084</v>
      </c>
    </row>
    <row r="73" spans="1:4">
      <c r="A73" s="22">
        <v>44936</v>
      </c>
      <c r="B73" s="23" t="s">
        <v>20</v>
      </c>
      <c r="C73" s="23" t="s">
        <v>21</v>
      </c>
      <c r="D73" s="13">
        <v>1.0085</v>
      </c>
    </row>
    <row r="74" spans="1:4">
      <c r="A74" s="22">
        <v>44937</v>
      </c>
      <c r="B74" s="23" t="s">
        <v>20</v>
      </c>
      <c r="C74" s="23" t="s">
        <v>21</v>
      </c>
      <c r="D74" s="13">
        <v>1.0086</v>
      </c>
    </row>
    <row r="75" spans="1:4">
      <c r="A75" s="22">
        <v>44938</v>
      </c>
      <c r="B75" s="23" t="s">
        <v>20</v>
      </c>
      <c r="C75" s="23" t="s">
        <v>21</v>
      </c>
      <c r="D75" s="13">
        <v>1.0087</v>
      </c>
    </row>
    <row r="76" spans="1:4">
      <c r="A76" s="22">
        <v>44939</v>
      </c>
      <c r="B76" s="23" t="s">
        <v>20</v>
      </c>
      <c r="C76" s="23" t="s">
        <v>21</v>
      </c>
      <c r="D76" s="13">
        <v>1.0088</v>
      </c>
    </row>
    <row r="77" spans="1:4">
      <c r="A77" s="22">
        <v>44942</v>
      </c>
      <c r="B77" s="23" t="s">
        <v>20</v>
      </c>
      <c r="C77" s="23" t="s">
        <v>21</v>
      </c>
      <c r="D77" s="13">
        <v>1.009</v>
      </c>
    </row>
    <row r="78" spans="1:4">
      <c r="A78" s="22">
        <v>44943</v>
      </c>
      <c r="B78" s="23" t="s">
        <v>20</v>
      </c>
      <c r="C78" s="23" t="s">
        <v>21</v>
      </c>
      <c r="D78" s="13">
        <v>1.0091</v>
      </c>
    </row>
    <row r="79" spans="1:4">
      <c r="A79" s="22">
        <v>44944</v>
      </c>
      <c r="B79" s="23" t="s">
        <v>20</v>
      </c>
      <c r="C79" s="23" t="s">
        <v>21</v>
      </c>
      <c r="D79" s="13">
        <v>1.0092</v>
      </c>
    </row>
    <row r="80" spans="1:4">
      <c r="A80" s="22">
        <v>44945</v>
      </c>
      <c r="B80" s="23" t="s">
        <v>20</v>
      </c>
      <c r="C80" s="23" t="s">
        <v>21</v>
      </c>
      <c r="D80" s="13">
        <v>1.0093</v>
      </c>
    </row>
    <row r="81" spans="1:4">
      <c r="A81" s="22">
        <v>44946</v>
      </c>
      <c r="B81" s="23" t="s">
        <v>20</v>
      </c>
      <c r="C81" s="23" t="s">
        <v>21</v>
      </c>
      <c r="D81" s="13">
        <v>1.0094</v>
      </c>
    </row>
    <row r="82" spans="1:4">
      <c r="A82" s="22">
        <v>44954</v>
      </c>
      <c r="B82" s="23" t="s">
        <v>20</v>
      </c>
      <c r="C82" s="23" t="s">
        <v>21</v>
      </c>
      <c r="D82" s="13">
        <v>1.0101</v>
      </c>
    </row>
    <row r="83" spans="1:4">
      <c r="A83" s="22">
        <v>44955</v>
      </c>
      <c r="B83" s="23" t="s">
        <v>20</v>
      </c>
      <c r="C83" s="23" t="s">
        <v>21</v>
      </c>
      <c r="D83" s="13">
        <v>1.0102</v>
      </c>
    </row>
    <row r="84" spans="1:4">
      <c r="A84" s="22">
        <v>44956</v>
      </c>
      <c r="B84" s="23" t="s">
        <v>20</v>
      </c>
      <c r="C84" s="23" t="s">
        <v>21</v>
      </c>
      <c r="D84" s="13">
        <v>1.0103</v>
      </c>
    </row>
    <row r="85" spans="1:4">
      <c r="A85" s="22">
        <v>44957</v>
      </c>
      <c r="B85" s="23" t="s">
        <v>20</v>
      </c>
      <c r="C85" s="23" t="s">
        <v>21</v>
      </c>
      <c r="D85" s="13">
        <v>1.0104</v>
      </c>
    </row>
    <row r="86" spans="1:4">
      <c r="A86" s="22">
        <v>44958</v>
      </c>
      <c r="B86" s="23" t="s">
        <v>20</v>
      </c>
      <c r="C86" s="23" t="s">
        <v>21</v>
      </c>
      <c r="D86" s="13">
        <v>1.0105</v>
      </c>
    </row>
    <row r="87" spans="1:4">
      <c r="A87" s="22">
        <v>44959</v>
      </c>
      <c r="B87" s="23" t="s">
        <v>20</v>
      </c>
      <c r="C87" s="23" t="s">
        <v>21</v>
      </c>
      <c r="D87" s="13">
        <v>1.0106</v>
      </c>
    </row>
    <row r="88" spans="1:4">
      <c r="A88" s="22">
        <v>44960</v>
      </c>
      <c r="B88" s="23" t="s">
        <v>20</v>
      </c>
      <c r="C88" s="23" t="s">
        <v>21</v>
      </c>
      <c r="D88" s="13">
        <v>1.0107</v>
      </c>
    </row>
    <row r="89" spans="1:4">
      <c r="A89" s="22">
        <v>44963</v>
      </c>
      <c r="B89" s="23" t="s">
        <v>20</v>
      </c>
      <c r="C89" s="23" t="s">
        <v>21</v>
      </c>
      <c r="D89" s="13">
        <v>1.0109</v>
      </c>
    </row>
    <row r="90" spans="1:4">
      <c r="A90" s="22">
        <v>44964</v>
      </c>
      <c r="B90" s="23" t="s">
        <v>20</v>
      </c>
      <c r="C90" s="23" t="s">
        <v>21</v>
      </c>
      <c r="D90" s="13">
        <v>1.011</v>
      </c>
    </row>
    <row r="91" spans="1:4">
      <c r="A91" s="22">
        <v>44965</v>
      </c>
      <c r="B91" s="23" t="s">
        <v>20</v>
      </c>
      <c r="C91" s="23" t="s">
        <v>21</v>
      </c>
      <c r="D91" s="13">
        <v>1.0111</v>
      </c>
    </row>
    <row r="92" spans="1:4">
      <c r="A92" s="22">
        <v>44966</v>
      </c>
      <c r="B92" s="23" t="s">
        <v>20</v>
      </c>
      <c r="C92" s="23" t="s">
        <v>21</v>
      </c>
      <c r="D92" s="13">
        <v>1.0112</v>
      </c>
    </row>
    <row r="93" spans="1:4">
      <c r="A93" s="22">
        <v>44967</v>
      </c>
      <c r="B93" s="23" t="s">
        <v>20</v>
      </c>
      <c r="C93" s="23" t="s">
        <v>21</v>
      </c>
      <c r="D93" s="13">
        <v>1.0113</v>
      </c>
    </row>
    <row r="94" spans="1:4">
      <c r="A94" s="22">
        <v>44970</v>
      </c>
      <c r="B94" s="23" t="s">
        <v>20</v>
      </c>
      <c r="C94" s="23" t="s">
        <v>21</v>
      </c>
      <c r="D94" s="13">
        <v>1.0116</v>
      </c>
    </row>
    <row r="95" spans="1:4">
      <c r="A95" s="22">
        <v>44971</v>
      </c>
      <c r="B95" s="23" t="s">
        <v>20</v>
      </c>
      <c r="C95" s="23" t="s">
        <v>21</v>
      </c>
      <c r="D95" s="13">
        <v>1.0117</v>
      </c>
    </row>
    <row r="96" spans="1:4">
      <c r="A96" s="22">
        <v>44972</v>
      </c>
      <c r="B96" s="23" t="s">
        <v>20</v>
      </c>
      <c r="C96" s="23" t="s">
        <v>21</v>
      </c>
      <c r="D96" s="13">
        <v>1.0118</v>
      </c>
    </row>
    <row r="97" spans="1:4">
      <c r="A97" s="22">
        <v>44973</v>
      </c>
      <c r="B97" s="23" t="s">
        <v>20</v>
      </c>
      <c r="C97" s="23" t="s">
        <v>21</v>
      </c>
      <c r="D97" s="13">
        <v>1.0118</v>
      </c>
    </row>
    <row r="98" spans="1:4">
      <c r="A98" s="22">
        <v>44974</v>
      </c>
      <c r="B98" s="23" t="s">
        <v>20</v>
      </c>
      <c r="C98" s="23" t="s">
        <v>21</v>
      </c>
      <c r="D98" s="13">
        <v>1.0119</v>
      </c>
    </row>
    <row r="99" spans="1:4">
      <c r="A99" s="22">
        <v>44977</v>
      </c>
      <c r="B99" s="23" t="s">
        <v>20</v>
      </c>
      <c r="C99" s="23" t="s">
        <v>21</v>
      </c>
      <c r="D99" s="13">
        <v>1.0122</v>
      </c>
    </row>
    <row r="100" spans="1:4">
      <c r="A100" s="22">
        <v>44978</v>
      </c>
      <c r="B100" s="23" t="s">
        <v>20</v>
      </c>
      <c r="C100" s="23" t="s">
        <v>21</v>
      </c>
      <c r="D100" s="13">
        <v>1.0123</v>
      </c>
    </row>
    <row r="101" spans="1:4">
      <c r="A101" s="22">
        <v>44979</v>
      </c>
      <c r="B101" s="23" t="s">
        <v>20</v>
      </c>
      <c r="C101" s="23" t="s">
        <v>21</v>
      </c>
      <c r="D101" s="13">
        <v>1.0124</v>
      </c>
    </row>
    <row r="102" spans="1:4">
      <c r="A102" s="22">
        <v>44980</v>
      </c>
      <c r="B102" s="23" t="s">
        <v>20</v>
      </c>
      <c r="C102" s="23" t="s">
        <v>21</v>
      </c>
      <c r="D102" s="13">
        <v>1.0125</v>
      </c>
    </row>
    <row r="103" spans="1:4">
      <c r="A103" s="22">
        <v>44981</v>
      </c>
      <c r="B103" s="23" t="s">
        <v>20</v>
      </c>
      <c r="C103" s="23" t="s">
        <v>21</v>
      </c>
      <c r="D103" s="13">
        <v>1.0125</v>
      </c>
    </row>
    <row r="104" spans="1:4">
      <c r="A104" s="22">
        <v>44984</v>
      </c>
      <c r="B104" s="23" t="s">
        <v>20</v>
      </c>
      <c r="C104" s="23" t="s">
        <v>21</v>
      </c>
      <c r="D104" s="13">
        <v>1.0128</v>
      </c>
    </row>
    <row r="105" spans="1:4">
      <c r="A105" s="22">
        <v>44985</v>
      </c>
      <c r="B105" s="23" t="s">
        <v>20</v>
      </c>
      <c r="C105" s="23" t="s">
        <v>21</v>
      </c>
      <c r="D105" s="13">
        <v>1.0129</v>
      </c>
    </row>
    <row r="106" spans="1:4">
      <c r="A106" s="22">
        <v>44986</v>
      </c>
      <c r="B106" s="23" t="s">
        <v>20</v>
      </c>
      <c r="C106" s="23" t="s">
        <v>21</v>
      </c>
      <c r="D106" s="13">
        <v>1.013</v>
      </c>
    </row>
    <row r="107" spans="1:4">
      <c r="A107" s="22">
        <v>44987</v>
      </c>
      <c r="B107" s="23" t="s">
        <v>20</v>
      </c>
      <c r="C107" s="23" t="s">
        <v>21</v>
      </c>
      <c r="D107" s="13">
        <v>1.0131</v>
      </c>
    </row>
    <row r="108" spans="1:4">
      <c r="A108" s="22">
        <v>44988</v>
      </c>
      <c r="B108" s="23" t="s">
        <v>20</v>
      </c>
      <c r="C108" s="23" t="s">
        <v>21</v>
      </c>
      <c r="D108" s="13">
        <v>1.0132</v>
      </c>
    </row>
    <row r="109" spans="1:4">
      <c r="A109" s="22">
        <v>44991</v>
      </c>
      <c r="B109" s="23" t="s">
        <v>20</v>
      </c>
      <c r="C109" s="23" t="s">
        <v>21</v>
      </c>
      <c r="D109" s="13">
        <v>1.0134</v>
      </c>
    </row>
    <row r="110" spans="1:4">
      <c r="A110" s="22">
        <v>44992</v>
      </c>
      <c r="B110" s="23" t="s">
        <v>20</v>
      </c>
      <c r="C110" s="23" t="s">
        <v>21</v>
      </c>
      <c r="D110" s="13">
        <v>1.0135</v>
      </c>
    </row>
    <row r="111" spans="1:4">
      <c r="A111" s="22">
        <v>44993</v>
      </c>
      <c r="B111" s="23" t="s">
        <v>20</v>
      </c>
      <c r="C111" s="23" t="s">
        <v>21</v>
      </c>
      <c r="D111" s="13">
        <v>1.0136</v>
      </c>
    </row>
    <row r="112" s="1" customFormat="1" ht="10.5" customHeight="1" spans="1:9">
      <c r="A112" s="22">
        <v>44994</v>
      </c>
      <c r="B112" s="23" t="s">
        <v>20</v>
      </c>
      <c r="C112" s="23" t="s">
        <v>21</v>
      </c>
      <c r="D112" s="13">
        <v>1.0137</v>
      </c>
      <c r="E112"/>
      <c r="F112"/>
      <c r="G112"/>
      <c r="H112"/>
      <c r="I112" s="15"/>
    </row>
    <row r="113" s="1" customFormat="1" ht="10.5" customHeight="1" spans="1:9">
      <c r="A113" s="22">
        <v>44995</v>
      </c>
      <c r="B113" s="23" t="s">
        <v>20</v>
      </c>
      <c r="C113" s="23" t="s">
        <v>21</v>
      </c>
      <c r="D113" s="13">
        <v>1.0138</v>
      </c>
      <c r="E113"/>
      <c r="F113"/>
      <c r="G113"/>
      <c r="H113"/>
      <c r="I113" s="15"/>
    </row>
    <row r="114" spans="1:4">
      <c r="A114" s="22">
        <v>44998</v>
      </c>
      <c r="B114" s="23" t="s">
        <v>20</v>
      </c>
      <c r="C114" s="23" t="s">
        <v>21</v>
      </c>
      <c r="D114" s="13">
        <v>1.014</v>
      </c>
    </row>
    <row r="115" spans="1:4">
      <c r="A115" s="22">
        <v>44999</v>
      </c>
      <c r="B115" s="23" t="s">
        <v>20</v>
      </c>
      <c r="C115" s="23" t="s">
        <v>21</v>
      </c>
      <c r="D115" s="13">
        <v>1.0141</v>
      </c>
    </row>
    <row r="116" spans="1:4">
      <c r="A116" s="22">
        <v>45000</v>
      </c>
      <c r="B116" s="23" t="s">
        <v>20</v>
      </c>
      <c r="C116" s="23" t="s">
        <v>21</v>
      </c>
      <c r="D116" s="13">
        <v>1.0142</v>
      </c>
    </row>
    <row r="117" spans="1:4">
      <c r="A117" s="22">
        <v>45001</v>
      </c>
      <c r="B117" s="23" t="s">
        <v>20</v>
      </c>
      <c r="C117" s="23" t="s">
        <v>21</v>
      </c>
      <c r="D117" s="13">
        <v>1.0143</v>
      </c>
    </row>
    <row r="118" spans="1:4">
      <c r="A118" s="22">
        <v>45002</v>
      </c>
      <c r="B118" s="23" t="s">
        <v>20</v>
      </c>
      <c r="C118" s="23" t="s">
        <v>21</v>
      </c>
      <c r="D118" s="13">
        <v>1.0144</v>
      </c>
    </row>
    <row r="119" spans="1:4">
      <c r="A119" s="22">
        <v>45005</v>
      </c>
      <c r="B119" s="23" t="s">
        <v>20</v>
      </c>
      <c r="C119" s="23" t="s">
        <v>21</v>
      </c>
      <c r="D119" s="13">
        <v>1.0146</v>
      </c>
    </row>
    <row r="120" s="1" customFormat="1" ht="10.5" customHeight="1" spans="1:9">
      <c r="A120" s="22">
        <v>45006</v>
      </c>
      <c r="B120" s="23" t="s">
        <v>20</v>
      </c>
      <c r="C120" s="23" t="s">
        <v>21</v>
      </c>
      <c r="D120" s="13">
        <v>1.0147</v>
      </c>
      <c r="E120"/>
      <c r="F120"/>
      <c r="G120"/>
      <c r="H120"/>
      <c r="I120" s="15"/>
    </row>
    <row r="121" s="1" customFormat="1" ht="10.5" customHeight="1" spans="1:9">
      <c r="A121" s="22">
        <v>45007</v>
      </c>
      <c r="B121" s="23" t="s">
        <v>20</v>
      </c>
      <c r="C121" s="23" t="s">
        <v>21</v>
      </c>
      <c r="D121" s="13">
        <v>1.0148</v>
      </c>
      <c r="E121"/>
      <c r="F121"/>
      <c r="G121"/>
      <c r="H121"/>
      <c r="I121" s="15"/>
    </row>
    <row r="122" spans="1:4">
      <c r="A122" s="22">
        <v>45008</v>
      </c>
      <c r="B122" s="23" t="s">
        <v>20</v>
      </c>
      <c r="C122" s="23" t="s">
        <v>21</v>
      </c>
      <c r="D122" s="13">
        <v>1.0149</v>
      </c>
    </row>
    <row r="123" spans="1:4">
      <c r="A123" s="22">
        <v>45009</v>
      </c>
      <c r="B123" s="23" t="s">
        <v>20</v>
      </c>
      <c r="C123" s="23" t="s">
        <v>21</v>
      </c>
      <c r="D123" s="13">
        <v>1.015</v>
      </c>
    </row>
    <row r="124" spans="1:4">
      <c r="A124" s="22">
        <v>45012</v>
      </c>
      <c r="B124" s="23" t="s">
        <v>20</v>
      </c>
      <c r="C124" s="23" t="s">
        <v>21</v>
      </c>
      <c r="D124" s="13">
        <v>1.0152</v>
      </c>
    </row>
    <row r="125" spans="1:4">
      <c r="A125" s="22">
        <v>45013</v>
      </c>
      <c r="B125" s="23" t="s">
        <v>20</v>
      </c>
      <c r="C125" s="23" t="s">
        <v>21</v>
      </c>
      <c r="D125" s="13">
        <v>1.0153</v>
      </c>
    </row>
    <row r="126" spans="1:4">
      <c r="A126" s="22">
        <v>45014</v>
      </c>
      <c r="B126" s="23" t="s">
        <v>20</v>
      </c>
      <c r="C126" s="23" t="s">
        <v>21</v>
      </c>
      <c r="D126" s="13">
        <v>1.0154</v>
      </c>
    </row>
    <row r="127" spans="1:4">
      <c r="A127" s="22">
        <v>45015</v>
      </c>
      <c r="B127" s="23" t="s">
        <v>20</v>
      </c>
      <c r="C127" s="23" t="s">
        <v>21</v>
      </c>
      <c r="D127" s="13">
        <v>1.0155</v>
      </c>
    </row>
    <row r="128" spans="1:4">
      <c r="A128" s="22">
        <v>45016</v>
      </c>
      <c r="B128" s="23" t="s">
        <v>20</v>
      </c>
      <c r="C128" s="23" t="s">
        <v>21</v>
      </c>
      <c r="D128" s="13">
        <v>1.0156</v>
      </c>
    </row>
    <row r="129" spans="1:4">
      <c r="A129" s="22">
        <v>45019</v>
      </c>
      <c r="B129" s="23" t="s">
        <v>20</v>
      </c>
      <c r="C129" s="23" t="s">
        <v>21</v>
      </c>
      <c r="D129" s="13">
        <v>1.0159</v>
      </c>
    </row>
    <row r="130" spans="1:4">
      <c r="A130" s="22">
        <v>45020</v>
      </c>
      <c r="B130" s="23" t="s">
        <v>20</v>
      </c>
      <c r="C130" s="23" t="s">
        <v>21</v>
      </c>
      <c r="D130" s="13">
        <v>1.016</v>
      </c>
    </row>
    <row r="131" spans="1:4">
      <c r="A131" s="22">
        <v>45022</v>
      </c>
      <c r="B131" s="23" t="s">
        <v>20</v>
      </c>
      <c r="C131" s="23" t="s">
        <v>21</v>
      </c>
      <c r="D131" s="13">
        <v>1.0162</v>
      </c>
    </row>
    <row r="132" spans="1:4">
      <c r="A132" s="22">
        <v>45023</v>
      </c>
      <c r="B132" s="23" t="s">
        <v>20</v>
      </c>
      <c r="C132" s="23" t="s">
        <v>21</v>
      </c>
      <c r="D132" s="13">
        <v>1.0163</v>
      </c>
    </row>
    <row r="133" spans="1:4">
      <c r="A133" s="2">
        <v>45026</v>
      </c>
      <c r="B133" s="3" t="s">
        <v>20</v>
      </c>
      <c r="C133" s="35" t="s">
        <v>21</v>
      </c>
      <c r="D133" s="4">
        <v>1.0166</v>
      </c>
    </row>
    <row r="134" spans="1:4">
      <c r="A134" s="2">
        <v>45027</v>
      </c>
      <c r="B134" s="3" t="s">
        <v>20</v>
      </c>
      <c r="C134" s="35" t="s">
        <v>21</v>
      </c>
      <c r="D134" s="4">
        <v>1.0167</v>
      </c>
    </row>
    <row r="135" spans="1:4">
      <c r="A135" s="2">
        <v>45028</v>
      </c>
      <c r="B135" s="3" t="s">
        <v>20</v>
      </c>
      <c r="C135" s="35" t="s">
        <v>21</v>
      </c>
      <c r="D135" s="4">
        <v>1.0168</v>
      </c>
    </row>
    <row r="136" spans="1:4">
      <c r="A136" s="2">
        <v>45029</v>
      </c>
      <c r="B136" s="3" t="s">
        <v>20</v>
      </c>
      <c r="C136" s="35" t="s">
        <v>21</v>
      </c>
      <c r="D136" s="4">
        <v>1.0169</v>
      </c>
    </row>
    <row r="137" spans="1:4">
      <c r="A137" s="2">
        <v>45030</v>
      </c>
      <c r="B137" s="3" t="s">
        <v>20</v>
      </c>
      <c r="C137" s="35" t="s">
        <v>21</v>
      </c>
      <c r="D137" s="4">
        <v>1.0169</v>
      </c>
    </row>
    <row r="138" spans="1:4">
      <c r="A138" s="2">
        <v>45033</v>
      </c>
      <c r="B138" s="3" t="s">
        <v>20</v>
      </c>
      <c r="C138" s="35" t="s">
        <v>21</v>
      </c>
      <c r="D138" s="4">
        <v>1.0172</v>
      </c>
    </row>
    <row r="139" spans="1:4">
      <c r="A139" s="2">
        <v>45034</v>
      </c>
      <c r="B139" s="3" t="s">
        <v>20</v>
      </c>
      <c r="C139" s="35" t="s">
        <v>21</v>
      </c>
      <c r="D139" s="4">
        <v>1.0173</v>
      </c>
    </row>
    <row r="140" spans="1:4">
      <c r="A140" s="2">
        <v>45035</v>
      </c>
      <c r="B140" s="3" t="s">
        <v>20</v>
      </c>
      <c r="C140" s="35" t="s">
        <v>21</v>
      </c>
      <c r="D140" s="4">
        <v>1.0174</v>
      </c>
    </row>
    <row r="141" spans="1:4">
      <c r="A141" s="2">
        <v>45036</v>
      </c>
      <c r="B141" s="3" t="s">
        <v>20</v>
      </c>
      <c r="C141" s="35" t="s">
        <v>21</v>
      </c>
      <c r="D141" s="4">
        <v>1.0175</v>
      </c>
    </row>
    <row r="142" spans="1:4">
      <c r="A142" s="2">
        <v>45037</v>
      </c>
      <c r="B142" s="3" t="s">
        <v>20</v>
      </c>
      <c r="C142" s="35" t="s">
        <v>21</v>
      </c>
      <c r="D142" s="4">
        <v>1.0176</v>
      </c>
    </row>
    <row r="143" spans="1:4">
      <c r="A143" s="2">
        <v>45039</v>
      </c>
      <c r="B143" s="3" t="s">
        <v>20</v>
      </c>
      <c r="C143" s="35" t="s">
        <v>21</v>
      </c>
      <c r="D143" s="4">
        <v>1.0177</v>
      </c>
    </row>
    <row r="144" spans="1:4">
      <c r="A144" s="2">
        <v>45040</v>
      </c>
      <c r="B144" s="3" t="s">
        <v>20</v>
      </c>
      <c r="C144" s="35" t="s">
        <v>21</v>
      </c>
      <c r="D144" s="4">
        <v>1.0178</v>
      </c>
    </row>
    <row r="145" spans="1:4">
      <c r="A145" s="2">
        <v>45041</v>
      </c>
      <c r="B145" s="3" t="s">
        <v>20</v>
      </c>
      <c r="C145" s="35" t="s">
        <v>21</v>
      </c>
      <c r="D145" s="4">
        <v>1.0179</v>
      </c>
    </row>
    <row r="146" spans="1:4">
      <c r="A146" s="2">
        <v>45042</v>
      </c>
      <c r="B146" s="3" t="s">
        <v>20</v>
      </c>
      <c r="C146" s="35" t="s">
        <v>21</v>
      </c>
      <c r="D146" s="4">
        <v>1.018</v>
      </c>
    </row>
    <row r="147" spans="1:4">
      <c r="A147" s="2">
        <v>45043</v>
      </c>
      <c r="B147" s="3" t="s">
        <v>20</v>
      </c>
      <c r="C147" s="35" t="s">
        <v>21</v>
      </c>
      <c r="D147" s="4">
        <v>1.0181</v>
      </c>
    </row>
    <row r="148" spans="1:4">
      <c r="A148" s="2">
        <v>45044</v>
      </c>
      <c r="B148" s="3" t="s">
        <v>20</v>
      </c>
      <c r="C148" s="35" t="s">
        <v>21</v>
      </c>
      <c r="D148" s="4">
        <v>1.0182</v>
      </c>
    </row>
    <row r="149" spans="1:4">
      <c r="A149" s="2">
        <v>45046</v>
      </c>
      <c r="B149" s="3" t="s">
        <v>20</v>
      </c>
      <c r="C149" s="35" t="s">
        <v>21</v>
      </c>
      <c r="D149" s="4">
        <v>1.0184</v>
      </c>
    </row>
    <row r="150" spans="1:4">
      <c r="A150" s="2">
        <v>45050</v>
      </c>
      <c r="B150" s="3" t="s">
        <v>20</v>
      </c>
      <c r="C150" s="35" t="s">
        <v>21</v>
      </c>
      <c r="D150" s="4">
        <v>1.0187</v>
      </c>
    </row>
    <row r="151" spans="1:4">
      <c r="A151" s="2">
        <v>45051</v>
      </c>
      <c r="B151" s="3" t="s">
        <v>20</v>
      </c>
      <c r="C151" s="35" t="s">
        <v>21</v>
      </c>
      <c r="D151" s="4">
        <v>1.0188</v>
      </c>
    </row>
    <row r="152" spans="1:4">
      <c r="A152" s="2">
        <v>45052</v>
      </c>
      <c r="B152" s="3" t="s">
        <v>20</v>
      </c>
      <c r="C152" s="35" t="s">
        <v>21</v>
      </c>
      <c r="D152" s="4">
        <v>1.0189</v>
      </c>
    </row>
    <row r="153" spans="1:4">
      <c r="A153" s="2">
        <v>45054</v>
      </c>
      <c r="B153" s="3" t="s">
        <v>20</v>
      </c>
      <c r="C153" s="35" t="s">
        <v>21</v>
      </c>
      <c r="D153" s="4">
        <v>1.0191</v>
      </c>
    </row>
    <row r="154" spans="1:4">
      <c r="A154" s="2">
        <v>45055</v>
      </c>
      <c r="B154" s="3" t="s">
        <v>20</v>
      </c>
      <c r="C154" s="35" t="s">
        <v>21</v>
      </c>
      <c r="D154" s="4">
        <v>1.0192</v>
      </c>
    </row>
    <row r="155" spans="1:4">
      <c r="A155" s="2">
        <v>45056</v>
      </c>
      <c r="B155" s="3" t="s">
        <v>20</v>
      </c>
      <c r="C155" s="35" t="s">
        <v>21</v>
      </c>
      <c r="D155" s="4">
        <v>1.0193</v>
      </c>
    </row>
    <row r="156" spans="1:4">
      <c r="A156" s="2">
        <v>45057</v>
      </c>
      <c r="B156" s="3" t="s">
        <v>20</v>
      </c>
      <c r="C156" s="35" t="s">
        <v>21</v>
      </c>
      <c r="D156" s="4">
        <v>1.0194</v>
      </c>
    </row>
    <row r="157" spans="1:4">
      <c r="A157" s="2">
        <v>45058</v>
      </c>
      <c r="B157" s="3" t="s">
        <v>20</v>
      </c>
      <c r="C157" s="35" t="s">
        <v>21</v>
      </c>
      <c r="D157" s="4">
        <v>1.0194</v>
      </c>
    </row>
    <row r="158" spans="1:4">
      <c r="A158" s="2">
        <v>45061</v>
      </c>
      <c r="B158" s="3" t="s">
        <v>20</v>
      </c>
      <c r="C158" s="35" t="s">
        <v>21</v>
      </c>
      <c r="D158" s="4">
        <v>1.0197</v>
      </c>
    </row>
    <row r="159" spans="1:4">
      <c r="A159" s="2">
        <v>45062</v>
      </c>
      <c r="B159" s="3" t="s">
        <v>20</v>
      </c>
      <c r="C159" s="35" t="s">
        <v>21</v>
      </c>
      <c r="D159" s="4">
        <v>1.0198</v>
      </c>
    </row>
    <row r="160" spans="1:4">
      <c r="A160" s="2">
        <v>45063</v>
      </c>
      <c r="B160" s="3" t="s">
        <v>20</v>
      </c>
      <c r="C160" s="35" t="s">
        <v>21</v>
      </c>
      <c r="D160" s="4">
        <v>1.0199</v>
      </c>
    </row>
    <row r="161" spans="1:4">
      <c r="A161" s="2">
        <v>45064</v>
      </c>
      <c r="B161" s="3" t="s">
        <v>20</v>
      </c>
      <c r="C161" s="35" t="s">
        <v>21</v>
      </c>
      <c r="D161" s="4">
        <v>1.02</v>
      </c>
    </row>
    <row r="162" spans="1:4">
      <c r="A162" s="2">
        <v>45065</v>
      </c>
      <c r="B162" s="3" t="s">
        <v>20</v>
      </c>
      <c r="C162" s="35" t="s">
        <v>21</v>
      </c>
      <c r="D162" s="4">
        <v>1.0201</v>
      </c>
    </row>
    <row r="163" spans="1:4">
      <c r="A163" s="2">
        <v>45068</v>
      </c>
      <c r="B163" s="3" t="s">
        <v>20</v>
      </c>
      <c r="C163" s="35" t="s">
        <v>21</v>
      </c>
      <c r="D163" s="4">
        <v>1.0203</v>
      </c>
    </row>
    <row r="164" spans="1:4">
      <c r="A164" s="2">
        <v>45069</v>
      </c>
      <c r="B164" s="3" t="s">
        <v>20</v>
      </c>
      <c r="C164" s="35" t="s">
        <v>21</v>
      </c>
      <c r="D164" s="4">
        <v>1.0204</v>
      </c>
    </row>
    <row r="165" spans="1:4">
      <c r="A165" s="2">
        <v>45070</v>
      </c>
      <c r="B165" s="3" t="s">
        <v>20</v>
      </c>
      <c r="C165" s="35" t="s">
        <v>21</v>
      </c>
      <c r="D165" s="4">
        <v>1.0205</v>
      </c>
    </row>
    <row r="166" spans="1:4">
      <c r="A166" s="2">
        <v>45071</v>
      </c>
      <c r="B166" s="3" t="s">
        <v>20</v>
      </c>
      <c r="C166" s="35" t="s">
        <v>21</v>
      </c>
      <c r="D166" s="4">
        <v>1.0206</v>
      </c>
    </row>
    <row r="167" spans="1:4">
      <c r="A167" s="2">
        <v>45072</v>
      </c>
      <c r="B167" s="3" t="s">
        <v>20</v>
      </c>
      <c r="C167" s="35" t="s">
        <v>21</v>
      </c>
      <c r="D167" s="4">
        <v>1.0207</v>
      </c>
    </row>
    <row r="168" spans="1:4">
      <c r="A168" s="2">
        <v>45075</v>
      </c>
      <c r="B168" s="3" t="s">
        <v>20</v>
      </c>
      <c r="C168" s="35" t="s">
        <v>21</v>
      </c>
      <c r="D168" s="4">
        <v>1.0209</v>
      </c>
    </row>
    <row r="169" spans="1:4">
      <c r="A169" s="2">
        <v>45076</v>
      </c>
      <c r="B169" s="3" t="s">
        <v>20</v>
      </c>
      <c r="C169" s="35" t="s">
        <v>21</v>
      </c>
      <c r="D169" s="4">
        <v>1.021</v>
      </c>
    </row>
    <row r="170" spans="1:4">
      <c r="A170" s="2">
        <v>45077</v>
      </c>
      <c r="B170" s="3" t="s">
        <v>20</v>
      </c>
      <c r="C170" s="35" t="s">
        <v>21</v>
      </c>
      <c r="D170" s="4">
        <v>1.0211</v>
      </c>
    </row>
    <row r="171" spans="1:4">
      <c r="A171" s="2">
        <v>45078</v>
      </c>
      <c r="B171" s="3" t="s">
        <v>20</v>
      </c>
      <c r="C171" s="35" t="s">
        <v>21</v>
      </c>
      <c r="D171" s="4">
        <v>1.0212</v>
      </c>
    </row>
    <row r="172" spans="1:4">
      <c r="A172" s="2">
        <v>45079</v>
      </c>
      <c r="B172" s="3" t="s">
        <v>20</v>
      </c>
      <c r="C172" s="35" t="s">
        <v>21</v>
      </c>
      <c r="D172" s="4">
        <v>1.0213</v>
      </c>
    </row>
    <row r="173" spans="1:4">
      <c r="A173" s="2">
        <v>45082</v>
      </c>
      <c r="B173" s="3" t="s">
        <v>20</v>
      </c>
      <c r="C173" s="35" t="s">
        <v>21</v>
      </c>
      <c r="D173" s="4">
        <v>1.0215</v>
      </c>
    </row>
    <row r="174" spans="1:4">
      <c r="A174" s="2">
        <v>45083</v>
      </c>
      <c r="B174" s="3" t="s">
        <v>20</v>
      </c>
      <c r="C174" s="35" t="s">
        <v>21</v>
      </c>
      <c r="D174" s="4">
        <v>1.0216</v>
      </c>
    </row>
    <row r="175" spans="1:4">
      <c r="A175" s="2">
        <v>45084</v>
      </c>
      <c r="B175" s="3" t="s">
        <v>20</v>
      </c>
      <c r="C175" s="35" t="s">
        <v>21</v>
      </c>
      <c r="D175" s="4">
        <v>1.0217</v>
      </c>
    </row>
    <row r="176" spans="1:4">
      <c r="A176" s="2">
        <v>45085</v>
      </c>
      <c r="B176" s="3" t="s">
        <v>20</v>
      </c>
      <c r="C176" s="35" t="s">
        <v>21</v>
      </c>
      <c r="D176" s="4">
        <v>1.0218</v>
      </c>
    </row>
    <row r="177" spans="1:4">
      <c r="A177" s="2">
        <v>45086</v>
      </c>
      <c r="B177" s="3" t="s">
        <v>20</v>
      </c>
      <c r="C177" s="35" t="s">
        <v>21</v>
      </c>
      <c r="D177" s="4">
        <v>1.0219</v>
      </c>
    </row>
    <row r="178" spans="1:4">
      <c r="A178" s="2">
        <v>45089</v>
      </c>
      <c r="B178" s="3" t="s">
        <v>20</v>
      </c>
      <c r="C178" s="35" t="s">
        <v>21</v>
      </c>
      <c r="D178" s="4">
        <v>1.0221</v>
      </c>
    </row>
    <row r="179" spans="1:4">
      <c r="A179" s="2">
        <v>45090</v>
      </c>
      <c r="B179" s="3" t="s">
        <v>20</v>
      </c>
      <c r="C179" s="35" t="s">
        <v>21</v>
      </c>
      <c r="D179" s="4">
        <v>1.0222</v>
      </c>
    </row>
    <row r="180" spans="1:4">
      <c r="A180" s="2">
        <v>45091</v>
      </c>
      <c r="B180" s="3" t="s">
        <v>20</v>
      </c>
      <c r="C180" s="35" t="s">
        <v>21</v>
      </c>
      <c r="D180" s="4">
        <v>1.0223</v>
      </c>
    </row>
    <row r="181" spans="1:4">
      <c r="A181" s="2">
        <v>45092</v>
      </c>
      <c r="B181" s="3" t="s">
        <v>20</v>
      </c>
      <c r="C181" s="35" t="s">
        <v>21</v>
      </c>
      <c r="D181" s="4">
        <v>1.0224</v>
      </c>
    </row>
    <row r="182" spans="1:4">
      <c r="A182" s="2">
        <v>45093</v>
      </c>
      <c r="B182" s="3" t="s">
        <v>20</v>
      </c>
      <c r="C182" s="35" t="s">
        <v>21</v>
      </c>
      <c r="D182" s="4">
        <v>1.0225</v>
      </c>
    </row>
    <row r="183" spans="1:4">
      <c r="A183" s="2">
        <v>45096</v>
      </c>
      <c r="B183" s="3" t="s">
        <v>20</v>
      </c>
      <c r="C183" s="35" t="s">
        <v>21</v>
      </c>
      <c r="D183" s="4">
        <v>1.0227</v>
      </c>
    </row>
    <row r="184" spans="1:4">
      <c r="A184" s="2">
        <v>45097</v>
      </c>
      <c r="B184" s="3" t="s">
        <v>20</v>
      </c>
      <c r="C184" s="35" t="s">
        <v>21</v>
      </c>
      <c r="D184" s="4">
        <v>1.0228</v>
      </c>
    </row>
    <row r="185" spans="1:4">
      <c r="A185" s="2">
        <v>45098</v>
      </c>
      <c r="B185" s="3" t="s">
        <v>20</v>
      </c>
      <c r="C185" s="35" t="s">
        <v>21</v>
      </c>
      <c r="D185" s="4">
        <v>1.0229</v>
      </c>
    </row>
    <row r="186" spans="1:4">
      <c r="A186" s="2">
        <v>45102</v>
      </c>
      <c r="B186" s="3" t="s">
        <v>20</v>
      </c>
      <c r="C186" s="35" t="s">
        <v>21</v>
      </c>
      <c r="D186" s="4">
        <v>1.0232</v>
      </c>
    </row>
    <row r="187" spans="1:4">
      <c r="A187" s="2">
        <v>45103</v>
      </c>
      <c r="B187" s="3" t="s">
        <v>20</v>
      </c>
      <c r="C187" s="35" t="s">
        <v>21</v>
      </c>
      <c r="D187" s="4">
        <v>1.0233</v>
      </c>
    </row>
    <row r="188" spans="1:4">
      <c r="A188" s="2">
        <v>45104</v>
      </c>
      <c r="B188" s="3" t="s">
        <v>20</v>
      </c>
      <c r="C188" s="35" t="s">
        <v>21</v>
      </c>
      <c r="D188" s="4">
        <v>1.0234</v>
      </c>
    </row>
    <row r="189" spans="1:4">
      <c r="A189" s="2">
        <v>45105</v>
      </c>
      <c r="B189" s="3" t="s">
        <v>20</v>
      </c>
      <c r="C189" s="35" t="s">
        <v>21</v>
      </c>
      <c r="D189" s="4">
        <v>1.0235</v>
      </c>
    </row>
    <row r="190" spans="1:4">
      <c r="A190" s="2">
        <v>45106</v>
      </c>
      <c r="B190" s="3" t="s">
        <v>20</v>
      </c>
      <c r="C190" s="35" t="s">
        <v>21</v>
      </c>
      <c r="D190" s="4">
        <v>1.0236</v>
      </c>
    </row>
    <row r="191" spans="1:4">
      <c r="A191" s="2">
        <v>45107</v>
      </c>
      <c r="B191" s="3" t="s">
        <v>20</v>
      </c>
      <c r="C191" s="35" t="s">
        <v>21</v>
      </c>
      <c r="D191" s="4">
        <v>1.0237</v>
      </c>
    </row>
    <row r="192" spans="1:4">
      <c r="A192" s="2">
        <v>45110</v>
      </c>
      <c r="B192" s="3" t="s">
        <v>20</v>
      </c>
      <c r="C192" s="35" t="s">
        <v>21</v>
      </c>
      <c r="D192" s="4">
        <v>1.024</v>
      </c>
    </row>
    <row r="193" spans="1:4">
      <c r="A193" s="2">
        <v>45111</v>
      </c>
      <c r="B193" s="3" t="s">
        <v>20</v>
      </c>
      <c r="C193" s="35" t="s">
        <v>21</v>
      </c>
      <c r="D193" s="4">
        <v>1.0241</v>
      </c>
    </row>
    <row r="194" spans="1:4">
      <c r="A194" s="2">
        <v>45112</v>
      </c>
      <c r="B194" s="3" t="s">
        <v>20</v>
      </c>
      <c r="C194" s="35" t="s">
        <v>21</v>
      </c>
      <c r="D194" s="4">
        <v>1.0242</v>
      </c>
    </row>
    <row r="195" spans="1:4">
      <c r="A195" s="2">
        <v>45113</v>
      </c>
      <c r="B195" s="3" t="s">
        <v>20</v>
      </c>
      <c r="C195" s="35" t="s">
        <v>21</v>
      </c>
      <c r="D195" s="4">
        <v>1.0243</v>
      </c>
    </row>
    <row r="196" spans="1:4">
      <c r="A196" s="2">
        <v>45114</v>
      </c>
      <c r="B196" s="3" t="s">
        <v>20</v>
      </c>
      <c r="C196" s="35" t="s">
        <v>21</v>
      </c>
      <c r="D196" s="4">
        <v>1.0243</v>
      </c>
    </row>
    <row r="197" spans="1:4">
      <c r="A197" s="2">
        <v>45117</v>
      </c>
      <c r="B197" s="3" t="s">
        <v>20</v>
      </c>
      <c r="C197" s="35" t="s">
        <v>21</v>
      </c>
      <c r="D197" s="4">
        <v>1.0246</v>
      </c>
    </row>
    <row r="198" spans="1:4">
      <c r="A198" s="2">
        <v>45118</v>
      </c>
      <c r="B198" s="3" t="s">
        <v>20</v>
      </c>
      <c r="C198" s="35" t="s">
        <v>21</v>
      </c>
      <c r="D198" s="4">
        <v>1.0247</v>
      </c>
    </row>
    <row r="199" spans="1:4">
      <c r="A199" s="2">
        <v>45119</v>
      </c>
      <c r="B199" s="3" t="s">
        <v>20</v>
      </c>
      <c r="C199" s="35" t="s">
        <v>21</v>
      </c>
      <c r="D199" s="4">
        <v>1.0248</v>
      </c>
    </row>
    <row r="200" spans="1:4">
      <c r="A200" s="2">
        <v>45120</v>
      </c>
      <c r="B200" s="3" t="s">
        <v>20</v>
      </c>
      <c r="C200" s="35" t="s">
        <v>21</v>
      </c>
      <c r="D200" s="4">
        <v>1.0249</v>
      </c>
    </row>
    <row r="201" spans="1:4">
      <c r="A201" s="2">
        <v>45121</v>
      </c>
      <c r="B201" s="3" t="s">
        <v>20</v>
      </c>
      <c r="C201" s="35" t="s">
        <v>21</v>
      </c>
      <c r="D201" s="4">
        <v>1.025</v>
      </c>
    </row>
    <row r="202" spans="1:4">
      <c r="A202" s="2">
        <v>45124</v>
      </c>
      <c r="B202" s="3" t="s">
        <v>20</v>
      </c>
      <c r="C202" s="35" t="s">
        <v>21</v>
      </c>
      <c r="D202" s="4">
        <v>1.0252</v>
      </c>
    </row>
    <row r="203" spans="1:4">
      <c r="A203" s="2">
        <v>45125</v>
      </c>
      <c r="B203" s="3" t="s">
        <v>20</v>
      </c>
      <c r="C203" s="35" t="s">
        <v>21</v>
      </c>
      <c r="D203" s="4">
        <v>1.0253</v>
      </c>
    </row>
    <row r="204" spans="1:4">
      <c r="A204" s="2">
        <v>45126</v>
      </c>
      <c r="B204" s="3" t="s">
        <v>20</v>
      </c>
      <c r="C204" s="35" t="s">
        <v>21</v>
      </c>
      <c r="D204" s="4">
        <v>1.0254</v>
      </c>
    </row>
    <row r="205" spans="1:4">
      <c r="A205" s="2">
        <v>45127</v>
      </c>
      <c r="B205" s="3" t="s">
        <v>20</v>
      </c>
      <c r="C205" s="35" t="s">
        <v>21</v>
      </c>
      <c r="D205" s="4">
        <v>1.0255</v>
      </c>
    </row>
    <row r="206" spans="1:4">
      <c r="A206" s="2">
        <v>45128</v>
      </c>
      <c r="B206" s="3" t="s">
        <v>20</v>
      </c>
      <c r="C206" s="35" t="s">
        <v>21</v>
      </c>
      <c r="D206" s="4">
        <v>1.0256</v>
      </c>
    </row>
    <row r="207" spans="1:4">
      <c r="A207" s="2">
        <v>45131</v>
      </c>
      <c r="B207" s="3" t="s">
        <v>20</v>
      </c>
      <c r="C207" s="35" t="s">
        <v>21</v>
      </c>
      <c r="D207" s="4">
        <v>1.0258</v>
      </c>
    </row>
    <row r="208" spans="1:4">
      <c r="A208" s="2">
        <v>45132</v>
      </c>
      <c r="B208" s="3" t="s">
        <v>20</v>
      </c>
      <c r="C208" s="35" t="s">
        <v>21</v>
      </c>
      <c r="D208" s="4">
        <v>1.0259</v>
      </c>
    </row>
    <row r="209" spans="1:4">
      <c r="A209" s="2">
        <v>45133</v>
      </c>
      <c r="B209" s="3" t="s">
        <v>20</v>
      </c>
      <c r="C209" s="35" t="s">
        <v>21</v>
      </c>
      <c r="D209" s="4">
        <v>1.026</v>
      </c>
    </row>
    <row r="210" spans="1:4">
      <c r="A210" s="2">
        <v>45134</v>
      </c>
      <c r="B210" s="3" t="s">
        <v>20</v>
      </c>
      <c r="C210" s="35" t="s">
        <v>21</v>
      </c>
      <c r="D210" s="4">
        <v>1.0261</v>
      </c>
    </row>
    <row r="211" spans="1:4">
      <c r="A211" s="2">
        <v>45135</v>
      </c>
      <c r="B211" s="3" t="s">
        <v>20</v>
      </c>
      <c r="C211" s="35" t="s">
        <v>21</v>
      </c>
      <c r="D211" s="4">
        <v>1.0262</v>
      </c>
    </row>
    <row r="212" spans="1:4">
      <c r="A212" s="2">
        <v>45138</v>
      </c>
      <c r="B212" s="3" t="s">
        <v>20</v>
      </c>
      <c r="C212" s="35" t="s">
        <v>21</v>
      </c>
      <c r="D212" s="4">
        <v>1.0265</v>
      </c>
    </row>
    <row r="213" spans="1:4">
      <c r="A213" s="2">
        <v>45139</v>
      </c>
      <c r="B213" s="3" t="s">
        <v>20</v>
      </c>
      <c r="C213" s="35" t="s">
        <v>21</v>
      </c>
      <c r="D213" s="4">
        <v>1.0265</v>
      </c>
    </row>
    <row r="214" spans="1:4">
      <c r="A214" s="2">
        <v>45140</v>
      </c>
      <c r="B214" s="3" t="s">
        <v>20</v>
      </c>
      <c r="C214" s="35" t="s">
        <v>21</v>
      </c>
      <c r="D214" s="4">
        <v>1.0267</v>
      </c>
    </row>
    <row r="215" spans="1:4">
      <c r="A215" s="2">
        <v>45141</v>
      </c>
      <c r="B215" s="3" t="s">
        <v>20</v>
      </c>
      <c r="C215" s="35" t="s">
        <v>21</v>
      </c>
      <c r="D215" s="4">
        <v>1.0267</v>
      </c>
    </row>
    <row r="216" spans="1:4">
      <c r="A216" s="2">
        <v>45142</v>
      </c>
      <c r="B216" s="3" t="s">
        <v>20</v>
      </c>
      <c r="C216" s="35" t="s">
        <v>21</v>
      </c>
      <c r="D216" s="4">
        <v>1.0268</v>
      </c>
    </row>
    <row r="217" spans="1:4">
      <c r="A217" s="2">
        <v>45145</v>
      </c>
      <c r="B217" s="3" t="s">
        <v>20</v>
      </c>
      <c r="C217" s="35" t="s">
        <v>21</v>
      </c>
      <c r="D217" s="4">
        <v>1.0271</v>
      </c>
    </row>
    <row r="218" spans="1:4">
      <c r="A218" s="2">
        <v>45146</v>
      </c>
      <c r="B218" s="3" t="s">
        <v>20</v>
      </c>
      <c r="C218" s="35" t="s">
        <v>21</v>
      </c>
      <c r="D218" s="4">
        <v>1.0272</v>
      </c>
    </row>
    <row r="219" spans="1:4">
      <c r="A219" s="2">
        <v>45147</v>
      </c>
      <c r="B219" s="3" t="s">
        <v>20</v>
      </c>
      <c r="C219" s="35" t="s">
        <v>21</v>
      </c>
      <c r="D219" s="4">
        <v>1.0273</v>
      </c>
    </row>
    <row r="220" spans="1:4">
      <c r="A220" s="2">
        <v>45148</v>
      </c>
      <c r="B220" s="3" t="s">
        <v>20</v>
      </c>
      <c r="C220" s="35" t="s">
        <v>21</v>
      </c>
      <c r="D220" s="4">
        <v>1.0273</v>
      </c>
    </row>
    <row r="221" spans="1:4">
      <c r="A221" s="2">
        <v>45149</v>
      </c>
      <c r="B221" s="3" t="s">
        <v>20</v>
      </c>
      <c r="C221" s="35" t="s">
        <v>21</v>
      </c>
      <c r="D221" s="4">
        <v>1.0274</v>
      </c>
    </row>
    <row r="222" spans="1:4">
      <c r="A222" s="2">
        <v>45152</v>
      </c>
      <c r="B222" s="3" t="s">
        <v>20</v>
      </c>
      <c r="C222" s="35" t="s">
        <v>21</v>
      </c>
      <c r="D222" s="4">
        <v>1.0277</v>
      </c>
    </row>
    <row r="223" spans="1:4">
      <c r="A223" s="2">
        <v>45153</v>
      </c>
      <c r="B223" s="3" t="s">
        <v>20</v>
      </c>
      <c r="C223" s="35" t="s">
        <v>21</v>
      </c>
      <c r="D223" s="4">
        <v>1.0278</v>
      </c>
    </row>
    <row r="224" spans="1:4">
      <c r="A224" s="2">
        <v>45154</v>
      </c>
      <c r="B224" s="3" t="s">
        <v>20</v>
      </c>
      <c r="C224" s="35" t="s">
        <v>21</v>
      </c>
      <c r="D224" s="4">
        <v>1.0278</v>
      </c>
    </row>
    <row r="225" spans="1:4">
      <c r="A225" s="2">
        <v>45155</v>
      </c>
      <c r="B225" s="3" t="s">
        <v>20</v>
      </c>
      <c r="C225" s="35" t="s">
        <v>21</v>
      </c>
      <c r="D225" s="4">
        <v>1.0279</v>
      </c>
    </row>
    <row r="226" spans="1:4">
      <c r="A226" s="2">
        <v>45156</v>
      </c>
      <c r="B226" s="3" t="s">
        <v>20</v>
      </c>
      <c r="C226" s="35" t="s">
        <v>21</v>
      </c>
      <c r="D226" s="4">
        <v>1.028</v>
      </c>
    </row>
    <row r="227" spans="1:4">
      <c r="A227" s="2">
        <v>45159</v>
      </c>
      <c r="B227" s="3" t="s">
        <v>20</v>
      </c>
      <c r="C227" s="35" t="s">
        <v>21</v>
      </c>
      <c r="D227" s="4">
        <v>1.0283</v>
      </c>
    </row>
    <row r="228" spans="1:4">
      <c r="A228" s="2">
        <v>45160</v>
      </c>
      <c r="B228" s="3" t="s">
        <v>20</v>
      </c>
      <c r="C228" s="35" t="s">
        <v>21</v>
      </c>
      <c r="D228" s="4">
        <v>1.0284</v>
      </c>
    </row>
    <row r="229" spans="1:4">
      <c r="A229" s="2">
        <v>45161</v>
      </c>
      <c r="B229" s="3" t="s">
        <v>20</v>
      </c>
      <c r="C229" s="35" t="s">
        <v>21</v>
      </c>
      <c r="D229" s="4">
        <v>1.0285</v>
      </c>
    </row>
    <row r="230" spans="1:4">
      <c r="A230" s="2">
        <v>45162</v>
      </c>
      <c r="B230" s="3" t="s">
        <v>20</v>
      </c>
      <c r="C230" s="35" t="s">
        <v>21</v>
      </c>
      <c r="D230" s="4">
        <v>1.0285</v>
      </c>
    </row>
    <row r="231" spans="1:4">
      <c r="A231" s="2">
        <v>45163</v>
      </c>
      <c r="B231" s="3" t="s">
        <v>20</v>
      </c>
      <c r="C231" s="35" t="s">
        <v>21</v>
      </c>
      <c r="D231" s="4">
        <v>1.0286</v>
      </c>
    </row>
    <row r="232" spans="1:4">
      <c r="A232" s="2">
        <v>45166</v>
      </c>
      <c r="B232" s="3" t="s">
        <v>20</v>
      </c>
      <c r="C232" s="35" t="s">
        <v>21</v>
      </c>
      <c r="D232" s="4">
        <v>1.0289</v>
      </c>
    </row>
    <row r="233" spans="1:4">
      <c r="A233" s="2">
        <v>45167</v>
      </c>
      <c r="B233" s="3" t="s">
        <v>20</v>
      </c>
      <c r="C233" s="35" t="s">
        <v>21</v>
      </c>
      <c r="D233" s="4">
        <v>1.029</v>
      </c>
    </row>
    <row r="234" spans="1:4">
      <c r="A234" s="2">
        <v>45168</v>
      </c>
      <c r="B234" s="3" t="s">
        <v>20</v>
      </c>
      <c r="C234" s="35" t="s">
        <v>21</v>
      </c>
      <c r="D234" s="4">
        <v>1.0291</v>
      </c>
    </row>
    <row r="235" spans="1:4">
      <c r="A235" s="2">
        <v>45169</v>
      </c>
      <c r="B235" s="3" t="s">
        <v>20</v>
      </c>
      <c r="C235" s="35" t="s">
        <v>21</v>
      </c>
      <c r="D235" s="4">
        <v>1.0291</v>
      </c>
    </row>
    <row r="236" spans="1:9">
      <c r="A236" s="2">
        <v>45170</v>
      </c>
      <c r="B236" s="3" t="s">
        <v>20</v>
      </c>
      <c r="C236" s="35" t="s">
        <v>21</v>
      </c>
      <c r="D236" s="4">
        <v>1.0292</v>
      </c>
      <c r="I236" s="35" t="s">
        <v>22</v>
      </c>
    </row>
    <row r="237" spans="1:9">
      <c r="A237" s="2">
        <v>45173</v>
      </c>
      <c r="B237" s="3" t="s">
        <v>20</v>
      </c>
      <c r="C237" s="35" t="s">
        <v>21</v>
      </c>
      <c r="D237" s="4">
        <v>1.0295</v>
      </c>
      <c r="I237" s="35" t="s">
        <v>22</v>
      </c>
    </row>
    <row r="238" spans="1:9">
      <c r="A238" s="2">
        <v>45174</v>
      </c>
      <c r="B238" s="3" t="s">
        <v>20</v>
      </c>
      <c r="C238" s="35" t="s">
        <v>21</v>
      </c>
      <c r="D238" s="4">
        <v>1.0296</v>
      </c>
      <c r="I238" s="35" t="s">
        <v>22</v>
      </c>
    </row>
    <row r="239" spans="1:9">
      <c r="A239" s="2">
        <v>45175</v>
      </c>
      <c r="B239" s="3" t="s">
        <v>20</v>
      </c>
      <c r="C239" s="35" t="s">
        <v>21</v>
      </c>
      <c r="D239" s="4">
        <v>1.0297</v>
      </c>
      <c r="I239" s="35" t="s">
        <v>22</v>
      </c>
    </row>
    <row r="240" spans="1:9">
      <c r="A240" s="2">
        <v>45176</v>
      </c>
      <c r="B240" s="3" t="s">
        <v>20</v>
      </c>
      <c r="C240" s="35" t="s">
        <v>21</v>
      </c>
      <c r="D240" s="4">
        <v>1.0298</v>
      </c>
      <c r="I240" s="35" t="s">
        <v>22</v>
      </c>
    </row>
    <row r="241" spans="1:4">
      <c r="A241" s="2">
        <v>45177</v>
      </c>
      <c r="B241" s="3" t="s">
        <v>20</v>
      </c>
      <c r="C241" s="35" t="s">
        <v>21</v>
      </c>
      <c r="D241" s="4">
        <v>1.0299</v>
      </c>
    </row>
    <row r="242" spans="1:4">
      <c r="A242" s="2">
        <v>45180</v>
      </c>
      <c r="B242" s="3" t="s">
        <v>20</v>
      </c>
      <c r="C242" s="35" t="s">
        <v>21</v>
      </c>
      <c r="D242" s="4">
        <v>1.0301</v>
      </c>
    </row>
    <row r="243" spans="1:4">
      <c r="A243" s="2">
        <v>45181</v>
      </c>
      <c r="B243" s="3" t="s">
        <v>20</v>
      </c>
      <c r="C243" s="35" t="s">
        <v>21</v>
      </c>
      <c r="D243" s="4">
        <v>1.0302</v>
      </c>
    </row>
    <row r="244" spans="1:4">
      <c r="A244" s="2">
        <v>45182</v>
      </c>
      <c r="B244" s="3" t="s">
        <v>20</v>
      </c>
      <c r="C244" s="35" t="s">
        <v>21</v>
      </c>
      <c r="D244" s="4">
        <v>1.0303</v>
      </c>
    </row>
    <row r="245" spans="1:4">
      <c r="A245" s="2">
        <v>45183</v>
      </c>
      <c r="B245" s="3" t="s">
        <v>20</v>
      </c>
      <c r="C245" s="35" t="s">
        <v>21</v>
      </c>
      <c r="D245" s="4">
        <v>1.0304</v>
      </c>
    </row>
    <row r="246" spans="1:4">
      <c r="A246" s="2">
        <v>45184</v>
      </c>
      <c r="B246" s="3" t="s">
        <v>20</v>
      </c>
      <c r="C246" s="35" t="s">
        <v>21</v>
      </c>
      <c r="D246" s="4">
        <v>1.0305</v>
      </c>
    </row>
    <row r="247" spans="1:4">
      <c r="A247" s="2">
        <v>45187</v>
      </c>
      <c r="B247" s="3" t="s">
        <v>20</v>
      </c>
      <c r="C247" s="35" t="s">
        <v>21</v>
      </c>
      <c r="D247" s="4">
        <v>1.0307</v>
      </c>
    </row>
    <row r="248" spans="1:4">
      <c r="A248" s="2">
        <v>45188</v>
      </c>
      <c r="B248" s="3" t="s">
        <v>20</v>
      </c>
      <c r="C248" s="35" t="s">
        <v>21</v>
      </c>
      <c r="D248" s="4">
        <v>1.0308</v>
      </c>
    </row>
    <row r="249" spans="1:4">
      <c r="A249" s="2">
        <v>45189</v>
      </c>
      <c r="B249" s="3" t="s">
        <v>20</v>
      </c>
      <c r="C249" s="35" t="s">
        <v>21</v>
      </c>
      <c r="D249" s="4">
        <v>1.0309</v>
      </c>
    </row>
    <row r="250" spans="1:4">
      <c r="A250" s="2">
        <v>45190</v>
      </c>
      <c r="B250" s="3" t="s">
        <v>20</v>
      </c>
      <c r="C250" s="35" t="s">
        <v>21</v>
      </c>
      <c r="D250" s="4">
        <v>1.031</v>
      </c>
    </row>
    <row r="251" spans="1:4">
      <c r="A251" s="2">
        <v>45191</v>
      </c>
      <c r="B251" s="3" t="s">
        <v>20</v>
      </c>
      <c r="C251" s="35" t="s">
        <v>21</v>
      </c>
      <c r="D251" s="4">
        <v>1.0311</v>
      </c>
    </row>
    <row r="252" spans="1:4">
      <c r="A252" s="2">
        <v>45194</v>
      </c>
      <c r="B252" s="3" t="s">
        <v>20</v>
      </c>
      <c r="C252" s="35" t="s">
        <v>21</v>
      </c>
      <c r="D252" s="4">
        <v>1.0314</v>
      </c>
    </row>
    <row r="253" spans="1:4">
      <c r="A253" s="2">
        <v>45195</v>
      </c>
      <c r="B253" s="3" t="s">
        <v>20</v>
      </c>
      <c r="C253" s="35" t="s">
        <v>21</v>
      </c>
      <c r="D253" s="4">
        <v>1.0315</v>
      </c>
    </row>
    <row r="254" spans="1:4">
      <c r="A254" s="2">
        <v>45196</v>
      </c>
      <c r="B254" s="3" t="s">
        <v>20</v>
      </c>
      <c r="C254" s="35" t="s">
        <v>21</v>
      </c>
      <c r="D254" s="4">
        <v>1.0316</v>
      </c>
    </row>
    <row r="255" spans="1:4">
      <c r="A255" s="2">
        <v>45197</v>
      </c>
      <c r="B255" s="3" t="s">
        <v>20</v>
      </c>
      <c r="C255" s="35" t="s">
        <v>21</v>
      </c>
      <c r="D255" s="4">
        <v>1.0317</v>
      </c>
    </row>
    <row r="256" spans="1:4">
      <c r="A256" s="2">
        <v>45199</v>
      </c>
      <c r="B256" s="3" t="s">
        <v>20</v>
      </c>
      <c r="C256" s="35" t="s">
        <v>21</v>
      </c>
      <c r="D256" s="4">
        <v>1.0319</v>
      </c>
    </row>
    <row r="257" spans="1:4">
      <c r="A257" s="2">
        <v>45206</v>
      </c>
      <c r="B257" s="3" t="s">
        <v>20</v>
      </c>
      <c r="C257" s="35" t="s">
        <v>21</v>
      </c>
      <c r="D257" s="4">
        <v>1.0325</v>
      </c>
    </row>
    <row r="258" spans="1:4">
      <c r="A258" s="2">
        <v>45207</v>
      </c>
      <c r="B258" s="3" t="s">
        <v>20</v>
      </c>
      <c r="C258" s="35" t="s">
        <v>21</v>
      </c>
      <c r="D258" s="4">
        <v>1.0326</v>
      </c>
    </row>
    <row r="259" spans="1:4">
      <c r="A259" s="2">
        <v>45208</v>
      </c>
      <c r="B259" s="3" t="s">
        <v>20</v>
      </c>
      <c r="C259" s="35" t="s">
        <v>21</v>
      </c>
      <c r="D259" s="4">
        <v>1.0327</v>
      </c>
    </row>
    <row r="260" spans="1:4">
      <c r="A260" s="2">
        <v>45209</v>
      </c>
      <c r="B260" s="3" t="s">
        <v>20</v>
      </c>
      <c r="C260" s="35" t="s">
        <v>21</v>
      </c>
      <c r="D260" s="4">
        <v>1.0328</v>
      </c>
    </row>
    <row r="261" spans="1:4">
      <c r="A261" s="2">
        <v>45210</v>
      </c>
      <c r="B261" s="3" t="s">
        <v>20</v>
      </c>
      <c r="C261" s="35" t="s">
        <v>21</v>
      </c>
      <c r="D261" s="4">
        <v>1.0329</v>
      </c>
    </row>
    <row r="262" spans="1:4">
      <c r="A262" s="2">
        <v>45211</v>
      </c>
      <c r="B262" s="3" t="s">
        <v>20</v>
      </c>
      <c r="C262" s="35" t="s">
        <v>21</v>
      </c>
      <c r="D262" s="4">
        <v>1.033</v>
      </c>
    </row>
    <row r="263" spans="1:4">
      <c r="A263" s="2">
        <v>45212</v>
      </c>
      <c r="B263" s="3" t="s">
        <v>20</v>
      </c>
      <c r="C263" s="35" t="s">
        <v>21</v>
      </c>
      <c r="D263" s="4">
        <v>1.0331</v>
      </c>
    </row>
    <row r="264" spans="1:4">
      <c r="A264" s="2">
        <v>45215</v>
      </c>
      <c r="B264" s="3" t="s">
        <v>20</v>
      </c>
      <c r="C264" s="35" t="s">
        <v>21</v>
      </c>
      <c r="D264" s="4">
        <v>1.0333</v>
      </c>
    </row>
    <row r="265" spans="1:4">
      <c r="A265" s="2">
        <v>45216</v>
      </c>
      <c r="B265" s="3" t="s">
        <v>20</v>
      </c>
      <c r="C265" s="35" t="s">
        <v>21</v>
      </c>
      <c r="D265" s="4">
        <v>1.0334</v>
      </c>
    </row>
    <row r="266" spans="1:4">
      <c r="A266" s="2">
        <v>45217</v>
      </c>
      <c r="B266" s="3" t="s">
        <v>20</v>
      </c>
      <c r="C266" s="35" t="s">
        <v>21</v>
      </c>
      <c r="D266" s="4">
        <v>1.0335</v>
      </c>
    </row>
    <row r="267" spans="1:4">
      <c r="A267" s="2">
        <v>45218</v>
      </c>
      <c r="B267" s="3" t="s">
        <v>20</v>
      </c>
      <c r="C267" s="35" t="s">
        <v>21</v>
      </c>
      <c r="D267" s="4">
        <v>1.0336</v>
      </c>
    </row>
    <row r="268" spans="1:4">
      <c r="A268" s="2">
        <v>45219</v>
      </c>
      <c r="B268" s="3" t="s">
        <v>20</v>
      </c>
      <c r="C268" s="35" t="s">
        <v>21</v>
      </c>
      <c r="D268" s="4">
        <v>1.0337</v>
      </c>
    </row>
    <row r="269" spans="1:4">
      <c r="A269" s="2">
        <v>45222</v>
      </c>
      <c r="B269" s="3" t="s">
        <v>20</v>
      </c>
      <c r="C269" s="35" t="s">
        <v>21</v>
      </c>
      <c r="D269" s="4">
        <v>1.0339</v>
      </c>
    </row>
    <row r="270" spans="1:4">
      <c r="A270" s="2">
        <v>45223</v>
      </c>
      <c r="B270" s="3" t="s">
        <v>20</v>
      </c>
      <c r="C270" s="35" t="s">
        <v>21</v>
      </c>
      <c r="D270" s="4">
        <v>1.034</v>
      </c>
    </row>
    <row r="271" spans="1:4">
      <c r="A271" s="2">
        <v>45224</v>
      </c>
      <c r="B271" s="3" t="s">
        <v>20</v>
      </c>
      <c r="C271" s="35" t="s">
        <v>21</v>
      </c>
      <c r="D271" s="4">
        <v>1.0341</v>
      </c>
    </row>
    <row r="272" spans="1:4">
      <c r="A272" s="2">
        <v>45225</v>
      </c>
      <c r="B272" s="3" t="s">
        <v>20</v>
      </c>
      <c r="C272" s="35" t="s">
        <v>21</v>
      </c>
      <c r="D272" s="4">
        <v>1.0342</v>
      </c>
    </row>
    <row r="273" spans="1:4">
      <c r="A273" s="2">
        <v>45226</v>
      </c>
      <c r="B273" s="3" t="s">
        <v>20</v>
      </c>
      <c r="C273" s="35" t="s">
        <v>21</v>
      </c>
      <c r="D273" s="4">
        <v>1.0343</v>
      </c>
    </row>
    <row r="274" spans="1:4">
      <c r="A274" s="2">
        <v>45229</v>
      </c>
      <c r="B274" s="3" t="s">
        <v>20</v>
      </c>
      <c r="C274" s="35" t="s">
        <v>21</v>
      </c>
      <c r="D274" s="4">
        <v>1.0346</v>
      </c>
    </row>
    <row r="275" spans="1:4">
      <c r="A275" s="2">
        <v>45230</v>
      </c>
      <c r="B275" s="3" t="s">
        <v>20</v>
      </c>
      <c r="C275" s="35" t="s">
        <v>21</v>
      </c>
      <c r="D275" s="4">
        <v>1.0347</v>
      </c>
    </row>
    <row r="276" spans="1:4">
      <c r="A276" s="2">
        <v>45231</v>
      </c>
      <c r="B276" s="3" t="s">
        <v>20</v>
      </c>
      <c r="C276" s="35" t="s">
        <v>21</v>
      </c>
      <c r="D276" s="4">
        <v>1.0347</v>
      </c>
    </row>
    <row r="277" spans="1:4">
      <c r="A277" s="2">
        <v>45232</v>
      </c>
      <c r="B277" s="3" t="s">
        <v>20</v>
      </c>
      <c r="C277" s="35" t="s">
        <v>21</v>
      </c>
      <c r="D277" s="4">
        <v>1.0348</v>
      </c>
    </row>
    <row r="278" spans="1:4">
      <c r="A278" s="2">
        <v>45233</v>
      </c>
      <c r="B278" s="3" t="s">
        <v>20</v>
      </c>
      <c r="C278" s="35" t="s">
        <v>21</v>
      </c>
      <c r="D278" s="4">
        <v>1.0349</v>
      </c>
    </row>
    <row r="279" spans="1:4">
      <c r="A279" s="2">
        <v>45236</v>
      </c>
      <c r="B279" s="3" t="s">
        <v>20</v>
      </c>
      <c r="C279" s="35" t="s">
        <v>21</v>
      </c>
      <c r="D279" s="4">
        <v>1.0352</v>
      </c>
    </row>
    <row r="280" spans="1:4">
      <c r="A280" s="2">
        <v>45237</v>
      </c>
      <c r="B280" s="3" t="s">
        <v>20</v>
      </c>
      <c r="C280" s="35" t="s">
        <v>21</v>
      </c>
      <c r="D280" s="4">
        <v>1.0353</v>
      </c>
    </row>
    <row r="281" spans="1:4">
      <c r="A281" s="2">
        <v>45238</v>
      </c>
      <c r="B281" s="3" t="s">
        <v>20</v>
      </c>
      <c r="C281" s="35" t="s">
        <v>21</v>
      </c>
      <c r="D281" s="4">
        <v>1.0354</v>
      </c>
    </row>
    <row r="282" spans="1:4">
      <c r="A282" s="2">
        <v>45239</v>
      </c>
      <c r="B282" s="3" t="s">
        <v>20</v>
      </c>
      <c r="C282" s="35" t="s">
        <v>21</v>
      </c>
      <c r="D282" s="4">
        <v>1.0355</v>
      </c>
    </row>
    <row r="283" spans="1:4">
      <c r="A283" s="2">
        <v>45240</v>
      </c>
      <c r="B283" s="3" t="s">
        <v>20</v>
      </c>
      <c r="C283" s="35" t="s">
        <v>21</v>
      </c>
      <c r="D283" s="4">
        <v>1.0355</v>
      </c>
    </row>
    <row r="284" spans="1:4">
      <c r="A284" s="2">
        <v>45243</v>
      </c>
      <c r="B284" s="3" t="s">
        <v>20</v>
      </c>
      <c r="C284" s="35" t="s">
        <v>21</v>
      </c>
      <c r="D284" s="4">
        <v>1.0358</v>
      </c>
    </row>
    <row r="285" spans="1:4">
      <c r="A285" s="2">
        <v>45244</v>
      </c>
      <c r="B285" s="3" t="s">
        <v>20</v>
      </c>
      <c r="C285" s="35" t="s">
        <v>21</v>
      </c>
      <c r="D285" s="4">
        <v>1.0359</v>
      </c>
    </row>
    <row r="286" spans="1:4">
      <c r="A286" s="2">
        <v>45245</v>
      </c>
      <c r="B286" s="3" t="s">
        <v>20</v>
      </c>
      <c r="C286" s="35" t="s">
        <v>21</v>
      </c>
      <c r="D286" s="4">
        <v>1.036</v>
      </c>
    </row>
    <row r="287" spans="1:4">
      <c r="A287" s="2">
        <v>45246</v>
      </c>
      <c r="B287" s="3" t="s">
        <v>20</v>
      </c>
      <c r="C287" s="35" t="s">
        <v>21</v>
      </c>
      <c r="D287" s="4">
        <v>1.0361</v>
      </c>
    </row>
    <row r="288" spans="1:4">
      <c r="A288" s="2">
        <v>45247</v>
      </c>
      <c r="B288" s="3" t="s">
        <v>20</v>
      </c>
      <c r="C288" s="35" t="s">
        <v>21</v>
      </c>
      <c r="D288" s="4">
        <v>1.0362</v>
      </c>
    </row>
    <row r="289" spans="1:4">
      <c r="A289" s="2">
        <v>45250</v>
      </c>
      <c r="B289" s="3" t="s">
        <v>20</v>
      </c>
      <c r="C289" s="35" t="s">
        <v>21</v>
      </c>
      <c r="D289" s="4">
        <v>1.0364</v>
      </c>
    </row>
    <row r="290" spans="1:4">
      <c r="A290" s="2">
        <v>45251</v>
      </c>
      <c r="B290" s="3" t="s">
        <v>20</v>
      </c>
      <c r="C290" s="35" t="s">
        <v>21</v>
      </c>
      <c r="D290" s="4">
        <v>1.0365</v>
      </c>
    </row>
    <row r="291" spans="1:4">
      <c r="A291" s="2">
        <v>45252</v>
      </c>
      <c r="B291" s="3" t="s">
        <v>20</v>
      </c>
      <c r="C291" s="35" t="s">
        <v>21</v>
      </c>
      <c r="D291" s="4">
        <v>1.0366</v>
      </c>
    </row>
    <row r="292" spans="1:4">
      <c r="A292" s="2">
        <v>45253</v>
      </c>
      <c r="B292" s="3" t="s">
        <v>20</v>
      </c>
      <c r="C292" s="35" t="s">
        <v>21</v>
      </c>
      <c r="D292" s="4">
        <v>1.0367</v>
      </c>
    </row>
    <row r="293" spans="1:4">
      <c r="A293" s="2">
        <v>45254</v>
      </c>
      <c r="B293" s="3" t="s">
        <v>20</v>
      </c>
      <c r="C293" s="35" t="s">
        <v>21</v>
      </c>
      <c r="D293" s="4">
        <v>1.0368</v>
      </c>
    </row>
    <row r="294" spans="1:4">
      <c r="A294" s="2">
        <v>45257</v>
      </c>
      <c r="B294" s="3" t="s">
        <v>20</v>
      </c>
      <c r="C294" s="35" t="s">
        <v>21</v>
      </c>
      <c r="D294" s="4">
        <v>1.037</v>
      </c>
    </row>
    <row r="295" spans="1:4">
      <c r="A295" s="2">
        <v>45258</v>
      </c>
      <c r="B295" s="3" t="s">
        <v>20</v>
      </c>
      <c r="C295" s="35" t="s">
        <v>21</v>
      </c>
      <c r="D295" s="4">
        <v>1.0371</v>
      </c>
    </row>
    <row r="296" spans="1:4">
      <c r="A296" s="2">
        <v>45259</v>
      </c>
      <c r="B296" s="3" t="s">
        <v>20</v>
      </c>
      <c r="C296" s="35" t="s">
        <v>21</v>
      </c>
      <c r="D296" s="4">
        <v>1.0372</v>
      </c>
    </row>
    <row r="297" spans="1:4">
      <c r="A297" s="2">
        <v>45260</v>
      </c>
      <c r="B297" s="3" t="s">
        <v>20</v>
      </c>
      <c r="C297" s="35" t="s">
        <v>21</v>
      </c>
      <c r="D297" s="4">
        <v>1.0373</v>
      </c>
    </row>
    <row r="298" spans="1:4">
      <c r="A298" s="2">
        <v>45261</v>
      </c>
      <c r="B298" s="3" t="s">
        <v>20</v>
      </c>
      <c r="C298" s="35" t="s">
        <v>21</v>
      </c>
      <c r="D298" s="4">
        <v>1.0374</v>
      </c>
    </row>
    <row r="299" spans="1:4">
      <c r="A299" s="2">
        <v>45264</v>
      </c>
      <c r="B299" s="3" t="s">
        <v>20</v>
      </c>
      <c r="C299" s="35" t="s">
        <v>21</v>
      </c>
      <c r="D299" s="4">
        <v>1.0377</v>
      </c>
    </row>
    <row r="300" spans="1:4">
      <c r="A300" s="2">
        <v>45265</v>
      </c>
      <c r="B300" s="3" t="s">
        <v>20</v>
      </c>
      <c r="C300" s="35" t="s">
        <v>21</v>
      </c>
      <c r="D300" s="4">
        <v>1.0378</v>
      </c>
    </row>
    <row r="301" spans="1:4">
      <c r="A301" s="2">
        <v>45266</v>
      </c>
      <c r="B301" s="3" t="s">
        <v>20</v>
      </c>
      <c r="C301" s="35" t="s">
        <v>21</v>
      </c>
      <c r="D301" s="4">
        <v>1.0379</v>
      </c>
    </row>
    <row r="302" spans="1:4">
      <c r="A302" s="2">
        <v>45267</v>
      </c>
      <c r="B302" s="3" t="s">
        <v>20</v>
      </c>
      <c r="C302" s="35" t="s">
        <v>21</v>
      </c>
      <c r="D302" s="4">
        <v>1.038</v>
      </c>
    </row>
    <row r="303" spans="1:4">
      <c r="A303" s="2">
        <v>45268</v>
      </c>
      <c r="B303" s="3" t="s">
        <v>20</v>
      </c>
      <c r="C303" s="35" t="s">
        <v>21</v>
      </c>
      <c r="D303" s="4">
        <v>1.0381</v>
      </c>
    </row>
    <row r="304" spans="1:4">
      <c r="A304" s="2">
        <v>45271</v>
      </c>
      <c r="B304" s="3" t="s">
        <v>20</v>
      </c>
      <c r="C304" s="35" t="s">
        <v>21</v>
      </c>
      <c r="D304" s="4">
        <v>1.0383</v>
      </c>
    </row>
    <row r="305" spans="1:4">
      <c r="A305" s="2">
        <v>45272</v>
      </c>
      <c r="B305" s="3" t="s">
        <v>20</v>
      </c>
      <c r="C305" s="35" t="s">
        <v>21</v>
      </c>
      <c r="D305" s="4">
        <v>1.0384</v>
      </c>
    </row>
    <row r="306" spans="1:4">
      <c r="A306" s="2">
        <v>45273</v>
      </c>
      <c r="B306" s="3" t="s">
        <v>20</v>
      </c>
      <c r="C306" s="35" t="s">
        <v>21</v>
      </c>
      <c r="D306" s="4">
        <v>1.0385</v>
      </c>
    </row>
    <row r="307" spans="1:4">
      <c r="A307" s="2">
        <v>45274</v>
      </c>
      <c r="B307" s="3" t="s">
        <v>20</v>
      </c>
      <c r="C307" s="35" t="s">
        <v>21</v>
      </c>
      <c r="D307" s="4">
        <v>1.0386</v>
      </c>
    </row>
    <row r="308" spans="1:4">
      <c r="A308" s="2">
        <v>45275</v>
      </c>
      <c r="B308" s="3" t="s">
        <v>20</v>
      </c>
      <c r="C308" s="35" t="s">
        <v>21</v>
      </c>
      <c r="D308" s="4">
        <v>1.0387</v>
      </c>
    </row>
    <row r="309" spans="1:4">
      <c r="A309" s="2">
        <v>45278</v>
      </c>
      <c r="B309" s="3" t="s">
        <v>20</v>
      </c>
      <c r="C309" s="35" t="s">
        <v>21</v>
      </c>
      <c r="D309" s="4">
        <v>1.039</v>
      </c>
    </row>
    <row r="310" spans="1:4">
      <c r="A310" s="2">
        <v>45279</v>
      </c>
      <c r="B310" s="3" t="s">
        <v>20</v>
      </c>
      <c r="C310" s="35" t="s">
        <v>21</v>
      </c>
      <c r="D310" s="4">
        <v>1.039</v>
      </c>
    </row>
    <row r="311" spans="1:4">
      <c r="A311" s="2">
        <v>45280</v>
      </c>
      <c r="B311" s="3" t="s">
        <v>20</v>
      </c>
      <c r="C311" s="35" t="s">
        <v>21</v>
      </c>
      <c r="D311" s="4">
        <v>1.0391</v>
      </c>
    </row>
    <row r="312" spans="1:4">
      <c r="A312" s="2">
        <v>45281</v>
      </c>
      <c r="B312" s="3" t="s">
        <v>20</v>
      </c>
      <c r="C312" s="35" t="s">
        <v>21</v>
      </c>
      <c r="D312" s="4">
        <v>1.0392</v>
      </c>
    </row>
    <row r="313" spans="1:4">
      <c r="A313" s="2">
        <v>45282</v>
      </c>
      <c r="B313" s="3" t="s">
        <v>20</v>
      </c>
      <c r="C313" s="35" t="s">
        <v>21</v>
      </c>
      <c r="D313" s="4">
        <v>1.0393</v>
      </c>
    </row>
    <row r="314" spans="1:4">
      <c r="A314" s="2">
        <v>45285</v>
      </c>
      <c r="B314" s="3" t="s">
        <v>20</v>
      </c>
      <c r="C314" s="35" t="s">
        <v>21</v>
      </c>
      <c r="D314" s="4">
        <v>1.0396</v>
      </c>
    </row>
    <row r="315" spans="1:4">
      <c r="A315" s="2">
        <v>45286</v>
      </c>
      <c r="B315" s="3" t="s">
        <v>20</v>
      </c>
      <c r="C315" s="35" t="s">
        <v>21</v>
      </c>
      <c r="D315" s="4">
        <v>1.0397</v>
      </c>
    </row>
    <row r="316" spans="1:4">
      <c r="A316" s="2">
        <v>45287</v>
      </c>
      <c r="B316" s="3" t="s">
        <v>20</v>
      </c>
      <c r="C316" s="35" t="s">
        <v>21</v>
      </c>
      <c r="D316" s="4">
        <v>1.0398</v>
      </c>
    </row>
    <row r="317" spans="1:4">
      <c r="A317" s="2">
        <v>45288</v>
      </c>
      <c r="B317" s="3" t="s">
        <v>20</v>
      </c>
      <c r="C317" s="35" t="s">
        <v>21</v>
      </c>
      <c r="D317" s="4">
        <v>1.0399</v>
      </c>
    </row>
    <row r="318" spans="1:4">
      <c r="A318" s="2">
        <v>45289</v>
      </c>
      <c r="B318" s="3" t="s">
        <v>20</v>
      </c>
      <c r="C318" s="35" t="s">
        <v>21</v>
      </c>
      <c r="D318" s="4">
        <v>1.04</v>
      </c>
    </row>
    <row r="319" spans="1:4">
      <c r="A319" s="2">
        <v>45291</v>
      </c>
      <c r="B319" s="3" t="s">
        <v>20</v>
      </c>
      <c r="C319" s="35" t="s">
        <v>21</v>
      </c>
      <c r="D319" s="4">
        <v>1.0402</v>
      </c>
    </row>
    <row r="320" spans="1:4">
      <c r="A320" s="2">
        <v>45293</v>
      </c>
      <c r="B320" s="3" t="s">
        <v>20</v>
      </c>
      <c r="C320" s="35" t="s">
        <v>21</v>
      </c>
      <c r="D320" s="4">
        <v>1.0403</v>
      </c>
    </row>
    <row r="321" spans="1:4">
      <c r="A321" s="2">
        <v>45294</v>
      </c>
      <c r="B321" s="3" t="s">
        <v>20</v>
      </c>
      <c r="C321" s="35" t="s">
        <v>21</v>
      </c>
      <c r="D321" s="4">
        <v>1.0404</v>
      </c>
    </row>
    <row r="322" spans="1:4">
      <c r="A322" s="2">
        <v>45295</v>
      </c>
      <c r="B322" s="3" t="s">
        <v>20</v>
      </c>
      <c r="C322" s="35" t="s">
        <v>21</v>
      </c>
      <c r="D322" s="4">
        <v>1.0405</v>
      </c>
    </row>
    <row r="323" spans="1:4">
      <c r="A323" s="2">
        <v>45296</v>
      </c>
      <c r="B323" s="3" t="s">
        <v>20</v>
      </c>
      <c r="C323" s="35" t="s">
        <v>21</v>
      </c>
      <c r="D323" s="4">
        <v>1.0406</v>
      </c>
    </row>
    <row r="324" spans="1:4">
      <c r="A324" s="2">
        <v>45299</v>
      </c>
      <c r="B324" s="3" t="s">
        <v>20</v>
      </c>
      <c r="C324" s="35" t="s">
        <v>21</v>
      </c>
      <c r="D324" s="4">
        <v>1.0409</v>
      </c>
    </row>
    <row r="325" spans="1:4">
      <c r="A325" s="2">
        <v>45300</v>
      </c>
      <c r="B325" s="3" t="s">
        <v>20</v>
      </c>
      <c r="C325" s="35" t="s">
        <v>21</v>
      </c>
      <c r="D325" s="4">
        <v>1.041</v>
      </c>
    </row>
    <row r="326" spans="1:4">
      <c r="A326" s="2">
        <v>45301</v>
      </c>
      <c r="B326" s="3" t="s">
        <v>20</v>
      </c>
      <c r="C326" s="35" t="s">
        <v>21</v>
      </c>
      <c r="D326" s="4">
        <v>1.0411</v>
      </c>
    </row>
    <row r="327" spans="1:4">
      <c r="A327" s="2">
        <v>45302</v>
      </c>
      <c r="B327" s="3" t="s">
        <v>20</v>
      </c>
      <c r="C327" s="35" t="s">
        <v>21</v>
      </c>
      <c r="D327" s="4">
        <v>1.0411</v>
      </c>
    </row>
    <row r="328" spans="1:4">
      <c r="A328" s="2">
        <v>45303</v>
      </c>
      <c r="B328" s="3" t="s">
        <v>20</v>
      </c>
      <c r="C328" s="35" t="s">
        <v>21</v>
      </c>
      <c r="D328" s="4">
        <v>1.0412</v>
      </c>
    </row>
    <row r="329" spans="1:4">
      <c r="A329" s="2">
        <v>45306</v>
      </c>
      <c r="B329" s="3" t="s">
        <v>20</v>
      </c>
      <c r="C329" s="35" t="s">
        <v>21</v>
      </c>
      <c r="D329" s="4">
        <v>1.0415</v>
      </c>
    </row>
    <row r="330" spans="1:4">
      <c r="A330" s="2">
        <v>45307</v>
      </c>
      <c r="B330" s="3" t="s">
        <v>20</v>
      </c>
      <c r="C330" s="35" t="s">
        <v>21</v>
      </c>
      <c r="D330" s="4">
        <v>1.0416</v>
      </c>
    </row>
    <row r="331" spans="1:4">
      <c r="A331" s="2">
        <v>45308</v>
      </c>
      <c r="B331" s="3" t="s">
        <v>20</v>
      </c>
      <c r="C331" s="35" t="s">
        <v>21</v>
      </c>
      <c r="D331" s="4">
        <v>1.0417</v>
      </c>
    </row>
    <row r="332" spans="1:4">
      <c r="A332" s="2">
        <v>45309</v>
      </c>
      <c r="B332" s="3" t="s">
        <v>20</v>
      </c>
      <c r="C332" s="35" t="s">
        <v>21</v>
      </c>
      <c r="D332" s="4">
        <v>1.0418</v>
      </c>
    </row>
    <row r="333" spans="1:4">
      <c r="A333" s="2">
        <v>45310</v>
      </c>
      <c r="B333" s="3" t="s">
        <v>20</v>
      </c>
      <c r="C333" s="35" t="s">
        <v>21</v>
      </c>
      <c r="D333" s="4">
        <v>1.0418</v>
      </c>
    </row>
    <row r="334" spans="1:4">
      <c r="A334" s="2">
        <v>45313</v>
      </c>
      <c r="B334" s="3" t="s">
        <v>20</v>
      </c>
      <c r="C334" s="35" t="s">
        <v>21</v>
      </c>
      <c r="D334" s="4">
        <v>1.0421</v>
      </c>
    </row>
    <row r="335" spans="1:4">
      <c r="A335" s="2">
        <v>45314</v>
      </c>
      <c r="B335" s="3" t="s">
        <v>20</v>
      </c>
      <c r="C335" s="35" t="s">
        <v>21</v>
      </c>
      <c r="D335" s="4">
        <v>1.0422</v>
      </c>
    </row>
    <row r="336" spans="1:4">
      <c r="A336" s="2">
        <v>45315</v>
      </c>
      <c r="B336" s="3" t="s">
        <v>20</v>
      </c>
      <c r="C336" s="35" t="s">
        <v>21</v>
      </c>
      <c r="D336" s="4">
        <v>1.0423</v>
      </c>
    </row>
    <row r="337" spans="1:4">
      <c r="A337" s="2">
        <v>45316</v>
      </c>
      <c r="B337" s="3" t="s">
        <v>20</v>
      </c>
      <c r="C337" s="35" t="s">
        <v>21</v>
      </c>
      <c r="D337" s="4">
        <v>1.0424</v>
      </c>
    </row>
    <row r="338" spans="1:4">
      <c r="A338" s="2">
        <v>45317</v>
      </c>
      <c r="B338" s="3" t="s">
        <v>20</v>
      </c>
      <c r="C338" s="35" t="s">
        <v>21</v>
      </c>
      <c r="D338" s="4">
        <v>1.0424</v>
      </c>
    </row>
    <row r="339" spans="1:4">
      <c r="A339" s="2">
        <v>45320</v>
      </c>
      <c r="B339" s="3" t="s">
        <v>20</v>
      </c>
      <c r="C339" s="35" t="s">
        <v>21</v>
      </c>
      <c r="D339" s="4">
        <v>1.0427</v>
      </c>
    </row>
    <row r="340" spans="1:4">
      <c r="A340" s="2">
        <v>45321</v>
      </c>
      <c r="B340" s="3" t="s">
        <v>20</v>
      </c>
      <c r="C340" s="35" t="s">
        <v>21</v>
      </c>
      <c r="D340" s="4">
        <v>1.0428</v>
      </c>
    </row>
    <row r="341" spans="1:4">
      <c r="A341" s="2">
        <v>45322</v>
      </c>
      <c r="B341" s="3" t="s">
        <v>20</v>
      </c>
      <c r="C341" s="35" t="s">
        <v>21</v>
      </c>
      <c r="D341" s="4">
        <v>1.0429</v>
      </c>
    </row>
    <row r="342" spans="1:4">
      <c r="A342" s="2">
        <v>45323</v>
      </c>
      <c r="B342" s="3" t="s">
        <v>20</v>
      </c>
      <c r="C342" s="35" t="s">
        <v>21</v>
      </c>
      <c r="D342" s="4">
        <v>1.043</v>
      </c>
    </row>
    <row r="343" spans="1:4">
      <c r="A343" s="2">
        <v>45324</v>
      </c>
      <c r="B343" s="3" t="s">
        <v>20</v>
      </c>
      <c r="C343" s="35" t="s">
        <v>21</v>
      </c>
      <c r="D343" s="4">
        <v>1.0431</v>
      </c>
    </row>
    <row r="344" spans="1:4">
      <c r="A344" s="2">
        <v>45326</v>
      </c>
      <c r="B344" s="3" t="s">
        <v>20</v>
      </c>
      <c r="C344" s="35" t="s">
        <v>21</v>
      </c>
      <c r="D344" s="4">
        <v>1.0432</v>
      </c>
    </row>
    <row r="345" spans="1:4">
      <c r="A345" s="2">
        <v>45327</v>
      </c>
      <c r="B345" s="3" t="s">
        <v>20</v>
      </c>
      <c r="C345" s="35" t="s">
        <v>21</v>
      </c>
      <c r="D345" s="4">
        <v>1.0433</v>
      </c>
    </row>
    <row r="346" spans="1:4">
      <c r="A346" s="2">
        <v>45328</v>
      </c>
      <c r="B346" s="3" t="s">
        <v>20</v>
      </c>
      <c r="C346" s="35" t="s">
        <v>21</v>
      </c>
      <c r="D346" s="4">
        <v>1.0434</v>
      </c>
    </row>
    <row r="347" spans="1:4">
      <c r="A347" s="2">
        <v>45329</v>
      </c>
      <c r="B347" s="3" t="s">
        <v>20</v>
      </c>
      <c r="C347" s="35" t="s">
        <v>21</v>
      </c>
      <c r="D347" s="4">
        <v>1.0435</v>
      </c>
    </row>
    <row r="348" spans="1:4">
      <c r="A348" s="2">
        <v>45330</v>
      </c>
      <c r="B348" s="3" t="s">
        <v>20</v>
      </c>
      <c r="C348" s="35" t="s">
        <v>21</v>
      </c>
      <c r="D348" s="4">
        <v>1.0436</v>
      </c>
    </row>
    <row r="349" spans="1:4">
      <c r="A349" s="2">
        <v>45331</v>
      </c>
      <c r="B349" s="3" t="s">
        <v>20</v>
      </c>
      <c r="C349" s="35" t="s">
        <v>21</v>
      </c>
      <c r="D349" s="4">
        <v>1.0437</v>
      </c>
    </row>
    <row r="350" spans="1:4">
      <c r="A350" s="2">
        <v>45340</v>
      </c>
      <c r="B350" s="3" t="s">
        <v>20</v>
      </c>
      <c r="C350" s="35" t="s">
        <v>21</v>
      </c>
      <c r="D350" s="4">
        <v>1.0444</v>
      </c>
    </row>
    <row r="351" spans="1:4">
      <c r="A351" s="2">
        <v>45341</v>
      </c>
      <c r="B351" s="3" t="s">
        <v>20</v>
      </c>
      <c r="C351" s="35" t="s">
        <v>21</v>
      </c>
      <c r="D351" s="4">
        <v>1.0445</v>
      </c>
    </row>
    <row r="352" spans="1:4">
      <c r="A352" s="2">
        <v>45342</v>
      </c>
      <c r="B352" s="3" t="s">
        <v>20</v>
      </c>
      <c r="C352" s="35" t="s">
        <v>21</v>
      </c>
      <c r="D352" s="4">
        <v>1.0446</v>
      </c>
    </row>
    <row r="353" spans="1:4">
      <c r="A353" s="2">
        <v>45343</v>
      </c>
      <c r="B353" s="3" t="s">
        <v>20</v>
      </c>
      <c r="C353" s="35" t="s">
        <v>21</v>
      </c>
      <c r="D353" s="4">
        <v>1.0447</v>
      </c>
    </row>
    <row r="354" spans="1:4">
      <c r="A354" s="2">
        <v>45344</v>
      </c>
      <c r="B354" s="3" t="s">
        <v>20</v>
      </c>
      <c r="C354" s="35" t="s">
        <v>21</v>
      </c>
      <c r="D354" s="4">
        <v>1.0448</v>
      </c>
    </row>
    <row r="355" spans="1:4">
      <c r="A355" s="2">
        <v>45345</v>
      </c>
      <c r="B355" s="3" t="s">
        <v>20</v>
      </c>
      <c r="C355" s="35" t="s">
        <v>21</v>
      </c>
      <c r="D355" s="4">
        <v>1.0449</v>
      </c>
    </row>
    <row r="356" spans="1:4">
      <c r="A356" s="2">
        <v>45348</v>
      </c>
      <c r="B356" s="3" t="s">
        <v>20</v>
      </c>
      <c r="C356" s="35" t="s">
        <v>21</v>
      </c>
      <c r="D356" s="4">
        <v>1.0451</v>
      </c>
    </row>
    <row r="357" spans="1:4">
      <c r="A357" s="2">
        <v>45349</v>
      </c>
      <c r="B357" s="3" t="s">
        <v>20</v>
      </c>
      <c r="C357" s="35" t="s">
        <v>21</v>
      </c>
      <c r="D357" s="4">
        <v>1.0452</v>
      </c>
    </row>
    <row r="358" spans="1:4">
      <c r="A358" s="2">
        <v>45350</v>
      </c>
      <c r="B358" s="3" t="s">
        <v>20</v>
      </c>
      <c r="C358" s="35" t="s">
        <v>21</v>
      </c>
      <c r="D358" s="4">
        <v>1.0453</v>
      </c>
    </row>
    <row r="359" spans="1:4">
      <c r="A359" s="2">
        <v>45351</v>
      </c>
      <c r="B359" s="3" t="s">
        <v>20</v>
      </c>
      <c r="C359" s="35" t="s">
        <v>21</v>
      </c>
      <c r="D359" s="4">
        <v>1.0454</v>
      </c>
    </row>
    <row r="360" spans="1:4">
      <c r="A360" s="2">
        <v>45352</v>
      </c>
      <c r="B360" s="3" t="s">
        <v>20</v>
      </c>
      <c r="C360" s="35" t="s">
        <v>21</v>
      </c>
      <c r="D360" s="4">
        <v>1.0454</v>
      </c>
    </row>
    <row r="361" spans="1:4">
      <c r="A361" s="2">
        <v>45355</v>
      </c>
      <c r="B361" s="3" t="s">
        <v>20</v>
      </c>
      <c r="C361" s="35" t="s">
        <v>21</v>
      </c>
      <c r="D361" s="4">
        <v>1.0457</v>
      </c>
    </row>
    <row r="362" spans="1:4">
      <c r="A362" s="2">
        <v>45356</v>
      </c>
      <c r="B362" s="3" t="s">
        <v>20</v>
      </c>
      <c r="C362" s="35" t="s">
        <v>21</v>
      </c>
      <c r="D362" s="4">
        <v>1.0458</v>
      </c>
    </row>
    <row r="363" spans="1:4">
      <c r="A363" s="2">
        <v>45357</v>
      </c>
      <c r="B363" s="3" t="s">
        <v>20</v>
      </c>
      <c r="C363" s="35" t="s">
        <v>21</v>
      </c>
      <c r="D363" s="4">
        <v>1.0459</v>
      </c>
    </row>
    <row r="364" spans="1:4">
      <c r="A364" s="2">
        <v>45358</v>
      </c>
      <c r="B364" s="3" t="s">
        <v>20</v>
      </c>
      <c r="C364" s="35" t="s">
        <v>21</v>
      </c>
      <c r="D364" s="4">
        <v>1.046</v>
      </c>
    </row>
    <row r="365" spans="1:4">
      <c r="A365" s="2">
        <v>45359</v>
      </c>
      <c r="B365" s="3" t="s">
        <v>20</v>
      </c>
      <c r="C365" s="35" t="s">
        <v>21</v>
      </c>
      <c r="D365" s="4">
        <v>1.046</v>
      </c>
    </row>
    <row r="366" spans="1:4">
      <c r="A366" s="2">
        <v>45362</v>
      </c>
      <c r="B366" s="3" t="s">
        <v>20</v>
      </c>
      <c r="C366" s="35" t="s">
        <v>21</v>
      </c>
      <c r="D366" s="4">
        <v>1.0463</v>
      </c>
    </row>
    <row r="367" spans="1:4">
      <c r="A367" s="2">
        <v>45363</v>
      </c>
      <c r="B367" s="3" t="s">
        <v>20</v>
      </c>
      <c r="C367" s="35" t="s">
        <v>21</v>
      </c>
      <c r="D367" s="4">
        <v>1.0464</v>
      </c>
    </row>
    <row r="368" spans="1:4">
      <c r="A368" s="2">
        <v>45364</v>
      </c>
      <c r="B368" s="3" t="s">
        <v>20</v>
      </c>
      <c r="C368" s="35" t="s">
        <v>21</v>
      </c>
      <c r="D368" s="4">
        <v>1.0465</v>
      </c>
    </row>
    <row r="369" spans="1:4">
      <c r="A369" s="2">
        <v>45365</v>
      </c>
      <c r="B369" s="3" t="s">
        <v>20</v>
      </c>
      <c r="C369" s="35" t="s">
        <v>21</v>
      </c>
      <c r="D369" s="4">
        <v>1.0465</v>
      </c>
    </row>
    <row r="370" spans="1:4">
      <c r="A370" s="2">
        <v>45366</v>
      </c>
      <c r="B370" s="3" t="s">
        <v>20</v>
      </c>
      <c r="C370" s="35" t="s">
        <v>21</v>
      </c>
      <c r="D370" s="4">
        <v>1.0466</v>
      </c>
    </row>
    <row r="371" spans="1:4">
      <c r="A371" s="2">
        <v>45369</v>
      </c>
      <c r="B371" s="3" t="s">
        <v>20</v>
      </c>
      <c r="C371" s="35" t="s">
        <v>21</v>
      </c>
      <c r="D371" s="4">
        <v>1.0469</v>
      </c>
    </row>
    <row r="372" spans="1:4">
      <c r="A372" s="2">
        <v>45370</v>
      </c>
      <c r="B372" s="3" t="s">
        <v>20</v>
      </c>
      <c r="C372" s="35" t="s">
        <v>21</v>
      </c>
      <c r="D372" s="4">
        <v>1.047</v>
      </c>
    </row>
    <row r="373" spans="1:4">
      <c r="A373" s="2">
        <v>45371</v>
      </c>
      <c r="B373" s="3" t="s">
        <v>20</v>
      </c>
      <c r="C373" s="35" t="s">
        <v>21</v>
      </c>
      <c r="D373" s="4">
        <v>1.047</v>
      </c>
    </row>
    <row r="374" spans="1:4">
      <c r="A374" s="2">
        <v>45372</v>
      </c>
      <c r="B374" s="3" t="s">
        <v>20</v>
      </c>
      <c r="C374" s="35" t="s">
        <v>21</v>
      </c>
      <c r="D374" s="4">
        <v>1.0471</v>
      </c>
    </row>
    <row r="375" spans="1:4">
      <c r="A375" s="2">
        <v>45373</v>
      </c>
      <c r="B375" s="3" t="s">
        <v>20</v>
      </c>
      <c r="C375" s="35" t="s">
        <v>21</v>
      </c>
      <c r="D375" s="4">
        <v>1.04722324</v>
      </c>
    </row>
    <row r="376" spans="1:4">
      <c r="A376" s="2">
        <v>45376</v>
      </c>
      <c r="B376" s="3" t="s">
        <v>20</v>
      </c>
      <c r="C376" s="35" t="s">
        <v>21</v>
      </c>
      <c r="D376" s="4">
        <v>1.04746604</v>
      </c>
    </row>
    <row r="377" spans="1:4">
      <c r="A377" s="2">
        <v>45377</v>
      </c>
      <c r="B377" s="3" t="s">
        <v>20</v>
      </c>
      <c r="C377" s="35" t="s">
        <v>21</v>
      </c>
      <c r="D377" s="4">
        <v>1.04756106</v>
      </c>
    </row>
    <row r="378" spans="1:4">
      <c r="A378" s="2">
        <v>45378</v>
      </c>
      <c r="B378" s="3" t="s">
        <v>20</v>
      </c>
      <c r="C378" s="35" t="s">
        <v>21</v>
      </c>
      <c r="D378" s="4">
        <v>1.04765168</v>
      </c>
    </row>
    <row r="379" spans="1:4">
      <c r="A379" s="2">
        <v>45379</v>
      </c>
      <c r="B379" s="3" t="s">
        <v>20</v>
      </c>
      <c r="C379" s="35" t="s">
        <v>21</v>
      </c>
      <c r="D379" s="4">
        <v>1.04774986</v>
      </c>
    </row>
    <row r="380" spans="1:4">
      <c r="A380" s="2">
        <v>45380</v>
      </c>
      <c r="B380" s="3" t="s">
        <v>20</v>
      </c>
      <c r="C380" s="35" t="s">
        <v>21</v>
      </c>
      <c r="D380" s="4">
        <v>1.04784808</v>
      </c>
    </row>
    <row r="381" spans="1:4">
      <c r="A381" s="2">
        <v>45382</v>
      </c>
      <c r="B381" s="3" t="s">
        <v>20</v>
      </c>
      <c r="C381" s="35" t="s">
        <v>21</v>
      </c>
      <c r="D381" s="4">
        <v>1.04803373</v>
      </c>
    </row>
    <row r="382" spans="1:4">
      <c r="A382" s="2">
        <v>45383</v>
      </c>
      <c r="B382" s="3" t="s">
        <v>20</v>
      </c>
      <c r="C382" s="35" t="s">
        <v>21</v>
      </c>
      <c r="D382" s="4">
        <v>1.04811831</v>
      </c>
    </row>
    <row r="383" spans="1:4">
      <c r="A383" s="2">
        <v>45384</v>
      </c>
      <c r="B383" s="3" t="s">
        <v>20</v>
      </c>
      <c r="C383" s="35" t="s">
        <v>21</v>
      </c>
      <c r="D383" s="4">
        <v>1.04821519</v>
      </c>
    </row>
    <row r="384" spans="1:4">
      <c r="A384" s="2">
        <v>45385</v>
      </c>
      <c r="B384" s="3" t="s">
        <v>20</v>
      </c>
      <c r="C384" s="35" t="s">
        <v>21</v>
      </c>
      <c r="D384" s="4">
        <v>1.04830053</v>
      </c>
    </row>
    <row r="385" spans="1:4">
      <c r="A385" s="2">
        <v>45389</v>
      </c>
      <c r="B385" s="3" t="s">
        <v>20</v>
      </c>
      <c r="C385" s="35" t="s">
        <v>21</v>
      </c>
      <c r="D385" s="4">
        <v>1.04862363</v>
      </c>
    </row>
    <row r="386" spans="1:4">
      <c r="A386" s="2">
        <v>45390</v>
      </c>
      <c r="B386" s="3" t="s">
        <v>20</v>
      </c>
      <c r="C386" s="35" t="s">
        <v>21</v>
      </c>
      <c r="D386" s="4">
        <v>1.04870646</v>
      </c>
    </row>
    <row r="387" spans="1:4">
      <c r="A387" s="2">
        <v>45391</v>
      </c>
      <c r="B387" s="3" t="s">
        <v>20</v>
      </c>
      <c r="C387" s="35" t="s">
        <v>21</v>
      </c>
      <c r="D387" s="4">
        <v>1.04879574</v>
      </c>
    </row>
    <row r="388" spans="1:4">
      <c r="A388" s="2">
        <v>45392</v>
      </c>
      <c r="B388" s="3" t="s">
        <v>20</v>
      </c>
      <c r="C388" s="35" t="s">
        <v>21</v>
      </c>
      <c r="D388" s="4">
        <v>1.04887821</v>
      </c>
    </row>
    <row r="389" spans="1:4">
      <c r="A389" s="2">
        <v>45393</v>
      </c>
      <c r="B389" s="3" t="s">
        <v>20</v>
      </c>
      <c r="C389" s="35" t="s">
        <v>21</v>
      </c>
      <c r="D389" s="4">
        <v>1.04896198</v>
      </c>
    </row>
    <row r="390" spans="1:4">
      <c r="A390" s="2">
        <v>45394</v>
      </c>
      <c r="B390" s="3" t="s">
        <v>20</v>
      </c>
      <c r="C390" s="35" t="s">
        <v>21</v>
      </c>
      <c r="D390" s="4">
        <v>1.04904919</v>
      </c>
    </row>
    <row r="391" spans="1:4">
      <c r="A391" s="2">
        <v>45397</v>
      </c>
      <c r="B391" s="3" t="s">
        <v>20</v>
      </c>
      <c r="C391" s="35" t="s">
        <v>21</v>
      </c>
      <c r="D391" s="4">
        <v>1.04928545</v>
      </c>
    </row>
    <row r="392" spans="1:4">
      <c r="A392" s="2">
        <v>45398</v>
      </c>
      <c r="B392" s="3" t="s">
        <v>20</v>
      </c>
      <c r="C392" s="35" t="s">
        <v>21</v>
      </c>
      <c r="D392" s="4">
        <v>1.04937473</v>
      </c>
    </row>
    <row r="393" spans="1:4">
      <c r="A393" s="2">
        <v>45399</v>
      </c>
      <c r="B393" s="3" t="s">
        <v>20</v>
      </c>
      <c r="C393" s="35" t="s">
        <v>21</v>
      </c>
      <c r="D393" s="4">
        <v>1.0494574</v>
      </c>
    </row>
    <row r="394" spans="1:4">
      <c r="A394" s="2">
        <v>45400</v>
      </c>
      <c r="B394" s="3" t="s">
        <v>20</v>
      </c>
      <c r="C394" s="35" t="s">
        <v>21</v>
      </c>
      <c r="D394" s="4">
        <v>1.04954516</v>
      </c>
    </row>
    <row r="395" spans="1:4">
      <c r="A395" s="2">
        <v>45401</v>
      </c>
      <c r="B395" s="3" t="s">
        <v>20</v>
      </c>
      <c r="C395" s="35" t="s">
        <v>21</v>
      </c>
      <c r="D395" s="4">
        <v>1.049628</v>
      </c>
    </row>
    <row r="396" spans="1:4">
      <c r="A396" s="2">
        <v>45404</v>
      </c>
      <c r="B396" s="3" t="s">
        <v>20</v>
      </c>
      <c r="C396" s="35" t="s">
        <v>21</v>
      </c>
      <c r="D396" s="4">
        <v>1.0498617</v>
      </c>
    </row>
    <row r="397" spans="1:4">
      <c r="A397" s="2">
        <v>45405</v>
      </c>
      <c r="B397" s="3" t="s">
        <v>20</v>
      </c>
      <c r="C397" s="35" t="s">
        <v>21</v>
      </c>
      <c r="D397" s="4">
        <v>1.0499519</v>
      </c>
    </row>
    <row r="398" spans="1:4">
      <c r="A398" s="2">
        <v>45406</v>
      </c>
      <c r="B398" s="3" t="s">
        <v>20</v>
      </c>
      <c r="C398" s="35" t="s">
        <v>21</v>
      </c>
      <c r="D398" s="4">
        <v>1.05003274</v>
      </c>
    </row>
    <row r="399" spans="1:4">
      <c r="A399" s="2">
        <v>45407</v>
      </c>
      <c r="B399" s="3" t="s">
        <v>20</v>
      </c>
      <c r="C399" s="35" t="s">
        <v>21</v>
      </c>
      <c r="D399" s="4">
        <v>1.05011483</v>
      </c>
    </row>
    <row r="400" spans="1:4">
      <c r="A400" s="2">
        <v>45408</v>
      </c>
      <c r="B400" s="3" t="s">
        <v>20</v>
      </c>
      <c r="C400" s="35" t="s">
        <v>21</v>
      </c>
      <c r="D400" s="4">
        <v>1.0501945</v>
      </c>
    </row>
    <row r="401" spans="1:4">
      <c r="A401" s="2">
        <v>45410</v>
      </c>
      <c r="B401" s="3" t="s">
        <v>20</v>
      </c>
      <c r="C401" s="35" t="s">
        <v>21</v>
      </c>
      <c r="D401" s="4">
        <v>1.05036135</v>
      </c>
    </row>
    <row r="402" spans="1:4">
      <c r="A402" s="2">
        <v>45411</v>
      </c>
      <c r="B402" s="3" t="s">
        <v>20</v>
      </c>
      <c r="C402" s="35" t="s">
        <v>21</v>
      </c>
      <c r="D402" s="4">
        <v>1.05044038</v>
      </c>
    </row>
    <row r="403" spans="1:4">
      <c r="A403" s="2">
        <v>45412</v>
      </c>
      <c r="B403" s="3" t="s">
        <v>20</v>
      </c>
      <c r="C403" s="35" t="s">
        <v>21</v>
      </c>
      <c r="D403" s="4">
        <v>1.05052711</v>
      </c>
    </row>
    <row r="404" spans="1:4">
      <c r="A404" s="2">
        <v>45418</v>
      </c>
      <c r="B404" s="3" t="s">
        <v>20</v>
      </c>
      <c r="C404" s="35" t="s">
        <v>21</v>
      </c>
      <c r="D404" s="4">
        <v>1.05100131</v>
      </c>
    </row>
    <row r="405" spans="1:4">
      <c r="A405" s="2">
        <v>45419</v>
      </c>
      <c r="B405" s="3" t="s">
        <v>20</v>
      </c>
      <c r="C405" s="35" t="s">
        <v>21</v>
      </c>
      <c r="D405" s="4">
        <v>1.05109775</v>
      </c>
    </row>
    <row r="406" spans="1:4">
      <c r="A406" s="2">
        <v>45420</v>
      </c>
      <c r="B406" s="3" t="s">
        <v>20</v>
      </c>
      <c r="C406" s="35" t="s">
        <v>21</v>
      </c>
      <c r="D406" s="4">
        <v>1.05117781</v>
      </c>
    </row>
    <row r="407" spans="1:4">
      <c r="A407" s="2">
        <v>45421</v>
      </c>
      <c r="B407" s="3" t="s">
        <v>20</v>
      </c>
      <c r="C407" s="35" t="s">
        <v>21</v>
      </c>
      <c r="D407" s="4">
        <v>1.05126012</v>
      </c>
    </row>
    <row r="408" spans="1:4">
      <c r="A408" s="2">
        <v>45422</v>
      </c>
      <c r="B408" s="3" t="s">
        <v>20</v>
      </c>
      <c r="C408" s="35" t="s">
        <v>21</v>
      </c>
      <c r="D408" s="4">
        <v>1.05133969</v>
      </c>
    </row>
    <row r="409" spans="1:4">
      <c r="A409" s="2">
        <v>45423</v>
      </c>
      <c r="B409" s="3" t="s">
        <v>20</v>
      </c>
      <c r="C409" s="35" t="s">
        <v>21</v>
      </c>
      <c r="D409" s="4">
        <v>1.0514244</v>
      </c>
    </row>
    <row r="410" spans="1:4">
      <c r="A410" s="2">
        <v>45425</v>
      </c>
      <c r="B410" s="3" t="s">
        <v>20</v>
      </c>
      <c r="C410" s="35" t="s">
        <v>21</v>
      </c>
      <c r="D410" s="4">
        <v>1.0515752</v>
      </c>
    </row>
    <row r="411" spans="1:4">
      <c r="A411" s="2">
        <v>45426</v>
      </c>
      <c r="B411" s="3" t="s">
        <v>20</v>
      </c>
      <c r="C411" s="35" t="s">
        <v>21</v>
      </c>
      <c r="D411" s="4">
        <v>1.05165852</v>
      </c>
    </row>
    <row r="412" spans="1:4">
      <c r="A412" s="2">
        <v>45427</v>
      </c>
      <c r="B412" s="3" t="s">
        <v>20</v>
      </c>
      <c r="C412" s="35" t="s">
        <v>21</v>
      </c>
      <c r="D412" s="4">
        <v>1.05174274</v>
      </c>
    </row>
    <row r="413" spans="1:4">
      <c r="A413" s="2">
        <v>45428</v>
      </c>
      <c r="B413" s="3" t="s">
        <v>20</v>
      </c>
      <c r="C413" s="35" t="s">
        <v>21</v>
      </c>
      <c r="D413" s="4">
        <v>1.05182912</v>
      </c>
    </row>
    <row r="414" spans="1:4">
      <c r="A414" s="2">
        <v>45429</v>
      </c>
      <c r="B414" s="3" t="s">
        <v>20</v>
      </c>
      <c r="C414" s="35" t="s">
        <v>21</v>
      </c>
      <c r="D414" s="4">
        <v>1.05190888</v>
      </c>
    </row>
    <row r="415" spans="1:4">
      <c r="A415" s="2">
        <v>45432</v>
      </c>
      <c r="B415" s="3" t="s">
        <v>20</v>
      </c>
      <c r="C415" s="35" t="s">
        <v>21</v>
      </c>
      <c r="D415" s="4">
        <v>1.05214441</v>
      </c>
    </row>
    <row r="416" spans="1:4">
      <c r="A416" s="2">
        <v>45433</v>
      </c>
      <c r="B416" s="3" t="s">
        <v>20</v>
      </c>
      <c r="C416" s="35" t="s">
        <v>21</v>
      </c>
      <c r="D416" s="4">
        <v>1.05222986</v>
      </c>
    </row>
    <row r="417" spans="1:4">
      <c r="A417" s="2">
        <v>45434</v>
      </c>
      <c r="B417" s="3" t="s">
        <v>20</v>
      </c>
      <c r="C417" s="35" t="s">
        <v>21</v>
      </c>
      <c r="D417" s="4">
        <v>1.05231861</v>
      </c>
    </row>
    <row r="418" spans="1:4">
      <c r="A418" s="2">
        <v>45435</v>
      </c>
      <c r="B418" s="3" t="s">
        <v>20</v>
      </c>
      <c r="C418" s="35" t="s">
        <v>21</v>
      </c>
      <c r="D418" s="4">
        <v>1.05240569</v>
      </c>
    </row>
    <row r="419" spans="1:4">
      <c r="A419" s="2">
        <v>45436</v>
      </c>
      <c r="B419" s="3" t="s">
        <v>20</v>
      </c>
      <c r="C419" s="35" t="s">
        <v>21</v>
      </c>
      <c r="D419" s="4">
        <v>1.05248579</v>
      </c>
    </row>
    <row r="420" spans="1:4">
      <c r="A420" s="2">
        <v>45439</v>
      </c>
      <c r="B420" s="3" t="s">
        <v>20</v>
      </c>
      <c r="C420" s="35" t="s">
        <v>21</v>
      </c>
      <c r="D420" s="4">
        <v>1.05272714</v>
      </c>
    </row>
    <row r="421" spans="1:4">
      <c r="A421" s="2">
        <v>45440</v>
      </c>
      <c r="B421" s="3" t="s">
        <v>20</v>
      </c>
      <c r="C421" s="35" t="s">
        <v>21</v>
      </c>
      <c r="D421" s="4">
        <v>1.05281264</v>
      </c>
    </row>
    <row r="422" spans="1:4">
      <c r="A422" s="2">
        <v>45441</v>
      </c>
      <c r="B422" s="3" t="s">
        <v>20</v>
      </c>
      <c r="C422" s="35" t="s">
        <v>21</v>
      </c>
      <c r="D422" s="4">
        <v>1.05290346</v>
      </c>
    </row>
    <row r="423" spans="1:4">
      <c r="A423" s="2">
        <v>45442</v>
      </c>
      <c r="B423" s="3" t="s">
        <v>20</v>
      </c>
      <c r="C423" s="35" t="s">
        <v>21</v>
      </c>
      <c r="D423" s="4">
        <v>1.05298834</v>
      </c>
    </row>
    <row r="424" spans="1:4">
      <c r="A424" s="2">
        <v>45443</v>
      </c>
      <c r="B424" s="3" t="s">
        <v>20</v>
      </c>
      <c r="C424" s="35" t="s">
        <v>21</v>
      </c>
      <c r="D424" s="4">
        <v>1.0530684</v>
      </c>
    </row>
    <row r="425" spans="1:4">
      <c r="A425" s="2">
        <v>45446</v>
      </c>
      <c r="B425" s="3" t="s">
        <v>20</v>
      </c>
      <c r="C425" s="35" t="s">
        <v>21</v>
      </c>
      <c r="D425" s="4">
        <v>1.05331461</v>
      </c>
    </row>
    <row r="426" spans="1:4">
      <c r="A426" s="2">
        <v>45447</v>
      </c>
      <c r="B426" s="3" t="s">
        <v>20</v>
      </c>
      <c r="C426" s="35" t="s">
        <v>21</v>
      </c>
      <c r="D426" s="4">
        <v>1.05340408</v>
      </c>
    </row>
    <row r="427" spans="1:4">
      <c r="A427" s="2">
        <v>45448</v>
      </c>
      <c r="B427" s="3" t="s">
        <v>20</v>
      </c>
      <c r="C427" s="35" t="s">
        <v>21</v>
      </c>
      <c r="D427" s="4">
        <v>1.05349299</v>
      </c>
    </row>
    <row r="428" spans="1:4">
      <c r="A428" s="2">
        <v>45449</v>
      </c>
      <c r="B428" s="3" t="s">
        <v>20</v>
      </c>
      <c r="C428" s="35" t="s">
        <v>21</v>
      </c>
      <c r="D428" s="4">
        <v>1.05357211</v>
      </c>
    </row>
    <row r="429" spans="1:4">
      <c r="A429" s="2">
        <v>45450</v>
      </c>
      <c r="B429" s="3" t="s">
        <v>20</v>
      </c>
      <c r="C429" s="35" t="s">
        <v>21</v>
      </c>
      <c r="D429" s="4">
        <v>1.05365179</v>
      </c>
    </row>
    <row r="430" spans="1:4">
      <c r="A430" s="2">
        <v>45454</v>
      </c>
      <c r="B430" s="3" t="s">
        <v>20</v>
      </c>
      <c r="C430" s="35" t="s">
        <v>21</v>
      </c>
      <c r="D430" s="4">
        <v>1.05396821</v>
      </c>
    </row>
    <row r="431" spans="1:4">
      <c r="A431" s="2">
        <v>45455</v>
      </c>
      <c r="B431" s="3" t="s">
        <v>20</v>
      </c>
      <c r="C431" s="35" t="s">
        <v>21</v>
      </c>
      <c r="D431" s="4">
        <v>1.05405563</v>
      </c>
    </row>
    <row r="432" spans="1:4">
      <c r="A432" s="2">
        <v>45456</v>
      </c>
      <c r="B432" s="3" t="s">
        <v>20</v>
      </c>
      <c r="C432" s="35" t="s">
        <v>21</v>
      </c>
      <c r="D432" s="4">
        <v>1.05414663</v>
      </c>
    </row>
    <row r="433" spans="1:4">
      <c r="A433" s="2">
        <v>45457</v>
      </c>
      <c r="B433" s="3" t="s">
        <v>20</v>
      </c>
      <c r="C433" s="35" t="s">
        <v>21</v>
      </c>
      <c r="D433" s="4">
        <v>1.0542277</v>
      </c>
    </row>
    <row r="434" spans="1:4">
      <c r="A434" s="2">
        <v>45460</v>
      </c>
      <c r="B434" s="3" t="s">
        <v>20</v>
      </c>
      <c r="C434" s="35" t="s">
        <v>21</v>
      </c>
      <c r="D434" s="4">
        <v>1.05446888</v>
      </c>
    </row>
    <row r="435" spans="1:4">
      <c r="A435" s="2">
        <v>45461</v>
      </c>
      <c r="B435" s="3" t="s">
        <v>20</v>
      </c>
      <c r="C435" s="35" t="s">
        <v>21</v>
      </c>
      <c r="D435" s="4">
        <v>1.0545629</v>
      </c>
    </row>
    <row r="436" spans="1:4">
      <c r="A436" s="2">
        <v>45462</v>
      </c>
      <c r="B436" s="3" t="s">
        <v>20</v>
      </c>
      <c r="C436" s="35" t="s">
        <v>21</v>
      </c>
      <c r="D436" s="4">
        <v>1.05464194</v>
      </c>
    </row>
    <row r="437" spans="1:4">
      <c r="A437" s="2">
        <v>45463</v>
      </c>
      <c r="B437" s="3" t="s">
        <v>20</v>
      </c>
      <c r="C437" s="35" t="s">
        <v>21</v>
      </c>
      <c r="D437" s="4">
        <v>1.05473857</v>
      </c>
    </row>
    <row r="438" spans="1:4">
      <c r="A438" s="2">
        <v>45464</v>
      </c>
      <c r="B438" s="3" t="s">
        <v>20</v>
      </c>
      <c r="C438" s="35" t="s">
        <v>21</v>
      </c>
      <c r="D438" s="4">
        <v>1.05481915</v>
      </c>
    </row>
    <row r="439" spans="1:4">
      <c r="A439" s="2">
        <v>45467</v>
      </c>
      <c r="B439" s="3" t="s">
        <v>20</v>
      </c>
      <c r="C439" s="35" t="s">
        <v>21</v>
      </c>
      <c r="D439" s="4">
        <v>1.05505662</v>
      </c>
    </row>
    <row r="440" spans="1:4">
      <c r="A440" s="2">
        <v>45468</v>
      </c>
      <c r="B440" s="3" t="s">
        <v>20</v>
      </c>
      <c r="C440" s="35" t="s">
        <v>21</v>
      </c>
      <c r="D440" s="4">
        <v>1.05515266</v>
      </c>
    </row>
    <row r="441" spans="1:4">
      <c r="A441" s="2">
        <v>45469</v>
      </c>
      <c r="B441" s="3" t="s">
        <v>20</v>
      </c>
      <c r="C441" s="35" t="s">
        <v>21</v>
      </c>
      <c r="D441" s="4">
        <v>1.05523504</v>
      </c>
    </row>
    <row r="442" spans="1:4">
      <c r="A442" s="2">
        <v>45470</v>
      </c>
      <c r="B442" s="3" t="s">
        <v>20</v>
      </c>
      <c r="C442" s="35" t="s">
        <v>21</v>
      </c>
      <c r="D442" s="4">
        <v>1.05536346</v>
      </c>
    </row>
    <row r="443" spans="1:4">
      <c r="A443" s="2">
        <v>45471</v>
      </c>
      <c r="B443" s="3" t="s">
        <v>20</v>
      </c>
      <c r="C443" s="35" t="s">
        <v>21</v>
      </c>
      <c r="D443" s="4">
        <v>1.05545967</v>
      </c>
    </row>
    <row r="444" spans="1:4">
      <c r="A444" s="2">
        <v>45473</v>
      </c>
      <c r="B444" s="3" t="s">
        <v>20</v>
      </c>
      <c r="C444" s="35" t="s">
        <v>21</v>
      </c>
      <c r="D444" s="4">
        <v>1.05565006</v>
      </c>
    </row>
    <row r="445" spans="1:4">
      <c r="A445" s="2">
        <v>45474</v>
      </c>
      <c r="B445" s="3" t="s">
        <v>20</v>
      </c>
      <c r="C445" s="35" t="s">
        <v>21</v>
      </c>
      <c r="D445" s="4">
        <v>1.05574521</v>
      </c>
    </row>
    <row r="446" spans="1:4">
      <c r="A446" s="2">
        <v>45475</v>
      </c>
      <c r="B446" s="3" t="s">
        <v>20</v>
      </c>
      <c r="C446" s="35" t="s">
        <v>21</v>
      </c>
      <c r="D446" s="4">
        <v>1.05584225</v>
      </c>
    </row>
    <row r="447" spans="1:4">
      <c r="A447" s="2">
        <v>45476</v>
      </c>
      <c r="B447" s="3" t="s">
        <v>20</v>
      </c>
      <c r="C447" s="35" t="s">
        <v>21</v>
      </c>
      <c r="D447" s="4">
        <v>1.05593723</v>
      </c>
    </row>
    <row r="448" spans="1:4">
      <c r="A448" s="2">
        <v>45477</v>
      </c>
      <c r="B448" s="3" t="s">
        <v>20</v>
      </c>
      <c r="C448" s="35" t="s">
        <v>21</v>
      </c>
      <c r="D448" s="4">
        <v>1.05603249</v>
      </c>
    </row>
    <row r="449" spans="1:4">
      <c r="A449" s="2">
        <v>45478</v>
      </c>
      <c r="B449" s="3" t="s">
        <v>20</v>
      </c>
      <c r="C449" s="35" t="s">
        <v>21</v>
      </c>
      <c r="D449" s="4">
        <v>1.05612551</v>
      </c>
    </row>
    <row r="450" spans="1:4">
      <c r="A450" s="2">
        <v>45481</v>
      </c>
      <c r="B450" s="3" t="s">
        <v>20</v>
      </c>
      <c r="C450" s="35" t="s">
        <v>21</v>
      </c>
      <c r="D450" s="4">
        <v>1.05640151</v>
      </c>
    </row>
    <row r="451" spans="1:4">
      <c r="A451" s="2">
        <v>45482</v>
      </c>
      <c r="B451" s="3" t="s">
        <v>20</v>
      </c>
      <c r="C451" s="35" t="s">
        <v>21</v>
      </c>
      <c r="D451" s="4">
        <v>1.05650263</v>
      </c>
    </row>
    <row r="452" spans="1:4">
      <c r="A452" s="2">
        <v>45483</v>
      </c>
      <c r="B452" s="3" t="s">
        <v>20</v>
      </c>
      <c r="C452" s="35" t="s">
        <v>21</v>
      </c>
      <c r="D452" s="4">
        <v>1.05659434</v>
      </c>
    </row>
    <row r="453" spans="1:4">
      <c r="A453" s="2">
        <v>45484</v>
      </c>
      <c r="B453" s="3" t="s">
        <v>20</v>
      </c>
      <c r="C453" s="35" t="s">
        <v>21</v>
      </c>
      <c r="D453" s="4">
        <v>1.05668678</v>
      </c>
    </row>
    <row r="454" spans="1:4">
      <c r="A454" s="2">
        <v>45485</v>
      </c>
      <c r="B454" s="3" t="s">
        <v>20</v>
      </c>
      <c r="C454" s="35" t="s">
        <v>21</v>
      </c>
      <c r="D454" s="4">
        <v>1.05677965</v>
      </c>
    </row>
    <row r="455" spans="1:4">
      <c r="A455" s="2">
        <v>45488</v>
      </c>
      <c r="B455" s="3" t="s">
        <v>20</v>
      </c>
      <c r="C455" s="35" t="s">
        <v>21</v>
      </c>
      <c r="D455" s="4">
        <v>1.05705654</v>
      </c>
    </row>
    <row r="456" spans="1:4">
      <c r="A456" s="2">
        <v>45489</v>
      </c>
      <c r="B456" s="3" t="s">
        <v>20</v>
      </c>
      <c r="C456" s="35" t="s">
        <v>21</v>
      </c>
      <c r="D456" s="4">
        <v>1.05715379</v>
      </c>
    </row>
    <row r="457" spans="1:4">
      <c r="A457" s="2">
        <v>45490</v>
      </c>
      <c r="B457" s="3" t="s">
        <v>20</v>
      </c>
      <c r="C457" s="35" t="s">
        <v>21</v>
      </c>
      <c r="D457" s="4">
        <v>1.05724588</v>
      </c>
    </row>
    <row r="458" spans="1:4">
      <c r="A458" s="2">
        <v>45491</v>
      </c>
      <c r="B458" s="3" t="s">
        <v>20</v>
      </c>
      <c r="C458" s="35" t="s">
        <v>21</v>
      </c>
      <c r="D458" s="4">
        <v>1.05734064</v>
      </c>
    </row>
    <row r="459" spans="1:4">
      <c r="A459" s="2">
        <v>45492</v>
      </c>
      <c r="B459" s="3" t="s">
        <v>20</v>
      </c>
      <c r="C459" s="35" t="s">
        <v>21</v>
      </c>
      <c r="D459" s="4">
        <v>1.05743505</v>
      </c>
    </row>
    <row r="460" spans="1:4">
      <c r="A460" s="2">
        <v>45495</v>
      </c>
      <c r="B460" s="3" t="s">
        <v>20</v>
      </c>
      <c r="C460" s="35" t="s">
        <v>21</v>
      </c>
      <c r="D460" s="4">
        <v>1.05771022</v>
      </c>
    </row>
    <row r="461" spans="1:4">
      <c r="A461" s="2">
        <v>45496</v>
      </c>
      <c r="B461" s="3" t="s">
        <v>20</v>
      </c>
      <c r="C461" s="35" t="s">
        <v>21</v>
      </c>
      <c r="D461" s="4">
        <v>1.05780822</v>
      </c>
    </row>
    <row r="462" spans="1:4">
      <c r="A462" s="2">
        <v>45497</v>
      </c>
      <c r="B462" s="3" t="s">
        <v>20</v>
      </c>
      <c r="C462" s="35" t="s">
        <v>21</v>
      </c>
      <c r="D462" s="4">
        <v>1.05790147</v>
      </c>
    </row>
    <row r="463" spans="1:4">
      <c r="A463" s="2">
        <v>45498</v>
      </c>
      <c r="B463" s="3" t="s">
        <v>20</v>
      </c>
      <c r="C463" s="35" t="s">
        <v>21</v>
      </c>
      <c r="D463" s="4">
        <v>1.05799852</v>
      </c>
    </row>
    <row r="464" spans="1:4">
      <c r="A464" s="2">
        <v>45499</v>
      </c>
      <c r="B464" s="3" t="s">
        <v>20</v>
      </c>
      <c r="C464" s="35" t="s">
        <v>21</v>
      </c>
      <c r="D464" s="4">
        <v>1.05809074</v>
      </c>
    </row>
    <row r="465" spans="1:4">
      <c r="A465" s="2">
        <v>45502</v>
      </c>
      <c r="B465" s="3" t="s">
        <v>20</v>
      </c>
      <c r="C465" s="35" t="s">
        <v>21</v>
      </c>
      <c r="D465" s="4">
        <v>1.05836389</v>
      </c>
    </row>
    <row r="466" spans="1:4">
      <c r="A466" s="2">
        <v>45503</v>
      </c>
      <c r="B466" s="3" t="s">
        <v>20</v>
      </c>
      <c r="C466" s="35" t="s">
        <v>21</v>
      </c>
      <c r="D466" s="4">
        <v>1.05846228</v>
      </c>
    </row>
    <row r="467" spans="1:4">
      <c r="A467" s="2">
        <v>45504</v>
      </c>
      <c r="B467" s="3" t="s">
        <v>20</v>
      </c>
      <c r="C467" s="35" t="s">
        <v>21</v>
      </c>
      <c r="D467" s="4">
        <v>1.05855554</v>
      </c>
    </row>
    <row r="468" spans="1:4">
      <c r="A468" s="2">
        <v>45505</v>
      </c>
      <c r="B468" s="3" t="s">
        <v>20</v>
      </c>
      <c r="C468" s="35" t="s">
        <v>21</v>
      </c>
      <c r="D468" s="4">
        <v>1.05865375</v>
      </c>
    </row>
    <row r="469" spans="1:4">
      <c r="A469" s="2">
        <v>45506</v>
      </c>
      <c r="B469" s="3" t="s">
        <v>20</v>
      </c>
      <c r="C469" s="35" t="s">
        <v>21</v>
      </c>
      <c r="D469" s="4">
        <v>1.05874769</v>
      </c>
    </row>
    <row r="470" spans="1:4">
      <c r="A470" s="2">
        <v>45509</v>
      </c>
      <c r="B470" s="3" t="s">
        <v>20</v>
      </c>
      <c r="C470" s="35" t="s">
        <v>21</v>
      </c>
      <c r="D470" s="4">
        <v>1.05902186</v>
      </c>
    </row>
    <row r="471" spans="1:4">
      <c r="A471" s="2">
        <v>45510</v>
      </c>
      <c r="B471" s="3" t="s">
        <v>20</v>
      </c>
      <c r="C471" s="35" t="s">
        <v>21</v>
      </c>
      <c r="D471" s="4">
        <v>1.05911536</v>
      </c>
    </row>
    <row r="472" spans="1:4">
      <c r="A472" s="2">
        <v>45511</v>
      </c>
      <c r="B472" s="3" t="s">
        <v>20</v>
      </c>
      <c r="C472" s="35" t="s">
        <v>21</v>
      </c>
      <c r="D472" s="4">
        <v>1.05921184</v>
      </c>
    </row>
    <row r="473" spans="1:4">
      <c r="A473" s="2">
        <v>45512</v>
      </c>
      <c r="B473" s="3" t="s">
        <v>20</v>
      </c>
      <c r="C473" s="35" t="s">
        <v>21</v>
      </c>
      <c r="D473" s="4">
        <v>1.0593108</v>
      </c>
    </row>
    <row r="474" spans="1:4">
      <c r="A474" s="2">
        <v>45513</v>
      </c>
      <c r="B474" s="3" t="s">
        <v>20</v>
      </c>
      <c r="C474" s="35" t="s">
        <v>21</v>
      </c>
      <c r="D474" s="4">
        <v>1.05940287</v>
      </c>
    </row>
    <row r="475" spans="1:4">
      <c r="A475" s="2">
        <v>45516</v>
      </c>
      <c r="B475" s="3" t="s">
        <v>20</v>
      </c>
      <c r="C475" s="35" t="s">
        <v>21</v>
      </c>
      <c r="D475" s="4">
        <v>1.05967868</v>
      </c>
    </row>
    <row r="476" spans="1:4">
      <c r="A476" s="2">
        <v>45517</v>
      </c>
      <c r="B476" s="3" t="s">
        <v>20</v>
      </c>
      <c r="C476" s="35" t="s">
        <v>21</v>
      </c>
      <c r="D476" s="4">
        <v>1.05977511</v>
      </c>
    </row>
    <row r="477" spans="1:4">
      <c r="A477" s="2">
        <v>45518</v>
      </c>
      <c r="B477" s="3" t="s">
        <v>20</v>
      </c>
      <c r="C477" s="35" t="s">
        <v>21</v>
      </c>
      <c r="D477" s="4">
        <v>1.05986643</v>
      </c>
    </row>
    <row r="478" spans="1:4">
      <c r="A478" s="2">
        <v>45519</v>
      </c>
      <c r="B478" s="3" t="s">
        <v>20</v>
      </c>
      <c r="C478" s="35" t="s">
        <v>21</v>
      </c>
      <c r="D478" s="4">
        <v>1.05995657</v>
      </c>
    </row>
    <row r="479" spans="1:4">
      <c r="A479" s="2">
        <v>45520</v>
      </c>
      <c r="B479" s="3" t="s">
        <v>20</v>
      </c>
      <c r="C479" s="35" t="s">
        <v>21</v>
      </c>
      <c r="D479" s="4">
        <v>1.06005145</v>
      </c>
    </row>
    <row r="480" spans="1:4">
      <c r="A480" s="2">
        <v>45523</v>
      </c>
      <c r="B480" s="3" t="s">
        <v>20</v>
      </c>
      <c r="C480" s="35" t="s">
        <v>21</v>
      </c>
      <c r="D480" s="4">
        <v>1.06032408</v>
      </c>
    </row>
    <row r="481" spans="1:4">
      <c r="A481" s="2">
        <v>45524</v>
      </c>
      <c r="B481" s="3" t="s">
        <v>20</v>
      </c>
      <c r="C481" s="35" t="s">
        <v>21</v>
      </c>
      <c r="D481" s="4">
        <v>1.06042325</v>
      </c>
    </row>
    <row r="482" spans="1:4">
      <c r="A482" s="2">
        <v>45525</v>
      </c>
      <c r="B482" s="3" t="s">
        <v>20</v>
      </c>
      <c r="C482" s="35" t="s">
        <v>21</v>
      </c>
      <c r="D482" s="4">
        <v>1.06051594</v>
      </c>
    </row>
    <row r="483" spans="1:4">
      <c r="A483" s="2">
        <v>45526</v>
      </c>
      <c r="B483" s="3" t="s">
        <v>20</v>
      </c>
      <c r="C483" s="35" t="s">
        <v>21</v>
      </c>
      <c r="D483" s="4">
        <v>1.06061187</v>
      </c>
    </row>
    <row r="484" spans="1:4">
      <c r="A484" s="2">
        <v>45527</v>
      </c>
      <c r="B484" s="3" t="s">
        <v>20</v>
      </c>
      <c r="C484" s="35" t="s">
        <v>21</v>
      </c>
      <c r="D484" s="4">
        <v>1.06070393</v>
      </c>
    </row>
    <row r="485" spans="1:4">
      <c r="A485" s="2">
        <v>45530</v>
      </c>
      <c r="B485" s="3" t="s">
        <v>20</v>
      </c>
      <c r="C485" s="35" t="s">
        <v>21</v>
      </c>
      <c r="D485" s="4">
        <v>1.06097612</v>
      </c>
    </row>
    <row r="486" spans="1:4">
      <c r="A486" s="2">
        <v>45531</v>
      </c>
      <c r="B486" s="3" t="s">
        <v>20</v>
      </c>
      <c r="C486" s="35" t="s">
        <v>21</v>
      </c>
      <c r="D486" s="4">
        <v>1.06107414</v>
      </c>
    </row>
    <row r="487" spans="1:4">
      <c r="A487" s="2">
        <v>45532</v>
      </c>
      <c r="B487" s="3" t="s">
        <v>20</v>
      </c>
      <c r="C487" s="35" t="s">
        <v>21</v>
      </c>
      <c r="D487" s="4">
        <v>1.06116444</v>
      </c>
    </row>
    <row r="488" spans="1:4">
      <c r="A488" s="2">
        <v>45533</v>
      </c>
      <c r="B488" s="3" t="s">
        <v>20</v>
      </c>
      <c r="C488" s="35" t="s">
        <v>21</v>
      </c>
      <c r="D488" s="4">
        <v>1.06126121</v>
      </c>
    </row>
    <row r="489" spans="1:4">
      <c r="A489" s="2">
        <v>45534</v>
      </c>
      <c r="B489" s="3" t="s">
        <v>20</v>
      </c>
      <c r="C489" s="35" t="s">
        <v>21</v>
      </c>
      <c r="D489" s="4">
        <v>1.06135188</v>
      </c>
    </row>
    <row r="490" spans="1:4">
      <c r="A490" s="2">
        <v>45535</v>
      </c>
      <c r="B490" s="3" t="s">
        <v>20</v>
      </c>
      <c r="C490" s="35" t="s">
        <v>21</v>
      </c>
      <c r="D490" s="4">
        <v>1.0614434</v>
      </c>
    </row>
    <row r="491" spans="1:4">
      <c r="A491" s="2">
        <v>45537</v>
      </c>
      <c r="B491" s="3" t="s">
        <v>20</v>
      </c>
      <c r="C491" s="35" t="s">
        <v>21</v>
      </c>
      <c r="D491" s="4">
        <v>1.06162657</v>
      </c>
    </row>
    <row r="492" spans="1:4">
      <c r="A492" s="2">
        <v>45538</v>
      </c>
      <c r="B492" s="3" t="s">
        <v>20</v>
      </c>
      <c r="C492" s="35" t="s">
        <v>21</v>
      </c>
      <c r="D492" s="4">
        <v>1.06172303</v>
      </c>
    </row>
    <row r="493" spans="1:4">
      <c r="A493" s="2">
        <v>45539</v>
      </c>
      <c r="B493" s="3" t="s">
        <v>20</v>
      </c>
      <c r="C493" s="35" t="s">
        <v>21</v>
      </c>
      <c r="D493" s="4">
        <v>1.06181798</v>
      </c>
    </row>
    <row r="494" spans="1:4">
      <c r="A494" s="2">
        <v>45540</v>
      </c>
      <c r="B494" s="3" t="s">
        <v>20</v>
      </c>
      <c r="C494" s="35" t="s">
        <v>21</v>
      </c>
      <c r="D494" s="4">
        <v>1.0619159</v>
      </c>
    </row>
    <row r="495" spans="1:4">
      <c r="A495" s="2">
        <v>45541</v>
      </c>
      <c r="B495" s="3" t="s">
        <v>20</v>
      </c>
      <c r="C495" s="35" t="s">
        <v>21</v>
      </c>
      <c r="D495" s="4">
        <v>1.06200843</v>
      </c>
    </row>
    <row r="496" spans="1:4">
      <c r="A496" s="2">
        <v>45544</v>
      </c>
      <c r="B496" s="3" t="s">
        <v>20</v>
      </c>
      <c r="C496" s="35" t="s">
        <v>21</v>
      </c>
      <c r="D496" s="4">
        <v>1.06227664</v>
      </c>
    </row>
    <row r="497" spans="1:4">
      <c r="A497" s="2">
        <v>45545</v>
      </c>
      <c r="B497" s="3" t="s">
        <v>20</v>
      </c>
      <c r="C497" s="35" t="s">
        <v>21</v>
      </c>
      <c r="D497" s="4">
        <v>1.06237621</v>
      </c>
    </row>
    <row r="498" spans="1:4">
      <c r="A498" s="2">
        <v>45546</v>
      </c>
      <c r="B498" s="3" t="s">
        <v>20</v>
      </c>
      <c r="C498" s="35" t="s">
        <v>21</v>
      </c>
      <c r="D498" s="4">
        <v>1.06246449</v>
      </c>
    </row>
    <row r="499" spans="1:4">
      <c r="A499" s="2">
        <v>45547</v>
      </c>
      <c r="B499" s="3" t="s">
        <v>20</v>
      </c>
      <c r="C499" s="35" t="s">
        <v>21</v>
      </c>
      <c r="D499" s="4">
        <v>1.06255587</v>
      </c>
    </row>
    <row r="500" spans="1:4">
      <c r="A500" s="2">
        <v>45548</v>
      </c>
      <c r="B500" s="3" t="s">
        <v>20</v>
      </c>
      <c r="C500" s="35" t="s">
        <v>21</v>
      </c>
      <c r="D500" s="4">
        <v>1.06264846</v>
      </c>
    </row>
    <row r="501" spans="1:4">
      <c r="A501" s="2">
        <v>45549</v>
      </c>
      <c r="B501" s="3" t="s">
        <v>20</v>
      </c>
      <c r="C501" s="35" t="s">
        <v>21</v>
      </c>
      <c r="D501" s="4">
        <v>1.06274155</v>
      </c>
    </row>
    <row r="502" spans="1:4">
      <c r="A502" s="2">
        <v>45553</v>
      </c>
      <c r="B502" s="3" t="s">
        <v>20</v>
      </c>
      <c r="C502" s="35" t="s">
        <v>21</v>
      </c>
      <c r="D502" s="4">
        <v>1.06310164</v>
      </c>
    </row>
    <row r="503" spans="1:4">
      <c r="A503" s="2">
        <v>45554</v>
      </c>
      <c r="B503" s="3" t="s">
        <v>20</v>
      </c>
      <c r="C503" s="35" t="s">
        <v>21</v>
      </c>
      <c r="D503" s="4">
        <v>1.06319573</v>
      </c>
    </row>
    <row r="504" spans="1:4">
      <c r="A504" s="2">
        <v>45555</v>
      </c>
      <c r="B504" s="3" t="s">
        <v>20</v>
      </c>
      <c r="C504" s="35" t="s">
        <v>21</v>
      </c>
      <c r="D504" s="4">
        <v>1.0632892</v>
      </c>
    </row>
    <row r="505" spans="1:4">
      <c r="A505" s="2">
        <v>45558</v>
      </c>
      <c r="B505" s="3" t="s">
        <v>20</v>
      </c>
      <c r="C505" s="35" t="s">
        <v>21</v>
      </c>
      <c r="D505" s="4">
        <v>1.06356077</v>
      </c>
    </row>
    <row r="506" spans="1:4">
      <c r="A506" s="2">
        <v>45559</v>
      </c>
      <c r="B506" s="3" t="s">
        <v>20</v>
      </c>
      <c r="C506" s="35" t="s">
        <v>21</v>
      </c>
      <c r="D506" s="4">
        <v>1.06365833</v>
      </c>
    </row>
    <row r="507" spans="1:4">
      <c r="A507" s="2">
        <v>45560</v>
      </c>
      <c r="B507" s="3" t="s">
        <v>20</v>
      </c>
      <c r="C507" s="35" t="s">
        <v>21</v>
      </c>
      <c r="D507" s="4">
        <v>1.06374886</v>
      </c>
    </row>
    <row r="508" spans="1:4">
      <c r="A508" s="2">
        <v>45561</v>
      </c>
      <c r="B508" s="3" t="s">
        <v>20</v>
      </c>
      <c r="C508" s="35" t="s">
        <v>21</v>
      </c>
      <c r="D508" s="4">
        <v>1.06384092</v>
      </c>
    </row>
    <row r="509" spans="1:4">
      <c r="A509" s="2">
        <v>45562</v>
      </c>
      <c r="B509" s="3" t="s">
        <v>20</v>
      </c>
      <c r="C509" s="35" t="s">
        <v>21</v>
      </c>
      <c r="D509" s="4">
        <v>1.06393721</v>
      </c>
    </row>
    <row r="510" spans="1:4">
      <c r="A510" s="2">
        <v>45564</v>
      </c>
      <c r="B510" s="3" t="s">
        <v>20</v>
      </c>
      <c r="C510" s="35" t="s">
        <v>21</v>
      </c>
      <c r="D510" s="4">
        <v>1.06412124</v>
      </c>
    </row>
    <row r="511" spans="1:4">
      <c r="A511" s="2">
        <v>45565</v>
      </c>
      <c r="B511" s="3" t="s">
        <v>20</v>
      </c>
      <c r="C511" s="35" t="s">
        <v>21</v>
      </c>
      <c r="D511" s="4">
        <v>1.06421486</v>
      </c>
    </row>
    <row r="512" spans="1:4">
      <c r="A512" s="2">
        <v>45573</v>
      </c>
      <c r="B512" s="3" t="s">
        <v>20</v>
      </c>
      <c r="C512" s="35" t="s">
        <v>21</v>
      </c>
      <c r="D512" s="4">
        <v>1.06495497</v>
      </c>
    </row>
    <row r="513" spans="1:4">
      <c r="A513" s="2">
        <v>45574</v>
      </c>
      <c r="B513" s="3" t="s">
        <v>20</v>
      </c>
      <c r="C513" s="35" t="s">
        <v>21</v>
      </c>
      <c r="D513" s="4">
        <v>1.06505486</v>
      </c>
    </row>
    <row r="514" spans="3:3">
      <c r="C514" s="35"/>
    </row>
  </sheetData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S632"/>
  <sheetViews>
    <sheetView showGridLines="0" zoomScale="85" zoomScaleNormal="85" topLeftCell="F1" workbookViewId="0">
      <pane ySplit="1" topLeftCell="A522" activePane="bottomLeft" state="frozenSplit"/>
      <selection/>
      <selection pane="bottomLeft" activeCell="A628" sqref="A628:H632"/>
    </sheetView>
  </sheetViews>
  <sheetFormatPr defaultColWidth="10" defaultRowHeight="14.25"/>
  <cols>
    <col min="1" max="1" width="11.375" style="2" customWidth="1"/>
    <col min="2" max="2" width="6.625" style="3" customWidth="1"/>
    <col min="3" max="3" width="23.875" style="3" customWidth="1"/>
    <col min="4" max="4" width="5.875" style="103" customWidth="1"/>
    <col min="5" max="5" width="9.125" style="3" customWidth="1"/>
    <col min="6" max="6" width="17.125" style="4" customWidth="1"/>
    <col min="7" max="7" width="18.375" style="4" customWidth="1"/>
    <col min="8" max="8" width="22.625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73" t="s">
        <v>7</v>
      </c>
      <c r="B1" s="47" t="s">
        <v>8</v>
      </c>
      <c r="C1" s="47" t="s">
        <v>9</v>
      </c>
      <c r="D1" s="104" t="s">
        <v>10</v>
      </c>
      <c r="E1" s="47" t="s">
        <v>23</v>
      </c>
      <c r="F1" s="47" t="s">
        <v>24</v>
      </c>
      <c r="G1" s="105" t="s">
        <v>25</v>
      </c>
      <c r="I1" s="16"/>
    </row>
    <row r="2" ht="10.5" customHeight="1" spans="1:9">
      <c r="A2" s="22">
        <v>45379</v>
      </c>
      <c r="B2" s="23" t="s">
        <v>26</v>
      </c>
      <c r="C2" s="23" t="s">
        <v>27</v>
      </c>
      <c r="D2" s="106">
        <v>1.000029</v>
      </c>
      <c r="E2" s="11"/>
      <c r="F2" s="11" t="s">
        <v>28</v>
      </c>
      <c r="G2" s="11">
        <v>0</v>
      </c>
      <c r="I2" s="16"/>
    </row>
    <row r="3" ht="10.5" customHeight="1" spans="1:9">
      <c r="A3" s="22">
        <v>45380</v>
      </c>
      <c r="B3" s="23" t="s">
        <v>26</v>
      </c>
      <c r="C3" s="23" t="s">
        <v>27</v>
      </c>
      <c r="D3" s="106">
        <v>1.00005717</v>
      </c>
      <c r="E3" s="11"/>
      <c r="F3" s="11" t="s">
        <v>28</v>
      </c>
      <c r="G3" s="11">
        <v>0</v>
      </c>
      <c r="I3" s="16"/>
    </row>
    <row r="4" ht="10.5" customHeight="1" spans="1:9">
      <c r="A4" s="22">
        <v>45382</v>
      </c>
      <c r="B4" s="23" t="s">
        <v>26</v>
      </c>
      <c r="C4" s="23" t="s">
        <v>27</v>
      </c>
      <c r="D4" s="106">
        <v>1.00024127</v>
      </c>
      <c r="E4" s="11"/>
      <c r="F4" s="11" t="s">
        <v>28</v>
      </c>
      <c r="G4" s="11">
        <v>0</v>
      </c>
      <c r="I4" s="16"/>
    </row>
    <row r="5" ht="10.5" customHeight="1" spans="1:9">
      <c r="A5" s="22">
        <v>45383</v>
      </c>
      <c r="B5" s="23" t="s">
        <v>26</v>
      </c>
      <c r="C5" s="23" t="s">
        <v>27</v>
      </c>
      <c r="D5" s="106">
        <v>1.00032503</v>
      </c>
      <c r="E5" s="11"/>
      <c r="F5" s="11" t="s">
        <v>28</v>
      </c>
      <c r="G5" s="11">
        <v>0</v>
      </c>
      <c r="I5" s="16"/>
    </row>
    <row r="6" ht="10.5" customHeight="1" spans="1:9">
      <c r="A6" s="22">
        <v>45384</v>
      </c>
      <c r="B6" s="23" t="s">
        <v>26</v>
      </c>
      <c r="C6" s="23" t="s">
        <v>27</v>
      </c>
      <c r="D6" s="106">
        <v>1.0004352</v>
      </c>
      <c r="E6" s="11"/>
      <c r="F6" s="11" t="s">
        <v>28</v>
      </c>
      <c r="G6" s="11">
        <v>0</v>
      </c>
      <c r="I6" s="16"/>
    </row>
    <row r="7" ht="10.5" customHeight="1" spans="1:9">
      <c r="A7" s="22">
        <v>45385</v>
      </c>
      <c r="B7" s="23" t="s">
        <v>26</v>
      </c>
      <c r="C7" s="23" t="s">
        <v>27</v>
      </c>
      <c r="D7" s="106">
        <v>1.00045844</v>
      </c>
      <c r="E7" s="11"/>
      <c r="F7" s="11" t="s">
        <v>28</v>
      </c>
      <c r="G7" s="11">
        <v>0</v>
      </c>
      <c r="I7" s="16"/>
    </row>
    <row r="8" ht="10.5" customHeight="1" spans="1:9">
      <c r="A8" s="22">
        <v>45389</v>
      </c>
      <c r="B8" s="23" t="s">
        <v>26</v>
      </c>
      <c r="C8" s="23" t="s">
        <v>27</v>
      </c>
      <c r="D8" s="106">
        <v>1.00075647</v>
      </c>
      <c r="E8" s="11"/>
      <c r="F8" s="11" t="s">
        <v>29</v>
      </c>
      <c r="G8" s="11">
        <v>0</v>
      </c>
      <c r="I8" s="16"/>
    </row>
    <row r="9" ht="10.5" customHeight="1" spans="1:9">
      <c r="A9" s="22">
        <v>45390</v>
      </c>
      <c r="B9" s="23" t="s">
        <v>26</v>
      </c>
      <c r="C9" s="23" t="s">
        <v>27</v>
      </c>
      <c r="D9" s="106">
        <v>1.0008324</v>
      </c>
      <c r="E9" s="11"/>
      <c r="F9" s="11" t="s">
        <v>30</v>
      </c>
      <c r="G9" s="11">
        <v>0</v>
      </c>
      <c r="I9" s="16"/>
    </row>
    <row r="10" ht="10.5" customHeight="1" spans="1:9">
      <c r="A10" s="22">
        <v>45391</v>
      </c>
      <c r="B10" s="23" t="s">
        <v>26</v>
      </c>
      <c r="C10" s="23" t="s">
        <v>27</v>
      </c>
      <c r="D10" s="106">
        <v>1.00090317</v>
      </c>
      <c r="E10" s="11"/>
      <c r="F10" s="11" t="s">
        <v>31</v>
      </c>
      <c r="G10" s="11">
        <v>0</v>
      </c>
      <c r="I10" s="16"/>
    </row>
    <row r="11" ht="10.5" customHeight="1" spans="1:9">
      <c r="A11" s="22">
        <v>45392</v>
      </c>
      <c r="B11" s="23" t="s">
        <v>26</v>
      </c>
      <c r="C11" s="23" t="s">
        <v>27</v>
      </c>
      <c r="D11" s="106">
        <v>1.00097531</v>
      </c>
      <c r="E11" s="11"/>
      <c r="F11" s="11" t="s">
        <v>32</v>
      </c>
      <c r="G11" s="11">
        <v>0</v>
      </c>
      <c r="I11" s="16"/>
    </row>
    <row r="12" ht="10.5" customHeight="1" spans="1:9">
      <c r="A12" s="22">
        <v>45393</v>
      </c>
      <c r="B12" s="23" t="s">
        <v>26</v>
      </c>
      <c r="C12" s="23" t="s">
        <v>27</v>
      </c>
      <c r="D12" s="106">
        <v>1.00104841</v>
      </c>
      <c r="E12" s="11"/>
      <c r="F12" s="11" t="s">
        <v>33</v>
      </c>
      <c r="G12" s="11">
        <v>0</v>
      </c>
      <c r="I12" s="16"/>
    </row>
    <row r="13" ht="10.5" customHeight="1" spans="1:9">
      <c r="A13" s="22">
        <v>45394</v>
      </c>
      <c r="B13" s="23" t="s">
        <v>26</v>
      </c>
      <c r="C13" s="23" t="s">
        <v>27</v>
      </c>
      <c r="D13" s="106">
        <v>1.00112851</v>
      </c>
      <c r="E13" s="11"/>
      <c r="F13" s="11" t="s">
        <v>34</v>
      </c>
      <c r="G13" s="11">
        <v>0</v>
      </c>
      <c r="I13" s="16"/>
    </row>
    <row r="14" ht="10.5" customHeight="1" spans="1:9">
      <c r="A14" s="22">
        <v>45397</v>
      </c>
      <c r="B14" s="23" t="s">
        <v>26</v>
      </c>
      <c r="C14" s="23" t="s">
        <v>27</v>
      </c>
      <c r="D14" s="106">
        <v>1.00134402</v>
      </c>
      <c r="E14" s="11"/>
      <c r="F14" s="11" t="s">
        <v>35</v>
      </c>
      <c r="G14" s="11">
        <v>0</v>
      </c>
      <c r="I14" s="16"/>
    </row>
    <row r="15" ht="10.5" customHeight="1" spans="1:9">
      <c r="A15" s="22">
        <v>45398</v>
      </c>
      <c r="B15" s="23" t="s">
        <v>26</v>
      </c>
      <c r="C15" s="23" t="s">
        <v>27</v>
      </c>
      <c r="D15" s="106">
        <v>1.00143703</v>
      </c>
      <c r="E15" s="11"/>
      <c r="F15" s="11" t="s">
        <v>36</v>
      </c>
      <c r="G15" s="11">
        <v>0</v>
      </c>
      <c r="I15" s="16"/>
    </row>
    <row r="16" ht="10.5" customHeight="1" spans="1:9">
      <c r="A16" s="22">
        <v>45399</v>
      </c>
      <c r="B16" s="23" t="s">
        <v>26</v>
      </c>
      <c r="C16" s="23" t="s">
        <v>27</v>
      </c>
      <c r="D16" s="106">
        <v>1.00152441</v>
      </c>
      <c r="E16" s="11"/>
      <c r="F16" s="11" t="s">
        <v>37</v>
      </c>
      <c r="G16" s="11">
        <v>0</v>
      </c>
      <c r="I16" s="16"/>
    </row>
    <row r="17" spans="1:7">
      <c r="A17" s="22">
        <v>45400</v>
      </c>
      <c r="B17" s="23" t="s">
        <v>26</v>
      </c>
      <c r="C17" s="23" t="s">
        <v>27</v>
      </c>
      <c r="D17" s="106">
        <v>1.00160577</v>
      </c>
      <c r="E17" s="11"/>
      <c r="F17" s="11" t="s">
        <v>38</v>
      </c>
      <c r="G17" s="11">
        <v>0</v>
      </c>
    </row>
    <row r="18" spans="1:7">
      <c r="A18" s="22">
        <v>45401</v>
      </c>
      <c r="B18" s="23" t="s">
        <v>26</v>
      </c>
      <c r="C18" s="23" t="s">
        <v>27</v>
      </c>
      <c r="D18" s="106">
        <v>1.00166665</v>
      </c>
      <c r="E18" s="11"/>
      <c r="F18" s="11" t="s">
        <v>39</v>
      </c>
      <c r="G18" s="11">
        <v>0</v>
      </c>
    </row>
    <row r="19" spans="1:7">
      <c r="A19" s="22">
        <v>45404</v>
      </c>
      <c r="B19" s="23" t="s">
        <v>26</v>
      </c>
      <c r="C19" s="23" t="s">
        <v>27</v>
      </c>
      <c r="D19" s="106">
        <v>1.00186734</v>
      </c>
      <c r="E19" s="11"/>
      <c r="F19" s="11" t="s">
        <v>40</v>
      </c>
      <c r="G19" s="11">
        <v>0</v>
      </c>
    </row>
    <row r="20" spans="1:9">
      <c r="A20" s="22">
        <v>45405</v>
      </c>
      <c r="B20" s="23" t="s">
        <v>26</v>
      </c>
      <c r="C20" s="23" t="s">
        <v>27</v>
      </c>
      <c r="D20" s="106">
        <v>1.00196757</v>
      </c>
      <c r="E20" s="11"/>
      <c r="F20" s="11" t="s">
        <v>41</v>
      </c>
      <c r="G20" s="11">
        <v>0</v>
      </c>
      <c r="I20" s="17"/>
    </row>
    <row r="21" spans="1:7">
      <c r="A21" s="22">
        <v>45406</v>
      </c>
      <c r="B21" s="23" t="s">
        <v>26</v>
      </c>
      <c r="C21" s="23" t="s">
        <v>27</v>
      </c>
      <c r="D21" s="106">
        <v>1.00204661</v>
      </c>
      <c r="E21" s="11"/>
      <c r="F21" s="11" t="s">
        <v>42</v>
      </c>
      <c r="G21" s="11">
        <v>0</v>
      </c>
    </row>
    <row r="22" spans="1:7">
      <c r="A22" s="22">
        <v>45407</v>
      </c>
      <c r="B22" s="23" t="s">
        <v>26</v>
      </c>
      <c r="C22" s="23" t="s">
        <v>27</v>
      </c>
      <c r="D22" s="106">
        <v>1.00211574</v>
      </c>
      <c r="E22" s="11"/>
      <c r="F22" s="11" t="s">
        <v>43</v>
      </c>
      <c r="G22" s="11">
        <v>0</v>
      </c>
    </row>
    <row r="23" spans="1:7">
      <c r="A23" s="22">
        <v>45408</v>
      </c>
      <c r="B23" s="23" t="s">
        <v>26</v>
      </c>
      <c r="C23" s="23" t="s">
        <v>27</v>
      </c>
      <c r="D23" s="106">
        <v>1.00219208</v>
      </c>
      <c r="E23" s="11"/>
      <c r="F23" s="11" t="s">
        <v>44</v>
      </c>
      <c r="G23" s="11">
        <v>0</v>
      </c>
    </row>
    <row r="24" spans="1:7">
      <c r="A24" s="22">
        <v>45410</v>
      </c>
      <c r="B24" s="23" t="s">
        <v>26</v>
      </c>
      <c r="C24" s="23" t="s">
        <v>27</v>
      </c>
      <c r="D24" s="106">
        <v>1.00235123</v>
      </c>
      <c r="E24" s="11"/>
      <c r="F24" s="11" t="s">
        <v>45</v>
      </c>
      <c r="G24" s="11">
        <v>2.7909</v>
      </c>
    </row>
    <row r="25" spans="1:7">
      <c r="A25" s="22">
        <v>45411</v>
      </c>
      <c r="B25" s="23" t="s">
        <v>26</v>
      </c>
      <c r="C25" s="23" t="s">
        <v>27</v>
      </c>
      <c r="D25" s="106">
        <v>1.00241236</v>
      </c>
      <c r="E25" s="11"/>
      <c r="F25" s="11" t="s">
        <v>46</v>
      </c>
      <c r="G25" s="11">
        <v>2.7425</v>
      </c>
    </row>
    <row r="26" spans="1:7">
      <c r="A26" s="22">
        <v>45412</v>
      </c>
      <c r="B26" s="23" t="s">
        <v>26</v>
      </c>
      <c r="C26" s="23" t="s">
        <v>27</v>
      </c>
      <c r="D26" s="106">
        <v>1.00249256</v>
      </c>
      <c r="E26" s="11"/>
      <c r="F26" s="11" t="s">
        <v>47</v>
      </c>
      <c r="G26" s="11">
        <v>2.7384</v>
      </c>
    </row>
    <row r="27" spans="1:7">
      <c r="A27" s="22">
        <v>45418</v>
      </c>
      <c r="B27" s="23" t="s">
        <v>26</v>
      </c>
      <c r="C27" s="23" t="s">
        <v>27</v>
      </c>
      <c r="D27" s="106">
        <v>1.00293425</v>
      </c>
      <c r="E27" s="11"/>
      <c r="F27" s="11" t="s">
        <v>48</v>
      </c>
      <c r="G27" s="11">
        <v>2.7374</v>
      </c>
    </row>
    <row r="28" spans="1:7">
      <c r="A28" s="22">
        <v>45419</v>
      </c>
      <c r="B28" s="23" t="s">
        <v>26</v>
      </c>
      <c r="C28" s="23" t="s">
        <v>27</v>
      </c>
      <c r="D28" s="106">
        <v>1.00303171</v>
      </c>
      <c r="E28" s="11"/>
      <c r="F28" s="11" t="s">
        <v>49</v>
      </c>
      <c r="G28" s="11">
        <v>2.7661</v>
      </c>
    </row>
    <row r="29" spans="1:7">
      <c r="A29" s="22">
        <v>45420</v>
      </c>
      <c r="B29" s="23" t="s">
        <v>26</v>
      </c>
      <c r="C29" s="23" t="s">
        <v>27</v>
      </c>
      <c r="D29" s="106">
        <v>1.00310182</v>
      </c>
      <c r="E29" s="11"/>
      <c r="F29" s="11" t="s">
        <v>50</v>
      </c>
      <c r="G29" s="11">
        <v>2.7588</v>
      </c>
    </row>
    <row r="30" spans="1:7">
      <c r="A30" s="22">
        <v>45421</v>
      </c>
      <c r="B30" s="23" t="s">
        <v>26</v>
      </c>
      <c r="C30" s="23" t="s">
        <v>27</v>
      </c>
      <c r="D30" s="106">
        <v>1.00317035</v>
      </c>
      <c r="E30" s="11"/>
      <c r="F30" s="11" t="s">
        <v>51</v>
      </c>
      <c r="G30" s="11">
        <v>2.7559</v>
      </c>
    </row>
    <row r="31" spans="1:7">
      <c r="A31" s="22">
        <v>45422</v>
      </c>
      <c r="B31" s="23" t="s">
        <v>26</v>
      </c>
      <c r="C31" s="23" t="s">
        <v>27</v>
      </c>
      <c r="D31" s="106">
        <v>1.00323955</v>
      </c>
      <c r="E31" s="11"/>
      <c r="F31" s="11" t="s">
        <v>52</v>
      </c>
      <c r="G31" s="11">
        <v>2.7521</v>
      </c>
    </row>
    <row r="32" spans="1:7">
      <c r="A32" s="22">
        <v>45423</v>
      </c>
      <c r="B32" s="23" t="s">
        <v>26</v>
      </c>
      <c r="C32" s="23" t="s">
        <v>27</v>
      </c>
      <c r="D32" s="106">
        <v>1.00331737</v>
      </c>
      <c r="E32" s="11"/>
      <c r="F32" s="11" t="s">
        <v>53</v>
      </c>
      <c r="G32" s="11">
        <v>2.7577</v>
      </c>
    </row>
    <row r="33" spans="1:7">
      <c r="A33" s="22">
        <v>45425</v>
      </c>
      <c r="B33" s="23" t="s">
        <v>26</v>
      </c>
      <c r="C33" s="23" t="s">
        <v>27</v>
      </c>
      <c r="D33" s="106">
        <v>1.00344969</v>
      </c>
      <c r="E33" s="11"/>
      <c r="F33" s="11" t="s">
        <v>54</v>
      </c>
      <c r="G33" s="11">
        <v>2.7309</v>
      </c>
    </row>
    <row r="34" spans="1:7">
      <c r="A34" s="22">
        <v>45426</v>
      </c>
      <c r="B34" s="23" t="s">
        <v>26</v>
      </c>
      <c r="C34" s="23" t="s">
        <v>27</v>
      </c>
      <c r="D34" s="106">
        <v>1.00353145</v>
      </c>
      <c r="E34" s="11"/>
      <c r="F34" s="11" t="s">
        <v>55</v>
      </c>
      <c r="G34" s="11">
        <v>2.7443</v>
      </c>
    </row>
    <row r="35" spans="1:19">
      <c r="A35" s="22">
        <v>45427</v>
      </c>
      <c r="B35" s="23" t="s">
        <v>26</v>
      </c>
      <c r="C35" s="23" t="s">
        <v>27</v>
      </c>
      <c r="D35" s="106">
        <v>1.00359617</v>
      </c>
      <c r="E35" s="11"/>
      <c r="F35" s="11" t="s">
        <v>56</v>
      </c>
      <c r="G35" s="11">
        <v>2.7364</v>
      </c>
      <c r="J35"/>
      <c r="K35"/>
      <c r="L35"/>
      <c r="M35"/>
      <c r="N35"/>
      <c r="O35"/>
      <c r="P35"/>
      <c r="Q35"/>
      <c r="R35"/>
      <c r="S35"/>
    </row>
    <row r="36" spans="1:19">
      <c r="A36" s="22">
        <v>45428</v>
      </c>
      <c r="B36" s="23" t="s">
        <v>26</v>
      </c>
      <c r="C36" s="23" t="s">
        <v>27</v>
      </c>
      <c r="D36" s="106">
        <v>1.00366761</v>
      </c>
      <c r="E36" s="11"/>
      <c r="F36" s="11" t="s">
        <v>57</v>
      </c>
      <c r="G36" s="11">
        <v>2.71</v>
      </c>
      <c r="J36"/>
      <c r="K36"/>
      <c r="L36"/>
      <c r="M36"/>
      <c r="N36"/>
      <c r="O36"/>
      <c r="P36"/>
      <c r="Q36"/>
      <c r="R36"/>
      <c r="S36"/>
    </row>
    <row r="37" spans="1:19">
      <c r="A37" s="22">
        <v>45429</v>
      </c>
      <c r="B37" s="23" t="s">
        <v>26</v>
      </c>
      <c r="C37" s="23" t="s">
        <v>27</v>
      </c>
      <c r="D37" s="106">
        <v>1.0037325</v>
      </c>
      <c r="E37" s="11"/>
      <c r="F37" s="11" t="s">
        <v>58</v>
      </c>
      <c r="G37" s="11">
        <v>2.6824</v>
      </c>
      <c r="J37"/>
      <c r="K37"/>
      <c r="L37"/>
      <c r="M37"/>
      <c r="N37"/>
      <c r="O37"/>
      <c r="P37"/>
      <c r="Q37"/>
      <c r="R37"/>
      <c r="S37"/>
    </row>
    <row r="38" spans="1:7">
      <c r="A38" s="22">
        <v>45432</v>
      </c>
      <c r="B38" s="23" t="s">
        <v>26</v>
      </c>
      <c r="C38" s="23" t="s">
        <v>27</v>
      </c>
      <c r="D38" s="106">
        <v>1.0039366</v>
      </c>
      <c r="E38" s="11"/>
      <c r="F38" s="11" t="s">
        <v>59</v>
      </c>
      <c r="G38" s="11">
        <v>2.6717</v>
      </c>
    </row>
    <row r="39" spans="1:7">
      <c r="A39" s="22">
        <v>45433</v>
      </c>
      <c r="B39" s="23" t="s">
        <v>26</v>
      </c>
      <c r="C39" s="23" t="s">
        <v>27</v>
      </c>
      <c r="D39" s="106">
        <v>1.00399338</v>
      </c>
      <c r="E39" s="11"/>
      <c r="F39" s="11" t="s">
        <v>60</v>
      </c>
      <c r="G39" s="11">
        <v>2.6579</v>
      </c>
    </row>
    <row r="40" spans="1:7">
      <c r="A40" s="22">
        <v>45434</v>
      </c>
      <c r="B40" s="23" t="s">
        <v>26</v>
      </c>
      <c r="C40" s="23" t="s">
        <v>27</v>
      </c>
      <c r="D40" s="106">
        <v>1.00407049</v>
      </c>
      <c r="E40" s="11"/>
      <c r="F40" s="11" t="s">
        <v>61</v>
      </c>
      <c r="G40" s="11">
        <v>2.6755</v>
      </c>
    </row>
    <row r="41" spans="1:7">
      <c r="A41" s="22">
        <v>45435</v>
      </c>
      <c r="B41" s="23" t="s">
        <v>26</v>
      </c>
      <c r="C41" s="23" t="s">
        <v>27</v>
      </c>
      <c r="D41" s="106">
        <v>1.00414292</v>
      </c>
      <c r="E41" s="11"/>
      <c r="F41" s="11" t="s">
        <v>62</v>
      </c>
      <c r="G41" s="11">
        <v>2.6415</v>
      </c>
    </row>
    <row r="42" spans="1:7">
      <c r="A42" s="22">
        <v>45436</v>
      </c>
      <c r="B42" s="23" t="s">
        <v>26</v>
      </c>
      <c r="C42" s="23" t="s">
        <v>27</v>
      </c>
      <c r="D42" s="106">
        <v>1.00421927</v>
      </c>
      <c r="E42" s="11"/>
      <c r="F42" s="11" t="s">
        <v>63</v>
      </c>
      <c r="G42" s="11">
        <v>2.638</v>
      </c>
    </row>
    <row r="43" spans="1:7">
      <c r="A43" s="22">
        <v>45439</v>
      </c>
      <c r="B43" s="23" t="s">
        <v>26</v>
      </c>
      <c r="C43" s="23" t="s">
        <v>27</v>
      </c>
      <c r="D43" s="106">
        <v>1.00444386</v>
      </c>
      <c r="E43" s="11"/>
      <c r="F43" s="11" t="s">
        <v>64</v>
      </c>
      <c r="G43" s="11">
        <v>2.6308</v>
      </c>
    </row>
    <row r="44" spans="1:7">
      <c r="A44" s="22">
        <v>45440</v>
      </c>
      <c r="B44" s="23" t="s">
        <v>26</v>
      </c>
      <c r="C44" s="23" t="s">
        <v>27</v>
      </c>
      <c r="D44" s="106">
        <v>1.00452253</v>
      </c>
      <c r="E44" s="11"/>
      <c r="F44" s="11" t="s">
        <v>65</v>
      </c>
      <c r="G44" s="11">
        <v>2.6356</v>
      </c>
    </row>
    <row r="45" spans="1:7">
      <c r="A45" s="22">
        <v>45441</v>
      </c>
      <c r="B45" s="23" t="s">
        <v>26</v>
      </c>
      <c r="C45" s="23" t="s">
        <v>27</v>
      </c>
      <c r="D45" s="106">
        <v>1.00460917</v>
      </c>
      <c r="E45" s="11"/>
      <c r="F45" s="11" t="s">
        <v>66</v>
      </c>
      <c r="G45" s="11">
        <v>2.6664</v>
      </c>
    </row>
    <row r="46" spans="1:7">
      <c r="A46" s="22">
        <v>45442</v>
      </c>
      <c r="B46" s="23" t="s">
        <v>26</v>
      </c>
      <c r="C46" s="23" t="s">
        <v>27</v>
      </c>
      <c r="D46" s="106">
        <v>1.00469061</v>
      </c>
      <c r="E46" s="11"/>
      <c r="F46" s="11" t="s">
        <v>67</v>
      </c>
      <c r="G46" s="11">
        <v>2.6676</v>
      </c>
    </row>
    <row r="47" spans="1:7">
      <c r="A47" s="22">
        <v>45443</v>
      </c>
      <c r="B47" s="23" t="s">
        <v>26</v>
      </c>
      <c r="C47" s="23" t="s">
        <v>27</v>
      </c>
      <c r="D47" s="106">
        <v>1.00477193</v>
      </c>
      <c r="E47" s="11"/>
      <c r="F47" s="11" t="s">
        <v>68</v>
      </c>
      <c r="G47" s="11">
        <v>2.674</v>
      </c>
    </row>
    <row r="48" spans="1:7">
      <c r="A48" s="22">
        <v>45446</v>
      </c>
      <c r="B48" s="23" t="s">
        <v>26</v>
      </c>
      <c r="C48" s="23" t="s">
        <v>27</v>
      </c>
      <c r="D48" s="106">
        <v>1.00500332</v>
      </c>
      <c r="E48" s="11"/>
      <c r="F48" s="11" t="s">
        <v>69</v>
      </c>
      <c r="G48" s="11">
        <v>2.6876</v>
      </c>
    </row>
    <row r="49" spans="1:7">
      <c r="A49" s="22">
        <v>45447</v>
      </c>
      <c r="B49" s="23" t="s">
        <v>26</v>
      </c>
      <c r="C49" s="23" t="s">
        <v>27</v>
      </c>
      <c r="D49" s="106">
        <v>1.00508493</v>
      </c>
      <c r="E49" s="11"/>
      <c r="F49" s="11" t="s">
        <v>70</v>
      </c>
      <c r="G49" s="11">
        <v>2.6975</v>
      </c>
    </row>
    <row r="50" spans="1:7">
      <c r="A50" s="22">
        <v>45448</v>
      </c>
      <c r="B50" s="23" t="s">
        <v>26</v>
      </c>
      <c r="C50" s="23" t="s">
        <v>27</v>
      </c>
      <c r="D50" s="106">
        <v>1.00516752</v>
      </c>
      <c r="E50" s="11"/>
      <c r="F50" s="11" t="s">
        <v>71</v>
      </c>
      <c r="G50" s="11">
        <v>2.7092</v>
      </c>
    </row>
    <row r="51" spans="1:7">
      <c r="A51" s="22">
        <v>45449</v>
      </c>
      <c r="B51" s="23" t="s">
        <v>26</v>
      </c>
      <c r="C51" s="23" t="s">
        <v>27</v>
      </c>
      <c r="D51" s="106">
        <v>1.00524205</v>
      </c>
      <c r="E51" s="11"/>
      <c r="F51" s="11" t="s">
        <v>72</v>
      </c>
      <c r="G51" s="11">
        <v>2.6811</v>
      </c>
    </row>
    <row r="52" spans="1:7">
      <c r="A52" s="22">
        <v>45450</v>
      </c>
      <c r="B52" s="23" t="s">
        <v>26</v>
      </c>
      <c r="C52" s="23" t="s">
        <v>27</v>
      </c>
      <c r="D52" s="106">
        <v>1.00531637</v>
      </c>
      <c r="E52" s="11"/>
      <c r="F52" s="11" t="s">
        <v>73</v>
      </c>
      <c r="G52" s="11">
        <v>2.686</v>
      </c>
    </row>
    <row r="53" spans="1:7">
      <c r="A53" s="22">
        <v>45454</v>
      </c>
      <c r="B53" s="23" t="s">
        <v>26</v>
      </c>
      <c r="C53" s="23" t="s">
        <v>27</v>
      </c>
      <c r="D53" s="106">
        <v>1.00561375</v>
      </c>
      <c r="E53" s="11"/>
      <c r="F53" s="11" t="s">
        <v>74</v>
      </c>
      <c r="G53" s="11">
        <v>2.6973</v>
      </c>
    </row>
    <row r="54" spans="1:7">
      <c r="A54" s="22">
        <v>45455</v>
      </c>
      <c r="B54" s="23" t="s">
        <v>26</v>
      </c>
      <c r="C54" s="23" t="s">
        <v>27</v>
      </c>
      <c r="D54" s="106">
        <v>1.00569434</v>
      </c>
      <c r="E54" s="11"/>
      <c r="F54" s="11" t="s">
        <v>75</v>
      </c>
      <c r="G54" s="11">
        <v>2.7216</v>
      </c>
    </row>
    <row r="55" spans="1:7">
      <c r="A55" s="22">
        <v>45456</v>
      </c>
      <c r="B55" s="23" t="s">
        <v>26</v>
      </c>
      <c r="C55" s="23" t="s">
        <v>27</v>
      </c>
      <c r="D55" s="106">
        <v>1.00578084</v>
      </c>
      <c r="E55" s="11"/>
      <c r="F55" s="11" t="s">
        <v>76</v>
      </c>
      <c r="G55" s="11">
        <v>2.7271</v>
      </c>
    </row>
    <row r="56" spans="1:7">
      <c r="A56" s="22">
        <v>45457</v>
      </c>
      <c r="B56" s="23" t="s">
        <v>26</v>
      </c>
      <c r="C56" s="23" t="s">
        <v>27</v>
      </c>
      <c r="D56" s="106">
        <v>1.00585707</v>
      </c>
      <c r="E56" s="11"/>
      <c r="F56" s="11" t="s">
        <v>77</v>
      </c>
      <c r="G56" s="11">
        <v>2.7409</v>
      </c>
    </row>
    <row r="57" spans="1:7">
      <c r="A57" s="22">
        <v>45460</v>
      </c>
      <c r="B57" s="23" t="s">
        <v>26</v>
      </c>
      <c r="C57" s="23" t="s">
        <v>27</v>
      </c>
      <c r="D57" s="106">
        <v>1.00608533</v>
      </c>
      <c r="E57" s="11"/>
      <c r="F57" s="11" t="s">
        <v>78</v>
      </c>
      <c r="G57" s="11">
        <v>2.7672</v>
      </c>
    </row>
    <row r="58" spans="1:7">
      <c r="A58" s="22">
        <v>45461</v>
      </c>
      <c r="B58" s="23" t="s">
        <v>26</v>
      </c>
      <c r="C58" s="23" t="s">
        <v>27</v>
      </c>
      <c r="D58" s="106">
        <v>1.00617797</v>
      </c>
      <c r="E58" s="11"/>
      <c r="F58" s="11" t="s">
        <v>79</v>
      </c>
      <c r="G58" s="11">
        <v>2.8045</v>
      </c>
    </row>
    <row r="59" spans="1:7">
      <c r="A59" s="22">
        <v>45462</v>
      </c>
      <c r="B59" s="23" t="s">
        <v>26</v>
      </c>
      <c r="C59" s="23" t="s">
        <v>27</v>
      </c>
      <c r="D59" s="106">
        <v>1.00625248</v>
      </c>
      <c r="E59" s="11"/>
      <c r="F59" s="11" t="s">
        <v>80</v>
      </c>
      <c r="G59" s="11">
        <v>2.8066</v>
      </c>
    </row>
    <row r="60" spans="1:7">
      <c r="A60" s="22">
        <v>45463</v>
      </c>
      <c r="B60" s="23" t="s">
        <v>26</v>
      </c>
      <c r="C60" s="23" t="s">
        <v>27</v>
      </c>
      <c r="D60" s="106">
        <v>1.00634489</v>
      </c>
      <c r="E60" s="11"/>
      <c r="F60" s="11" t="s">
        <v>81</v>
      </c>
      <c r="G60" s="11">
        <v>2.8496</v>
      </c>
    </row>
    <row r="61" spans="1:7">
      <c r="A61" s="22">
        <v>45464</v>
      </c>
      <c r="B61" s="23" t="s">
        <v>26</v>
      </c>
      <c r="C61" s="23" t="s">
        <v>27</v>
      </c>
      <c r="D61" s="106">
        <v>1.00645464</v>
      </c>
      <c r="E61" s="11"/>
      <c r="F61" s="11" t="s">
        <v>82</v>
      </c>
      <c r="G61" s="11">
        <v>2.889</v>
      </c>
    </row>
    <row r="62" spans="1:7">
      <c r="A62" s="22">
        <v>45467</v>
      </c>
      <c r="B62" s="23" t="s">
        <v>26</v>
      </c>
      <c r="C62" s="23" t="s">
        <v>27</v>
      </c>
      <c r="D62" s="106">
        <v>1.00667814</v>
      </c>
      <c r="E62" s="11"/>
      <c r="F62" s="11" t="s">
        <v>83</v>
      </c>
      <c r="G62" s="11">
        <v>2.8774</v>
      </c>
    </row>
    <row r="63" spans="1:7">
      <c r="A63" s="22">
        <v>45468</v>
      </c>
      <c r="B63" s="23" t="s">
        <v>26</v>
      </c>
      <c r="C63" s="23" t="s">
        <v>27</v>
      </c>
      <c r="D63" s="106">
        <v>1.0068512</v>
      </c>
      <c r="E63" s="11"/>
      <c r="F63" s="11" t="s">
        <v>84</v>
      </c>
      <c r="G63" s="11">
        <v>3.0016</v>
      </c>
    </row>
    <row r="64" spans="1:7">
      <c r="A64" s="22">
        <v>45469</v>
      </c>
      <c r="B64" s="23" t="s">
        <v>26</v>
      </c>
      <c r="C64" s="23" t="s">
        <v>27</v>
      </c>
      <c r="D64" s="106">
        <v>1.00688761</v>
      </c>
      <c r="E64" s="11"/>
      <c r="F64" s="11" t="s">
        <v>85</v>
      </c>
      <c r="G64" s="11">
        <v>2.9601</v>
      </c>
    </row>
    <row r="65" spans="1:7">
      <c r="A65" s="22">
        <v>45470</v>
      </c>
      <c r="B65" s="23" t="s">
        <v>26</v>
      </c>
      <c r="C65" s="23" t="s">
        <v>27</v>
      </c>
      <c r="D65" s="106">
        <v>1.00697636</v>
      </c>
      <c r="E65" s="11"/>
      <c r="F65" s="11" t="s">
        <v>86</v>
      </c>
      <c r="G65" s="11">
        <v>2.9721</v>
      </c>
    </row>
    <row r="66" spans="1:7">
      <c r="A66" s="22">
        <v>45471</v>
      </c>
      <c r="B66" s="23" t="s">
        <v>26</v>
      </c>
      <c r="C66" s="23" t="s">
        <v>27</v>
      </c>
      <c r="D66" s="106">
        <v>1.00706535</v>
      </c>
      <c r="E66" s="11"/>
      <c r="F66" s="11" t="s">
        <v>87</v>
      </c>
      <c r="G66" s="11">
        <v>2.9746</v>
      </c>
    </row>
    <row r="67" spans="1:7">
      <c r="A67" s="22">
        <v>45473</v>
      </c>
      <c r="B67" s="23" t="s">
        <v>26</v>
      </c>
      <c r="C67" s="23" t="s">
        <v>27</v>
      </c>
      <c r="D67" s="106">
        <v>1.00721346</v>
      </c>
      <c r="E67" s="11"/>
      <c r="F67" s="11" t="s">
        <v>88</v>
      </c>
      <c r="G67" s="11">
        <v>2.9564</v>
      </c>
    </row>
    <row r="68" spans="1:7">
      <c r="A68" s="22">
        <v>45474</v>
      </c>
      <c r="B68" s="23" t="s">
        <v>26</v>
      </c>
      <c r="C68" s="23" t="s">
        <v>27</v>
      </c>
      <c r="D68" s="106">
        <v>1.00730807</v>
      </c>
      <c r="E68" s="11"/>
      <c r="F68" s="11" t="s">
        <v>89</v>
      </c>
      <c r="G68" s="11">
        <v>2.9668</v>
      </c>
    </row>
    <row r="69" spans="1:7">
      <c r="A69" s="22">
        <v>45475</v>
      </c>
      <c r="B69" s="23" t="s">
        <v>26</v>
      </c>
      <c r="C69" s="23" t="s">
        <v>27</v>
      </c>
      <c r="D69" s="106">
        <v>1.00739745</v>
      </c>
      <c r="E69" s="11"/>
      <c r="F69" s="11" t="s">
        <v>90</v>
      </c>
      <c r="G69" s="11">
        <v>2.9869</v>
      </c>
    </row>
    <row r="70" spans="1:7">
      <c r="A70" s="22">
        <v>45476</v>
      </c>
      <c r="B70" s="23" t="s">
        <v>26</v>
      </c>
      <c r="C70" s="23" t="s">
        <v>27</v>
      </c>
      <c r="D70" s="106">
        <v>1.00745482</v>
      </c>
      <c r="E70" s="11"/>
      <c r="F70" s="11" t="s">
        <v>91</v>
      </c>
      <c r="G70" s="11">
        <v>2.9678</v>
      </c>
    </row>
    <row r="71" spans="1:7">
      <c r="A71" s="22">
        <v>45477</v>
      </c>
      <c r="B71" s="23" t="s">
        <v>26</v>
      </c>
      <c r="C71" s="23" t="s">
        <v>27</v>
      </c>
      <c r="D71" s="106">
        <v>1.00754228</v>
      </c>
      <c r="E71" s="11"/>
      <c r="F71" s="11" t="s">
        <v>92</v>
      </c>
      <c r="G71" s="11">
        <v>2.9746</v>
      </c>
    </row>
    <row r="72" spans="1:7">
      <c r="A72" s="22">
        <v>45478</v>
      </c>
      <c r="B72" s="23" t="s">
        <v>26</v>
      </c>
      <c r="C72" s="23" t="s">
        <v>27</v>
      </c>
      <c r="D72" s="106">
        <v>1.00761643</v>
      </c>
      <c r="E72" s="11"/>
      <c r="F72" s="11" t="s">
        <v>93</v>
      </c>
      <c r="G72" s="11">
        <v>2.9642</v>
      </c>
    </row>
    <row r="73" spans="1:7">
      <c r="A73" s="22">
        <v>45481</v>
      </c>
      <c r="B73" s="23" t="s">
        <v>26</v>
      </c>
      <c r="C73" s="23" t="s">
        <v>27</v>
      </c>
      <c r="D73" s="106">
        <v>1.00782129</v>
      </c>
      <c r="E73" s="11"/>
      <c r="F73" s="11" t="s">
        <v>94</v>
      </c>
      <c r="G73" s="11">
        <v>2.9278</v>
      </c>
    </row>
    <row r="74" spans="1:7">
      <c r="A74" s="22">
        <v>45482</v>
      </c>
      <c r="B74" s="23" t="s">
        <v>26</v>
      </c>
      <c r="C74" s="23" t="s">
        <v>27</v>
      </c>
      <c r="D74" s="106">
        <v>1.00788637</v>
      </c>
      <c r="E74" s="11"/>
      <c r="F74" s="11" t="s">
        <v>95</v>
      </c>
      <c r="G74" s="11">
        <v>2.9213</v>
      </c>
    </row>
    <row r="75" spans="1:7">
      <c r="A75" s="22">
        <v>45483</v>
      </c>
      <c r="B75" s="23" t="s">
        <v>26</v>
      </c>
      <c r="C75" s="23" t="s">
        <v>27</v>
      </c>
      <c r="D75" s="106">
        <v>1.00792741</v>
      </c>
      <c r="E75" s="11"/>
      <c r="F75" s="11" t="s">
        <v>96</v>
      </c>
      <c r="G75" s="11">
        <v>2.8851</v>
      </c>
    </row>
    <row r="76" spans="1:7">
      <c r="A76" s="22">
        <v>45484</v>
      </c>
      <c r="B76" s="23" t="s">
        <v>26</v>
      </c>
      <c r="C76" s="23" t="s">
        <v>27</v>
      </c>
      <c r="D76" s="106">
        <v>1.00801739</v>
      </c>
      <c r="E76" s="11"/>
      <c r="F76" s="11" t="s">
        <v>97</v>
      </c>
      <c r="G76" s="11">
        <v>2.9081</v>
      </c>
    </row>
    <row r="77" spans="1:7">
      <c r="A77" s="22">
        <v>45485</v>
      </c>
      <c r="B77" s="23" t="s">
        <v>26</v>
      </c>
      <c r="C77" s="23" t="s">
        <v>27</v>
      </c>
      <c r="D77" s="106">
        <v>1.00808141</v>
      </c>
      <c r="E77" s="11"/>
      <c r="F77" s="11" t="s">
        <v>98</v>
      </c>
      <c r="G77" s="11">
        <v>2.8878</v>
      </c>
    </row>
    <row r="78" spans="1:7">
      <c r="A78" s="22">
        <v>45488</v>
      </c>
      <c r="B78" s="23" t="s">
        <v>26</v>
      </c>
      <c r="C78" s="23" t="s">
        <v>27</v>
      </c>
      <c r="D78" s="106">
        <v>1.00829995</v>
      </c>
      <c r="E78" s="11"/>
      <c r="F78" s="11" t="s">
        <v>99</v>
      </c>
      <c r="G78" s="11">
        <v>2.8501</v>
      </c>
    </row>
    <row r="79" spans="1:7">
      <c r="A79" s="22">
        <v>45489</v>
      </c>
      <c r="B79" s="23" t="s">
        <v>26</v>
      </c>
      <c r="C79" s="23" t="s">
        <v>27</v>
      </c>
      <c r="D79" s="106">
        <v>1.00839804</v>
      </c>
      <c r="E79" s="11"/>
      <c r="F79" s="11" t="s">
        <v>100</v>
      </c>
      <c r="G79" s="11">
        <v>2.883</v>
      </c>
    </row>
    <row r="80" spans="1:7">
      <c r="A80" s="22">
        <v>45490</v>
      </c>
      <c r="B80" s="23" t="s">
        <v>26</v>
      </c>
      <c r="C80" s="23" t="s">
        <v>27</v>
      </c>
      <c r="D80" s="106">
        <v>1.00850211</v>
      </c>
      <c r="E80" s="11"/>
      <c r="F80" s="11" t="s">
        <v>101</v>
      </c>
      <c r="G80" s="11">
        <v>2.9226</v>
      </c>
    </row>
    <row r="81" spans="1:7">
      <c r="A81" s="22">
        <v>45491</v>
      </c>
      <c r="B81" s="23" t="s">
        <v>26</v>
      </c>
      <c r="C81" s="23" t="s">
        <v>27</v>
      </c>
      <c r="D81" s="106">
        <v>1.00858266</v>
      </c>
      <c r="E81" s="11"/>
      <c r="F81" s="11" t="s">
        <v>102</v>
      </c>
      <c r="G81" s="11">
        <v>2.9077</v>
      </c>
    </row>
    <row r="82" spans="1:7">
      <c r="A82" s="22">
        <v>45492</v>
      </c>
      <c r="B82" s="23" t="s">
        <v>26</v>
      </c>
      <c r="C82" s="23" t="s">
        <v>27</v>
      </c>
      <c r="D82" s="106">
        <v>1.00866394</v>
      </c>
      <c r="E82" s="11"/>
      <c r="F82" s="11" t="s">
        <v>103</v>
      </c>
      <c r="G82" s="11">
        <v>2.9157</v>
      </c>
    </row>
    <row r="83" spans="1:7">
      <c r="A83" s="22">
        <v>45495</v>
      </c>
      <c r="B83" s="23" t="s">
        <v>26</v>
      </c>
      <c r="C83" s="23" t="s">
        <v>27</v>
      </c>
      <c r="D83" s="106">
        <v>1.0088529</v>
      </c>
      <c r="E83" s="11"/>
      <c r="F83" s="11" t="s">
        <v>104</v>
      </c>
      <c r="G83" s="11">
        <v>2.8054</v>
      </c>
    </row>
    <row r="84" spans="1:7">
      <c r="A84" s="22">
        <v>45496</v>
      </c>
      <c r="B84" s="23" t="s">
        <v>26</v>
      </c>
      <c r="C84" s="23" t="s">
        <v>27</v>
      </c>
      <c r="D84" s="106">
        <v>1.00893757</v>
      </c>
      <c r="E84" s="11"/>
      <c r="F84" s="11" t="s">
        <v>105</v>
      </c>
      <c r="G84" s="11">
        <v>2.8191</v>
      </c>
    </row>
    <row r="85" spans="1:7">
      <c r="A85" s="22">
        <v>45497</v>
      </c>
      <c r="B85" s="23" t="s">
        <v>26</v>
      </c>
      <c r="C85" s="23" t="s">
        <v>27</v>
      </c>
      <c r="D85" s="106">
        <v>1.00905694</v>
      </c>
      <c r="E85" s="11"/>
      <c r="F85" s="11" t="s">
        <v>106</v>
      </c>
      <c r="G85" s="11">
        <v>2.875</v>
      </c>
    </row>
    <row r="86" spans="1:7">
      <c r="A86" s="22">
        <v>45498</v>
      </c>
      <c r="B86" s="23" t="s">
        <v>26</v>
      </c>
      <c r="C86" s="23" t="s">
        <v>27</v>
      </c>
      <c r="D86" s="106">
        <v>1.00917183</v>
      </c>
      <c r="E86" s="11"/>
      <c r="F86" s="11" t="s">
        <v>107</v>
      </c>
      <c r="G86" s="11">
        <v>2.8042</v>
      </c>
    </row>
    <row r="87" spans="1:7">
      <c r="A87" s="22">
        <v>45499</v>
      </c>
      <c r="B87" s="23" t="s">
        <v>26</v>
      </c>
      <c r="C87" s="23" t="s">
        <v>27</v>
      </c>
      <c r="D87" s="106">
        <v>1.00924853</v>
      </c>
      <c r="E87" s="11"/>
      <c r="F87" s="11" t="s">
        <v>108</v>
      </c>
      <c r="G87" s="11">
        <v>2.8528</v>
      </c>
    </row>
    <row r="88" spans="1:7">
      <c r="A88" s="22">
        <v>45502</v>
      </c>
      <c r="B88" s="23" t="s">
        <v>26</v>
      </c>
      <c r="C88" s="23" t="s">
        <v>27</v>
      </c>
      <c r="D88" s="106">
        <v>1.00948078</v>
      </c>
      <c r="E88" s="11"/>
      <c r="F88" s="11" t="s">
        <v>109</v>
      </c>
      <c r="G88" s="11">
        <v>2.8262</v>
      </c>
    </row>
    <row r="89" spans="1:7">
      <c r="A89" s="22">
        <v>45503</v>
      </c>
      <c r="B89" s="23" t="s">
        <v>26</v>
      </c>
      <c r="C89" s="23" t="s">
        <v>27</v>
      </c>
      <c r="D89" s="106">
        <v>1.0095955</v>
      </c>
      <c r="E89" s="11"/>
      <c r="F89" s="11" t="s">
        <v>110</v>
      </c>
      <c r="G89" s="11">
        <v>2.8774</v>
      </c>
    </row>
    <row r="90" spans="1:7">
      <c r="A90" s="22">
        <v>45504</v>
      </c>
      <c r="B90" s="23" t="s">
        <v>26</v>
      </c>
      <c r="C90" s="23" t="s">
        <v>27</v>
      </c>
      <c r="D90" s="106">
        <v>1.00972216</v>
      </c>
      <c r="E90" s="11"/>
      <c r="F90" s="11" t="s">
        <v>111</v>
      </c>
      <c r="G90" s="11">
        <v>2.9158</v>
      </c>
    </row>
    <row r="91" spans="1:7">
      <c r="A91" s="22">
        <v>45505</v>
      </c>
      <c r="B91" s="23" t="s">
        <v>26</v>
      </c>
      <c r="C91" s="23" t="s">
        <v>27</v>
      </c>
      <c r="D91" s="106">
        <v>1.00982421</v>
      </c>
      <c r="E91" s="11"/>
      <c r="F91" s="11" t="s">
        <v>112</v>
      </c>
      <c r="G91" s="11">
        <v>2.9309</v>
      </c>
    </row>
    <row r="92" spans="1:7">
      <c r="A92" s="22">
        <v>45506</v>
      </c>
      <c r="B92" s="23" t="s">
        <v>26</v>
      </c>
      <c r="C92" s="23" t="s">
        <v>27</v>
      </c>
      <c r="D92" s="106">
        <v>1.00993566</v>
      </c>
      <c r="E92" s="11"/>
      <c r="F92" s="11" t="s">
        <v>113</v>
      </c>
      <c r="G92" s="11">
        <v>2.996</v>
      </c>
    </row>
    <row r="93" spans="1:7">
      <c r="A93" s="22">
        <v>45509</v>
      </c>
      <c r="B93" s="23" t="s">
        <v>26</v>
      </c>
      <c r="C93" s="23" t="s">
        <v>27</v>
      </c>
      <c r="D93" s="106">
        <v>1.01016266</v>
      </c>
      <c r="E93" s="11"/>
      <c r="F93" s="11" t="s">
        <v>114</v>
      </c>
      <c r="G93" s="11">
        <v>2.9969</v>
      </c>
    </row>
    <row r="94" spans="1:7">
      <c r="A94" s="22">
        <v>45510</v>
      </c>
      <c r="B94" s="23" t="s">
        <v>26</v>
      </c>
      <c r="C94" s="23" t="s">
        <v>27</v>
      </c>
      <c r="D94" s="106">
        <v>1.01026989</v>
      </c>
      <c r="E94" s="11"/>
      <c r="F94" s="11" t="s">
        <v>115</v>
      </c>
      <c r="G94" s="11">
        <v>3.0485</v>
      </c>
    </row>
    <row r="95" spans="1:7">
      <c r="A95" s="22">
        <v>45511</v>
      </c>
      <c r="B95" s="23" t="s">
        <v>26</v>
      </c>
      <c r="C95" s="23" t="s">
        <v>27</v>
      </c>
      <c r="D95" s="106">
        <v>1.01038509</v>
      </c>
      <c r="E95" s="11"/>
      <c r="F95" s="11" t="s">
        <v>116</v>
      </c>
      <c r="G95" s="11">
        <v>3.0951</v>
      </c>
    </row>
    <row r="96" spans="1:7">
      <c r="A96" s="22">
        <v>45512</v>
      </c>
      <c r="B96" s="23" t="s">
        <v>26</v>
      </c>
      <c r="C96" s="23" t="s">
        <v>27</v>
      </c>
      <c r="D96" s="106">
        <v>1.01040828</v>
      </c>
      <c r="E96" s="11"/>
      <c r="F96" s="11" t="s">
        <v>117</v>
      </c>
      <c r="G96" s="11">
        <v>3.0443</v>
      </c>
    </row>
    <row r="97" spans="1:7">
      <c r="A97" s="22">
        <v>45513</v>
      </c>
      <c r="B97" s="23" t="s">
        <v>26</v>
      </c>
      <c r="C97" s="23" t="s">
        <v>27</v>
      </c>
      <c r="D97" s="106">
        <v>1.0104678</v>
      </c>
      <c r="E97" s="11"/>
      <c r="F97" s="11" t="s">
        <v>118</v>
      </c>
      <c r="G97" s="11">
        <v>3.0665</v>
      </c>
    </row>
    <row r="98" spans="1:7">
      <c r="A98" s="22">
        <v>45516</v>
      </c>
      <c r="B98" s="23" t="s">
        <v>26</v>
      </c>
      <c r="C98" s="23" t="s">
        <v>27</v>
      </c>
      <c r="D98" s="106">
        <v>1.01055178</v>
      </c>
      <c r="E98" s="11"/>
      <c r="F98" s="11" t="s">
        <v>119</v>
      </c>
      <c r="G98" s="11">
        <v>2.902</v>
      </c>
    </row>
    <row r="99" spans="1:7">
      <c r="A99" s="22">
        <v>45517</v>
      </c>
      <c r="B99" s="23" t="s">
        <v>26</v>
      </c>
      <c r="C99" s="23" t="s">
        <v>27</v>
      </c>
      <c r="D99" s="106">
        <v>1.01048832</v>
      </c>
      <c r="E99" s="11"/>
      <c r="F99" s="11" t="s">
        <v>120</v>
      </c>
      <c r="G99" s="11">
        <v>2.7492</v>
      </c>
    </row>
    <row r="100" spans="1:7">
      <c r="A100" s="22">
        <v>45518</v>
      </c>
      <c r="B100" s="23" t="s">
        <v>26</v>
      </c>
      <c r="C100" s="23" t="s">
        <v>27</v>
      </c>
      <c r="D100" s="106">
        <v>1.01043488</v>
      </c>
      <c r="E100" s="11"/>
      <c r="F100" s="11" t="s">
        <v>121</v>
      </c>
      <c r="G100" s="11">
        <v>2.5761</v>
      </c>
    </row>
    <row r="101" spans="1:7">
      <c r="A101" s="22">
        <v>45519</v>
      </c>
      <c r="B101" s="23" t="s">
        <v>26</v>
      </c>
      <c r="C101" s="23" t="s">
        <v>27</v>
      </c>
      <c r="D101" s="106">
        <v>1.01058039</v>
      </c>
      <c r="E101" s="11"/>
      <c r="F101" s="11" t="s">
        <v>122</v>
      </c>
      <c r="G101" s="11">
        <v>2.6331</v>
      </c>
    </row>
    <row r="102" spans="1:7">
      <c r="A102" s="22">
        <v>45520</v>
      </c>
      <c r="B102" s="23" t="s">
        <v>26</v>
      </c>
      <c r="C102" s="23" t="s">
        <v>27</v>
      </c>
      <c r="D102" s="106">
        <v>1.01070662</v>
      </c>
      <c r="E102" s="11"/>
      <c r="F102" s="11" t="s">
        <v>123</v>
      </c>
      <c r="G102" s="11">
        <v>2.6595</v>
      </c>
    </row>
    <row r="103" spans="1:7">
      <c r="A103" s="22">
        <v>45523</v>
      </c>
      <c r="B103" s="23" t="s">
        <v>26</v>
      </c>
      <c r="C103" s="23" t="s">
        <v>27</v>
      </c>
      <c r="D103" s="106">
        <v>1.01091203</v>
      </c>
      <c r="E103" s="11"/>
      <c r="F103" s="11" t="s">
        <v>124</v>
      </c>
      <c r="G103" s="11">
        <v>2.6354</v>
      </c>
    </row>
    <row r="104" spans="1:7">
      <c r="A104" s="22">
        <v>45524</v>
      </c>
      <c r="B104" s="23" t="s">
        <v>26</v>
      </c>
      <c r="C104" s="23" t="s">
        <v>27</v>
      </c>
      <c r="D104" s="106">
        <v>1.01100195</v>
      </c>
      <c r="E104" s="11"/>
      <c r="F104" s="11" t="s">
        <v>125</v>
      </c>
      <c r="G104" s="11">
        <v>2.6677</v>
      </c>
    </row>
    <row r="105" spans="1:7">
      <c r="A105" s="22">
        <v>45525</v>
      </c>
      <c r="B105" s="23" t="s">
        <v>26</v>
      </c>
      <c r="C105" s="23" t="s">
        <v>27</v>
      </c>
      <c r="D105" s="106">
        <v>1.01108701</v>
      </c>
      <c r="E105" s="11"/>
      <c r="F105" s="11" t="s">
        <v>126</v>
      </c>
      <c r="G105" s="11">
        <v>2.6943</v>
      </c>
    </row>
    <row r="106" spans="1:7">
      <c r="A106" s="22">
        <v>45526</v>
      </c>
      <c r="B106" s="23" t="s">
        <v>26</v>
      </c>
      <c r="C106" s="23" t="s">
        <v>27</v>
      </c>
      <c r="D106" s="106">
        <v>1.01116232</v>
      </c>
      <c r="E106" s="11"/>
      <c r="F106" s="11" t="s">
        <v>127</v>
      </c>
      <c r="G106" s="11">
        <v>2.6828</v>
      </c>
    </row>
    <row r="107" spans="1:7">
      <c r="A107" s="22">
        <v>45527</v>
      </c>
      <c r="B107" s="23" t="s">
        <v>26</v>
      </c>
      <c r="C107" s="23" t="s">
        <v>27</v>
      </c>
      <c r="D107" s="106">
        <v>1.01122728</v>
      </c>
      <c r="E107" s="11"/>
      <c r="F107" s="11" t="s">
        <v>128</v>
      </c>
      <c r="G107" s="11">
        <v>2.6169</v>
      </c>
    </row>
    <row r="108" spans="1:7">
      <c r="A108" s="22">
        <v>45530</v>
      </c>
      <c r="B108" s="23" t="s">
        <v>26</v>
      </c>
      <c r="C108" s="23" t="s">
        <v>27</v>
      </c>
      <c r="D108" s="106">
        <v>1.01144893</v>
      </c>
      <c r="E108" s="11"/>
      <c r="F108" s="11" t="s">
        <v>129</v>
      </c>
      <c r="G108" s="11">
        <v>2.5786</v>
      </c>
    </row>
    <row r="109" spans="1:7">
      <c r="A109" s="22">
        <v>45531</v>
      </c>
      <c r="B109" s="23" t="s">
        <v>26</v>
      </c>
      <c r="C109" s="23" t="s">
        <v>27</v>
      </c>
      <c r="D109" s="106">
        <v>1.01152839</v>
      </c>
      <c r="E109" s="11"/>
      <c r="F109" s="11" t="s">
        <v>130</v>
      </c>
      <c r="G109" s="11">
        <v>2.5988</v>
      </c>
    </row>
    <row r="110" spans="1:7">
      <c r="A110" s="22">
        <v>45532</v>
      </c>
      <c r="B110" s="23" t="s">
        <v>26</v>
      </c>
      <c r="C110" s="23" t="s">
        <v>27</v>
      </c>
      <c r="D110" s="106">
        <v>1.01158652</v>
      </c>
      <c r="E110" s="11"/>
      <c r="F110" s="11" t="s">
        <v>131</v>
      </c>
      <c r="G110" s="11">
        <v>2.5379</v>
      </c>
    </row>
    <row r="111" spans="1:7">
      <c r="A111" s="22">
        <v>45533</v>
      </c>
      <c r="B111" s="23" t="s">
        <v>26</v>
      </c>
      <c r="C111" s="23" t="s">
        <v>27</v>
      </c>
      <c r="D111" s="106">
        <v>1.01164678</v>
      </c>
      <c r="E111" s="11"/>
      <c r="F111" s="11" t="s">
        <v>132</v>
      </c>
      <c r="G111" s="11">
        <v>2.472</v>
      </c>
    </row>
    <row r="112" s="1" customFormat="1" ht="10.5" customHeight="1" spans="1:9">
      <c r="A112" s="22">
        <v>45534</v>
      </c>
      <c r="B112" s="23" t="s">
        <v>26</v>
      </c>
      <c r="C112" s="23" t="s">
        <v>27</v>
      </c>
      <c r="D112" s="106">
        <v>1.01172799</v>
      </c>
      <c r="E112" s="11"/>
      <c r="F112" s="11" t="s">
        <v>133</v>
      </c>
      <c r="G112" s="11">
        <v>2.4169</v>
      </c>
      <c r="H112"/>
      <c r="I112" s="15"/>
    </row>
    <row r="113" s="1" customFormat="1" ht="10.5" customHeight="1" spans="1:9">
      <c r="A113" s="22">
        <v>45535</v>
      </c>
      <c r="B113" s="23" t="s">
        <v>26</v>
      </c>
      <c r="C113" s="23" t="s">
        <v>27</v>
      </c>
      <c r="D113" s="106">
        <v>1.01180431</v>
      </c>
      <c r="E113" s="11"/>
      <c r="F113" s="11" t="s">
        <v>134</v>
      </c>
      <c r="G113" s="11">
        <v>2.3857</v>
      </c>
      <c r="H113"/>
      <c r="I113" s="15"/>
    </row>
    <row r="114" spans="1:7">
      <c r="A114" s="22">
        <v>45537</v>
      </c>
      <c r="B114" s="23" t="s">
        <v>26</v>
      </c>
      <c r="C114" s="23" t="s">
        <v>27</v>
      </c>
      <c r="D114" s="106">
        <v>1.01195402</v>
      </c>
      <c r="E114" s="11"/>
      <c r="F114" s="11" t="s">
        <v>135</v>
      </c>
      <c r="G114" s="11">
        <v>2.3591</v>
      </c>
    </row>
    <row r="115" spans="1:7">
      <c r="A115" s="22">
        <v>45538</v>
      </c>
      <c r="B115" s="23" t="s">
        <v>26</v>
      </c>
      <c r="C115" s="23" t="s">
        <v>27</v>
      </c>
      <c r="D115" s="106">
        <v>1.01205253</v>
      </c>
      <c r="E115" s="11"/>
      <c r="F115" s="11" t="s">
        <v>136</v>
      </c>
      <c r="G115" s="11">
        <v>2.4061</v>
      </c>
    </row>
    <row r="116" spans="1:7">
      <c r="A116" s="22">
        <v>45539</v>
      </c>
      <c r="B116" s="23" t="s">
        <v>26</v>
      </c>
      <c r="C116" s="23" t="s">
        <v>27</v>
      </c>
      <c r="D116" s="106">
        <v>1.01214208</v>
      </c>
      <c r="E116" s="11"/>
      <c r="F116" s="11" t="s">
        <v>137</v>
      </c>
      <c r="G116" s="11">
        <v>2.3841</v>
      </c>
    </row>
    <row r="117" spans="1:7">
      <c r="A117" s="22">
        <v>45540</v>
      </c>
      <c r="B117" s="23" t="s">
        <v>26</v>
      </c>
      <c r="C117" s="23" t="s">
        <v>27</v>
      </c>
      <c r="D117" s="106">
        <v>1.01223164</v>
      </c>
      <c r="E117" s="11"/>
      <c r="F117" s="11" t="s">
        <v>138</v>
      </c>
      <c r="G117" s="11">
        <v>2.3625</v>
      </c>
    </row>
    <row r="118" spans="1:7">
      <c r="A118" s="22">
        <v>45541</v>
      </c>
      <c r="B118" s="23" t="s">
        <v>26</v>
      </c>
      <c r="C118" s="23" t="s">
        <v>27</v>
      </c>
      <c r="D118" s="106">
        <v>1.01231135</v>
      </c>
      <c r="E118" s="11"/>
      <c r="F118" s="11" t="s">
        <v>139</v>
      </c>
      <c r="G118" s="11">
        <v>2.3195</v>
      </c>
    </row>
    <row r="119" spans="1:7">
      <c r="A119" s="22">
        <v>45544</v>
      </c>
      <c r="B119" s="23" t="s">
        <v>26</v>
      </c>
      <c r="C119" s="23" t="s">
        <v>27</v>
      </c>
      <c r="D119" s="106">
        <v>1.01253012</v>
      </c>
      <c r="E119" s="11"/>
      <c r="F119" s="11" t="s">
        <v>140</v>
      </c>
      <c r="G119" s="11">
        <v>2.4129</v>
      </c>
    </row>
    <row r="120" s="1" customFormat="1" ht="10.5" customHeight="1" spans="1:9">
      <c r="A120" s="22">
        <v>45545</v>
      </c>
      <c r="B120" s="23" t="s">
        <v>26</v>
      </c>
      <c r="C120" s="23" t="s">
        <v>27</v>
      </c>
      <c r="D120" s="106">
        <v>1.01262213</v>
      </c>
      <c r="E120" s="11"/>
      <c r="F120" s="11" t="s">
        <v>141</v>
      </c>
      <c r="G120" s="11">
        <v>2.4573</v>
      </c>
      <c r="H120"/>
      <c r="I120" s="15"/>
    </row>
    <row r="121" s="1" customFormat="1" ht="10.5" customHeight="1" spans="1:9">
      <c r="A121" s="22">
        <v>45546</v>
      </c>
      <c r="B121" s="23" t="s">
        <v>26</v>
      </c>
      <c r="C121" s="23" t="s">
        <v>27</v>
      </c>
      <c r="D121" s="106">
        <v>1.01269227</v>
      </c>
      <c r="E121" s="11"/>
      <c r="F121" s="11" t="s">
        <v>142</v>
      </c>
      <c r="G121" s="11">
        <v>2.5771</v>
      </c>
      <c r="H121"/>
      <c r="I121" s="15"/>
    </row>
    <row r="122" spans="1:7">
      <c r="A122" s="22">
        <v>45547</v>
      </c>
      <c r="B122" s="23" t="s">
        <v>26</v>
      </c>
      <c r="C122" s="23" t="s">
        <v>27</v>
      </c>
      <c r="D122" s="106">
        <v>1.01277194</v>
      </c>
      <c r="E122" s="11"/>
      <c r="F122" s="11" t="s">
        <v>143</v>
      </c>
      <c r="G122" s="11">
        <v>2.7496</v>
      </c>
    </row>
    <row r="123" spans="1:7">
      <c r="A123" s="22">
        <v>45548</v>
      </c>
      <c r="B123" s="23" t="s">
        <v>26</v>
      </c>
      <c r="C123" s="23" t="s">
        <v>27</v>
      </c>
      <c r="D123" s="106">
        <v>1.01285071</v>
      </c>
      <c r="E123" s="11"/>
      <c r="F123" s="11" t="s">
        <v>144</v>
      </c>
      <c r="G123" s="11">
        <v>2.9089</v>
      </c>
    </row>
    <row r="124" spans="1:7">
      <c r="A124" s="22">
        <v>45549</v>
      </c>
      <c r="B124" s="23" t="s">
        <v>26</v>
      </c>
      <c r="C124" s="23" t="s">
        <v>27</v>
      </c>
      <c r="D124" s="106">
        <v>1.01292893</v>
      </c>
      <c r="E124" s="11"/>
      <c r="F124" s="11" t="s">
        <v>145</v>
      </c>
      <c r="G124" s="11">
        <v>2.8275</v>
      </c>
    </row>
    <row r="125" spans="1:7">
      <c r="A125" s="22">
        <v>45553</v>
      </c>
      <c r="B125" s="23" t="s">
        <v>26</v>
      </c>
      <c r="C125" s="23" t="s">
        <v>27</v>
      </c>
      <c r="D125" s="106">
        <v>1.01321794</v>
      </c>
      <c r="E125" s="11"/>
      <c r="F125" s="11" t="s">
        <v>146</v>
      </c>
      <c r="G125" s="11">
        <v>2.7752</v>
      </c>
    </row>
    <row r="126" spans="1:7">
      <c r="A126" s="22">
        <v>45554</v>
      </c>
      <c r="B126" s="23" t="s">
        <v>26</v>
      </c>
      <c r="C126" s="23" t="s">
        <v>27</v>
      </c>
      <c r="D126" s="106">
        <v>1.01330325</v>
      </c>
      <c r="E126" s="11"/>
      <c r="F126" s="11" t="s">
        <v>147</v>
      </c>
      <c r="G126" s="11">
        <v>2.7694</v>
      </c>
    </row>
    <row r="127" spans="1:7">
      <c r="A127" s="22">
        <v>45555</v>
      </c>
      <c r="B127" s="23" t="s">
        <v>26</v>
      </c>
      <c r="C127" s="23" t="s">
        <v>27</v>
      </c>
      <c r="D127" s="106">
        <v>1.01338509</v>
      </c>
      <c r="E127" s="11"/>
      <c r="F127" s="11" t="s">
        <v>148</v>
      </c>
      <c r="G127" s="11">
        <v>2.7653</v>
      </c>
    </row>
    <row r="128" spans="1:7">
      <c r="A128" s="22">
        <v>45558</v>
      </c>
      <c r="B128" s="23" t="s">
        <v>26</v>
      </c>
      <c r="C128" s="23" t="s">
        <v>27</v>
      </c>
      <c r="D128" s="106">
        <v>1.01360664</v>
      </c>
      <c r="E128" s="11"/>
      <c r="F128" s="11" t="s">
        <v>149</v>
      </c>
      <c r="G128" s="11">
        <v>2.7733</v>
      </c>
    </row>
    <row r="129" spans="1:7">
      <c r="A129" s="22">
        <v>45559</v>
      </c>
      <c r="B129" s="23" t="s">
        <v>26</v>
      </c>
      <c r="C129" s="23" t="s">
        <v>27</v>
      </c>
      <c r="D129" s="106">
        <v>1.01369704</v>
      </c>
      <c r="E129" s="11"/>
      <c r="F129" s="11" t="s">
        <v>150</v>
      </c>
      <c r="G129" s="11">
        <v>2.7927</v>
      </c>
    </row>
    <row r="130" spans="1:7">
      <c r="A130" s="22">
        <v>45560</v>
      </c>
      <c r="B130" s="23" t="s">
        <v>26</v>
      </c>
      <c r="C130" s="23" t="s">
        <v>27</v>
      </c>
      <c r="D130" s="106">
        <v>1.01377124</v>
      </c>
      <c r="E130" s="11"/>
      <c r="F130" s="11" t="s">
        <v>151</v>
      </c>
      <c r="G130" s="11">
        <v>2.7935</v>
      </c>
    </row>
    <row r="131" spans="1:7">
      <c r="A131" s="22">
        <v>45561</v>
      </c>
      <c r="B131" s="23" t="s">
        <v>26</v>
      </c>
      <c r="C131" s="23" t="s">
        <v>27</v>
      </c>
      <c r="D131" s="106">
        <v>1.01384698</v>
      </c>
      <c r="E131" s="11"/>
      <c r="F131" s="11" t="s">
        <v>152</v>
      </c>
      <c r="G131" s="11">
        <v>2.7888</v>
      </c>
    </row>
    <row r="132" spans="1:7">
      <c r="A132" s="22">
        <v>45562</v>
      </c>
      <c r="B132" s="23" t="s">
        <v>26</v>
      </c>
      <c r="C132" s="23" t="s">
        <v>27</v>
      </c>
      <c r="D132" s="106">
        <v>1.01393149</v>
      </c>
      <c r="E132" s="11"/>
      <c r="F132" s="11" t="s">
        <v>153</v>
      </c>
      <c r="G132" s="11">
        <v>2.8204</v>
      </c>
    </row>
    <row r="133" spans="1:7">
      <c r="A133" s="2">
        <v>45563</v>
      </c>
      <c r="B133" s="3" t="s">
        <v>26</v>
      </c>
      <c r="C133" s="35" t="s">
        <v>154</v>
      </c>
      <c r="D133" s="103">
        <v>1.01400681</v>
      </c>
      <c r="F133" s="4">
        <v>2.827</v>
      </c>
      <c r="G133" s="4">
        <v>2.8383</v>
      </c>
    </row>
    <row r="134" spans="1:7">
      <c r="A134" s="2">
        <v>45564</v>
      </c>
      <c r="B134" s="3" t="s">
        <v>26</v>
      </c>
      <c r="C134" s="35" t="s">
        <v>154</v>
      </c>
      <c r="D134" s="103">
        <v>1.01407212</v>
      </c>
      <c r="F134" s="4">
        <v>2.7923</v>
      </c>
      <c r="G134" s="4">
        <v>2.819</v>
      </c>
    </row>
    <row r="135" spans="1:7">
      <c r="A135" s="2">
        <v>45565</v>
      </c>
      <c r="B135" s="3" t="s">
        <v>26</v>
      </c>
      <c r="C135" s="35" t="s">
        <v>154</v>
      </c>
      <c r="D135" s="103">
        <v>1.01414448</v>
      </c>
      <c r="F135" s="4">
        <v>2.7668</v>
      </c>
      <c r="G135" s="4">
        <v>2.814</v>
      </c>
    </row>
    <row r="136" spans="1:7">
      <c r="A136" s="2">
        <v>45566</v>
      </c>
      <c r="B136" s="3" t="s">
        <v>26</v>
      </c>
      <c r="C136" s="35" t="s">
        <v>154</v>
      </c>
      <c r="D136" s="103">
        <v>1.01421967</v>
      </c>
      <c r="F136" s="4">
        <v>2.6883</v>
      </c>
      <c r="G136" s="4">
        <v>2.8132</v>
      </c>
    </row>
    <row r="137" spans="1:7">
      <c r="A137" s="2">
        <v>45567</v>
      </c>
      <c r="B137" s="3" t="s">
        <v>26</v>
      </c>
      <c r="C137" s="35" t="s">
        <v>154</v>
      </c>
      <c r="D137" s="103">
        <v>1.01429485</v>
      </c>
      <c r="F137" s="4">
        <v>2.6932</v>
      </c>
      <c r="G137" s="4">
        <v>2.8144</v>
      </c>
    </row>
    <row r="138" spans="1:7">
      <c r="A138" s="2">
        <v>45568</v>
      </c>
      <c r="B138" s="3" t="s">
        <v>26</v>
      </c>
      <c r="C138" s="35" t="s">
        <v>154</v>
      </c>
      <c r="D138" s="103">
        <v>1.01437005</v>
      </c>
      <c r="F138" s="4">
        <v>2.6902</v>
      </c>
      <c r="G138" s="4">
        <v>2.7861</v>
      </c>
    </row>
    <row r="139" spans="1:7">
      <c r="A139" s="2">
        <v>45569</v>
      </c>
      <c r="B139" s="3" t="s">
        <v>26</v>
      </c>
      <c r="C139" s="35" t="s">
        <v>154</v>
      </c>
      <c r="D139" s="103">
        <v>1.01444524</v>
      </c>
      <c r="F139" s="4">
        <v>2.642</v>
      </c>
      <c r="G139" s="4">
        <v>2.7686</v>
      </c>
    </row>
    <row r="140" spans="1:7">
      <c r="A140" s="2">
        <v>45570</v>
      </c>
      <c r="B140" s="3" t="s">
        <v>26</v>
      </c>
      <c r="C140" s="35" t="s">
        <v>154</v>
      </c>
      <c r="D140" s="103">
        <v>1.01452043</v>
      </c>
      <c r="F140" s="4">
        <v>2.6412</v>
      </c>
      <c r="G140" s="4">
        <v>2.751</v>
      </c>
    </row>
    <row r="141" spans="1:7">
      <c r="A141" s="2">
        <v>45571</v>
      </c>
      <c r="B141" s="3" t="s">
        <v>26</v>
      </c>
      <c r="C141" s="35" t="s">
        <v>154</v>
      </c>
      <c r="D141" s="103">
        <v>1.01459562</v>
      </c>
      <c r="F141" s="4">
        <v>2.6918</v>
      </c>
      <c r="G141" s="4">
        <v>2.7454</v>
      </c>
    </row>
    <row r="142" spans="1:7">
      <c r="A142" s="2">
        <v>45572</v>
      </c>
      <c r="B142" s="3" t="s">
        <v>26</v>
      </c>
      <c r="C142" s="35" t="s">
        <v>154</v>
      </c>
      <c r="D142" s="103">
        <v>1.0146708</v>
      </c>
      <c r="F142" s="4">
        <v>2.7061</v>
      </c>
      <c r="G142" s="4">
        <v>2.7535</v>
      </c>
    </row>
    <row r="143" spans="1:7">
      <c r="A143" s="2">
        <v>45573</v>
      </c>
      <c r="B143" s="3" t="s">
        <v>26</v>
      </c>
      <c r="C143" s="35" t="s">
        <v>154</v>
      </c>
      <c r="D143" s="103">
        <v>1.01473726</v>
      </c>
      <c r="F143" s="4">
        <v>2.661</v>
      </c>
      <c r="G143" s="4">
        <v>2.7455</v>
      </c>
    </row>
    <row r="144" spans="1:7">
      <c r="A144" s="2">
        <v>45574</v>
      </c>
      <c r="B144" s="3" t="s">
        <v>26</v>
      </c>
      <c r="C144" s="35" t="s">
        <v>154</v>
      </c>
      <c r="D144" s="103">
        <v>1.01481956</v>
      </c>
      <c r="F144" s="4">
        <v>2.6974</v>
      </c>
      <c r="G144" s="4">
        <v>2.751</v>
      </c>
    </row>
    <row r="145" spans="1:7">
      <c r="A145" s="2">
        <v>45575</v>
      </c>
      <c r="B145" s="3" t="s">
        <v>26</v>
      </c>
      <c r="C145" s="35" t="s">
        <v>154</v>
      </c>
      <c r="D145" s="103">
        <v>1.01490008</v>
      </c>
      <c r="F145" s="4">
        <v>2.7246</v>
      </c>
      <c r="G145" s="4">
        <v>2.737</v>
      </c>
    </row>
    <row r="146" spans="1:7">
      <c r="A146" s="2">
        <v>45576</v>
      </c>
      <c r="B146" s="3" t="s">
        <v>26</v>
      </c>
      <c r="C146" s="35" t="s">
        <v>154</v>
      </c>
      <c r="D146" s="103">
        <v>1.01497958</v>
      </c>
      <c r="F146" s="4">
        <v>2.7465</v>
      </c>
      <c r="G146" s="4">
        <v>2.748</v>
      </c>
    </row>
    <row r="147" spans="1:7">
      <c r="A147" s="2">
        <v>45577</v>
      </c>
      <c r="B147" s="3" t="s">
        <v>26</v>
      </c>
      <c r="C147" s="35" t="s">
        <v>154</v>
      </c>
      <c r="D147" s="103">
        <v>1.01505786</v>
      </c>
      <c r="F147" s="4">
        <v>2.7622</v>
      </c>
      <c r="G147" s="4">
        <v>2.7461</v>
      </c>
    </row>
    <row r="148" spans="1:7">
      <c r="A148" s="2">
        <v>45578</v>
      </c>
      <c r="B148" s="3" t="s">
        <v>26</v>
      </c>
      <c r="C148" s="35" t="s">
        <v>154</v>
      </c>
      <c r="D148" s="103">
        <v>1.01513294</v>
      </c>
      <c r="F148" s="4">
        <v>2.7614</v>
      </c>
      <c r="G148" s="4">
        <v>2.7415</v>
      </c>
    </row>
    <row r="149" spans="1:7">
      <c r="A149" s="2">
        <v>45579</v>
      </c>
      <c r="B149" s="3" t="s">
        <v>26</v>
      </c>
      <c r="C149" s="35" t="s">
        <v>154</v>
      </c>
      <c r="D149" s="103">
        <v>1.01520806</v>
      </c>
      <c r="F149" s="4">
        <v>2.7609</v>
      </c>
      <c r="G149" s="4">
        <v>2.7375</v>
      </c>
    </row>
    <row r="150" spans="1:7">
      <c r="A150" s="2">
        <v>45579</v>
      </c>
      <c r="B150" s="3" t="s">
        <v>26</v>
      </c>
      <c r="C150" s="35" t="s">
        <v>27</v>
      </c>
      <c r="D150" s="103">
        <v>1.01520806</v>
      </c>
      <c r="F150" s="4">
        <v>2.7609</v>
      </c>
      <c r="G150" s="4">
        <v>2.7375</v>
      </c>
    </row>
    <row r="151" spans="1:7">
      <c r="A151" s="2">
        <v>45580</v>
      </c>
      <c r="B151" s="3" t="s">
        <v>26</v>
      </c>
      <c r="C151" s="35" t="s">
        <v>27</v>
      </c>
      <c r="D151" s="103">
        <v>1.01527775</v>
      </c>
      <c r="F151" s="4">
        <v>2.7773</v>
      </c>
      <c r="G151" s="4">
        <v>2.7315</v>
      </c>
    </row>
    <row r="152" spans="1:7">
      <c r="A152" s="2">
        <v>45581</v>
      </c>
      <c r="B152" s="3" t="s">
        <v>26</v>
      </c>
      <c r="C152" s="35" t="s">
        <v>27</v>
      </c>
      <c r="D152" s="103">
        <v>1.01535896</v>
      </c>
      <c r="F152" s="4">
        <v>2.7715</v>
      </c>
      <c r="G152" s="4">
        <v>2.7406</v>
      </c>
    </row>
    <row r="153" spans="1:7">
      <c r="A153" s="2">
        <v>45582</v>
      </c>
      <c r="B153" s="3" t="s">
        <v>26</v>
      </c>
      <c r="C153" s="35" t="s">
        <v>27</v>
      </c>
      <c r="D153" s="103">
        <v>1.01543556</v>
      </c>
      <c r="F153" s="4">
        <v>2.7512</v>
      </c>
      <c r="G153" s="4">
        <v>2.7453</v>
      </c>
    </row>
    <row r="154" spans="1:7">
      <c r="A154" s="2">
        <v>45583</v>
      </c>
      <c r="B154" s="3" t="s">
        <v>26</v>
      </c>
      <c r="C154" s="35" t="s">
        <v>154</v>
      </c>
      <c r="D154" s="103">
        <v>1.01550745</v>
      </c>
      <c r="F154" s="4">
        <v>2.7118</v>
      </c>
      <c r="G154" s="4">
        <v>2.7492</v>
      </c>
    </row>
    <row r="155" spans="1:7">
      <c r="A155" s="2">
        <v>45584</v>
      </c>
      <c r="B155" s="3" t="s">
        <v>26</v>
      </c>
      <c r="C155" s="35" t="s">
        <v>154</v>
      </c>
      <c r="D155" s="103">
        <v>1.01557831</v>
      </c>
      <c r="F155" s="4">
        <v>2.6735</v>
      </c>
      <c r="G155" s="4">
        <v>2.7316</v>
      </c>
    </row>
    <row r="156" spans="1:7">
      <c r="A156" s="2">
        <v>45585</v>
      </c>
      <c r="B156" s="3" t="s">
        <v>26</v>
      </c>
      <c r="C156" s="35" t="s">
        <v>154</v>
      </c>
      <c r="D156" s="103">
        <v>1.01564952</v>
      </c>
      <c r="F156" s="4">
        <v>2.6534</v>
      </c>
      <c r="G156" s="4">
        <v>2.7187</v>
      </c>
    </row>
    <row r="157" spans="1:7">
      <c r="A157" s="2">
        <v>45586</v>
      </c>
      <c r="B157" s="3" t="s">
        <v>26</v>
      </c>
      <c r="C157" s="35" t="s">
        <v>154</v>
      </c>
      <c r="D157" s="103">
        <v>1.01572025</v>
      </c>
      <c r="F157" s="4">
        <v>2.6307</v>
      </c>
      <c r="G157" s="4">
        <v>2.7166</v>
      </c>
    </row>
    <row r="158" spans="1:7">
      <c r="A158" s="2">
        <v>45587</v>
      </c>
      <c r="B158" s="3" t="s">
        <v>26</v>
      </c>
      <c r="C158" s="35" t="s">
        <v>154</v>
      </c>
      <c r="D158" s="103">
        <v>1.01579407</v>
      </c>
      <c r="F158" s="4">
        <v>2.6517</v>
      </c>
      <c r="G158" s="4">
        <v>2.7186</v>
      </c>
    </row>
    <row r="159" spans="1:7">
      <c r="A159" s="2">
        <v>45588</v>
      </c>
      <c r="B159" s="3" t="s">
        <v>26</v>
      </c>
      <c r="C159" s="35" t="s">
        <v>154</v>
      </c>
      <c r="D159" s="103">
        <v>1.01586525</v>
      </c>
      <c r="F159" s="4">
        <v>2.6</v>
      </c>
      <c r="G159" s="4">
        <v>2.7111</v>
      </c>
    </row>
    <row r="160" spans="1:7">
      <c r="A160" s="2">
        <v>45589</v>
      </c>
      <c r="B160" s="3" t="s">
        <v>26</v>
      </c>
      <c r="C160" s="35" t="s">
        <v>154</v>
      </c>
      <c r="D160" s="103">
        <v>1.01593783</v>
      </c>
      <c r="F160" s="4">
        <v>2.5792</v>
      </c>
      <c r="G160" s="4">
        <v>2.6895</v>
      </c>
    </row>
    <row r="161" spans="1:7">
      <c r="A161" s="2">
        <v>45590</v>
      </c>
      <c r="B161" s="3" t="s">
        <v>26</v>
      </c>
      <c r="C161" s="35" t="s">
        <v>154</v>
      </c>
      <c r="D161" s="103">
        <v>1.01601028</v>
      </c>
      <c r="F161" s="4">
        <v>2.5819</v>
      </c>
      <c r="G161" s="4">
        <v>2.6872</v>
      </c>
    </row>
    <row r="162" spans="1:7">
      <c r="A162" s="2">
        <v>45591</v>
      </c>
      <c r="B162" s="3" t="s">
        <v>26</v>
      </c>
      <c r="C162" s="35" t="s">
        <v>27</v>
      </c>
      <c r="D162" s="103">
        <v>1.01607972</v>
      </c>
      <c r="F162" s="4">
        <v>2.5744</v>
      </c>
      <c r="G162" s="4">
        <v>2.6794</v>
      </c>
    </row>
    <row r="163" spans="1:7">
      <c r="A163" s="2">
        <v>45592</v>
      </c>
      <c r="B163" s="3" t="s">
        <v>26</v>
      </c>
      <c r="C163" s="35" t="s">
        <v>154</v>
      </c>
      <c r="D163" s="103">
        <v>1.01614882</v>
      </c>
      <c r="F163" s="4">
        <v>2.5634</v>
      </c>
      <c r="G163" s="4">
        <v>2.6607</v>
      </c>
    </row>
    <row r="164" spans="1:7">
      <c r="A164" s="2">
        <v>45593</v>
      </c>
      <c r="B164" s="3" t="s">
        <v>26</v>
      </c>
      <c r="C164" s="35" t="s">
        <v>154</v>
      </c>
      <c r="D164" s="103">
        <v>1.01621986</v>
      </c>
      <c r="F164" s="4">
        <v>2.5648</v>
      </c>
      <c r="G164" s="4">
        <v>2.6554</v>
      </c>
    </row>
    <row r="165" spans="1:7">
      <c r="A165" s="2">
        <v>45594</v>
      </c>
      <c r="B165" s="3" t="s">
        <v>26</v>
      </c>
      <c r="C165" s="35" t="s">
        <v>154</v>
      </c>
      <c r="D165" s="103">
        <v>1.01630266</v>
      </c>
      <c r="F165" s="4">
        <v>2.6107</v>
      </c>
      <c r="G165" s="4">
        <v>2.6762</v>
      </c>
    </row>
    <row r="166" spans="1:7">
      <c r="A166" s="2">
        <v>45595</v>
      </c>
      <c r="B166" s="3" t="s">
        <v>26</v>
      </c>
      <c r="C166" s="35" t="s">
        <v>154</v>
      </c>
      <c r="D166" s="103">
        <v>1.01637724</v>
      </c>
      <c r="F166" s="4">
        <v>2.628</v>
      </c>
      <c r="G166" s="4">
        <v>2.6786</v>
      </c>
    </row>
    <row r="167" spans="1:7">
      <c r="A167" s="2">
        <v>45596</v>
      </c>
      <c r="B167" s="3" t="s">
        <v>26</v>
      </c>
      <c r="C167" s="35" t="s">
        <v>154</v>
      </c>
      <c r="D167" s="103">
        <v>1.01644739</v>
      </c>
      <c r="F167" s="4">
        <v>2.6153</v>
      </c>
      <c r="G167" s="4">
        <v>2.6724</v>
      </c>
    </row>
    <row r="168" spans="1:7">
      <c r="A168" s="2">
        <v>45597</v>
      </c>
      <c r="B168" s="3" t="s">
        <v>26</v>
      </c>
      <c r="C168" s="35" t="s">
        <v>27</v>
      </c>
      <c r="D168" s="103">
        <v>1.01652141</v>
      </c>
      <c r="F168" s="4">
        <v>2.6232</v>
      </c>
      <c r="G168" s="4">
        <v>2.6708</v>
      </c>
    </row>
    <row r="169" spans="1:7">
      <c r="A169" s="2">
        <v>45598</v>
      </c>
      <c r="B169" s="3" t="s">
        <v>26</v>
      </c>
      <c r="C169" s="35" t="s">
        <v>154</v>
      </c>
      <c r="D169" s="103">
        <v>1.01659544</v>
      </c>
      <c r="F169" s="4">
        <v>2.6466</v>
      </c>
      <c r="G169" s="4">
        <v>2.6692</v>
      </c>
    </row>
    <row r="170" spans="1:7">
      <c r="A170" s="2">
        <v>45599</v>
      </c>
      <c r="B170" s="3" t="s">
        <v>26</v>
      </c>
      <c r="C170" s="35" t="s">
        <v>154</v>
      </c>
      <c r="D170" s="103">
        <v>1.01666465</v>
      </c>
      <c r="F170" s="4">
        <v>2.6469</v>
      </c>
      <c r="G170" s="4">
        <v>2.6618</v>
      </c>
    </row>
    <row r="171" spans="1:7">
      <c r="A171" s="2">
        <v>45600</v>
      </c>
      <c r="B171" s="3" t="s">
        <v>26</v>
      </c>
      <c r="C171" s="35" t="s">
        <v>154</v>
      </c>
      <c r="D171" s="103">
        <v>1.01673815</v>
      </c>
      <c r="F171" s="4">
        <v>2.6594</v>
      </c>
      <c r="G171" s="4">
        <v>2.6596</v>
      </c>
    </row>
    <row r="172" spans="1:7">
      <c r="A172" s="2">
        <v>45601</v>
      </c>
      <c r="B172" s="3" t="s">
        <v>26</v>
      </c>
      <c r="C172" s="35" t="s">
        <v>154</v>
      </c>
      <c r="D172" s="103">
        <v>1.0168167</v>
      </c>
      <c r="F172" s="4">
        <v>2.6374</v>
      </c>
      <c r="G172" s="4">
        <v>2.6634</v>
      </c>
    </row>
    <row r="173" spans="1:7">
      <c r="A173" s="2">
        <v>45602</v>
      </c>
      <c r="B173" s="3" t="s">
        <v>26</v>
      </c>
      <c r="C173" s="35" t="s">
        <v>154</v>
      </c>
      <c r="D173" s="103">
        <v>1.01688086</v>
      </c>
      <c r="F173" s="4">
        <v>2.5837</v>
      </c>
      <c r="G173" s="4">
        <v>2.65</v>
      </c>
    </row>
    <row r="174" spans="1:7">
      <c r="A174" s="2">
        <v>45603</v>
      </c>
      <c r="B174" s="3" t="s">
        <v>26</v>
      </c>
      <c r="C174" s="35" t="s">
        <v>154</v>
      </c>
      <c r="D174" s="103">
        <v>1.01695747</v>
      </c>
      <c r="F174" s="4">
        <v>2.6167</v>
      </c>
      <c r="G174" s="4">
        <v>2.662</v>
      </c>
    </row>
    <row r="175" spans="1:7">
      <c r="A175" s="2">
        <v>45604</v>
      </c>
      <c r="B175" s="3" t="s">
        <v>26</v>
      </c>
      <c r="C175" s="35" t="s">
        <v>27</v>
      </c>
      <c r="D175" s="103">
        <v>1.01702849</v>
      </c>
      <c r="F175" s="4">
        <v>2.6011</v>
      </c>
      <c r="G175" s="4">
        <v>2.6483</v>
      </c>
    </row>
    <row r="176" spans="1:7">
      <c r="A176" s="2">
        <v>45605</v>
      </c>
      <c r="B176" s="3" t="s">
        <v>26</v>
      </c>
      <c r="C176" s="35" t="s">
        <v>154</v>
      </c>
      <c r="D176" s="103">
        <v>1.01709548</v>
      </c>
      <c r="F176" s="4">
        <v>2.5648</v>
      </c>
      <c r="G176" s="4">
        <v>2.6319</v>
      </c>
    </row>
    <row r="177" spans="1:7">
      <c r="A177" s="2">
        <v>45606</v>
      </c>
      <c r="B177" s="3" t="s">
        <v>26</v>
      </c>
      <c r="C177" s="35" t="s">
        <v>154</v>
      </c>
      <c r="D177" s="103">
        <v>1.01716109</v>
      </c>
      <c r="F177" s="4">
        <v>2.5461</v>
      </c>
      <c r="G177" s="4">
        <v>2.615</v>
      </c>
    </row>
    <row r="178" spans="1:7">
      <c r="A178" s="2">
        <v>45607</v>
      </c>
      <c r="B178" s="3" t="s">
        <v>26</v>
      </c>
      <c r="C178" s="35" t="s">
        <v>154</v>
      </c>
      <c r="D178" s="103">
        <v>1.01722705</v>
      </c>
      <c r="F178" s="4">
        <v>2.5073</v>
      </c>
      <c r="G178" s="4">
        <v>2.6</v>
      </c>
    </row>
    <row r="179" spans="1:7">
      <c r="A179" s="2">
        <v>45608</v>
      </c>
      <c r="B179" s="3" t="s">
        <v>26</v>
      </c>
      <c r="C179" s="35" t="s">
        <v>154</v>
      </c>
      <c r="D179" s="103">
        <v>1.01730805</v>
      </c>
      <c r="F179" s="4">
        <v>2.5197</v>
      </c>
      <c r="G179" s="4">
        <v>2.6069</v>
      </c>
    </row>
    <row r="180" spans="1:7">
      <c r="A180" s="2">
        <v>45609</v>
      </c>
      <c r="B180" s="3" t="s">
        <v>26</v>
      </c>
      <c r="C180" s="35" t="s">
        <v>154</v>
      </c>
      <c r="D180" s="103">
        <v>1.01738038</v>
      </c>
      <c r="F180" s="4">
        <v>2.5614</v>
      </c>
      <c r="G180" s="4">
        <v>2.6034</v>
      </c>
    </row>
    <row r="181" spans="1:7">
      <c r="A181" s="2">
        <v>45610</v>
      </c>
      <c r="B181" s="3" t="s">
        <v>26</v>
      </c>
      <c r="C181" s="35" t="s">
        <v>154</v>
      </c>
      <c r="D181" s="103">
        <v>1.01744195</v>
      </c>
      <c r="F181" s="4">
        <v>2.4841</v>
      </c>
      <c r="G181" s="4">
        <v>2.5935</v>
      </c>
    </row>
    <row r="182" spans="1:7">
      <c r="A182" s="2">
        <v>45611</v>
      </c>
      <c r="B182" s="3" t="s">
        <v>26</v>
      </c>
      <c r="C182" s="35" t="s">
        <v>27</v>
      </c>
      <c r="D182" s="103">
        <v>1.01751193</v>
      </c>
      <c r="F182" s="4">
        <v>2.4786</v>
      </c>
      <c r="G182" s="4">
        <v>2.5798</v>
      </c>
    </row>
    <row r="183" spans="1:7">
      <c r="A183" s="2">
        <v>45612</v>
      </c>
      <c r="B183" s="3" t="s">
        <v>26</v>
      </c>
      <c r="C183" s="35" t="s">
        <v>154</v>
      </c>
      <c r="D183" s="103">
        <v>1.01757941</v>
      </c>
      <c r="F183" s="4">
        <v>2.4809</v>
      </c>
      <c r="G183" s="4">
        <v>2.5687</v>
      </c>
    </row>
    <row r="184" spans="1:7">
      <c r="A184" s="2">
        <v>45613</v>
      </c>
      <c r="B184" s="3" t="s">
        <v>26</v>
      </c>
      <c r="C184" s="35" t="s">
        <v>154</v>
      </c>
      <c r="D184" s="103">
        <v>1.01764511</v>
      </c>
      <c r="F184" s="4">
        <v>2.4812</v>
      </c>
      <c r="G184" s="4">
        <v>2.5611</v>
      </c>
    </row>
    <row r="185" spans="1:7">
      <c r="A185" s="2">
        <v>45614</v>
      </c>
      <c r="B185" s="3" t="s">
        <v>26</v>
      </c>
      <c r="C185" s="35" t="s">
        <v>154</v>
      </c>
      <c r="D185" s="103">
        <v>1.01771377</v>
      </c>
      <c r="F185" s="4">
        <v>2.4949</v>
      </c>
      <c r="G185" s="4">
        <v>2.5583</v>
      </c>
    </row>
    <row r="186" spans="1:7">
      <c r="A186" s="2">
        <v>45615</v>
      </c>
      <c r="B186" s="3" t="s">
        <v>26</v>
      </c>
      <c r="C186" s="35" t="s">
        <v>154</v>
      </c>
      <c r="D186" s="103">
        <v>1.01777296</v>
      </c>
      <c r="F186" s="4">
        <v>2.3829</v>
      </c>
      <c r="G186" s="4">
        <v>2.5437</v>
      </c>
    </row>
    <row r="187" spans="1:7">
      <c r="A187" s="2">
        <v>45616</v>
      </c>
      <c r="B187" s="3" t="s">
        <v>26</v>
      </c>
      <c r="C187" s="35" t="s">
        <v>154</v>
      </c>
      <c r="D187" s="103">
        <v>1.01785669</v>
      </c>
      <c r="F187" s="4">
        <v>2.4412</v>
      </c>
      <c r="G187" s="4">
        <v>2.5591</v>
      </c>
    </row>
    <row r="188" spans="1:7">
      <c r="A188" s="2">
        <v>45617</v>
      </c>
      <c r="B188" s="3" t="s">
        <v>26</v>
      </c>
      <c r="C188" s="35" t="s">
        <v>154</v>
      </c>
      <c r="D188" s="103">
        <v>1.01792251</v>
      </c>
      <c r="F188" s="4">
        <v>2.4628</v>
      </c>
      <c r="G188" s="4">
        <v>2.5493</v>
      </c>
    </row>
    <row r="189" spans="1:7">
      <c r="A189" s="2">
        <v>45618</v>
      </c>
      <c r="B189" s="3" t="s">
        <v>26</v>
      </c>
      <c r="C189" s="35" t="s">
        <v>27</v>
      </c>
      <c r="D189" s="103">
        <v>1.01799229</v>
      </c>
      <c r="F189" s="4">
        <v>2.4616</v>
      </c>
      <c r="G189" s="4">
        <v>2.5475</v>
      </c>
    </row>
    <row r="190" spans="1:7">
      <c r="A190" s="2">
        <v>45619</v>
      </c>
      <c r="B190" s="3" t="s">
        <v>26</v>
      </c>
      <c r="C190" s="35" t="s">
        <v>154</v>
      </c>
      <c r="D190" s="103">
        <v>1.01805642</v>
      </c>
      <c r="F190" s="4">
        <v>2.4443</v>
      </c>
      <c r="G190" s="4">
        <v>2.5372</v>
      </c>
    </row>
    <row r="191" spans="1:7">
      <c r="A191" s="2">
        <v>45620</v>
      </c>
      <c r="B191" s="3" t="s">
        <v>26</v>
      </c>
      <c r="C191" s="35" t="s">
        <v>154</v>
      </c>
      <c r="D191" s="103">
        <v>1.01812068</v>
      </c>
      <c r="F191" s="4">
        <v>2.4368</v>
      </c>
      <c r="G191" s="4">
        <v>2.5272</v>
      </c>
    </row>
    <row r="192" spans="1:7">
      <c r="A192" s="2">
        <v>45621</v>
      </c>
      <c r="B192" s="3" t="s">
        <v>26</v>
      </c>
      <c r="C192" s="35" t="s">
        <v>154</v>
      </c>
      <c r="D192" s="103">
        <v>1.01818766</v>
      </c>
      <c r="F192" s="4">
        <v>2.428</v>
      </c>
      <c r="G192" s="4">
        <v>2.5241</v>
      </c>
    </row>
    <row r="193" spans="1:7">
      <c r="A193" s="2">
        <v>45622</v>
      </c>
      <c r="B193" s="3" t="s">
        <v>26</v>
      </c>
      <c r="C193" s="35" t="s">
        <v>154</v>
      </c>
      <c r="D193" s="103">
        <v>1.01825973</v>
      </c>
      <c r="F193" s="4">
        <v>2.4938</v>
      </c>
      <c r="G193" s="4">
        <v>2.5275</v>
      </c>
    </row>
    <row r="194" spans="1:7">
      <c r="A194" s="2">
        <v>45623</v>
      </c>
      <c r="B194" s="3" t="s">
        <v>26</v>
      </c>
      <c r="C194" s="35" t="s">
        <v>154</v>
      </c>
      <c r="D194" s="103">
        <v>1.01834152</v>
      </c>
      <c r="F194" s="4">
        <v>2.4837</v>
      </c>
      <c r="G194" s="4">
        <v>2.5402</v>
      </c>
    </row>
    <row r="195" spans="1:7">
      <c r="A195" s="2">
        <v>45624</v>
      </c>
      <c r="B195" s="3" t="s">
        <v>26</v>
      </c>
      <c r="C195" s="35" t="s">
        <v>154</v>
      </c>
      <c r="D195" s="103">
        <v>1.01841863</v>
      </c>
      <c r="F195" s="4">
        <v>2.5414</v>
      </c>
      <c r="G195" s="4">
        <v>2.5331</v>
      </c>
    </row>
    <row r="196" spans="1:7">
      <c r="A196" s="2">
        <v>45625</v>
      </c>
      <c r="B196" s="3" t="s">
        <v>26</v>
      </c>
      <c r="C196" s="35" t="s">
        <v>154</v>
      </c>
      <c r="D196" s="103">
        <v>1.01848894</v>
      </c>
      <c r="F196" s="4">
        <v>2.5439</v>
      </c>
      <c r="G196" s="4">
        <v>2.5278</v>
      </c>
    </row>
    <row r="197" spans="1:7">
      <c r="A197" s="2">
        <v>45626</v>
      </c>
      <c r="B197" s="3" t="s">
        <v>26</v>
      </c>
      <c r="C197" s="35" t="s">
        <v>154</v>
      </c>
      <c r="D197" s="103">
        <v>1.01856086</v>
      </c>
      <c r="F197" s="4">
        <v>2.5836</v>
      </c>
      <c r="G197" s="4">
        <v>2.5298</v>
      </c>
    </row>
    <row r="198" spans="1:7">
      <c r="A198" s="2">
        <v>45627</v>
      </c>
      <c r="B198" s="3" t="s">
        <v>26</v>
      </c>
      <c r="C198" s="35" t="s">
        <v>154</v>
      </c>
      <c r="D198" s="103">
        <v>1.01862842</v>
      </c>
      <c r="F198" s="4">
        <v>2.6004</v>
      </c>
      <c r="G198" s="4">
        <v>2.5219</v>
      </c>
    </row>
    <row r="199" spans="1:7">
      <c r="A199" s="2">
        <v>45628</v>
      </c>
      <c r="B199" s="3" t="s">
        <v>26</v>
      </c>
      <c r="C199" s="35" t="s">
        <v>154</v>
      </c>
      <c r="D199" s="103">
        <v>1.01870293</v>
      </c>
      <c r="F199" s="4">
        <v>2.6388</v>
      </c>
      <c r="G199" s="4">
        <v>2.5223</v>
      </c>
    </row>
    <row r="200" spans="1:7">
      <c r="A200" s="2">
        <v>45629</v>
      </c>
      <c r="B200" s="3" t="s">
        <v>26</v>
      </c>
      <c r="C200" s="35" t="s">
        <v>154</v>
      </c>
      <c r="D200" s="103">
        <v>1.01881274</v>
      </c>
      <c r="F200" s="4">
        <v>2.8318</v>
      </c>
      <c r="G200" s="4">
        <v>2.5707</v>
      </c>
    </row>
    <row r="201" spans="1:7">
      <c r="A201" s="2">
        <v>45630</v>
      </c>
      <c r="B201" s="3" t="s">
        <v>26</v>
      </c>
      <c r="C201" s="35" t="s">
        <v>154</v>
      </c>
      <c r="D201" s="103">
        <v>1.01888421</v>
      </c>
      <c r="F201" s="4">
        <v>2.7788</v>
      </c>
      <c r="G201" s="4">
        <v>2.5681</v>
      </c>
    </row>
    <row r="202" spans="1:7">
      <c r="A202" s="2">
        <v>45631</v>
      </c>
      <c r="B202" s="3" t="s">
        <v>26</v>
      </c>
      <c r="C202" s="35" t="s">
        <v>154</v>
      </c>
      <c r="D202" s="103">
        <v>1.0189618</v>
      </c>
      <c r="F202" s="4">
        <v>2.781</v>
      </c>
      <c r="G202" s="4">
        <v>2.5667</v>
      </c>
    </row>
    <row r="203" spans="1:7">
      <c r="A203" s="2">
        <v>45632</v>
      </c>
      <c r="B203" s="3" t="s">
        <v>26</v>
      </c>
      <c r="C203" s="35" t="s">
        <v>27</v>
      </c>
      <c r="D203" s="103">
        <v>1.01902972</v>
      </c>
      <c r="F203" s="4">
        <v>2.7686</v>
      </c>
      <c r="G203" s="4">
        <v>2.571</v>
      </c>
    </row>
    <row r="204" spans="1:7">
      <c r="A204" s="2">
        <v>45633</v>
      </c>
      <c r="B204" s="3" t="s">
        <v>26</v>
      </c>
      <c r="C204" s="35" t="s">
        <v>154</v>
      </c>
      <c r="D204" s="103">
        <v>1.01909873</v>
      </c>
      <c r="F204" s="4">
        <v>2.7535</v>
      </c>
      <c r="G204" s="4">
        <v>2.5618</v>
      </c>
    </row>
    <row r="205" spans="1:7">
      <c r="A205" s="2">
        <v>45634</v>
      </c>
      <c r="B205" s="3" t="s">
        <v>26</v>
      </c>
      <c r="C205" s="35" t="s">
        <v>154</v>
      </c>
      <c r="D205" s="103">
        <v>1.0191652</v>
      </c>
      <c r="F205" s="4">
        <v>2.7477</v>
      </c>
      <c r="G205" s="4">
        <v>2.5561</v>
      </c>
    </row>
    <row r="206" spans="1:7">
      <c r="A206" s="2">
        <v>45635</v>
      </c>
      <c r="B206" s="3" t="s">
        <v>26</v>
      </c>
      <c r="C206" s="35" t="s">
        <v>154</v>
      </c>
      <c r="D206" s="103">
        <v>1.0192313</v>
      </c>
      <c r="F206" s="4">
        <v>2.7045</v>
      </c>
      <c r="G206" s="4">
        <v>2.5549</v>
      </c>
    </row>
    <row r="207" spans="1:7">
      <c r="A207" s="2">
        <v>45636</v>
      </c>
      <c r="B207" s="3" t="s">
        <v>26</v>
      </c>
      <c r="C207" s="35" t="s">
        <v>154</v>
      </c>
      <c r="D207" s="103">
        <v>1.01930931</v>
      </c>
      <c r="F207" s="4">
        <v>2.5414</v>
      </c>
      <c r="G207" s="4">
        <v>2.5696</v>
      </c>
    </row>
    <row r="208" spans="1:7">
      <c r="A208" s="2">
        <v>45637</v>
      </c>
      <c r="B208" s="3" t="s">
        <v>26</v>
      </c>
      <c r="C208" s="35" t="s">
        <v>154</v>
      </c>
      <c r="D208" s="103">
        <v>1.01938055</v>
      </c>
      <c r="F208" s="4">
        <v>2.5401</v>
      </c>
      <c r="G208" s="4">
        <v>2.5757</v>
      </c>
    </row>
    <row r="209" spans="1:7">
      <c r="A209" s="2">
        <v>45638</v>
      </c>
      <c r="B209" s="3" t="s">
        <v>26</v>
      </c>
      <c r="C209" s="35" t="s">
        <v>154</v>
      </c>
      <c r="D209" s="103">
        <v>1.01947943</v>
      </c>
      <c r="F209" s="4">
        <v>2.6488</v>
      </c>
      <c r="G209" s="4">
        <v>2.5969</v>
      </c>
    </row>
    <row r="210" spans="1:7">
      <c r="A210" s="2">
        <v>45639</v>
      </c>
      <c r="B210" s="3" t="s">
        <v>26</v>
      </c>
      <c r="C210" s="35" t="s">
        <v>27</v>
      </c>
      <c r="D210" s="103">
        <v>1.01955027</v>
      </c>
      <c r="F210" s="4">
        <v>2.6636</v>
      </c>
      <c r="G210" s="4">
        <v>2.5949</v>
      </c>
    </row>
    <row r="211" spans="1:7">
      <c r="A211" s="2">
        <v>45640</v>
      </c>
      <c r="B211" s="3" t="s">
        <v>26</v>
      </c>
      <c r="C211" s="35" t="s">
        <v>154</v>
      </c>
      <c r="D211" s="103">
        <v>1.01961855</v>
      </c>
      <c r="F211" s="4">
        <v>2.6597</v>
      </c>
      <c r="G211" s="4">
        <v>2.6028</v>
      </c>
    </row>
    <row r="212" spans="1:7">
      <c r="A212" s="2">
        <v>45642</v>
      </c>
      <c r="B212" s="3" t="s">
        <v>26</v>
      </c>
      <c r="C212" s="35" t="s">
        <v>154</v>
      </c>
      <c r="D212" s="103">
        <v>1.01976033</v>
      </c>
      <c r="F212" s="4">
        <v>2.7065</v>
      </c>
      <c r="G212" s="4">
        <v>2.6076</v>
      </c>
    </row>
    <row r="213" spans="1:7">
      <c r="A213" s="2">
        <v>45643</v>
      </c>
      <c r="B213" s="3" t="s">
        <v>26</v>
      </c>
      <c r="C213" s="35" t="s">
        <v>154</v>
      </c>
      <c r="D213" s="103">
        <v>1.01984986</v>
      </c>
      <c r="F213" s="4">
        <v>2.7652</v>
      </c>
      <c r="G213" s="4">
        <v>2.6359</v>
      </c>
    </row>
    <row r="214" spans="1:7">
      <c r="A214" s="2">
        <v>45644</v>
      </c>
      <c r="B214" s="3" t="s">
        <v>26</v>
      </c>
      <c r="C214" s="35" t="s">
        <v>154</v>
      </c>
      <c r="D214" s="103">
        <v>1.01995152</v>
      </c>
      <c r="F214" s="4">
        <v>2.9206</v>
      </c>
      <c r="G214" s="4">
        <v>2.6752</v>
      </c>
    </row>
    <row r="215" spans="1:7">
      <c r="A215" s="2">
        <v>45645</v>
      </c>
      <c r="B215" s="3" t="s">
        <v>26</v>
      </c>
      <c r="C215" s="35" t="s">
        <v>154</v>
      </c>
      <c r="D215" s="103">
        <v>1.02002765</v>
      </c>
      <c r="F215" s="4">
        <v>2.804</v>
      </c>
      <c r="G215" s="4">
        <v>2.6953</v>
      </c>
    </row>
    <row r="216" spans="1:7">
      <c r="A216" s="2">
        <v>45646</v>
      </c>
      <c r="B216" s="3" t="s">
        <v>26</v>
      </c>
      <c r="C216" s="35" t="s">
        <v>27</v>
      </c>
      <c r="D216" s="103">
        <v>1.02010508</v>
      </c>
      <c r="F216" s="4">
        <v>2.8375</v>
      </c>
      <c r="G216" s="4">
        <v>2.6876</v>
      </c>
    </row>
    <row r="217" spans="1:7">
      <c r="A217" s="2">
        <v>45649</v>
      </c>
      <c r="B217" s="3" t="s">
        <v>26</v>
      </c>
      <c r="C217" s="35" t="s">
        <v>154</v>
      </c>
      <c r="D217" s="103">
        <v>1.02031055</v>
      </c>
      <c r="F217" s="4">
        <v>2.8134</v>
      </c>
      <c r="G217" s="4">
        <v>2.6939</v>
      </c>
    </row>
    <row r="218" spans="1:7">
      <c r="A218" s="2">
        <v>45650</v>
      </c>
      <c r="B218" s="3" t="s">
        <v>26</v>
      </c>
      <c r="C218" s="35" t="s">
        <v>154</v>
      </c>
      <c r="D218" s="103">
        <v>1.02040693</v>
      </c>
      <c r="F218" s="4">
        <v>2.8482</v>
      </c>
      <c r="G218" s="4">
        <v>2.7321</v>
      </c>
    </row>
    <row r="219" spans="1:7">
      <c r="A219" s="2">
        <v>45651</v>
      </c>
      <c r="B219" s="3" t="s">
        <v>26</v>
      </c>
      <c r="C219" s="35" t="s">
        <v>154</v>
      </c>
      <c r="D219" s="103">
        <v>1.02047886</v>
      </c>
      <c r="F219" s="4">
        <v>2.6959</v>
      </c>
      <c r="G219" s="4">
        <v>2.7378</v>
      </c>
    </row>
    <row r="220" spans="1:7">
      <c r="A220" s="2">
        <v>45652</v>
      </c>
      <c r="B220" s="3" t="s">
        <v>26</v>
      </c>
      <c r="C220" s="35" t="s">
        <v>154</v>
      </c>
      <c r="D220" s="103">
        <v>1.02057176</v>
      </c>
      <c r="F220" s="4">
        <v>2.7814</v>
      </c>
      <c r="G220" s="4">
        <v>2.7625</v>
      </c>
    </row>
    <row r="221" spans="1:7">
      <c r="A221" s="2">
        <v>45653</v>
      </c>
      <c r="B221" s="3" t="s">
        <v>26</v>
      </c>
      <c r="C221" s="35" t="s">
        <v>154</v>
      </c>
      <c r="D221" s="103">
        <v>1.02065523</v>
      </c>
      <c r="F221" s="4">
        <v>2.8121</v>
      </c>
      <c r="G221" s="4">
        <v>2.7643</v>
      </c>
    </row>
    <row r="222" spans="1:7">
      <c r="A222" s="2">
        <v>45656</v>
      </c>
      <c r="B222" s="3" t="s">
        <v>26</v>
      </c>
      <c r="C222" s="35" t="s">
        <v>154</v>
      </c>
      <c r="D222" s="103">
        <v>1.02085999</v>
      </c>
      <c r="F222" s="4">
        <v>2.8079</v>
      </c>
      <c r="G222" s="4">
        <v>2.7463</v>
      </c>
    </row>
    <row r="223" spans="1:7">
      <c r="A223" s="2">
        <v>45657</v>
      </c>
      <c r="B223" s="3" t="s">
        <v>26</v>
      </c>
      <c r="C223" s="35" t="s">
        <v>154</v>
      </c>
      <c r="D223" s="103">
        <v>1.02094447</v>
      </c>
      <c r="F223" s="4">
        <v>2.7468</v>
      </c>
      <c r="G223" s="4">
        <v>2.7663</v>
      </c>
    </row>
    <row r="224" spans="1:7">
      <c r="A224" s="2">
        <v>45659</v>
      </c>
      <c r="B224" s="3" t="s">
        <v>26</v>
      </c>
      <c r="C224" s="35" t="s">
        <v>154</v>
      </c>
      <c r="D224" s="103">
        <v>1.02105132</v>
      </c>
      <c r="F224" s="4">
        <v>2.4502</v>
      </c>
      <c r="G224" s="4">
        <v>2.6733</v>
      </c>
    </row>
    <row r="225" spans="1:7">
      <c r="A225" s="2">
        <v>45660</v>
      </c>
      <c r="B225" s="3" t="s">
        <v>26</v>
      </c>
      <c r="C225" s="35" t="s">
        <v>154</v>
      </c>
      <c r="D225" s="103">
        <v>1.0211309</v>
      </c>
      <c r="F225" s="4">
        <v>2.4301</v>
      </c>
      <c r="G225" s="4">
        <v>2.6828</v>
      </c>
    </row>
    <row r="226" spans="1:7">
      <c r="A226" s="2">
        <v>45663</v>
      </c>
      <c r="B226" s="3" t="s">
        <v>26</v>
      </c>
      <c r="C226" s="35" t="s">
        <v>154</v>
      </c>
      <c r="D226" s="103">
        <v>1.02134655</v>
      </c>
      <c r="F226" s="4">
        <v>2.4852</v>
      </c>
      <c r="G226" s="4">
        <v>2.6836</v>
      </c>
    </row>
    <row r="227" spans="1:7">
      <c r="A227" s="2">
        <v>45664</v>
      </c>
      <c r="B227" s="3" t="s">
        <v>26</v>
      </c>
      <c r="C227" s="35" t="s">
        <v>154</v>
      </c>
      <c r="D227" s="103">
        <v>1.02142675</v>
      </c>
      <c r="F227" s="4">
        <v>2.4632</v>
      </c>
      <c r="G227" s="4">
        <v>2.6998</v>
      </c>
    </row>
    <row r="228" spans="1:7">
      <c r="A228" s="2">
        <v>45665</v>
      </c>
      <c r="B228" s="3" t="s">
        <v>26</v>
      </c>
      <c r="C228" s="35" t="s">
        <v>154</v>
      </c>
      <c r="D228" s="103">
        <v>1.02153007</v>
      </c>
      <c r="F228" s="4">
        <v>2.7264</v>
      </c>
      <c r="G228" s="4">
        <v>2.7441</v>
      </c>
    </row>
    <row r="229" spans="1:7">
      <c r="A229" s="2">
        <v>45666</v>
      </c>
      <c r="B229" s="3" t="s">
        <v>26</v>
      </c>
      <c r="C229" s="35" t="s">
        <v>154</v>
      </c>
      <c r="D229" s="103">
        <v>1.02160968</v>
      </c>
      <c r="F229" s="4">
        <v>2.8514</v>
      </c>
      <c r="G229" s="4">
        <v>2.7458</v>
      </c>
    </row>
    <row r="230" spans="1:7">
      <c r="A230" s="2">
        <v>45667</v>
      </c>
      <c r="B230" s="3" t="s">
        <v>26</v>
      </c>
      <c r="C230" s="35" t="s">
        <v>154</v>
      </c>
      <c r="D230" s="103">
        <v>1.02168216</v>
      </c>
      <c r="F230" s="4">
        <v>2.8149</v>
      </c>
      <c r="G230" s="4">
        <v>2.7471</v>
      </c>
    </row>
    <row r="231" spans="1:7">
      <c r="A231" s="2">
        <v>45670</v>
      </c>
      <c r="B231" s="3" t="s">
        <v>26</v>
      </c>
      <c r="C231" s="35" t="s">
        <v>154</v>
      </c>
      <c r="D231" s="103">
        <v>1.02188873</v>
      </c>
      <c r="F231" s="4">
        <v>2.768</v>
      </c>
      <c r="G231" s="4">
        <v>2.7089</v>
      </c>
    </row>
    <row r="232" spans="1:7">
      <c r="A232" s="2">
        <v>45671</v>
      </c>
      <c r="B232" s="3" t="s">
        <v>26</v>
      </c>
      <c r="C232" s="35" t="s">
        <v>154</v>
      </c>
      <c r="D232" s="103">
        <v>1.02196374</v>
      </c>
      <c r="F232" s="4">
        <v>2.7413</v>
      </c>
      <c r="G232" s="4">
        <v>2.7171</v>
      </c>
    </row>
    <row r="233" spans="1:7">
      <c r="A233" s="2">
        <v>45672</v>
      </c>
      <c r="B233" s="3" t="s">
        <v>26</v>
      </c>
      <c r="C233" s="35" t="s">
        <v>154</v>
      </c>
      <c r="D233" s="103">
        <v>1.02203785</v>
      </c>
      <c r="F233" s="4">
        <v>2.5919</v>
      </c>
      <c r="G233" s="4">
        <v>2.7173</v>
      </c>
    </row>
    <row r="234" spans="1:7">
      <c r="A234" s="2">
        <v>45673</v>
      </c>
      <c r="B234" s="3" t="s">
        <v>26</v>
      </c>
      <c r="C234" s="35" t="s">
        <v>154</v>
      </c>
      <c r="D234" s="103">
        <v>1.02212642</v>
      </c>
      <c r="F234" s="4">
        <v>2.6374</v>
      </c>
      <c r="G234" s="4">
        <v>2.7159</v>
      </c>
    </row>
    <row r="235" spans="1:7">
      <c r="A235" s="2">
        <v>45674</v>
      </c>
      <c r="B235" s="3" t="s">
        <v>26</v>
      </c>
      <c r="C235" s="35" t="s">
        <v>154</v>
      </c>
      <c r="D235" s="103">
        <v>1.02220033</v>
      </c>
      <c r="F235" s="4">
        <v>2.6445</v>
      </c>
      <c r="G235" s="4">
        <v>2.6825</v>
      </c>
    </row>
    <row r="236" spans="1:9">
      <c r="A236" s="2">
        <v>45677</v>
      </c>
      <c r="B236" s="3" t="s">
        <v>26</v>
      </c>
      <c r="C236" s="35" t="s">
        <v>154</v>
      </c>
      <c r="D236" s="103">
        <v>1.02241792</v>
      </c>
      <c r="F236" s="4">
        <v>2.7002</v>
      </c>
      <c r="G236" s="4">
        <v>2.6742</v>
      </c>
      <c r="I236" s="35" t="s">
        <v>22</v>
      </c>
    </row>
    <row r="237" spans="1:9">
      <c r="A237" s="2">
        <v>45678</v>
      </c>
      <c r="B237" s="3" t="s">
        <v>26</v>
      </c>
      <c r="C237" s="35" t="s">
        <v>154</v>
      </c>
      <c r="D237" s="103">
        <v>1.02251548</v>
      </c>
      <c r="F237" s="4">
        <v>2.8151</v>
      </c>
      <c r="G237" s="4">
        <v>2.7068</v>
      </c>
      <c r="I237" s="35" t="s">
        <v>22</v>
      </c>
    </row>
    <row r="238" spans="1:9">
      <c r="A238" s="2">
        <v>45679</v>
      </c>
      <c r="B238" s="3" t="s">
        <v>26</v>
      </c>
      <c r="C238" s="35" t="s">
        <v>154</v>
      </c>
      <c r="D238" s="103">
        <v>1.02259023</v>
      </c>
      <c r="F238" s="4">
        <v>2.8182</v>
      </c>
      <c r="G238" s="4">
        <v>2.7184</v>
      </c>
      <c r="I238" s="35" t="s">
        <v>22</v>
      </c>
    </row>
    <row r="239" spans="1:9">
      <c r="A239" s="2">
        <v>45680</v>
      </c>
      <c r="B239" s="3" t="s">
        <v>26</v>
      </c>
      <c r="C239" s="35" t="s">
        <v>154</v>
      </c>
      <c r="D239" s="103">
        <v>1.02267324</v>
      </c>
      <c r="F239" s="4">
        <v>2.7896</v>
      </c>
      <c r="G239" s="4">
        <v>2.7022</v>
      </c>
      <c r="I239" s="35" t="s">
        <v>22</v>
      </c>
    </row>
    <row r="240" spans="1:9">
      <c r="A240" s="2">
        <v>45681</v>
      </c>
      <c r="B240" s="3" t="s">
        <v>26</v>
      </c>
      <c r="C240" s="35" t="s">
        <v>154</v>
      </c>
      <c r="D240" s="103">
        <v>1.02274967</v>
      </c>
      <c r="F240" s="4">
        <v>2.8022</v>
      </c>
      <c r="G240" s="4">
        <v>2.7074</v>
      </c>
      <c r="I240" s="35" t="s">
        <v>22</v>
      </c>
    </row>
    <row r="241" spans="1:7">
      <c r="A241" s="2">
        <v>45682</v>
      </c>
      <c r="B241" s="3" t="s">
        <v>26</v>
      </c>
      <c r="C241" s="35" t="s">
        <v>154</v>
      </c>
      <c r="D241" s="103">
        <v>1.02281507</v>
      </c>
      <c r="F241" s="4">
        <v>2.7896</v>
      </c>
      <c r="G241" s="4">
        <v>2.6743</v>
      </c>
    </row>
    <row r="242" spans="1:7">
      <c r="A242" s="2">
        <v>45683</v>
      </c>
      <c r="B242" s="3" t="s">
        <v>26</v>
      </c>
      <c r="C242" s="35" t="s">
        <v>154</v>
      </c>
      <c r="D242" s="103">
        <v>1.02288832</v>
      </c>
      <c r="F242" s="4">
        <v>2.8154</v>
      </c>
      <c r="G242" s="4">
        <v>2.6619</v>
      </c>
    </row>
    <row r="243" spans="1:7">
      <c r="A243" s="2">
        <v>45684</v>
      </c>
      <c r="B243" s="3" t="s">
        <v>26</v>
      </c>
      <c r="C243" s="35" t="s">
        <v>154</v>
      </c>
      <c r="D243" s="103">
        <v>1.02298606</v>
      </c>
      <c r="F243" s="4">
        <v>2.8975</v>
      </c>
      <c r="G243" s="4">
        <v>2.6966</v>
      </c>
    </row>
    <row r="244" spans="1:7">
      <c r="A244" s="2">
        <v>45685</v>
      </c>
      <c r="B244" s="3" t="s">
        <v>26</v>
      </c>
      <c r="C244" s="35" t="s">
        <v>154</v>
      </c>
      <c r="D244" s="103">
        <v>1.02305142</v>
      </c>
      <c r="F244" s="4">
        <v>2.733</v>
      </c>
      <c r="G244" s="4">
        <v>2.6886</v>
      </c>
    </row>
    <row r="245" spans="1:7">
      <c r="A245" s="2">
        <v>45686</v>
      </c>
      <c r="B245" s="3" t="s">
        <v>26</v>
      </c>
      <c r="C245" s="35" t="s">
        <v>154</v>
      </c>
      <c r="D245" s="103">
        <v>1.02311677</v>
      </c>
      <c r="F245" s="4">
        <v>2.6849</v>
      </c>
      <c r="G245" s="4">
        <v>2.6896</v>
      </c>
    </row>
    <row r="246" spans="1:7">
      <c r="A246" s="2">
        <v>45687</v>
      </c>
      <c r="B246" s="3" t="s">
        <v>26</v>
      </c>
      <c r="C246" s="35" t="s">
        <v>154</v>
      </c>
      <c r="D246" s="103">
        <v>1.02318202</v>
      </c>
      <c r="F246" s="4">
        <v>2.5941</v>
      </c>
      <c r="G246" s="4">
        <v>2.6665</v>
      </c>
    </row>
    <row r="247" spans="1:7">
      <c r="A247" s="2">
        <v>45688</v>
      </c>
      <c r="B247" s="3" t="s">
        <v>26</v>
      </c>
      <c r="C247" s="35" t="s">
        <v>154</v>
      </c>
      <c r="D247" s="103">
        <v>1.02324726</v>
      </c>
      <c r="F247" s="4">
        <v>2.5369</v>
      </c>
      <c r="G247" s="4">
        <v>2.6824</v>
      </c>
    </row>
    <row r="248" spans="1:7">
      <c r="A248" s="2">
        <v>45689</v>
      </c>
      <c r="B248" s="3" t="s">
        <v>26</v>
      </c>
      <c r="C248" s="35" t="s">
        <v>154</v>
      </c>
      <c r="D248" s="103">
        <v>1.02331261</v>
      </c>
      <c r="F248" s="4">
        <v>2.5364</v>
      </c>
      <c r="G248" s="4">
        <v>2.6945</v>
      </c>
    </row>
    <row r="249" spans="1:7">
      <c r="A249" s="2">
        <v>45690</v>
      </c>
      <c r="B249" s="3" t="s">
        <v>26</v>
      </c>
      <c r="C249" s="35" t="s">
        <v>154</v>
      </c>
      <c r="D249" s="103">
        <v>1.02337752</v>
      </c>
      <c r="F249" s="4">
        <v>2.4938</v>
      </c>
      <c r="G249" s="4">
        <v>2.6768</v>
      </c>
    </row>
    <row r="250" spans="1:7">
      <c r="A250" s="2">
        <v>45691</v>
      </c>
      <c r="B250" s="3" t="s">
        <v>26</v>
      </c>
      <c r="C250" s="35" t="s">
        <v>154</v>
      </c>
      <c r="D250" s="103">
        <v>1.02344287</v>
      </c>
      <c r="F250" s="4">
        <v>2.3284</v>
      </c>
      <c r="G250" s="4">
        <v>2.6737</v>
      </c>
    </row>
    <row r="251" spans="1:7">
      <c r="A251" s="2">
        <v>45692</v>
      </c>
      <c r="B251" s="3" t="s">
        <v>26</v>
      </c>
      <c r="C251" s="35" t="s">
        <v>154</v>
      </c>
      <c r="D251" s="103">
        <v>1.02350822</v>
      </c>
      <c r="F251" s="4">
        <v>2.3282</v>
      </c>
      <c r="G251" s="4">
        <v>2.6707</v>
      </c>
    </row>
    <row r="252" spans="1:7">
      <c r="A252" s="2">
        <v>45693</v>
      </c>
      <c r="B252" s="3" t="s">
        <v>26</v>
      </c>
      <c r="C252" s="35" t="s">
        <v>154</v>
      </c>
      <c r="D252" s="103">
        <v>1.0235823</v>
      </c>
      <c r="F252" s="4">
        <v>2.3726</v>
      </c>
      <c r="G252" s="4">
        <v>2.6633</v>
      </c>
    </row>
    <row r="253" spans="1:7">
      <c r="A253" s="2">
        <v>45694</v>
      </c>
      <c r="B253" s="3" t="s">
        <v>26</v>
      </c>
      <c r="C253" s="35" t="s">
        <v>154</v>
      </c>
      <c r="D253" s="103">
        <v>1.02376944</v>
      </c>
      <c r="F253" s="4">
        <v>2.9936</v>
      </c>
      <c r="G253" s="4">
        <v>2.7905</v>
      </c>
    </row>
    <row r="254" spans="1:7">
      <c r="A254" s="2">
        <v>45695</v>
      </c>
      <c r="B254" s="3" t="s">
        <v>26</v>
      </c>
      <c r="C254" s="35" t="s">
        <v>27</v>
      </c>
      <c r="D254" s="103">
        <v>1.02384599</v>
      </c>
      <c r="F254" s="4">
        <v>3.051</v>
      </c>
      <c r="G254" s="4">
        <v>2.7583</v>
      </c>
    </row>
    <row r="255" spans="1:7">
      <c r="A255" s="2">
        <v>45696</v>
      </c>
      <c r="B255" s="3" t="s">
        <v>26</v>
      </c>
      <c r="C255" s="35" t="s">
        <v>154</v>
      </c>
      <c r="D255" s="103">
        <v>1.02392146</v>
      </c>
      <c r="F255" s="4">
        <v>3.1024</v>
      </c>
      <c r="G255" s="4">
        <v>2.7532</v>
      </c>
    </row>
    <row r="256" spans="1:7">
      <c r="A256" s="2">
        <v>45698</v>
      </c>
      <c r="B256" s="3" t="s">
        <v>26</v>
      </c>
      <c r="C256" s="35" t="s">
        <v>154</v>
      </c>
      <c r="D256" s="103">
        <v>1.02404849</v>
      </c>
      <c r="F256" s="4">
        <v>3.0855</v>
      </c>
      <c r="G256" s="4">
        <v>2.7347</v>
      </c>
    </row>
    <row r="257" spans="1:7">
      <c r="A257" s="2">
        <v>45699</v>
      </c>
      <c r="B257" s="3" t="s">
        <v>26</v>
      </c>
      <c r="C257" s="35" t="s">
        <v>154</v>
      </c>
      <c r="D257" s="103">
        <v>1.0241299</v>
      </c>
      <c r="F257" s="4">
        <v>3.1672</v>
      </c>
      <c r="G257" s="4">
        <v>2.7483</v>
      </c>
    </row>
    <row r="258" spans="1:7">
      <c r="A258" s="2">
        <v>45700</v>
      </c>
      <c r="B258" s="3" t="s">
        <v>26</v>
      </c>
      <c r="C258" s="35" t="s">
        <v>154</v>
      </c>
      <c r="D258" s="103">
        <v>1.02420237</v>
      </c>
      <c r="F258" s="4">
        <v>3.1587</v>
      </c>
      <c r="G258" s="4">
        <v>2.7546</v>
      </c>
    </row>
    <row r="259" spans="1:7">
      <c r="A259" s="2">
        <v>45701</v>
      </c>
      <c r="B259" s="3" t="s">
        <v>26</v>
      </c>
      <c r="C259" s="35" t="s">
        <v>154</v>
      </c>
      <c r="D259" s="103">
        <v>1.02427123</v>
      </c>
      <c r="F259" s="4">
        <v>2.5557</v>
      </c>
      <c r="G259" s="4">
        <v>2.7471</v>
      </c>
    </row>
    <row r="260" spans="1:7">
      <c r="A260" s="2">
        <v>45702</v>
      </c>
      <c r="B260" s="3" t="s">
        <v>26</v>
      </c>
      <c r="C260" s="35" t="s">
        <v>27</v>
      </c>
      <c r="D260" s="103">
        <v>1.0243386</v>
      </c>
      <c r="F260" s="4">
        <v>2.5088</v>
      </c>
      <c r="G260" s="4">
        <v>2.7389</v>
      </c>
    </row>
    <row r="261" spans="1:7">
      <c r="A261" s="2">
        <v>45705</v>
      </c>
      <c r="B261" s="3" t="s">
        <v>26</v>
      </c>
      <c r="C261" s="35" t="s">
        <v>154</v>
      </c>
      <c r="D261" s="103">
        <v>1.02452218</v>
      </c>
      <c r="F261" s="4">
        <v>2.412</v>
      </c>
      <c r="G261" s="4">
        <v>2.6827</v>
      </c>
    </row>
    <row r="262" spans="1:7">
      <c r="A262" s="2">
        <v>45706</v>
      </c>
      <c r="B262" s="3" t="s">
        <v>26</v>
      </c>
      <c r="C262" s="35" t="s">
        <v>154</v>
      </c>
      <c r="D262" s="103">
        <v>1.02461071</v>
      </c>
      <c r="F262" s="4">
        <v>2.448</v>
      </c>
      <c r="G262" s="4">
        <v>2.7067</v>
      </c>
    </row>
    <row r="263" spans="1:7">
      <c r="A263" s="2">
        <v>45707</v>
      </c>
      <c r="B263" s="3" t="s">
        <v>26</v>
      </c>
      <c r="C263" s="35" t="s">
        <v>154</v>
      </c>
      <c r="D263" s="103">
        <v>1.02467945</v>
      </c>
      <c r="F263" s="4">
        <v>2.4288</v>
      </c>
      <c r="G263" s="4">
        <v>2.6912</v>
      </c>
    </row>
    <row r="264" spans="1:7">
      <c r="A264" s="2">
        <v>45708</v>
      </c>
      <c r="B264" s="3" t="s">
        <v>26</v>
      </c>
      <c r="C264" s="35" t="s">
        <v>154</v>
      </c>
      <c r="D264" s="103">
        <v>1.02475242</v>
      </c>
      <c r="F264" s="4">
        <v>2.4496</v>
      </c>
      <c r="G264" s="4">
        <v>2.6617</v>
      </c>
    </row>
    <row r="265" spans="1:7">
      <c r="A265" s="2">
        <v>45709</v>
      </c>
      <c r="B265" s="3" t="s">
        <v>26</v>
      </c>
      <c r="C265" s="35" t="s">
        <v>27</v>
      </c>
      <c r="D265" s="103">
        <v>1.02481724</v>
      </c>
      <c r="F265" s="4">
        <v>2.4365</v>
      </c>
      <c r="G265" s="4">
        <v>2.6497</v>
      </c>
    </row>
    <row r="266" spans="1:7">
      <c r="A266" s="2">
        <v>45712</v>
      </c>
      <c r="B266" s="3" t="s">
        <v>26</v>
      </c>
      <c r="C266" s="35" t="s">
        <v>154</v>
      </c>
      <c r="D266" s="103">
        <v>1.02503272</v>
      </c>
      <c r="F266" s="4">
        <v>2.5984</v>
      </c>
      <c r="G266" s="4">
        <v>2.638</v>
      </c>
    </row>
    <row r="267" spans="1:7">
      <c r="A267" s="2">
        <v>45713</v>
      </c>
      <c r="B267" s="3" t="s">
        <v>26</v>
      </c>
      <c r="C267" s="35" t="s">
        <v>154</v>
      </c>
      <c r="D267" s="103">
        <v>1.02513135</v>
      </c>
      <c r="F267" s="4">
        <v>2.6496</v>
      </c>
      <c r="G267" s="4">
        <v>2.668</v>
      </c>
    </row>
    <row r="268" spans="1:7">
      <c r="A268" s="2">
        <v>45714</v>
      </c>
      <c r="B268" s="3" t="s">
        <v>26</v>
      </c>
      <c r="C268" s="35" t="s">
        <v>154</v>
      </c>
      <c r="D268" s="103">
        <v>1.02520087</v>
      </c>
      <c r="F268" s="4">
        <v>2.6533</v>
      </c>
      <c r="G268" s="4">
        <v>2.6341</v>
      </c>
    </row>
    <row r="269" spans="1:7">
      <c r="A269" s="2">
        <v>45715</v>
      </c>
      <c r="B269" s="3" t="s">
        <v>26</v>
      </c>
      <c r="C269" s="35" t="s">
        <v>154</v>
      </c>
      <c r="D269" s="103">
        <v>1.0251868</v>
      </c>
      <c r="F269" s="4">
        <v>2.2103</v>
      </c>
      <c r="G269" s="4">
        <v>2.5395</v>
      </c>
    </row>
    <row r="270" spans="1:7">
      <c r="A270" s="2">
        <v>45716</v>
      </c>
      <c r="B270" s="3" t="s">
        <v>26</v>
      </c>
      <c r="C270" s="35" t="s">
        <v>154</v>
      </c>
      <c r="D270" s="103">
        <v>1.02525384</v>
      </c>
      <c r="F270" s="4">
        <v>2.2214</v>
      </c>
      <c r="G270" s="4">
        <v>2.5414</v>
      </c>
    </row>
    <row r="271" spans="1:7">
      <c r="A271" s="2">
        <v>45719</v>
      </c>
      <c r="B271" s="3" t="s">
        <v>26</v>
      </c>
      <c r="C271" s="35" t="s">
        <v>154</v>
      </c>
      <c r="D271" s="103">
        <v>1.02543632</v>
      </c>
      <c r="F271" s="4">
        <v>2.0531</v>
      </c>
      <c r="G271" s="4">
        <v>2.525</v>
      </c>
    </row>
    <row r="272" spans="1:7">
      <c r="A272" s="2">
        <v>45720</v>
      </c>
      <c r="B272" s="3" t="s">
        <v>26</v>
      </c>
      <c r="C272" s="35" t="s">
        <v>154</v>
      </c>
      <c r="D272" s="103">
        <v>1.02553737</v>
      </c>
      <c r="F272" s="4">
        <v>2.0652</v>
      </c>
      <c r="G272" s="4">
        <v>2.5678</v>
      </c>
    </row>
    <row r="273" spans="1:7">
      <c r="A273" s="2">
        <v>45721</v>
      </c>
      <c r="B273" s="3" t="s">
        <v>26</v>
      </c>
      <c r="C273" s="35" t="s">
        <v>154</v>
      </c>
      <c r="D273" s="103">
        <v>1.02560382</v>
      </c>
      <c r="F273" s="4">
        <v>2.0494</v>
      </c>
      <c r="G273" s="4">
        <v>2.5689</v>
      </c>
    </row>
    <row r="274" spans="1:7">
      <c r="A274" s="2">
        <v>45722</v>
      </c>
      <c r="B274" s="3" t="s">
        <v>26</v>
      </c>
      <c r="C274" s="35" t="s">
        <v>154</v>
      </c>
      <c r="D274" s="103">
        <v>1.0256829</v>
      </c>
      <c r="F274" s="4">
        <v>2.5233</v>
      </c>
      <c r="G274" s="4">
        <v>2.5851</v>
      </c>
    </row>
    <row r="275" spans="1:7">
      <c r="A275" s="2">
        <v>45723</v>
      </c>
      <c r="B275" s="3" t="s">
        <v>26</v>
      </c>
      <c r="C275" s="35" t="s">
        <v>27</v>
      </c>
      <c r="D275" s="103">
        <v>1.02574349</v>
      </c>
      <c r="F275" s="4">
        <v>2.4903</v>
      </c>
      <c r="G275" s="4">
        <v>2.5689</v>
      </c>
    </row>
    <row r="276" spans="1:7">
      <c r="A276" s="2">
        <v>45726</v>
      </c>
      <c r="B276" s="3" t="s">
        <v>26</v>
      </c>
      <c r="C276" s="35" t="s">
        <v>154</v>
      </c>
      <c r="D276" s="103">
        <v>1.02591391</v>
      </c>
      <c r="F276" s="4">
        <v>2.4285</v>
      </c>
      <c r="G276" s="4">
        <v>2.3675</v>
      </c>
    </row>
    <row r="277" spans="1:7">
      <c r="A277" s="2">
        <v>45727</v>
      </c>
      <c r="B277" s="3" t="s">
        <v>26</v>
      </c>
      <c r="C277" s="35" t="s">
        <v>154</v>
      </c>
      <c r="D277" s="103">
        <v>1.02600686</v>
      </c>
      <c r="F277" s="4">
        <v>2.3871</v>
      </c>
      <c r="G277" s="4">
        <v>2.4043</v>
      </c>
    </row>
    <row r="278" spans="1:7">
      <c r="A278" s="2">
        <v>45728</v>
      </c>
      <c r="B278" s="3" t="s">
        <v>26</v>
      </c>
      <c r="C278" s="35" t="s">
        <v>154</v>
      </c>
      <c r="D278" s="103">
        <v>1.02606072</v>
      </c>
      <c r="F278" s="4">
        <v>2.3229</v>
      </c>
      <c r="G278" s="4">
        <v>2.3907</v>
      </c>
    </row>
    <row r="279" spans="1:7">
      <c r="A279" s="2">
        <v>45729</v>
      </c>
      <c r="B279" s="3" t="s">
        <v>26</v>
      </c>
      <c r="C279" s="35" t="s">
        <v>154</v>
      </c>
      <c r="D279" s="103">
        <v>1.02613233</v>
      </c>
      <c r="F279" s="4">
        <v>2.2848</v>
      </c>
      <c r="G279" s="4">
        <v>2.3789</v>
      </c>
    </row>
    <row r="280" spans="1:7">
      <c r="A280" s="2">
        <v>45730</v>
      </c>
      <c r="B280" s="3" t="s">
        <v>26</v>
      </c>
      <c r="C280" s="35" t="s">
        <v>27</v>
      </c>
      <c r="D280" s="103">
        <v>1.02618946</v>
      </c>
      <c r="F280" s="4">
        <v>2.2671</v>
      </c>
      <c r="G280" s="4">
        <v>2.3605</v>
      </c>
    </row>
    <row r="281" spans="1:7">
      <c r="A281" s="2">
        <v>45733</v>
      </c>
      <c r="B281" s="3" t="s">
        <v>26</v>
      </c>
      <c r="C281" s="35" t="s">
        <v>27</v>
      </c>
      <c r="D281" s="103">
        <v>1.02637222</v>
      </c>
      <c r="F281" s="4">
        <v>2.3294</v>
      </c>
      <c r="G281" s="4">
        <v>2.3444</v>
      </c>
    </row>
    <row r="282" spans="1:7">
      <c r="A282" s="2">
        <v>45734</v>
      </c>
      <c r="B282" s="3" t="s">
        <v>26</v>
      </c>
      <c r="C282" s="35" t="s">
        <v>27</v>
      </c>
      <c r="D282" s="103">
        <v>1.02646212</v>
      </c>
      <c r="F282" s="4">
        <v>2.3137</v>
      </c>
      <c r="G282" s="4">
        <v>2.3802</v>
      </c>
    </row>
    <row r="283" spans="1:7">
      <c r="A283" s="2">
        <v>45735</v>
      </c>
      <c r="B283" s="3" t="s">
        <v>26</v>
      </c>
      <c r="C283" s="35" t="s">
        <v>27</v>
      </c>
      <c r="D283" s="103">
        <v>1.02653062</v>
      </c>
      <c r="F283" s="4">
        <v>2.388</v>
      </c>
      <c r="G283" s="4">
        <v>2.3851</v>
      </c>
    </row>
    <row r="284" spans="1:7">
      <c r="A284" s="2">
        <v>45736</v>
      </c>
      <c r="B284" s="3" t="s">
        <v>26</v>
      </c>
      <c r="C284" s="35" t="s">
        <v>27</v>
      </c>
      <c r="D284" s="103">
        <v>1.02658848</v>
      </c>
      <c r="F284" s="4">
        <v>2.3179</v>
      </c>
      <c r="G284" s="4">
        <v>2.3485</v>
      </c>
    </row>
    <row r="285" spans="1:7">
      <c r="A285" s="2">
        <v>45737</v>
      </c>
      <c r="B285" s="3" t="s">
        <v>26</v>
      </c>
      <c r="C285" s="35" t="s">
        <v>27</v>
      </c>
      <c r="D285" s="103">
        <v>1.02665625</v>
      </c>
      <c r="F285" s="4">
        <v>2.3719</v>
      </c>
      <c r="G285" s="4">
        <v>2.3472</v>
      </c>
    </row>
    <row r="286" spans="1:7">
      <c r="A286" s="2">
        <v>45740</v>
      </c>
      <c r="B286" s="3" t="s">
        <v>26</v>
      </c>
      <c r="C286" s="35" t="s">
        <v>154</v>
      </c>
      <c r="D286" s="103">
        <v>1.02684427</v>
      </c>
      <c r="F286" s="4">
        <v>2.3982</v>
      </c>
      <c r="G286" s="4">
        <v>2.3258</v>
      </c>
    </row>
    <row r="287" spans="1:7">
      <c r="A287" s="2">
        <v>45741</v>
      </c>
      <c r="B287" s="3" t="s">
        <v>26</v>
      </c>
      <c r="C287" s="35" t="s">
        <v>154</v>
      </c>
      <c r="D287" s="103">
        <v>1.02693141</v>
      </c>
      <c r="F287" s="4">
        <v>2.3839</v>
      </c>
      <c r="G287" s="4">
        <v>2.3568</v>
      </c>
    </row>
    <row r="288" spans="1:7">
      <c r="A288" s="2">
        <v>45742</v>
      </c>
      <c r="B288" s="3" t="s">
        <v>26</v>
      </c>
      <c r="C288" s="35" t="s">
        <v>154</v>
      </c>
      <c r="D288" s="103">
        <v>1.0269976</v>
      </c>
      <c r="F288" s="4">
        <v>2.372</v>
      </c>
      <c r="G288" s="4">
        <v>2.3322</v>
      </c>
    </row>
    <row r="289" spans="1:7">
      <c r="A289" s="2">
        <v>45743</v>
      </c>
      <c r="B289" s="3" t="s">
        <v>26</v>
      </c>
      <c r="C289" s="35" t="s">
        <v>154</v>
      </c>
      <c r="D289" s="103">
        <v>1.02708359</v>
      </c>
      <c r="F289" s="4">
        <v>2.5148</v>
      </c>
      <c r="G289" s="4">
        <v>2.317</v>
      </c>
    </row>
    <row r="290" spans="1:7">
      <c r="A290" s="2">
        <v>45744</v>
      </c>
      <c r="B290" s="3" t="s">
        <v>26</v>
      </c>
      <c r="C290" s="35" t="s">
        <v>27</v>
      </c>
      <c r="D290" s="103">
        <v>1.02715943</v>
      </c>
      <c r="F290" s="4">
        <v>2.5556</v>
      </c>
      <c r="G290" s="4">
        <v>2.3243</v>
      </c>
    </row>
    <row r="291" spans="1:7">
      <c r="A291" s="2">
        <v>45747</v>
      </c>
      <c r="B291" s="3" t="s">
        <v>26</v>
      </c>
      <c r="C291" s="35" t="s">
        <v>154</v>
      </c>
      <c r="D291" s="103">
        <v>1.02735144</v>
      </c>
      <c r="F291" s="4">
        <v>2.5754</v>
      </c>
      <c r="G291" s="4">
        <v>2.421</v>
      </c>
    </row>
    <row r="292" spans="1:7">
      <c r="A292" s="2">
        <v>45748</v>
      </c>
      <c r="B292" s="3" t="s">
        <v>26</v>
      </c>
      <c r="C292" s="35" t="s">
        <v>154</v>
      </c>
      <c r="D292" s="103">
        <v>1.02743609</v>
      </c>
      <c r="F292" s="4">
        <v>2.5625</v>
      </c>
      <c r="G292" s="4">
        <v>2.453</v>
      </c>
    </row>
    <row r="293" spans="1:7">
      <c r="A293" s="2">
        <v>45749</v>
      </c>
      <c r="B293" s="3" t="s">
        <v>26</v>
      </c>
      <c r="C293" s="35" t="s">
        <v>154</v>
      </c>
      <c r="D293" s="103">
        <v>1.02751113</v>
      </c>
      <c r="F293" s="4">
        <v>2.6073</v>
      </c>
      <c r="G293" s="4">
        <v>2.4617</v>
      </c>
    </row>
    <row r="294" spans="1:7">
      <c r="A294" s="2">
        <v>45750</v>
      </c>
      <c r="B294" s="3" t="s">
        <v>26</v>
      </c>
      <c r="C294" s="35" t="s">
        <v>27</v>
      </c>
      <c r="D294" s="103">
        <v>1.0275953</v>
      </c>
      <c r="F294" s="4">
        <v>2.5978</v>
      </c>
      <c r="G294" s="4">
        <v>2.4415</v>
      </c>
    </row>
    <row r="295" spans="1:7">
      <c r="A295" s="2">
        <v>45754</v>
      </c>
      <c r="B295" s="3" t="s">
        <v>26</v>
      </c>
      <c r="C295" s="35" t="s">
        <v>154</v>
      </c>
      <c r="D295" s="103">
        <v>1.02782694</v>
      </c>
      <c r="F295" s="4">
        <v>2.4134</v>
      </c>
      <c r="G295" s="4">
        <v>2.4069</v>
      </c>
    </row>
    <row r="296" spans="1:7">
      <c r="A296" s="2">
        <v>45755</v>
      </c>
      <c r="B296" s="3" t="s">
        <v>26</v>
      </c>
      <c r="C296" s="35" t="s">
        <v>154</v>
      </c>
      <c r="D296" s="103">
        <v>1.02796458</v>
      </c>
      <c r="F296" s="4">
        <v>2.6821</v>
      </c>
      <c r="G296" s="4">
        <v>2.5059</v>
      </c>
    </row>
    <row r="297" spans="1:7">
      <c r="A297" s="2">
        <v>45756</v>
      </c>
      <c r="B297" s="3" t="s">
        <v>26</v>
      </c>
      <c r="C297" s="35" t="s">
        <v>154</v>
      </c>
      <c r="D297" s="103">
        <v>1.02801465</v>
      </c>
      <c r="F297" s="4">
        <v>2.5552</v>
      </c>
      <c r="G297" s="4">
        <v>2.4913</v>
      </c>
    </row>
    <row r="298" spans="1:7">
      <c r="A298" s="2">
        <v>45757</v>
      </c>
      <c r="B298" s="3" t="s">
        <v>26</v>
      </c>
      <c r="C298" s="35" t="s">
        <v>154</v>
      </c>
      <c r="D298" s="103">
        <v>1.02813775</v>
      </c>
      <c r="F298" s="4">
        <v>2.7525</v>
      </c>
      <c r="G298" s="4">
        <v>2.5269</v>
      </c>
    </row>
    <row r="299" spans="1:7">
      <c r="A299" s="2">
        <v>45758</v>
      </c>
      <c r="B299" s="3" t="s">
        <v>26</v>
      </c>
      <c r="C299" s="35" t="s">
        <v>154</v>
      </c>
      <c r="D299" s="103">
        <v>1.02822228</v>
      </c>
      <c r="F299" s="4">
        <v>2.8949</v>
      </c>
      <c r="G299" s="4">
        <v>2.5631</v>
      </c>
    </row>
    <row r="300" spans="1:7">
      <c r="A300" s="2">
        <v>45761</v>
      </c>
      <c r="B300" s="3" t="s">
        <v>26</v>
      </c>
      <c r="C300" s="35" t="s">
        <v>154</v>
      </c>
      <c r="D300" s="103">
        <v>1.02839462</v>
      </c>
      <c r="F300" s="4">
        <v>2.8799</v>
      </c>
      <c r="G300" s="4">
        <v>2.55</v>
      </c>
    </row>
    <row r="301" spans="1:7">
      <c r="A301" s="2">
        <v>45762</v>
      </c>
      <c r="B301" s="3" t="s">
        <v>26</v>
      </c>
      <c r="C301" s="35" t="s">
        <v>154</v>
      </c>
      <c r="D301" s="103">
        <v>1.02853382</v>
      </c>
      <c r="F301" s="4">
        <v>2.8874</v>
      </c>
      <c r="G301" s="4">
        <v>2.6507</v>
      </c>
    </row>
    <row r="302" spans="1:7">
      <c r="A302" s="2">
        <v>45763</v>
      </c>
      <c r="B302" s="3" t="s">
        <v>26</v>
      </c>
      <c r="C302" s="35" t="s">
        <v>154</v>
      </c>
      <c r="D302" s="103">
        <v>1.02859849</v>
      </c>
      <c r="F302" s="4">
        <v>2.9613</v>
      </c>
      <c r="G302" s="4">
        <v>2.639</v>
      </c>
    </row>
    <row r="303" spans="1:7">
      <c r="A303" s="2">
        <v>45764</v>
      </c>
      <c r="B303" s="3" t="s">
        <v>26</v>
      </c>
      <c r="C303" s="35" t="s">
        <v>154</v>
      </c>
      <c r="D303" s="103">
        <v>1.02865594</v>
      </c>
      <c r="F303" s="4">
        <v>2.628</v>
      </c>
      <c r="G303" s="4">
        <v>2.6003</v>
      </c>
    </row>
    <row r="304" spans="1:7">
      <c r="A304" s="2">
        <v>45765</v>
      </c>
      <c r="B304" s="3" t="s">
        <v>26</v>
      </c>
      <c r="C304" s="35" t="s">
        <v>27</v>
      </c>
      <c r="D304" s="103">
        <v>1.0287068</v>
      </c>
      <c r="F304" s="4">
        <v>2.4571</v>
      </c>
      <c r="G304" s="4">
        <v>2.5793</v>
      </c>
    </row>
    <row r="305" spans="1:7">
      <c r="A305" s="2">
        <v>45768</v>
      </c>
      <c r="B305" s="3" t="s">
        <v>26</v>
      </c>
      <c r="C305" s="35" t="s">
        <v>154</v>
      </c>
      <c r="D305" s="103">
        <v>1.0288743</v>
      </c>
      <c r="F305" s="4">
        <v>2.4321</v>
      </c>
      <c r="G305" s="4">
        <v>2.5618</v>
      </c>
    </row>
    <row r="306" spans="1:7">
      <c r="A306" s="2">
        <v>45769</v>
      </c>
      <c r="B306" s="3" t="s">
        <v>26</v>
      </c>
      <c r="C306" s="35" t="s">
        <v>154</v>
      </c>
      <c r="D306" s="103">
        <v>1.02897147</v>
      </c>
      <c r="F306" s="4">
        <v>2.2187</v>
      </c>
      <c r="G306" s="4">
        <v>2.6129</v>
      </c>
    </row>
    <row r="307" spans="1:7">
      <c r="A307" s="2">
        <v>45770</v>
      </c>
      <c r="B307" s="3" t="s">
        <v>26</v>
      </c>
      <c r="C307" s="35" t="s">
        <v>154</v>
      </c>
      <c r="D307" s="103">
        <v>1.02903619</v>
      </c>
      <c r="F307" s="4">
        <v>2.2188</v>
      </c>
      <c r="G307" s="4">
        <v>2.5971</v>
      </c>
    </row>
    <row r="308" spans="1:7">
      <c r="A308" s="2">
        <v>45771</v>
      </c>
      <c r="B308" s="3" t="s">
        <v>26</v>
      </c>
      <c r="C308" s="35" t="s">
        <v>154</v>
      </c>
      <c r="D308" s="103">
        <v>1.02910598</v>
      </c>
      <c r="F308" s="4">
        <v>2.2813</v>
      </c>
      <c r="G308" s="4">
        <v>2.5763</v>
      </c>
    </row>
    <row r="309" spans="1:7">
      <c r="A309" s="2">
        <v>45772</v>
      </c>
      <c r="B309" s="3" t="s">
        <v>26</v>
      </c>
      <c r="C309" s="35" t="s">
        <v>27</v>
      </c>
      <c r="D309" s="103">
        <v>1.02917653</v>
      </c>
      <c r="F309" s="4">
        <v>2.381</v>
      </c>
      <c r="G309" s="4">
        <v>2.5813</v>
      </c>
    </row>
    <row r="310" spans="1:7">
      <c r="A310" s="2">
        <v>45774</v>
      </c>
      <c r="B310" s="3" t="s">
        <v>26</v>
      </c>
      <c r="C310" s="35" t="s">
        <v>154</v>
      </c>
      <c r="D310" s="103">
        <v>1.02925856</v>
      </c>
      <c r="F310" s="4">
        <v>2.2884</v>
      </c>
      <c r="G310" s="4">
        <v>2.4864</v>
      </c>
    </row>
    <row r="311" spans="1:7">
      <c r="A311" s="2">
        <v>45775</v>
      </c>
      <c r="B311" s="3" t="s">
        <v>26</v>
      </c>
      <c r="C311" s="35" t="s">
        <v>154</v>
      </c>
      <c r="D311" s="103">
        <v>1.02934154</v>
      </c>
      <c r="F311" s="4">
        <v>2.3679</v>
      </c>
      <c r="G311" s="4">
        <v>2.5171</v>
      </c>
    </row>
    <row r="312" spans="1:7">
      <c r="A312" s="2">
        <v>45776</v>
      </c>
      <c r="B312" s="3" t="s">
        <v>26</v>
      </c>
      <c r="C312" s="35" t="s">
        <v>154</v>
      </c>
      <c r="D312" s="103">
        <v>1.02941196</v>
      </c>
      <c r="F312" s="4">
        <v>2.2322</v>
      </c>
      <c r="G312" s="4">
        <v>2.5342</v>
      </c>
    </row>
    <row r="313" spans="1:7">
      <c r="A313" s="2">
        <v>45777</v>
      </c>
      <c r="B313" s="3" t="s">
        <v>26</v>
      </c>
      <c r="C313" s="35" t="s">
        <v>27</v>
      </c>
      <c r="D313" s="103">
        <v>1.02946496</v>
      </c>
      <c r="F313" s="4">
        <v>2.1726</v>
      </c>
      <c r="G313" s="4">
        <v>2.503</v>
      </c>
    </row>
    <row r="314" spans="1:7">
      <c r="A314" s="2">
        <v>45783</v>
      </c>
      <c r="B314" s="3" t="s">
        <v>26</v>
      </c>
      <c r="C314" s="35" t="s">
        <v>154</v>
      </c>
      <c r="D314" s="103">
        <v>1.0296986</v>
      </c>
      <c r="F314" s="4">
        <v>1.4519</v>
      </c>
      <c r="G314" s="4">
        <v>2.2898</v>
      </c>
    </row>
    <row r="315" spans="1:7">
      <c r="A315" s="2">
        <v>45784</v>
      </c>
      <c r="B315" s="3" t="s">
        <v>26</v>
      </c>
      <c r="C315" s="35" t="s">
        <v>154</v>
      </c>
      <c r="D315" s="103">
        <v>1.02989639</v>
      </c>
      <c r="F315" s="4">
        <v>2.1852</v>
      </c>
      <c r="G315" s="4">
        <v>2.4497</v>
      </c>
    </row>
    <row r="316" spans="1:7">
      <c r="A316" s="2">
        <v>45785</v>
      </c>
      <c r="B316" s="3" t="s">
        <v>26</v>
      </c>
      <c r="C316" s="35" t="s">
        <v>154</v>
      </c>
      <c r="D316" s="103">
        <v>1.02996627</v>
      </c>
      <c r="F316" s="4">
        <v>2.3526</v>
      </c>
      <c r="G316" s="4">
        <v>2.3691</v>
      </c>
    </row>
    <row r="317" spans="1:7">
      <c r="A317" s="2">
        <v>45786</v>
      </c>
      <c r="B317" s="3" t="s">
        <v>26</v>
      </c>
      <c r="C317" s="35" t="s">
        <v>154</v>
      </c>
      <c r="D317" s="103">
        <v>1.03003297</v>
      </c>
      <c r="F317" s="4">
        <v>2.5045</v>
      </c>
      <c r="G317" s="4">
        <v>2.3887</v>
      </c>
    </row>
    <row r="318" spans="1:7">
      <c r="A318" s="2">
        <v>45789</v>
      </c>
      <c r="B318" s="3" t="s">
        <v>26</v>
      </c>
      <c r="C318" s="35" t="s">
        <v>154</v>
      </c>
      <c r="D318" s="103">
        <v>1.03015132</v>
      </c>
      <c r="F318" s="4">
        <v>2.5459</v>
      </c>
      <c r="G318" s="4">
        <v>2.2212</v>
      </c>
    </row>
    <row r="319" spans="1:7">
      <c r="A319" s="2">
        <v>45790</v>
      </c>
      <c r="B319" s="3" t="s">
        <v>26</v>
      </c>
      <c r="C319" s="35" t="s">
        <v>154</v>
      </c>
      <c r="D319" s="103">
        <v>1.03026584</v>
      </c>
      <c r="F319" s="4">
        <v>2.8724</v>
      </c>
      <c r="G319" s="4">
        <v>2.2956</v>
      </c>
    </row>
    <row r="320" spans="1:7">
      <c r="A320" s="2">
        <v>45791</v>
      </c>
      <c r="B320" s="3" t="s">
        <v>26</v>
      </c>
      <c r="C320" s="35" t="s">
        <v>154</v>
      </c>
      <c r="D320" s="103">
        <v>1.03033661</v>
      </c>
      <c r="F320" s="4">
        <v>2.2288</v>
      </c>
      <c r="G320" s="4">
        <v>2.2975</v>
      </c>
    </row>
    <row r="321" spans="1:7">
      <c r="A321" s="2">
        <v>45792</v>
      </c>
      <c r="B321" s="3" t="s">
        <v>26</v>
      </c>
      <c r="C321" s="35" t="s">
        <v>154</v>
      </c>
      <c r="D321" s="103">
        <v>1.03040117</v>
      </c>
      <c r="F321" s="4">
        <v>2.2017</v>
      </c>
      <c r="G321" s="4">
        <v>2.2089</v>
      </c>
    </row>
    <row r="322" spans="1:7">
      <c r="A322" s="2">
        <v>45793</v>
      </c>
      <c r="B322" s="3" t="s">
        <v>26</v>
      </c>
      <c r="C322" s="35" t="s">
        <v>154</v>
      </c>
      <c r="D322" s="103">
        <v>1.03047063</v>
      </c>
      <c r="F322" s="4">
        <v>2.2155</v>
      </c>
      <c r="G322" s="4">
        <v>2.2144</v>
      </c>
    </row>
    <row r="323" spans="1:7">
      <c r="A323" s="72">
        <v>45796</v>
      </c>
      <c r="C323" s="35" t="s">
        <v>154</v>
      </c>
      <c r="D323" s="127">
        <v>1.03060868</v>
      </c>
      <c r="G323" s="46">
        <f>IFERROR((D323/INDEX($D:$D,MATCH(A323-30,$A:$A,0))-1)/30*365*100,G322)</f>
        <v>2.2144</v>
      </c>
    </row>
    <row r="324" spans="1:7">
      <c r="A324" s="72">
        <v>45797</v>
      </c>
      <c r="C324" s="35" t="s">
        <v>154</v>
      </c>
      <c r="D324" s="127">
        <v>1.03069654</v>
      </c>
      <c r="G324" s="46">
        <f>IFERROR((D324/INDEX($D:$D,MATCH(A324-30,$A:$A,0))-1)/30*365*100,G323)</f>
        <v>2.2144</v>
      </c>
    </row>
    <row r="325" spans="1:7">
      <c r="A325" s="72">
        <v>45798</v>
      </c>
      <c r="C325" s="35" t="s">
        <v>154</v>
      </c>
      <c r="D325" s="127">
        <v>1.03074757</v>
      </c>
      <c r="G325" s="46">
        <f>IFERROR((D325/INDEX($D:$D,MATCH(A325-30,$A:$A,0))-1)/30*365*100,G324)</f>
        <v>2.21518329952112</v>
      </c>
    </row>
    <row r="326" spans="1:7">
      <c r="A326" s="72">
        <v>45799</v>
      </c>
      <c r="C326" s="35" t="s">
        <v>154</v>
      </c>
      <c r="D326" s="127">
        <v>1.03081177</v>
      </c>
      <c r="G326" s="46">
        <f>IFERROR((D326/INDEX($D:$D,MATCH(A326-30,$A:$A,0))-1)/30*365*100,G325)</f>
        <v>2.17599003660077</v>
      </c>
    </row>
    <row r="327" spans="1:7">
      <c r="A327" s="72">
        <v>45800</v>
      </c>
      <c r="B327" s="3" t="s">
        <v>26</v>
      </c>
      <c r="C327" s="35" t="s">
        <v>154</v>
      </c>
      <c r="D327" s="127">
        <v>1.03085991</v>
      </c>
      <c r="F327" s="4">
        <v>1.9698</v>
      </c>
      <c r="G327" s="46">
        <v>2.1563</v>
      </c>
    </row>
    <row r="328" spans="1:7">
      <c r="A328" s="2">
        <v>45803</v>
      </c>
      <c r="B328" s="3" t="s">
        <v>26</v>
      </c>
      <c r="C328" s="35" t="s">
        <v>154</v>
      </c>
      <c r="D328" s="103">
        <v>1.03099592</v>
      </c>
      <c r="F328" s="4">
        <v>1.9592</v>
      </c>
      <c r="G328" s="4">
        <v>2.108</v>
      </c>
    </row>
    <row r="329" spans="1:7">
      <c r="A329" s="2">
        <v>45804</v>
      </c>
      <c r="B329" s="3" t="s">
        <v>26</v>
      </c>
      <c r="C329" s="35" t="s">
        <v>154</v>
      </c>
      <c r="D329" s="103">
        <v>1.03110728</v>
      </c>
      <c r="F329" s="4">
        <v>2.0779</v>
      </c>
      <c r="G329" s="4">
        <v>2.1853</v>
      </c>
    </row>
    <row r="330" spans="1:7">
      <c r="A330" s="2">
        <v>45805</v>
      </c>
      <c r="B330" s="3" t="s">
        <v>26</v>
      </c>
      <c r="C330" s="35" t="s">
        <v>154</v>
      </c>
      <c r="D330" s="103">
        <v>1.03115894</v>
      </c>
      <c r="F330" s="4">
        <v>2.081</v>
      </c>
      <c r="G330" s="4">
        <v>2.1481</v>
      </c>
    </row>
    <row r="331" spans="1:7">
      <c r="A331" s="2">
        <v>45806</v>
      </c>
      <c r="B331" s="3" t="s">
        <v>26</v>
      </c>
      <c r="C331" s="35" t="s">
        <v>154</v>
      </c>
      <c r="D331" s="103">
        <v>1.03129782</v>
      </c>
      <c r="F331" s="4">
        <v>2.4586</v>
      </c>
      <c r="G331" s="4">
        <v>2.2289</v>
      </c>
    </row>
    <row r="332" spans="1:7">
      <c r="A332" s="2">
        <v>45807</v>
      </c>
      <c r="B332" s="3" t="s">
        <v>26</v>
      </c>
      <c r="C332" s="35" t="s">
        <v>27</v>
      </c>
      <c r="D332" s="103">
        <v>1.03136841</v>
      </c>
      <c r="F332" s="4">
        <v>2.5721</v>
      </c>
      <c r="G332" s="4">
        <v>2.2496</v>
      </c>
    </row>
    <row r="333" spans="1:7">
      <c r="A333" s="2">
        <v>45808</v>
      </c>
      <c r="B333" s="3" t="s">
        <v>26</v>
      </c>
      <c r="C333" s="35" t="s">
        <v>154</v>
      </c>
      <c r="D333" s="103">
        <v>1.03140195</v>
      </c>
      <c r="F333" s="4">
        <v>2.5694</v>
      </c>
      <c r="G333" s="4">
        <v>2.2456</v>
      </c>
    </row>
    <row r="334" spans="1:7">
      <c r="A334" s="2">
        <v>45809</v>
      </c>
      <c r="B334" s="3" t="s">
        <v>26</v>
      </c>
      <c r="C334" s="35" t="s">
        <v>154</v>
      </c>
      <c r="D334" s="103">
        <v>1.03143526</v>
      </c>
      <c r="F334" s="4">
        <v>2.5681</v>
      </c>
      <c r="G334" s="4">
        <v>2.2415</v>
      </c>
    </row>
    <row r="335" spans="1:7">
      <c r="A335" s="2">
        <v>45810</v>
      </c>
      <c r="B335" s="3" t="s">
        <v>26</v>
      </c>
      <c r="C335" s="35" t="s">
        <v>154</v>
      </c>
      <c r="D335" s="103">
        <v>1.03146861</v>
      </c>
      <c r="F335" s="4">
        <v>2.3906</v>
      </c>
      <c r="G335" s="4">
        <v>2.2375</v>
      </c>
    </row>
    <row r="336" spans="1:7">
      <c r="A336" s="2">
        <v>45811</v>
      </c>
      <c r="B336" s="3" t="s">
        <v>26</v>
      </c>
      <c r="C336" s="35" t="s">
        <v>154</v>
      </c>
      <c r="D336" s="103">
        <v>1.03151587</v>
      </c>
      <c r="F336" s="4">
        <v>2.0662</v>
      </c>
      <c r="G336" s="4">
        <v>2.2499</v>
      </c>
    </row>
    <row r="337" spans="1:7">
      <c r="A337" s="2">
        <v>45812</v>
      </c>
      <c r="B337" s="3" t="s">
        <v>26</v>
      </c>
      <c r="C337" s="35" t="s">
        <v>154</v>
      </c>
      <c r="D337" s="103">
        <v>1.0316671</v>
      </c>
      <c r="F337" s="4">
        <v>2.5696</v>
      </c>
      <c r="G337" s="4">
        <v>2.3851</v>
      </c>
    </row>
    <row r="338" spans="1:7">
      <c r="A338" s="2">
        <v>45813</v>
      </c>
      <c r="B338" s="3" t="s">
        <v>26</v>
      </c>
      <c r="C338" s="35" t="s">
        <v>154</v>
      </c>
      <c r="D338" s="103">
        <v>1.03175586</v>
      </c>
      <c r="F338" s="4">
        <v>2.3159</v>
      </c>
      <c r="G338" s="4">
        <v>2.4308</v>
      </c>
    </row>
    <row r="339" spans="1:7">
      <c r="A339" s="2">
        <v>45814</v>
      </c>
      <c r="B339" s="3" t="s">
        <v>26</v>
      </c>
      <c r="C339" s="35" t="s">
        <v>27</v>
      </c>
      <c r="D339" s="103">
        <v>1.03182402</v>
      </c>
      <c r="F339" s="4">
        <v>2.3034</v>
      </c>
      <c r="G339" s="4">
        <v>2.2772</v>
      </c>
    </row>
    <row r="340" spans="1:7">
      <c r="A340" s="2">
        <v>45815</v>
      </c>
      <c r="B340" s="3" t="s">
        <v>26</v>
      </c>
      <c r="C340" s="35" t="s">
        <v>154</v>
      </c>
      <c r="D340" s="103">
        <v>1.03185517</v>
      </c>
      <c r="F340" s="4">
        <v>2.2913</v>
      </c>
      <c r="G340" s="4">
        <v>2.2313</v>
      </c>
    </row>
    <row r="341" spans="1:7">
      <c r="A341" s="2">
        <v>45816</v>
      </c>
      <c r="B341" s="3" t="s">
        <v>26</v>
      </c>
      <c r="C341" s="35" t="s">
        <v>154</v>
      </c>
      <c r="D341" s="103">
        <v>1.03188605</v>
      </c>
      <c r="F341" s="4">
        <v>2.2789</v>
      </c>
      <c r="G341" s="4">
        <v>2.1888</v>
      </c>
    </row>
    <row r="342" spans="1:7">
      <c r="A342" s="2">
        <v>45817</v>
      </c>
      <c r="B342" s="3" t="s">
        <v>26</v>
      </c>
      <c r="C342" s="35" t="s">
        <v>154</v>
      </c>
      <c r="D342" s="103">
        <v>1.03194832</v>
      </c>
      <c r="F342" s="4">
        <v>2.425</v>
      </c>
      <c r="G342" s="4">
        <v>2.2199</v>
      </c>
    </row>
    <row r="343" spans="1:7">
      <c r="A343" s="2">
        <v>45818</v>
      </c>
      <c r="B343" s="3" t="s">
        <v>26</v>
      </c>
      <c r="C343" s="35" t="s">
        <v>154</v>
      </c>
      <c r="D343" s="103">
        <v>1.03204367</v>
      </c>
      <c r="F343" s="4">
        <v>2.668</v>
      </c>
      <c r="G343" s="4">
        <v>2.2904</v>
      </c>
    </row>
    <row r="344" spans="1:7">
      <c r="A344" s="2">
        <v>45819</v>
      </c>
      <c r="B344" s="3" t="s">
        <v>26</v>
      </c>
      <c r="C344" s="35" t="s">
        <v>154</v>
      </c>
      <c r="D344" s="103">
        <v>1.03211199</v>
      </c>
      <c r="F344" s="4">
        <v>2.2486</v>
      </c>
      <c r="G344" s="4">
        <v>2.3157</v>
      </c>
    </row>
    <row r="345" spans="1:7">
      <c r="A345" s="2">
        <v>45820</v>
      </c>
      <c r="B345" s="3" t="s">
        <v>26</v>
      </c>
      <c r="C345" s="35" t="s">
        <v>154</v>
      </c>
      <c r="D345" s="103">
        <v>1.03218502</v>
      </c>
      <c r="F345" s="4">
        <v>2.1689</v>
      </c>
      <c r="G345" s="4">
        <v>2.2664</v>
      </c>
    </row>
    <row r="346" spans="1:7">
      <c r="A346" s="2">
        <v>45821</v>
      </c>
      <c r="B346" s="3" t="s">
        <v>26</v>
      </c>
      <c r="C346" s="35" t="s">
        <v>154</v>
      </c>
      <c r="D346" s="103">
        <v>1.03225624</v>
      </c>
      <c r="F346" s="4">
        <v>2.1842</v>
      </c>
      <c r="G346" s="4">
        <v>2.2668</v>
      </c>
    </row>
    <row r="347" spans="1:7">
      <c r="A347" s="2">
        <v>45822</v>
      </c>
      <c r="B347" s="3" t="s">
        <v>26</v>
      </c>
      <c r="C347" s="35" t="s">
        <v>154</v>
      </c>
      <c r="D347" s="103">
        <v>1.03228992</v>
      </c>
      <c r="F347" s="4">
        <v>2.1969</v>
      </c>
      <c r="G347" s="4">
        <v>2.2302</v>
      </c>
    </row>
    <row r="348" spans="1:7">
      <c r="A348" s="2">
        <v>45823</v>
      </c>
      <c r="B348" s="3" t="s">
        <v>26</v>
      </c>
      <c r="C348" s="35" t="s">
        <v>154</v>
      </c>
      <c r="D348" s="103">
        <v>1.03229775</v>
      </c>
      <c r="F348" s="4">
        <v>2.0804</v>
      </c>
      <c r="G348" s="4">
        <v>2.1573</v>
      </c>
    </row>
    <row r="349" spans="1:7">
      <c r="A349" s="2">
        <v>45824</v>
      </c>
      <c r="B349" s="3" t="s">
        <v>26</v>
      </c>
      <c r="C349" s="35" t="s">
        <v>27</v>
      </c>
      <c r="D349" s="103">
        <v>1.03238532</v>
      </c>
      <c r="F349" s="4">
        <v>2.2081</v>
      </c>
      <c r="G349" s="4">
        <v>2.2191</v>
      </c>
    </row>
    <row r="350" spans="1:7">
      <c r="A350" s="2">
        <v>45825</v>
      </c>
      <c r="B350" s="3" t="s">
        <v>26</v>
      </c>
      <c r="C350" s="35" t="s">
        <v>154</v>
      </c>
      <c r="D350" s="103">
        <v>1.03249891</v>
      </c>
      <c r="F350" s="4">
        <v>2.3</v>
      </c>
      <c r="G350" s="4">
        <v>2.3125</v>
      </c>
    </row>
    <row r="351" spans="1:7">
      <c r="A351" s="2">
        <v>45826</v>
      </c>
      <c r="B351" s="3" t="s">
        <v>26</v>
      </c>
      <c r="C351" s="35" t="s">
        <v>154</v>
      </c>
      <c r="D351" s="103">
        <v>1.03256909</v>
      </c>
      <c r="F351" s="4">
        <v>2.3093</v>
      </c>
      <c r="G351" s="4">
        <v>2.3143</v>
      </c>
    </row>
    <row r="352" spans="1:7">
      <c r="A352" s="2">
        <v>45827</v>
      </c>
      <c r="B352" s="3" t="s">
        <v>26</v>
      </c>
      <c r="C352" s="35" t="s">
        <v>154</v>
      </c>
      <c r="D352" s="103">
        <v>1.03261409</v>
      </c>
      <c r="F352" s="4">
        <v>2.1675</v>
      </c>
      <c r="G352" s="4">
        <v>2.2635</v>
      </c>
    </row>
    <row r="353" spans="1:7">
      <c r="A353" s="2">
        <v>45828</v>
      </c>
      <c r="B353" s="3" t="s">
        <v>26</v>
      </c>
      <c r="C353" s="35" t="s">
        <v>27</v>
      </c>
      <c r="D353" s="103">
        <v>1.03268154</v>
      </c>
      <c r="F353" s="4">
        <v>2.1483</v>
      </c>
      <c r="G353" s="4">
        <v>2.2828</v>
      </c>
    </row>
    <row r="354" spans="1:7">
      <c r="A354" s="2">
        <v>45831</v>
      </c>
      <c r="B354" s="3" t="s">
        <v>26</v>
      </c>
      <c r="C354" s="35" t="s">
        <v>154</v>
      </c>
      <c r="D354" s="103">
        <v>1.03281492</v>
      </c>
      <c r="F354" s="4">
        <v>2.1698</v>
      </c>
      <c r="G354" s="4">
        <v>2.2671</v>
      </c>
    </row>
    <row r="355" spans="1:7">
      <c r="A355" s="2">
        <v>45832</v>
      </c>
      <c r="B355" s="3" t="s">
        <v>26</v>
      </c>
      <c r="C355" s="35" t="s">
        <v>154</v>
      </c>
      <c r="D355" s="103">
        <v>1.03296384</v>
      </c>
      <c r="F355" s="4">
        <v>2.348</v>
      </c>
      <c r="G355" s="4">
        <v>2.4032</v>
      </c>
    </row>
    <row r="356" spans="1:7">
      <c r="A356" s="2">
        <v>45833</v>
      </c>
      <c r="B356" s="3" t="s">
        <v>26</v>
      </c>
      <c r="C356" s="35" t="s">
        <v>154</v>
      </c>
      <c r="D356" s="103">
        <v>1.03303076</v>
      </c>
      <c r="F356" s="4">
        <v>2.3313</v>
      </c>
      <c r="G356" s="4">
        <v>2.4013</v>
      </c>
    </row>
    <row r="357" spans="1:7">
      <c r="A357" s="2">
        <v>45834</v>
      </c>
      <c r="B357" s="3" t="s">
        <v>26</v>
      </c>
      <c r="C357" s="35" t="s">
        <v>154</v>
      </c>
      <c r="D357" s="103">
        <v>1.03309947</v>
      </c>
      <c r="F357" s="4">
        <v>2.451</v>
      </c>
      <c r="G357" s="4">
        <v>2.3507</v>
      </c>
    </row>
    <row r="358" spans="1:7">
      <c r="A358" s="2">
        <v>45835</v>
      </c>
      <c r="B358" s="3" t="s">
        <v>26</v>
      </c>
      <c r="C358" s="35" t="s">
        <v>154</v>
      </c>
      <c r="D358" s="103">
        <v>1.03315792</v>
      </c>
      <c r="F358" s="4">
        <v>2.4054</v>
      </c>
      <c r="G358" s="4">
        <v>2.3586</v>
      </c>
    </row>
    <row r="359" spans="1:7">
      <c r="A359" s="2">
        <v>45838</v>
      </c>
      <c r="B359" s="3" t="s">
        <v>26</v>
      </c>
      <c r="C359" s="35" t="s">
        <v>154</v>
      </c>
      <c r="D359" s="103">
        <v>1.03329773</v>
      </c>
      <c r="F359" s="4">
        <v>2.4375</v>
      </c>
      <c r="G359" s="4">
        <v>2.2363</v>
      </c>
    </row>
    <row r="360" spans="1:7">
      <c r="A360" s="2">
        <v>45839</v>
      </c>
      <c r="B360" s="3" t="s">
        <v>26</v>
      </c>
      <c r="C360" s="35" t="s">
        <v>154</v>
      </c>
      <c r="D360" s="103">
        <v>1.03342451</v>
      </c>
      <c r="F360" s="4">
        <v>2.3254</v>
      </c>
      <c r="G360" s="4">
        <v>2.3465</v>
      </c>
    </row>
    <row r="361" spans="1:7">
      <c r="A361" s="2">
        <v>45840</v>
      </c>
      <c r="B361" s="3" t="s">
        <v>26</v>
      </c>
      <c r="C361" s="35" t="s">
        <v>154</v>
      </c>
      <c r="D361" s="103">
        <v>1.03350061</v>
      </c>
      <c r="F361" s="4">
        <v>2.3716</v>
      </c>
      <c r="G361" s="4">
        <v>2.3968</v>
      </c>
    </row>
    <row r="362" spans="1:7">
      <c r="A362" s="2">
        <v>45841</v>
      </c>
      <c r="B362" s="3" t="s">
        <v>26</v>
      </c>
      <c r="C362" s="35" t="s">
        <v>154</v>
      </c>
      <c r="D362" s="103">
        <v>1.03355032</v>
      </c>
      <c r="F362" s="4">
        <v>2.2755</v>
      </c>
      <c r="G362" s="4">
        <v>2.3996</v>
      </c>
    </row>
    <row r="363" spans="1:7">
      <c r="A363" s="2">
        <v>45842</v>
      </c>
      <c r="B363" s="3" t="s">
        <v>26</v>
      </c>
      <c r="C363" s="35" t="s">
        <v>27</v>
      </c>
      <c r="D363" s="103">
        <v>1.0336257</v>
      </c>
      <c r="F363" s="4">
        <v>2.3609</v>
      </c>
      <c r="G363" s="4">
        <v>2.3098</v>
      </c>
    </row>
    <row r="364" spans="1:7">
      <c r="A364" s="2">
        <v>45843</v>
      </c>
      <c r="B364" s="3" t="s">
        <v>26</v>
      </c>
      <c r="C364" s="35" t="s">
        <v>27</v>
      </c>
      <c r="D364" s="103">
        <v>1.03365681</v>
      </c>
      <c r="F364" s="4">
        <v>2.3516</v>
      </c>
      <c r="G364" s="4">
        <v>2.2416</v>
      </c>
    </row>
    <row r="365" spans="1:7">
      <c r="A365" s="2">
        <v>45844</v>
      </c>
      <c r="B365" s="3" t="s">
        <v>26</v>
      </c>
      <c r="C365" s="35" t="s">
        <v>27</v>
      </c>
      <c r="D365" s="103">
        <v>1.03368751</v>
      </c>
      <c r="F365" s="4">
        <v>2.3398</v>
      </c>
      <c r="G365" s="4">
        <v>2.1973</v>
      </c>
    </row>
    <row r="366" spans="1:7">
      <c r="A366" s="2">
        <v>45845</v>
      </c>
      <c r="B366" s="3" t="s">
        <v>26</v>
      </c>
      <c r="C366" s="35" t="s">
        <v>27</v>
      </c>
      <c r="D366" s="103">
        <v>1.03374012</v>
      </c>
      <c r="F366" s="4">
        <v>2.2324</v>
      </c>
      <c r="G366" s="4">
        <v>2.2226</v>
      </c>
    </row>
    <row r="367" spans="1:7">
      <c r="A367" s="2">
        <v>45846</v>
      </c>
      <c r="B367" s="3" t="s">
        <v>26</v>
      </c>
      <c r="C367" s="35" t="s">
        <v>154</v>
      </c>
      <c r="D367" s="103">
        <v>1.03387053</v>
      </c>
      <c r="F367" s="4">
        <v>2.2505</v>
      </c>
      <c r="G367" s="4">
        <v>2.3398</v>
      </c>
    </row>
    <row r="368" spans="1:7">
      <c r="A368" s="2">
        <v>45847</v>
      </c>
      <c r="B368" s="3" t="s">
        <v>26</v>
      </c>
      <c r="C368" s="35" t="s">
        <v>154</v>
      </c>
      <c r="D368" s="103">
        <v>1.03399631</v>
      </c>
      <c r="F368" s="4">
        <v>2.5009</v>
      </c>
      <c r="G368" s="4">
        <v>2.4146</v>
      </c>
    </row>
    <row r="369" spans="1:7">
      <c r="A369" s="2">
        <v>45848</v>
      </c>
      <c r="B369" s="3" t="s">
        <v>26</v>
      </c>
      <c r="C369" s="35" t="s">
        <v>154</v>
      </c>
      <c r="D369" s="103">
        <v>1.03406057</v>
      </c>
      <c r="F369" s="4">
        <v>2.5742</v>
      </c>
      <c r="G369" s="4">
        <v>2.3777</v>
      </c>
    </row>
    <row r="370" spans="1:7">
      <c r="A370" s="2">
        <v>45849</v>
      </c>
      <c r="B370" s="3" t="s">
        <v>26</v>
      </c>
      <c r="C370" s="35" t="s">
        <v>27</v>
      </c>
      <c r="D370" s="103">
        <v>1.03412765</v>
      </c>
      <c r="F370" s="4">
        <v>2.5322</v>
      </c>
      <c r="G370" s="4">
        <v>2.3761</v>
      </c>
    </row>
    <row r="371" spans="1:7">
      <c r="A371" s="2">
        <v>45850</v>
      </c>
      <c r="B371" s="3" t="s">
        <v>26</v>
      </c>
      <c r="C371" s="35" t="s">
        <v>154</v>
      </c>
      <c r="D371" s="103">
        <v>1.03415795</v>
      </c>
      <c r="F371" s="4">
        <v>2.528</v>
      </c>
      <c r="G371" s="4">
        <v>2.3256</v>
      </c>
    </row>
    <row r="372" spans="1:7">
      <c r="A372" s="2">
        <v>45851</v>
      </c>
      <c r="B372" s="3" t="s">
        <v>26</v>
      </c>
      <c r="C372" s="35" t="s">
        <v>154</v>
      </c>
      <c r="D372" s="103">
        <v>1.03418813</v>
      </c>
      <c r="F372" s="4">
        <v>2.5253</v>
      </c>
      <c r="G372" s="4">
        <v>2.277</v>
      </c>
    </row>
    <row r="373" spans="1:7">
      <c r="A373" s="2">
        <v>45852</v>
      </c>
      <c r="B373" s="3" t="s">
        <v>26</v>
      </c>
      <c r="C373" s="35" t="s">
        <v>154</v>
      </c>
      <c r="D373" s="103">
        <v>1.03424764</v>
      </c>
      <c r="F373" s="4">
        <v>2.56</v>
      </c>
      <c r="G373" s="4">
        <v>2.3074</v>
      </c>
    </row>
    <row r="374" spans="1:7">
      <c r="A374" s="2">
        <v>45853</v>
      </c>
      <c r="B374" s="3" t="s">
        <v>26</v>
      </c>
      <c r="C374" s="35" t="s">
        <v>154</v>
      </c>
      <c r="D374" s="103">
        <v>1.03431969</v>
      </c>
      <c r="F374" s="4">
        <v>2.2653</v>
      </c>
      <c r="G374" s="4">
        <v>2.3571</v>
      </c>
    </row>
    <row r="375" spans="1:7">
      <c r="A375" s="2">
        <v>45854</v>
      </c>
      <c r="B375" s="3" t="s">
        <v>26</v>
      </c>
      <c r="C375" s="35" t="s">
        <v>154</v>
      </c>
      <c r="D375" s="103">
        <v>1.03435016</v>
      </c>
      <c r="F375" s="4">
        <v>1.7844</v>
      </c>
      <c r="G375" s="4">
        <v>2.3156</v>
      </c>
    </row>
    <row r="376" spans="1:7">
      <c r="A376" s="2">
        <v>45855</v>
      </c>
      <c r="B376" s="3" t="s">
        <v>26</v>
      </c>
      <c r="C376" s="35" t="s">
        <v>154</v>
      </c>
      <c r="D376" s="103">
        <v>1.034393</v>
      </c>
      <c r="F376" s="4">
        <v>1.6763</v>
      </c>
      <c r="G376" s="4">
        <v>2.2319</v>
      </c>
    </row>
    <row r="377" spans="1:7">
      <c r="A377" s="2">
        <v>45856</v>
      </c>
      <c r="B377" s="3" t="s">
        <v>26</v>
      </c>
      <c r="C377" s="35" t="s">
        <v>154</v>
      </c>
      <c r="D377" s="103">
        <v>1.03450891</v>
      </c>
      <c r="F377" s="4">
        <v>1.9224</v>
      </c>
      <c r="G377" s="4">
        <v>2.2857</v>
      </c>
    </row>
    <row r="378" spans="1:7">
      <c r="A378" s="2">
        <v>45859</v>
      </c>
      <c r="B378" s="3" t="s">
        <v>26</v>
      </c>
      <c r="C378" s="35" t="s">
        <v>154</v>
      </c>
      <c r="D378" s="103">
        <v>1.03461443</v>
      </c>
      <c r="F378" s="4">
        <v>1.8492</v>
      </c>
      <c r="G378" s="4">
        <v>2.2427</v>
      </c>
    </row>
    <row r="379" spans="1:7">
      <c r="A379" s="2">
        <v>45860</v>
      </c>
      <c r="B379" s="3" t="s">
        <v>26</v>
      </c>
      <c r="C379" s="35" t="s">
        <v>154</v>
      </c>
      <c r="D379" s="103">
        <v>1.03475086</v>
      </c>
      <c r="F379" s="4">
        <v>2.1736</v>
      </c>
      <c r="G379" s="4">
        <v>2.3693</v>
      </c>
    </row>
    <row r="380" spans="1:7">
      <c r="A380" s="2">
        <v>45861</v>
      </c>
      <c r="B380" s="3" t="s">
        <v>26</v>
      </c>
      <c r="C380" s="35" t="s">
        <v>154</v>
      </c>
      <c r="D380" s="103">
        <v>1.03484313</v>
      </c>
      <c r="F380" s="4">
        <v>2.4851</v>
      </c>
      <c r="G380" s="4">
        <v>2.3893</v>
      </c>
    </row>
    <row r="381" spans="1:7">
      <c r="A381" s="2">
        <v>45862</v>
      </c>
      <c r="B381" s="3" t="s">
        <v>26</v>
      </c>
      <c r="C381" s="35" t="s">
        <v>154</v>
      </c>
      <c r="D381" s="103">
        <v>1.03490386</v>
      </c>
      <c r="F381" s="4">
        <v>2.5752</v>
      </c>
      <c r="G381" s="4">
        <v>2.285</v>
      </c>
    </row>
    <row r="382" spans="1:7">
      <c r="A382" s="2">
        <v>45863</v>
      </c>
      <c r="B382" s="3" t="s">
        <v>26</v>
      </c>
      <c r="C382" s="35" t="s">
        <v>154</v>
      </c>
      <c r="D382" s="103">
        <v>1.034934</v>
      </c>
      <c r="F382" s="4">
        <v>2.1426</v>
      </c>
      <c r="G382" s="4">
        <v>2.2416</v>
      </c>
    </row>
    <row r="383" spans="1:7">
      <c r="A383" s="2">
        <v>45866</v>
      </c>
      <c r="B383" s="3" t="s">
        <v>26</v>
      </c>
      <c r="C383" s="35" t="s">
        <v>154</v>
      </c>
      <c r="D383" s="103">
        <v>1.03504492</v>
      </c>
      <c r="F383" s="4">
        <v>2.1696</v>
      </c>
      <c r="G383" s="4">
        <v>2.1833</v>
      </c>
    </row>
    <row r="384" spans="1:7">
      <c r="A384" s="2">
        <v>45867</v>
      </c>
      <c r="B384" s="3" t="s">
        <v>26</v>
      </c>
      <c r="C384" s="35" t="s">
        <v>154</v>
      </c>
      <c r="D384" s="103">
        <v>1.03511611</v>
      </c>
      <c r="F384" s="4">
        <v>1.8406</v>
      </c>
      <c r="G384" s="4">
        <v>2.2282</v>
      </c>
    </row>
    <row r="385" spans="1:7">
      <c r="A385" s="2">
        <v>45868</v>
      </c>
      <c r="B385" s="3" t="s">
        <v>26</v>
      </c>
      <c r="C385" s="35" t="s">
        <v>154</v>
      </c>
      <c r="D385" s="103">
        <v>1.03519169</v>
      </c>
      <c r="F385" s="4">
        <v>1.7563</v>
      </c>
      <c r="G385" s="4">
        <v>2.2301</v>
      </c>
    </row>
    <row r="386" spans="1:7">
      <c r="A386" s="2">
        <v>45869</v>
      </c>
      <c r="B386" s="3" t="s">
        <v>26</v>
      </c>
      <c r="C386" s="35" t="s">
        <v>154</v>
      </c>
      <c r="D386" s="103">
        <v>1.03524269</v>
      </c>
      <c r="F386" s="4">
        <v>1.7072</v>
      </c>
      <c r="G386" s="4">
        <v>2.1406</v>
      </c>
    </row>
    <row r="387" spans="1:7">
      <c r="A387" s="2">
        <v>45870</v>
      </c>
      <c r="B387" s="3" t="s">
        <v>26</v>
      </c>
      <c r="C387" s="35" t="s">
        <v>27</v>
      </c>
      <c r="D387" s="103">
        <v>1.03538741</v>
      </c>
      <c r="F387" s="4">
        <v>2.2844</v>
      </c>
      <c r="G387" s="4">
        <v>2.2212</v>
      </c>
    </row>
    <row r="388" spans="1:7">
      <c r="A388" s="2">
        <v>45873</v>
      </c>
      <c r="B388" s="3" t="s">
        <v>26</v>
      </c>
      <c r="C388" s="35" t="s">
        <v>154</v>
      </c>
      <c r="D388" s="103">
        <v>1.03551897</v>
      </c>
      <c r="F388" s="4">
        <v>2.3881</v>
      </c>
      <c r="G388" s="4">
        <v>2.1919</v>
      </c>
    </row>
    <row r="389" spans="1:7">
      <c r="A389" s="2">
        <v>45874</v>
      </c>
      <c r="B389" s="3" t="s">
        <v>26</v>
      </c>
      <c r="C389" s="35" t="s">
        <v>154</v>
      </c>
      <c r="D389" s="103">
        <v>1.03560325</v>
      </c>
      <c r="F389" s="4">
        <v>2.4539</v>
      </c>
      <c r="G389" s="4">
        <v>2.2549</v>
      </c>
    </row>
    <row r="390" spans="1:7">
      <c r="A390" s="2">
        <v>45875</v>
      </c>
      <c r="B390" s="3" t="s">
        <v>26</v>
      </c>
      <c r="C390" s="35" t="s">
        <v>154</v>
      </c>
      <c r="D390" s="103">
        <v>1.03567347</v>
      </c>
      <c r="F390" s="4">
        <v>2.4267</v>
      </c>
      <c r="G390" s="4">
        <v>2.2755</v>
      </c>
    </row>
    <row r="391" spans="1:7">
      <c r="A391" s="2">
        <v>45876</v>
      </c>
      <c r="B391" s="3" t="s">
        <v>26</v>
      </c>
      <c r="C391" s="35" t="s">
        <v>154</v>
      </c>
      <c r="D391" s="103">
        <v>1.03576021</v>
      </c>
      <c r="F391" s="4">
        <v>2.6066</v>
      </c>
      <c r="G391" s="4">
        <v>2.2238</v>
      </c>
    </row>
    <row r="392" spans="1:7">
      <c r="A392" s="2">
        <v>45877</v>
      </c>
      <c r="B392" s="3" t="s">
        <v>26</v>
      </c>
      <c r="C392" s="35" t="s">
        <v>27</v>
      </c>
      <c r="D392" s="103">
        <v>1.0358378</v>
      </c>
      <c r="F392" s="4">
        <v>2.2682</v>
      </c>
      <c r="G392" s="4">
        <v>2.1668</v>
      </c>
    </row>
    <row r="393" spans="1:7">
      <c r="A393" s="2">
        <v>45878</v>
      </c>
      <c r="B393" s="3" t="s">
        <v>26</v>
      </c>
      <c r="C393" s="35" t="s">
        <v>154</v>
      </c>
      <c r="D393" s="103">
        <v>1.03586619</v>
      </c>
      <c r="F393" s="4">
        <v>2.2653</v>
      </c>
      <c r="G393" s="4">
        <v>2.1245</v>
      </c>
    </row>
    <row r="394" spans="1:7">
      <c r="A394" s="2">
        <v>45879</v>
      </c>
      <c r="B394" s="3" t="s">
        <v>26</v>
      </c>
      <c r="C394" s="35" t="s">
        <v>154</v>
      </c>
      <c r="D394" s="103">
        <v>1.03589453</v>
      </c>
      <c r="F394" s="4">
        <v>2.263</v>
      </c>
      <c r="G394" s="4">
        <v>2.0788</v>
      </c>
    </row>
    <row r="395" spans="1:7">
      <c r="A395" s="2">
        <v>45880</v>
      </c>
      <c r="B395" s="3" t="s">
        <v>26</v>
      </c>
      <c r="C395" s="35" t="s">
        <v>154</v>
      </c>
      <c r="D395" s="103">
        <v>1.03595987</v>
      </c>
      <c r="F395" s="4">
        <v>2.2201</v>
      </c>
      <c r="G395" s="4">
        <v>2.1199</v>
      </c>
    </row>
    <row r="396" spans="1:7">
      <c r="A396" s="2">
        <v>45881</v>
      </c>
      <c r="B396" s="3" t="s">
        <v>26</v>
      </c>
      <c r="C396" s="35" t="s">
        <v>154</v>
      </c>
      <c r="D396" s="103">
        <v>1.03606229</v>
      </c>
      <c r="F396" s="4">
        <v>2.3113</v>
      </c>
      <c r="G396" s="4">
        <v>2.2048</v>
      </c>
    </row>
    <row r="397" spans="1:7">
      <c r="A397" s="2">
        <v>45882</v>
      </c>
      <c r="B397" s="3" t="s">
        <v>26</v>
      </c>
      <c r="C397" s="35" t="s">
        <v>154</v>
      </c>
      <c r="D397" s="103">
        <v>1.03610408</v>
      </c>
      <c r="F397" s="4">
        <v>2.168</v>
      </c>
      <c r="G397" s="4">
        <v>2.1839</v>
      </c>
    </row>
    <row r="398" spans="1:7">
      <c r="A398" s="2">
        <v>45883</v>
      </c>
      <c r="B398" s="3" t="s">
        <v>26</v>
      </c>
      <c r="C398" s="35" t="s">
        <v>154</v>
      </c>
      <c r="D398" s="103">
        <v>1.03615823</v>
      </c>
      <c r="F398" s="4">
        <v>2.0037</v>
      </c>
      <c r="G398" s="4">
        <v>2.1627</v>
      </c>
    </row>
    <row r="399" spans="1:7">
      <c r="A399" s="2">
        <v>45884</v>
      </c>
      <c r="B399" s="3" t="s">
        <v>26</v>
      </c>
      <c r="C399" s="35" t="s">
        <v>27</v>
      </c>
      <c r="D399" s="103">
        <v>1.03621857</v>
      </c>
      <c r="F399" s="4">
        <v>1.9168</v>
      </c>
      <c r="G399" s="4">
        <v>2.1977</v>
      </c>
    </row>
    <row r="400" spans="1:7">
      <c r="A400" s="2">
        <v>45887</v>
      </c>
      <c r="B400" s="3" t="s">
        <v>26</v>
      </c>
      <c r="C400" s="35" t="s">
        <v>154</v>
      </c>
      <c r="D400" s="103">
        <v>1.03632207</v>
      </c>
      <c r="F400" s="4">
        <v>1.8231</v>
      </c>
      <c r="G400" s="4">
        <v>2.0939</v>
      </c>
    </row>
    <row r="401" spans="1:7">
      <c r="A401" s="2">
        <v>45888</v>
      </c>
      <c r="B401" s="3" t="s">
        <v>26</v>
      </c>
      <c r="C401" s="35" t="s">
        <v>154</v>
      </c>
      <c r="D401" s="103">
        <v>1.03642495</v>
      </c>
      <c r="F401" s="4">
        <v>1.8252</v>
      </c>
      <c r="G401" s="4">
        <v>2.1788</v>
      </c>
    </row>
    <row r="402" spans="1:7">
      <c r="A402" s="2">
        <v>45889</v>
      </c>
      <c r="B402" s="3" t="s">
        <v>26</v>
      </c>
      <c r="C402" s="35" t="s">
        <v>154</v>
      </c>
      <c r="D402" s="103">
        <v>1.03643301</v>
      </c>
      <c r="F402" s="4">
        <v>1.6554</v>
      </c>
      <c r="G402" s="4">
        <v>2.1386</v>
      </c>
    </row>
    <row r="403" spans="1:7">
      <c r="A403" s="2">
        <v>45890</v>
      </c>
      <c r="B403" s="3" t="s">
        <v>26</v>
      </c>
      <c r="C403" s="35" t="s">
        <v>154</v>
      </c>
      <c r="D403" s="103">
        <v>1.0364925</v>
      </c>
      <c r="F403" s="4">
        <v>1.6822</v>
      </c>
      <c r="G403" s="4">
        <v>2.0478</v>
      </c>
    </row>
    <row r="404" spans="1:7">
      <c r="A404" s="2">
        <v>45891</v>
      </c>
      <c r="B404" s="3" t="s">
        <v>26</v>
      </c>
      <c r="C404" s="35" t="s">
        <v>27</v>
      </c>
      <c r="D404" s="103">
        <v>1.03652388</v>
      </c>
      <c r="F404" s="4">
        <v>1.5363</v>
      </c>
      <c r="G404" s="4">
        <v>1.9761</v>
      </c>
    </row>
    <row r="405" spans="1:7">
      <c r="A405" s="2">
        <v>45894</v>
      </c>
      <c r="B405" s="3" t="s">
        <v>26</v>
      </c>
      <c r="C405" s="35" t="s">
        <v>154</v>
      </c>
      <c r="D405" s="103">
        <v>1.03662781</v>
      </c>
      <c r="F405" s="4">
        <v>1.5383</v>
      </c>
      <c r="G405" s="4">
        <v>1.9547</v>
      </c>
    </row>
    <row r="406" spans="1:7">
      <c r="A406" s="2">
        <v>45895</v>
      </c>
      <c r="B406" s="3" t="s">
        <v>26</v>
      </c>
      <c r="C406" s="35" t="s">
        <v>154</v>
      </c>
      <c r="D406" s="103">
        <v>1.03674305</v>
      </c>
      <c r="F406" s="4">
        <v>1.6004</v>
      </c>
      <c r="G406" s="4">
        <v>2.0565</v>
      </c>
    </row>
    <row r="407" spans="1:7">
      <c r="A407" s="2">
        <v>45896</v>
      </c>
      <c r="B407" s="3" t="s">
        <v>26</v>
      </c>
      <c r="C407" s="35" t="s">
        <v>154</v>
      </c>
      <c r="D407" s="103">
        <v>1.03679357</v>
      </c>
      <c r="F407" s="4">
        <v>1.814</v>
      </c>
      <c r="G407" s="4">
        <v>2.0555</v>
      </c>
    </row>
    <row r="408" spans="1:7">
      <c r="A408" s="2">
        <v>45897</v>
      </c>
      <c r="B408" s="3" t="s">
        <v>26</v>
      </c>
      <c r="C408" s="35" t="s">
        <v>154</v>
      </c>
      <c r="D408" s="103">
        <v>1.03688983</v>
      </c>
      <c r="F408" s="4">
        <v>1.9988</v>
      </c>
      <c r="G408" s="4">
        <v>2.0848</v>
      </c>
    </row>
    <row r="409" spans="1:7">
      <c r="A409" s="2">
        <v>45898</v>
      </c>
      <c r="B409" s="3" t="s">
        <v>26</v>
      </c>
      <c r="C409" s="35" t="s">
        <v>27</v>
      </c>
      <c r="D409" s="103">
        <v>1.03695251</v>
      </c>
      <c r="F409" s="4">
        <v>2.1562</v>
      </c>
      <c r="G409" s="4">
        <v>2.0695</v>
      </c>
    </row>
    <row r="410" spans="1:7">
      <c r="A410" s="2">
        <v>45899</v>
      </c>
      <c r="B410" s="3" t="s">
        <v>26</v>
      </c>
      <c r="C410" s="35" t="s">
        <v>154</v>
      </c>
      <c r="D410" s="103">
        <v>1.03698304</v>
      </c>
      <c r="F410" s="4">
        <v>2.1602</v>
      </c>
      <c r="G410" s="4">
        <v>2.0453</v>
      </c>
    </row>
    <row r="411" spans="1:7">
      <c r="A411" s="2">
        <v>45900</v>
      </c>
      <c r="B411" s="3" t="s">
        <v>26</v>
      </c>
      <c r="C411" s="35" t="s">
        <v>154</v>
      </c>
      <c r="D411" s="103">
        <v>1.03701373</v>
      </c>
      <c r="F411" s="4">
        <v>2.1656</v>
      </c>
      <c r="G411" s="4">
        <v>1.9111</v>
      </c>
    </row>
    <row r="412" spans="1:7">
      <c r="A412" s="2">
        <v>45901</v>
      </c>
      <c r="B412" s="3" t="s">
        <v>26</v>
      </c>
      <c r="C412" s="35" t="s">
        <v>154</v>
      </c>
      <c r="D412" s="103">
        <v>1.03709058</v>
      </c>
      <c r="F412" s="4">
        <v>2.3278</v>
      </c>
      <c r="G412" s="4">
        <v>1.9673</v>
      </c>
    </row>
    <row r="413" spans="1:7">
      <c r="A413" s="2">
        <v>45902</v>
      </c>
      <c r="B413" s="3" t="s">
        <v>26</v>
      </c>
      <c r="C413" s="35" t="s">
        <v>154</v>
      </c>
      <c r="D413" s="103">
        <v>1.03721134</v>
      </c>
      <c r="F413" s="4">
        <v>2.3553</v>
      </c>
      <c r="G413" s="4">
        <v>2.0753</v>
      </c>
    </row>
    <row r="414" spans="1:7">
      <c r="A414" s="2">
        <v>45903</v>
      </c>
      <c r="B414" s="3" t="s">
        <v>26</v>
      </c>
      <c r="C414" s="35" t="s">
        <v>154</v>
      </c>
      <c r="D414" s="103">
        <v>1.03726592</v>
      </c>
      <c r="F414" s="4">
        <v>2.3756</v>
      </c>
      <c r="G414" s="4">
        <v>2.0526</v>
      </c>
    </row>
    <row r="415" spans="1:7">
      <c r="A415" s="2">
        <v>45904</v>
      </c>
      <c r="B415" s="3" t="s">
        <v>26</v>
      </c>
      <c r="C415" s="35" t="s">
        <v>154</v>
      </c>
      <c r="D415" s="103">
        <v>1.0373199</v>
      </c>
      <c r="F415" s="4">
        <v>2.1627</v>
      </c>
      <c r="G415" s="4">
        <v>2.0168</v>
      </c>
    </row>
    <row r="416" spans="1:7">
      <c r="A416" s="2">
        <v>45905</v>
      </c>
      <c r="B416" s="3" t="s">
        <v>26</v>
      </c>
      <c r="C416" s="35" t="s">
        <v>27</v>
      </c>
      <c r="D416" s="103">
        <v>1.03739331</v>
      </c>
      <c r="F416" s="4">
        <v>2.2166</v>
      </c>
      <c r="G416" s="4">
        <v>2.0204</v>
      </c>
    </row>
    <row r="417" spans="1:7">
      <c r="A417" s="2">
        <v>45905</v>
      </c>
      <c r="B417" s="3" t="s">
        <v>26</v>
      </c>
      <c r="C417" s="35" t="s">
        <v>27</v>
      </c>
      <c r="D417" s="103">
        <v>1.03739331</v>
      </c>
      <c r="F417" s="4">
        <v>2.2166</v>
      </c>
      <c r="G417" s="4">
        <v>2.0204</v>
      </c>
    </row>
    <row r="418" spans="1:7">
      <c r="A418" s="2">
        <v>45906</v>
      </c>
      <c r="B418" s="3" t="s">
        <v>26</v>
      </c>
      <c r="C418" s="35" t="s">
        <v>27</v>
      </c>
      <c r="D418" s="103">
        <v>1.03742256</v>
      </c>
      <c r="F418" s="4">
        <v>2.21</v>
      </c>
      <c r="G418" s="4">
        <v>1.9527</v>
      </c>
    </row>
    <row r="419" spans="1:7">
      <c r="A419" s="2">
        <v>45907</v>
      </c>
      <c r="B419" s="3" t="s">
        <v>26</v>
      </c>
      <c r="C419" s="35" t="s">
        <v>27</v>
      </c>
      <c r="D419" s="103">
        <v>1.0374531</v>
      </c>
      <c r="F419" s="4">
        <v>2.2092</v>
      </c>
      <c r="G419" s="4">
        <v>1.8973</v>
      </c>
    </row>
    <row r="420" spans="1:7">
      <c r="A420" s="2">
        <v>45908</v>
      </c>
      <c r="B420" s="3" t="s">
        <v>26</v>
      </c>
      <c r="C420" s="35" t="s">
        <v>27</v>
      </c>
      <c r="D420" s="103">
        <v>1.03749057</v>
      </c>
      <c r="F420" s="4">
        <v>2.0111</v>
      </c>
      <c r="G420" s="4">
        <v>1.9079</v>
      </c>
    </row>
    <row r="421" spans="1:7">
      <c r="A421" s="2">
        <v>45909</v>
      </c>
      <c r="B421" s="3" t="s">
        <v>26</v>
      </c>
      <c r="C421" s="35" t="s">
        <v>27</v>
      </c>
      <c r="D421" s="103">
        <v>1.03768991</v>
      </c>
      <c r="F421" s="4">
        <v>2.4059</v>
      </c>
      <c r="G421" s="4">
        <v>2.1087</v>
      </c>
    </row>
    <row r="422" spans="1:7">
      <c r="A422" s="2">
        <v>45910</v>
      </c>
      <c r="B422" s="3" t="s">
        <v>26</v>
      </c>
      <c r="C422" s="35" t="s">
        <v>27</v>
      </c>
      <c r="D422" s="103">
        <v>1.03775141</v>
      </c>
      <c r="F422" s="4">
        <v>2.4405</v>
      </c>
      <c r="G422" s="4">
        <v>2.104</v>
      </c>
    </row>
    <row r="423" spans="1:7">
      <c r="A423" s="2">
        <v>45911</v>
      </c>
      <c r="B423" s="3" t="s">
        <v>26</v>
      </c>
      <c r="C423" s="35" t="s">
        <v>27</v>
      </c>
      <c r="D423" s="103">
        <v>1.03779295</v>
      </c>
      <c r="F423" s="4">
        <v>2.3779</v>
      </c>
      <c r="G423" s="4">
        <v>2.0323</v>
      </c>
    </row>
    <row r="424" spans="1:7">
      <c r="A424" s="2">
        <v>45912</v>
      </c>
      <c r="B424" s="3" t="s">
        <v>26</v>
      </c>
      <c r="C424" s="35" t="s">
        <v>27</v>
      </c>
      <c r="D424" s="103">
        <v>1.03782407</v>
      </c>
      <c r="F424" s="4">
        <v>2.1651</v>
      </c>
      <c r="G424" s="4">
        <v>2.0197</v>
      </c>
    </row>
    <row r="425" spans="1:7">
      <c r="A425" s="2">
        <v>45913</v>
      </c>
      <c r="B425" s="3" t="s">
        <v>26</v>
      </c>
      <c r="C425" s="35" t="s">
        <v>27</v>
      </c>
      <c r="D425" s="103">
        <v>1.03785581</v>
      </c>
      <c r="F425" s="4">
        <v>2.1776</v>
      </c>
      <c r="G425" s="4">
        <v>1.9933</v>
      </c>
    </row>
    <row r="426" spans="1:7">
      <c r="A426" s="2">
        <v>45914</v>
      </c>
      <c r="B426" s="3" t="s">
        <v>26</v>
      </c>
      <c r="C426" s="35" t="s">
        <v>27</v>
      </c>
      <c r="D426" s="103">
        <v>1.0378876</v>
      </c>
      <c r="F426" s="4">
        <v>2.1838</v>
      </c>
      <c r="G426" s="4">
        <v>1.9597</v>
      </c>
    </row>
    <row r="427" spans="1:7">
      <c r="A427" s="2">
        <v>45915</v>
      </c>
      <c r="B427" s="3" t="s">
        <v>26</v>
      </c>
      <c r="C427" s="35" t="s">
        <v>27</v>
      </c>
      <c r="D427" s="103">
        <v>1.03798167</v>
      </c>
      <c r="F427" s="4">
        <v>2.4682</v>
      </c>
      <c r="G427" s="4">
        <v>2.0358</v>
      </c>
    </row>
    <row r="428" spans="1:7">
      <c r="A428" s="2">
        <v>45916</v>
      </c>
      <c r="B428" s="3" t="s">
        <v>26</v>
      </c>
      <c r="C428" s="35" t="s">
        <v>27</v>
      </c>
      <c r="D428" s="103">
        <v>1.03807058</v>
      </c>
      <c r="F428" s="4">
        <v>1.9128</v>
      </c>
      <c r="G428" s="4">
        <v>2.1059</v>
      </c>
    </row>
    <row r="429" spans="1:7">
      <c r="A429" s="2">
        <v>45917</v>
      </c>
      <c r="B429" s="3" t="s">
        <v>26</v>
      </c>
      <c r="C429" s="35" t="s">
        <v>27</v>
      </c>
      <c r="D429" s="103">
        <v>1.03823869</v>
      </c>
      <c r="F429" s="4">
        <v>2.4484</v>
      </c>
      <c r="G429" s="4">
        <v>2.2502</v>
      </c>
    </row>
    <row r="430" spans="1:7">
      <c r="A430" s="2">
        <v>45918</v>
      </c>
      <c r="B430" s="3" t="s">
        <v>26</v>
      </c>
      <c r="C430" s="35" t="s">
        <v>27</v>
      </c>
      <c r="D430" s="103">
        <v>1.03830785</v>
      </c>
      <c r="F430" s="4">
        <v>2.5871</v>
      </c>
      <c r="G430" s="4">
        <v>2.2103</v>
      </c>
    </row>
    <row r="431" spans="1:7">
      <c r="A431" s="2">
        <v>45919</v>
      </c>
      <c r="B431" s="3" t="s">
        <v>26</v>
      </c>
      <c r="C431" s="35" t="s">
        <v>27</v>
      </c>
      <c r="D431" s="103">
        <v>1.03835565</v>
      </c>
      <c r="F431" s="4">
        <v>2.6708</v>
      </c>
      <c r="G431" s="4">
        <v>2.257</v>
      </c>
    </row>
    <row r="432" spans="1:7">
      <c r="A432" s="2">
        <v>45922</v>
      </c>
      <c r="B432" s="3" t="s">
        <v>26</v>
      </c>
      <c r="C432" s="35" t="s">
        <v>154</v>
      </c>
      <c r="D432" s="103">
        <v>1.03846215</v>
      </c>
      <c r="F432" s="4">
        <v>2.4137</v>
      </c>
      <c r="G432" s="4">
        <v>2.2402</v>
      </c>
    </row>
    <row r="433" spans="1:7">
      <c r="A433" s="2">
        <v>45923</v>
      </c>
      <c r="B433" s="3" t="s">
        <v>26</v>
      </c>
      <c r="C433" s="35" t="s">
        <v>154</v>
      </c>
      <c r="D433" s="103">
        <v>1.03859603</v>
      </c>
      <c r="F433" s="4">
        <v>2.6394</v>
      </c>
      <c r="G433" s="4">
        <v>2.3625</v>
      </c>
    </row>
    <row r="434" spans="1:7">
      <c r="A434" s="2">
        <v>45924</v>
      </c>
      <c r="B434" s="3" t="s">
        <v>26</v>
      </c>
      <c r="C434" s="35" t="s">
        <v>154</v>
      </c>
      <c r="D434" s="103">
        <v>1.03865496</v>
      </c>
      <c r="F434" s="4">
        <v>2.0906</v>
      </c>
      <c r="G434" s="4">
        <v>2.3792</v>
      </c>
    </row>
    <row r="435" spans="1:7">
      <c r="A435" s="2">
        <v>45925</v>
      </c>
      <c r="B435" s="3" t="s">
        <v>26</v>
      </c>
      <c r="C435" s="35" t="s">
        <v>154</v>
      </c>
      <c r="D435" s="103">
        <v>1.03869988</v>
      </c>
      <c r="F435" s="4">
        <v>1.9687</v>
      </c>
      <c r="G435" s="4">
        <v>2.2964</v>
      </c>
    </row>
    <row r="436" spans="1:7">
      <c r="A436" s="2">
        <v>45926</v>
      </c>
      <c r="B436" s="3" t="s">
        <v>26</v>
      </c>
      <c r="C436" s="35" t="s">
        <v>27</v>
      </c>
      <c r="D436" s="103">
        <v>1.03876351</v>
      </c>
      <c r="F436" s="4">
        <v>2.0481</v>
      </c>
      <c r="G436" s="4">
        <v>2.3117</v>
      </c>
    </row>
    <row r="437" spans="1:7">
      <c r="A437" s="2">
        <v>45928</v>
      </c>
      <c r="B437" s="3" t="s">
        <v>26</v>
      </c>
      <c r="C437" s="35" t="s">
        <v>154</v>
      </c>
      <c r="D437" s="103">
        <v>1.03883746</v>
      </c>
      <c r="F437" s="4">
        <v>2.0962</v>
      </c>
      <c r="G437" s="4">
        <v>2.2116</v>
      </c>
    </row>
    <row r="438" spans="1:11">
      <c r="A438" s="2">
        <v>45929</v>
      </c>
      <c r="B438" s="3" t="s">
        <v>26</v>
      </c>
      <c r="C438" s="35" t="s">
        <v>154</v>
      </c>
      <c r="D438" s="103">
        <v>1.03892794</v>
      </c>
      <c r="F438" s="4">
        <v>2.3388</v>
      </c>
      <c r="G438" s="4">
        <v>2.2819</v>
      </c>
      <c r="K438" s="35" t="s">
        <v>155</v>
      </c>
    </row>
    <row r="439" spans="1:11">
      <c r="A439" s="2">
        <v>45930</v>
      </c>
      <c r="B439" s="3" t="s">
        <v>26</v>
      </c>
      <c r="C439" s="35" t="s">
        <v>27</v>
      </c>
      <c r="D439" s="103">
        <v>1.03898913</v>
      </c>
      <c r="F439" s="4">
        <v>1.9736</v>
      </c>
      <c r="G439" s="4">
        <v>2.3176</v>
      </c>
      <c r="I439" s="67">
        <v>45809</v>
      </c>
      <c r="J439" s="3">
        <f>A439-I439</f>
        <v>121</v>
      </c>
      <c r="K439" s="109">
        <f>(D439/D224-1)/DATEDIF(A224,A439,"d")*365</f>
        <v>0.0236616715762241</v>
      </c>
    </row>
    <row r="440" spans="1:7">
      <c r="A440" s="2">
        <v>45939</v>
      </c>
      <c r="B440" s="3" t="s">
        <v>26</v>
      </c>
      <c r="C440" s="35" t="s">
        <v>154</v>
      </c>
      <c r="D440" s="103">
        <v>1.03932596</v>
      </c>
      <c r="F440" s="4">
        <v>1.3542</v>
      </c>
      <c r="G440" s="4">
        <v>1.9182</v>
      </c>
    </row>
    <row r="441" spans="1:7">
      <c r="A441" s="2">
        <v>45940</v>
      </c>
      <c r="B441" s="3" t="s">
        <v>26</v>
      </c>
      <c r="C441" s="35" t="s">
        <v>27</v>
      </c>
      <c r="D441" s="103">
        <v>1.03958678</v>
      </c>
      <c r="F441" s="4">
        <v>2.4952</v>
      </c>
      <c r="G441" s="4">
        <v>2.1518</v>
      </c>
    </row>
    <row r="442" spans="1:7">
      <c r="A442" s="2">
        <v>45941</v>
      </c>
      <c r="B442" s="3" t="s">
        <v>26</v>
      </c>
      <c r="C442" s="35" t="s">
        <v>154</v>
      </c>
      <c r="D442" s="103">
        <v>1.03966882</v>
      </c>
      <c r="F442" s="4">
        <v>2.739</v>
      </c>
      <c r="G442" s="4">
        <v>2.1992</v>
      </c>
    </row>
    <row r="443" spans="1:7">
      <c r="A443" s="2">
        <v>45943</v>
      </c>
      <c r="B443" s="3" t="s">
        <v>26</v>
      </c>
      <c r="C443" s="35" t="s">
        <v>154</v>
      </c>
      <c r="D443" s="103">
        <v>1.03974253</v>
      </c>
      <c r="F443" s="4">
        <v>2.7732</v>
      </c>
      <c r="G443" s="4">
        <v>2.2118</v>
      </c>
    </row>
    <row r="444" spans="1:7">
      <c r="A444" s="2">
        <v>45944</v>
      </c>
      <c r="B444" s="3" t="s">
        <v>26</v>
      </c>
      <c r="C444" s="35" t="s">
        <v>154</v>
      </c>
      <c r="D444" s="103">
        <v>1.03986006</v>
      </c>
      <c r="F444" s="4">
        <v>3.195</v>
      </c>
      <c r="G444" s="4">
        <v>2.3122</v>
      </c>
    </row>
    <row r="445" spans="1:7">
      <c r="A445" s="2">
        <v>45945</v>
      </c>
      <c r="B445" s="3" t="s">
        <v>26</v>
      </c>
      <c r="C445" s="35" t="s">
        <v>154</v>
      </c>
      <c r="D445" s="103">
        <v>1.03990922</v>
      </c>
      <c r="F445" s="4">
        <v>3.2738</v>
      </c>
      <c r="G445" s="4">
        <v>2.2594</v>
      </c>
    </row>
    <row r="446" spans="1:7">
      <c r="A446" s="2">
        <v>45946</v>
      </c>
      <c r="B446" s="3" t="s">
        <v>26</v>
      </c>
      <c r="C446" s="35" t="s">
        <v>154</v>
      </c>
      <c r="D446" s="103">
        <v>1.0399598</v>
      </c>
      <c r="F446" s="4">
        <v>3.18</v>
      </c>
      <c r="G446" s="4">
        <v>2.2143</v>
      </c>
    </row>
    <row r="447" spans="1:7">
      <c r="A447" s="2">
        <v>45947</v>
      </c>
      <c r="B447" s="3" t="s">
        <v>26</v>
      </c>
      <c r="C447" s="35" t="s">
        <v>27</v>
      </c>
      <c r="D447" s="103">
        <v>1.04003111</v>
      </c>
      <c r="F447" s="4">
        <v>2.2286</v>
      </c>
      <c r="G447" s="4">
        <v>2.1005</v>
      </c>
    </row>
    <row r="448" spans="1:7">
      <c r="A448" s="2">
        <v>45948</v>
      </c>
      <c r="B448" s="3" t="s">
        <v>26</v>
      </c>
      <c r="C448" s="35" t="s">
        <v>154</v>
      </c>
      <c r="D448" s="103">
        <v>1.04006676</v>
      </c>
      <c r="F448" s="4">
        <v>1.9958</v>
      </c>
      <c r="G448" s="4">
        <v>2.0611</v>
      </c>
    </row>
    <row r="449" spans="1:7">
      <c r="A449" s="2">
        <v>45949</v>
      </c>
      <c r="B449" s="3" t="s">
        <v>26</v>
      </c>
      <c r="C449" s="35" t="s">
        <v>154</v>
      </c>
      <c r="D449" s="103">
        <v>1.04010135</v>
      </c>
      <c r="F449" s="4">
        <v>2.0037</v>
      </c>
      <c r="G449" s="4">
        <v>2.0455</v>
      </c>
    </row>
    <row r="450" spans="1:7">
      <c r="A450" s="2">
        <v>45950</v>
      </c>
      <c r="B450" s="3" t="s">
        <v>26</v>
      </c>
      <c r="C450" s="35" t="s">
        <v>154</v>
      </c>
      <c r="D450" s="103">
        <v>1.04014925</v>
      </c>
      <c r="F450" s="4">
        <v>2.0397</v>
      </c>
      <c r="G450" s="4">
        <v>2.0636</v>
      </c>
    </row>
    <row r="451" spans="1:7">
      <c r="A451" s="2">
        <v>45951</v>
      </c>
      <c r="B451" s="3" t="s">
        <v>26</v>
      </c>
      <c r="C451" s="35" t="s">
        <v>154</v>
      </c>
      <c r="D451" s="103">
        <v>1.04025903</v>
      </c>
      <c r="F451" s="4">
        <v>2.0006</v>
      </c>
      <c r="G451" s="4">
        <v>2.1547</v>
      </c>
    </row>
    <row r="452" spans="1:7">
      <c r="A452" s="2">
        <v>45952</v>
      </c>
      <c r="B452" s="3" t="s">
        <v>26</v>
      </c>
      <c r="C452" s="35" t="s">
        <v>154</v>
      </c>
      <c r="D452" s="103">
        <v>1.04037896</v>
      </c>
      <c r="F452" s="4">
        <v>2.3554</v>
      </c>
      <c r="G452" s="4">
        <v>2.2457</v>
      </c>
    </row>
    <row r="453" spans="1:7">
      <c r="A453" s="2">
        <v>45953</v>
      </c>
      <c r="B453" s="3" t="s">
        <v>26</v>
      </c>
      <c r="C453" s="35" t="s">
        <v>154</v>
      </c>
      <c r="D453" s="103">
        <v>1.04044975</v>
      </c>
      <c r="F453" s="4">
        <v>2.4566</v>
      </c>
      <c r="G453" s="4">
        <v>2.1715</v>
      </c>
    </row>
    <row r="454" spans="1:7">
      <c r="A454" s="2">
        <v>45954</v>
      </c>
      <c r="B454" s="3" t="s">
        <v>26</v>
      </c>
      <c r="C454" s="35" t="s">
        <v>27</v>
      </c>
      <c r="D454" s="103">
        <v>1.0404977</v>
      </c>
      <c r="F454" s="4">
        <v>2.3393</v>
      </c>
      <c r="G454" s="4">
        <v>2.1586</v>
      </c>
    </row>
    <row r="455" spans="1:7">
      <c r="A455" s="2">
        <v>45955</v>
      </c>
      <c r="B455" s="3" t="s">
        <v>26</v>
      </c>
      <c r="C455" s="35" t="s">
        <v>154</v>
      </c>
      <c r="D455" s="103">
        <v>1.0405351</v>
      </c>
      <c r="F455" s="4">
        <v>2.348</v>
      </c>
      <c r="G455" s="4">
        <v>2.1497</v>
      </c>
    </row>
    <row r="456" spans="1:7">
      <c r="A456" s="2">
        <v>45956</v>
      </c>
      <c r="B456" s="3" t="s">
        <v>26</v>
      </c>
      <c r="C456" s="35" t="s">
        <v>154</v>
      </c>
      <c r="D456" s="103">
        <v>1.04056898</v>
      </c>
      <c r="F456" s="4">
        <v>2.3443</v>
      </c>
      <c r="G456" s="4">
        <v>2.1147</v>
      </c>
    </row>
    <row r="457" spans="1:7">
      <c r="A457" s="2">
        <v>45957</v>
      </c>
      <c r="B457" s="3" t="s">
        <v>26</v>
      </c>
      <c r="C457" s="35" t="s">
        <v>154</v>
      </c>
      <c r="D457" s="103">
        <v>1.04064146</v>
      </c>
      <c r="F457" s="4">
        <v>2.4675</v>
      </c>
      <c r="G457" s="4">
        <v>2.1602</v>
      </c>
    </row>
    <row r="458" spans="1:7">
      <c r="A458" s="2">
        <v>45958</v>
      </c>
      <c r="B458" s="3" t="s">
        <v>26</v>
      </c>
      <c r="C458" s="35" t="s">
        <v>154</v>
      </c>
      <c r="D458" s="103">
        <v>1.04073532</v>
      </c>
      <c r="F458" s="4">
        <v>2.3874</v>
      </c>
      <c r="G458" s="4">
        <v>2.2227</v>
      </c>
    </row>
    <row r="459" spans="1:7">
      <c r="A459" s="2">
        <v>45959</v>
      </c>
      <c r="B459" s="3" t="s">
        <v>26</v>
      </c>
      <c r="C459" s="35" t="s">
        <v>154</v>
      </c>
      <c r="D459" s="103">
        <v>1.0408062</v>
      </c>
      <c r="F459" s="4">
        <v>2.1413</v>
      </c>
      <c r="G459" s="4">
        <v>2.1996</v>
      </c>
    </row>
    <row r="460" spans="1:7">
      <c r="A460" s="2">
        <v>45960</v>
      </c>
      <c r="B460" s="3" t="s">
        <v>26</v>
      </c>
      <c r="C460" s="35" t="s">
        <v>154</v>
      </c>
      <c r="D460" s="103">
        <v>1.04088884</v>
      </c>
      <c r="F460" s="4">
        <v>2.2005</v>
      </c>
      <c r="G460" s="4">
        <v>2.2246</v>
      </c>
    </row>
    <row r="461" spans="1:7">
      <c r="A461" s="2">
        <v>45961</v>
      </c>
      <c r="B461" s="3" t="s">
        <v>26</v>
      </c>
      <c r="C461" s="35" t="s">
        <v>27</v>
      </c>
      <c r="D461" s="103">
        <v>1.04096991</v>
      </c>
      <c r="F461" s="4">
        <v>2.3664</v>
      </c>
      <c r="G461" s="4">
        <v>2.2802</v>
      </c>
    </row>
    <row r="462" spans="1:7">
      <c r="A462" s="2">
        <v>45964</v>
      </c>
      <c r="B462" s="3" t="s">
        <v>26</v>
      </c>
      <c r="C462" s="35" t="s">
        <v>154</v>
      </c>
      <c r="D462" s="103">
        <v>1.04110225</v>
      </c>
      <c r="F462" s="4">
        <v>2.3089</v>
      </c>
      <c r="G462" s="4">
        <v>2.3174</v>
      </c>
    </row>
    <row r="463" spans="1:7">
      <c r="A463" s="2">
        <v>45965</v>
      </c>
      <c r="B463" s="3" t="s">
        <v>26</v>
      </c>
      <c r="C463" s="35" t="s">
        <v>154</v>
      </c>
      <c r="D463" s="103">
        <v>1.04129079</v>
      </c>
      <c r="F463" s="4">
        <v>2.783</v>
      </c>
      <c r="G463" s="4">
        <v>2.499</v>
      </c>
    </row>
    <row r="464" spans="1:7">
      <c r="A464" s="2">
        <v>45966</v>
      </c>
      <c r="B464" s="3" t="s">
        <v>26</v>
      </c>
      <c r="C464" s="35" t="s">
        <v>154</v>
      </c>
      <c r="D464" s="103">
        <v>1.04135292</v>
      </c>
      <c r="F464" s="4">
        <v>2.739</v>
      </c>
      <c r="G464" s="4">
        <v>2.5325</v>
      </c>
    </row>
    <row r="465" spans="1:7">
      <c r="A465" s="2">
        <v>45967</v>
      </c>
      <c r="B465" s="3" t="s">
        <v>26</v>
      </c>
      <c r="C465" s="35" t="s">
        <v>154</v>
      </c>
      <c r="D465" s="103">
        <v>1.04141903</v>
      </c>
      <c r="F465" s="4">
        <v>2.656</v>
      </c>
      <c r="G465" s="4">
        <v>2.5707</v>
      </c>
    </row>
    <row r="466" spans="1:7">
      <c r="A466" s="2">
        <v>45968</v>
      </c>
      <c r="B466" s="3" t="s">
        <v>26</v>
      </c>
      <c r="C466" s="35" t="s">
        <v>27</v>
      </c>
      <c r="D466" s="103">
        <v>1.04150442</v>
      </c>
      <c r="F466" s="4">
        <v>2.6774</v>
      </c>
      <c r="G466" s="4">
        <v>2.6314</v>
      </c>
    </row>
    <row r="467" spans="1:7">
      <c r="A467" s="2">
        <v>45969</v>
      </c>
      <c r="B467" s="3" t="s">
        <v>26</v>
      </c>
      <c r="C467" s="35" t="s">
        <v>154</v>
      </c>
      <c r="D467" s="103">
        <v>1.04153577</v>
      </c>
      <c r="F467" s="4">
        <v>2.6729</v>
      </c>
      <c r="G467" s="4">
        <v>2.5869</v>
      </c>
    </row>
    <row r="468" spans="1:7">
      <c r="A468" s="2">
        <v>45970</v>
      </c>
      <c r="B468" s="3" t="s">
        <v>26</v>
      </c>
      <c r="C468" s="35" t="s">
        <v>154</v>
      </c>
      <c r="D468" s="103">
        <v>1.04156707</v>
      </c>
      <c r="F468" s="4">
        <v>2.6684</v>
      </c>
      <c r="G468" s="4">
        <v>2.3176</v>
      </c>
    </row>
    <row r="469" spans="1:7">
      <c r="A469" s="2">
        <v>45971</v>
      </c>
      <c r="B469" s="3" t="s">
        <v>26</v>
      </c>
      <c r="C469" s="35" t="s">
        <v>154</v>
      </c>
      <c r="D469" s="103">
        <v>1.04160875</v>
      </c>
      <c r="F469" s="4">
        <v>2.5368</v>
      </c>
      <c r="G469" s="4">
        <v>2.2702</v>
      </c>
    </row>
    <row r="470" spans="1:7">
      <c r="A470" s="2">
        <v>45972</v>
      </c>
      <c r="B470" s="3" t="s">
        <v>26</v>
      </c>
      <c r="C470" s="35" t="s">
        <v>154</v>
      </c>
      <c r="D470" s="103">
        <v>1.04174212</v>
      </c>
      <c r="F470" s="4">
        <v>2.26</v>
      </c>
      <c r="G470" s="4">
        <v>2.3876</v>
      </c>
    </row>
    <row r="471" spans="1:7">
      <c r="A471" s="2">
        <v>45973</v>
      </c>
      <c r="B471" s="3" t="s">
        <v>26</v>
      </c>
      <c r="C471" s="35" t="s">
        <v>154</v>
      </c>
      <c r="D471" s="103">
        <v>1.04179054</v>
      </c>
      <c r="F471" s="4">
        <v>2.1913</v>
      </c>
      <c r="G471" s="4">
        <v>2.3965</v>
      </c>
    </row>
    <row r="472" spans="1:7">
      <c r="A472" s="2">
        <v>45974</v>
      </c>
      <c r="B472" s="3" t="s">
        <v>26</v>
      </c>
      <c r="C472" s="35" t="s">
        <v>154</v>
      </c>
      <c r="D472" s="103">
        <v>1.04186116</v>
      </c>
      <c r="F472" s="4">
        <v>2.2137</v>
      </c>
      <c r="G472" s="4">
        <v>2.3413</v>
      </c>
    </row>
    <row r="473" spans="1:7">
      <c r="A473" s="2">
        <v>45975</v>
      </c>
      <c r="B473" s="3" t="s">
        <v>26</v>
      </c>
      <c r="C473" s="35" t="s">
        <v>27</v>
      </c>
      <c r="D473" s="103">
        <v>1.04190654</v>
      </c>
      <c r="E473" s="3">
        <v>0</v>
      </c>
      <c r="F473" s="4">
        <v>2.0132</v>
      </c>
      <c r="G473" s="4">
        <v>2.3368</v>
      </c>
    </row>
    <row r="474" spans="1:7">
      <c r="A474" s="2">
        <v>45976</v>
      </c>
      <c r="B474" s="3" t="s">
        <v>26</v>
      </c>
      <c r="C474" s="3" t="s">
        <v>27</v>
      </c>
      <c r="D474" s="103">
        <v>1.04193934</v>
      </c>
      <c r="E474" s="3">
        <v>0</v>
      </c>
      <c r="F474" s="4">
        <v>2.0204</v>
      </c>
      <c r="G474" s="4">
        <v>2.3159</v>
      </c>
    </row>
    <row r="475" spans="1:7">
      <c r="A475" s="2">
        <v>45977</v>
      </c>
      <c r="B475" s="3" t="s">
        <v>26</v>
      </c>
      <c r="C475" s="3" t="s">
        <v>27</v>
      </c>
      <c r="D475" s="103">
        <v>1.04197077</v>
      </c>
      <c r="E475" s="3">
        <v>0</v>
      </c>
      <c r="F475" s="4">
        <v>2.021</v>
      </c>
      <c r="G475" s="4">
        <v>2.2691</v>
      </c>
    </row>
    <row r="476" spans="1:7">
      <c r="A476" s="2">
        <v>45978</v>
      </c>
      <c r="B476" s="3" t="s">
        <v>26</v>
      </c>
      <c r="C476" s="3" t="s">
        <v>27</v>
      </c>
      <c r="D476" s="103">
        <v>1.04203391</v>
      </c>
      <c r="E476" s="3">
        <v>0</v>
      </c>
      <c r="F476" s="4">
        <v>2.1283</v>
      </c>
      <c r="G476" s="4">
        <v>2.3012</v>
      </c>
    </row>
    <row r="477" spans="1:7">
      <c r="A477" s="2">
        <v>45979</v>
      </c>
      <c r="B477" s="3" t="s">
        <v>26</v>
      </c>
      <c r="C477" s="3" t="s">
        <v>27</v>
      </c>
      <c r="D477" s="103">
        <v>1.04214501</v>
      </c>
      <c r="E477" s="3">
        <v>0</v>
      </c>
      <c r="F477" s="4">
        <v>2.0166</v>
      </c>
      <c r="G477" s="4">
        <v>2.3906</v>
      </c>
    </row>
    <row r="478" spans="1:7">
      <c r="A478" s="2">
        <v>45980</v>
      </c>
      <c r="B478" s="3" t="s">
        <v>26</v>
      </c>
      <c r="C478" s="3" t="s">
        <v>27</v>
      </c>
      <c r="D478" s="103">
        <v>1.04218959</v>
      </c>
      <c r="E478" s="3">
        <v>0</v>
      </c>
      <c r="F478" s="4">
        <v>1.9973</v>
      </c>
      <c r="G478" s="4">
        <v>2.3866</v>
      </c>
    </row>
    <row r="479" spans="1:7">
      <c r="A479" s="2">
        <v>45981</v>
      </c>
      <c r="B479" s="3" t="s">
        <v>26</v>
      </c>
      <c r="C479" s="3" t="s">
        <v>27</v>
      </c>
      <c r="D479" s="103">
        <v>1.04225145</v>
      </c>
      <c r="E479" s="3">
        <v>0</v>
      </c>
      <c r="F479" s="4">
        <v>1.9533</v>
      </c>
      <c r="G479" s="4">
        <v>2.3303</v>
      </c>
    </row>
    <row r="480" spans="1:7">
      <c r="A480" s="2">
        <v>45982</v>
      </c>
      <c r="B480" s="3" t="s">
        <v>26</v>
      </c>
      <c r="C480" s="3" t="s">
        <v>27</v>
      </c>
      <c r="D480" s="103">
        <v>1.0423339</v>
      </c>
      <c r="E480" s="3">
        <v>0</v>
      </c>
      <c r="F480" s="4">
        <v>2.1387</v>
      </c>
      <c r="G480" s="4">
        <v>2.2862</v>
      </c>
    </row>
    <row r="481" spans="1:7">
      <c r="A481" s="2">
        <v>45985</v>
      </c>
      <c r="B481" s="3" t="s">
        <v>26</v>
      </c>
      <c r="C481" s="3" t="s">
        <v>27</v>
      </c>
      <c r="D481" s="103">
        <v>1.04246818</v>
      </c>
      <c r="E481" s="3">
        <v>0</v>
      </c>
      <c r="F481" s="4">
        <v>2.1731</v>
      </c>
      <c r="G481" s="4">
        <v>2.2603</v>
      </c>
    </row>
    <row r="482" spans="1:7">
      <c r="A482" s="2">
        <v>45986</v>
      </c>
      <c r="B482" s="3" t="s">
        <v>26</v>
      </c>
      <c r="C482" s="3" t="s">
        <v>27</v>
      </c>
      <c r="D482" s="103">
        <v>1.04256012</v>
      </c>
      <c r="E482" s="3">
        <v>0</v>
      </c>
      <c r="F482" s="4">
        <v>2.077</v>
      </c>
      <c r="G482" s="4">
        <v>2.3281</v>
      </c>
    </row>
    <row r="483" spans="1:7">
      <c r="A483" s="2">
        <v>45987</v>
      </c>
      <c r="B483" s="3" t="s">
        <v>26</v>
      </c>
      <c r="C483" s="3" t="s">
        <v>27</v>
      </c>
      <c r="D483" s="103">
        <v>1.04263041</v>
      </c>
      <c r="E483" s="3">
        <v>0</v>
      </c>
      <c r="F483" s="4">
        <v>2.2055</v>
      </c>
      <c r="G483" s="4">
        <v>2.3254</v>
      </c>
    </row>
    <row r="484" spans="1:7">
      <c r="A484" s="2">
        <v>45988</v>
      </c>
      <c r="B484" s="3" t="s">
        <v>26</v>
      </c>
      <c r="C484" s="3" t="s">
        <v>27</v>
      </c>
      <c r="D484" s="103">
        <v>1.04270832</v>
      </c>
      <c r="E484" s="3">
        <v>0</v>
      </c>
      <c r="F484" s="4">
        <v>2.2857</v>
      </c>
      <c r="G484" s="4">
        <v>2.3065</v>
      </c>
    </row>
    <row r="485" spans="1:7">
      <c r="A485" s="2">
        <v>45989</v>
      </c>
      <c r="B485" s="3" t="s">
        <v>26</v>
      </c>
      <c r="C485" s="3" t="s">
        <v>27</v>
      </c>
      <c r="D485" s="103">
        <v>1.04277541</v>
      </c>
      <c r="E485" s="3">
        <v>0</v>
      </c>
      <c r="F485" s="4">
        <v>2.2087</v>
      </c>
      <c r="G485" s="4">
        <v>2.3019</v>
      </c>
    </row>
    <row r="486" spans="1:7">
      <c r="A486" s="2">
        <v>45990</v>
      </c>
      <c r="B486" s="3" t="s">
        <v>26</v>
      </c>
      <c r="C486" s="3" t="s">
        <v>27</v>
      </c>
      <c r="D486" s="103">
        <v>1.04280845</v>
      </c>
      <c r="E486" s="3">
        <v>0</v>
      </c>
      <c r="F486" s="4">
        <v>2.2001</v>
      </c>
      <c r="G486" s="4">
        <v>2.2438</v>
      </c>
    </row>
    <row r="487" spans="1:7">
      <c r="A487" s="2">
        <v>45991</v>
      </c>
      <c r="B487" s="3" t="s">
        <v>26</v>
      </c>
      <c r="C487" s="3" t="s">
        <v>27</v>
      </c>
      <c r="D487" s="103">
        <v>1.04283993</v>
      </c>
      <c r="E487" s="3">
        <v>0</v>
      </c>
      <c r="F487" s="4">
        <v>2.1954</v>
      </c>
      <c r="G487" s="4">
        <v>2.1856</v>
      </c>
    </row>
    <row r="488" spans="1:7">
      <c r="A488" s="2">
        <v>45992</v>
      </c>
      <c r="B488" s="3" t="s">
        <v>26</v>
      </c>
      <c r="C488" s="3" t="s">
        <v>27</v>
      </c>
      <c r="D488" s="103">
        <v>1.04288476</v>
      </c>
      <c r="E488" s="3">
        <v>0</v>
      </c>
      <c r="F488" s="4">
        <v>2.0837</v>
      </c>
      <c r="G488" s="4">
        <v>2.2003</v>
      </c>
    </row>
    <row r="489" spans="1:7">
      <c r="A489" s="2">
        <v>45993</v>
      </c>
      <c r="B489" s="3" t="s">
        <v>26</v>
      </c>
      <c r="C489" s="3" t="s">
        <v>27</v>
      </c>
      <c r="D489" s="103">
        <v>1.0429952</v>
      </c>
      <c r="E489" s="3">
        <v>0</v>
      </c>
      <c r="F489" s="4">
        <v>2.176</v>
      </c>
      <c r="G489" s="4">
        <v>2.2917</v>
      </c>
    </row>
    <row r="490" spans="1:7">
      <c r="A490" s="2">
        <v>45994</v>
      </c>
      <c r="B490" s="3" t="s">
        <v>26</v>
      </c>
      <c r="C490" s="3" t="s">
        <v>27</v>
      </c>
      <c r="D490" s="103">
        <v>1.04306543</v>
      </c>
      <c r="E490" s="3">
        <v>0</v>
      </c>
      <c r="F490" s="4">
        <v>2.1756</v>
      </c>
      <c r="G490" s="4">
        <v>2.2942</v>
      </c>
    </row>
    <row r="491" spans="1:7">
      <c r="A491" s="2">
        <v>45995</v>
      </c>
      <c r="B491" s="3" t="s">
        <v>26</v>
      </c>
      <c r="C491" s="3" t="s">
        <v>27</v>
      </c>
      <c r="D491" s="103">
        <v>1.04311011</v>
      </c>
      <c r="E491" s="3">
        <v>0</v>
      </c>
      <c r="F491" s="4">
        <v>2.0092</v>
      </c>
      <c r="G491" s="4">
        <v>2.1257</v>
      </c>
    </row>
    <row r="492" ht="21" spans="1:7">
      <c r="A492" s="8">
        <v>45996</v>
      </c>
      <c r="B492" s="9" t="s">
        <v>26</v>
      </c>
      <c r="C492" s="9" t="s">
        <v>27</v>
      </c>
      <c r="D492" s="108">
        <v>1.04315227</v>
      </c>
      <c r="E492" s="3">
        <v>0</v>
      </c>
      <c r="F492" s="4">
        <v>1.8844</v>
      </c>
      <c r="G492" s="4">
        <v>2.1023</v>
      </c>
    </row>
    <row r="493" ht="21" spans="1:7">
      <c r="A493" s="8">
        <v>45999</v>
      </c>
      <c r="B493" s="9" t="s">
        <v>26</v>
      </c>
      <c r="C493" s="9" t="s">
        <v>27</v>
      </c>
      <c r="D493" s="103">
        <v>1.04324581</v>
      </c>
      <c r="E493" s="3">
        <v>0</v>
      </c>
      <c r="F493" s="4">
        <v>1.8052</v>
      </c>
      <c r="G493" s="4">
        <v>1.9976</v>
      </c>
    </row>
    <row r="494" ht="21" spans="1:7">
      <c r="A494" s="8">
        <v>46000</v>
      </c>
      <c r="B494" s="9" t="s">
        <v>26</v>
      </c>
      <c r="C494" s="9" t="s">
        <v>27</v>
      </c>
      <c r="D494" s="103">
        <v>1.04336647</v>
      </c>
      <c r="E494" s="3">
        <v>0</v>
      </c>
      <c r="F494" s="4">
        <v>1.8561</v>
      </c>
      <c r="G494" s="4">
        <v>2.1019</v>
      </c>
    </row>
    <row r="495" ht="21" spans="1:7">
      <c r="A495" s="8">
        <v>46001</v>
      </c>
      <c r="B495" s="9" t="s">
        <v>26</v>
      </c>
      <c r="C495" s="9" t="s">
        <v>27</v>
      </c>
      <c r="D495" s="103">
        <v>1.04343688</v>
      </c>
      <c r="E495" s="3">
        <v>0</v>
      </c>
      <c r="F495" s="4">
        <v>1.8569</v>
      </c>
      <c r="G495" s="4">
        <v>2.1354</v>
      </c>
    </row>
    <row r="496" ht="21" spans="1:7">
      <c r="A496" s="8">
        <v>46002</v>
      </c>
      <c r="B496" s="9" t="s">
        <v>26</v>
      </c>
      <c r="C496" s="9" t="s">
        <v>27</v>
      </c>
      <c r="D496" s="103">
        <v>1.04347843</v>
      </c>
      <c r="E496" s="3">
        <v>0</v>
      </c>
      <c r="F496" s="4">
        <v>1.8412</v>
      </c>
      <c r="G496" s="4">
        <v>2.0279</v>
      </c>
    </row>
    <row r="497" ht="21" spans="1:7">
      <c r="A497" s="8">
        <v>46003</v>
      </c>
      <c r="B497" s="9" t="s">
        <v>26</v>
      </c>
      <c r="C497" s="9" t="s">
        <v>27</v>
      </c>
      <c r="D497" s="103">
        <v>1.04355554</v>
      </c>
      <c r="E497" s="3">
        <v>0</v>
      </c>
      <c r="F497" s="4">
        <v>2.0158</v>
      </c>
      <c r="G497" s="4">
        <v>2.0613</v>
      </c>
    </row>
    <row r="498" ht="21" spans="1:7">
      <c r="A498" s="8">
        <v>46006</v>
      </c>
      <c r="B498" s="9" t="s">
        <v>26</v>
      </c>
      <c r="C498" s="9" t="s">
        <v>27</v>
      </c>
      <c r="D498" s="103">
        <v>1.04367331</v>
      </c>
      <c r="E498" s="83">
        <v>0</v>
      </c>
      <c r="F498" s="83">
        <v>2.1367</v>
      </c>
      <c r="G498" s="83">
        <v>2.0247</v>
      </c>
    </row>
    <row r="499" ht="21" spans="1:7">
      <c r="A499" s="8">
        <v>46007</v>
      </c>
      <c r="B499" s="9" t="s">
        <v>26</v>
      </c>
      <c r="C499" s="9" t="s">
        <v>27</v>
      </c>
      <c r="D499" s="103">
        <v>1.04379641</v>
      </c>
      <c r="E499" s="83">
        <v>0</v>
      </c>
      <c r="F499" s="83">
        <v>2.1487</v>
      </c>
      <c r="G499" s="83">
        <v>2.1317</v>
      </c>
    </row>
    <row r="500" ht="21" spans="1:7">
      <c r="A500" s="8">
        <v>46008</v>
      </c>
      <c r="B500" s="9" t="s">
        <v>26</v>
      </c>
      <c r="C500" s="9" t="s">
        <v>27</v>
      </c>
      <c r="D500" s="103">
        <v>1.04386445</v>
      </c>
      <c r="E500" s="83">
        <v>0</v>
      </c>
      <c r="F500" s="83">
        <v>2.1367</v>
      </c>
      <c r="G500" s="83">
        <v>2.1373</v>
      </c>
    </row>
    <row r="501" ht="21" spans="1:7">
      <c r="A501" s="8">
        <v>46009</v>
      </c>
      <c r="B501" s="9" t="s">
        <v>26</v>
      </c>
      <c r="C501" s="9" t="s">
        <v>27</v>
      </c>
      <c r="D501" s="103">
        <v>1.04395293</v>
      </c>
      <c r="E501" s="83">
        <v>0</v>
      </c>
      <c r="F501" s="83">
        <v>2.3711</v>
      </c>
      <c r="G501" s="83">
        <v>2.1107</v>
      </c>
    </row>
    <row r="502" ht="21" spans="1:7">
      <c r="A502" s="8">
        <v>46010</v>
      </c>
      <c r="B502" s="9" t="s">
        <v>26</v>
      </c>
      <c r="C502" s="9" t="s">
        <v>27</v>
      </c>
      <c r="D502" s="103">
        <v>1.04400629</v>
      </c>
      <c r="E502" s="83">
        <v>0</v>
      </c>
      <c r="F502" s="83">
        <v>2.2522</v>
      </c>
      <c r="G502" s="83">
        <v>2.1208</v>
      </c>
    </row>
    <row r="503" ht="21" spans="1:7">
      <c r="A503" s="8">
        <v>46011</v>
      </c>
      <c r="B503" s="9" t="s">
        <v>26</v>
      </c>
      <c r="C503" s="9" t="s">
        <v>27</v>
      </c>
      <c r="D503" s="103">
        <v>1.04403611</v>
      </c>
      <c r="E503" s="3">
        <v>0</v>
      </c>
      <c r="F503" s="4">
        <v>2.2541</v>
      </c>
      <c r="G503" s="4">
        <v>2.0833</v>
      </c>
    </row>
    <row r="504" ht="21" spans="1:7">
      <c r="A504" s="8">
        <v>46012</v>
      </c>
      <c r="B504" s="9" t="s">
        <v>26</v>
      </c>
      <c r="C504" s="9" t="s">
        <v>27</v>
      </c>
      <c r="D504" s="103">
        <v>1.04406396</v>
      </c>
      <c r="E504" s="3">
        <v>0</v>
      </c>
      <c r="F504" s="4">
        <v>2.2512</v>
      </c>
      <c r="G504" s="4">
        <v>2.0194</v>
      </c>
    </row>
    <row r="505" ht="21" spans="1:7">
      <c r="A505" s="8">
        <v>46013</v>
      </c>
      <c r="B505" s="9" t="s">
        <v>26</v>
      </c>
      <c r="C505" s="9" t="s">
        <v>27</v>
      </c>
      <c r="D505" s="103">
        <v>1.04411784</v>
      </c>
      <c r="E505" s="3">
        <v>0</v>
      </c>
      <c r="F505" s="4">
        <v>2.2209</v>
      </c>
      <c r="G505" s="4">
        <v>2.0417</v>
      </c>
    </row>
    <row r="506" ht="21" spans="1:7">
      <c r="A506" s="8">
        <v>46014</v>
      </c>
      <c r="B506" s="9" t="s">
        <v>26</v>
      </c>
      <c r="C506" s="9" t="s">
        <v>27</v>
      </c>
      <c r="D506" s="103">
        <v>1.0442525</v>
      </c>
      <c r="E506" s="3">
        <v>0</v>
      </c>
      <c r="F506" s="4">
        <v>2.2784</v>
      </c>
      <c r="G506" s="4">
        <v>2.161</v>
      </c>
    </row>
    <row r="507" ht="21" spans="1:7">
      <c r="A507" s="8">
        <v>46015</v>
      </c>
      <c r="B507" s="9" t="s">
        <v>26</v>
      </c>
      <c r="C507" s="9" t="s">
        <v>27</v>
      </c>
      <c r="D507" s="103">
        <v>1.04432197</v>
      </c>
      <c r="E507" s="3">
        <v>0</v>
      </c>
      <c r="F507" s="4">
        <v>2.2854</v>
      </c>
      <c r="G507" s="4">
        <v>2.1636</v>
      </c>
    </row>
    <row r="508" ht="21" spans="1:7">
      <c r="A508" s="8">
        <v>46016</v>
      </c>
      <c r="B508" s="9" t="s">
        <v>26</v>
      </c>
      <c r="C508" s="9" t="s">
        <v>27</v>
      </c>
      <c r="D508" s="103">
        <v>1.04435462</v>
      </c>
      <c r="E508" s="3">
        <v>0</v>
      </c>
      <c r="F508" s="4">
        <v>2.0063</v>
      </c>
      <c r="G508" s="4">
        <v>2.0942</v>
      </c>
    </row>
    <row r="509" ht="21" spans="1:7">
      <c r="A509" s="8">
        <v>46017</v>
      </c>
      <c r="B509" s="9" t="s">
        <v>26</v>
      </c>
      <c r="C509" s="9" t="s">
        <v>27</v>
      </c>
      <c r="D509" s="103">
        <v>1.04442425</v>
      </c>
      <c r="E509" s="3">
        <v>0</v>
      </c>
      <c r="F509" s="4">
        <v>2.0875</v>
      </c>
      <c r="G509" s="4">
        <v>2.0933</v>
      </c>
    </row>
    <row r="510" ht="21" spans="1:7">
      <c r="A510" s="8">
        <v>46018</v>
      </c>
      <c r="B510" s="9" t="s">
        <v>26</v>
      </c>
      <c r="C510" s="9" t="s">
        <v>27</v>
      </c>
      <c r="D510" s="103">
        <v>1.04446951</v>
      </c>
      <c r="E510" s="3">
        <v>0</v>
      </c>
      <c r="F510" s="4">
        <v>2.1646</v>
      </c>
      <c r="G510" s="4">
        <v>2.055</v>
      </c>
    </row>
    <row r="511" ht="21" spans="1:7">
      <c r="A511" s="8">
        <v>46019</v>
      </c>
      <c r="B511" s="9" t="s">
        <v>26</v>
      </c>
      <c r="C511" s="9" t="s">
        <v>27</v>
      </c>
      <c r="D511" s="103">
        <v>1.04451476</v>
      </c>
      <c r="E511" s="3">
        <v>0</v>
      </c>
      <c r="F511" s="4">
        <v>2.2514</v>
      </c>
      <c r="G511" s="4">
        <v>2.0294</v>
      </c>
    </row>
    <row r="512" ht="21" spans="1:7">
      <c r="A512" s="8">
        <v>46020</v>
      </c>
      <c r="B512" s="9" t="s">
        <v>26</v>
      </c>
      <c r="C512" s="9" t="s">
        <v>27</v>
      </c>
      <c r="D512" s="103">
        <v>1.04458162</v>
      </c>
      <c r="E512" s="3">
        <v>0</v>
      </c>
      <c r="F512" s="4">
        <v>2.3161</v>
      </c>
      <c r="G512" s="4">
        <v>2.0688</v>
      </c>
    </row>
    <row r="513" ht="21" spans="1:7">
      <c r="A513" s="8">
        <v>46021</v>
      </c>
      <c r="B513" s="9" t="s">
        <v>26</v>
      </c>
      <c r="C513" s="9" t="s">
        <v>27</v>
      </c>
      <c r="D513" s="103">
        <v>1.0446745</v>
      </c>
      <c r="E513" s="3">
        <v>0</v>
      </c>
      <c r="F513" s="4">
        <v>2.1072</v>
      </c>
      <c r="G513" s="4">
        <v>2.1404</v>
      </c>
    </row>
    <row r="514" ht="21" spans="1:7">
      <c r="A514" s="8">
        <v>46022</v>
      </c>
      <c r="B514" s="9" t="s">
        <v>26</v>
      </c>
      <c r="C514" s="9" t="s">
        <v>27</v>
      </c>
      <c r="D514" s="103">
        <v>1.04472062</v>
      </c>
      <c r="E514" s="3">
        <v>0</v>
      </c>
      <c r="F514" s="4">
        <v>1.9905</v>
      </c>
      <c r="G514" s="4">
        <v>2.1418</v>
      </c>
    </row>
    <row r="515" ht="21" spans="1:7">
      <c r="A515" s="8">
        <v>46023</v>
      </c>
      <c r="B515" s="9" t="s">
        <v>26</v>
      </c>
      <c r="C515" s="9" t="s">
        <v>27</v>
      </c>
      <c r="D515" s="103">
        <v>1.04477232</v>
      </c>
      <c r="E515" s="3">
        <v>0</v>
      </c>
      <c r="F515" s="4">
        <v>2.0855</v>
      </c>
      <c r="G515" s="4">
        <v>2.073</v>
      </c>
    </row>
    <row r="516" ht="21" spans="1:7">
      <c r="A516" s="8">
        <v>46024</v>
      </c>
      <c r="B516" s="9" t="s">
        <v>26</v>
      </c>
      <c r="C516" s="9" t="s">
        <v>27</v>
      </c>
      <c r="D516" s="103">
        <v>1.04482381</v>
      </c>
      <c r="E516" s="3">
        <v>0</v>
      </c>
      <c r="F516" s="4">
        <v>1.9948</v>
      </c>
      <c r="G516" s="4">
        <v>2.051</v>
      </c>
    </row>
    <row r="517" ht="21" spans="1:7">
      <c r="A517" s="8">
        <v>46025</v>
      </c>
      <c r="B517" s="9" t="s">
        <v>26</v>
      </c>
      <c r="C517" s="9" t="s">
        <v>27</v>
      </c>
      <c r="D517" s="103">
        <v>1.04487529</v>
      </c>
      <c r="E517" s="3">
        <v>0</v>
      </c>
      <c r="F517" s="4">
        <v>2.0258</v>
      </c>
      <c r="G517" s="4">
        <v>2.0589</v>
      </c>
    </row>
    <row r="518" ht="21" spans="1:7">
      <c r="A518" s="8">
        <v>46026</v>
      </c>
      <c r="B518" s="9" t="s">
        <v>26</v>
      </c>
      <c r="C518" s="9" t="s">
        <v>27</v>
      </c>
      <c r="D518" s="103">
        <v>1.04494408</v>
      </c>
      <c r="E518" s="3">
        <v>0</v>
      </c>
      <c r="F518" s="4">
        <v>2.1432</v>
      </c>
      <c r="G518" s="4">
        <v>2.0899</v>
      </c>
    </row>
    <row r="519" ht="21" spans="1:7">
      <c r="A519" s="8">
        <v>46027</v>
      </c>
      <c r="B519" s="9" t="s">
        <v>26</v>
      </c>
      <c r="C519" s="9" t="s">
        <v>27</v>
      </c>
      <c r="D519" s="103">
        <v>1.04503149</v>
      </c>
      <c r="E519" s="3">
        <v>0</v>
      </c>
      <c r="F519" s="4">
        <v>2.2456</v>
      </c>
      <c r="G519" s="4">
        <v>2.1593</v>
      </c>
    </row>
    <row r="520" ht="21" spans="1:7">
      <c r="A520" s="8">
        <v>46028</v>
      </c>
      <c r="B520" s="9" t="s">
        <v>26</v>
      </c>
      <c r="C520" s="9" t="s">
        <v>27</v>
      </c>
      <c r="D520" s="103">
        <v>1.04509632</v>
      </c>
      <c r="E520" s="3">
        <v>0</v>
      </c>
      <c r="F520" s="4">
        <v>2.1054</v>
      </c>
      <c r="G520" s="4">
        <v>2.2026</v>
      </c>
    </row>
    <row r="521" ht="21" spans="1:7">
      <c r="A521" s="8">
        <v>46029</v>
      </c>
      <c r="B521" s="9" t="s">
        <v>26</v>
      </c>
      <c r="C521" s="9" t="s">
        <v>27</v>
      </c>
      <c r="D521" s="103">
        <v>1.0451597</v>
      </c>
      <c r="E521" s="3">
        <v>0</v>
      </c>
      <c r="F521" s="4">
        <v>2.1915</v>
      </c>
      <c r="G521" s="4">
        <v>2.232</v>
      </c>
    </row>
    <row r="522" ht="21" spans="1:7">
      <c r="A522" s="8">
        <v>46030</v>
      </c>
      <c r="B522" s="9" t="s">
        <v>26</v>
      </c>
      <c r="C522" s="9" t="s">
        <v>27</v>
      </c>
      <c r="D522" s="103">
        <v>1.04522158</v>
      </c>
      <c r="E522" s="3">
        <v>0</v>
      </c>
      <c r="F522" s="4">
        <v>2.2422</v>
      </c>
      <c r="G522" s="4">
        <v>2.1632</v>
      </c>
    </row>
    <row r="523" ht="21" spans="1:17">
      <c r="A523" s="8">
        <v>46031</v>
      </c>
      <c r="B523" s="9" t="s">
        <v>26</v>
      </c>
      <c r="C523" s="9" t="s">
        <v>27</v>
      </c>
      <c r="D523" s="103">
        <v>1.04528688</v>
      </c>
      <c r="E523" s="3">
        <v>0</v>
      </c>
      <c r="F523" s="4">
        <v>2.311</v>
      </c>
      <c r="G523" s="4">
        <v>2.1571</v>
      </c>
      <c r="I523" s="24" t="str">
        <f>DATEDIF($A$2,MAX($A:$A),"d")&amp;"天"</f>
        <v>762天</v>
      </c>
      <c r="Q523" s="24" t="str">
        <f>DATEDIF($A$2+31,MAX($A:$A),"d")&amp;"天"</f>
        <v>731天</v>
      </c>
    </row>
    <row r="524" ht="21" spans="1:7">
      <c r="A524" s="8">
        <v>46032</v>
      </c>
      <c r="B524" s="9" t="s">
        <v>26</v>
      </c>
      <c r="C524" s="9" t="s">
        <v>27</v>
      </c>
      <c r="D524" s="103">
        <v>1.04533438</v>
      </c>
      <c r="E524" s="3">
        <v>0</v>
      </c>
      <c r="F524" s="4">
        <v>2.291</v>
      </c>
      <c r="G524" s="4">
        <v>2.164</v>
      </c>
    </row>
    <row r="525" ht="21" spans="1:7">
      <c r="A525" s="8">
        <v>46033</v>
      </c>
      <c r="B525" s="9" t="s">
        <v>26</v>
      </c>
      <c r="C525" s="9" t="s">
        <v>27</v>
      </c>
      <c r="D525" s="103">
        <v>1.04538239</v>
      </c>
      <c r="E525" s="3">
        <v>0</v>
      </c>
      <c r="F525" s="4">
        <v>2.1872</v>
      </c>
      <c r="G525" s="4">
        <v>2.1299</v>
      </c>
    </row>
    <row r="526" ht="21" spans="1:7">
      <c r="A526" s="8">
        <v>46034</v>
      </c>
      <c r="B526" s="9" t="s">
        <v>26</v>
      </c>
      <c r="C526" s="9" t="s">
        <v>27</v>
      </c>
      <c r="D526" s="103">
        <v>1.04543897</v>
      </c>
      <c r="E526" s="3">
        <v>0</v>
      </c>
      <c r="F526" s="4">
        <v>2.0332</v>
      </c>
      <c r="G526" s="4">
        <v>2.1615</v>
      </c>
    </row>
    <row r="527" ht="21" spans="1:7">
      <c r="A527" s="8">
        <v>46035</v>
      </c>
      <c r="B527" s="9" t="s">
        <v>26</v>
      </c>
      <c r="C527" s="9" t="s">
        <v>27</v>
      </c>
      <c r="D527" s="103">
        <v>1.04551613</v>
      </c>
      <c r="E527" s="3">
        <v>0</v>
      </c>
      <c r="F527" s="4">
        <v>2.0946</v>
      </c>
      <c r="G527" s="4">
        <v>2.2182</v>
      </c>
    </row>
    <row r="528" ht="21" spans="1:7">
      <c r="A528" s="8">
        <v>46036</v>
      </c>
      <c r="B528" s="9" t="s">
        <v>26</v>
      </c>
      <c r="C528" s="9" t="s">
        <v>27</v>
      </c>
      <c r="D528" s="103">
        <v>1.04558522</v>
      </c>
      <c r="E528" s="3">
        <v>0</v>
      </c>
      <c r="F528" s="4">
        <v>2.1229</v>
      </c>
      <c r="G528" s="4">
        <v>2.2288</v>
      </c>
    </row>
    <row r="529" ht="21" spans="1:7">
      <c r="A529" s="8">
        <v>46037</v>
      </c>
      <c r="B529" s="9" t="s">
        <v>26</v>
      </c>
      <c r="C529" s="9" t="s">
        <v>27</v>
      </c>
      <c r="D529" s="103">
        <v>1.04563367</v>
      </c>
      <c r="E529" s="3">
        <v>0</v>
      </c>
      <c r="F529" s="4">
        <v>2.0558</v>
      </c>
      <c r="G529" s="4">
        <v>2.1415</v>
      </c>
    </row>
    <row r="530" ht="21" spans="1:7">
      <c r="A530" s="8">
        <v>46038</v>
      </c>
      <c r="B530" s="9" t="s">
        <v>26</v>
      </c>
      <c r="C530" s="9" t="s">
        <v>27</v>
      </c>
      <c r="D530" s="103">
        <v>1.04569276</v>
      </c>
      <c r="E530" s="3">
        <v>0</v>
      </c>
      <c r="F530" s="4">
        <v>2.0247</v>
      </c>
      <c r="G530" s="4">
        <v>2.131</v>
      </c>
    </row>
    <row r="531" ht="21" spans="1:7">
      <c r="A531" s="8">
        <v>46039</v>
      </c>
      <c r="B531" s="9" t="s">
        <v>26</v>
      </c>
      <c r="C531" s="9" t="s">
        <v>27</v>
      </c>
      <c r="D531" s="103">
        <v>1.04573996</v>
      </c>
      <c r="E531" s="3">
        <v>0</v>
      </c>
      <c r="F531" s="4">
        <v>2.0231</v>
      </c>
      <c r="G531" s="4">
        <v>2.0827</v>
      </c>
    </row>
    <row r="532" ht="21" spans="1:7">
      <c r="A532" s="8">
        <v>46040</v>
      </c>
      <c r="B532" s="9" t="s">
        <v>26</v>
      </c>
      <c r="C532" s="9" t="s">
        <v>27</v>
      </c>
      <c r="D532" s="103">
        <v>1.04578706</v>
      </c>
      <c r="E532" s="3">
        <v>0</v>
      </c>
      <c r="F532" s="4">
        <v>2.0185</v>
      </c>
      <c r="G532" s="4">
        <v>2.0753</v>
      </c>
    </row>
    <row r="533" ht="21" spans="1:7">
      <c r="A533" s="8">
        <v>46041</v>
      </c>
      <c r="B533" s="9" t="s">
        <v>26</v>
      </c>
      <c r="C533" s="9" t="s">
        <v>27</v>
      </c>
      <c r="D533" s="103">
        <v>1.0458425</v>
      </c>
      <c r="E533" s="3">
        <v>0</v>
      </c>
      <c r="F533" s="4">
        <v>2.0127</v>
      </c>
      <c r="G533" s="4">
        <v>2.1051</v>
      </c>
    </row>
    <row r="534" ht="21" spans="1:7">
      <c r="A534" s="8">
        <v>46042</v>
      </c>
      <c r="B534" s="9" t="s">
        <v>26</v>
      </c>
      <c r="C534" s="9" t="s">
        <v>27</v>
      </c>
      <c r="D534" s="103">
        <v>1.04592548</v>
      </c>
      <c r="E534" s="3">
        <v>0</v>
      </c>
      <c r="F534" s="4">
        <v>2.0415</v>
      </c>
      <c r="G534" s="4">
        <v>2.1693</v>
      </c>
    </row>
    <row r="535" ht="21" spans="1:7">
      <c r="A535" s="8">
        <v>46043</v>
      </c>
      <c r="B535" s="9" t="s">
        <v>26</v>
      </c>
      <c r="C535" s="9" t="s">
        <v>27</v>
      </c>
      <c r="D535" s="103">
        <v>1.0460179</v>
      </c>
      <c r="E535" s="3">
        <v>0</v>
      </c>
      <c r="F535" s="4">
        <v>2.1578</v>
      </c>
      <c r="G535" s="4">
        <v>2.2141</v>
      </c>
    </row>
    <row r="536" ht="21" spans="1:7">
      <c r="A536" s="8">
        <v>46044</v>
      </c>
      <c r="B536" s="9" t="s">
        <v>26</v>
      </c>
      <c r="C536" s="9" t="s">
        <v>27</v>
      </c>
      <c r="D536" s="103">
        <v>1.04607661</v>
      </c>
      <c r="E536" s="3">
        <v>0</v>
      </c>
      <c r="F536" s="4">
        <v>2.2088</v>
      </c>
      <c r="G536" s="4">
        <v>2.1253</v>
      </c>
    </row>
    <row r="537" ht="21" spans="1:7">
      <c r="A537" s="8">
        <v>46045</v>
      </c>
      <c r="B537" s="9" t="s">
        <v>26</v>
      </c>
      <c r="C537" s="9" t="s">
        <v>27</v>
      </c>
      <c r="D537" s="103">
        <v>1.04612843</v>
      </c>
      <c r="E537" s="3">
        <v>0</v>
      </c>
      <c r="F537" s="4">
        <v>2.1724</v>
      </c>
      <c r="G537" s="4">
        <v>2.1046</v>
      </c>
    </row>
    <row r="538" ht="21" spans="1:7">
      <c r="A538" s="8">
        <v>46046</v>
      </c>
      <c r="B538" s="9" t="s">
        <v>26</v>
      </c>
      <c r="C538" s="9" t="s">
        <v>27</v>
      </c>
      <c r="D538" s="103">
        <v>1.04617713</v>
      </c>
      <c r="E538" s="3">
        <v>0</v>
      </c>
      <c r="F538" s="4">
        <v>2.1798</v>
      </c>
      <c r="G538" s="4">
        <v>2.1232</v>
      </c>
    </row>
    <row r="539" ht="21" spans="1:7">
      <c r="A539" s="8">
        <v>46047</v>
      </c>
      <c r="B539" s="9" t="s">
        <v>26</v>
      </c>
      <c r="C539" s="9" t="s">
        <v>27</v>
      </c>
      <c r="D539" s="103">
        <v>1.04622353</v>
      </c>
      <c r="E539" s="3">
        <v>0</v>
      </c>
      <c r="F539" s="4">
        <v>2.1762</v>
      </c>
      <c r="G539" s="4">
        <v>2.096</v>
      </c>
    </row>
    <row r="540" ht="21" spans="1:7">
      <c r="A540" s="8">
        <v>46048</v>
      </c>
      <c r="B540" s="9" t="s">
        <v>26</v>
      </c>
      <c r="C540" s="9" t="s">
        <v>27</v>
      </c>
      <c r="D540" s="103">
        <v>1.04628826</v>
      </c>
      <c r="E540" s="3">
        <v>0</v>
      </c>
      <c r="F540" s="4">
        <v>2.2224</v>
      </c>
      <c r="G540" s="4">
        <v>2.1186</v>
      </c>
    </row>
    <row r="541" ht="21" spans="1:7">
      <c r="A541" s="8">
        <v>46049</v>
      </c>
      <c r="B541" s="9" t="s">
        <v>26</v>
      </c>
      <c r="C541" s="9" t="s">
        <v>27</v>
      </c>
      <c r="D541" s="103">
        <v>1.04637003</v>
      </c>
      <c r="E541" s="3">
        <v>0</v>
      </c>
      <c r="F541" s="4">
        <v>2.2162</v>
      </c>
      <c r="G541" s="4">
        <v>2.161</v>
      </c>
    </row>
    <row r="542" ht="21" spans="1:7">
      <c r="A542" s="8">
        <v>46050</v>
      </c>
      <c r="B542" s="9" t="s">
        <v>26</v>
      </c>
      <c r="C542" s="9" t="s">
        <v>27</v>
      </c>
      <c r="D542" s="103">
        <v>1.04642519</v>
      </c>
      <c r="E542" s="3">
        <v>0</v>
      </c>
      <c r="F542" s="4">
        <v>2.0303</v>
      </c>
      <c r="G542" s="4">
        <v>2.1473</v>
      </c>
    </row>
    <row r="543" spans="1:7">
      <c r="A543" s="2">
        <v>46051</v>
      </c>
      <c r="B543" s="3" t="s">
        <v>26</v>
      </c>
      <c r="C543" s="3" t="s">
        <v>27</v>
      </c>
      <c r="D543" s="103">
        <v>1.04649164</v>
      </c>
      <c r="E543" s="3">
        <v>0</v>
      </c>
      <c r="F543" s="4">
        <v>2.0688</v>
      </c>
      <c r="G543" s="4">
        <v>2.1163</v>
      </c>
    </row>
    <row r="544" spans="1:7">
      <c r="A544" s="2">
        <v>46052</v>
      </c>
      <c r="B544" s="3" t="s">
        <v>26</v>
      </c>
      <c r="C544" s="3" t="s">
        <v>27</v>
      </c>
      <c r="D544" s="103">
        <v>1.04654435</v>
      </c>
      <c r="E544" s="3">
        <v>0</v>
      </c>
      <c r="F544" s="4">
        <v>2.0731</v>
      </c>
      <c r="G544" s="4">
        <v>2.1239</v>
      </c>
    </row>
    <row r="545" spans="1:7">
      <c r="A545" s="2">
        <v>46053</v>
      </c>
      <c r="B545" s="3" t="s">
        <v>26</v>
      </c>
      <c r="C545" s="3" t="s">
        <v>27</v>
      </c>
      <c r="D545" s="103">
        <v>1.04659344</v>
      </c>
      <c r="E545" s="3">
        <v>0</v>
      </c>
      <c r="F545" s="4">
        <v>2.0749</v>
      </c>
      <c r="G545" s="4">
        <v>2.1207</v>
      </c>
    </row>
    <row r="546" spans="1:7">
      <c r="A546" s="2">
        <v>46054</v>
      </c>
      <c r="B546" s="3" t="s">
        <v>26</v>
      </c>
      <c r="C546" s="3" t="s">
        <v>27</v>
      </c>
      <c r="D546" s="103">
        <v>1.04664057</v>
      </c>
      <c r="E546" s="3">
        <v>0</v>
      </c>
      <c r="F546" s="4">
        <v>2.0785</v>
      </c>
      <c r="G546" s="4">
        <v>2.1156</v>
      </c>
    </row>
    <row r="547" spans="1:7">
      <c r="A547" s="2">
        <v>46055</v>
      </c>
      <c r="B547" s="3" t="s">
        <v>26</v>
      </c>
      <c r="C547" s="3" t="s">
        <v>27</v>
      </c>
      <c r="D547" s="103">
        <v>1.04669623</v>
      </c>
      <c r="E547" s="3">
        <v>0</v>
      </c>
      <c r="F547" s="4">
        <v>2.0332</v>
      </c>
      <c r="G547" s="4">
        <v>2.1203</v>
      </c>
    </row>
    <row r="548" spans="1:7">
      <c r="A548" s="2">
        <v>46056</v>
      </c>
      <c r="B548" s="3" t="s">
        <v>26</v>
      </c>
      <c r="C548" s="3" t="s">
        <v>27</v>
      </c>
      <c r="D548" s="103">
        <v>1.0467798</v>
      </c>
      <c r="E548" s="3">
        <v>0</v>
      </c>
      <c r="F548" s="4">
        <v>2.042</v>
      </c>
      <c r="G548" s="4">
        <v>2.1374</v>
      </c>
    </row>
    <row r="549" spans="1:7">
      <c r="A549" s="2">
        <v>46057</v>
      </c>
      <c r="B549" s="3" t="s">
        <v>26</v>
      </c>
      <c r="C549" s="3" t="s">
        <v>27</v>
      </c>
      <c r="D549" s="103">
        <v>1.04683946</v>
      </c>
      <c r="E549" s="3">
        <v>0</v>
      </c>
      <c r="F549" s="4">
        <v>2.0643</v>
      </c>
      <c r="G549" s="4">
        <v>2.1049</v>
      </c>
    </row>
    <row r="550" spans="1:7">
      <c r="A550" s="2">
        <v>46058</v>
      </c>
      <c r="B550" s="3" t="s">
        <v>26</v>
      </c>
      <c r="C550" s="3" t="s">
        <v>27</v>
      </c>
      <c r="D550" s="103">
        <v>1.04690916</v>
      </c>
      <c r="E550" s="3">
        <v>0</v>
      </c>
      <c r="F550" s="4">
        <v>2.0803</v>
      </c>
      <c r="G550" s="4">
        <v>2.1104</v>
      </c>
    </row>
    <row r="551" spans="1:7">
      <c r="A551" s="2">
        <v>46059</v>
      </c>
      <c r="B551" s="3" t="s">
        <v>26</v>
      </c>
      <c r="C551" s="3" t="s">
        <v>27</v>
      </c>
      <c r="D551" s="103">
        <v>1.04697722</v>
      </c>
      <c r="E551" s="3">
        <v>0</v>
      </c>
      <c r="F551" s="4">
        <v>2.1567</v>
      </c>
      <c r="G551" s="4">
        <v>2.1158</v>
      </c>
    </row>
    <row r="552" spans="1:7">
      <c r="A552" s="2">
        <v>46060</v>
      </c>
      <c r="B552" s="3" t="s">
        <v>26</v>
      </c>
      <c r="C552" s="3" t="s">
        <v>27</v>
      </c>
      <c r="D552" s="103">
        <v>1.04702203</v>
      </c>
      <c r="E552" s="3">
        <v>0</v>
      </c>
      <c r="F552" s="4">
        <v>2.1353</v>
      </c>
      <c r="G552" s="4">
        <v>2.0958</v>
      </c>
    </row>
    <row r="553" spans="1:7">
      <c r="A553" s="2">
        <v>46061</v>
      </c>
      <c r="B553" s="3" t="s">
        <v>26</v>
      </c>
      <c r="C553" s="3" t="s">
        <v>27</v>
      </c>
      <c r="D553" s="103">
        <v>1.04706688</v>
      </c>
      <c r="E553" s="3">
        <v>0</v>
      </c>
      <c r="F553" s="4">
        <v>2.1238</v>
      </c>
      <c r="G553" s="4">
        <v>2.0718</v>
      </c>
    </row>
    <row r="554" spans="1:7">
      <c r="A554" s="2">
        <v>46062</v>
      </c>
      <c r="B554" s="3" t="s">
        <v>26</v>
      </c>
      <c r="C554" s="3" t="s">
        <v>27</v>
      </c>
      <c r="D554" s="103">
        <v>1.04713106</v>
      </c>
      <c r="E554" s="3">
        <v>0</v>
      </c>
      <c r="F554" s="4">
        <v>2.1662</v>
      </c>
      <c r="G554" s="4">
        <v>2.0912</v>
      </c>
    </row>
    <row r="555" spans="1:7">
      <c r="A555" s="2">
        <v>46063</v>
      </c>
      <c r="B555" s="3" t="s">
        <v>26</v>
      </c>
      <c r="C555" s="3" t="s">
        <v>27</v>
      </c>
      <c r="D555" s="103">
        <v>1.04720896</v>
      </c>
      <c r="E555" s="4">
        <v>0</v>
      </c>
      <c r="F555" s="4">
        <v>2.1378</v>
      </c>
      <c r="G555" s="4">
        <v>2.1259</v>
      </c>
    </row>
    <row r="556" ht="21" spans="1:7">
      <c r="A556" s="8">
        <v>46064</v>
      </c>
      <c r="B556" s="9" t="s">
        <v>26</v>
      </c>
      <c r="C556" s="128" t="s">
        <v>156</v>
      </c>
      <c r="D556" s="108">
        <v>1.04726764</v>
      </c>
      <c r="E556" s="4">
        <v>0</v>
      </c>
      <c r="F556" s="4">
        <v>2.1328</v>
      </c>
      <c r="G556" s="4">
        <v>2.1282</v>
      </c>
    </row>
    <row r="557" ht="21" spans="1:7">
      <c r="A557" s="8">
        <v>46065</v>
      </c>
      <c r="B557" s="9" t="s">
        <v>26</v>
      </c>
      <c r="C557" s="128" t="s">
        <v>156</v>
      </c>
      <c r="D557" s="108">
        <v>1.04732644</v>
      </c>
      <c r="E557" s="4">
        <v>0</v>
      </c>
      <c r="F557" s="4">
        <v>2.0783</v>
      </c>
      <c r="G557" s="4">
        <v>2.1067</v>
      </c>
    </row>
    <row r="558" ht="21" spans="1:7">
      <c r="A558" s="8">
        <v>46066</v>
      </c>
      <c r="B558" s="9" t="s">
        <v>26</v>
      </c>
      <c r="C558" s="128" t="s">
        <v>156</v>
      </c>
      <c r="D558" s="108">
        <v>1.04737536</v>
      </c>
      <c r="E558" s="4">
        <v>0</v>
      </c>
      <c r="F558" s="4">
        <v>1.9829</v>
      </c>
      <c r="G558" s="4">
        <v>2.083</v>
      </c>
    </row>
    <row r="559" ht="21" spans="1:7">
      <c r="A559" s="8">
        <v>46067</v>
      </c>
      <c r="B559" s="9" t="s">
        <v>26</v>
      </c>
      <c r="C559" s="128" t="s">
        <v>156</v>
      </c>
      <c r="D559" s="108">
        <v>1.04743577</v>
      </c>
      <c r="E559" s="4">
        <v>0</v>
      </c>
      <c r="F559" s="4">
        <v>2.0605</v>
      </c>
      <c r="G559" s="4">
        <v>2.0969</v>
      </c>
    </row>
    <row r="560" ht="21" spans="1:7">
      <c r="A560" s="8">
        <v>46068</v>
      </c>
      <c r="B560" s="9" t="s">
        <v>26</v>
      </c>
      <c r="C560" s="128" t="s">
        <v>156</v>
      </c>
      <c r="D560" s="108">
        <v>1.04748083</v>
      </c>
      <c r="E560" s="4">
        <v>0</v>
      </c>
      <c r="F560" s="4">
        <v>2.0614</v>
      </c>
      <c r="G560" s="4">
        <v>2.0804</v>
      </c>
    </row>
    <row r="561" ht="21" spans="1:7">
      <c r="A561" s="8">
        <v>46069</v>
      </c>
      <c r="B561" s="9" t="s">
        <v>26</v>
      </c>
      <c r="C561" s="128" t="s">
        <v>156</v>
      </c>
      <c r="D561" s="108">
        <v>1.04752589</v>
      </c>
      <c r="E561" s="4">
        <v>0</v>
      </c>
      <c r="F561" s="4">
        <v>1.9661</v>
      </c>
      <c r="G561" s="4">
        <v>2.0778</v>
      </c>
    </row>
    <row r="562" ht="21" spans="1:7">
      <c r="A562" s="8">
        <v>46070</v>
      </c>
      <c r="B562" s="9" t="s">
        <v>26</v>
      </c>
      <c r="C562" s="128" t="s">
        <v>156</v>
      </c>
      <c r="D562" s="108">
        <v>1.04757095</v>
      </c>
      <c r="E562" s="4">
        <v>0</v>
      </c>
      <c r="F562" s="4">
        <v>1.8024</v>
      </c>
      <c r="G562" s="4">
        <v>2.0754</v>
      </c>
    </row>
    <row r="563" ht="21" spans="1:7">
      <c r="A563" s="8">
        <v>46071</v>
      </c>
      <c r="B563" s="9" t="s">
        <v>26</v>
      </c>
      <c r="C563" s="128" t="s">
        <v>156</v>
      </c>
      <c r="D563" s="108">
        <v>1.04761597</v>
      </c>
      <c r="E563" s="4">
        <v>0</v>
      </c>
      <c r="F563" s="4">
        <v>1.7343</v>
      </c>
      <c r="G563" s="4">
        <v>2.0631</v>
      </c>
    </row>
    <row r="564" ht="21" spans="1:7">
      <c r="A564" s="8">
        <v>46072</v>
      </c>
      <c r="B564" s="9" t="s">
        <v>26</v>
      </c>
      <c r="C564" s="128" t="s">
        <v>156</v>
      </c>
      <c r="D564" s="108">
        <v>1.04766102</v>
      </c>
      <c r="E564" s="4">
        <v>0</v>
      </c>
      <c r="F564" s="4">
        <v>1.6658</v>
      </c>
      <c r="G564" s="4">
        <v>2.0189</v>
      </c>
    </row>
    <row r="565" ht="21" spans="1:7">
      <c r="A565" s="8">
        <v>46073</v>
      </c>
      <c r="B565" s="9" t="s">
        <v>26</v>
      </c>
      <c r="C565" s="128" t="s">
        <v>156</v>
      </c>
      <c r="D565" s="108">
        <v>1.04770597</v>
      </c>
      <c r="E565" s="4">
        <v>0</v>
      </c>
      <c r="F565" s="4">
        <v>1.6459</v>
      </c>
      <c r="G565" s="4">
        <v>1.9635</v>
      </c>
    </row>
    <row r="566" ht="21" spans="1:7">
      <c r="A566" s="8">
        <v>46074</v>
      </c>
      <c r="B566" s="9" t="s">
        <v>26</v>
      </c>
      <c r="C566" s="128" t="s">
        <v>156</v>
      </c>
      <c r="D566" s="108">
        <v>1.04775102</v>
      </c>
      <c r="E566" s="4">
        <v>0</v>
      </c>
      <c r="F566" s="4">
        <v>1.5694</v>
      </c>
      <c r="G566" s="4">
        <v>1.9475</v>
      </c>
    </row>
    <row r="567" ht="21" spans="1:7">
      <c r="A567" s="8">
        <v>46075</v>
      </c>
      <c r="B567" s="9" t="s">
        <v>26</v>
      </c>
      <c r="C567" s="128" t="s">
        <v>156</v>
      </c>
      <c r="D567" s="108">
        <v>1.04779591</v>
      </c>
      <c r="E567" s="4">
        <v>0</v>
      </c>
      <c r="F567" s="4">
        <v>1.5684</v>
      </c>
      <c r="G567" s="4">
        <v>1.9393</v>
      </c>
    </row>
    <row r="568" ht="21" spans="1:7">
      <c r="A568" s="8">
        <v>46076</v>
      </c>
      <c r="B568" s="9" t="s">
        <v>26</v>
      </c>
      <c r="C568" s="128" t="s">
        <v>156</v>
      </c>
      <c r="D568" s="108">
        <v>1.04784096</v>
      </c>
      <c r="E568" s="4">
        <v>0</v>
      </c>
      <c r="F568" s="4">
        <v>1.5683</v>
      </c>
      <c r="G568" s="4">
        <v>1.935</v>
      </c>
    </row>
    <row r="569" ht="21" spans="1:7">
      <c r="A569" s="8">
        <v>46077</v>
      </c>
      <c r="B569" s="9" t="s">
        <v>26</v>
      </c>
      <c r="C569" s="128" t="s">
        <v>156</v>
      </c>
      <c r="D569" s="108">
        <v>1.0478871</v>
      </c>
      <c r="E569" s="4">
        <v>0</v>
      </c>
      <c r="F569" s="4">
        <v>1.5736</v>
      </c>
      <c r="G569" s="4">
        <v>1.9346</v>
      </c>
    </row>
    <row r="570" ht="21" spans="1:7">
      <c r="A570" s="8">
        <v>46078</v>
      </c>
      <c r="B570" s="9" t="s">
        <v>26</v>
      </c>
      <c r="C570" s="128" t="s">
        <v>156</v>
      </c>
      <c r="D570" s="108">
        <v>1.0480338</v>
      </c>
      <c r="E570" s="4">
        <v>0</v>
      </c>
      <c r="F570" s="4">
        <v>2.0797</v>
      </c>
      <c r="G570" s="4">
        <v>2.0298</v>
      </c>
    </row>
    <row r="571" ht="21" spans="1:7">
      <c r="A571" s="8">
        <v>46079</v>
      </c>
      <c r="B571" s="9" t="s">
        <v>26</v>
      </c>
      <c r="C571" s="128" t="s">
        <v>27</v>
      </c>
      <c r="D571" s="108">
        <v>1.04809854</v>
      </c>
      <c r="E571" s="4">
        <v>0</v>
      </c>
      <c r="F571" s="4">
        <v>2.1776</v>
      </c>
      <c r="G571" s="4">
        <v>2.0098</v>
      </c>
    </row>
    <row r="572" spans="1:7">
      <c r="A572" s="2">
        <v>46080</v>
      </c>
      <c r="B572" s="3" t="s">
        <v>26</v>
      </c>
      <c r="C572" s="3" t="s">
        <v>27</v>
      </c>
      <c r="D572" s="103">
        <v>1.04815169</v>
      </c>
      <c r="E572" s="3" t="s">
        <v>157</v>
      </c>
      <c r="F572" s="4" t="s">
        <v>158</v>
      </c>
      <c r="G572" s="4">
        <v>2.0074</v>
      </c>
    </row>
    <row r="573" spans="1:7">
      <c r="A573" s="2">
        <v>46081</v>
      </c>
      <c r="B573" s="3" t="s">
        <v>26</v>
      </c>
      <c r="C573" s="3" t="s">
        <v>27</v>
      </c>
      <c r="D573" s="103">
        <v>1.0482014</v>
      </c>
      <c r="E573" s="3" t="s">
        <v>157</v>
      </c>
      <c r="F573" s="4" t="s">
        <v>159</v>
      </c>
      <c r="G573" s="4">
        <v>1.9878</v>
      </c>
    </row>
    <row r="574" spans="1:7">
      <c r="A574" s="2">
        <v>46082</v>
      </c>
      <c r="B574" s="3" t="s">
        <v>26</v>
      </c>
      <c r="C574" s="3" t="s">
        <v>27</v>
      </c>
      <c r="D574" s="103">
        <v>1.04824636</v>
      </c>
      <c r="E574" s="3" t="s">
        <v>157</v>
      </c>
      <c r="F574" s="4" t="s">
        <v>160</v>
      </c>
      <c r="G574" s="4">
        <v>1.9787</v>
      </c>
    </row>
    <row r="575" spans="1:7">
      <c r="A575" s="2">
        <v>46083</v>
      </c>
      <c r="B575" s="3" t="s">
        <v>26</v>
      </c>
      <c r="C575" s="3" t="s">
        <v>27</v>
      </c>
      <c r="D575" s="103">
        <v>1.04830674</v>
      </c>
      <c r="E575" s="3" t="s">
        <v>157</v>
      </c>
      <c r="F575" s="4" t="s">
        <v>161</v>
      </c>
      <c r="G575" s="4">
        <v>1.9917</v>
      </c>
    </row>
    <row r="576" spans="1:7">
      <c r="A576" s="2">
        <v>46084</v>
      </c>
      <c r="B576" s="3" t="s">
        <v>26</v>
      </c>
      <c r="C576" s="3" t="s">
        <v>27</v>
      </c>
      <c r="D576" s="103">
        <v>1.04838031</v>
      </c>
      <c r="E576" s="3" t="s">
        <v>157</v>
      </c>
      <c r="F576" s="4" t="s">
        <v>162</v>
      </c>
      <c r="G576" s="4">
        <v>2.0224</v>
      </c>
    </row>
    <row r="577" spans="1:7">
      <c r="A577" s="2">
        <v>46085</v>
      </c>
      <c r="B577" s="3" t="s">
        <v>26</v>
      </c>
      <c r="C577" s="3" t="s">
        <v>27</v>
      </c>
      <c r="D577" s="103">
        <v>1.04843459</v>
      </c>
      <c r="E577" s="3" t="s">
        <v>157</v>
      </c>
      <c r="F577" s="4" t="s">
        <v>163</v>
      </c>
      <c r="G577" s="4">
        <v>2.0206</v>
      </c>
    </row>
    <row r="578" spans="1:7">
      <c r="A578" s="2">
        <v>46086</v>
      </c>
      <c r="B578" s="3" t="s">
        <v>26</v>
      </c>
      <c r="C578" s="3" t="s">
        <v>27</v>
      </c>
      <c r="D578" s="103">
        <v>1.04850153</v>
      </c>
      <c r="E578" s="3">
        <v>0</v>
      </c>
      <c r="F578" s="4">
        <v>2.0049</v>
      </c>
      <c r="G578" s="4">
        <v>2.0012</v>
      </c>
    </row>
    <row r="579" spans="1:7">
      <c r="A579" s="2">
        <v>46087</v>
      </c>
      <c r="B579" s="3" t="s">
        <v>26</v>
      </c>
      <c r="C579" s="3" t="s">
        <v>27</v>
      </c>
      <c r="D579" s="103">
        <v>1.04855502</v>
      </c>
      <c r="E579" s="3">
        <v>0</v>
      </c>
      <c r="F579" s="4">
        <v>2.0065</v>
      </c>
      <c r="G579" s="4">
        <v>1.9939</v>
      </c>
    </row>
    <row r="580" spans="1:7">
      <c r="A580" s="2">
        <v>46088</v>
      </c>
      <c r="B580" s="3" t="s">
        <v>26</v>
      </c>
      <c r="C580" s="3" t="s">
        <v>27</v>
      </c>
      <c r="D580" s="103">
        <v>1.04860234</v>
      </c>
      <c r="E580" s="3">
        <v>0</v>
      </c>
      <c r="F580" s="4">
        <v>1.9945</v>
      </c>
      <c r="G580" s="4">
        <v>1.9677</v>
      </c>
    </row>
    <row r="581" spans="1:7">
      <c r="A581" s="2">
        <v>46089</v>
      </c>
      <c r="B581" s="3" t="s">
        <v>26</v>
      </c>
      <c r="C581" s="3" t="s">
        <v>27</v>
      </c>
      <c r="D581" s="103">
        <v>1.04864735</v>
      </c>
      <c r="E581" s="3">
        <v>0</v>
      </c>
      <c r="F581" s="4">
        <v>1.9946</v>
      </c>
      <c r="G581" s="4">
        <v>1.9408</v>
      </c>
    </row>
    <row r="582" spans="1:7">
      <c r="A582" s="2">
        <v>46090</v>
      </c>
      <c r="B582" s="3" t="s">
        <v>26</v>
      </c>
      <c r="C582" s="3" t="s">
        <v>27</v>
      </c>
      <c r="D582" s="103">
        <v>1.04870279</v>
      </c>
      <c r="E582" s="3">
        <v>0</v>
      </c>
      <c r="F582" s="4">
        <v>1.97</v>
      </c>
      <c r="G582" s="4">
        <v>1.9531</v>
      </c>
    </row>
    <row r="583" spans="1:7">
      <c r="A583" s="2">
        <v>46091</v>
      </c>
      <c r="B583" s="3" t="s">
        <v>26</v>
      </c>
      <c r="C583" s="3" t="s">
        <v>27</v>
      </c>
      <c r="D583" s="103">
        <v>1.04878288</v>
      </c>
      <c r="E583" s="3">
        <v>0</v>
      </c>
      <c r="F583" s="4">
        <v>2.0022</v>
      </c>
      <c r="G583" s="4">
        <v>1.994</v>
      </c>
    </row>
    <row r="584" spans="1:7">
      <c r="A584" s="2">
        <v>46092</v>
      </c>
      <c r="B584" s="3" t="s">
        <v>26</v>
      </c>
      <c r="C584" s="3" t="s">
        <v>27</v>
      </c>
      <c r="D584" s="103">
        <v>1.04882972</v>
      </c>
      <c r="E584" s="3">
        <v>0</v>
      </c>
      <c r="F584" s="4">
        <v>1.9152</v>
      </c>
      <c r="G584" s="4">
        <v>1.9737</v>
      </c>
    </row>
    <row r="585" spans="1:7">
      <c r="A585" s="2">
        <v>46093</v>
      </c>
      <c r="B585" s="3" t="s">
        <v>26</v>
      </c>
      <c r="C585" s="3" t="s">
        <v>27</v>
      </c>
      <c r="D585" s="103">
        <v>1.04888937</v>
      </c>
      <c r="E585" s="3">
        <v>0</v>
      </c>
      <c r="F585" s="4">
        <v>1.9288</v>
      </c>
      <c r="G585" s="4">
        <v>1.9523</v>
      </c>
    </row>
    <row r="586" spans="1:7">
      <c r="A586" s="2">
        <v>46094</v>
      </c>
      <c r="B586" s="3" t="s">
        <v>26</v>
      </c>
      <c r="C586" s="3" t="s">
        <v>27</v>
      </c>
      <c r="D586" s="103">
        <v>1.04894807</v>
      </c>
      <c r="E586" s="3">
        <v>0</v>
      </c>
      <c r="F586" s="4">
        <v>1.9546</v>
      </c>
      <c r="G586" s="4">
        <v>1.9522</v>
      </c>
    </row>
    <row r="587" spans="1:7">
      <c r="A587" s="2">
        <v>46095</v>
      </c>
      <c r="B587" s="3" t="s">
        <v>26</v>
      </c>
      <c r="C587" s="3" t="s">
        <v>27</v>
      </c>
      <c r="D587" s="103">
        <v>1.04899236</v>
      </c>
      <c r="E587" s="3">
        <v>0</v>
      </c>
      <c r="F587" s="4">
        <v>1.9394</v>
      </c>
      <c r="G587" s="4">
        <v>1.9353</v>
      </c>
    </row>
    <row r="588" spans="1:7">
      <c r="A588" s="2">
        <v>46096</v>
      </c>
      <c r="B588" s="3" t="s">
        <v>26</v>
      </c>
      <c r="C588" s="3" t="s">
        <v>27</v>
      </c>
      <c r="D588" s="103">
        <v>1.04903668</v>
      </c>
      <c r="E588" s="3">
        <v>0</v>
      </c>
      <c r="F588" s="4">
        <v>1.9359</v>
      </c>
      <c r="G588" s="4">
        <v>1.9298</v>
      </c>
    </row>
    <row r="589" spans="1:7">
      <c r="A589" s="2">
        <v>46097</v>
      </c>
      <c r="B589" s="3" t="s">
        <v>26</v>
      </c>
      <c r="C589" s="3" t="s">
        <v>27</v>
      </c>
      <c r="D589" s="103">
        <v>1.04908384</v>
      </c>
      <c r="E589" s="3">
        <v>0</v>
      </c>
      <c r="F589" s="4">
        <v>1.8946</v>
      </c>
      <c r="G589" s="4">
        <v>1.9143</v>
      </c>
    </row>
    <row r="590" spans="1:7">
      <c r="A590" s="2">
        <v>46098</v>
      </c>
      <c r="B590" s="3" t="s">
        <v>26</v>
      </c>
      <c r="C590" s="3" t="s">
        <v>27</v>
      </c>
      <c r="D590" s="103">
        <v>1.04915929</v>
      </c>
      <c r="E590" s="3">
        <v>0</v>
      </c>
      <c r="F590" s="4">
        <v>1.8714</v>
      </c>
      <c r="G590" s="4">
        <v>1.9496</v>
      </c>
    </row>
    <row r="591" spans="1:7">
      <c r="A591" s="2">
        <v>46099</v>
      </c>
      <c r="B591" s="3" t="s">
        <v>26</v>
      </c>
      <c r="C591" s="3" t="s">
        <v>27</v>
      </c>
      <c r="D591" s="103">
        <v>1.04922706</v>
      </c>
      <c r="E591" s="3">
        <v>0</v>
      </c>
      <c r="F591" s="4">
        <v>1.9754</v>
      </c>
      <c r="G591" s="4">
        <v>1.9759</v>
      </c>
    </row>
    <row r="592" spans="1:7">
      <c r="A592" s="2">
        <v>46100</v>
      </c>
      <c r="B592" s="3" t="s">
        <v>26</v>
      </c>
      <c r="C592" s="3" t="s">
        <v>27</v>
      </c>
      <c r="D592" s="103">
        <v>1.04928844</v>
      </c>
      <c r="E592" s="3">
        <v>0</v>
      </c>
      <c r="F592" s="4">
        <v>1.9839</v>
      </c>
      <c r="G592" s="4">
        <v>1.9947</v>
      </c>
    </row>
    <row r="593" spans="1:7">
      <c r="A593" s="2">
        <v>46101</v>
      </c>
      <c r="B593" s="3" t="s">
        <v>26</v>
      </c>
      <c r="C593" s="3" t="s">
        <v>27</v>
      </c>
      <c r="D593" s="103">
        <v>1.04933936</v>
      </c>
      <c r="E593" s="3">
        <v>0</v>
      </c>
      <c r="F593" s="4">
        <v>1.9451</v>
      </c>
      <c r="G593" s="4">
        <v>2.0015</v>
      </c>
    </row>
    <row r="594" spans="1:7">
      <c r="A594" s="2">
        <v>46102</v>
      </c>
      <c r="B594" s="3" t="s">
        <v>26</v>
      </c>
      <c r="C594" s="3" t="s">
        <v>27</v>
      </c>
      <c r="D594" s="103">
        <v>1.04938366</v>
      </c>
      <c r="E594" s="3">
        <v>0</v>
      </c>
      <c r="F594" s="4">
        <v>1.9451</v>
      </c>
      <c r="G594" s="4">
        <v>2.0005</v>
      </c>
    </row>
    <row r="595" spans="1:7">
      <c r="A595" s="2">
        <v>46103</v>
      </c>
      <c r="B595" s="3" t="s">
        <v>26</v>
      </c>
      <c r="C595" s="3" t="s">
        <v>27</v>
      </c>
      <c r="D595" s="103">
        <v>1.04942766</v>
      </c>
      <c r="E595" s="3">
        <v>0</v>
      </c>
      <c r="F595" s="4">
        <v>1.9434</v>
      </c>
      <c r="G595" s="4">
        <v>1.9993</v>
      </c>
    </row>
    <row r="596" spans="1:7">
      <c r="A596" s="2">
        <v>46104</v>
      </c>
      <c r="B596" s="3" t="s">
        <v>26</v>
      </c>
      <c r="C596" s="3" t="s">
        <v>27</v>
      </c>
      <c r="D596" s="103">
        <v>1.04947748</v>
      </c>
      <c r="E596" s="3">
        <v>0</v>
      </c>
      <c r="F596" s="4">
        <v>1.9565</v>
      </c>
      <c r="G596" s="4">
        <v>2.0048</v>
      </c>
    </row>
    <row r="597" spans="1:7">
      <c r="A597" s="2">
        <v>46105</v>
      </c>
      <c r="B597" s="3" t="s">
        <v>26</v>
      </c>
      <c r="C597" s="3" t="s">
        <v>27</v>
      </c>
      <c r="D597" s="103">
        <v>1.04956071</v>
      </c>
      <c r="E597" s="3">
        <v>0</v>
      </c>
      <c r="F597" s="4">
        <v>1.995</v>
      </c>
      <c r="G597" s="4">
        <v>2.0492</v>
      </c>
    </row>
    <row r="598" spans="1:7">
      <c r="A598" s="2">
        <v>46106</v>
      </c>
      <c r="B598" s="3" t="s">
        <v>26</v>
      </c>
      <c r="C598" s="3" t="s">
        <v>27</v>
      </c>
      <c r="D598" s="103">
        <v>1.04962053</v>
      </c>
      <c r="E598" s="3">
        <v>0</v>
      </c>
      <c r="F598" s="4">
        <v>1.9554</v>
      </c>
      <c r="G598" s="4">
        <v>2.0663</v>
      </c>
    </row>
    <row r="599" spans="1:7">
      <c r="A599" s="2">
        <v>46107</v>
      </c>
      <c r="B599" s="3" t="s">
        <v>26</v>
      </c>
      <c r="C599" s="3" t="s">
        <v>27</v>
      </c>
      <c r="D599" s="103">
        <v>1.04968084</v>
      </c>
      <c r="E599" s="3">
        <v>0</v>
      </c>
      <c r="F599" s="4">
        <v>1.95</v>
      </c>
      <c r="G599" s="4">
        <v>2.0827</v>
      </c>
    </row>
    <row r="600" spans="1:7">
      <c r="A600" s="2">
        <v>46108</v>
      </c>
      <c r="B600" s="3" t="s">
        <v>26</v>
      </c>
      <c r="C600" s="3" t="s">
        <v>27</v>
      </c>
      <c r="D600" s="103">
        <v>1.04974237</v>
      </c>
      <c r="E600" s="3" t="s">
        <v>157</v>
      </c>
      <c r="F600" s="4" t="s">
        <v>164</v>
      </c>
      <c r="G600" s="4">
        <v>1.9835</v>
      </c>
    </row>
    <row r="601" spans="1:7">
      <c r="A601" s="2">
        <v>46109</v>
      </c>
      <c r="B601" s="3" t="s">
        <v>26</v>
      </c>
      <c r="C601" s="3" t="s">
        <v>27</v>
      </c>
      <c r="D601" s="103">
        <v>1.04978969</v>
      </c>
      <c r="E601" s="3" t="s">
        <v>157</v>
      </c>
      <c r="F601" s="4" t="s">
        <v>165</v>
      </c>
      <c r="G601" s="4">
        <v>1.9631</v>
      </c>
    </row>
    <row r="602" spans="1:7">
      <c r="A602" s="2">
        <v>46110</v>
      </c>
      <c r="B602" s="3" t="s">
        <v>26</v>
      </c>
      <c r="C602" s="3" t="s">
        <v>27</v>
      </c>
      <c r="D602" s="103">
        <v>1.04983717</v>
      </c>
      <c r="E602" s="3" t="s">
        <v>157</v>
      </c>
      <c r="F602" s="4" t="s">
        <v>166</v>
      </c>
      <c r="G602" s="4">
        <v>1.9565</v>
      </c>
    </row>
    <row r="603" spans="1:7">
      <c r="A603" s="2">
        <v>46111</v>
      </c>
      <c r="B603" s="3" t="s">
        <v>26</v>
      </c>
      <c r="C603" s="3" t="s">
        <v>27</v>
      </c>
      <c r="D603" s="103">
        <v>1.04989154</v>
      </c>
      <c r="E603" s="3" t="s">
        <v>157</v>
      </c>
      <c r="F603" s="4" t="s">
        <v>167</v>
      </c>
      <c r="G603" s="4">
        <v>1.9618</v>
      </c>
    </row>
    <row r="604" spans="1:7">
      <c r="A604" s="2">
        <v>46112</v>
      </c>
      <c r="B604" s="3" t="s">
        <v>26</v>
      </c>
      <c r="C604" s="3" t="s">
        <v>27</v>
      </c>
      <c r="D604" s="103">
        <v>1.04997077</v>
      </c>
      <c r="E604" s="3" t="s">
        <v>157</v>
      </c>
      <c r="F604" s="4" t="s">
        <v>168</v>
      </c>
      <c r="G604" s="4">
        <v>2.0015</v>
      </c>
    </row>
    <row r="605" spans="1:7">
      <c r="A605" s="2">
        <v>46113</v>
      </c>
      <c r="B605" s="3" t="s">
        <v>26</v>
      </c>
      <c r="C605" s="3" t="s">
        <v>27</v>
      </c>
      <c r="D605" s="103">
        <v>1.0500224</v>
      </c>
      <c r="E605" s="3" t="s">
        <v>157</v>
      </c>
      <c r="F605" s="4" t="s">
        <v>169</v>
      </c>
      <c r="G605" s="4">
        <v>1.9912</v>
      </c>
    </row>
    <row r="606" spans="1:7">
      <c r="A606" s="2">
        <v>46114</v>
      </c>
      <c r="B606" s="3" t="s">
        <v>26</v>
      </c>
      <c r="C606" s="3" t="s">
        <v>27</v>
      </c>
      <c r="D606" s="103">
        <v>1.05009173</v>
      </c>
      <c r="E606" s="3">
        <v>0</v>
      </c>
      <c r="F606" s="4">
        <v>2.0411</v>
      </c>
      <c r="G606" s="4">
        <v>1.9861</v>
      </c>
    </row>
    <row r="607" spans="1:7">
      <c r="A607" s="2">
        <v>46115</v>
      </c>
      <c r="B607" s="3" t="s">
        <v>26</v>
      </c>
      <c r="C607" s="3" t="s">
        <v>27</v>
      </c>
      <c r="D607" s="103">
        <v>1.05015369</v>
      </c>
      <c r="E607" s="3" t="s">
        <v>157</v>
      </c>
      <c r="F607" s="4" t="s">
        <v>170</v>
      </c>
      <c r="G607" s="4">
        <v>1.9833</v>
      </c>
    </row>
    <row r="608" spans="1:7">
      <c r="A608" s="2">
        <v>46116</v>
      </c>
      <c r="B608" s="3" t="s">
        <v>26</v>
      </c>
      <c r="C608" s="3" t="s">
        <v>27</v>
      </c>
      <c r="D608" s="103">
        <v>1.05019869</v>
      </c>
      <c r="E608" s="3" t="s">
        <v>157</v>
      </c>
      <c r="F608" s="4" t="s">
        <v>171</v>
      </c>
      <c r="G608" s="4">
        <v>1.9694</v>
      </c>
    </row>
    <row r="609" spans="1:7">
      <c r="A609" s="2">
        <v>46117</v>
      </c>
      <c r="B609" s="3" t="s">
        <v>26</v>
      </c>
      <c r="C609" s="3" t="s">
        <v>27</v>
      </c>
      <c r="D609" s="103">
        <v>1.05024363</v>
      </c>
      <c r="E609" s="3" t="s">
        <v>157</v>
      </c>
      <c r="F609" s="4" t="s">
        <v>172</v>
      </c>
      <c r="G609" s="4">
        <v>1.9593</v>
      </c>
    </row>
    <row r="610" spans="1:7">
      <c r="A610" s="2">
        <v>46118</v>
      </c>
      <c r="B610" s="3" t="s">
        <v>26</v>
      </c>
      <c r="C610" s="3" t="s">
        <v>27</v>
      </c>
      <c r="D610" s="103">
        <v>1.05028858</v>
      </c>
      <c r="E610" s="3" t="s">
        <v>157</v>
      </c>
      <c r="F610" s="4" t="s">
        <v>173</v>
      </c>
      <c r="G610" s="4">
        <v>1.9565</v>
      </c>
    </row>
    <row r="611" spans="1:7">
      <c r="A611" s="2">
        <v>46119</v>
      </c>
      <c r="B611" s="3" t="s">
        <v>26</v>
      </c>
      <c r="C611" s="3" t="s">
        <v>27</v>
      </c>
      <c r="D611" s="103">
        <v>1.0503352</v>
      </c>
      <c r="E611" s="3" t="s">
        <v>157</v>
      </c>
      <c r="F611" s="4" t="s">
        <v>174</v>
      </c>
      <c r="G611" s="4">
        <v>1.9583</v>
      </c>
    </row>
    <row r="612" spans="1:7">
      <c r="A612" s="2">
        <v>46120</v>
      </c>
      <c r="B612" s="3" t="s">
        <v>26</v>
      </c>
      <c r="C612" s="3" t="s">
        <v>27</v>
      </c>
      <c r="D612" s="103">
        <v>1.05041225</v>
      </c>
      <c r="E612" s="3" t="s">
        <v>157</v>
      </c>
      <c r="F612" s="4" t="s">
        <v>175</v>
      </c>
      <c r="G612" s="4">
        <v>1.9833</v>
      </c>
    </row>
    <row r="613" spans="1:7">
      <c r="A613" s="2">
        <v>46121</v>
      </c>
      <c r="B613" s="3" t="s">
        <v>26</v>
      </c>
      <c r="C613" s="3" t="s">
        <v>27</v>
      </c>
      <c r="D613" s="103">
        <v>1.05047225</v>
      </c>
      <c r="E613" s="3">
        <v>0</v>
      </c>
      <c r="F613" s="4">
        <v>1.8895</v>
      </c>
      <c r="G613" s="4">
        <v>1.9598</v>
      </c>
    </row>
    <row r="614" spans="1:7">
      <c r="A614" s="2">
        <v>46122</v>
      </c>
      <c r="B614" s="3" t="s">
        <v>26</v>
      </c>
      <c r="C614" s="3" t="s">
        <v>27</v>
      </c>
      <c r="D614" s="103">
        <v>1.05054761</v>
      </c>
      <c r="E614" s="3">
        <v>0</v>
      </c>
      <c r="F614" s="4">
        <v>1.9559</v>
      </c>
      <c r="G614" s="4">
        <v>1.9928</v>
      </c>
    </row>
    <row r="615" spans="1:7">
      <c r="A615" s="2">
        <v>46123</v>
      </c>
      <c r="B615" s="3" t="s">
        <v>26</v>
      </c>
      <c r="C615" s="3" t="s">
        <v>27</v>
      </c>
      <c r="D615" s="103">
        <v>1.05059598</v>
      </c>
      <c r="E615" s="3">
        <v>0</v>
      </c>
      <c r="F615" s="4">
        <v>1.9726</v>
      </c>
      <c r="G615" s="4">
        <v>1.9796</v>
      </c>
    </row>
    <row r="616" spans="1:7">
      <c r="A616" s="2">
        <v>46124</v>
      </c>
      <c r="B616" s="3" t="s">
        <v>26</v>
      </c>
      <c r="C616" s="3" t="s">
        <v>27</v>
      </c>
      <c r="D616" s="103">
        <v>1.05063949</v>
      </c>
      <c r="E616" s="3">
        <v>0</v>
      </c>
      <c r="F616" s="4">
        <v>1.9654</v>
      </c>
      <c r="G616" s="4">
        <v>1.9619</v>
      </c>
    </row>
    <row r="617" spans="1:7">
      <c r="A617" s="2">
        <v>46125</v>
      </c>
      <c r="B617" s="3" t="s">
        <v>26</v>
      </c>
      <c r="C617" s="3" t="s">
        <v>27</v>
      </c>
      <c r="D617" s="103">
        <v>1.05069872</v>
      </c>
      <c r="E617" s="3">
        <v>0</v>
      </c>
      <c r="F617" s="4">
        <v>2.0362</v>
      </c>
      <c r="G617" s="4">
        <v>1.9791</v>
      </c>
    </row>
    <row r="618" spans="1:7">
      <c r="A618" s="2">
        <v>46126</v>
      </c>
      <c r="B618" s="3" t="s">
        <v>26</v>
      </c>
      <c r="C618" s="3" t="s">
        <v>27</v>
      </c>
      <c r="D618" s="103">
        <v>1.05076171</v>
      </c>
      <c r="E618" s="3">
        <v>0</v>
      </c>
      <c r="F618" s="4">
        <v>2.1174</v>
      </c>
      <c r="G618" s="4">
        <v>2.0007</v>
      </c>
    </row>
    <row r="619" spans="1:7">
      <c r="A619" s="2">
        <v>46127</v>
      </c>
      <c r="B619" s="3" t="s">
        <v>26</v>
      </c>
      <c r="C619" s="3" t="s">
        <v>27</v>
      </c>
      <c r="D619" s="103">
        <v>1.05081366</v>
      </c>
      <c r="E619" s="3">
        <v>0</v>
      </c>
      <c r="F619" s="4">
        <v>1.9926</v>
      </c>
      <c r="G619" s="4">
        <v>2.0061</v>
      </c>
    </row>
    <row r="620" spans="1:7">
      <c r="A620" s="2">
        <v>46128</v>
      </c>
      <c r="B620" s="3" t="s">
        <v>26</v>
      </c>
      <c r="C620" s="3" t="s">
        <v>27</v>
      </c>
      <c r="D620" s="103">
        <v>1.05087434</v>
      </c>
      <c r="E620" s="3">
        <v>0</v>
      </c>
      <c r="F620" s="4">
        <v>1.9959</v>
      </c>
      <c r="G620" s="4">
        <v>1.9889</v>
      </c>
    </row>
    <row r="621" spans="1:7">
      <c r="A621" s="2">
        <v>46129</v>
      </c>
      <c r="B621" s="3" t="s">
        <v>26</v>
      </c>
      <c r="C621" s="3" t="s">
        <v>27</v>
      </c>
      <c r="D621" s="103">
        <v>1.05093446</v>
      </c>
      <c r="E621" s="3">
        <v>0</v>
      </c>
      <c r="F621" s="4">
        <v>1.9201</v>
      </c>
      <c r="G621" s="4">
        <v>1.9799</v>
      </c>
    </row>
    <row r="622" spans="1:7">
      <c r="A622" s="2">
        <v>46130</v>
      </c>
      <c r="B622" s="3" t="s">
        <v>26</v>
      </c>
      <c r="C622" s="3" t="s">
        <v>27</v>
      </c>
      <c r="D622" s="103">
        <v>1.05097766</v>
      </c>
      <c r="E622" s="3">
        <v>0</v>
      </c>
      <c r="F622" s="4">
        <v>1.8943</v>
      </c>
      <c r="G622" s="4">
        <v>1.9587</v>
      </c>
    </row>
    <row r="623" spans="1:7">
      <c r="A623" s="2">
        <v>46131</v>
      </c>
      <c r="B623" s="3" t="s">
        <v>26</v>
      </c>
      <c r="C623" s="3" t="s">
        <v>27</v>
      </c>
      <c r="D623" s="103">
        <v>1.05102134</v>
      </c>
      <c r="E623" s="3">
        <v>0</v>
      </c>
      <c r="F623" s="4">
        <v>1.8951</v>
      </c>
      <c r="G623" s="4">
        <v>1.9502</v>
      </c>
    </row>
    <row r="624" spans="1:7">
      <c r="A624" s="2">
        <v>46132</v>
      </c>
      <c r="B624" s="3" t="s">
        <v>26</v>
      </c>
      <c r="C624" s="3" t="s">
        <v>27</v>
      </c>
      <c r="D624" s="103">
        <v>1.05106735</v>
      </c>
      <c r="E624" s="3">
        <v>0</v>
      </c>
      <c r="F624" s="4">
        <v>1.8294</v>
      </c>
      <c r="G624" s="4">
        <v>1.9521</v>
      </c>
    </row>
    <row r="625" spans="1:7">
      <c r="A625" s="2">
        <v>46133</v>
      </c>
      <c r="B625" s="3" t="s">
        <v>26</v>
      </c>
      <c r="C625" s="3" t="s">
        <v>27</v>
      </c>
      <c r="D625" s="103">
        <v>1.05112782</v>
      </c>
      <c r="E625" s="3">
        <v>0</v>
      </c>
      <c r="F625" s="4">
        <v>1.8168</v>
      </c>
      <c r="G625" s="4">
        <v>1.9711</v>
      </c>
    </row>
    <row r="626" spans="1:7">
      <c r="A626" s="2">
        <v>46134</v>
      </c>
      <c r="B626" s="3" t="s">
        <v>26</v>
      </c>
      <c r="C626" s="3" t="s">
        <v>27</v>
      </c>
      <c r="D626" s="103">
        <v>1.05120034</v>
      </c>
      <c r="E626" s="3">
        <v>0</v>
      </c>
      <c r="F626" s="4">
        <v>1.9188</v>
      </c>
      <c r="G626" s="4">
        <v>1.9973</v>
      </c>
    </row>
    <row r="627" ht="28.5" spans="1:7">
      <c r="A627" s="41">
        <v>46135</v>
      </c>
      <c r="B627" s="42" t="s">
        <v>26</v>
      </c>
      <c r="C627" s="42" t="s">
        <v>27</v>
      </c>
      <c r="D627" s="82">
        <v>1.05124566</v>
      </c>
      <c r="E627" s="44">
        <v>0</v>
      </c>
      <c r="F627" s="44">
        <v>1.8424</v>
      </c>
      <c r="G627" s="44">
        <v>1.9532</v>
      </c>
    </row>
    <row r="628" spans="1:8">
      <c r="A628" s="32">
        <v>46135</v>
      </c>
      <c r="B628" s="33" t="s">
        <v>26</v>
      </c>
      <c r="C628" s="33" t="s">
        <v>27</v>
      </c>
      <c r="D628" s="34">
        <v>1.05124566</v>
      </c>
      <c r="E628" s="11" t="s">
        <v>157</v>
      </c>
      <c r="F628" s="11" t="s">
        <v>176</v>
      </c>
      <c r="G628" s="13">
        <v>1.9532</v>
      </c>
      <c r="H628" s="11" t="s">
        <v>177</v>
      </c>
    </row>
    <row r="629" spans="1:8">
      <c r="A629" s="32">
        <v>46136</v>
      </c>
      <c r="B629" s="33" t="s">
        <v>26</v>
      </c>
      <c r="C629" s="33" t="s">
        <v>27</v>
      </c>
      <c r="D629" s="34">
        <v>1.0513045</v>
      </c>
      <c r="E629" s="11" t="s">
        <v>157</v>
      </c>
      <c r="F629" s="11" t="s">
        <v>178</v>
      </c>
      <c r="G629" s="13">
        <v>1.952</v>
      </c>
      <c r="H629" s="11" t="s">
        <v>179</v>
      </c>
    </row>
    <row r="630" spans="1:8">
      <c r="A630" s="32">
        <v>46139</v>
      </c>
      <c r="B630" s="33" t="s">
        <v>26</v>
      </c>
      <c r="C630" s="33" t="s">
        <v>27</v>
      </c>
      <c r="D630" s="34">
        <v>1.0514399</v>
      </c>
      <c r="E630" s="11" t="s">
        <v>157</v>
      </c>
      <c r="F630" s="11" t="s">
        <v>180</v>
      </c>
      <c r="G630" s="13">
        <v>1.9125</v>
      </c>
      <c r="H630" s="11" t="s">
        <v>181</v>
      </c>
    </row>
    <row r="631" spans="1:8">
      <c r="A631" s="32">
        <v>46140</v>
      </c>
      <c r="B631" s="33" t="s">
        <v>26</v>
      </c>
      <c r="C631" s="33" t="s">
        <v>27</v>
      </c>
      <c r="D631" s="34">
        <v>1.05151107</v>
      </c>
      <c r="E631" s="11" t="s">
        <v>157</v>
      </c>
      <c r="F631" s="11" t="s">
        <v>182</v>
      </c>
      <c r="G631" s="13">
        <v>1.9399</v>
      </c>
      <c r="H631" s="11" t="s">
        <v>183</v>
      </c>
    </row>
    <row r="632" spans="1:8">
      <c r="A632" s="32">
        <v>46141</v>
      </c>
      <c r="B632" s="33" t="s">
        <v>26</v>
      </c>
      <c r="C632" s="33" t="s">
        <v>27</v>
      </c>
      <c r="D632" s="34">
        <v>1.0515724</v>
      </c>
      <c r="E632" s="11" t="s">
        <v>157</v>
      </c>
      <c r="F632" s="11" t="s">
        <v>184</v>
      </c>
      <c r="G632" s="13">
        <v>1.9479</v>
      </c>
      <c r="H632" s="11" t="s">
        <v>185</v>
      </c>
    </row>
  </sheetData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V618"/>
  <sheetViews>
    <sheetView showGridLines="0" topLeftCell="H1" workbookViewId="0">
      <pane ySplit="1" topLeftCell="A481" activePane="bottomLeft" state="frozenSplit"/>
      <selection/>
      <selection pane="bottomLeft" activeCell="Y521" sqref="Y521"/>
    </sheetView>
  </sheetViews>
  <sheetFormatPr defaultColWidth="10" defaultRowHeight="10.5"/>
  <cols>
    <col min="1" max="1" width="14.25" style="2" customWidth="1"/>
    <col min="2" max="2" width="15.5" style="3" customWidth="1"/>
    <col min="3" max="3" width="39.625" style="3" customWidth="1"/>
    <col min="4" max="4" width="22.25" style="4" customWidth="1"/>
    <col min="5" max="5" width="18.75" style="4" customWidth="1"/>
    <col min="6" max="6" width="19" style="4" customWidth="1"/>
    <col min="7" max="7" width="21.25" style="4" customWidth="1"/>
    <col min="8" max="8" width="22.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19" t="s">
        <v>7</v>
      </c>
      <c r="B1" s="19" t="s">
        <v>8</v>
      </c>
      <c r="C1" s="19" t="s">
        <v>9</v>
      </c>
      <c r="D1" s="20" t="s">
        <v>10</v>
      </c>
      <c r="E1" s="20" t="s">
        <v>23</v>
      </c>
      <c r="F1" s="20" t="s">
        <v>24</v>
      </c>
      <c r="G1" s="20" t="s">
        <v>25</v>
      </c>
      <c r="H1" s="19" t="s">
        <v>186</v>
      </c>
      <c r="I1" s="16"/>
    </row>
    <row r="2" customHeight="1" spans="1:9">
      <c r="A2" s="22">
        <v>45406</v>
      </c>
      <c r="B2" s="23" t="s">
        <v>187</v>
      </c>
      <c r="C2" s="23" t="s">
        <v>188</v>
      </c>
      <c r="D2" s="13">
        <v>1.00003706</v>
      </c>
      <c r="E2" s="11"/>
      <c r="F2" s="11" t="s">
        <v>28</v>
      </c>
      <c r="G2" s="11">
        <v>0</v>
      </c>
      <c r="H2" s="11" t="s">
        <v>28</v>
      </c>
      <c r="I2" s="16"/>
    </row>
    <row r="3" customHeight="1" spans="1:9">
      <c r="A3" s="22">
        <v>45407</v>
      </c>
      <c r="B3" s="23" t="s">
        <v>187</v>
      </c>
      <c r="C3" s="23" t="s">
        <v>188</v>
      </c>
      <c r="D3" s="13">
        <v>1.00010096</v>
      </c>
      <c r="E3" s="11"/>
      <c r="F3" s="11" t="s">
        <v>28</v>
      </c>
      <c r="G3" s="11">
        <v>0</v>
      </c>
      <c r="H3" s="11" t="s">
        <v>28</v>
      </c>
      <c r="I3" s="16"/>
    </row>
    <row r="4" customHeight="1" spans="1:9">
      <c r="A4" s="22">
        <v>45408</v>
      </c>
      <c r="B4" s="23" t="s">
        <v>187</v>
      </c>
      <c r="C4" s="23" t="s">
        <v>188</v>
      </c>
      <c r="D4" s="13">
        <v>1.0001925</v>
      </c>
      <c r="E4" s="11"/>
      <c r="F4" s="11" t="s">
        <v>28</v>
      </c>
      <c r="G4" s="11">
        <v>0</v>
      </c>
      <c r="H4" s="11" t="s">
        <v>28</v>
      </c>
      <c r="I4" s="16"/>
    </row>
    <row r="5" customHeight="1" spans="1:9">
      <c r="A5" s="22">
        <v>45410</v>
      </c>
      <c r="B5" s="23" t="s">
        <v>187</v>
      </c>
      <c r="C5" s="23" t="s">
        <v>188</v>
      </c>
      <c r="D5" s="13">
        <v>1.00037889</v>
      </c>
      <c r="E5" s="11"/>
      <c r="F5" s="11" t="s">
        <v>28</v>
      </c>
      <c r="G5" s="11">
        <v>0</v>
      </c>
      <c r="H5" s="11" t="s">
        <v>28</v>
      </c>
      <c r="I5" s="16"/>
    </row>
    <row r="6" customHeight="1" spans="1:9">
      <c r="A6" s="22">
        <v>45411</v>
      </c>
      <c r="B6" s="23" t="s">
        <v>187</v>
      </c>
      <c r="C6" s="23" t="s">
        <v>188</v>
      </c>
      <c r="D6" s="13">
        <v>1.00046935</v>
      </c>
      <c r="E6" s="11"/>
      <c r="F6" s="11" t="s">
        <v>28</v>
      </c>
      <c r="G6" s="11">
        <v>0</v>
      </c>
      <c r="H6" s="11" t="s">
        <v>28</v>
      </c>
      <c r="I6" s="16"/>
    </row>
    <row r="7" customHeight="1" spans="1:9">
      <c r="A7" s="22">
        <v>45412</v>
      </c>
      <c r="B7" s="23" t="s">
        <v>187</v>
      </c>
      <c r="C7" s="23" t="s">
        <v>188</v>
      </c>
      <c r="D7" s="13">
        <v>1.00056391</v>
      </c>
      <c r="E7" s="11"/>
      <c r="F7" s="11" t="s">
        <v>28</v>
      </c>
      <c r="G7" s="11">
        <v>0</v>
      </c>
      <c r="H7" s="11" t="s">
        <v>28</v>
      </c>
      <c r="I7" s="16"/>
    </row>
    <row r="8" customHeight="1" spans="1:9">
      <c r="A8" s="22">
        <v>45418</v>
      </c>
      <c r="B8" s="23" t="s">
        <v>187</v>
      </c>
      <c r="C8" s="23" t="s">
        <v>188</v>
      </c>
      <c r="D8" s="13">
        <v>1.00111093</v>
      </c>
      <c r="E8" s="11"/>
      <c r="F8" s="11" t="s">
        <v>189</v>
      </c>
      <c r="G8" s="11">
        <v>0</v>
      </c>
      <c r="H8" s="11" t="s">
        <v>28</v>
      </c>
      <c r="I8" s="16"/>
    </row>
    <row r="9" customHeight="1" spans="1:9">
      <c r="A9" s="22">
        <v>45419</v>
      </c>
      <c r="B9" s="23" t="s">
        <v>187</v>
      </c>
      <c r="C9" s="23" t="s">
        <v>188</v>
      </c>
      <c r="D9" s="13">
        <v>1.00120875</v>
      </c>
      <c r="E9" s="11"/>
      <c r="F9" s="11" t="s">
        <v>190</v>
      </c>
      <c r="G9" s="11">
        <v>0</v>
      </c>
      <c r="H9" s="11" t="s">
        <v>28</v>
      </c>
      <c r="I9" s="16"/>
    </row>
    <row r="10" customHeight="1" spans="1:9">
      <c r="A10" s="22">
        <v>45420</v>
      </c>
      <c r="B10" s="23" t="s">
        <v>187</v>
      </c>
      <c r="C10" s="23" t="s">
        <v>188</v>
      </c>
      <c r="D10" s="13">
        <v>1.0013001</v>
      </c>
      <c r="E10" s="11"/>
      <c r="F10" s="11" t="s">
        <v>191</v>
      </c>
      <c r="G10" s="11">
        <v>0</v>
      </c>
      <c r="H10" s="11" t="s">
        <v>28</v>
      </c>
      <c r="I10" s="16"/>
    </row>
    <row r="11" customHeight="1" spans="1:9">
      <c r="A11" s="22">
        <v>45421</v>
      </c>
      <c r="B11" s="23" t="s">
        <v>187</v>
      </c>
      <c r="C11" s="23" t="s">
        <v>188</v>
      </c>
      <c r="D11" s="13">
        <v>1.00139294</v>
      </c>
      <c r="E11" s="11"/>
      <c r="F11" s="11" t="s">
        <v>192</v>
      </c>
      <c r="G11" s="11">
        <v>0</v>
      </c>
      <c r="H11" s="11" t="s">
        <v>28</v>
      </c>
      <c r="I11" s="16"/>
    </row>
    <row r="12" customHeight="1" spans="1:9">
      <c r="A12" s="22">
        <v>45422</v>
      </c>
      <c r="B12" s="23" t="s">
        <v>187</v>
      </c>
      <c r="C12" s="23" t="s">
        <v>188</v>
      </c>
      <c r="D12" s="13">
        <v>1.00148444</v>
      </c>
      <c r="E12" s="11"/>
      <c r="F12" s="11" t="s">
        <v>193</v>
      </c>
      <c r="G12" s="11">
        <v>0</v>
      </c>
      <c r="H12" s="11" t="s">
        <v>28</v>
      </c>
      <c r="I12" s="16"/>
    </row>
    <row r="13" customHeight="1" spans="1:9">
      <c r="A13" s="22">
        <v>45423</v>
      </c>
      <c r="B13" s="23" t="s">
        <v>187</v>
      </c>
      <c r="C13" s="23" t="s">
        <v>188</v>
      </c>
      <c r="D13" s="13">
        <v>1.00157845</v>
      </c>
      <c r="E13" s="11"/>
      <c r="F13" s="11" t="s">
        <v>194</v>
      </c>
      <c r="G13" s="11">
        <v>0</v>
      </c>
      <c r="H13" s="11" t="s">
        <v>28</v>
      </c>
      <c r="I13" s="16"/>
    </row>
    <row r="14" customHeight="1" spans="1:9">
      <c r="A14" s="22">
        <v>45425</v>
      </c>
      <c r="B14" s="23" t="s">
        <v>187</v>
      </c>
      <c r="C14" s="23" t="s">
        <v>188</v>
      </c>
      <c r="D14" s="13">
        <v>1.00175659</v>
      </c>
      <c r="E14" s="11"/>
      <c r="F14" s="11" t="s">
        <v>195</v>
      </c>
      <c r="G14" s="11">
        <v>0</v>
      </c>
      <c r="H14" s="11" t="s">
        <v>28</v>
      </c>
      <c r="I14" s="16"/>
    </row>
    <row r="15" customHeight="1" spans="1:9">
      <c r="A15" s="22">
        <v>45426</v>
      </c>
      <c r="B15" s="23" t="s">
        <v>187</v>
      </c>
      <c r="C15" s="23" t="s">
        <v>188</v>
      </c>
      <c r="D15" s="13">
        <v>1.00184915</v>
      </c>
      <c r="E15" s="11"/>
      <c r="F15" s="11" t="s">
        <v>196</v>
      </c>
      <c r="G15" s="11">
        <v>0</v>
      </c>
      <c r="H15" s="11" t="s">
        <v>28</v>
      </c>
      <c r="I15" s="16"/>
    </row>
    <row r="16" customHeight="1" spans="1:9">
      <c r="A16" s="22">
        <v>45427</v>
      </c>
      <c r="B16" s="23" t="s">
        <v>187</v>
      </c>
      <c r="C16" s="23" t="s">
        <v>188</v>
      </c>
      <c r="D16" s="13">
        <v>1.00193941</v>
      </c>
      <c r="E16" s="11"/>
      <c r="F16" s="11" t="s">
        <v>197</v>
      </c>
      <c r="G16" s="11">
        <v>0</v>
      </c>
      <c r="H16" s="11" t="s">
        <v>28</v>
      </c>
      <c r="I16" s="16"/>
    </row>
    <row r="17" ht="12" spans="1:8">
      <c r="A17" s="22">
        <v>45428</v>
      </c>
      <c r="B17" s="23" t="s">
        <v>187</v>
      </c>
      <c r="C17" s="23" t="s">
        <v>188</v>
      </c>
      <c r="D17" s="13">
        <v>1.00203297</v>
      </c>
      <c r="E17" s="11"/>
      <c r="F17" s="11" t="s">
        <v>198</v>
      </c>
      <c r="G17" s="11">
        <v>0</v>
      </c>
      <c r="H17" s="11" t="s">
        <v>28</v>
      </c>
    </row>
    <row r="18" ht="12" spans="1:8">
      <c r="A18" s="22">
        <v>45429</v>
      </c>
      <c r="B18" s="23" t="s">
        <v>187</v>
      </c>
      <c r="C18" s="23" t="s">
        <v>188</v>
      </c>
      <c r="D18" s="13">
        <v>1.00212302</v>
      </c>
      <c r="E18" s="11"/>
      <c r="F18" s="11" t="s">
        <v>199</v>
      </c>
      <c r="G18" s="11">
        <v>0</v>
      </c>
      <c r="H18" s="11" t="s">
        <v>28</v>
      </c>
    </row>
    <row r="19" ht="12" spans="1:8">
      <c r="A19" s="22">
        <v>45432</v>
      </c>
      <c r="B19" s="23" t="s">
        <v>187</v>
      </c>
      <c r="C19" s="23" t="s">
        <v>188</v>
      </c>
      <c r="D19" s="13">
        <v>1.00239245</v>
      </c>
      <c r="E19" s="11"/>
      <c r="F19" s="11" t="s">
        <v>200</v>
      </c>
      <c r="G19" s="11">
        <v>0</v>
      </c>
      <c r="H19" s="11" t="s">
        <v>28</v>
      </c>
    </row>
    <row r="20" ht="12.75" spans="1:9">
      <c r="A20" s="22">
        <v>45433</v>
      </c>
      <c r="B20" s="23" t="s">
        <v>187</v>
      </c>
      <c r="C20" s="23" t="s">
        <v>188</v>
      </c>
      <c r="D20" s="13">
        <v>1.0024851</v>
      </c>
      <c r="E20" s="11"/>
      <c r="F20" s="11" t="s">
        <v>201</v>
      </c>
      <c r="G20" s="11">
        <v>0</v>
      </c>
      <c r="H20" s="11" t="s">
        <v>28</v>
      </c>
      <c r="I20" s="17"/>
    </row>
    <row r="21" ht="12" spans="1:8">
      <c r="A21" s="22">
        <v>45434</v>
      </c>
      <c r="B21" s="23" t="s">
        <v>187</v>
      </c>
      <c r="C21" s="23" t="s">
        <v>188</v>
      </c>
      <c r="D21" s="13">
        <v>1.00257991</v>
      </c>
      <c r="E21" s="11"/>
      <c r="F21" s="11" t="s">
        <v>202</v>
      </c>
      <c r="G21" s="11">
        <v>0</v>
      </c>
      <c r="H21" s="11" t="s">
        <v>28</v>
      </c>
    </row>
    <row r="22" ht="12" spans="1:8">
      <c r="A22" s="22">
        <v>45435</v>
      </c>
      <c r="B22" s="23" t="s">
        <v>187</v>
      </c>
      <c r="C22" s="23" t="s">
        <v>188</v>
      </c>
      <c r="D22" s="13">
        <v>1.0026742</v>
      </c>
      <c r="E22" s="11"/>
      <c r="F22" s="11" t="s">
        <v>203</v>
      </c>
      <c r="G22" s="11">
        <v>0</v>
      </c>
      <c r="H22" s="11" t="s">
        <v>28</v>
      </c>
    </row>
    <row r="23" ht="12" spans="1:8">
      <c r="A23" s="22">
        <v>45436</v>
      </c>
      <c r="B23" s="23" t="s">
        <v>187</v>
      </c>
      <c r="C23" s="23" t="s">
        <v>188</v>
      </c>
      <c r="D23" s="13">
        <v>1.00276392</v>
      </c>
      <c r="E23" s="11"/>
      <c r="F23" s="11" t="s">
        <v>204</v>
      </c>
      <c r="G23" s="11">
        <v>3.3176</v>
      </c>
      <c r="H23" s="11" t="s">
        <v>28</v>
      </c>
    </row>
    <row r="24" ht="12" spans="1:8">
      <c r="A24" s="22">
        <v>45437</v>
      </c>
      <c r="B24" s="23" t="s">
        <v>187</v>
      </c>
      <c r="C24" s="23" t="s">
        <v>188</v>
      </c>
      <c r="D24" s="13">
        <v>1.00285837</v>
      </c>
      <c r="E24" s="11"/>
      <c r="F24" s="11" t="s">
        <v>205</v>
      </c>
      <c r="G24" s="11">
        <v>3.3545</v>
      </c>
      <c r="H24" s="11" t="s">
        <v>28</v>
      </c>
    </row>
    <row r="25" ht="12" spans="1:8">
      <c r="A25" s="22">
        <v>45438</v>
      </c>
      <c r="B25" s="23" t="s">
        <v>187</v>
      </c>
      <c r="C25" s="23" t="s">
        <v>188</v>
      </c>
      <c r="D25" s="13">
        <v>1.00294636</v>
      </c>
      <c r="E25" s="11"/>
      <c r="F25" s="11" t="s">
        <v>206</v>
      </c>
      <c r="G25" s="11">
        <v>3.3499</v>
      </c>
      <c r="H25" s="11" t="s">
        <v>28</v>
      </c>
    </row>
    <row r="26" ht="12" spans="1:8">
      <c r="A26" s="22">
        <v>45439</v>
      </c>
      <c r="B26" s="23" t="s">
        <v>187</v>
      </c>
      <c r="C26" s="23" t="s">
        <v>188</v>
      </c>
      <c r="D26" s="13">
        <v>1.0030344</v>
      </c>
      <c r="E26" s="11"/>
      <c r="F26" s="11" t="s">
        <v>207</v>
      </c>
      <c r="G26" s="11">
        <v>3.3402</v>
      </c>
      <c r="H26" s="11" t="s">
        <v>28</v>
      </c>
    </row>
    <row r="27" ht="12" spans="1:8">
      <c r="A27" s="22">
        <v>45440</v>
      </c>
      <c r="B27" s="23" t="s">
        <v>187</v>
      </c>
      <c r="C27" s="23" t="s">
        <v>188</v>
      </c>
      <c r="D27" s="13">
        <v>1.00312641</v>
      </c>
      <c r="E27" s="11"/>
      <c r="F27" s="11" t="s">
        <v>208</v>
      </c>
      <c r="G27" s="11">
        <v>3.3415</v>
      </c>
      <c r="H27" s="11" t="s">
        <v>28</v>
      </c>
    </row>
    <row r="28" ht="12" spans="1:8">
      <c r="A28" s="22">
        <v>45441</v>
      </c>
      <c r="B28" s="23" t="s">
        <v>187</v>
      </c>
      <c r="C28" s="23" t="s">
        <v>188</v>
      </c>
      <c r="D28" s="13">
        <v>1.00322197</v>
      </c>
      <c r="E28" s="11"/>
      <c r="F28" s="11" t="s">
        <v>207</v>
      </c>
      <c r="G28" s="11">
        <v>3.3474</v>
      </c>
      <c r="H28" s="11" t="s">
        <v>28</v>
      </c>
    </row>
    <row r="29" ht="12" spans="1:8">
      <c r="A29" s="22">
        <v>45442</v>
      </c>
      <c r="B29" s="23" t="s">
        <v>187</v>
      </c>
      <c r="C29" s="23" t="s">
        <v>188</v>
      </c>
      <c r="D29" s="13">
        <v>1.00331321</v>
      </c>
      <c r="E29" s="11"/>
      <c r="F29" s="11" t="s">
        <v>209</v>
      </c>
      <c r="G29" s="11">
        <v>3.3431</v>
      </c>
      <c r="H29" s="11" t="s">
        <v>28</v>
      </c>
    </row>
    <row r="30" ht="12" spans="1:8">
      <c r="A30" s="22">
        <v>45443</v>
      </c>
      <c r="B30" s="23" t="s">
        <v>187</v>
      </c>
      <c r="C30" s="23" t="s">
        <v>188</v>
      </c>
      <c r="D30" s="13">
        <v>1.00340197</v>
      </c>
      <c r="E30" s="11"/>
      <c r="F30" s="11" t="s">
        <v>210</v>
      </c>
      <c r="G30" s="11">
        <v>3.3384</v>
      </c>
      <c r="H30" s="11" t="s">
        <v>28</v>
      </c>
    </row>
    <row r="31" ht="12" spans="1:8">
      <c r="A31" s="22">
        <v>45446</v>
      </c>
      <c r="B31" s="23" t="s">
        <v>187</v>
      </c>
      <c r="C31" s="23" t="s">
        <v>188</v>
      </c>
      <c r="D31" s="13">
        <v>1.00367096</v>
      </c>
      <c r="E31" s="11"/>
      <c r="F31" s="11" t="s">
        <v>211</v>
      </c>
      <c r="G31" s="11">
        <v>3.3327</v>
      </c>
      <c r="H31" s="11" t="s">
        <v>28</v>
      </c>
    </row>
    <row r="32" ht="12" spans="1:8">
      <c r="A32" s="22">
        <v>45447</v>
      </c>
      <c r="B32" s="23" t="s">
        <v>187</v>
      </c>
      <c r="C32" s="23" t="s">
        <v>188</v>
      </c>
      <c r="D32" s="13">
        <v>1.00376334</v>
      </c>
      <c r="E32" s="11"/>
      <c r="F32" s="11" t="s">
        <v>212</v>
      </c>
      <c r="G32" s="11">
        <v>3.3341</v>
      </c>
      <c r="H32" s="11" t="s">
        <v>28</v>
      </c>
    </row>
    <row r="33" ht="12" spans="1:8">
      <c r="A33" s="22">
        <v>45448</v>
      </c>
      <c r="B33" s="23" t="s">
        <v>187</v>
      </c>
      <c r="C33" s="23" t="s">
        <v>188</v>
      </c>
      <c r="D33" s="13">
        <v>1.00385624</v>
      </c>
      <c r="E33" s="11"/>
      <c r="F33" s="11" t="s">
        <v>213</v>
      </c>
      <c r="G33" s="11">
        <v>3.3364</v>
      </c>
      <c r="H33" s="11" t="s">
        <v>28</v>
      </c>
    </row>
    <row r="34" ht="12" spans="1:8">
      <c r="A34" s="22">
        <v>45449</v>
      </c>
      <c r="B34" s="23" t="s">
        <v>187</v>
      </c>
      <c r="C34" s="23" t="s">
        <v>188</v>
      </c>
      <c r="D34" s="13">
        <v>1.00394453</v>
      </c>
      <c r="E34" s="11"/>
      <c r="F34" s="11" t="s">
        <v>214</v>
      </c>
      <c r="G34" s="11">
        <v>3.3245</v>
      </c>
      <c r="H34" s="11" t="s">
        <v>28</v>
      </c>
    </row>
    <row r="35" ht="12" spans="1:8">
      <c r="A35" s="22">
        <v>45450</v>
      </c>
      <c r="B35" s="23" t="s">
        <v>187</v>
      </c>
      <c r="C35" s="23" t="s">
        <v>188</v>
      </c>
      <c r="D35" s="13">
        <v>1.00403269</v>
      </c>
      <c r="E35" s="11"/>
      <c r="F35" s="11" t="s">
        <v>215</v>
      </c>
      <c r="G35" s="11">
        <v>3.3203</v>
      </c>
      <c r="H35" s="11" t="s">
        <v>28</v>
      </c>
    </row>
    <row r="36" ht="12" spans="1:8">
      <c r="A36" s="22">
        <v>45454</v>
      </c>
      <c r="B36" s="23" t="s">
        <v>187</v>
      </c>
      <c r="C36" s="23" t="s">
        <v>188</v>
      </c>
      <c r="D36" s="13">
        <v>1.00438538</v>
      </c>
      <c r="E36" s="11"/>
      <c r="F36" s="11" t="s">
        <v>216</v>
      </c>
      <c r="G36" s="11">
        <v>3.3012</v>
      </c>
      <c r="H36" s="11" t="s">
        <v>28</v>
      </c>
    </row>
    <row r="37" ht="12" spans="1:8">
      <c r="A37" s="22">
        <v>45455</v>
      </c>
      <c r="B37" s="23" t="s">
        <v>187</v>
      </c>
      <c r="C37" s="23" t="s">
        <v>188</v>
      </c>
      <c r="D37" s="13">
        <v>1.00447711</v>
      </c>
      <c r="E37" s="11"/>
      <c r="F37" s="11" t="s">
        <v>217</v>
      </c>
      <c r="G37" s="11">
        <v>3.3042</v>
      </c>
      <c r="H37" s="11" t="s">
        <v>28</v>
      </c>
    </row>
    <row r="38" ht="12" spans="1:8">
      <c r="A38" s="22">
        <v>45456</v>
      </c>
      <c r="B38" s="23" t="s">
        <v>187</v>
      </c>
      <c r="C38" s="23" t="s">
        <v>188</v>
      </c>
      <c r="D38" s="13">
        <v>1.00457109</v>
      </c>
      <c r="E38" s="11"/>
      <c r="F38" s="11" t="s">
        <v>218</v>
      </c>
      <c r="G38" s="11">
        <v>3.3056</v>
      </c>
      <c r="H38" s="11" t="s">
        <v>28</v>
      </c>
    </row>
    <row r="39" ht="12" spans="1:8">
      <c r="A39" s="22">
        <v>45457</v>
      </c>
      <c r="B39" s="23" t="s">
        <v>187</v>
      </c>
      <c r="C39" s="23" t="s">
        <v>188</v>
      </c>
      <c r="D39" s="13">
        <v>1.00465997</v>
      </c>
      <c r="E39" s="11"/>
      <c r="F39" s="11" t="s">
        <v>219</v>
      </c>
      <c r="G39" s="11">
        <v>3.3036</v>
      </c>
      <c r="H39" s="11" t="s">
        <v>28</v>
      </c>
    </row>
    <row r="40" ht="12" spans="1:8">
      <c r="A40" s="22">
        <v>45460</v>
      </c>
      <c r="B40" s="23" t="s">
        <v>187</v>
      </c>
      <c r="C40" s="23" t="s">
        <v>188</v>
      </c>
      <c r="D40" s="13">
        <v>1.00492637</v>
      </c>
      <c r="E40" s="11"/>
      <c r="F40" s="11" t="s">
        <v>220</v>
      </c>
      <c r="G40" s="11">
        <v>3.2905</v>
      </c>
      <c r="H40" s="11" t="s">
        <v>28</v>
      </c>
    </row>
    <row r="41" ht="12" spans="1:8">
      <c r="A41" s="22">
        <v>45461</v>
      </c>
      <c r="B41" s="23" t="s">
        <v>187</v>
      </c>
      <c r="C41" s="23" t="s">
        <v>188</v>
      </c>
      <c r="D41" s="13">
        <v>1.0050219</v>
      </c>
      <c r="E41" s="11"/>
      <c r="F41" s="11" t="s">
        <v>221</v>
      </c>
      <c r="G41" s="11">
        <v>3.299</v>
      </c>
      <c r="H41" s="11" t="s">
        <v>28</v>
      </c>
    </row>
    <row r="42" ht="12" spans="1:8">
      <c r="A42" s="22">
        <v>45462</v>
      </c>
      <c r="B42" s="23" t="s">
        <v>187</v>
      </c>
      <c r="C42" s="23" t="s">
        <v>188</v>
      </c>
      <c r="D42" s="13">
        <v>1.00510974</v>
      </c>
      <c r="E42" s="11"/>
      <c r="F42" s="11" t="s">
        <v>222</v>
      </c>
      <c r="G42" s="11">
        <v>3.2981</v>
      </c>
      <c r="H42" s="11" t="s">
        <v>28</v>
      </c>
    </row>
    <row r="43" ht="12" spans="1:8">
      <c r="A43" s="22">
        <v>45463</v>
      </c>
      <c r="B43" s="23" t="s">
        <v>187</v>
      </c>
      <c r="C43" s="23" t="s">
        <v>188</v>
      </c>
      <c r="D43" s="13">
        <v>1.00521526</v>
      </c>
      <c r="E43" s="11"/>
      <c r="F43" s="11" t="s">
        <v>223</v>
      </c>
      <c r="G43" s="11">
        <v>3.3135</v>
      </c>
      <c r="H43" s="11" t="s">
        <v>28</v>
      </c>
    </row>
    <row r="44" ht="12" spans="1:8">
      <c r="A44" s="22">
        <v>45464</v>
      </c>
      <c r="B44" s="23" t="s">
        <v>187</v>
      </c>
      <c r="C44" s="23" t="s">
        <v>188</v>
      </c>
      <c r="D44" s="13">
        <v>1.00530872</v>
      </c>
      <c r="E44" s="11"/>
      <c r="F44" s="11" t="s">
        <v>224</v>
      </c>
      <c r="G44" s="11">
        <v>3.3115</v>
      </c>
      <c r="H44" s="11" t="s">
        <v>28</v>
      </c>
    </row>
    <row r="45" ht="12" spans="1:8">
      <c r="A45" s="22">
        <v>45467</v>
      </c>
      <c r="B45" s="23" t="s">
        <v>187</v>
      </c>
      <c r="C45" s="23" t="s">
        <v>188</v>
      </c>
      <c r="D45" s="13">
        <v>1.00557863</v>
      </c>
      <c r="E45" s="11"/>
      <c r="F45" s="11" t="s">
        <v>225</v>
      </c>
      <c r="G45" s="11">
        <v>3.3002</v>
      </c>
      <c r="H45" s="11" t="s">
        <v>28</v>
      </c>
    </row>
    <row r="46" ht="12" spans="1:8">
      <c r="A46" s="22">
        <v>45468</v>
      </c>
      <c r="B46" s="23" t="s">
        <v>187</v>
      </c>
      <c r="C46" s="23" t="s">
        <v>188</v>
      </c>
      <c r="D46" s="13">
        <v>1.00567549</v>
      </c>
      <c r="E46" s="11"/>
      <c r="F46" s="11" t="s">
        <v>226</v>
      </c>
      <c r="G46" s="11">
        <v>3.3107</v>
      </c>
      <c r="H46" s="11" t="s">
        <v>28</v>
      </c>
    </row>
    <row r="47" ht="12" spans="1:8">
      <c r="A47" s="22">
        <v>45469</v>
      </c>
      <c r="B47" s="23" t="s">
        <v>187</v>
      </c>
      <c r="C47" s="23" t="s">
        <v>188</v>
      </c>
      <c r="D47" s="13">
        <v>1.00576665</v>
      </c>
      <c r="E47" s="11"/>
      <c r="F47" s="11" t="s">
        <v>227</v>
      </c>
      <c r="G47" s="11">
        <v>3.3142</v>
      </c>
      <c r="H47" s="11" t="s">
        <v>28</v>
      </c>
    </row>
    <row r="48" ht="12" spans="1:8">
      <c r="A48" s="22">
        <v>45470</v>
      </c>
      <c r="B48" s="23" t="s">
        <v>187</v>
      </c>
      <c r="C48" s="23" t="s">
        <v>188</v>
      </c>
      <c r="D48" s="13">
        <v>1.005863</v>
      </c>
      <c r="E48" s="11"/>
      <c r="F48" s="11" t="s">
        <v>228</v>
      </c>
      <c r="G48" s="11">
        <v>3.3191</v>
      </c>
      <c r="H48" s="11" t="s">
        <v>28</v>
      </c>
    </row>
    <row r="49" ht="12" spans="1:8">
      <c r="A49" s="22">
        <v>45471</v>
      </c>
      <c r="B49" s="23" t="s">
        <v>187</v>
      </c>
      <c r="C49" s="23" t="s">
        <v>188</v>
      </c>
      <c r="D49" s="13">
        <v>1.00595603</v>
      </c>
      <c r="E49" s="11"/>
      <c r="F49" s="11" t="s">
        <v>229</v>
      </c>
      <c r="G49" s="11">
        <v>3.3158</v>
      </c>
      <c r="H49" s="11" t="s">
        <v>28</v>
      </c>
    </row>
    <row r="50" ht="12" spans="1:8">
      <c r="A50" s="22">
        <v>45473</v>
      </c>
      <c r="B50" s="23" t="s">
        <v>187</v>
      </c>
      <c r="C50" s="23" t="s">
        <v>188</v>
      </c>
      <c r="D50" s="13">
        <v>1.00614179</v>
      </c>
      <c r="E50" s="11"/>
      <c r="F50" s="11" t="s">
        <v>230</v>
      </c>
      <c r="G50" s="11">
        <v>3.3221</v>
      </c>
      <c r="H50" s="11" t="s">
        <v>28</v>
      </c>
    </row>
    <row r="51" ht="12" spans="1:8">
      <c r="A51" s="22">
        <v>45474</v>
      </c>
      <c r="B51" s="23" t="s">
        <v>187</v>
      </c>
      <c r="C51" s="23" t="s">
        <v>188</v>
      </c>
      <c r="D51" s="13">
        <v>1.00623402</v>
      </c>
      <c r="E51" s="11"/>
      <c r="F51" s="11" t="s">
        <v>231</v>
      </c>
      <c r="G51" s="11">
        <v>3.3195</v>
      </c>
      <c r="H51" s="11" t="s">
        <v>28</v>
      </c>
    </row>
    <row r="52" ht="12" spans="1:8">
      <c r="A52" s="22">
        <v>45475</v>
      </c>
      <c r="B52" s="23" t="s">
        <v>187</v>
      </c>
      <c r="C52" s="23" t="s">
        <v>188</v>
      </c>
      <c r="D52" s="13">
        <v>1.00632709</v>
      </c>
      <c r="E52" s="11"/>
      <c r="F52" s="11" t="s">
        <v>232</v>
      </c>
      <c r="G52" s="11">
        <v>3.3262</v>
      </c>
      <c r="H52" s="11" t="s">
        <v>28</v>
      </c>
    </row>
    <row r="53" ht="12" spans="1:8">
      <c r="A53" s="22">
        <v>45476</v>
      </c>
      <c r="B53" s="23" t="s">
        <v>187</v>
      </c>
      <c r="C53" s="23" t="s">
        <v>188</v>
      </c>
      <c r="D53" s="13">
        <v>1.00641919</v>
      </c>
      <c r="E53" s="11"/>
      <c r="F53" s="11" t="s">
        <v>233</v>
      </c>
      <c r="G53" s="11">
        <v>3.3315</v>
      </c>
      <c r="H53" s="11" t="s">
        <v>28</v>
      </c>
    </row>
    <row r="54" ht="12" spans="1:8">
      <c r="A54" s="22">
        <v>45477</v>
      </c>
      <c r="B54" s="23" t="s">
        <v>187</v>
      </c>
      <c r="C54" s="23" t="s">
        <v>188</v>
      </c>
      <c r="D54" s="13">
        <v>1.0065115</v>
      </c>
      <c r="E54" s="11"/>
      <c r="F54" s="11" t="s">
        <v>234</v>
      </c>
      <c r="G54" s="11">
        <v>3.3311</v>
      </c>
      <c r="H54" s="11" t="s">
        <v>28</v>
      </c>
    </row>
    <row r="55" ht="12" spans="1:8">
      <c r="A55" s="22">
        <v>45478</v>
      </c>
      <c r="B55" s="23" t="s">
        <v>187</v>
      </c>
      <c r="C55" s="23" t="s">
        <v>188</v>
      </c>
      <c r="D55" s="13">
        <v>1.00660206</v>
      </c>
      <c r="E55" s="11"/>
      <c r="F55" s="11" t="s">
        <v>235</v>
      </c>
      <c r="G55" s="11">
        <v>3.3279</v>
      </c>
      <c r="H55" s="11" t="s">
        <v>28</v>
      </c>
    </row>
    <row r="56" ht="12" spans="1:8">
      <c r="A56" s="22">
        <v>45481</v>
      </c>
      <c r="B56" s="23" t="s">
        <v>187</v>
      </c>
      <c r="C56" s="23" t="s">
        <v>188</v>
      </c>
      <c r="D56" s="13">
        <v>1.00687258</v>
      </c>
      <c r="E56" s="11"/>
      <c r="F56" s="11" t="s">
        <v>236</v>
      </c>
      <c r="G56" s="11">
        <v>3.3274</v>
      </c>
      <c r="H56" s="11" t="s">
        <v>28</v>
      </c>
    </row>
    <row r="57" ht="12" spans="1:8">
      <c r="A57" s="22">
        <v>45482</v>
      </c>
      <c r="B57" s="23" t="s">
        <v>187</v>
      </c>
      <c r="C57" s="23" t="s">
        <v>188</v>
      </c>
      <c r="D57" s="13">
        <v>1.00696886</v>
      </c>
      <c r="E57" s="11"/>
      <c r="F57" s="11" t="s">
        <v>237</v>
      </c>
      <c r="G57" s="11">
        <v>3.3394</v>
      </c>
      <c r="H57" s="11" t="s">
        <v>28</v>
      </c>
    </row>
    <row r="58" ht="12" spans="1:8">
      <c r="A58" s="22">
        <v>45483</v>
      </c>
      <c r="B58" s="23" t="s">
        <v>187</v>
      </c>
      <c r="C58" s="23" t="s">
        <v>188</v>
      </c>
      <c r="D58" s="13">
        <v>1.00705902</v>
      </c>
      <c r="E58" s="11"/>
      <c r="F58" s="11" t="s">
        <v>238</v>
      </c>
      <c r="G58" s="11">
        <v>3.3437</v>
      </c>
      <c r="H58" s="11" t="s">
        <v>28</v>
      </c>
    </row>
    <row r="59" ht="12" spans="1:8">
      <c r="A59" s="22">
        <v>45484</v>
      </c>
      <c r="B59" s="23" t="s">
        <v>187</v>
      </c>
      <c r="C59" s="23" t="s">
        <v>188</v>
      </c>
      <c r="D59" s="13">
        <v>1.00714913</v>
      </c>
      <c r="E59" s="11"/>
      <c r="F59" s="11" t="s">
        <v>239</v>
      </c>
      <c r="G59" s="11">
        <v>3.3479</v>
      </c>
      <c r="H59" s="11" t="s">
        <v>28</v>
      </c>
    </row>
    <row r="60" ht="12" spans="1:8">
      <c r="A60" s="22">
        <v>45485</v>
      </c>
      <c r="B60" s="23" t="s">
        <v>187</v>
      </c>
      <c r="C60" s="23" t="s">
        <v>188</v>
      </c>
      <c r="D60" s="13">
        <v>1.00723957</v>
      </c>
      <c r="E60" s="11"/>
      <c r="F60" s="11" t="s">
        <v>240</v>
      </c>
      <c r="G60" s="11">
        <v>3.346</v>
      </c>
      <c r="H60" s="11" t="s">
        <v>28</v>
      </c>
    </row>
    <row r="61" ht="12" spans="1:8">
      <c r="A61" s="22">
        <v>45488</v>
      </c>
      <c r="B61" s="23" t="s">
        <v>187</v>
      </c>
      <c r="C61" s="23" t="s">
        <v>188</v>
      </c>
      <c r="D61" s="13">
        <v>1.0075108</v>
      </c>
      <c r="E61" s="11"/>
      <c r="F61" s="11" t="s">
        <v>241</v>
      </c>
      <c r="G61" s="11">
        <v>3.3384</v>
      </c>
      <c r="H61" s="11" t="s">
        <v>28</v>
      </c>
    </row>
    <row r="62" ht="12" spans="1:8">
      <c r="A62" s="22">
        <v>45489</v>
      </c>
      <c r="B62" s="23" t="s">
        <v>187</v>
      </c>
      <c r="C62" s="23" t="s">
        <v>188</v>
      </c>
      <c r="D62" s="13">
        <v>1.00760467</v>
      </c>
      <c r="E62" s="11"/>
      <c r="F62" s="11" t="s">
        <v>242</v>
      </c>
      <c r="G62" s="11">
        <v>3.3475</v>
      </c>
      <c r="H62" s="11" t="s">
        <v>28</v>
      </c>
    </row>
    <row r="63" ht="12" spans="1:8">
      <c r="A63" s="22">
        <v>45490</v>
      </c>
      <c r="B63" s="23" t="s">
        <v>187</v>
      </c>
      <c r="C63" s="23" t="s">
        <v>188</v>
      </c>
      <c r="D63" s="13">
        <v>1.00769512</v>
      </c>
      <c r="E63" s="11"/>
      <c r="F63" s="11" t="s">
        <v>243</v>
      </c>
      <c r="G63" s="11">
        <v>3.3521</v>
      </c>
      <c r="H63" s="11" t="s">
        <v>28</v>
      </c>
    </row>
    <row r="64" ht="12" spans="1:8">
      <c r="A64" s="22">
        <v>45491</v>
      </c>
      <c r="B64" s="23" t="s">
        <v>187</v>
      </c>
      <c r="C64" s="23" t="s">
        <v>188</v>
      </c>
      <c r="D64" s="13">
        <v>1.00778705</v>
      </c>
      <c r="E64" s="11"/>
      <c r="F64" s="11" t="s">
        <v>244</v>
      </c>
      <c r="G64" s="11">
        <v>3.3475</v>
      </c>
      <c r="H64" s="11" t="s">
        <v>28</v>
      </c>
    </row>
    <row r="65" ht="12" spans="1:8">
      <c r="A65" s="22">
        <v>45492</v>
      </c>
      <c r="B65" s="23" t="s">
        <v>187</v>
      </c>
      <c r="C65" s="23" t="s">
        <v>188</v>
      </c>
      <c r="D65" s="13">
        <v>1.00787931</v>
      </c>
      <c r="E65" s="11"/>
      <c r="F65" s="11" t="s">
        <v>245</v>
      </c>
      <c r="G65" s="11">
        <v>3.3525</v>
      </c>
      <c r="H65" s="11" t="s">
        <v>28</v>
      </c>
    </row>
    <row r="66" ht="12" spans="1:8">
      <c r="A66" s="22">
        <v>45495</v>
      </c>
      <c r="B66" s="23" t="s">
        <v>187</v>
      </c>
      <c r="C66" s="23" t="s">
        <v>188</v>
      </c>
      <c r="D66" s="13">
        <v>1.0081492</v>
      </c>
      <c r="E66" s="11"/>
      <c r="F66" s="11" t="s">
        <v>246</v>
      </c>
      <c r="G66" s="11">
        <v>3.327</v>
      </c>
      <c r="H66" s="11" t="s">
        <v>28</v>
      </c>
    </row>
    <row r="67" ht="12" spans="1:8">
      <c r="A67" s="22">
        <v>45496</v>
      </c>
      <c r="B67" s="23" t="s">
        <v>187</v>
      </c>
      <c r="C67" s="23" t="s">
        <v>188</v>
      </c>
      <c r="D67" s="13">
        <v>1.00824304</v>
      </c>
      <c r="E67" s="11"/>
      <c r="F67" s="11" t="s">
        <v>247</v>
      </c>
      <c r="G67" s="11">
        <v>3.3321</v>
      </c>
      <c r="H67" s="11" t="s">
        <v>28</v>
      </c>
    </row>
    <row r="68" ht="12" spans="1:8">
      <c r="A68" s="22">
        <v>45497</v>
      </c>
      <c r="B68" s="23" t="s">
        <v>187</v>
      </c>
      <c r="C68" s="23" t="s">
        <v>188</v>
      </c>
      <c r="D68" s="13">
        <v>1.0083344</v>
      </c>
      <c r="E68" s="11"/>
      <c r="F68" s="11" t="s">
        <v>248</v>
      </c>
      <c r="G68" s="11">
        <v>3.3343</v>
      </c>
      <c r="H68" s="11" t="s">
        <v>249</v>
      </c>
    </row>
    <row r="69" ht="12" spans="1:8">
      <c r="A69" s="22">
        <v>45498</v>
      </c>
      <c r="B69" s="23" t="s">
        <v>187</v>
      </c>
      <c r="C69" s="23" t="s">
        <v>188</v>
      </c>
      <c r="D69" s="13">
        <v>1.00842873</v>
      </c>
      <c r="E69" s="11"/>
      <c r="F69" s="11" t="s">
        <v>250</v>
      </c>
      <c r="G69" s="11">
        <v>3.3309</v>
      </c>
      <c r="H69" s="11" t="s">
        <v>251</v>
      </c>
    </row>
    <row r="70" ht="12" spans="1:8">
      <c r="A70" s="22">
        <v>45499</v>
      </c>
      <c r="B70" s="23" t="s">
        <v>187</v>
      </c>
      <c r="C70" s="23" t="s">
        <v>188</v>
      </c>
      <c r="D70" s="13">
        <v>1.00851867</v>
      </c>
      <c r="E70" s="11"/>
      <c r="F70" s="11" t="s">
        <v>252</v>
      </c>
      <c r="G70" s="11">
        <v>3.3291</v>
      </c>
      <c r="H70" s="11" t="s">
        <v>253</v>
      </c>
    </row>
    <row r="71" ht="12" spans="1:8">
      <c r="A71" s="22">
        <v>45502</v>
      </c>
      <c r="B71" s="23" t="s">
        <v>187</v>
      </c>
      <c r="C71" s="23" t="s">
        <v>188</v>
      </c>
      <c r="D71" s="13">
        <v>1.00878697</v>
      </c>
      <c r="E71" s="11"/>
      <c r="F71" s="11" t="s">
        <v>254</v>
      </c>
      <c r="G71" s="11">
        <v>3.3102</v>
      </c>
      <c r="H71" s="11" t="s">
        <v>255</v>
      </c>
    </row>
    <row r="72" ht="12" spans="1:8">
      <c r="A72" s="22">
        <v>45503</v>
      </c>
      <c r="B72" s="23" t="s">
        <v>187</v>
      </c>
      <c r="C72" s="23" t="s">
        <v>188</v>
      </c>
      <c r="D72" s="13">
        <v>1.00888173</v>
      </c>
      <c r="E72" s="11"/>
      <c r="F72" s="11" t="s">
        <v>256</v>
      </c>
      <c r="G72" s="11">
        <v>3.3132</v>
      </c>
      <c r="H72" s="11" t="s">
        <v>257</v>
      </c>
    </row>
    <row r="73" ht="12" spans="1:8">
      <c r="A73" s="22">
        <v>45504</v>
      </c>
      <c r="B73" s="23" t="s">
        <v>187</v>
      </c>
      <c r="C73" s="23" t="s">
        <v>188</v>
      </c>
      <c r="D73" s="13">
        <v>1.00897248</v>
      </c>
      <c r="E73" s="11"/>
      <c r="F73" s="11" t="s">
        <v>258</v>
      </c>
      <c r="G73" s="11">
        <v>3.3112</v>
      </c>
      <c r="H73" s="11" t="s">
        <v>259</v>
      </c>
    </row>
    <row r="74" ht="12" spans="1:8">
      <c r="A74" s="22">
        <v>45505</v>
      </c>
      <c r="B74" s="23" t="s">
        <v>187</v>
      </c>
      <c r="C74" s="23" t="s">
        <v>188</v>
      </c>
      <c r="D74" s="13">
        <v>1.0090671</v>
      </c>
      <c r="E74" s="11"/>
      <c r="F74" s="11" t="s">
        <v>260</v>
      </c>
      <c r="G74" s="11">
        <v>3.3127</v>
      </c>
      <c r="H74" s="11" t="s">
        <v>261</v>
      </c>
    </row>
    <row r="75" ht="12" spans="1:8">
      <c r="A75" s="22">
        <v>45506</v>
      </c>
      <c r="B75" s="23" t="s">
        <v>187</v>
      </c>
      <c r="C75" s="23" t="s">
        <v>188</v>
      </c>
      <c r="D75" s="13">
        <v>1.00915838</v>
      </c>
      <c r="E75" s="11"/>
      <c r="F75" s="11" t="s">
        <v>262</v>
      </c>
      <c r="G75" s="11">
        <v>3.3114</v>
      </c>
      <c r="H75" s="11" t="s">
        <v>263</v>
      </c>
    </row>
    <row r="76" ht="12" spans="1:8">
      <c r="A76" s="22">
        <v>45509</v>
      </c>
      <c r="B76" s="23" t="s">
        <v>187</v>
      </c>
      <c r="C76" s="23" t="s">
        <v>188</v>
      </c>
      <c r="D76" s="13">
        <v>1.00942749</v>
      </c>
      <c r="E76" s="11"/>
      <c r="F76" s="11" t="s">
        <v>212</v>
      </c>
      <c r="G76" s="11">
        <v>3.3058</v>
      </c>
      <c r="H76" s="11" t="s">
        <v>264</v>
      </c>
    </row>
    <row r="77" ht="12" spans="1:8">
      <c r="A77" s="22">
        <v>45510</v>
      </c>
      <c r="B77" s="23" t="s">
        <v>187</v>
      </c>
      <c r="C77" s="23" t="s">
        <v>188</v>
      </c>
      <c r="D77" s="13">
        <v>1.00951781</v>
      </c>
      <c r="E77" s="11"/>
      <c r="F77" s="11" t="s">
        <v>265</v>
      </c>
      <c r="G77" s="11">
        <v>3.3056</v>
      </c>
      <c r="H77" s="11" t="s">
        <v>266</v>
      </c>
    </row>
    <row r="78" ht="12" spans="1:8">
      <c r="A78" s="22">
        <v>45511</v>
      </c>
      <c r="B78" s="23" t="s">
        <v>187</v>
      </c>
      <c r="C78" s="23" t="s">
        <v>188</v>
      </c>
      <c r="D78" s="13">
        <v>1.00961108</v>
      </c>
      <c r="E78" s="11"/>
      <c r="F78" s="11" t="s">
        <v>267</v>
      </c>
      <c r="G78" s="11">
        <v>3.3091</v>
      </c>
      <c r="H78" s="11" t="s">
        <v>268</v>
      </c>
    </row>
    <row r="79" ht="12" spans="1:8">
      <c r="A79" s="22">
        <v>45512</v>
      </c>
      <c r="B79" s="23" t="s">
        <v>187</v>
      </c>
      <c r="C79" s="23" t="s">
        <v>188</v>
      </c>
      <c r="D79" s="13">
        <v>1.00970423</v>
      </c>
      <c r="E79" s="11"/>
      <c r="F79" s="11" t="s">
        <v>269</v>
      </c>
      <c r="G79" s="11">
        <v>3.305</v>
      </c>
      <c r="H79" s="11" t="s">
        <v>270</v>
      </c>
    </row>
    <row r="80" ht="12" spans="1:8">
      <c r="A80" s="22">
        <v>45513</v>
      </c>
      <c r="B80" s="23" t="s">
        <v>187</v>
      </c>
      <c r="C80" s="23" t="s">
        <v>188</v>
      </c>
      <c r="D80" s="13">
        <v>1.00979485</v>
      </c>
      <c r="E80" s="11"/>
      <c r="F80" s="11" t="s">
        <v>271</v>
      </c>
      <c r="G80" s="11">
        <v>3.3053</v>
      </c>
      <c r="H80" s="11" t="s">
        <v>272</v>
      </c>
    </row>
    <row r="81" ht="12" spans="1:8">
      <c r="A81" s="22">
        <v>45516</v>
      </c>
      <c r="B81" s="23" t="s">
        <v>187</v>
      </c>
      <c r="C81" s="23" t="s">
        <v>188</v>
      </c>
      <c r="D81" s="13">
        <v>1.01006579</v>
      </c>
      <c r="E81" s="11"/>
      <c r="F81" s="11" t="s">
        <v>273</v>
      </c>
      <c r="G81" s="11">
        <v>3.3034</v>
      </c>
      <c r="H81" s="11" t="s">
        <v>274</v>
      </c>
    </row>
    <row r="82" ht="12" spans="1:8">
      <c r="A82" s="22">
        <v>45517</v>
      </c>
      <c r="B82" s="23" t="s">
        <v>187</v>
      </c>
      <c r="C82" s="23" t="s">
        <v>188</v>
      </c>
      <c r="D82" s="13">
        <v>1.01015859</v>
      </c>
      <c r="E82" s="11"/>
      <c r="F82" s="11" t="s">
        <v>200</v>
      </c>
      <c r="G82" s="11">
        <v>3.3065</v>
      </c>
      <c r="H82" s="11" t="s">
        <v>275</v>
      </c>
    </row>
    <row r="83" ht="12" spans="1:8">
      <c r="A83" s="22">
        <v>45518</v>
      </c>
      <c r="B83" s="23" t="s">
        <v>187</v>
      </c>
      <c r="C83" s="23" t="s">
        <v>188</v>
      </c>
      <c r="D83" s="13">
        <v>1.01024862</v>
      </c>
      <c r="E83" s="11"/>
      <c r="F83" s="11" t="s">
        <v>276</v>
      </c>
      <c r="G83" s="11">
        <v>3.3062</v>
      </c>
      <c r="H83" s="11" t="s">
        <v>277</v>
      </c>
    </row>
    <row r="84" ht="12" spans="1:8">
      <c r="A84" s="22">
        <v>45519</v>
      </c>
      <c r="B84" s="23" t="s">
        <v>187</v>
      </c>
      <c r="C84" s="23" t="s">
        <v>188</v>
      </c>
      <c r="D84" s="13">
        <v>1.01033712</v>
      </c>
      <c r="E84" s="11"/>
      <c r="F84" s="11" t="s">
        <v>278</v>
      </c>
      <c r="G84" s="11">
        <v>3.2994</v>
      </c>
      <c r="H84" s="11" t="s">
        <v>237</v>
      </c>
    </row>
    <row r="85" ht="12" spans="1:8">
      <c r="A85" s="22">
        <v>45520</v>
      </c>
      <c r="B85" s="23" t="s">
        <v>187</v>
      </c>
      <c r="C85" s="23" t="s">
        <v>188</v>
      </c>
      <c r="D85" s="13">
        <v>1.01042994</v>
      </c>
      <c r="E85" s="11"/>
      <c r="F85" s="11" t="s">
        <v>279</v>
      </c>
      <c r="G85" s="11">
        <v>3.302</v>
      </c>
      <c r="H85" s="11" t="s">
        <v>280</v>
      </c>
    </row>
    <row r="86" ht="12" spans="1:8">
      <c r="A86" s="22">
        <v>45523</v>
      </c>
      <c r="B86" s="23" t="s">
        <v>187</v>
      </c>
      <c r="C86" s="23" t="s">
        <v>188</v>
      </c>
      <c r="D86" s="13">
        <v>1.01069901</v>
      </c>
      <c r="E86" s="11"/>
      <c r="F86" s="11" t="s">
        <v>281</v>
      </c>
      <c r="G86" s="11">
        <v>3.2948</v>
      </c>
      <c r="H86" s="11" t="s">
        <v>282</v>
      </c>
    </row>
    <row r="87" ht="12" spans="1:8">
      <c r="A87" s="22">
        <v>45524</v>
      </c>
      <c r="B87" s="23" t="s">
        <v>187</v>
      </c>
      <c r="C87" s="23" t="s">
        <v>188</v>
      </c>
      <c r="D87" s="13">
        <v>1.01079333</v>
      </c>
      <c r="E87" s="11"/>
      <c r="F87" s="11" t="s">
        <v>283</v>
      </c>
      <c r="G87" s="11">
        <v>3.2998</v>
      </c>
      <c r="H87" s="11" t="s">
        <v>284</v>
      </c>
    </row>
    <row r="88" ht="12" spans="1:8">
      <c r="A88" s="22">
        <v>45525</v>
      </c>
      <c r="B88" s="23" t="s">
        <v>187</v>
      </c>
      <c r="C88" s="23" t="s">
        <v>188</v>
      </c>
      <c r="D88" s="13">
        <v>1.01088382</v>
      </c>
      <c r="E88" s="11"/>
      <c r="F88" s="11" t="s">
        <v>285</v>
      </c>
      <c r="G88" s="11">
        <v>3.3002</v>
      </c>
      <c r="H88" s="11" t="s">
        <v>286</v>
      </c>
    </row>
    <row r="89" ht="12" spans="1:8">
      <c r="A89" s="22">
        <v>45526</v>
      </c>
      <c r="B89" s="23" t="s">
        <v>187</v>
      </c>
      <c r="C89" s="23" t="s">
        <v>188</v>
      </c>
      <c r="D89" s="13">
        <v>1.01097684</v>
      </c>
      <c r="E89" s="11"/>
      <c r="F89" s="11" t="s">
        <v>287</v>
      </c>
      <c r="G89" s="11">
        <v>3.2989</v>
      </c>
      <c r="H89" s="11" t="s">
        <v>288</v>
      </c>
    </row>
    <row r="90" ht="12" spans="1:8">
      <c r="A90" s="22">
        <v>45527</v>
      </c>
      <c r="B90" s="23" t="s">
        <v>187</v>
      </c>
      <c r="C90" s="23" t="s">
        <v>188</v>
      </c>
      <c r="D90" s="13">
        <v>1.01106684</v>
      </c>
      <c r="E90" s="11"/>
      <c r="F90" s="11" t="s">
        <v>289</v>
      </c>
      <c r="G90" s="11">
        <v>3.297</v>
      </c>
      <c r="H90" s="11" t="s">
        <v>290</v>
      </c>
    </row>
    <row r="91" ht="12" spans="1:8">
      <c r="A91" s="22">
        <v>45530</v>
      </c>
      <c r="B91" s="23" t="s">
        <v>187</v>
      </c>
      <c r="C91" s="23" t="s">
        <v>188</v>
      </c>
      <c r="D91" s="13">
        <v>1.01133557</v>
      </c>
      <c r="E91" s="11"/>
      <c r="F91" s="11" t="s">
        <v>291</v>
      </c>
      <c r="G91" s="11">
        <v>3.2905</v>
      </c>
      <c r="H91" s="11" t="s">
        <v>292</v>
      </c>
    </row>
    <row r="92" ht="12" spans="1:8">
      <c r="A92" s="22">
        <v>45531</v>
      </c>
      <c r="B92" s="23" t="s">
        <v>187</v>
      </c>
      <c r="C92" s="23" t="s">
        <v>188</v>
      </c>
      <c r="D92" s="13">
        <v>1.01142961</v>
      </c>
      <c r="E92" s="11"/>
      <c r="F92" s="11" t="s">
        <v>293</v>
      </c>
      <c r="G92" s="11">
        <v>3.2954</v>
      </c>
      <c r="H92" s="11" t="s">
        <v>294</v>
      </c>
    </row>
    <row r="93" ht="12" spans="1:8">
      <c r="A93" s="22">
        <v>45532</v>
      </c>
      <c r="B93" s="23" t="s">
        <v>187</v>
      </c>
      <c r="C93" s="23" t="s">
        <v>188</v>
      </c>
      <c r="D93" s="13">
        <v>1.01151823</v>
      </c>
      <c r="E93" s="11"/>
      <c r="F93" s="11" t="s">
        <v>295</v>
      </c>
      <c r="G93" s="11">
        <v>3.2941</v>
      </c>
      <c r="H93" s="11" t="s">
        <v>296</v>
      </c>
    </row>
    <row r="94" ht="12" spans="1:9">
      <c r="A94" s="22">
        <v>45533</v>
      </c>
      <c r="B94" s="23" t="s">
        <v>187</v>
      </c>
      <c r="C94" s="23" t="s">
        <v>188</v>
      </c>
      <c r="D94" s="13">
        <v>1.0116119</v>
      </c>
      <c r="E94" s="11"/>
      <c r="F94" s="11" t="s">
        <v>297</v>
      </c>
      <c r="G94" s="11">
        <v>3.2925</v>
      </c>
      <c r="H94" s="11" t="s">
        <v>298</v>
      </c>
      <c r="I94" s="118"/>
    </row>
    <row r="95" ht="12" spans="1:9">
      <c r="A95" s="22">
        <v>45534</v>
      </c>
      <c r="B95" s="23" t="s">
        <v>187</v>
      </c>
      <c r="C95" s="23" t="s">
        <v>188</v>
      </c>
      <c r="D95" s="13">
        <v>1.01170144</v>
      </c>
      <c r="E95" s="11"/>
      <c r="F95" s="11" t="s">
        <v>299</v>
      </c>
      <c r="G95" s="11">
        <v>3.2907</v>
      </c>
      <c r="H95" s="11" t="s">
        <v>300</v>
      </c>
      <c r="I95" s="118"/>
    </row>
    <row r="96" ht="12" spans="1:8">
      <c r="A96" s="22">
        <v>45535</v>
      </c>
      <c r="B96" s="23" t="s">
        <v>187</v>
      </c>
      <c r="C96" s="23" t="s">
        <v>188</v>
      </c>
      <c r="D96" s="13">
        <v>1.01179163</v>
      </c>
      <c r="E96" s="11"/>
      <c r="F96" s="11" t="s">
        <v>301</v>
      </c>
      <c r="G96" s="11">
        <v>3.2851</v>
      </c>
      <c r="H96" s="11" t="s">
        <v>302</v>
      </c>
    </row>
    <row r="97" ht="12" spans="1:8">
      <c r="A97" s="22">
        <v>45537</v>
      </c>
      <c r="B97" s="23" t="s">
        <v>187</v>
      </c>
      <c r="C97" s="23" t="s">
        <v>188</v>
      </c>
      <c r="D97" s="13">
        <v>1.0119715</v>
      </c>
      <c r="E97" s="11"/>
      <c r="F97" s="11" t="s">
        <v>303</v>
      </c>
      <c r="G97" s="11">
        <v>3.2829</v>
      </c>
      <c r="H97" s="11" t="s">
        <v>304</v>
      </c>
    </row>
    <row r="98" ht="12" spans="1:8">
      <c r="A98" s="22">
        <v>45538</v>
      </c>
      <c r="B98" s="23" t="s">
        <v>187</v>
      </c>
      <c r="C98" s="23" t="s">
        <v>188</v>
      </c>
      <c r="D98" s="13">
        <v>1.01206555</v>
      </c>
      <c r="E98" s="11"/>
      <c r="F98" s="11" t="s">
        <v>285</v>
      </c>
      <c r="G98" s="11">
        <v>3.2879</v>
      </c>
      <c r="H98" s="11" t="s">
        <v>305</v>
      </c>
    </row>
    <row r="99" ht="12" spans="1:8">
      <c r="A99" s="22">
        <v>45539</v>
      </c>
      <c r="B99" s="23" t="s">
        <v>187</v>
      </c>
      <c r="C99" s="23" t="s">
        <v>188</v>
      </c>
      <c r="D99" s="13">
        <v>1.01215781</v>
      </c>
      <c r="E99" s="11"/>
      <c r="F99" s="11" t="s">
        <v>306</v>
      </c>
      <c r="G99" s="11">
        <v>3.2909</v>
      </c>
      <c r="H99" s="11" t="s">
        <v>298</v>
      </c>
    </row>
    <row r="100" ht="12" spans="1:8">
      <c r="A100" s="22">
        <v>45540</v>
      </c>
      <c r="B100" s="23" t="s">
        <v>187</v>
      </c>
      <c r="C100" s="23" t="s">
        <v>188</v>
      </c>
      <c r="D100" s="13">
        <v>1.01225301</v>
      </c>
      <c r="E100" s="11"/>
      <c r="F100" s="11" t="s">
        <v>307</v>
      </c>
      <c r="G100" s="11">
        <v>3.2965</v>
      </c>
      <c r="H100" s="11" t="s">
        <v>308</v>
      </c>
    </row>
    <row r="101" ht="12" spans="1:8">
      <c r="A101" s="22">
        <v>45541</v>
      </c>
      <c r="B101" s="23" t="s">
        <v>187</v>
      </c>
      <c r="C101" s="23" t="s">
        <v>188</v>
      </c>
      <c r="D101" s="13">
        <v>1.01234338</v>
      </c>
      <c r="E101" s="11"/>
      <c r="F101" s="11" t="s">
        <v>309</v>
      </c>
      <c r="G101" s="11">
        <v>3.2927</v>
      </c>
      <c r="H101" s="11" t="s">
        <v>310</v>
      </c>
    </row>
    <row r="102" ht="12" spans="1:8">
      <c r="A102" s="22">
        <v>45544</v>
      </c>
      <c r="B102" s="23" t="s">
        <v>187</v>
      </c>
      <c r="C102" s="23" t="s">
        <v>188</v>
      </c>
      <c r="D102" s="13">
        <v>1.01260837</v>
      </c>
      <c r="E102" s="11"/>
      <c r="F102" s="11" t="s">
        <v>311</v>
      </c>
      <c r="G102" s="11">
        <v>3.2796</v>
      </c>
      <c r="H102" s="11" t="s">
        <v>312</v>
      </c>
    </row>
    <row r="103" ht="12" spans="1:8">
      <c r="A103" s="22">
        <v>45545</v>
      </c>
      <c r="B103" s="23" t="s">
        <v>187</v>
      </c>
      <c r="C103" s="23" t="s">
        <v>188</v>
      </c>
      <c r="D103" s="13">
        <v>1.01270362</v>
      </c>
      <c r="E103" s="11"/>
      <c r="F103" s="11" t="s">
        <v>313</v>
      </c>
      <c r="G103" s="11">
        <v>3.286</v>
      </c>
      <c r="H103" s="11" t="s">
        <v>314</v>
      </c>
    </row>
    <row r="104" ht="12" spans="1:8">
      <c r="A104" s="22">
        <v>45546</v>
      </c>
      <c r="B104" s="23" t="s">
        <v>187</v>
      </c>
      <c r="C104" s="23" t="s">
        <v>188</v>
      </c>
      <c r="D104" s="13">
        <v>1.01279067</v>
      </c>
      <c r="E104" s="11"/>
      <c r="F104" s="11" t="s">
        <v>315</v>
      </c>
      <c r="G104" s="11">
        <v>3.2822</v>
      </c>
      <c r="H104" s="11" t="s">
        <v>316</v>
      </c>
    </row>
    <row r="105" ht="12" spans="1:8">
      <c r="A105" s="22">
        <v>45547</v>
      </c>
      <c r="B105" s="23" t="s">
        <v>187</v>
      </c>
      <c r="C105" s="23" t="s">
        <v>188</v>
      </c>
      <c r="D105" s="13">
        <v>1.01288075</v>
      </c>
      <c r="E105" s="11"/>
      <c r="F105" s="11" t="s">
        <v>317</v>
      </c>
      <c r="G105" s="11">
        <v>3.2787</v>
      </c>
      <c r="H105" s="11" t="s">
        <v>318</v>
      </c>
    </row>
    <row r="106" ht="12" spans="1:8">
      <c r="A106" s="22">
        <v>45548</v>
      </c>
      <c r="B106" s="23" t="s">
        <v>187</v>
      </c>
      <c r="C106" s="23" t="s">
        <v>188</v>
      </c>
      <c r="D106" s="13">
        <v>1.01297117</v>
      </c>
      <c r="E106" s="11"/>
      <c r="F106" s="11" t="s">
        <v>317</v>
      </c>
      <c r="G106" s="11">
        <v>3.2788</v>
      </c>
      <c r="H106" s="11" t="s">
        <v>319</v>
      </c>
    </row>
    <row r="107" ht="12" spans="1:8">
      <c r="A107" s="22">
        <v>45549</v>
      </c>
      <c r="B107" s="23" t="s">
        <v>187</v>
      </c>
      <c r="C107" s="23" t="s">
        <v>188</v>
      </c>
      <c r="D107" s="13">
        <v>1.01306258</v>
      </c>
      <c r="E107" s="11"/>
      <c r="F107" s="11" t="s">
        <v>320</v>
      </c>
      <c r="G107" s="11">
        <v>3.282</v>
      </c>
      <c r="H107" s="11" t="s">
        <v>321</v>
      </c>
    </row>
    <row r="108" ht="12" spans="1:8">
      <c r="A108" s="22">
        <v>45553</v>
      </c>
      <c r="B108" s="23" t="s">
        <v>187</v>
      </c>
      <c r="C108" s="23" t="s">
        <v>188</v>
      </c>
      <c r="D108" s="13">
        <v>1.01341807</v>
      </c>
      <c r="E108" s="11"/>
      <c r="F108" s="11" t="s">
        <v>322</v>
      </c>
      <c r="G108" s="11">
        <v>3.2732</v>
      </c>
      <c r="H108" s="11" t="s">
        <v>323</v>
      </c>
    </row>
    <row r="109" ht="12" spans="1:8">
      <c r="A109" s="22">
        <v>45554</v>
      </c>
      <c r="B109" s="23" t="s">
        <v>187</v>
      </c>
      <c r="C109" s="23" t="s">
        <v>188</v>
      </c>
      <c r="D109" s="13">
        <v>1.01350841</v>
      </c>
      <c r="E109" s="11"/>
      <c r="F109" s="11" t="s">
        <v>324</v>
      </c>
      <c r="G109" s="11">
        <v>3.2681</v>
      </c>
      <c r="H109" s="11" t="s">
        <v>325</v>
      </c>
    </row>
    <row r="110" ht="12" spans="1:8">
      <c r="A110" s="22">
        <v>45555</v>
      </c>
      <c r="B110" s="23" t="s">
        <v>187</v>
      </c>
      <c r="C110" s="23" t="s">
        <v>188</v>
      </c>
      <c r="D110" s="13">
        <v>1.01359951</v>
      </c>
      <c r="E110" s="11"/>
      <c r="F110" s="11" t="s">
        <v>326</v>
      </c>
      <c r="G110" s="11">
        <v>3.2685</v>
      </c>
      <c r="H110" s="11" t="s">
        <v>327</v>
      </c>
    </row>
    <row r="111" ht="12" spans="1:8">
      <c r="A111" s="22">
        <v>45558</v>
      </c>
      <c r="B111" s="23" t="s">
        <v>187</v>
      </c>
      <c r="C111" s="23" t="s">
        <v>188</v>
      </c>
      <c r="D111" s="13">
        <v>1.01387213</v>
      </c>
      <c r="E111" s="11"/>
      <c r="F111" s="11" t="s">
        <v>328</v>
      </c>
      <c r="G111" s="11">
        <v>3.2677</v>
      </c>
      <c r="H111" s="11" t="s">
        <v>329</v>
      </c>
    </row>
    <row r="112" ht="12" spans="1:8">
      <c r="A112" s="22">
        <v>45559</v>
      </c>
      <c r="B112" s="23" t="s">
        <v>187</v>
      </c>
      <c r="C112" s="23" t="s">
        <v>188</v>
      </c>
      <c r="D112" s="13">
        <v>1.01396519</v>
      </c>
      <c r="E112" s="11"/>
      <c r="F112" s="11" t="s">
        <v>330</v>
      </c>
      <c r="G112" s="11">
        <v>3.2715</v>
      </c>
      <c r="H112" s="11" t="s">
        <v>331</v>
      </c>
    </row>
    <row r="113" ht="12" spans="1:8">
      <c r="A113" s="22">
        <v>45560</v>
      </c>
      <c r="B113" s="23" t="s">
        <v>187</v>
      </c>
      <c r="C113" s="23" t="s">
        <v>188</v>
      </c>
      <c r="D113" s="13">
        <v>1.0140546</v>
      </c>
      <c r="E113" s="11"/>
      <c r="F113" s="11" t="s">
        <v>332</v>
      </c>
      <c r="G113" s="11">
        <v>3.2711</v>
      </c>
      <c r="H113" s="11" t="s">
        <v>333</v>
      </c>
    </row>
    <row r="114" ht="12" spans="1:8">
      <c r="A114" s="22">
        <v>45561</v>
      </c>
      <c r="B114" s="23" t="s">
        <v>187</v>
      </c>
      <c r="C114" s="23" t="s">
        <v>188</v>
      </c>
      <c r="D114" s="13">
        <v>1.01414377</v>
      </c>
      <c r="E114" s="11"/>
      <c r="F114" s="11" t="s">
        <v>334</v>
      </c>
      <c r="G114" s="11">
        <v>3.2649</v>
      </c>
      <c r="H114" s="11" t="s">
        <v>221</v>
      </c>
    </row>
    <row r="115" ht="12" spans="1:8">
      <c r="A115" s="22">
        <v>45562</v>
      </c>
      <c r="B115" s="23" t="s">
        <v>187</v>
      </c>
      <c r="C115" s="23" t="s">
        <v>188</v>
      </c>
      <c r="D115" s="13">
        <v>1.01423625</v>
      </c>
      <c r="E115" s="11"/>
      <c r="F115" s="11" t="s">
        <v>301</v>
      </c>
      <c r="G115" s="11">
        <v>3.2693</v>
      </c>
      <c r="H115" s="11" t="s">
        <v>335</v>
      </c>
    </row>
    <row r="116" spans="1:7">
      <c r="A116" s="2">
        <v>45563</v>
      </c>
      <c r="B116" s="3" t="s">
        <v>187</v>
      </c>
      <c r="C116" s="35" t="s">
        <v>336</v>
      </c>
      <c r="D116" s="4">
        <v>1.01432598</v>
      </c>
      <c r="F116" s="4">
        <v>3.2782</v>
      </c>
      <c r="G116" s="4">
        <v>3.2642</v>
      </c>
    </row>
    <row r="117" spans="1:7">
      <c r="A117" s="2">
        <v>45564</v>
      </c>
      <c r="B117" s="3" t="s">
        <v>187</v>
      </c>
      <c r="C117" s="35" t="s">
        <v>336</v>
      </c>
      <c r="D117" s="4">
        <v>1.01441575</v>
      </c>
      <c r="F117" s="4">
        <v>3.2817</v>
      </c>
      <c r="G117" s="4">
        <v>3.2642</v>
      </c>
    </row>
    <row r="118" spans="1:7">
      <c r="A118" s="2">
        <v>45565</v>
      </c>
      <c r="B118" s="3" t="s">
        <v>187</v>
      </c>
      <c r="C118" s="35" t="s">
        <v>336</v>
      </c>
      <c r="D118" s="4">
        <v>1.01450552</v>
      </c>
      <c r="F118" s="4">
        <v>3.2575</v>
      </c>
      <c r="G118" s="4">
        <v>3.2634</v>
      </c>
    </row>
    <row r="119" spans="1:7">
      <c r="A119" s="2">
        <v>45566</v>
      </c>
      <c r="B119" s="3" t="s">
        <v>187</v>
      </c>
      <c r="C119" s="35" t="s">
        <v>336</v>
      </c>
      <c r="D119" s="4">
        <v>1.01459558</v>
      </c>
      <c r="F119" s="4">
        <v>3.2418</v>
      </c>
      <c r="G119" s="4">
        <v>3.2633</v>
      </c>
    </row>
    <row r="120" spans="1:7">
      <c r="A120" s="2">
        <v>45567</v>
      </c>
      <c r="B120" s="3" t="s">
        <v>187</v>
      </c>
      <c r="C120" s="35" t="s">
        <v>336</v>
      </c>
      <c r="D120" s="4">
        <v>1.01468565</v>
      </c>
      <c r="F120" s="4">
        <v>3.2449</v>
      </c>
      <c r="G120" s="4">
        <v>3.2632</v>
      </c>
    </row>
    <row r="121" spans="1:7">
      <c r="A121" s="2">
        <v>45568</v>
      </c>
      <c r="B121" s="3" t="s">
        <v>187</v>
      </c>
      <c r="C121" s="35" t="s">
        <v>336</v>
      </c>
      <c r="D121" s="4">
        <v>1.01477571</v>
      </c>
      <c r="F121" s="4">
        <v>3.2492</v>
      </c>
      <c r="G121" s="4">
        <v>3.2581</v>
      </c>
    </row>
    <row r="122" spans="1:7">
      <c r="A122" s="2">
        <v>45569</v>
      </c>
      <c r="B122" s="3" t="s">
        <v>187</v>
      </c>
      <c r="C122" s="35" t="s">
        <v>336</v>
      </c>
      <c r="D122" s="4">
        <v>1.01486578</v>
      </c>
      <c r="F122" s="4">
        <v>3.2365</v>
      </c>
      <c r="G122" s="4">
        <v>3.2551</v>
      </c>
    </row>
    <row r="123" spans="1:7">
      <c r="A123" s="2">
        <v>45570</v>
      </c>
      <c r="B123" s="3" t="s">
        <v>187</v>
      </c>
      <c r="C123" s="35" t="s">
        <v>336</v>
      </c>
      <c r="D123" s="4">
        <v>1.01495584</v>
      </c>
      <c r="F123" s="4">
        <v>3.2379</v>
      </c>
      <c r="G123" s="4">
        <v>3.2486</v>
      </c>
    </row>
    <row r="124" spans="1:7">
      <c r="A124" s="2">
        <v>45571</v>
      </c>
      <c r="B124" s="3" t="s">
        <v>187</v>
      </c>
      <c r="C124" s="35" t="s">
        <v>336</v>
      </c>
      <c r="D124" s="4">
        <v>1.0150459</v>
      </c>
      <c r="F124" s="4">
        <v>3.2391</v>
      </c>
      <c r="G124" s="4">
        <v>3.248</v>
      </c>
    </row>
    <row r="125" spans="1:7">
      <c r="A125" s="2">
        <v>45572</v>
      </c>
      <c r="B125" s="3" t="s">
        <v>187</v>
      </c>
      <c r="C125" s="35" t="s">
        <v>336</v>
      </c>
      <c r="D125" s="4">
        <v>1.01513596</v>
      </c>
      <c r="F125" s="4">
        <v>3.2403</v>
      </c>
      <c r="G125" s="4">
        <v>3.2516</v>
      </c>
    </row>
    <row r="126" spans="1:7">
      <c r="A126" s="2">
        <v>45573</v>
      </c>
      <c r="B126" s="3" t="s">
        <v>187</v>
      </c>
      <c r="C126" s="35" t="s">
        <v>336</v>
      </c>
      <c r="D126" s="4">
        <v>1.01522603</v>
      </c>
      <c r="F126" s="4">
        <v>3.2401</v>
      </c>
      <c r="G126" s="4">
        <v>3.2525</v>
      </c>
    </row>
    <row r="127" spans="1:7">
      <c r="A127" s="2">
        <v>45574</v>
      </c>
      <c r="B127" s="3" t="s">
        <v>187</v>
      </c>
      <c r="C127" s="35" t="s">
        <v>336</v>
      </c>
      <c r="D127" s="4">
        <v>1.01531727</v>
      </c>
      <c r="F127" s="4">
        <v>3.2458</v>
      </c>
      <c r="G127" s="4">
        <v>3.2548</v>
      </c>
    </row>
    <row r="128" spans="1:7">
      <c r="A128" s="2">
        <v>45575</v>
      </c>
      <c r="B128" s="3" t="s">
        <v>187</v>
      </c>
      <c r="C128" s="35" t="s">
        <v>336</v>
      </c>
      <c r="D128" s="4">
        <v>1.01541428</v>
      </c>
      <c r="F128" s="4">
        <v>3.2812</v>
      </c>
      <c r="G128" s="4">
        <v>3.2566</v>
      </c>
    </row>
    <row r="129" spans="1:7">
      <c r="A129" s="2">
        <v>45576</v>
      </c>
      <c r="B129" s="3" t="s">
        <v>187</v>
      </c>
      <c r="C129" s="35" t="s">
        <v>336</v>
      </c>
      <c r="D129" s="4">
        <v>1.01550918</v>
      </c>
      <c r="F129" s="4">
        <v>3.3057</v>
      </c>
      <c r="G129" s="4">
        <v>3.2657</v>
      </c>
    </row>
    <row r="130" spans="1:7">
      <c r="A130" s="2">
        <v>45577</v>
      </c>
      <c r="B130" s="3" t="s">
        <v>187</v>
      </c>
      <c r="C130" s="35" t="s">
        <v>336</v>
      </c>
      <c r="D130" s="4">
        <v>1.01560191</v>
      </c>
      <c r="F130" s="4">
        <v>3.3192</v>
      </c>
      <c r="G130" s="4">
        <v>3.2686</v>
      </c>
    </row>
    <row r="131" spans="1:7">
      <c r="A131" s="2">
        <v>45578</v>
      </c>
      <c r="B131" s="3" t="s">
        <v>187</v>
      </c>
      <c r="C131" s="35" t="s">
        <v>336</v>
      </c>
      <c r="D131" s="4">
        <v>1.01569394</v>
      </c>
      <c r="F131" s="4">
        <v>3.329</v>
      </c>
      <c r="G131" s="4">
        <v>3.2703</v>
      </c>
    </row>
    <row r="132" spans="1:7">
      <c r="A132" s="2">
        <v>45579</v>
      </c>
      <c r="B132" s="3" t="s">
        <v>187</v>
      </c>
      <c r="C132" s="35" t="s">
        <v>336</v>
      </c>
      <c r="D132" s="4">
        <v>1.01578592</v>
      </c>
      <c r="F132" s="4">
        <v>3.3385</v>
      </c>
      <c r="G132" s="4">
        <v>3.2707</v>
      </c>
    </row>
    <row r="133" spans="1:8">
      <c r="A133" s="2">
        <v>45580</v>
      </c>
      <c r="B133" s="3" t="s">
        <v>187</v>
      </c>
      <c r="C133" s="35" t="s">
        <v>336</v>
      </c>
      <c r="D133" s="4">
        <v>1.01587839</v>
      </c>
      <c r="F133" s="4">
        <v>3.3506</v>
      </c>
      <c r="G133" s="4">
        <v>3.2745</v>
      </c>
      <c r="H133" s="3">
        <v>3.295</v>
      </c>
    </row>
    <row r="134" spans="1:8">
      <c r="A134" s="2">
        <v>45581</v>
      </c>
      <c r="B134" s="3" t="s">
        <v>187</v>
      </c>
      <c r="C134" s="35" t="s">
        <v>336</v>
      </c>
      <c r="D134" s="4">
        <v>1.01597039</v>
      </c>
      <c r="F134" s="4">
        <v>3.3542</v>
      </c>
      <c r="G134" s="4">
        <v>3.2778</v>
      </c>
      <c r="H134" s="3">
        <v>3.294</v>
      </c>
    </row>
    <row r="135" spans="1:8">
      <c r="A135" s="2">
        <v>45582</v>
      </c>
      <c r="B135" s="3" t="s">
        <v>187</v>
      </c>
      <c r="C135" s="35" t="s">
        <v>336</v>
      </c>
      <c r="D135" s="4">
        <v>1.01606025</v>
      </c>
      <c r="F135" s="4">
        <v>3.3171</v>
      </c>
      <c r="G135" s="4">
        <v>3.279</v>
      </c>
      <c r="H135" s="3">
        <v>3.2934</v>
      </c>
    </row>
    <row r="136" spans="1:8">
      <c r="A136" s="2">
        <v>45583</v>
      </c>
      <c r="B136" s="3" t="s">
        <v>187</v>
      </c>
      <c r="C136" s="35" t="s">
        <v>188</v>
      </c>
      <c r="D136" s="4">
        <v>1.01615001</v>
      </c>
      <c r="F136" s="4">
        <v>3.2904</v>
      </c>
      <c r="G136" s="4">
        <v>3.2799</v>
      </c>
      <c r="H136" s="3">
        <v>3.2923</v>
      </c>
    </row>
    <row r="137" spans="1:8">
      <c r="A137" s="2">
        <v>45584</v>
      </c>
      <c r="B137" s="3" t="s">
        <v>187</v>
      </c>
      <c r="C137" s="35" t="s">
        <v>188</v>
      </c>
      <c r="D137" s="4">
        <v>1.01623913</v>
      </c>
      <c r="F137" s="4">
        <v>3.2716</v>
      </c>
      <c r="G137" s="4">
        <v>3.2781</v>
      </c>
      <c r="H137" s="3">
        <v>3.2907</v>
      </c>
    </row>
    <row r="138" spans="1:8">
      <c r="A138" s="2">
        <v>45585</v>
      </c>
      <c r="B138" s="3" t="s">
        <v>187</v>
      </c>
      <c r="C138" s="35" t="s">
        <v>188</v>
      </c>
      <c r="D138" s="4">
        <v>1.01632838</v>
      </c>
      <c r="F138" s="4">
        <v>3.257</v>
      </c>
      <c r="G138" s="4">
        <v>3.2756</v>
      </c>
      <c r="H138" s="3">
        <v>3.2901</v>
      </c>
    </row>
    <row r="139" spans="1:8">
      <c r="A139" s="2">
        <v>45586</v>
      </c>
      <c r="B139" s="3" t="s">
        <v>187</v>
      </c>
      <c r="C139" s="35" t="s">
        <v>188</v>
      </c>
      <c r="D139" s="4">
        <v>1.01641777</v>
      </c>
      <c r="F139" s="4">
        <v>3.2434</v>
      </c>
      <c r="G139" s="4">
        <v>3.2756</v>
      </c>
      <c r="H139" s="3">
        <v>3.2896</v>
      </c>
    </row>
    <row r="140" spans="1:8">
      <c r="A140" s="2">
        <v>45587</v>
      </c>
      <c r="B140" s="3" t="s">
        <v>187</v>
      </c>
      <c r="C140" s="35" t="s">
        <v>336</v>
      </c>
      <c r="D140" s="4">
        <v>1.01650675</v>
      </c>
      <c r="F140" s="4">
        <v>3.2252</v>
      </c>
      <c r="G140" s="4">
        <v>3.2752</v>
      </c>
      <c r="H140" s="3">
        <v>3.289</v>
      </c>
    </row>
    <row r="141" spans="1:8">
      <c r="A141" s="2">
        <v>45588</v>
      </c>
      <c r="B141" s="3" t="s">
        <v>187</v>
      </c>
      <c r="C141" s="35" t="s">
        <v>336</v>
      </c>
      <c r="D141" s="4">
        <v>1.01659622</v>
      </c>
      <c r="F141" s="4">
        <v>3.212</v>
      </c>
      <c r="G141" s="4">
        <v>3.269</v>
      </c>
      <c r="H141" s="3">
        <v>3.2869</v>
      </c>
    </row>
    <row r="142" spans="1:8">
      <c r="A142" s="2">
        <v>45589</v>
      </c>
      <c r="B142" s="3" t="s">
        <v>187</v>
      </c>
      <c r="C142" s="35" t="s">
        <v>336</v>
      </c>
      <c r="D142" s="4">
        <v>1.01668658</v>
      </c>
      <c r="F142" s="4">
        <v>3.2142</v>
      </c>
      <c r="G142" s="4">
        <v>3.2654</v>
      </c>
      <c r="H142" s="3">
        <v>3.2862</v>
      </c>
    </row>
    <row r="143" spans="1:8">
      <c r="A143" s="2">
        <v>45590</v>
      </c>
      <c r="B143" s="3" t="s">
        <v>187</v>
      </c>
      <c r="C143" s="35" t="s">
        <v>188</v>
      </c>
      <c r="D143" s="4">
        <v>1.01677582</v>
      </c>
      <c r="F143" s="4">
        <v>3.2113</v>
      </c>
      <c r="G143" s="4">
        <v>3.2649</v>
      </c>
      <c r="H143" s="3">
        <v>3.2839</v>
      </c>
    </row>
    <row r="144" spans="1:8">
      <c r="A144" s="2">
        <v>45591</v>
      </c>
      <c r="B144" s="3" t="s">
        <v>187</v>
      </c>
      <c r="C144" s="35" t="s">
        <v>336</v>
      </c>
      <c r="D144" s="4">
        <v>1.01686463</v>
      </c>
      <c r="F144" s="4">
        <v>3.2094</v>
      </c>
      <c r="G144" s="4">
        <v>3.2642</v>
      </c>
      <c r="H144" s="3">
        <v>3.2832</v>
      </c>
    </row>
    <row r="145" spans="1:8">
      <c r="A145" s="2">
        <v>45592</v>
      </c>
      <c r="B145" s="3" t="s">
        <v>187</v>
      </c>
      <c r="C145" s="35" t="s">
        <v>336</v>
      </c>
      <c r="D145" s="4">
        <v>1.01695332</v>
      </c>
      <c r="F145" s="4">
        <v>3.2063</v>
      </c>
      <c r="G145" s="4">
        <v>3.2594</v>
      </c>
      <c r="H145" s="3">
        <v>3.2827</v>
      </c>
    </row>
    <row r="146" spans="1:8">
      <c r="A146" s="2">
        <v>45593</v>
      </c>
      <c r="B146" s="3" t="s">
        <v>187</v>
      </c>
      <c r="C146" s="35" t="s">
        <v>336</v>
      </c>
      <c r="D146" s="4">
        <v>1.01704196</v>
      </c>
      <c r="F146" s="4">
        <v>3.2021</v>
      </c>
      <c r="G146" s="4">
        <v>3.2578</v>
      </c>
      <c r="H146" s="3">
        <v>3.282</v>
      </c>
    </row>
    <row r="147" spans="1:8">
      <c r="A147" s="2">
        <v>45594</v>
      </c>
      <c r="B147" s="3" t="s">
        <v>187</v>
      </c>
      <c r="C147" s="35" t="s">
        <v>336</v>
      </c>
      <c r="D147" s="4">
        <v>1.01713126</v>
      </c>
      <c r="F147" s="4">
        <v>3.2035</v>
      </c>
      <c r="G147" s="4">
        <v>3.2569</v>
      </c>
      <c r="H147" s="3">
        <v>3.2817</v>
      </c>
    </row>
    <row r="148" spans="1:8">
      <c r="A148" s="2">
        <v>45595</v>
      </c>
      <c r="B148" s="3" t="s">
        <v>187</v>
      </c>
      <c r="C148" s="35" t="s">
        <v>336</v>
      </c>
      <c r="D148" s="4">
        <v>1.01722087</v>
      </c>
      <c r="F148" s="4">
        <v>3.2039</v>
      </c>
      <c r="G148" s="4">
        <v>3.2564</v>
      </c>
      <c r="H148" s="3">
        <v>3.2793</v>
      </c>
    </row>
    <row r="149" spans="1:8">
      <c r="A149" s="2">
        <v>45596</v>
      </c>
      <c r="B149" s="3" t="s">
        <v>187</v>
      </c>
      <c r="C149" s="35" t="s">
        <v>336</v>
      </c>
      <c r="D149" s="4">
        <v>1.01731017</v>
      </c>
      <c r="F149" s="4">
        <v>3.1982</v>
      </c>
      <c r="G149" s="4">
        <v>3.2552</v>
      </c>
      <c r="H149" s="3">
        <v>3.2785</v>
      </c>
    </row>
    <row r="150" spans="1:8">
      <c r="A150" s="2">
        <v>45597</v>
      </c>
      <c r="B150" s="3" t="s">
        <v>187</v>
      </c>
      <c r="C150" s="35" t="s">
        <v>188</v>
      </c>
      <c r="D150" s="4">
        <v>1.01739949</v>
      </c>
      <c r="F150" s="4">
        <v>3.1983</v>
      </c>
      <c r="G150" s="4">
        <v>3.2541</v>
      </c>
      <c r="H150" s="3">
        <v>3.2761</v>
      </c>
    </row>
    <row r="151" spans="1:8">
      <c r="A151" s="2">
        <v>45598</v>
      </c>
      <c r="B151" s="3" t="s">
        <v>187</v>
      </c>
      <c r="C151" s="35" t="s">
        <v>336</v>
      </c>
      <c r="D151" s="4">
        <v>1.01749004</v>
      </c>
      <c r="F151" s="4">
        <v>3.207</v>
      </c>
      <c r="G151" s="4">
        <v>3.2543</v>
      </c>
      <c r="H151" s="3">
        <v>3.2755</v>
      </c>
    </row>
    <row r="152" spans="1:8">
      <c r="A152" s="2">
        <v>45599</v>
      </c>
      <c r="B152" s="3" t="s">
        <v>187</v>
      </c>
      <c r="C152" s="35" t="s">
        <v>336</v>
      </c>
      <c r="D152" s="4">
        <v>1.01757879</v>
      </c>
      <c r="F152" s="4">
        <v>3.207</v>
      </c>
      <c r="G152" s="4">
        <v>3.2525</v>
      </c>
      <c r="H152" s="3">
        <v>3.2747</v>
      </c>
    </row>
    <row r="153" spans="1:8">
      <c r="A153" s="2">
        <v>45600</v>
      </c>
      <c r="B153" s="3" t="s">
        <v>187</v>
      </c>
      <c r="C153" s="35" t="s">
        <v>336</v>
      </c>
      <c r="D153" s="4">
        <v>1.01766761</v>
      </c>
      <c r="F153" s="4">
        <v>3.2077</v>
      </c>
      <c r="G153" s="4">
        <v>3.2507</v>
      </c>
      <c r="H153" s="3">
        <v>3.2741</v>
      </c>
    </row>
    <row r="154" spans="1:8">
      <c r="A154" s="2">
        <v>45601</v>
      </c>
      <c r="B154" s="3" t="s">
        <v>187</v>
      </c>
      <c r="C154" s="35" t="s">
        <v>336</v>
      </c>
      <c r="D154" s="4">
        <v>1.01775696</v>
      </c>
      <c r="F154" s="4">
        <v>3.2076</v>
      </c>
      <c r="G154" s="4">
        <v>3.2496</v>
      </c>
      <c r="H154" s="3">
        <v>3.2738</v>
      </c>
    </row>
    <row r="155" spans="1:8">
      <c r="A155" s="2">
        <v>45602</v>
      </c>
      <c r="B155" s="3" t="s">
        <v>187</v>
      </c>
      <c r="C155" s="35" t="s">
        <v>336</v>
      </c>
      <c r="D155" s="4">
        <v>1.01784655</v>
      </c>
      <c r="F155" s="4">
        <v>3.2072</v>
      </c>
      <c r="G155" s="4">
        <v>3.2487</v>
      </c>
      <c r="H155" s="3">
        <v>3.2732</v>
      </c>
    </row>
    <row r="156" spans="1:8">
      <c r="A156" s="2">
        <v>45603</v>
      </c>
      <c r="B156" s="3" t="s">
        <v>187</v>
      </c>
      <c r="C156" s="35" t="s">
        <v>336</v>
      </c>
      <c r="D156" s="4">
        <v>1.01793708</v>
      </c>
      <c r="F156" s="4">
        <v>3.2133</v>
      </c>
      <c r="G156" s="4">
        <v>3.249</v>
      </c>
      <c r="H156" s="3">
        <v>3.2718</v>
      </c>
    </row>
    <row r="157" spans="1:8">
      <c r="A157" s="2">
        <v>45604</v>
      </c>
      <c r="B157" s="3" t="s">
        <v>187</v>
      </c>
      <c r="C157" s="35" t="s">
        <v>188</v>
      </c>
      <c r="D157" s="4">
        <v>1.01802573</v>
      </c>
      <c r="F157" s="4">
        <v>3.2095</v>
      </c>
      <c r="G157" s="4">
        <v>3.2456</v>
      </c>
      <c r="H157" s="3">
        <v>3.2697</v>
      </c>
    </row>
    <row r="158" spans="1:8">
      <c r="A158" s="2">
        <v>45605</v>
      </c>
      <c r="B158" s="3" t="s">
        <v>187</v>
      </c>
      <c r="C158" s="35" t="s">
        <v>336</v>
      </c>
      <c r="D158" s="4">
        <v>1.01811394</v>
      </c>
      <c r="F158" s="4">
        <v>3.1973</v>
      </c>
      <c r="G158" s="4">
        <v>3.2347</v>
      </c>
      <c r="H158" s="3">
        <v>3.2685</v>
      </c>
    </row>
    <row r="159" spans="1:8">
      <c r="A159" s="2">
        <v>45606</v>
      </c>
      <c r="B159" s="3" t="s">
        <v>187</v>
      </c>
      <c r="C159" s="35" t="s">
        <v>336</v>
      </c>
      <c r="D159" s="4">
        <v>1.01820166</v>
      </c>
      <c r="F159" s="4">
        <v>3.1917</v>
      </c>
      <c r="G159" s="4">
        <v>3.2258</v>
      </c>
      <c r="H159" s="3">
        <v>3.2668</v>
      </c>
    </row>
    <row r="160" spans="1:8">
      <c r="A160" s="2">
        <v>45607</v>
      </c>
      <c r="B160" s="3" t="s">
        <v>187</v>
      </c>
      <c r="C160" s="35" t="s">
        <v>336</v>
      </c>
      <c r="D160" s="4">
        <v>1.01828935</v>
      </c>
      <c r="F160" s="4">
        <v>3.1856</v>
      </c>
      <c r="G160" s="4">
        <v>3.2195</v>
      </c>
      <c r="H160" s="3">
        <v>3.2657</v>
      </c>
    </row>
    <row r="161" spans="1:8">
      <c r="A161" s="2">
        <v>45608</v>
      </c>
      <c r="B161" s="3" t="s">
        <v>187</v>
      </c>
      <c r="C161" s="35" t="s">
        <v>336</v>
      </c>
      <c r="D161" s="4">
        <v>1.01838032</v>
      </c>
      <c r="F161" s="4">
        <v>3.1937</v>
      </c>
      <c r="G161" s="4">
        <v>3.2179</v>
      </c>
      <c r="H161" s="3">
        <v>3.2658</v>
      </c>
    </row>
    <row r="162" spans="1:8">
      <c r="A162" s="2">
        <v>45609</v>
      </c>
      <c r="B162" s="3" t="s">
        <v>187</v>
      </c>
      <c r="C162" s="35" t="s">
        <v>336</v>
      </c>
      <c r="D162" s="4">
        <v>1.0184693</v>
      </c>
      <c r="F162" s="4">
        <v>3.1903</v>
      </c>
      <c r="G162" s="4">
        <v>3.214</v>
      </c>
      <c r="H162" s="3">
        <v>3.264</v>
      </c>
    </row>
    <row r="163" spans="1:8">
      <c r="A163" s="2">
        <v>45610</v>
      </c>
      <c r="B163" s="3" t="s">
        <v>187</v>
      </c>
      <c r="C163" s="35" t="s">
        <v>336</v>
      </c>
      <c r="D163" s="4">
        <v>1.01855744</v>
      </c>
      <c r="F163" s="4">
        <v>3.1777</v>
      </c>
      <c r="G163" s="4">
        <v>3.2086</v>
      </c>
      <c r="H163" s="3">
        <v>3.263</v>
      </c>
    </row>
    <row r="164" spans="1:8">
      <c r="A164" s="2">
        <v>45611</v>
      </c>
      <c r="B164" s="3" t="s">
        <v>187</v>
      </c>
      <c r="C164" s="35" t="s">
        <v>188</v>
      </c>
      <c r="D164" s="4">
        <v>1.01864591</v>
      </c>
      <c r="F164" s="4">
        <v>3.1765</v>
      </c>
      <c r="G164" s="4">
        <v>3.204</v>
      </c>
      <c r="H164" s="3">
        <v>3.2627</v>
      </c>
    </row>
    <row r="165" spans="1:8">
      <c r="A165" s="2">
        <v>45612</v>
      </c>
      <c r="B165" s="3" t="s">
        <v>187</v>
      </c>
      <c r="C165" s="35" t="s">
        <v>336</v>
      </c>
      <c r="D165" s="4">
        <v>1.01873414</v>
      </c>
      <c r="F165" s="4">
        <v>3.1764</v>
      </c>
      <c r="G165" s="4">
        <v>3.2018</v>
      </c>
      <c r="H165" s="3">
        <v>3.2606</v>
      </c>
    </row>
    <row r="166" spans="1:8">
      <c r="A166" s="2">
        <v>45613</v>
      </c>
      <c r="B166" s="3" t="s">
        <v>187</v>
      </c>
      <c r="C166" s="35" t="s">
        <v>336</v>
      </c>
      <c r="D166" s="4">
        <v>1.01882173</v>
      </c>
      <c r="F166" s="4">
        <v>3.1754</v>
      </c>
      <c r="G166" s="4">
        <v>3.1989</v>
      </c>
      <c r="H166" s="3">
        <v>3.2594</v>
      </c>
    </row>
    <row r="167" spans="1:8">
      <c r="A167" s="2">
        <v>45614</v>
      </c>
      <c r="B167" s="3" t="s">
        <v>187</v>
      </c>
      <c r="C167" s="35" t="s">
        <v>336</v>
      </c>
      <c r="D167" s="4">
        <v>1.01890941</v>
      </c>
      <c r="F167" s="4">
        <v>3.1751</v>
      </c>
      <c r="G167" s="4">
        <v>3.1969</v>
      </c>
      <c r="H167" s="3">
        <v>3.2584</v>
      </c>
    </row>
    <row r="168" spans="1:8">
      <c r="A168" s="2">
        <v>45615</v>
      </c>
      <c r="B168" s="3" t="s">
        <v>187</v>
      </c>
      <c r="C168" s="35" t="s">
        <v>336</v>
      </c>
      <c r="D168" s="4">
        <v>1.01899852</v>
      </c>
      <c r="F168" s="4">
        <v>3.1653</v>
      </c>
      <c r="G168" s="4">
        <v>3.1965</v>
      </c>
      <c r="H168" s="3">
        <v>3.2579</v>
      </c>
    </row>
    <row r="169" spans="1:8">
      <c r="A169" s="2">
        <v>45616</v>
      </c>
      <c r="B169" s="3" t="s">
        <v>187</v>
      </c>
      <c r="C169" s="35" t="s">
        <v>336</v>
      </c>
      <c r="D169" s="4">
        <v>1.01908762</v>
      </c>
      <c r="F169" s="4">
        <v>3.1656</v>
      </c>
      <c r="G169" s="4">
        <v>3.1958</v>
      </c>
      <c r="H169" s="3">
        <v>3.2555</v>
      </c>
    </row>
    <row r="170" spans="1:8">
      <c r="A170" s="2">
        <v>45617</v>
      </c>
      <c r="B170" s="3" t="s">
        <v>187</v>
      </c>
      <c r="C170" s="35" t="s">
        <v>336</v>
      </c>
      <c r="D170" s="4">
        <v>1.01917556</v>
      </c>
      <c r="F170" s="4">
        <v>3.1643</v>
      </c>
      <c r="G170" s="4">
        <v>3.1943</v>
      </c>
      <c r="H170" s="3">
        <v>3.2542</v>
      </c>
    </row>
    <row r="171" spans="1:8">
      <c r="A171" s="2">
        <v>45618</v>
      </c>
      <c r="B171" s="3" t="s">
        <v>187</v>
      </c>
      <c r="C171" s="35" t="s">
        <v>188</v>
      </c>
      <c r="D171" s="4">
        <v>1.01926454</v>
      </c>
      <c r="F171" s="4">
        <v>3.1667</v>
      </c>
      <c r="G171" s="4">
        <v>3.1935</v>
      </c>
      <c r="H171" s="3">
        <v>3.2524</v>
      </c>
    </row>
    <row r="172" spans="1:8">
      <c r="A172" s="2">
        <v>45619</v>
      </c>
      <c r="B172" s="3" t="s">
        <v>187</v>
      </c>
      <c r="C172" s="35" t="s">
        <v>336</v>
      </c>
      <c r="D172" s="4">
        <v>1.01935185</v>
      </c>
      <c r="F172" s="4">
        <v>3.1617</v>
      </c>
      <c r="G172" s="4">
        <v>3.1895</v>
      </c>
      <c r="H172" s="3">
        <v>3.251</v>
      </c>
    </row>
    <row r="173" spans="1:8">
      <c r="A173" s="2">
        <v>45620</v>
      </c>
      <c r="B173" s="3" t="s">
        <v>187</v>
      </c>
      <c r="C173" s="35" t="s">
        <v>336</v>
      </c>
      <c r="D173" s="4">
        <v>1.0194392</v>
      </c>
      <c r="F173" s="4">
        <v>3.1602</v>
      </c>
      <c r="G173" s="4">
        <v>3.187</v>
      </c>
      <c r="H173" s="3">
        <v>3.2498</v>
      </c>
    </row>
    <row r="174" spans="1:8">
      <c r="A174" s="2">
        <v>45621</v>
      </c>
      <c r="B174" s="3" t="s">
        <v>187</v>
      </c>
      <c r="C174" s="35" t="s">
        <v>336</v>
      </c>
      <c r="D174" s="4">
        <v>1.01952649</v>
      </c>
      <c r="F174" s="4">
        <v>3.1579</v>
      </c>
      <c r="G174" s="4">
        <v>3.1849</v>
      </c>
      <c r="H174" s="3">
        <v>3.2487</v>
      </c>
    </row>
    <row r="175" spans="1:8">
      <c r="A175" s="2">
        <v>45622</v>
      </c>
      <c r="B175" s="3" t="s">
        <v>187</v>
      </c>
      <c r="C175" s="35" t="s">
        <v>336</v>
      </c>
      <c r="D175" s="4">
        <v>1.01961487</v>
      </c>
      <c r="F175" s="4">
        <v>3.1539</v>
      </c>
      <c r="G175" s="4">
        <v>3.1842</v>
      </c>
      <c r="H175" s="3">
        <v>3.2479</v>
      </c>
    </row>
    <row r="176" spans="1:8">
      <c r="A176" s="2">
        <v>45623</v>
      </c>
      <c r="B176" s="3" t="s">
        <v>187</v>
      </c>
      <c r="C176" s="35" t="s">
        <v>336</v>
      </c>
      <c r="D176" s="4">
        <v>1.01970673</v>
      </c>
      <c r="F176" s="4">
        <v>3.1678</v>
      </c>
      <c r="G176" s="4">
        <v>3.1878</v>
      </c>
      <c r="H176" s="3">
        <v>3.2467</v>
      </c>
    </row>
    <row r="177" spans="1:8">
      <c r="A177" s="2">
        <v>45624</v>
      </c>
      <c r="B177" s="3" t="s">
        <v>187</v>
      </c>
      <c r="C177" s="35" t="s">
        <v>336</v>
      </c>
      <c r="D177" s="4">
        <v>1.01979475</v>
      </c>
      <c r="F177" s="4">
        <v>3.1679</v>
      </c>
      <c r="G177" s="4">
        <v>3.186</v>
      </c>
      <c r="H177" s="3">
        <v>3.2462</v>
      </c>
    </row>
    <row r="178" spans="1:8">
      <c r="A178" s="2">
        <v>45625</v>
      </c>
      <c r="B178" s="3" t="s">
        <v>187</v>
      </c>
      <c r="C178" s="35" t="s">
        <v>336</v>
      </c>
      <c r="D178" s="4">
        <v>1.01988342</v>
      </c>
      <c r="F178" s="4">
        <v>3.166</v>
      </c>
      <c r="G178" s="4">
        <v>3.1846</v>
      </c>
      <c r="H178" s="3">
        <v>3.244</v>
      </c>
    </row>
    <row r="179" spans="1:8">
      <c r="A179" s="2">
        <v>45626</v>
      </c>
      <c r="B179" s="3" t="s">
        <v>187</v>
      </c>
      <c r="C179" s="35" t="s">
        <v>336</v>
      </c>
      <c r="D179" s="4">
        <v>1.01997318</v>
      </c>
      <c r="F179" s="4">
        <v>3.1783</v>
      </c>
      <c r="G179" s="4">
        <v>3.1849</v>
      </c>
      <c r="H179" s="3">
        <v>3.2434</v>
      </c>
    </row>
    <row r="180" spans="1:8">
      <c r="A180" s="2">
        <v>45627</v>
      </c>
      <c r="B180" s="3" t="s">
        <v>187</v>
      </c>
      <c r="C180" s="35" t="s">
        <v>336</v>
      </c>
      <c r="D180" s="4">
        <v>1.02006137</v>
      </c>
      <c r="F180" s="4">
        <v>3.1823</v>
      </c>
      <c r="G180" s="4">
        <v>3.1832</v>
      </c>
      <c r="H180" s="3">
        <v>3.2424</v>
      </c>
    </row>
    <row r="181" spans="1:8">
      <c r="A181" s="2">
        <v>45628</v>
      </c>
      <c r="B181" s="3" t="s">
        <v>187</v>
      </c>
      <c r="C181" s="35" t="s">
        <v>336</v>
      </c>
      <c r="D181" s="4">
        <v>1.02014965</v>
      </c>
      <c r="F181" s="4">
        <v>3.1871</v>
      </c>
      <c r="G181" s="4">
        <v>3.1802</v>
      </c>
      <c r="H181" s="3">
        <v>3.2414</v>
      </c>
    </row>
    <row r="182" spans="1:8">
      <c r="A182" s="2">
        <v>45629</v>
      </c>
      <c r="B182" s="3" t="s">
        <v>187</v>
      </c>
      <c r="C182" s="35" t="s">
        <v>336</v>
      </c>
      <c r="D182" s="4">
        <v>1.02023805</v>
      </c>
      <c r="F182" s="4">
        <v>3.1869</v>
      </c>
      <c r="G182" s="4">
        <v>3.1795</v>
      </c>
      <c r="H182" s="3">
        <v>3.2389</v>
      </c>
    </row>
    <row r="183" spans="1:8">
      <c r="A183" s="2">
        <v>45630</v>
      </c>
      <c r="B183" s="3" t="s">
        <v>187</v>
      </c>
      <c r="C183" s="35" t="s">
        <v>336</v>
      </c>
      <c r="D183" s="4">
        <v>1.020327</v>
      </c>
      <c r="F183" s="4">
        <v>3.1718</v>
      </c>
      <c r="G183" s="4">
        <v>3.1794</v>
      </c>
      <c r="H183" s="3">
        <v>3.2373</v>
      </c>
    </row>
    <row r="184" spans="1:8">
      <c r="A184" s="2">
        <v>45631</v>
      </c>
      <c r="B184" s="3" t="s">
        <v>187</v>
      </c>
      <c r="C184" s="35" t="s">
        <v>336</v>
      </c>
      <c r="D184" s="4">
        <v>1.02041719</v>
      </c>
      <c r="F184" s="4">
        <v>3.1826</v>
      </c>
      <c r="G184" s="4">
        <v>3.1801</v>
      </c>
      <c r="H184" s="3">
        <v>3.235</v>
      </c>
    </row>
    <row r="185" spans="1:8">
      <c r="A185" s="2">
        <v>45632</v>
      </c>
      <c r="B185" s="3" t="s">
        <v>187</v>
      </c>
      <c r="C185" s="35" t="s">
        <v>188</v>
      </c>
      <c r="D185" s="4">
        <v>1.02050541</v>
      </c>
      <c r="F185" s="4">
        <v>3.18</v>
      </c>
      <c r="G185" s="4">
        <v>3.1782</v>
      </c>
      <c r="H185" s="3">
        <v>3.2339</v>
      </c>
    </row>
    <row r="186" spans="1:8">
      <c r="A186" s="2">
        <v>45633</v>
      </c>
      <c r="B186" s="3" t="s">
        <v>187</v>
      </c>
      <c r="C186" s="35" t="s">
        <v>336</v>
      </c>
      <c r="D186" s="4">
        <v>1.02059413</v>
      </c>
      <c r="F186" s="4">
        <v>3.1744</v>
      </c>
      <c r="G186" s="4">
        <v>3.1758</v>
      </c>
      <c r="H186" s="3">
        <v>3.2343</v>
      </c>
    </row>
    <row r="187" spans="1:8">
      <c r="A187" s="2">
        <v>45634</v>
      </c>
      <c r="B187" s="3" t="s">
        <v>187</v>
      </c>
      <c r="C187" s="35" t="s">
        <v>336</v>
      </c>
      <c r="D187" s="4">
        <v>1.02068183</v>
      </c>
      <c r="F187" s="4">
        <v>3.1716</v>
      </c>
      <c r="G187" s="4">
        <v>3.1744</v>
      </c>
      <c r="H187" s="3">
        <v>3.2335</v>
      </c>
    </row>
    <row r="188" spans="1:8">
      <c r="A188" s="2">
        <v>45635</v>
      </c>
      <c r="B188" s="3" t="s">
        <v>187</v>
      </c>
      <c r="C188" s="35" t="s">
        <v>336</v>
      </c>
      <c r="D188" s="4">
        <v>1.02076962</v>
      </c>
      <c r="F188" s="4">
        <v>3.1688</v>
      </c>
      <c r="G188" s="4">
        <v>3.1736</v>
      </c>
      <c r="H188" s="3">
        <v>3.2327</v>
      </c>
    </row>
    <row r="189" spans="1:8">
      <c r="A189" s="2">
        <v>45636</v>
      </c>
      <c r="B189" s="3" t="s">
        <v>187</v>
      </c>
      <c r="C189" s="35" t="s">
        <v>336</v>
      </c>
      <c r="D189" s="4">
        <v>1.02085732</v>
      </c>
      <c r="F189" s="4">
        <v>3.165</v>
      </c>
      <c r="G189" s="4">
        <v>3.1733</v>
      </c>
      <c r="H189" s="3">
        <v>3.2294</v>
      </c>
    </row>
    <row r="190" spans="1:8">
      <c r="A190" s="2">
        <v>45637</v>
      </c>
      <c r="B190" s="3" t="s">
        <v>187</v>
      </c>
      <c r="C190" s="35" t="s">
        <v>336</v>
      </c>
      <c r="D190" s="4">
        <v>1.02094525</v>
      </c>
      <c r="F190" s="4">
        <v>3.1595</v>
      </c>
      <c r="G190" s="4">
        <v>3.1733</v>
      </c>
      <c r="H190" s="3">
        <v>3.2295</v>
      </c>
    </row>
    <row r="191" spans="1:8">
      <c r="A191" s="2">
        <v>45638</v>
      </c>
      <c r="B191" s="3" t="s">
        <v>187</v>
      </c>
      <c r="C191" s="35" t="s">
        <v>336</v>
      </c>
      <c r="D191" s="4">
        <v>1.02103761</v>
      </c>
      <c r="F191" s="4">
        <v>3.1703</v>
      </c>
      <c r="G191" s="4">
        <v>3.1747</v>
      </c>
      <c r="H191" s="3">
        <v>3.2301</v>
      </c>
    </row>
    <row r="192" spans="1:8">
      <c r="A192" s="2">
        <v>45639</v>
      </c>
      <c r="B192" s="3" t="s">
        <v>187</v>
      </c>
      <c r="C192" s="35" t="s">
        <v>188</v>
      </c>
      <c r="D192" s="4">
        <v>1.02112643</v>
      </c>
      <c r="F192" s="4">
        <v>3.1731</v>
      </c>
      <c r="G192" s="4">
        <v>3.1742</v>
      </c>
      <c r="H192" s="3">
        <v>3.2292</v>
      </c>
    </row>
    <row r="193" spans="1:8">
      <c r="A193" s="2">
        <v>45640</v>
      </c>
      <c r="B193" s="3" t="s">
        <v>187</v>
      </c>
      <c r="C193" s="35" t="s">
        <v>336</v>
      </c>
      <c r="D193" s="4">
        <v>1.02121473</v>
      </c>
      <c r="F193" s="4">
        <v>3.1707</v>
      </c>
      <c r="G193" s="4">
        <v>3.1741</v>
      </c>
      <c r="H193" s="3">
        <v>3.2277</v>
      </c>
    </row>
    <row r="194" spans="1:8">
      <c r="A194" s="2">
        <v>45642</v>
      </c>
      <c r="B194" s="3" t="s">
        <v>187</v>
      </c>
      <c r="C194" s="35" t="s">
        <v>336</v>
      </c>
      <c r="D194" s="4">
        <v>1.02139095</v>
      </c>
      <c r="F194" s="4">
        <v>3.1739</v>
      </c>
      <c r="G194" s="4">
        <v>3.173</v>
      </c>
      <c r="H194" s="3">
        <v>3.2264</v>
      </c>
    </row>
    <row r="195" spans="1:8">
      <c r="A195" s="2">
        <v>45643</v>
      </c>
      <c r="B195" s="3" t="s">
        <v>187</v>
      </c>
      <c r="C195" s="35" t="s">
        <v>336</v>
      </c>
      <c r="D195" s="4">
        <v>1.02148408</v>
      </c>
      <c r="F195" s="4">
        <v>3.2013</v>
      </c>
      <c r="G195" s="4">
        <v>3.1794</v>
      </c>
      <c r="H195" s="3">
        <v>3.2279</v>
      </c>
    </row>
    <row r="196" spans="1:8">
      <c r="A196" s="2">
        <v>45644</v>
      </c>
      <c r="B196" s="3" t="s">
        <v>187</v>
      </c>
      <c r="C196" s="35" t="s">
        <v>336</v>
      </c>
      <c r="D196" s="4">
        <v>1.02158115</v>
      </c>
      <c r="F196" s="4">
        <v>3.2477</v>
      </c>
      <c r="G196" s="4">
        <v>3.1903</v>
      </c>
      <c r="H196" s="3">
        <v>3.2309</v>
      </c>
    </row>
    <row r="197" spans="1:8">
      <c r="A197" s="2">
        <v>45645</v>
      </c>
      <c r="B197" s="3" t="s">
        <v>187</v>
      </c>
      <c r="C197" s="35" t="s">
        <v>336</v>
      </c>
      <c r="D197" s="4">
        <v>1.0216712</v>
      </c>
      <c r="F197" s="4">
        <v>3.2356</v>
      </c>
      <c r="G197" s="4">
        <v>3.1911</v>
      </c>
      <c r="H197" s="3">
        <v>3.2304</v>
      </c>
    </row>
    <row r="198" spans="1:8">
      <c r="A198" s="2">
        <v>45646</v>
      </c>
      <c r="B198" s="3" t="s">
        <v>187</v>
      </c>
      <c r="C198" s="35" t="s">
        <v>188</v>
      </c>
      <c r="D198" s="4">
        <v>1.0217606</v>
      </c>
      <c r="F198" s="4">
        <v>3.2383</v>
      </c>
      <c r="G198" s="4">
        <v>3.1912</v>
      </c>
      <c r="H198" s="3">
        <v>3.2295</v>
      </c>
    </row>
    <row r="199" spans="1:8">
      <c r="A199" s="2">
        <v>45649</v>
      </c>
      <c r="B199" s="3" t="s">
        <v>187</v>
      </c>
      <c r="C199" s="35" t="s">
        <v>336</v>
      </c>
      <c r="D199" s="4">
        <v>1.02202952</v>
      </c>
      <c r="F199" s="4">
        <v>3.26</v>
      </c>
      <c r="G199" s="4">
        <v>3.196</v>
      </c>
      <c r="H199" s="3">
        <v>3.2272</v>
      </c>
    </row>
    <row r="200" spans="1:8">
      <c r="A200" s="2">
        <v>45650</v>
      </c>
      <c r="B200" s="3" t="s">
        <v>187</v>
      </c>
      <c r="C200" s="35" t="s">
        <v>336</v>
      </c>
      <c r="D200" s="4">
        <v>1.02212295</v>
      </c>
      <c r="F200" s="4">
        <v>3.2612</v>
      </c>
      <c r="G200" s="4">
        <v>3.203</v>
      </c>
      <c r="H200" s="3">
        <v>3.227</v>
      </c>
    </row>
    <row r="201" spans="1:8">
      <c r="A201" s="2">
        <v>45651</v>
      </c>
      <c r="B201" s="3" t="s">
        <v>187</v>
      </c>
      <c r="C201" s="35" t="s">
        <v>336</v>
      </c>
      <c r="D201" s="4">
        <v>1.02221227</v>
      </c>
      <c r="F201" s="4">
        <v>3.2213</v>
      </c>
      <c r="G201" s="4">
        <v>3.2051</v>
      </c>
      <c r="H201" s="3">
        <v>3.2267</v>
      </c>
    </row>
    <row r="202" spans="1:8">
      <c r="A202" s="2">
        <v>45652</v>
      </c>
      <c r="B202" s="3" t="s">
        <v>187</v>
      </c>
      <c r="C202" s="35" t="s">
        <v>336</v>
      </c>
      <c r="D202" s="4">
        <v>1.02230924</v>
      </c>
      <c r="F202" s="4">
        <v>3.2564</v>
      </c>
      <c r="G202" s="4">
        <v>3.2151</v>
      </c>
      <c r="H202" s="3">
        <v>3.2295</v>
      </c>
    </row>
    <row r="203" spans="1:8">
      <c r="A203" s="2">
        <v>45653</v>
      </c>
      <c r="B203" s="3" t="s">
        <v>187</v>
      </c>
      <c r="C203" s="35" t="s">
        <v>336</v>
      </c>
      <c r="D203" s="4">
        <v>1.02239885</v>
      </c>
      <c r="F203" s="4">
        <v>3.2571</v>
      </c>
      <c r="G203" s="4">
        <v>3.2121</v>
      </c>
      <c r="H203" s="3">
        <v>3.2281</v>
      </c>
    </row>
    <row r="204" spans="1:8">
      <c r="A204" s="2">
        <v>45656</v>
      </c>
      <c r="B204" s="3" t="s">
        <v>187</v>
      </c>
      <c r="C204" s="35" t="s">
        <v>336</v>
      </c>
      <c r="D204" s="4">
        <v>1.02266601</v>
      </c>
      <c r="F204" s="4">
        <v>3.2473</v>
      </c>
      <c r="G204" s="4">
        <v>3.2121</v>
      </c>
      <c r="H204" s="3">
        <v>3.2264</v>
      </c>
    </row>
    <row r="205" spans="1:8">
      <c r="A205" s="2">
        <v>45657</v>
      </c>
      <c r="B205" s="3" t="s">
        <v>187</v>
      </c>
      <c r="C205" s="35" t="s">
        <v>336</v>
      </c>
      <c r="D205" s="4">
        <v>1.02275701</v>
      </c>
      <c r="F205" s="4">
        <v>3.2346</v>
      </c>
      <c r="G205" s="4">
        <v>3.2152</v>
      </c>
      <c r="H205" s="3">
        <v>3.2269</v>
      </c>
    </row>
    <row r="206" spans="1:8">
      <c r="A206" s="2">
        <v>45659</v>
      </c>
      <c r="B206" s="3" t="s">
        <v>187</v>
      </c>
      <c r="C206" s="35" t="s">
        <v>336</v>
      </c>
      <c r="D206" s="4">
        <v>1.02293671</v>
      </c>
      <c r="F206" s="4">
        <v>3.2004</v>
      </c>
      <c r="G206" s="4">
        <v>3.2182</v>
      </c>
      <c r="H206" s="3">
        <v>3.2261</v>
      </c>
    </row>
    <row r="207" spans="1:8">
      <c r="A207" s="2">
        <v>45660</v>
      </c>
      <c r="B207" s="3" t="s">
        <v>187</v>
      </c>
      <c r="C207" s="35" t="s">
        <v>336</v>
      </c>
      <c r="D207" s="4">
        <v>1.02302775</v>
      </c>
      <c r="F207" s="4">
        <v>3.2074</v>
      </c>
      <c r="G207" s="4">
        <v>3.2205</v>
      </c>
      <c r="H207" s="3">
        <v>3.2262</v>
      </c>
    </row>
    <row r="208" spans="1:9">
      <c r="A208" s="2">
        <v>45663</v>
      </c>
      <c r="B208" s="3" t="s">
        <v>187</v>
      </c>
      <c r="C208" s="35" t="s">
        <v>336</v>
      </c>
      <c r="D208" s="4">
        <v>1.02329387</v>
      </c>
      <c r="F208" s="4">
        <v>3.2013</v>
      </c>
      <c r="G208" s="4">
        <v>3.2184</v>
      </c>
      <c r="H208" s="3">
        <v>3.2238</v>
      </c>
      <c r="I208" s="35"/>
    </row>
    <row r="209" spans="1:9">
      <c r="A209" s="2">
        <v>45664</v>
      </c>
      <c r="B209" s="3" t="s">
        <v>187</v>
      </c>
      <c r="C209" s="35" t="s">
        <v>336</v>
      </c>
      <c r="D209" s="4">
        <v>1.0233827</v>
      </c>
      <c r="F209" s="4">
        <v>3.1899</v>
      </c>
      <c r="G209" s="4">
        <v>3.2195</v>
      </c>
      <c r="H209" s="3">
        <v>3.223</v>
      </c>
      <c r="I209" s="35"/>
    </row>
    <row r="210" spans="1:9">
      <c r="A210" s="2">
        <v>45665</v>
      </c>
      <c r="B210" s="3" t="s">
        <v>187</v>
      </c>
      <c r="C210" s="35" t="s">
        <v>336</v>
      </c>
      <c r="D210" s="4">
        <v>1.02348304</v>
      </c>
      <c r="F210" s="4">
        <v>3.2422</v>
      </c>
      <c r="G210" s="4">
        <v>3.2342</v>
      </c>
      <c r="H210" s="3">
        <v>3.2267</v>
      </c>
      <c r="I210" s="35"/>
    </row>
    <row r="211" spans="1:9">
      <c r="A211" s="2">
        <v>45666</v>
      </c>
      <c r="B211" s="3" t="s">
        <v>187</v>
      </c>
      <c r="C211" s="35" t="s">
        <v>336</v>
      </c>
      <c r="D211" s="4">
        <v>1.0235712</v>
      </c>
      <c r="F211" s="4">
        <v>3.2342</v>
      </c>
      <c r="G211" s="4">
        <v>3.2344</v>
      </c>
      <c r="H211" s="3">
        <v>3.2253</v>
      </c>
      <c r="I211" s="35"/>
    </row>
    <row r="212" spans="1:9">
      <c r="A212" s="2">
        <v>45667</v>
      </c>
      <c r="B212" s="3" t="s">
        <v>187</v>
      </c>
      <c r="C212" s="35" t="s">
        <v>336</v>
      </c>
      <c r="D212" s="4">
        <v>1.02365979</v>
      </c>
      <c r="F212" s="4">
        <v>3.2215</v>
      </c>
      <c r="G212" s="4">
        <v>3.2349</v>
      </c>
      <c r="H212" s="3">
        <v>3.2217</v>
      </c>
      <c r="I212" s="35"/>
    </row>
    <row r="213" spans="1:8">
      <c r="A213" s="2">
        <v>45670</v>
      </c>
      <c r="B213" s="3" t="s">
        <v>187</v>
      </c>
      <c r="C213" s="35" t="s">
        <v>336</v>
      </c>
      <c r="D213" s="4">
        <v>1.0239242</v>
      </c>
      <c r="F213" s="4">
        <v>3.2119</v>
      </c>
      <c r="G213" s="4">
        <v>3.228</v>
      </c>
      <c r="H213" s="3">
        <v>3.2148</v>
      </c>
    </row>
    <row r="214" spans="1:8">
      <c r="A214" s="2">
        <v>45671</v>
      </c>
      <c r="B214" s="3" t="s">
        <v>187</v>
      </c>
      <c r="C214" s="35" t="s">
        <v>336</v>
      </c>
      <c r="D214" s="4">
        <v>1.02401239</v>
      </c>
      <c r="F214" s="4">
        <v>3.2084</v>
      </c>
      <c r="G214" s="4">
        <v>3.2278</v>
      </c>
      <c r="H214" s="3">
        <v>3.213</v>
      </c>
    </row>
    <row r="215" spans="1:8">
      <c r="A215" s="2">
        <v>45672</v>
      </c>
      <c r="B215" s="3" t="s">
        <v>187</v>
      </c>
      <c r="C215" s="35" t="s">
        <v>336</v>
      </c>
      <c r="D215" s="4">
        <v>1.02410061</v>
      </c>
      <c r="F215" s="4">
        <v>3.1463</v>
      </c>
      <c r="G215" s="4">
        <v>3.2277</v>
      </c>
      <c r="H215" s="3">
        <v>3.2111</v>
      </c>
    </row>
    <row r="216" spans="1:8">
      <c r="A216" s="2">
        <v>45673</v>
      </c>
      <c r="B216" s="3" t="s">
        <v>187</v>
      </c>
      <c r="C216" s="35" t="s">
        <v>336</v>
      </c>
      <c r="D216" s="4">
        <v>1.02419755</v>
      </c>
      <c r="F216" s="4">
        <v>3.1908</v>
      </c>
      <c r="G216" s="4">
        <v>3.232</v>
      </c>
      <c r="H216" s="3">
        <v>3.2127</v>
      </c>
    </row>
    <row r="217" spans="1:8">
      <c r="A217" s="2">
        <v>45674</v>
      </c>
      <c r="B217" s="3" t="s">
        <v>187</v>
      </c>
      <c r="C217" s="35" t="s">
        <v>336</v>
      </c>
      <c r="D217" s="4">
        <v>1.02428558</v>
      </c>
      <c r="F217" s="4">
        <v>3.1876</v>
      </c>
      <c r="G217" s="4">
        <v>3.2209</v>
      </c>
      <c r="H217" s="3">
        <v>3.2117</v>
      </c>
    </row>
    <row r="218" spans="1:9">
      <c r="A218" s="2">
        <v>45677</v>
      </c>
      <c r="B218" s="3" t="s">
        <v>187</v>
      </c>
      <c r="C218" s="35" t="s">
        <v>336</v>
      </c>
      <c r="D218" s="4">
        <v>1.0245519</v>
      </c>
      <c r="F218" s="4">
        <v>3.1965</v>
      </c>
      <c r="G218" s="4">
        <v>3.2174</v>
      </c>
      <c r="H218" s="3">
        <v>3.2102</v>
      </c>
      <c r="I218" s="35"/>
    </row>
    <row r="219" spans="1:9">
      <c r="A219" s="2">
        <v>45678</v>
      </c>
      <c r="B219" s="3" t="s">
        <v>187</v>
      </c>
      <c r="C219" s="35" t="s">
        <v>336</v>
      </c>
      <c r="D219" s="4">
        <v>1.02464066</v>
      </c>
      <c r="F219" s="4">
        <v>3.1992</v>
      </c>
      <c r="G219" s="4">
        <v>3.2171</v>
      </c>
      <c r="H219" s="3">
        <v>3.2096</v>
      </c>
      <c r="I219" s="35"/>
    </row>
    <row r="220" spans="1:9">
      <c r="A220" s="2">
        <v>45679</v>
      </c>
      <c r="B220" s="3" t="s">
        <v>187</v>
      </c>
      <c r="C220" s="35" t="s">
        <v>336</v>
      </c>
      <c r="D220" s="4">
        <v>1.02473005</v>
      </c>
      <c r="F220" s="4">
        <v>3.2048</v>
      </c>
      <c r="G220" s="4">
        <v>3.2148</v>
      </c>
      <c r="H220" s="3">
        <v>3.2095</v>
      </c>
      <c r="I220" s="35"/>
    </row>
    <row r="221" spans="1:9">
      <c r="A221" s="2">
        <v>45680</v>
      </c>
      <c r="B221" s="3" t="s">
        <v>187</v>
      </c>
      <c r="C221" s="35" t="s">
        <v>336</v>
      </c>
      <c r="D221" s="4">
        <v>1.02482096</v>
      </c>
      <c r="F221" s="4">
        <v>3.1738</v>
      </c>
      <c r="G221" s="4">
        <v>3.2115</v>
      </c>
      <c r="H221" s="3">
        <v>3.2098</v>
      </c>
      <c r="I221" s="35"/>
    </row>
    <row r="222" spans="1:9">
      <c r="A222" s="2">
        <v>45681</v>
      </c>
      <c r="B222" s="3" t="s">
        <v>187</v>
      </c>
      <c r="C222" s="35" t="s">
        <v>336</v>
      </c>
      <c r="D222" s="4">
        <v>1.02491016</v>
      </c>
      <c r="F222" s="4">
        <v>3.1795</v>
      </c>
      <c r="G222" s="4">
        <v>3.2111</v>
      </c>
      <c r="H222" s="3">
        <v>3.2091</v>
      </c>
      <c r="I222" s="35"/>
    </row>
    <row r="223" spans="1:8">
      <c r="A223" s="2">
        <v>45682</v>
      </c>
      <c r="B223" s="3" t="s">
        <v>187</v>
      </c>
      <c r="C223" s="35" t="s">
        <v>336</v>
      </c>
      <c r="D223" s="4">
        <v>1.02499951</v>
      </c>
      <c r="F223" s="4">
        <v>3.1824</v>
      </c>
      <c r="G223" s="4">
        <v>3.2017</v>
      </c>
      <c r="H223" s="3">
        <v>3.2088</v>
      </c>
    </row>
    <row r="224" spans="1:8">
      <c r="A224" s="2">
        <v>45683</v>
      </c>
      <c r="B224" s="3" t="s">
        <v>187</v>
      </c>
      <c r="C224" s="35" t="s">
        <v>336</v>
      </c>
      <c r="D224" s="4">
        <v>1.02508886</v>
      </c>
      <c r="F224" s="4">
        <v>3.1845</v>
      </c>
      <c r="G224" s="4">
        <v>3.2011</v>
      </c>
      <c r="H224" s="3">
        <v>3.2088</v>
      </c>
    </row>
    <row r="225" spans="1:8">
      <c r="A225" s="2">
        <v>45684</v>
      </c>
      <c r="B225" s="3" t="s">
        <v>187</v>
      </c>
      <c r="C225" s="35" t="s">
        <v>336</v>
      </c>
      <c r="D225" s="4">
        <v>1.02517802</v>
      </c>
      <c r="F225" s="4">
        <v>3.1865</v>
      </c>
      <c r="G225" s="4">
        <v>3.202</v>
      </c>
      <c r="H225" s="3">
        <v>3.2087</v>
      </c>
    </row>
    <row r="226" spans="1:8">
      <c r="A226" s="2">
        <v>45685</v>
      </c>
      <c r="B226" s="3" t="s">
        <v>187</v>
      </c>
      <c r="C226" s="35" t="s">
        <v>336</v>
      </c>
      <c r="D226" s="4">
        <v>1.02526723</v>
      </c>
      <c r="F226" s="4">
        <v>3.1885</v>
      </c>
      <c r="G226" s="4">
        <v>3.2014</v>
      </c>
      <c r="H226" s="3">
        <v>3.2086</v>
      </c>
    </row>
    <row r="227" spans="1:8">
      <c r="A227" s="2">
        <v>45686</v>
      </c>
      <c r="B227" s="3" t="s">
        <v>187</v>
      </c>
      <c r="C227" s="35" t="s">
        <v>336</v>
      </c>
      <c r="D227" s="4">
        <v>1.02535643</v>
      </c>
      <c r="F227" s="4">
        <v>3.1873</v>
      </c>
      <c r="G227" s="4">
        <v>3.2008</v>
      </c>
      <c r="H227" s="3">
        <v>3.2083</v>
      </c>
    </row>
    <row r="228" spans="1:8">
      <c r="A228" s="2">
        <v>45687</v>
      </c>
      <c r="B228" s="3" t="s">
        <v>187</v>
      </c>
      <c r="C228" s="35" t="s">
        <v>336</v>
      </c>
      <c r="D228" s="4">
        <v>1.02544559</v>
      </c>
      <c r="F228" s="4">
        <v>3.1781</v>
      </c>
      <c r="G228" s="4">
        <v>3.1983</v>
      </c>
      <c r="H228" s="3">
        <v>3.2078</v>
      </c>
    </row>
    <row r="229" spans="1:8">
      <c r="A229" s="2">
        <v>45688</v>
      </c>
      <c r="B229" s="3" t="s">
        <v>187</v>
      </c>
      <c r="C229" s="35" t="s">
        <v>336</v>
      </c>
      <c r="D229" s="4">
        <v>1.02553474</v>
      </c>
      <c r="F229" s="4">
        <v>3.1776</v>
      </c>
      <c r="G229" s="4">
        <v>3.197</v>
      </c>
      <c r="H229" s="3">
        <v>3.2075</v>
      </c>
    </row>
    <row r="230" spans="1:8">
      <c r="A230" s="2">
        <v>45689</v>
      </c>
      <c r="B230" s="3" t="s">
        <v>187</v>
      </c>
      <c r="C230" s="35" t="s">
        <v>336</v>
      </c>
      <c r="D230" s="4">
        <v>1.02562394</v>
      </c>
      <c r="F230" s="4">
        <v>3.1765</v>
      </c>
      <c r="G230" s="4">
        <v>3.1962</v>
      </c>
      <c r="H230" s="3">
        <v>3.2072</v>
      </c>
    </row>
    <row r="231" spans="1:8">
      <c r="A231" s="2">
        <v>45690</v>
      </c>
      <c r="B231" s="3" t="s">
        <v>187</v>
      </c>
      <c r="C231" s="35" t="s">
        <v>336</v>
      </c>
      <c r="D231" s="4">
        <v>1.02571294</v>
      </c>
      <c r="F231" s="4">
        <v>3.1745</v>
      </c>
      <c r="G231" s="4">
        <v>3.1934</v>
      </c>
      <c r="H231" s="3">
        <v>3.2063</v>
      </c>
    </row>
    <row r="232" spans="1:8">
      <c r="A232" s="2">
        <v>45691</v>
      </c>
      <c r="B232" s="3" t="s">
        <v>187</v>
      </c>
      <c r="C232" s="35" t="s">
        <v>336</v>
      </c>
      <c r="D232" s="4">
        <v>1.02580214</v>
      </c>
      <c r="F232" s="4">
        <v>3.1744</v>
      </c>
      <c r="G232" s="4">
        <v>3.1936</v>
      </c>
      <c r="H232" s="3">
        <v>3.2062</v>
      </c>
    </row>
    <row r="233" spans="1:8">
      <c r="A233" s="2">
        <v>45692</v>
      </c>
      <c r="B233" s="3" t="s">
        <v>187</v>
      </c>
      <c r="C233" s="35" t="s">
        <v>336</v>
      </c>
      <c r="D233" s="4">
        <v>1.02589134</v>
      </c>
      <c r="F233" s="4">
        <v>3.1741</v>
      </c>
      <c r="G233" s="4">
        <v>3.1938</v>
      </c>
      <c r="H233" s="3">
        <v>3.206</v>
      </c>
    </row>
    <row r="234" spans="1:8">
      <c r="A234" s="2">
        <v>45693</v>
      </c>
      <c r="B234" s="3" t="s">
        <v>187</v>
      </c>
      <c r="C234" s="35" t="s">
        <v>336</v>
      </c>
      <c r="D234" s="4">
        <v>1.02598054</v>
      </c>
      <c r="F234" s="4">
        <v>3.1738</v>
      </c>
      <c r="G234" s="4">
        <v>3.1944</v>
      </c>
      <c r="H234" s="3">
        <v>3.2057</v>
      </c>
    </row>
    <row r="235" spans="1:8">
      <c r="A235" s="2">
        <v>45694</v>
      </c>
      <c r="B235" s="3" t="s">
        <v>187</v>
      </c>
      <c r="C235" s="35" t="s">
        <v>336</v>
      </c>
      <c r="D235" s="4">
        <v>1.02606983</v>
      </c>
      <c r="F235" s="4">
        <v>3.1742</v>
      </c>
      <c r="G235" s="4">
        <v>3.1946</v>
      </c>
      <c r="H235" s="3">
        <v>3.2053</v>
      </c>
    </row>
    <row r="236" spans="1:8">
      <c r="A236" s="2">
        <v>45695</v>
      </c>
      <c r="B236" s="3" t="s">
        <v>187</v>
      </c>
      <c r="C236" s="35" t="s">
        <v>188</v>
      </c>
      <c r="D236" s="4">
        <v>1.0261591</v>
      </c>
      <c r="F236" s="4">
        <v>3.1745</v>
      </c>
      <c r="G236" s="4">
        <v>3.1812</v>
      </c>
      <c r="H236" s="3">
        <v>3.2045</v>
      </c>
    </row>
    <row r="237" spans="1:8">
      <c r="A237" s="2">
        <v>45696</v>
      </c>
      <c r="B237" s="3" t="s">
        <v>187</v>
      </c>
      <c r="C237" s="35" t="s">
        <v>188</v>
      </c>
      <c r="D237" s="4">
        <v>1.02624658</v>
      </c>
      <c r="F237" s="4">
        <v>3.1655</v>
      </c>
      <c r="G237" s="4">
        <v>3.1801</v>
      </c>
      <c r="H237" s="3">
        <v>3.2038</v>
      </c>
    </row>
    <row r="238" spans="1:8">
      <c r="A238" s="2">
        <v>45698</v>
      </c>
      <c r="B238" s="3" t="s">
        <v>187</v>
      </c>
      <c r="C238" s="35" t="s">
        <v>188</v>
      </c>
      <c r="D238" s="4">
        <v>1.02642132</v>
      </c>
      <c r="F238" s="4">
        <v>3.1474</v>
      </c>
      <c r="G238" s="4">
        <v>3.1771</v>
      </c>
      <c r="H238" s="3">
        <v>3.2028</v>
      </c>
    </row>
    <row r="239" spans="1:8">
      <c r="A239" s="2">
        <v>45699</v>
      </c>
      <c r="B239" s="3" t="s">
        <v>187</v>
      </c>
      <c r="C239" s="35" t="s">
        <v>188</v>
      </c>
      <c r="D239" s="4">
        <v>1.02650927</v>
      </c>
      <c r="F239" s="4">
        <v>3.1407</v>
      </c>
      <c r="G239" s="4">
        <v>3.1765</v>
      </c>
      <c r="H239" s="3">
        <v>3.2026</v>
      </c>
    </row>
    <row r="240" spans="1:8">
      <c r="A240" s="2">
        <v>45700</v>
      </c>
      <c r="B240" s="3" t="s">
        <v>187</v>
      </c>
      <c r="C240" s="35" t="s">
        <v>188</v>
      </c>
      <c r="D240" s="4">
        <v>1.0265967</v>
      </c>
      <c r="F240" s="4">
        <v>3.1315</v>
      </c>
      <c r="G240" s="4">
        <v>3.1756</v>
      </c>
      <c r="H240" s="3">
        <v>3.2009</v>
      </c>
    </row>
    <row r="241" spans="1:8">
      <c r="A241" s="2">
        <v>45701</v>
      </c>
      <c r="B241" s="3" t="s">
        <v>187</v>
      </c>
      <c r="C241" s="35" t="s">
        <v>188</v>
      </c>
      <c r="D241" s="4">
        <v>1.02668435</v>
      </c>
      <c r="F241" s="4">
        <v>3.1229</v>
      </c>
      <c r="G241" s="4">
        <v>3.1747</v>
      </c>
      <c r="H241" s="3">
        <v>3.2001</v>
      </c>
    </row>
    <row r="242" spans="1:8">
      <c r="A242" s="2">
        <v>45702</v>
      </c>
      <c r="B242" s="3" t="s">
        <v>187</v>
      </c>
      <c r="C242" s="35" t="s">
        <v>188</v>
      </c>
      <c r="D242" s="4">
        <v>1.02677158</v>
      </c>
      <c r="F242" s="4">
        <v>3.1122</v>
      </c>
      <c r="G242" s="4">
        <v>3.1732</v>
      </c>
      <c r="H242" s="3">
        <v>3.1995</v>
      </c>
    </row>
    <row r="243" spans="1:8">
      <c r="A243" s="2">
        <v>45705</v>
      </c>
      <c r="B243" s="3" t="s">
        <v>187</v>
      </c>
      <c r="C243" s="35" t="s">
        <v>336</v>
      </c>
      <c r="D243" s="4">
        <v>1.02703279</v>
      </c>
      <c r="F243" s="4">
        <v>3.1063</v>
      </c>
      <c r="G243" s="4">
        <v>3.1575</v>
      </c>
      <c r="H243" s="3">
        <v>3.1975</v>
      </c>
    </row>
    <row r="244" spans="1:8">
      <c r="A244" s="2">
        <v>45706</v>
      </c>
      <c r="B244" s="3" t="s">
        <v>187</v>
      </c>
      <c r="C244" s="35" t="s">
        <v>336</v>
      </c>
      <c r="D244" s="4">
        <v>1.02711989</v>
      </c>
      <c r="F244" s="4">
        <v>3.1017</v>
      </c>
      <c r="G244" s="4">
        <v>3.1551</v>
      </c>
      <c r="H244" s="3">
        <v>3.197</v>
      </c>
    </row>
    <row r="245" spans="1:8">
      <c r="A245" s="2">
        <v>45707</v>
      </c>
      <c r="B245" s="3" t="s">
        <v>187</v>
      </c>
      <c r="C245" s="35" t="s">
        <v>336</v>
      </c>
      <c r="D245" s="4">
        <v>1.02720714</v>
      </c>
      <c r="F245" s="4">
        <v>3.1005</v>
      </c>
      <c r="G245" s="4">
        <v>3.1531</v>
      </c>
      <c r="H245" s="3">
        <v>3.196</v>
      </c>
    </row>
    <row r="246" spans="1:8">
      <c r="A246" s="2">
        <v>45708</v>
      </c>
      <c r="B246" s="3" t="s">
        <v>187</v>
      </c>
      <c r="C246" s="35" t="s">
        <v>336</v>
      </c>
      <c r="D246" s="4">
        <v>1.02729254</v>
      </c>
      <c r="F246" s="4">
        <v>3.0889</v>
      </c>
      <c r="G246" s="4">
        <v>3.1489</v>
      </c>
      <c r="H246" s="3">
        <v>3.1942</v>
      </c>
    </row>
    <row r="247" spans="1:8">
      <c r="A247" s="2">
        <v>45709</v>
      </c>
      <c r="B247" s="3" t="s">
        <v>187</v>
      </c>
      <c r="C247" s="35" t="s">
        <v>188</v>
      </c>
      <c r="D247" s="4">
        <v>1.02737798</v>
      </c>
      <c r="F247" s="4">
        <v>3.0795</v>
      </c>
      <c r="G247" s="4">
        <v>3.1439</v>
      </c>
      <c r="H247" s="3">
        <v>3.193</v>
      </c>
    </row>
    <row r="248" spans="1:8">
      <c r="A248" s="2">
        <v>45712</v>
      </c>
      <c r="B248" s="3" t="s">
        <v>187</v>
      </c>
      <c r="C248" s="35" t="s">
        <v>336</v>
      </c>
      <c r="D248" s="4">
        <v>1.02763745</v>
      </c>
      <c r="F248" s="4">
        <v>3.0699</v>
      </c>
      <c r="G248" s="4">
        <v>3.1312</v>
      </c>
      <c r="H248" s="3">
        <v>3.1905</v>
      </c>
    </row>
    <row r="249" spans="1:8">
      <c r="A249" s="2">
        <v>45713</v>
      </c>
      <c r="B249" s="3" t="s">
        <v>187</v>
      </c>
      <c r="C249" s="35" t="s">
        <v>336</v>
      </c>
      <c r="D249" s="4">
        <v>1.02772314</v>
      </c>
      <c r="F249" s="4">
        <v>3.0625</v>
      </c>
      <c r="G249" s="4">
        <v>3.1266</v>
      </c>
      <c r="H249" s="3">
        <v>3.1896</v>
      </c>
    </row>
    <row r="250" spans="1:8">
      <c r="A250" s="2">
        <v>45714</v>
      </c>
      <c r="B250" s="3" t="s">
        <v>187</v>
      </c>
      <c r="C250" s="35" t="s">
        <v>336</v>
      </c>
      <c r="D250" s="4">
        <v>1.02780883</v>
      </c>
      <c r="F250" s="4">
        <v>3.0543</v>
      </c>
      <c r="G250" s="4">
        <v>3.1222</v>
      </c>
      <c r="H250" s="3">
        <v>3.1883</v>
      </c>
    </row>
    <row r="251" spans="1:8">
      <c r="A251" s="2">
        <v>45715</v>
      </c>
      <c r="B251" s="3" t="s">
        <v>187</v>
      </c>
      <c r="C251" s="35" t="s">
        <v>336</v>
      </c>
      <c r="D251" s="4">
        <v>1.02788501</v>
      </c>
      <c r="F251" s="4">
        <v>3.0072</v>
      </c>
      <c r="G251" s="4">
        <v>3.1065</v>
      </c>
      <c r="H251" s="3">
        <v>3.1819</v>
      </c>
    </row>
    <row r="252" spans="1:8">
      <c r="A252" s="2">
        <v>45716</v>
      </c>
      <c r="B252" s="3" t="s">
        <v>187</v>
      </c>
      <c r="C252" s="35" t="s">
        <v>336</v>
      </c>
      <c r="D252" s="4">
        <v>1.02796488</v>
      </c>
      <c r="F252" s="4">
        <v>2.9787</v>
      </c>
      <c r="G252" s="4">
        <v>3.0951</v>
      </c>
      <c r="H252" s="3">
        <v>3.1776</v>
      </c>
    </row>
    <row r="253" spans="1:8">
      <c r="A253" s="2">
        <v>45719</v>
      </c>
      <c r="B253" s="3" t="s">
        <v>187</v>
      </c>
      <c r="C253" s="35" t="s">
        <v>336</v>
      </c>
      <c r="D253" s="4">
        <v>1.02820393</v>
      </c>
      <c r="F253" s="4">
        <v>2.8743</v>
      </c>
      <c r="G253" s="4">
        <v>3.0606</v>
      </c>
      <c r="H253" s="3">
        <v>3.1665</v>
      </c>
    </row>
    <row r="254" spans="1:8">
      <c r="A254" s="2">
        <v>45720</v>
      </c>
      <c r="B254" s="3" t="s">
        <v>187</v>
      </c>
      <c r="C254" s="35" t="s">
        <v>336</v>
      </c>
      <c r="D254" s="4">
        <v>1.02828862</v>
      </c>
      <c r="F254" s="4">
        <v>2.869</v>
      </c>
      <c r="G254" s="4">
        <v>3.0552</v>
      </c>
      <c r="H254" s="3">
        <v>3.1646</v>
      </c>
    </row>
    <row r="255" spans="1:8">
      <c r="A255" s="2">
        <v>45721</v>
      </c>
      <c r="B255" s="3" t="s">
        <v>187</v>
      </c>
      <c r="C255" s="35" t="s">
        <v>336</v>
      </c>
      <c r="D255" s="4">
        <v>1.02837299</v>
      </c>
      <c r="F255" s="4">
        <v>2.8621</v>
      </c>
      <c r="G255" s="4">
        <v>3.0492</v>
      </c>
      <c r="H255" s="3">
        <v>3.162</v>
      </c>
    </row>
    <row r="256" spans="1:8">
      <c r="A256" s="2">
        <v>45722</v>
      </c>
      <c r="B256" s="3" t="s">
        <v>187</v>
      </c>
      <c r="C256" s="35" t="s">
        <v>336</v>
      </c>
      <c r="D256" s="4">
        <v>1.02846043</v>
      </c>
      <c r="F256" s="4">
        <v>2.919</v>
      </c>
      <c r="G256" s="4">
        <v>3.0468</v>
      </c>
      <c r="H256" s="3">
        <v>3.1614</v>
      </c>
    </row>
    <row r="257" spans="1:8">
      <c r="A257" s="2">
        <v>45723</v>
      </c>
      <c r="B257" s="3" t="s">
        <v>187</v>
      </c>
      <c r="C257" s="35" t="s">
        <v>188</v>
      </c>
      <c r="D257" s="4">
        <v>1.02854438</v>
      </c>
      <c r="F257" s="4">
        <v>2.9395</v>
      </c>
      <c r="G257" s="4">
        <v>3.0403</v>
      </c>
      <c r="H257" s="3">
        <v>3.1592</v>
      </c>
    </row>
    <row r="258" spans="1:8">
      <c r="A258" s="2">
        <v>45726</v>
      </c>
      <c r="B258" s="3" t="s">
        <v>187</v>
      </c>
      <c r="C258" s="35" t="s">
        <v>336</v>
      </c>
      <c r="D258" s="4">
        <v>1.02879474</v>
      </c>
      <c r="F258" s="4">
        <v>2.9961</v>
      </c>
      <c r="G258" s="4">
        <v>3.021</v>
      </c>
      <c r="H258" s="3">
        <v>3.1533</v>
      </c>
    </row>
    <row r="259" spans="1:8">
      <c r="A259" s="2">
        <v>45727</v>
      </c>
      <c r="B259" s="3" t="s">
        <v>187</v>
      </c>
      <c r="C259" s="35" t="s">
        <v>336</v>
      </c>
      <c r="D259" s="4">
        <v>1.02887815</v>
      </c>
      <c r="F259" s="4">
        <v>2.9894</v>
      </c>
      <c r="G259" s="4">
        <v>3.016</v>
      </c>
      <c r="H259" s="3">
        <v>3.1512</v>
      </c>
    </row>
    <row r="260" spans="1:8">
      <c r="A260" s="2">
        <v>45728</v>
      </c>
      <c r="B260" s="3" t="s">
        <v>187</v>
      </c>
      <c r="C260" s="35" t="s">
        <v>336</v>
      </c>
      <c r="D260" s="4">
        <v>1.02896162</v>
      </c>
      <c r="F260" s="4">
        <v>2.9846</v>
      </c>
      <c r="G260" s="4">
        <v>3.0111</v>
      </c>
      <c r="H260" s="3">
        <v>3.1474</v>
      </c>
    </row>
    <row r="261" spans="1:8">
      <c r="A261" s="2">
        <v>45729</v>
      </c>
      <c r="B261" s="3" t="s">
        <v>187</v>
      </c>
      <c r="C261" s="35" t="s">
        <v>336</v>
      </c>
      <c r="D261" s="4">
        <v>1.02904516</v>
      </c>
      <c r="F261" s="4">
        <v>2.9646</v>
      </c>
      <c r="G261" s="4">
        <v>3.0057</v>
      </c>
      <c r="H261" s="3">
        <v>3.145</v>
      </c>
    </row>
    <row r="262" spans="1:8">
      <c r="A262" s="2">
        <v>45730</v>
      </c>
      <c r="B262" s="3" t="s">
        <v>187</v>
      </c>
      <c r="C262" s="35" t="s">
        <v>188</v>
      </c>
      <c r="D262" s="4">
        <v>1.02912874</v>
      </c>
      <c r="F262" s="4">
        <v>2.9625</v>
      </c>
      <c r="G262" s="4">
        <v>3.0008</v>
      </c>
      <c r="H262" s="3">
        <v>3.1429</v>
      </c>
    </row>
    <row r="263" spans="1:8">
      <c r="A263" s="2">
        <v>45731</v>
      </c>
      <c r="B263" s="3" t="s">
        <v>187</v>
      </c>
      <c r="C263" s="35" t="s">
        <v>336</v>
      </c>
      <c r="D263" s="4">
        <v>1.02921217</v>
      </c>
      <c r="F263" s="4">
        <v>2.9616</v>
      </c>
      <c r="G263" s="4">
        <v>2.9956</v>
      </c>
      <c r="H263" s="3">
        <v>3.1407</v>
      </c>
    </row>
    <row r="264" spans="1:8">
      <c r="A264" s="2">
        <v>45733</v>
      </c>
      <c r="B264" s="3" t="s">
        <v>187</v>
      </c>
      <c r="C264" s="35" t="s">
        <v>336</v>
      </c>
      <c r="D264" s="4">
        <v>1.02937865</v>
      </c>
      <c r="F264" s="4">
        <v>2.9595</v>
      </c>
      <c r="G264" s="4">
        <v>2.9858</v>
      </c>
      <c r="H264" s="3">
        <v>3.1343</v>
      </c>
    </row>
    <row r="265" spans="1:8">
      <c r="A265" s="2">
        <v>45734</v>
      </c>
      <c r="B265" s="3" t="s">
        <v>187</v>
      </c>
      <c r="C265" s="35" t="s">
        <v>336</v>
      </c>
      <c r="D265" s="4">
        <v>1.02946206</v>
      </c>
      <c r="F265" s="4">
        <v>2.9592</v>
      </c>
      <c r="G265" s="4">
        <v>2.9812</v>
      </c>
      <c r="H265" s="3">
        <v>3.1286</v>
      </c>
    </row>
    <row r="266" spans="1:8">
      <c r="A266" s="2">
        <v>45735</v>
      </c>
      <c r="B266" s="3" t="s">
        <v>187</v>
      </c>
      <c r="C266" s="35" t="s">
        <v>336</v>
      </c>
      <c r="D266" s="4">
        <v>1.02954843</v>
      </c>
      <c r="F266" s="4">
        <v>2.9737</v>
      </c>
      <c r="G266" s="4">
        <v>2.9801</v>
      </c>
      <c r="H266" s="3">
        <v>3.1269</v>
      </c>
    </row>
    <row r="267" spans="1:8">
      <c r="A267" s="2">
        <v>45736</v>
      </c>
      <c r="B267" s="3" t="s">
        <v>187</v>
      </c>
      <c r="C267" s="35" t="s">
        <v>336</v>
      </c>
      <c r="D267" s="4">
        <v>1.02962686</v>
      </c>
      <c r="F267" s="4">
        <v>2.9475</v>
      </c>
      <c r="G267" s="4">
        <v>2.9696</v>
      </c>
      <c r="H267" s="3">
        <v>3.1223</v>
      </c>
    </row>
    <row r="268" spans="1:8">
      <c r="A268" s="2">
        <v>45737</v>
      </c>
      <c r="B268" s="3" t="s">
        <v>187</v>
      </c>
      <c r="C268" s="35" t="s">
        <v>188</v>
      </c>
      <c r="D268" s="4">
        <v>1.02971124</v>
      </c>
      <c r="F268" s="4">
        <v>2.9514</v>
      </c>
      <c r="G268" s="4">
        <v>2.966</v>
      </c>
      <c r="H268" s="3">
        <v>3.1201</v>
      </c>
    </row>
    <row r="269" spans="1:8">
      <c r="A269" s="2">
        <v>45740</v>
      </c>
      <c r="B269" s="3" t="s">
        <v>187</v>
      </c>
      <c r="C269" s="35" t="s">
        <v>336</v>
      </c>
      <c r="D269" s="4">
        <v>1.02995708</v>
      </c>
      <c r="F269" s="4">
        <v>2.93</v>
      </c>
      <c r="G269" s="4">
        <v>2.9491</v>
      </c>
      <c r="H269" s="3">
        <v>3.1084</v>
      </c>
    </row>
    <row r="270" spans="1:8">
      <c r="A270" s="2">
        <v>45741</v>
      </c>
      <c r="B270" s="3" t="s">
        <v>187</v>
      </c>
      <c r="C270" s="35" t="s">
        <v>336</v>
      </c>
      <c r="D270" s="4">
        <v>1.03003828</v>
      </c>
      <c r="F270" s="4">
        <v>2.9186</v>
      </c>
      <c r="G270" s="4">
        <v>2.9439</v>
      </c>
      <c r="H270" s="3">
        <v>3.1049</v>
      </c>
    </row>
    <row r="271" spans="1:8">
      <c r="A271" s="2">
        <v>45742</v>
      </c>
      <c r="B271" s="3" t="s">
        <v>187</v>
      </c>
      <c r="C271" s="35" t="s">
        <v>336</v>
      </c>
      <c r="D271" s="4">
        <v>1.03012163</v>
      </c>
      <c r="F271" s="4">
        <v>2.903</v>
      </c>
      <c r="G271" s="4">
        <v>2.9411</v>
      </c>
      <c r="H271" s="3">
        <v>3.0992</v>
      </c>
    </row>
    <row r="272" spans="1:8">
      <c r="A272" s="2">
        <v>45743</v>
      </c>
      <c r="B272" s="3" t="s">
        <v>187</v>
      </c>
      <c r="C272" s="35" t="s">
        <v>336</v>
      </c>
      <c r="D272" s="4">
        <v>1.03020439</v>
      </c>
      <c r="F272" s="4">
        <v>2.9248</v>
      </c>
      <c r="G272" s="4">
        <v>2.9374</v>
      </c>
      <c r="H272" s="3">
        <v>3.0962</v>
      </c>
    </row>
    <row r="273" spans="1:8">
      <c r="A273" s="2">
        <v>45744</v>
      </c>
      <c r="B273" s="3" t="s">
        <v>187</v>
      </c>
      <c r="C273" s="35" t="s">
        <v>188</v>
      </c>
      <c r="D273" s="4">
        <v>1.03028751</v>
      </c>
      <c r="F273" s="4">
        <v>2.9181</v>
      </c>
      <c r="G273" s="4">
        <v>2.9341</v>
      </c>
      <c r="H273" s="3">
        <v>3.094</v>
      </c>
    </row>
    <row r="274" spans="1:8">
      <c r="A274" s="2">
        <v>45747</v>
      </c>
      <c r="B274" s="3" t="s">
        <v>187</v>
      </c>
      <c r="C274" s="35" t="s">
        <v>336</v>
      </c>
      <c r="D274" s="4">
        <v>1.03053468</v>
      </c>
      <c r="F274" s="4">
        <v>2.9242</v>
      </c>
      <c r="G274" s="4">
        <v>2.947</v>
      </c>
      <c r="H274" s="3">
        <v>3.0841</v>
      </c>
    </row>
    <row r="275" spans="1:8">
      <c r="A275" s="2">
        <v>45748</v>
      </c>
      <c r="B275" s="3" t="s">
        <v>187</v>
      </c>
      <c r="C275" s="35" t="s">
        <v>336</v>
      </c>
      <c r="D275" s="4">
        <v>1.03061767</v>
      </c>
      <c r="F275" s="4">
        <v>2.933</v>
      </c>
      <c r="G275" s="4">
        <v>2.9506</v>
      </c>
      <c r="H275" s="3">
        <v>3.081</v>
      </c>
    </row>
    <row r="276" spans="1:8">
      <c r="A276" s="2">
        <v>45749</v>
      </c>
      <c r="B276" s="3" t="s">
        <v>187</v>
      </c>
      <c r="C276" s="35" t="s">
        <v>336</v>
      </c>
      <c r="D276" s="4">
        <v>1.030701</v>
      </c>
      <c r="F276" s="4">
        <v>2.9327</v>
      </c>
      <c r="G276" s="4">
        <v>2.9548</v>
      </c>
      <c r="H276" s="3">
        <v>3.0782</v>
      </c>
    </row>
    <row r="277" spans="1:8">
      <c r="A277" s="2">
        <v>45750</v>
      </c>
      <c r="B277" s="3" t="s">
        <v>187</v>
      </c>
      <c r="C277" s="35" t="s">
        <v>188</v>
      </c>
      <c r="D277" s="4">
        <v>1.03078376</v>
      </c>
      <c r="F277" s="4">
        <v>2.9324</v>
      </c>
      <c r="G277" s="4">
        <v>2.9522</v>
      </c>
      <c r="H277" s="3">
        <v>3.0747</v>
      </c>
    </row>
    <row r="278" spans="1:8">
      <c r="A278" s="2">
        <v>45754</v>
      </c>
      <c r="B278" s="3" t="s">
        <v>187</v>
      </c>
      <c r="C278" s="35" t="s">
        <v>336</v>
      </c>
      <c r="D278" s="4">
        <v>1.0311101</v>
      </c>
      <c r="F278" s="4">
        <v>2.9115</v>
      </c>
      <c r="G278" s="4">
        <v>2.9359</v>
      </c>
      <c r="H278" s="3">
        <v>3.0623</v>
      </c>
    </row>
    <row r="279" spans="1:8">
      <c r="A279" s="2">
        <v>45755</v>
      </c>
      <c r="B279" s="3" t="s">
        <v>187</v>
      </c>
      <c r="C279" s="35" t="s">
        <v>336</v>
      </c>
      <c r="D279" s="4">
        <v>1.03120009</v>
      </c>
      <c r="F279" s="4">
        <v>2.9467</v>
      </c>
      <c r="G279" s="4">
        <v>2.9433</v>
      </c>
      <c r="H279" s="3">
        <v>3.0579</v>
      </c>
    </row>
    <row r="280" spans="1:8">
      <c r="A280" s="2">
        <v>45756</v>
      </c>
      <c r="B280" s="3" t="s">
        <v>187</v>
      </c>
      <c r="C280" s="35" t="s">
        <v>336</v>
      </c>
      <c r="D280" s="4">
        <v>1.03127594</v>
      </c>
      <c r="F280" s="4">
        <v>2.9086</v>
      </c>
      <c r="G280" s="4">
        <v>2.9343</v>
      </c>
      <c r="H280" s="3">
        <v>3.0527</v>
      </c>
    </row>
    <row r="281" spans="1:8">
      <c r="A281" s="2">
        <v>45757</v>
      </c>
      <c r="B281" s="3" t="s">
        <v>187</v>
      </c>
      <c r="C281" s="35" t="s">
        <v>336</v>
      </c>
      <c r="D281" s="4">
        <v>1.03135687</v>
      </c>
      <c r="F281" s="4">
        <v>2.8991</v>
      </c>
      <c r="G281" s="4">
        <v>2.9311</v>
      </c>
      <c r="H281" s="3">
        <v>3.0494</v>
      </c>
    </row>
    <row r="282" spans="1:8">
      <c r="A282" s="2">
        <v>45758</v>
      </c>
      <c r="B282" s="3" t="s">
        <v>187</v>
      </c>
      <c r="C282" s="35" t="s">
        <v>336</v>
      </c>
      <c r="D282" s="4">
        <v>1.03143803</v>
      </c>
      <c r="F282" s="4">
        <v>2.8964</v>
      </c>
      <c r="G282" s="4">
        <v>2.9282</v>
      </c>
      <c r="H282" s="3">
        <v>3.0464</v>
      </c>
    </row>
    <row r="283" spans="1:8">
      <c r="A283" s="2">
        <v>45761</v>
      </c>
      <c r="B283" s="3" t="s">
        <v>187</v>
      </c>
      <c r="C283" s="35" t="s">
        <v>336</v>
      </c>
      <c r="D283" s="4">
        <v>1.03167984</v>
      </c>
      <c r="F283" s="4">
        <v>2.8812</v>
      </c>
      <c r="G283" s="4">
        <v>2.9171</v>
      </c>
      <c r="H283" s="3">
        <v>3.0367</v>
      </c>
    </row>
    <row r="284" spans="1:8">
      <c r="A284" s="2">
        <v>45762</v>
      </c>
      <c r="B284" s="3" t="s">
        <v>187</v>
      </c>
      <c r="C284" s="35" t="s">
        <v>336</v>
      </c>
      <c r="D284" s="4">
        <v>1.03176063</v>
      </c>
      <c r="F284" s="4">
        <v>2.8344</v>
      </c>
      <c r="G284" s="4">
        <v>2.9139</v>
      </c>
      <c r="H284" s="3">
        <v>3.0335</v>
      </c>
    </row>
    <row r="285" spans="1:8">
      <c r="A285" s="2">
        <v>45763</v>
      </c>
      <c r="B285" s="3" t="s">
        <v>187</v>
      </c>
      <c r="C285" s="35" t="s">
        <v>336</v>
      </c>
      <c r="D285" s="4">
        <v>1.03184429</v>
      </c>
      <c r="F285" s="4">
        <v>2.8737</v>
      </c>
      <c r="G285" s="4">
        <v>2.9142</v>
      </c>
      <c r="H285" s="3">
        <v>3.0279</v>
      </c>
    </row>
    <row r="286" spans="1:8">
      <c r="A286" s="2">
        <v>45764</v>
      </c>
      <c r="B286" s="3" t="s">
        <v>187</v>
      </c>
      <c r="C286" s="35" t="s">
        <v>336</v>
      </c>
      <c r="D286" s="4">
        <v>1.03192474</v>
      </c>
      <c r="F286" s="4">
        <v>2.871</v>
      </c>
      <c r="G286" s="4">
        <v>2.9105</v>
      </c>
      <c r="H286" s="3">
        <v>3.0246</v>
      </c>
    </row>
    <row r="287" spans="1:8">
      <c r="A287" s="2">
        <v>45765</v>
      </c>
      <c r="B287" s="3" t="s">
        <v>187</v>
      </c>
      <c r="C287" s="35" t="s">
        <v>188</v>
      </c>
      <c r="D287" s="4">
        <v>1.03200545</v>
      </c>
      <c r="F287" s="4">
        <v>2.8685</v>
      </c>
      <c r="G287" s="4">
        <v>2.9036</v>
      </c>
      <c r="H287" s="3">
        <v>3.0212</v>
      </c>
    </row>
    <row r="288" spans="1:8">
      <c r="A288" s="2">
        <v>45768</v>
      </c>
      <c r="B288" s="3" t="s">
        <v>187</v>
      </c>
      <c r="C288" s="35" t="s">
        <v>336</v>
      </c>
      <c r="D288" s="4">
        <v>1.03224679</v>
      </c>
      <c r="F288" s="4">
        <v>2.8655</v>
      </c>
      <c r="G288" s="4">
        <v>2.898</v>
      </c>
      <c r="H288" s="3">
        <v>3.0105</v>
      </c>
    </row>
    <row r="289" spans="1:8">
      <c r="A289" s="2">
        <v>45769</v>
      </c>
      <c r="B289" s="3" t="s">
        <v>187</v>
      </c>
      <c r="C289" s="35" t="s">
        <v>336</v>
      </c>
      <c r="D289" s="4">
        <v>1.03232733</v>
      </c>
      <c r="F289" s="4">
        <v>2.864</v>
      </c>
      <c r="G289" s="4">
        <v>2.8966</v>
      </c>
      <c r="H289" s="3">
        <v>3.0068</v>
      </c>
    </row>
    <row r="290" spans="1:8">
      <c r="A290" s="2">
        <v>45770</v>
      </c>
      <c r="B290" s="3" t="s">
        <v>187</v>
      </c>
      <c r="C290" s="35" t="s">
        <v>336</v>
      </c>
      <c r="D290" s="4">
        <v>1.03241974</v>
      </c>
      <c r="F290" s="4">
        <v>2.908</v>
      </c>
      <c r="G290" s="4">
        <v>2.9091</v>
      </c>
      <c r="H290" s="3">
        <v>3.0071</v>
      </c>
    </row>
    <row r="291" spans="1:8">
      <c r="A291" s="2">
        <v>45771</v>
      </c>
      <c r="B291" s="3" t="s">
        <v>187</v>
      </c>
      <c r="C291" s="35" t="s">
        <v>336</v>
      </c>
      <c r="D291" s="4">
        <v>1.03249876</v>
      </c>
      <c r="F291" s="4">
        <v>2.9005</v>
      </c>
      <c r="G291" s="4">
        <v>2.9063</v>
      </c>
      <c r="H291" s="3">
        <v>3.0028</v>
      </c>
    </row>
    <row r="292" spans="1:8">
      <c r="A292" s="2">
        <v>45772</v>
      </c>
      <c r="B292" s="3" t="s">
        <v>187</v>
      </c>
      <c r="C292" s="35" t="s">
        <v>188</v>
      </c>
      <c r="D292" s="4">
        <v>1.03257987</v>
      </c>
      <c r="F292" s="4">
        <v>2.9023</v>
      </c>
      <c r="G292" s="4">
        <v>2.9034</v>
      </c>
      <c r="H292" s="3">
        <v>2.9993</v>
      </c>
    </row>
    <row r="293" spans="1:8">
      <c r="A293" s="2">
        <v>45774</v>
      </c>
      <c r="B293" s="3" t="s">
        <v>187</v>
      </c>
      <c r="C293" s="35" t="s">
        <v>336</v>
      </c>
      <c r="D293" s="4">
        <v>1.03274184</v>
      </c>
      <c r="F293" s="4">
        <v>2.9068</v>
      </c>
      <c r="G293" s="4">
        <v>2.8983</v>
      </c>
      <c r="H293" s="3">
        <v>2.9922</v>
      </c>
    </row>
    <row r="294" spans="1:8">
      <c r="A294" s="2">
        <v>45775</v>
      </c>
      <c r="B294" s="3" t="s">
        <v>187</v>
      </c>
      <c r="C294" s="35" t="s">
        <v>336</v>
      </c>
      <c r="D294" s="4">
        <v>1.03282255</v>
      </c>
      <c r="F294" s="4">
        <v>2.9084</v>
      </c>
      <c r="G294" s="4">
        <v>2.8958</v>
      </c>
      <c r="H294" s="3">
        <v>2.9886</v>
      </c>
    </row>
    <row r="295" spans="1:8">
      <c r="A295" s="2">
        <v>45776</v>
      </c>
      <c r="B295" s="3" t="s">
        <v>187</v>
      </c>
      <c r="C295" s="35" t="s">
        <v>336</v>
      </c>
      <c r="D295" s="4">
        <v>1.03290383</v>
      </c>
      <c r="F295" s="4">
        <v>2.9119</v>
      </c>
      <c r="G295" s="4">
        <v>2.8946</v>
      </c>
      <c r="H295" s="3">
        <v>2.9852</v>
      </c>
    </row>
    <row r="296" spans="1:8">
      <c r="A296" s="2">
        <v>45777</v>
      </c>
      <c r="B296" s="3" t="s">
        <v>187</v>
      </c>
      <c r="C296" s="35" t="s">
        <v>188</v>
      </c>
      <c r="D296" s="4">
        <v>1.03298786</v>
      </c>
      <c r="F296" s="4">
        <v>2.8693</v>
      </c>
      <c r="G296" s="4">
        <v>2.8963</v>
      </c>
      <c r="H296" s="3">
        <v>2.9805</v>
      </c>
    </row>
    <row r="297" spans="1:8">
      <c r="A297" s="2">
        <v>45783</v>
      </c>
      <c r="B297" s="3" t="s">
        <v>187</v>
      </c>
      <c r="C297" s="35" t="s">
        <v>336</v>
      </c>
      <c r="D297" s="4">
        <v>1.0334769</v>
      </c>
      <c r="F297" s="4">
        <v>2.893</v>
      </c>
      <c r="G297" s="4">
        <v>2.8892</v>
      </c>
      <c r="H297" s="3">
        <v>2.9605</v>
      </c>
    </row>
    <row r="298" spans="1:8">
      <c r="A298" s="2">
        <v>45784</v>
      </c>
      <c r="B298" s="3" t="s">
        <v>187</v>
      </c>
      <c r="C298" s="35" t="s">
        <v>336</v>
      </c>
      <c r="D298" s="4">
        <v>1.03355856</v>
      </c>
      <c r="F298" s="4">
        <v>2.8808</v>
      </c>
      <c r="G298" s="4">
        <v>2.8891</v>
      </c>
      <c r="H298" s="3">
        <v>2.9573</v>
      </c>
    </row>
    <row r="299" spans="1:8">
      <c r="A299" s="2">
        <v>45785</v>
      </c>
      <c r="B299" s="3" t="s">
        <v>187</v>
      </c>
      <c r="C299" s="35" t="s">
        <v>336</v>
      </c>
      <c r="D299" s="4">
        <v>1.0336416</v>
      </c>
      <c r="F299" s="4">
        <v>2.888</v>
      </c>
      <c r="G299" s="4">
        <v>2.8806</v>
      </c>
      <c r="H299" s="3">
        <v>2.9552</v>
      </c>
    </row>
    <row r="300" spans="1:8">
      <c r="A300" s="2">
        <v>45786</v>
      </c>
      <c r="B300" s="3" t="s">
        <v>187</v>
      </c>
      <c r="C300" s="35" t="s">
        <v>336</v>
      </c>
      <c r="D300" s="4">
        <v>1.03372288</v>
      </c>
      <c r="F300" s="4">
        <v>2.8867</v>
      </c>
      <c r="G300" s="4">
        <v>2.8868</v>
      </c>
      <c r="H300" s="3">
        <v>2.9525</v>
      </c>
    </row>
    <row r="301" spans="1:8">
      <c r="A301" s="2">
        <v>45789</v>
      </c>
      <c r="B301" s="3" t="s">
        <v>187</v>
      </c>
      <c r="C301" s="35" t="s">
        <v>336</v>
      </c>
      <c r="D301" s="4">
        <v>1.03396679</v>
      </c>
      <c r="F301" s="4">
        <v>2.8831</v>
      </c>
      <c r="G301" s="4">
        <v>2.8875</v>
      </c>
      <c r="H301" s="3">
        <v>2.9443</v>
      </c>
    </row>
    <row r="302" spans="1:8">
      <c r="A302" s="2">
        <v>45790</v>
      </c>
      <c r="B302" s="3" t="s">
        <v>187</v>
      </c>
      <c r="C302" s="35" t="s">
        <v>336</v>
      </c>
      <c r="D302" s="4">
        <v>1.03405031</v>
      </c>
      <c r="F302" s="4">
        <v>2.8931</v>
      </c>
      <c r="G302" s="4">
        <v>2.8907</v>
      </c>
      <c r="H302" s="3">
        <v>2.9424</v>
      </c>
    </row>
    <row r="303" spans="1:8">
      <c r="A303" s="2">
        <v>45791</v>
      </c>
      <c r="B303" s="3" t="s">
        <v>187</v>
      </c>
      <c r="C303" s="35" t="s">
        <v>336</v>
      </c>
      <c r="D303" s="4">
        <v>1.03413167</v>
      </c>
      <c r="F303" s="4">
        <v>2.8913</v>
      </c>
      <c r="G303" s="4">
        <v>2.8915</v>
      </c>
      <c r="H303" s="3">
        <v>2.9398</v>
      </c>
    </row>
    <row r="304" spans="1:8">
      <c r="A304" s="2">
        <v>45792</v>
      </c>
      <c r="B304" s="3" t="s">
        <v>187</v>
      </c>
      <c r="C304" s="35" t="s">
        <v>336</v>
      </c>
      <c r="D304" s="4">
        <v>1.03421333</v>
      </c>
      <c r="F304" s="4">
        <v>2.8841</v>
      </c>
      <c r="G304" s="4">
        <v>2.8923</v>
      </c>
      <c r="H304" s="3">
        <v>2.9374</v>
      </c>
    </row>
    <row r="305" spans="1:8">
      <c r="A305" s="2">
        <v>45793</v>
      </c>
      <c r="B305" s="3" t="s">
        <v>187</v>
      </c>
      <c r="C305" s="35" t="s">
        <v>336</v>
      </c>
      <c r="D305" s="4">
        <v>1.03429509</v>
      </c>
      <c r="F305" s="4">
        <v>2.8863</v>
      </c>
      <c r="G305" s="4">
        <v>2.8898</v>
      </c>
      <c r="H305" s="3">
        <v>2.935</v>
      </c>
    </row>
    <row r="306" ht="13.5" spans="1:7">
      <c r="A306" s="72">
        <v>45796</v>
      </c>
      <c r="B306" s="3" t="s">
        <v>187</v>
      </c>
      <c r="C306" s="35" t="s">
        <v>336</v>
      </c>
      <c r="D306" s="4">
        <v>1.03453806</v>
      </c>
      <c r="G306" s="46">
        <f>IFERROR((D306/INDEX($D:$D,MATCH(A306-30,$A:$A,0))-1)/30*365*100,G305)</f>
        <v>2.8898</v>
      </c>
    </row>
    <row r="307" ht="13.5" spans="1:7">
      <c r="A307" s="72">
        <v>45797</v>
      </c>
      <c r="B307" s="3" t="s">
        <v>187</v>
      </c>
      <c r="C307" s="35" t="s">
        <v>336</v>
      </c>
      <c r="D307" s="4">
        <v>1.03461913</v>
      </c>
      <c r="G307" s="46">
        <f>IFERROR((D307/INDEX($D:$D,MATCH(A307-30,$A:$A,0))-1)/30*365*100,G306)</f>
        <v>2.8898</v>
      </c>
    </row>
    <row r="308" ht="13.5" spans="1:7">
      <c r="A308" s="72">
        <v>45798</v>
      </c>
      <c r="B308" s="3" t="s">
        <v>187</v>
      </c>
      <c r="C308" s="35" t="s">
        <v>336</v>
      </c>
      <c r="D308" s="4">
        <v>1.03470151</v>
      </c>
      <c r="G308" s="46">
        <f>IFERROR((D308/INDEX($D:$D,MATCH(A308-30,$A:$A,0))-1)/30*365*100,G307)</f>
        <v>2.89327710091492</v>
      </c>
    </row>
    <row r="309" ht="13.5" spans="1:7">
      <c r="A309" s="72">
        <v>45799</v>
      </c>
      <c r="B309" s="3" t="s">
        <v>187</v>
      </c>
      <c r="C309" s="35" t="s">
        <v>336</v>
      </c>
      <c r="D309" s="4">
        <v>1.03478098</v>
      </c>
      <c r="G309" s="46">
        <f>IFERROR((D309/INDEX($D:$D,MATCH(A309-30,$A:$A,0))-1)/30*365*100,G308)</f>
        <v>2.89179030711765</v>
      </c>
    </row>
    <row r="310" ht="13.5" spans="1:8">
      <c r="A310" s="72">
        <v>45800</v>
      </c>
      <c r="B310" s="3" t="s">
        <v>187</v>
      </c>
      <c r="C310" s="35" t="s">
        <v>336</v>
      </c>
      <c r="D310" s="4">
        <v>1.03486167</v>
      </c>
      <c r="F310" s="4">
        <v>2.8564</v>
      </c>
      <c r="G310" s="46">
        <v>2.8777</v>
      </c>
      <c r="H310" s="3">
        <v>2.9174</v>
      </c>
    </row>
    <row r="311" spans="1:8">
      <c r="A311" s="2">
        <v>45801</v>
      </c>
      <c r="B311" s="3" t="s">
        <v>187</v>
      </c>
      <c r="C311" s="35" t="s">
        <v>336</v>
      </c>
      <c r="D311" s="4">
        <v>1.03494126</v>
      </c>
      <c r="F311" s="4">
        <v>2.8474</v>
      </c>
      <c r="G311" s="4">
        <v>2.8782</v>
      </c>
      <c r="H311" s="3">
        <v>2.9148</v>
      </c>
    </row>
    <row r="312" spans="1:8">
      <c r="A312" s="2">
        <v>45802</v>
      </c>
      <c r="B312" s="3" t="s">
        <v>187</v>
      </c>
      <c r="C312" s="35" t="s">
        <v>336</v>
      </c>
      <c r="D312" s="4">
        <v>1.03502052</v>
      </c>
      <c r="F312" s="4">
        <v>2.839</v>
      </c>
      <c r="G312" s="4">
        <v>2.8758</v>
      </c>
      <c r="H312" s="3">
        <v>2.912</v>
      </c>
    </row>
    <row r="313" spans="1:8">
      <c r="A313" s="2">
        <v>45803</v>
      </c>
      <c r="B313" s="3" t="s">
        <v>187</v>
      </c>
      <c r="C313" s="35" t="s">
        <v>336</v>
      </c>
      <c r="D313" s="4">
        <v>1.03509988</v>
      </c>
      <c r="F313" s="4">
        <v>2.8317</v>
      </c>
      <c r="G313" s="4">
        <v>2.8736</v>
      </c>
      <c r="H313" s="3">
        <v>2.9092</v>
      </c>
    </row>
    <row r="314" spans="1:8">
      <c r="A314" s="2">
        <v>45804</v>
      </c>
      <c r="B314" s="3" t="s">
        <v>187</v>
      </c>
      <c r="C314" s="35" t="s">
        <v>336</v>
      </c>
      <c r="D314" s="4">
        <v>1.0351793</v>
      </c>
      <c r="F314" s="4">
        <v>2.8232</v>
      </c>
      <c r="G314" s="4">
        <v>2.8716</v>
      </c>
      <c r="H314" s="3">
        <v>2.9103</v>
      </c>
    </row>
    <row r="315" spans="1:8">
      <c r="A315" s="2">
        <v>45805</v>
      </c>
      <c r="B315" s="3" t="s">
        <v>187</v>
      </c>
      <c r="C315" s="35" t="s">
        <v>336</v>
      </c>
      <c r="D315" s="4">
        <v>1.03526063</v>
      </c>
      <c r="F315" s="4">
        <v>2.8176</v>
      </c>
      <c r="G315" s="4">
        <v>2.8721</v>
      </c>
      <c r="H315" s="3">
        <v>2.9107</v>
      </c>
    </row>
    <row r="316" spans="1:8">
      <c r="A316" s="2">
        <v>45806</v>
      </c>
      <c r="B316" s="3" t="s">
        <v>187</v>
      </c>
      <c r="C316" s="35" t="s">
        <v>336</v>
      </c>
      <c r="D316" s="4">
        <v>1.03534057</v>
      </c>
      <c r="F316" s="4">
        <v>2.8198</v>
      </c>
      <c r="G316" s="4">
        <v>2.8703</v>
      </c>
      <c r="H316" s="3">
        <v>2.9099</v>
      </c>
    </row>
    <row r="317" spans="1:8">
      <c r="A317" s="2">
        <v>45807</v>
      </c>
      <c r="B317" s="3" t="s">
        <v>187</v>
      </c>
      <c r="C317" s="35" t="s">
        <v>336</v>
      </c>
      <c r="D317" s="4">
        <v>1.03542194</v>
      </c>
      <c r="F317" s="4">
        <v>2.823</v>
      </c>
      <c r="G317" s="4">
        <v>2.8669</v>
      </c>
      <c r="H317" s="3">
        <v>2.9097</v>
      </c>
    </row>
    <row r="318" spans="1:8">
      <c r="A318" s="2">
        <v>45808</v>
      </c>
      <c r="B318" s="3" t="s">
        <v>187</v>
      </c>
      <c r="C318" s="35" t="s">
        <v>336</v>
      </c>
      <c r="D318" s="4">
        <v>1.03550161</v>
      </c>
      <c r="F318" s="4">
        <v>2.8232</v>
      </c>
      <c r="G318" s="4">
        <v>2.8644</v>
      </c>
      <c r="H318" s="3">
        <v>2.9088</v>
      </c>
    </row>
    <row r="319" spans="1:8">
      <c r="A319" s="2">
        <v>45809</v>
      </c>
      <c r="B319" s="3" t="s">
        <v>187</v>
      </c>
      <c r="C319" s="35" t="s">
        <v>336</v>
      </c>
      <c r="D319" s="4">
        <v>1.03558113</v>
      </c>
      <c r="F319" s="4">
        <v>2.8243</v>
      </c>
      <c r="G319" s="4">
        <v>2.8619</v>
      </c>
      <c r="H319" s="3">
        <v>2.9085</v>
      </c>
    </row>
    <row r="320" spans="1:8">
      <c r="A320" s="2">
        <v>45810</v>
      </c>
      <c r="B320" s="3" t="s">
        <v>187</v>
      </c>
      <c r="C320" s="35" t="s">
        <v>336</v>
      </c>
      <c r="D320" s="4">
        <v>1.03566068</v>
      </c>
      <c r="F320" s="4">
        <v>2.825</v>
      </c>
      <c r="G320" s="4">
        <v>2.8594</v>
      </c>
      <c r="H320" s="3">
        <v>2.9082</v>
      </c>
    </row>
    <row r="321" spans="1:8">
      <c r="A321" s="2">
        <v>45811</v>
      </c>
      <c r="B321" s="3" t="s">
        <v>187</v>
      </c>
      <c r="C321" s="35" t="s">
        <v>336</v>
      </c>
      <c r="D321" s="4">
        <v>1.03574036</v>
      </c>
      <c r="F321" s="4">
        <v>2.8261</v>
      </c>
      <c r="G321" s="4">
        <v>2.857</v>
      </c>
      <c r="H321" s="3">
        <v>2.908</v>
      </c>
    </row>
    <row r="322" spans="1:8">
      <c r="A322" s="2">
        <v>45812</v>
      </c>
      <c r="B322" s="3" t="s">
        <v>187</v>
      </c>
      <c r="C322" s="35" t="s">
        <v>336</v>
      </c>
      <c r="D322" s="4">
        <v>1.03582165</v>
      </c>
      <c r="F322" s="4">
        <v>2.8257</v>
      </c>
      <c r="G322" s="4">
        <v>2.8565</v>
      </c>
      <c r="H322" s="3">
        <v>2.9064</v>
      </c>
    </row>
    <row r="323" spans="1:8">
      <c r="A323" s="2">
        <v>45813</v>
      </c>
      <c r="B323" s="3" t="s">
        <v>187</v>
      </c>
      <c r="C323" s="35" t="s">
        <v>336</v>
      </c>
      <c r="D323" s="4">
        <v>1.03590172</v>
      </c>
      <c r="F323" s="4">
        <v>2.8261</v>
      </c>
      <c r="G323" s="4">
        <v>2.8546</v>
      </c>
      <c r="H323" s="3">
        <v>2.9045</v>
      </c>
    </row>
    <row r="324" spans="1:8">
      <c r="A324" s="2">
        <v>45814</v>
      </c>
      <c r="B324" s="3" t="s">
        <v>187</v>
      </c>
      <c r="C324" s="35" t="s">
        <v>188</v>
      </c>
      <c r="D324" s="4">
        <v>1.03598108</v>
      </c>
      <c r="F324" s="4">
        <v>2.8158</v>
      </c>
      <c r="G324" s="4">
        <v>2.8517</v>
      </c>
      <c r="H324" s="3">
        <v>2.9012</v>
      </c>
    </row>
    <row r="325" spans="1:8">
      <c r="A325" s="2">
        <v>45815</v>
      </c>
      <c r="B325" s="3" t="s">
        <v>187</v>
      </c>
      <c r="C325" s="35" t="s">
        <v>336</v>
      </c>
      <c r="D325" s="4">
        <v>1.0360602</v>
      </c>
      <c r="F325" s="4">
        <v>2.8128</v>
      </c>
      <c r="G325" s="4">
        <v>2.8469</v>
      </c>
      <c r="H325" s="3">
        <v>2.8991</v>
      </c>
    </row>
    <row r="326" spans="1:8">
      <c r="A326" s="2">
        <v>45816</v>
      </c>
      <c r="B326" s="3" t="s">
        <v>187</v>
      </c>
      <c r="C326" s="35" t="s">
        <v>336</v>
      </c>
      <c r="D326" s="4">
        <v>1.03613912</v>
      </c>
      <c r="F326" s="4">
        <v>2.8096</v>
      </c>
      <c r="G326" s="4">
        <v>2.8439</v>
      </c>
      <c r="H326" s="3">
        <v>2.897</v>
      </c>
    </row>
    <row r="327" spans="1:8">
      <c r="A327" s="2">
        <v>45817</v>
      </c>
      <c r="B327" s="3" t="s">
        <v>187</v>
      </c>
      <c r="C327" s="35" t="s">
        <v>336</v>
      </c>
      <c r="D327" s="4">
        <v>1.03621819</v>
      </c>
      <c r="F327" s="4">
        <v>2.8069</v>
      </c>
      <c r="G327" s="4">
        <v>2.8409</v>
      </c>
      <c r="H327" s="3">
        <v>2.8951</v>
      </c>
    </row>
    <row r="328" spans="1:8">
      <c r="A328" s="2">
        <v>45818</v>
      </c>
      <c r="B328" s="3" t="s">
        <v>187</v>
      </c>
      <c r="C328" s="35" t="s">
        <v>336</v>
      </c>
      <c r="D328" s="4">
        <v>1.03629728</v>
      </c>
      <c r="F328" s="4">
        <v>2.8037</v>
      </c>
      <c r="G328" s="4">
        <v>2.8382</v>
      </c>
      <c r="H328" s="3">
        <v>2.8932</v>
      </c>
    </row>
    <row r="329" spans="1:8">
      <c r="A329" s="2">
        <v>45819</v>
      </c>
      <c r="B329" s="3" t="s">
        <v>187</v>
      </c>
      <c r="C329" s="35" t="s">
        <v>336</v>
      </c>
      <c r="D329" s="4">
        <v>1.03637808</v>
      </c>
      <c r="F329" s="4">
        <v>2.801</v>
      </c>
      <c r="G329" s="4">
        <v>2.8374</v>
      </c>
      <c r="H329" s="3">
        <v>2.892</v>
      </c>
    </row>
    <row r="330" spans="1:8">
      <c r="A330" s="2">
        <v>45820</v>
      </c>
      <c r="B330" s="3" t="s">
        <v>187</v>
      </c>
      <c r="C330" s="35" t="s">
        <v>336</v>
      </c>
      <c r="D330" s="4">
        <v>1.03645861</v>
      </c>
      <c r="F330" s="4">
        <v>2.8031</v>
      </c>
      <c r="G330" s="4">
        <v>2.8336</v>
      </c>
      <c r="H330" s="3">
        <v>2.8906</v>
      </c>
    </row>
    <row r="331" spans="1:8">
      <c r="A331" s="2">
        <v>45821</v>
      </c>
      <c r="B331" s="3" t="s">
        <v>187</v>
      </c>
      <c r="C331" s="35" t="s">
        <v>336</v>
      </c>
      <c r="D331" s="4">
        <v>1.03653778</v>
      </c>
      <c r="F331" s="4">
        <v>2.802</v>
      </c>
      <c r="G331" s="4">
        <v>2.8308</v>
      </c>
      <c r="H331" s="3">
        <v>2.8887</v>
      </c>
    </row>
    <row r="332" spans="1:8">
      <c r="A332" s="2">
        <v>45822</v>
      </c>
      <c r="B332" s="3" t="s">
        <v>187</v>
      </c>
      <c r="C332" s="35" t="s">
        <v>336</v>
      </c>
      <c r="D332" s="4">
        <v>1.03661961</v>
      </c>
      <c r="F332" s="4">
        <v>2.8154</v>
      </c>
      <c r="G332" s="4">
        <v>2.8308</v>
      </c>
      <c r="H332" s="3">
        <v>2.8878</v>
      </c>
    </row>
    <row r="333" spans="1:8">
      <c r="A333" s="2">
        <v>45823</v>
      </c>
      <c r="B333" s="3" t="s">
        <v>187</v>
      </c>
      <c r="C333" s="35" t="s">
        <v>336</v>
      </c>
      <c r="D333" s="4">
        <v>1.03668138</v>
      </c>
      <c r="F333" s="4">
        <v>2.7289</v>
      </c>
      <c r="G333" s="4">
        <v>2.8071</v>
      </c>
      <c r="H333" s="3">
        <v>2.8792</v>
      </c>
    </row>
    <row r="334" spans="1:8">
      <c r="A334" s="2">
        <v>45824</v>
      </c>
      <c r="B334" s="3" t="s">
        <v>187</v>
      </c>
      <c r="C334" s="35" t="s">
        <v>188</v>
      </c>
      <c r="D334" s="4">
        <v>1.03677728</v>
      </c>
      <c r="F334" s="4">
        <v>2.8134</v>
      </c>
      <c r="G334" s="4">
        <v>2.824</v>
      </c>
      <c r="H334" s="3">
        <v>2.8838</v>
      </c>
    </row>
    <row r="335" spans="1:8">
      <c r="A335" s="2">
        <v>45825</v>
      </c>
      <c r="B335" s="3" t="s">
        <v>187</v>
      </c>
      <c r="C335" s="35" t="s">
        <v>336</v>
      </c>
      <c r="D335" s="4">
        <v>1.0368563</v>
      </c>
      <c r="F335" s="4">
        <v>2.8128</v>
      </c>
      <c r="G335" s="4">
        <v>2.8216</v>
      </c>
      <c r="H335" s="3">
        <v>2.882</v>
      </c>
    </row>
    <row r="336" spans="1:8">
      <c r="A336" s="2">
        <v>45826</v>
      </c>
      <c r="B336" s="3" t="s">
        <v>187</v>
      </c>
      <c r="C336" s="35" t="s">
        <v>336</v>
      </c>
      <c r="D336" s="4">
        <v>1.03694815</v>
      </c>
      <c r="F336" s="4">
        <v>2.8682</v>
      </c>
      <c r="G336" s="4">
        <v>2.8344</v>
      </c>
      <c r="H336" s="3">
        <v>2.885</v>
      </c>
    </row>
    <row r="337" spans="1:8">
      <c r="A337" s="2">
        <v>45827</v>
      </c>
      <c r="B337" s="3" t="s">
        <v>187</v>
      </c>
      <c r="C337" s="35" t="s">
        <v>336</v>
      </c>
      <c r="D337" s="4">
        <v>1.0370232</v>
      </c>
      <c r="F337" s="4">
        <v>2.8404</v>
      </c>
      <c r="G337" s="4">
        <v>2.8271</v>
      </c>
      <c r="H337" s="3">
        <v>2.8804</v>
      </c>
    </row>
    <row r="338" spans="1:8">
      <c r="A338" s="2">
        <v>45828</v>
      </c>
      <c r="B338" s="3" t="s">
        <v>187</v>
      </c>
      <c r="C338" s="35" t="s">
        <v>188</v>
      </c>
      <c r="D338" s="4">
        <v>1.03710057</v>
      </c>
      <c r="F338" s="4">
        <v>2.8311</v>
      </c>
      <c r="G338" s="4">
        <v>2.821</v>
      </c>
      <c r="H338" s="3">
        <v>2.8798</v>
      </c>
    </row>
    <row r="339" spans="1:8">
      <c r="A339" s="2">
        <v>45831</v>
      </c>
      <c r="B339" s="3" t="s">
        <v>187</v>
      </c>
      <c r="C339" s="35" t="s">
        <v>336</v>
      </c>
      <c r="D339" s="4">
        <v>1.03733423</v>
      </c>
      <c r="F339" s="4">
        <v>2.8011</v>
      </c>
      <c r="G339" s="4">
        <v>2.8132</v>
      </c>
      <c r="H339" s="3">
        <v>2.8734</v>
      </c>
    </row>
    <row r="340" spans="1:8">
      <c r="A340" s="2">
        <v>45832</v>
      </c>
      <c r="B340" s="3" t="s">
        <v>187</v>
      </c>
      <c r="C340" s="35" t="s">
        <v>336</v>
      </c>
      <c r="D340" s="4">
        <v>1.03738854</v>
      </c>
      <c r="F340" s="4">
        <v>2.6766</v>
      </c>
      <c r="G340" s="4">
        <v>2.7836</v>
      </c>
      <c r="H340" s="3">
        <v>2.8626</v>
      </c>
    </row>
    <row r="341" spans="1:8">
      <c r="A341" s="2">
        <v>45833</v>
      </c>
      <c r="B341" s="3" t="s">
        <v>187</v>
      </c>
      <c r="C341" s="35" t="s">
        <v>336</v>
      </c>
      <c r="D341" s="4">
        <v>1.0374753</v>
      </c>
      <c r="F341" s="4">
        <v>2.6508</v>
      </c>
      <c r="G341" s="4">
        <v>2.7921</v>
      </c>
      <c r="H341" s="3">
        <v>2.8645</v>
      </c>
    </row>
    <row r="342" spans="1:8">
      <c r="A342" s="2">
        <v>45834</v>
      </c>
      <c r="B342" s="3" t="s">
        <v>187</v>
      </c>
      <c r="C342" s="35" t="s">
        <v>336</v>
      </c>
      <c r="D342" s="4">
        <v>1.0375612</v>
      </c>
      <c r="F342" s="4">
        <v>2.7051</v>
      </c>
      <c r="G342" s="4">
        <v>2.7995</v>
      </c>
      <c r="H342" s="3">
        <v>2.8653</v>
      </c>
    </row>
    <row r="343" spans="1:8">
      <c r="A343" s="2">
        <v>45835</v>
      </c>
      <c r="B343" s="3" t="s">
        <v>187</v>
      </c>
      <c r="C343" s="35" t="s">
        <v>336</v>
      </c>
      <c r="D343" s="4">
        <v>1.03765558</v>
      </c>
      <c r="F343" s="4">
        <v>2.7905</v>
      </c>
      <c r="G343" s="4">
        <v>2.8146</v>
      </c>
      <c r="H343" s="3">
        <v>2.8695</v>
      </c>
    </row>
    <row r="344" spans="1:8">
      <c r="A344" s="2">
        <v>45838</v>
      </c>
      <c r="B344" s="3" t="s">
        <v>187</v>
      </c>
      <c r="C344" s="35" t="s">
        <v>336</v>
      </c>
      <c r="D344" s="4">
        <v>1.03791467</v>
      </c>
      <c r="F344" s="4">
        <v>2.9177</v>
      </c>
      <c r="G344" s="4">
        <v>2.8352</v>
      </c>
      <c r="H344" s="3">
        <v>2.8724</v>
      </c>
    </row>
    <row r="345" spans="1:8">
      <c r="A345" s="2">
        <v>45839</v>
      </c>
      <c r="B345" s="3" t="s">
        <v>187</v>
      </c>
      <c r="C345" s="35" t="s">
        <v>336</v>
      </c>
      <c r="D345" s="4">
        <v>1.0380016</v>
      </c>
      <c r="F345" s="4">
        <v>3.0815</v>
      </c>
      <c r="G345" s="4">
        <v>2.8437</v>
      </c>
      <c r="H345" s="3">
        <v>2.8737</v>
      </c>
    </row>
    <row r="346" spans="1:8">
      <c r="A346" s="2">
        <v>45840</v>
      </c>
      <c r="B346" s="3" t="s">
        <v>187</v>
      </c>
      <c r="C346" s="35" t="s">
        <v>336</v>
      </c>
      <c r="D346" s="4">
        <v>1.03808827</v>
      </c>
      <c r="F346" s="4">
        <v>3.0807</v>
      </c>
      <c r="G346" s="4">
        <v>2.8519</v>
      </c>
      <c r="H346" s="3">
        <v>2.8748</v>
      </c>
    </row>
    <row r="347" spans="1:8">
      <c r="A347" s="2">
        <v>45841</v>
      </c>
      <c r="B347" s="3" t="s">
        <v>187</v>
      </c>
      <c r="C347" s="35" t="s">
        <v>336</v>
      </c>
      <c r="D347" s="4">
        <v>1.03817442</v>
      </c>
      <c r="F347" s="4">
        <v>3.0818</v>
      </c>
      <c r="G347" s="4">
        <v>2.8592</v>
      </c>
      <c r="H347" s="3">
        <v>2.8759</v>
      </c>
    </row>
    <row r="348" spans="1:8">
      <c r="A348" s="2">
        <v>45842</v>
      </c>
      <c r="B348" s="3" t="s">
        <v>187</v>
      </c>
      <c r="C348" s="35" t="s">
        <v>188</v>
      </c>
      <c r="D348" s="4">
        <v>1.03826197</v>
      </c>
      <c r="F348" s="4">
        <v>3.0471</v>
      </c>
      <c r="G348" s="4">
        <v>2.8664</v>
      </c>
      <c r="H348" s="3">
        <v>2.8779</v>
      </c>
    </row>
    <row r="349" spans="1:8">
      <c r="A349" s="2">
        <v>45843</v>
      </c>
      <c r="B349" s="3" t="s">
        <v>187</v>
      </c>
      <c r="C349" s="35" t="s">
        <v>188</v>
      </c>
      <c r="D349" s="4">
        <v>1.03834755</v>
      </c>
      <c r="F349" s="4">
        <v>3.0432</v>
      </c>
      <c r="G349" s="4">
        <v>2.8726</v>
      </c>
      <c r="H349" s="3">
        <v>2.8793</v>
      </c>
    </row>
    <row r="350" spans="1:8">
      <c r="A350" s="2">
        <v>45844</v>
      </c>
      <c r="B350" s="3" t="s">
        <v>187</v>
      </c>
      <c r="C350" s="35" t="s">
        <v>188</v>
      </c>
      <c r="D350" s="4">
        <v>1.03843287</v>
      </c>
      <c r="F350" s="4">
        <v>3.0377</v>
      </c>
      <c r="G350" s="4">
        <v>2.8794</v>
      </c>
      <c r="H350" s="3">
        <v>2.8805</v>
      </c>
    </row>
    <row r="351" spans="1:8">
      <c r="A351" s="2">
        <v>45845</v>
      </c>
      <c r="B351" s="3" t="s">
        <v>187</v>
      </c>
      <c r="C351" s="35" t="s">
        <v>188</v>
      </c>
      <c r="D351" s="4">
        <v>1.03849031</v>
      </c>
      <c r="F351" s="4">
        <v>2.8919</v>
      </c>
      <c r="G351" s="4">
        <v>2.8537</v>
      </c>
      <c r="H351" s="3">
        <v>2.8709</v>
      </c>
    </row>
    <row r="352" spans="1:8">
      <c r="A352" s="2">
        <v>45846</v>
      </c>
      <c r="B352" s="3" t="s">
        <v>187</v>
      </c>
      <c r="C352" s="35" t="s">
        <v>336</v>
      </c>
      <c r="D352" s="4">
        <v>1.03857558</v>
      </c>
      <c r="F352" s="4">
        <v>2.8833</v>
      </c>
      <c r="G352" s="4">
        <v>2.861</v>
      </c>
      <c r="H352" s="3">
        <v>2.8688</v>
      </c>
    </row>
    <row r="353" spans="1:8">
      <c r="A353" s="2">
        <v>45847</v>
      </c>
      <c r="B353" s="3" t="s">
        <v>187</v>
      </c>
      <c r="C353" s="35" t="s">
        <v>336</v>
      </c>
      <c r="D353" s="4">
        <v>1.03866358</v>
      </c>
      <c r="F353" s="4">
        <v>2.8898</v>
      </c>
      <c r="G353" s="4">
        <v>2.8712</v>
      </c>
      <c r="H353" s="3">
        <v>2.8733</v>
      </c>
    </row>
    <row r="354" spans="1:8">
      <c r="A354" s="2">
        <v>45848</v>
      </c>
      <c r="B354" s="3" t="s">
        <v>187</v>
      </c>
      <c r="C354" s="35" t="s">
        <v>336</v>
      </c>
      <c r="D354" s="4">
        <v>1.03874859</v>
      </c>
      <c r="F354" s="4">
        <v>2.8838</v>
      </c>
      <c r="G354" s="4">
        <v>2.878</v>
      </c>
      <c r="H354" s="3">
        <v>2.8747</v>
      </c>
    </row>
    <row r="355" spans="1:8">
      <c r="A355" s="2">
        <v>45849</v>
      </c>
      <c r="B355" s="3" t="s">
        <v>187</v>
      </c>
      <c r="C355" s="35" t="s">
        <v>188</v>
      </c>
      <c r="D355" s="4">
        <v>1.03883371</v>
      </c>
      <c r="F355" s="4">
        <v>2.8714</v>
      </c>
      <c r="G355" s="4">
        <v>2.8828</v>
      </c>
      <c r="H355" s="3">
        <v>2.876</v>
      </c>
    </row>
    <row r="356" spans="1:8">
      <c r="A356" s="2">
        <v>45850</v>
      </c>
      <c r="B356" s="3" t="s">
        <v>187</v>
      </c>
      <c r="C356" s="35" t="s">
        <v>336</v>
      </c>
      <c r="D356" s="4">
        <v>1.03891857</v>
      </c>
      <c r="F356" s="4">
        <v>2.8675</v>
      </c>
      <c r="G356" s="4">
        <v>2.8877</v>
      </c>
      <c r="H356" s="3">
        <v>2.8774</v>
      </c>
    </row>
    <row r="357" spans="1:8">
      <c r="A357" s="2">
        <v>45851</v>
      </c>
      <c r="B357" s="3" t="s">
        <v>187</v>
      </c>
      <c r="C357" s="35" t="s">
        <v>336</v>
      </c>
      <c r="D357" s="4">
        <v>1.03900334</v>
      </c>
      <c r="F357" s="4">
        <v>2.8645</v>
      </c>
      <c r="G357" s="4">
        <v>2.894</v>
      </c>
      <c r="H357" s="3">
        <v>2.8788</v>
      </c>
    </row>
    <row r="358" spans="1:8">
      <c r="A358" s="2">
        <v>45852</v>
      </c>
      <c r="B358" s="3" t="s">
        <v>187</v>
      </c>
      <c r="C358" s="35" t="s">
        <v>336</v>
      </c>
      <c r="D358" s="4">
        <v>1.03908814</v>
      </c>
      <c r="F358" s="4">
        <v>3.0017</v>
      </c>
      <c r="G358" s="4">
        <v>2.8973</v>
      </c>
      <c r="H358" s="3">
        <v>2.8802</v>
      </c>
    </row>
    <row r="359" spans="1:8">
      <c r="A359" s="2">
        <v>45853</v>
      </c>
      <c r="B359" s="3" t="s">
        <v>187</v>
      </c>
      <c r="C359" s="35" t="s">
        <v>336</v>
      </c>
      <c r="D359" s="4">
        <v>1.03917441</v>
      </c>
      <c r="F359" s="4">
        <v>3.0065</v>
      </c>
      <c r="G359" s="4">
        <v>2.9058</v>
      </c>
      <c r="H359" s="3">
        <v>2.8821</v>
      </c>
    </row>
    <row r="360" spans="1:8">
      <c r="A360" s="2">
        <v>45854</v>
      </c>
      <c r="B360" s="3" t="s">
        <v>187</v>
      </c>
      <c r="C360" s="35" t="s">
        <v>336</v>
      </c>
      <c r="D360" s="4">
        <v>1.03927537</v>
      </c>
      <c r="F360" s="4">
        <v>3.0713</v>
      </c>
      <c r="G360" s="4">
        <v>2.9315</v>
      </c>
      <c r="H360" s="3">
        <v>2.8886</v>
      </c>
    </row>
    <row r="361" spans="1:8">
      <c r="A361" s="2">
        <v>45855</v>
      </c>
      <c r="B361" s="3" t="s">
        <v>187</v>
      </c>
      <c r="C361" s="35" t="s">
        <v>336</v>
      </c>
      <c r="D361" s="4">
        <v>1.03935776</v>
      </c>
      <c r="F361" s="4">
        <v>3.0579</v>
      </c>
      <c r="G361" s="4">
        <v>2.9353</v>
      </c>
      <c r="H361" s="3">
        <v>2.8891</v>
      </c>
    </row>
    <row r="362" spans="1:8">
      <c r="A362" s="2">
        <v>45856</v>
      </c>
      <c r="B362" s="3" t="s">
        <v>187</v>
      </c>
      <c r="C362" s="35" t="s">
        <v>336</v>
      </c>
      <c r="D362" s="4">
        <v>1.03944247</v>
      </c>
      <c r="F362" s="4">
        <v>3.0556</v>
      </c>
      <c r="G362" s="4">
        <v>2.9266</v>
      </c>
      <c r="H362" s="3">
        <v>2.8905</v>
      </c>
    </row>
    <row r="363" spans="1:8">
      <c r="A363" s="2">
        <v>45859</v>
      </c>
      <c r="B363" s="3" t="s">
        <v>187</v>
      </c>
      <c r="C363" s="35" t="s">
        <v>336</v>
      </c>
      <c r="D363" s="4">
        <v>1.03969565</v>
      </c>
      <c r="F363" s="4">
        <v>3.0486</v>
      </c>
      <c r="G363" s="4">
        <v>2.9532</v>
      </c>
      <c r="H363" s="3">
        <v>2.8944</v>
      </c>
    </row>
    <row r="364" spans="1:8">
      <c r="A364" s="2">
        <v>45860</v>
      </c>
      <c r="B364" s="3" t="s">
        <v>187</v>
      </c>
      <c r="C364" s="35" t="s">
        <v>336</v>
      </c>
      <c r="D364" s="4">
        <v>1.03978021</v>
      </c>
      <c r="F364" s="4">
        <v>3.0397</v>
      </c>
      <c r="G364" s="4">
        <v>2.9616</v>
      </c>
      <c r="H364" s="3">
        <v>2.8957</v>
      </c>
    </row>
    <row r="365" spans="1:8">
      <c r="A365" s="2">
        <v>45861</v>
      </c>
      <c r="B365" s="3" t="s">
        <v>187</v>
      </c>
      <c r="C365" s="35" t="s">
        <v>336</v>
      </c>
      <c r="D365" s="4">
        <v>1.03986564</v>
      </c>
      <c r="F365" s="4">
        <v>2.9615</v>
      </c>
      <c r="G365" s="4">
        <v>2.969</v>
      </c>
      <c r="H365" s="3">
        <v>2.8928</v>
      </c>
    </row>
    <row r="366" spans="1:8">
      <c r="A366" s="2">
        <v>45862</v>
      </c>
      <c r="B366" s="3" t="s">
        <v>187</v>
      </c>
      <c r="C366" s="35" t="s">
        <v>336</v>
      </c>
      <c r="D366" s="4">
        <v>1.03995058</v>
      </c>
      <c r="F366" s="4">
        <v>2.9741</v>
      </c>
      <c r="G366" s="4">
        <v>3.0048</v>
      </c>
      <c r="H366" s="3">
        <v>2.8948</v>
      </c>
    </row>
    <row r="367" spans="1:8">
      <c r="A367" s="2">
        <v>45863</v>
      </c>
      <c r="B367" s="3" t="s">
        <v>187</v>
      </c>
      <c r="C367" s="35" t="s">
        <v>336</v>
      </c>
      <c r="D367" s="4">
        <v>1.04003586</v>
      </c>
      <c r="F367" s="4">
        <v>2.9767</v>
      </c>
      <c r="G367" s="4">
        <v>3.0028</v>
      </c>
      <c r="H367" s="3">
        <v>2.8962</v>
      </c>
    </row>
    <row r="368" spans="1:8">
      <c r="A368" s="2">
        <v>45866</v>
      </c>
      <c r="B368" s="3" t="s">
        <v>187</v>
      </c>
      <c r="C368" s="35" t="s">
        <v>336</v>
      </c>
      <c r="D368" s="4">
        <v>1.04029105</v>
      </c>
      <c r="F368" s="4">
        <v>2.9861</v>
      </c>
      <c r="G368" s="4">
        <v>2.9887</v>
      </c>
      <c r="H368" s="3">
        <v>2.9004</v>
      </c>
    </row>
    <row r="369" spans="1:8">
      <c r="A369" s="2">
        <v>45867</v>
      </c>
      <c r="B369" s="3" t="s">
        <v>187</v>
      </c>
      <c r="C369" s="35" t="s">
        <v>336</v>
      </c>
      <c r="D369" s="4">
        <v>1.04037666</v>
      </c>
      <c r="F369" s="4">
        <v>2.9911</v>
      </c>
      <c r="G369" s="4">
        <v>2.9876</v>
      </c>
      <c r="H369" s="3">
        <v>2.9019</v>
      </c>
    </row>
    <row r="370" spans="1:8">
      <c r="A370" s="2">
        <v>45868</v>
      </c>
      <c r="B370" s="3" t="s">
        <v>187</v>
      </c>
      <c r="C370" s="35" t="s">
        <v>336</v>
      </c>
      <c r="D370" s="4">
        <v>1.04046167</v>
      </c>
      <c r="F370" s="4">
        <v>2.9887</v>
      </c>
      <c r="G370" s="4">
        <v>2.9857</v>
      </c>
      <c r="H370" s="3">
        <v>2.902</v>
      </c>
    </row>
    <row r="371" spans="1:8">
      <c r="A371" s="2">
        <v>45869</v>
      </c>
      <c r="B371" s="3" t="s">
        <v>187</v>
      </c>
      <c r="C371" s="35" t="s">
        <v>336</v>
      </c>
      <c r="D371" s="4">
        <v>1.04054795</v>
      </c>
      <c r="F371" s="4">
        <v>2.9952</v>
      </c>
      <c r="G371" s="4">
        <v>2.9846</v>
      </c>
      <c r="H371" s="3">
        <v>2.9036</v>
      </c>
    </row>
    <row r="372" spans="1:8">
      <c r="A372" s="2">
        <v>45870</v>
      </c>
      <c r="B372" s="3" t="s">
        <v>187</v>
      </c>
      <c r="C372" s="35" t="s">
        <v>188</v>
      </c>
      <c r="D372" s="4">
        <v>1.04063306</v>
      </c>
      <c r="F372" s="4">
        <v>2.9941</v>
      </c>
      <c r="G372" s="4">
        <v>2.9826</v>
      </c>
      <c r="H372" s="3">
        <v>2.9047</v>
      </c>
    </row>
    <row r="373" spans="1:8">
      <c r="A373" s="2">
        <v>45873</v>
      </c>
      <c r="B373" s="3" t="s">
        <v>187</v>
      </c>
      <c r="C373" s="35" t="s">
        <v>336</v>
      </c>
      <c r="D373" s="4">
        <v>1.04088732</v>
      </c>
      <c r="F373" s="4">
        <v>2.9887</v>
      </c>
      <c r="G373" s="4">
        <v>2.9759</v>
      </c>
      <c r="H373" s="3">
        <v>2.9078</v>
      </c>
    </row>
    <row r="374" spans="1:8">
      <c r="A374" s="2">
        <v>45874</v>
      </c>
      <c r="B374" s="3" t="s">
        <v>187</v>
      </c>
      <c r="C374" s="35" t="s">
        <v>336</v>
      </c>
      <c r="D374" s="4">
        <v>1.04097201</v>
      </c>
      <c r="F374" s="4">
        <v>2.9838</v>
      </c>
      <c r="G374" s="4">
        <v>2.975</v>
      </c>
      <c r="H374" s="3">
        <v>2.9088</v>
      </c>
    </row>
    <row r="375" spans="1:8">
      <c r="A375" s="2">
        <v>45875</v>
      </c>
      <c r="B375" s="3" t="s">
        <v>187</v>
      </c>
      <c r="C375" s="35" t="s">
        <v>336</v>
      </c>
      <c r="D375" s="4">
        <v>1.0410566</v>
      </c>
      <c r="F375" s="4">
        <v>2.9815</v>
      </c>
      <c r="G375" s="4">
        <v>3.0066</v>
      </c>
      <c r="H375" s="3">
        <v>2.9098</v>
      </c>
    </row>
    <row r="376" spans="1:8">
      <c r="A376" s="2">
        <v>45876</v>
      </c>
      <c r="B376" s="3" t="s">
        <v>187</v>
      </c>
      <c r="C376" s="35" t="s">
        <v>336</v>
      </c>
      <c r="D376" s="4">
        <v>1.04114245</v>
      </c>
      <c r="F376" s="4">
        <v>2.9791</v>
      </c>
      <c r="G376" s="4">
        <v>3.007</v>
      </c>
      <c r="H376" s="3">
        <v>2.9111</v>
      </c>
    </row>
    <row r="377" spans="1:8">
      <c r="A377" s="2">
        <v>45877</v>
      </c>
      <c r="B377" s="3" t="s">
        <v>187</v>
      </c>
      <c r="C377" s="35" t="s">
        <v>188</v>
      </c>
      <c r="D377" s="4">
        <v>1.04122585</v>
      </c>
      <c r="F377" s="4">
        <v>2.9703</v>
      </c>
      <c r="G377" s="4">
        <v>3.0014</v>
      </c>
      <c r="H377" s="3">
        <v>2.911</v>
      </c>
    </row>
    <row r="378" spans="1:7">
      <c r="A378" s="2">
        <v>45878</v>
      </c>
      <c r="B378" s="3" t="s">
        <v>187</v>
      </c>
      <c r="C378" s="35" t="s">
        <v>336</v>
      </c>
      <c r="D378" s="4">
        <v>1.04130834</v>
      </c>
      <c r="F378" s="4">
        <v>2.9582</v>
      </c>
      <c r="G378" s="4">
        <v>2.9982</v>
      </c>
    </row>
    <row r="379" spans="1:7">
      <c r="A379" s="2">
        <v>45879</v>
      </c>
      <c r="B379" s="3" t="s">
        <v>187</v>
      </c>
      <c r="C379" s="35" t="s">
        <v>336</v>
      </c>
      <c r="D379" s="4">
        <v>1.04139082</v>
      </c>
      <c r="F379" s="4">
        <v>2.9466</v>
      </c>
      <c r="G379" s="4">
        <v>2.9948</v>
      </c>
    </row>
    <row r="380" spans="1:7">
      <c r="A380" s="2">
        <v>45880</v>
      </c>
      <c r="B380" s="3" t="s">
        <v>187</v>
      </c>
      <c r="C380" s="35" t="s">
        <v>336</v>
      </c>
      <c r="D380" s="4">
        <v>1.04147316</v>
      </c>
      <c r="F380" s="4">
        <v>2.9347</v>
      </c>
      <c r="G380" s="4">
        <v>2.9917</v>
      </c>
    </row>
    <row r="381" spans="1:7">
      <c r="A381" s="2">
        <v>45881</v>
      </c>
      <c r="B381" s="3" t="s">
        <v>187</v>
      </c>
      <c r="C381" s="35" t="s">
        <v>336</v>
      </c>
      <c r="D381" s="4">
        <v>1.04155565</v>
      </c>
      <c r="F381" s="4">
        <v>2.9235</v>
      </c>
      <c r="G381" s="4">
        <v>2.9887</v>
      </c>
    </row>
    <row r="382" spans="1:7">
      <c r="A382" s="2">
        <v>45882</v>
      </c>
      <c r="B382" s="3" t="s">
        <v>187</v>
      </c>
      <c r="C382" s="35" t="s">
        <v>336</v>
      </c>
      <c r="D382" s="4">
        <v>1.04164008</v>
      </c>
      <c r="F382" s="4">
        <v>2.9224</v>
      </c>
      <c r="G382" s="4">
        <v>2.9881</v>
      </c>
    </row>
    <row r="383" spans="1:7">
      <c r="A383" s="2">
        <v>45883</v>
      </c>
      <c r="B383" s="3" t="s">
        <v>187</v>
      </c>
      <c r="C383" s="35" t="s">
        <v>336</v>
      </c>
      <c r="D383" s="4">
        <v>1.04172138</v>
      </c>
      <c r="F383" s="4">
        <v>2.8994</v>
      </c>
      <c r="G383" s="4">
        <v>2.982</v>
      </c>
    </row>
    <row r="384" spans="1:8">
      <c r="A384" s="2">
        <v>45884</v>
      </c>
      <c r="B384" s="3" t="s">
        <v>187</v>
      </c>
      <c r="C384" s="35" t="s">
        <v>188</v>
      </c>
      <c r="D384" s="4">
        <v>1.04180365</v>
      </c>
      <c r="F384" s="4">
        <v>2.8935</v>
      </c>
      <c r="G384" s="4">
        <v>2.9598</v>
      </c>
      <c r="H384" s="3">
        <v>2.9118</v>
      </c>
    </row>
    <row r="385" spans="1:8">
      <c r="A385" s="2">
        <v>45885</v>
      </c>
      <c r="B385" s="3" t="s">
        <v>187</v>
      </c>
      <c r="C385" s="35" t="s">
        <v>188</v>
      </c>
      <c r="D385" s="4">
        <v>1.04188561</v>
      </c>
      <c r="F385" s="4">
        <v>2.8906</v>
      </c>
      <c r="G385" s="4">
        <v>2.9591</v>
      </c>
      <c r="H385" s="3">
        <v>2.9116</v>
      </c>
    </row>
    <row r="386" spans="1:8">
      <c r="A386" s="2">
        <v>45886</v>
      </c>
      <c r="B386" s="3" t="s">
        <v>187</v>
      </c>
      <c r="C386" s="35" t="s">
        <v>188</v>
      </c>
      <c r="D386" s="4">
        <v>1.04196751</v>
      </c>
      <c r="F386" s="4">
        <v>2.8875</v>
      </c>
      <c r="G386" s="4">
        <v>2.9556</v>
      </c>
      <c r="H386" s="3">
        <v>2.9116</v>
      </c>
    </row>
    <row r="387" spans="1:8">
      <c r="A387" s="2">
        <v>45887</v>
      </c>
      <c r="B387" s="3" t="s">
        <v>187</v>
      </c>
      <c r="C387" s="35" t="s">
        <v>188</v>
      </c>
      <c r="D387" s="4">
        <v>1.04204922</v>
      </c>
      <c r="F387" s="4">
        <v>2.8841</v>
      </c>
      <c r="G387" s="4">
        <v>2.9502</v>
      </c>
      <c r="H387" s="3">
        <v>2.9117</v>
      </c>
    </row>
    <row r="388" spans="1:8">
      <c r="A388" s="2">
        <v>45888</v>
      </c>
      <c r="B388" s="3" t="s">
        <v>187</v>
      </c>
      <c r="C388" s="35" t="s">
        <v>188</v>
      </c>
      <c r="D388" s="4">
        <v>1.04213301</v>
      </c>
      <c r="F388" s="4">
        <v>2.8904</v>
      </c>
      <c r="G388" s="4">
        <v>2.9488</v>
      </c>
      <c r="H388" s="3">
        <v>2.9126</v>
      </c>
    </row>
    <row r="389" spans="1:8">
      <c r="A389" s="2">
        <v>45889</v>
      </c>
      <c r="B389" s="3" t="s">
        <v>187</v>
      </c>
      <c r="C389" s="35" t="s">
        <v>336</v>
      </c>
      <c r="D389" s="4">
        <v>1.04221871</v>
      </c>
      <c r="F389" s="4">
        <v>2.8965</v>
      </c>
      <c r="G389" s="4">
        <v>2.9525</v>
      </c>
      <c r="H389" s="3">
        <v>2.9142</v>
      </c>
    </row>
    <row r="390" spans="1:8">
      <c r="A390" s="2">
        <v>45890</v>
      </c>
      <c r="B390" s="3" t="s">
        <v>187</v>
      </c>
      <c r="C390" s="35" t="s">
        <v>336</v>
      </c>
      <c r="D390" s="4">
        <v>1.04230149</v>
      </c>
      <c r="F390" s="4">
        <v>2.9037</v>
      </c>
      <c r="G390" s="4">
        <v>2.9502</v>
      </c>
      <c r="H390" s="3">
        <v>2.9141</v>
      </c>
    </row>
    <row r="391" spans="1:8">
      <c r="A391" s="2">
        <v>45891</v>
      </c>
      <c r="B391" s="3" t="s">
        <v>187</v>
      </c>
      <c r="C391" s="35" t="s">
        <v>188</v>
      </c>
      <c r="D391" s="4">
        <v>1.04238516</v>
      </c>
      <c r="F391" s="4">
        <v>2.9105</v>
      </c>
      <c r="G391" s="4">
        <v>2.9479</v>
      </c>
      <c r="H391" s="3">
        <v>2.9155</v>
      </c>
    </row>
    <row r="392" spans="1:8">
      <c r="A392" s="2">
        <v>45894</v>
      </c>
      <c r="B392" s="3" t="s">
        <v>187</v>
      </c>
      <c r="C392" s="35" t="s">
        <v>336</v>
      </c>
      <c r="D392" s="4">
        <v>1.04263096</v>
      </c>
      <c r="F392" s="4">
        <v>2.911</v>
      </c>
      <c r="G392" s="4">
        <v>2.9349</v>
      </c>
      <c r="H392" s="3">
        <v>2.9172</v>
      </c>
    </row>
    <row r="393" spans="1:8">
      <c r="A393" s="2">
        <v>45895</v>
      </c>
      <c r="B393" s="3" t="s">
        <v>187</v>
      </c>
      <c r="C393" s="35" t="s">
        <v>336</v>
      </c>
      <c r="D393" s="4">
        <v>1.04271295</v>
      </c>
      <c r="F393" s="4">
        <v>2.9017</v>
      </c>
      <c r="G393" s="4">
        <v>2.9318</v>
      </c>
      <c r="H393" s="3">
        <v>2.918</v>
      </c>
    </row>
    <row r="394" spans="1:8">
      <c r="A394" s="2">
        <v>45896</v>
      </c>
      <c r="B394" s="3" t="s">
        <v>187</v>
      </c>
      <c r="C394" s="35" t="s">
        <v>336</v>
      </c>
      <c r="D394" s="4">
        <v>1.04279882</v>
      </c>
      <c r="F394" s="4">
        <v>2.9023</v>
      </c>
      <c r="G394" s="4">
        <v>2.9329</v>
      </c>
      <c r="H394" s="3">
        <v>2.9202</v>
      </c>
    </row>
    <row r="395" spans="1:8">
      <c r="A395" s="2">
        <v>45897</v>
      </c>
      <c r="B395" s="3" t="s">
        <v>187</v>
      </c>
      <c r="C395" s="35" t="s">
        <v>336</v>
      </c>
      <c r="D395" s="4">
        <v>1.04288081</v>
      </c>
      <c r="F395" s="4">
        <v>2.8981</v>
      </c>
      <c r="G395" s="4">
        <v>2.9285</v>
      </c>
      <c r="H395" s="3">
        <v>2.9203</v>
      </c>
    </row>
    <row r="396" spans="1:8">
      <c r="A396" s="2">
        <v>45898</v>
      </c>
      <c r="B396" s="3" t="s">
        <v>187</v>
      </c>
      <c r="C396" s="35" t="s">
        <v>188</v>
      </c>
      <c r="D396" s="4">
        <v>1.04296488</v>
      </c>
      <c r="F396" s="4">
        <v>2.8999</v>
      </c>
      <c r="G396" s="4">
        <v>2.9271</v>
      </c>
      <c r="H396" s="3">
        <v>2.9216</v>
      </c>
    </row>
    <row r="397" spans="1:8">
      <c r="A397" s="2">
        <v>45899</v>
      </c>
      <c r="B397" s="3" t="s">
        <v>187</v>
      </c>
      <c r="C397" s="35" t="s">
        <v>336</v>
      </c>
      <c r="D397" s="4">
        <v>1.04304672</v>
      </c>
      <c r="F397" s="4">
        <v>2.8989</v>
      </c>
      <c r="G397" s="4">
        <v>2.9217</v>
      </c>
      <c r="H397" s="3">
        <v>2.9216</v>
      </c>
    </row>
    <row r="398" spans="1:8">
      <c r="A398" s="2">
        <v>45900</v>
      </c>
      <c r="B398" s="3" t="s">
        <v>187</v>
      </c>
      <c r="C398" s="35" t="s">
        <v>336</v>
      </c>
      <c r="D398" s="4">
        <v>1.04312865</v>
      </c>
      <c r="F398" s="4">
        <v>2.8988</v>
      </c>
      <c r="G398" s="4">
        <v>2.9177</v>
      </c>
      <c r="H398" s="3">
        <v>2.9222</v>
      </c>
    </row>
    <row r="399" spans="1:8">
      <c r="A399" s="2">
        <v>45901</v>
      </c>
      <c r="B399" s="3" t="s">
        <v>187</v>
      </c>
      <c r="C399" s="35" t="s">
        <v>336</v>
      </c>
      <c r="D399" s="4">
        <v>1.04321068</v>
      </c>
      <c r="F399" s="4">
        <v>2.8992</v>
      </c>
      <c r="G399" s="4">
        <v>2.9142</v>
      </c>
      <c r="H399" s="3">
        <v>2.9229</v>
      </c>
    </row>
    <row r="400" spans="1:8">
      <c r="A400" s="2">
        <v>45902</v>
      </c>
      <c r="B400" s="3" t="s">
        <v>187</v>
      </c>
      <c r="C400" s="35" t="s">
        <v>336</v>
      </c>
      <c r="D400" s="4">
        <v>1.04329298</v>
      </c>
      <c r="F400" s="4">
        <v>2.9006</v>
      </c>
      <c r="G400" s="4">
        <v>2.9111</v>
      </c>
      <c r="H400" s="3">
        <v>2.9238</v>
      </c>
    </row>
    <row r="401" spans="1:8">
      <c r="A401" s="2">
        <v>45903</v>
      </c>
      <c r="B401" s="3" t="s">
        <v>187</v>
      </c>
      <c r="C401" s="35" t="s">
        <v>336</v>
      </c>
      <c r="D401" s="4">
        <v>1.0433767</v>
      </c>
      <c r="F401" s="4">
        <v>2.8896</v>
      </c>
      <c r="G401" s="4">
        <v>2.9098</v>
      </c>
      <c r="H401" s="3">
        <v>2.9251</v>
      </c>
    </row>
    <row r="402" spans="1:8">
      <c r="A402" s="2">
        <v>45904</v>
      </c>
      <c r="B402" s="3" t="s">
        <v>187</v>
      </c>
      <c r="C402" s="35" t="s">
        <v>336</v>
      </c>
      <c r="D402" s="4">
        <v>1.04346084</v>
      </c>
      <c r="F402" s="4">
        <v>2.9001</v>
      </c>
      <c r="G402" s="4">
        <v>2.9089</v>
      </c>
      <c r="H402" s="3">
        <v>2.926</v>
      </c>
    </row>
    <row r="403" spans="1:8">
      <c r="A403" s="2">
        <v>45905</v>
      </c>
      <c r="B403" s="3" t="s">
        <v>187</v>
      </c>
      <c r="C403" s="35" t="s">
        <v>188</v>
      </c>
      <c r="D403" s="4">
        <v>1.04354338</v>
      </c>
      <c r="F403" s="4">
        <v>2.8922</v>
      </c>
      <c r="G403" s="4">
        <v>2.9063</v>
      </c>
      <c r="H403" s="3">
        <v>2.9267</v>
      </c>
    </row>
    <row r="404" spans="1:8">
      <c r="A404" s="2">
        <v>45906</v>
      </c>
      <c r="B404" s="3" t="s">
        <v>187</v>
      </c>
      <c r="C404" s="35" t="s">
        <v>188</v>
      </c>
      <c r="D404" s="4">
        <v>1.0436245</v>
      </c>
      <c r="F404" s="4">
        <v>2.8884</v>
      </c>
      <c r="G404" s="4">
        <v>2.9005</v>
      </c>
      <c r="H404" s="3">
        <v>2.9271</v>
      </c>
    </row>
    <row r="405" spans="1:8">
      <c r="A405" s="2">
        <v>45907</v>
      </c>
      <c r="B405" s="3" t="s">
        <v>187</v>
      </c>
      <c r="C405" s="35" t="s">
        <v>188</v>
      </c>
      <c r="D405" s="4">
        <v>1.04370638</v>
      </c>
      <c r="F405" s="4">
        <v>2.8879</v>
      </c>
      <c r="G405" s="4">
        <v>2.8985</v>
      </c>
      <c r="H405" s="3">
        <v>2.928</v>
      </c>
    </row>
    <row r="406" spans="1:8">
      <c r="A406" s="2">
        <v>45908</v>
      </c>
      <c r="B406" s="3" t="s">
        <v>187</v>
      </c>
      <c r="C406" s="35" t="s">
        <v>336</v>
      </c>
      <c r="D406" s="4">
        <v>1.04378825</v>
      </c>
      <c r="F406" s="4">
        <v>2.8869</v>
      </c>
      <c r="G406" s="4">
        <v>2.8975</v>
      </c>
      <c r="H406" s="3">
        <v>2.9289</v>
      </c>
    </row>
    <row r="407" spans="1:8">
      <c r="A407" s="2">
        <v>45909</v>
      </c>
      <c r="B407" s="3" t="s">
        <v>187</v>
      </c>
      <c r="C407" s="35" t="s">
        <v>336</v>
      </c>
      <c r="D407" s="4">
        <v>1.0438754</v>
      </c>
      <c r="F407" s="4">
        <v>2.9109</v>
      </c>
      <c r="G407" s="4">
        <v>2.9028</v>
      </c>
      <c r="H407" s="3">
        <v>2.9317</v>
      </c>
    </row>
    <row r="408" spans="1:8">
      <c r="A408" s="2">
        <v>45910</v>
      </c>
      <c r="B408" s="3" t="s">
        <v>187</v>
      </c>
      <c r="C408" s="35" t="s">
        <v>336</v>
      </c>
      <c r="D408" s="4">
        <v>1.04395894</v>
      </c>
      <c r="F408" s="4">
        <v>2.9098</v>
      </c>
      <c r="G408" s="4">
        <v>2.9039</v>
      </c>
      <c r="H408" s="3">
        <v>2.9332</v>
      </c>
    </row>
    <row r="409" spans="1:8">
      <c r="A409" s="2">
        <v>45911</v>
      </c>
      <c r="B409" s="3" t="s">
        <v>187</v>
      </c>
      <c r="C409" s="35" t="s">
        <v>336</v>
      </c>
      <c r="D409" s="4">
        <v>1.04404086</v>
      </c>
      <c r="F409" s="4">
        <v>2.8984</v>
      </c>
      <c r="G409" s="4">
        <v>2.903</v>
      </c>
      <c r="H409" s="3">
        <v>2.9334</v>
      </c>
    </row>
    <row r="410" spans="1:8">
      <c r="A410" s="2">
        <v>45912</v>
      </c>
      <c r="B410" s="3" t="s">
        <v>187</v>
      </c>
      <c r="C410" s="35" t="s">
        <v>188</v>
      </c>
      <c r="D410" s="4">
        <v>1.04412266</v>
      </c>
      <c r="F410" s="4">
        <v>2.8945</v>
      </c>
      <c r="G410" s="4">
        <v>2.8997</v>
      </c>
      <c r="H410" s="3">
        <v>2.9337</v>
      </c>
    </row>
    <row r="411" spans="1:8">
      <c r="A411" s="2">
        <v>45913</v>
      </c>
      <c r="B411" s="3" t="s">
        <v>187</v>
      </c>
      <c r="C411" s="35" t="s">
        <v>336</v>
      </c>
      <c r="D411" s="4">
        <v>1.04420459</v>
      </c>
      <c r="F411" s="4">
        <v>2.8983</v>
      </c>
      <c r="G411" s="4">
        <v>2.9002</v>
      </c>
      <c r="H411" s="3">
        <v>2.9345</v>
      </c>
    </row>
    <row r="412" spans="1:8">
      <c r="A412" s="2">
        <v>45914</v>
      </c>
      <c r="B412" s="3" t="s">
        <v>187</v>
      </c>
      <c r="C412" s="35" t="s">
        <v>336</v>
      </c>
      <c r="D412" s="4">
        <v>1.04428654</v>
      </c>
      <c r="F412" s="4">
        <v>2.8984</v>
      </c>
      <c r="G412" s="4">
        <v>2.8996</v>
      </c>
      <c r="H412" s="3">
        <v>2.9343</v>
      </c>
    </row>
    <row r="413" spans="1:8">
      <c r="A413" s="2">
        <v>45915</v>
      </c>
      <c r="B413" s="3" t="s">
        <v>187</v>
      </c>
      <c r="C413" s="35" t="s">
        <v>336</v>
      </c>
      <c r="D413" s="4">
        <v>1.04436849</v>
      </c>
      <c r="F413" s="4">
        <v>2.8986</v>
      </c>
      <c r="G413" s="4">
        <v>2.8994</v>
      </c>
      <c r="H413" s="3">
        <v>2.9353</v>
      </c>
    </row>
    <row r="414" spans="1:8">
      <c r="A414" s="2">
        <v>45916</v>
      </c>
      <c r="B414" s="3" t="s">
        <v>187</v>
      </c>
      <c r="C414" s="35" t="s">
        <v>336</v>
      </c>
      <c r="D414" s="4">
        <v>1.0444504</v>
      </c>
      <c r="F414" s="4">
        <v>2.8722</v>
      </c>
      <c r="G414" s="4">
        <v>2.8992</v>
      </c>
      <c r="H414" s="3">
        <v>2.9362</v>
      </c>
    </row>
    <row r="415" spans="1:8">
      <c r="A415" s="2">
        <v>45917</v>
      </c>
      <c r="B415" s="3" t="s">
        <v>187</v>
      </c>
      <c r="C415" s="35" t="s">
        <v>336</v>
      </c>
      <c r="D415" s="4">
        <v>1.04453565</v>
      </c>
      <c r="F415" s="4">
        <v>2.8805</v>
      </c>
      <c r="G415" s="4">
        <v>2.9031</v>
      </c>
      <c r="H415" s="3">
        <v>2.9384</v>
      </c>
    </row>
    <row r="416" spans="1:8">
      <c r="A416" s="2">
        <v>45918</v>
      </c>
      <c r="B416" s="3" t="s">
        <v>187</v>
      </c>
      <c r="C416" s="35" t="s">
        <v>336</v>
      </c>
      <c r="D416" s="4">
        <v>1.0446173</v>
      </c>
      <c r="F416" s="4">
        <v>2.8789</v>
      </c>
      <c r="G416" s="4">
        <v>2.9004</v>
      </c>
      <c r="H416" s="3">
        <v>2.9342</v>
      </c>
    </row>
    <row r="417" spans="1:8">
      <c r="A417" s="2">
        <v>45919</v>
      </c>
      <c r="B417" s="3" t="s">
        <v>187</v>
      </c>
      <c r="C417" s="35" t="s">
        <v>188</v>
      </c>
      <c r="D417" s="4">
        <v>1.04470023</v>
      </c>
      <c r="F417" s="4">
        <v>2.8843</v>
      </c>
      <c r="G417" s="4">
        <v>2.8969</v>
      </c>
      <c r="H417" s="3">
        <v>2.937</v>
      </c>
    </row>
    <row r="418" spans="1:8">
      <c r="A418" s="2">
        <v>45922</v>
      </c>
      <c r="B418" s="3" t="s">
        <v>187</v>
      </c>
      <c r="C418" s="35" t="s">
        <v>336</v>
      </c>
      <c r="D418" s="4">
        <v>1.0449431</v>
      </c>
      <c r="F418" s="4">
        <v>2.8689</v>
      </c>
      <c r="G418" s="4">
        <v>2.8897</v>
      </c>
      <c r="H418" s="3">
        <v>2.9405</v>
      </c>
    </row>
    <row r="419" spans="1:8">
      <c r="A419" s="2">
        <v>45923</v>
      </c>
      <c r="B419" s="3" t="s">
        <v>187</v>
      </c>
      <c r="C419" s="35" t="s">
        <v>336</v>
      </c>
      <c r="D419" s="4">
        <v>1.04502691</v>
      </c>
      <c r="F419" s="4">
        <v>2.8782</v>
      </c>
      <c r="G419" s="4">
        <v>2.8917</v>
      </c>
      <c r="H419" s="3">
        <v>2.9421</v>
      </c>
    </row>
    <row r="420" spans="1:8">
      <c r="A420" s="2">
        <v>45924</v>
      </c>
      <c r="B420" s="3" t="s">
        <v>187</v>
      </c>
      <c r="C420" s="35" t="s">
        <v>336</v>
      </c>
      <c r="D420" s="4">
        <v>1.04511042</v>
      </c>
      <c r="F420" s="4">
        <v>2.8692</v>
      </c>
      <c r="G420" s="4">
        <v>2.8933</v>
      </c>
      <c r="H420" s="3">
        <v>2.9532</v>
      </c>
    </row>
    <row r="421" spans="1:8">
      <c r="A421" s="2">
        <v>45925</v>
      </c>
      <c r="B421" s="3" t="s">
        <v>187</v>
      </c>
      <c r="C421" s="35" t="s">
        <v>336</v>
      </c>
      <c r="D421" s="4">
        <v>1.04519382</v>
      </c>
      <c r="F421" s="4">
        <v>2.8777</v>
      </c>
      <c r="G421" s="4">
        <v>2.8947</v>
      </c>
      <c r="H421" s="3">
        <v>2.9516</v>
      </c>
    </row>
    <row r="422" spans="1:8">
      <c r="A422" s="2">
        <v>45926</v>
      </c>
      <c r="B422" s="3" t="s">
        <v>187</v>
      </c>
      <c r="C422" s="35" t="s">
        <v>188</v>
      </c>
      <c r="D422" s="4">
        <v>1.0452774</v>
      </c>
      <c r="F422" s="4">
        <v>2.8808</v>
      </c>
      <c r="G422" s="4">
        <v>2.8918</v>
      </c>
      <c r="H422" s="3">
        <v>2.9505</v>
      </c>
    </row>
    <row r="423" spans="1:8">
      <c r="A423" s="2">
        <v>45928</v>
      </c>
      <c r="B423" s="3" t="s">
        <v>187</v>
      </c>
      <c r="C423" s="35" t="s">
        <v>336</v>
      </c>
      <c r="D423" s="4">
        <v>1.04544515</v>
      </c>
      <c r="F423" s="4">
        <v>2.9112</v>
      </c>
      <c r="G423" s="4">
        <v>2.8933</v>
      </c>
      <c r="H423" s="3">
        <v>2.945</v>
      </c>
    </row>
    <row r="424" spans="1:8">
      <c r="A424" s="2">
        <v>45929</v>
      </c>
      <c r="B424" s="3" t="s">
        <v>187</v>
      </c>
      <c r="C424" s="35" t="s">
        <v>336</v>
      </c>
      <c r="D424" s="4">
        <v>1.04552911</v>
      </c>
      <c r="F424" s="4">
        <v>2.9242</v>
      </c>
      <c r="G424" s="4">
        <v>2.8956</v>
      </c>
      <c r="H424" s="3">
        <v>2.9439</v>
      </c>
    </row>
    <row r="425" spans="1:8">
      <c r="A425" s="2">
        <v>45930</v>
      </c>
      <c r="B425" s="3" t="s">
        <v>187</v>
      </c>
      <c r="C425" s="35" t="s">
        <v>336</v>
      </c>
      <c r="D425" s="4">
        <v>1.04561347</v>
      </c>
      <c r="F425" s="4">
        <v>2.9267</v>
      </c>
      <c r="G425" s="4">
        <v>2.8982</v>
      </c>
      <c r="H425" s="3">
        <v>2.9428</v>
      </c>
    </row>
    <row r="426" spans="1:8">
      <c r="A426" s="2">
        <v>45939</v>
      </c>
      <c r="B426" s="3" t="s">
        <v>187</v>
      </c>
      <c r="C426" s="35" t="s">
        <v>336</v>
      </c>
      <c r="D426" s="4">
        <v>1.04636826</v>
      </c>
      <c r="F426" s="4">
        <v>2.9268</v>
      </c>
      <c r="G426" s="4">
        <v>2.9055</v>
      </c>
      <c r="H426" s="3">
        <v>2.943</v>
      </c>
    </row>
    <row r="427" spans="1:8">
      <c r="A427" s="2">
        <v>45940</v>
      </c>
      <c r="B427" s="3" t="s">
        <v>187</v>
      </c>
      <c r="C427" s="35" t="s">
        <v>188</v>
      </c>
      <c r="D427" s="4">
        <v>1.04645219</v>
      </c>
      <c r="F427" s="4">
        <v>2.927</v>
      </c>
      <c r="G427" s="4">
        <v>2.9057</v>
      </c>
      <c r="H427" s="3">
        <v>2.9423</v>
      </c>
    </row>
    <row r="428" spans="1:8">
      <c r="A428" s="2">
        <v>45941</v>
      </c>
      <c r="B428" s="3" t="s">
        <v>187</v>
      </c>
      <c r="C428" s="35" t="s">
        <v>336</v>
      </c>
      <c r="D428" s="4">
        <v>1.04653607</v>
      </c>
      <c r="F428" s="4">
        <v>2.9268</v>
      </c>
      <c r="G428" s="4">
        <v>2.9078</v>
      </c>
      <c r="H428" s="3">
        <v>2.9416</v>
      </c>
    </row>
    <row r="429" spans="1:8">
      <c r="A429" s="2">
        <v>45943</v>
      </c>
      <c r="B429" s="3" t="s">
        <v>187</v>
      </c>
      <c r="C429" s="35" t="s">
        <v>336</v>
      </c>
      <c r="D429" s="4">
        <v>1.04670308</v>
      </c>
      <c r="F429" s="4">
        <v>2.9228</v>
      </c>
      <c r="G429" s="4">
        <v>2.9111</v>
      </c>
      <c r="H429" s="3">
        <v>2.9401</v>
      </c>
    </row>
    <row r="430" spans="1:8">
      <c r="A430" s="2">
        <v>45944</v>
      </c>
      <c r="B430" s="3" t="s">
        <v>187</v>
      </c>
      <c r="C430" s="35" t="s">
        <v>336</v>
      </c>
      <c r="D430" s="4">
        <v>1.04678863</v>
      </c>
      <c r="F430" s="4">
        <v>2.9311</v>
      </c>
      <c r="G430" s="4">
        <v>2.9151</v>
      </c>
      <c r="H430" s="3">
        <v>2.9402</v>
      </c>
    </row>
    <row r="431" spans="1:8">
      <c r="A431" s="2">
        <v>45945</v>
      </c>
      <c r="B431" s="3" t="s">
        <v>187</v>
      </c>
      <c r="C431" s="35" t="s">
        <v>336</v>
      </c>
      <c r="D431" s="4">
        <v>1.04687168</v>
      </c>
      <c r="F431" s="4">
        <v>2.9268</v>
      </c>
      <c r="G431" s="4">
        <v>2.9162</v>
      </c>
      <c r="H431" s="3">
        <v>2.9387</v>
      </c>
    </row>
    <row r="432" spans="1:8">
      <c r="A432" s="2">
        <v>45946</v>
      </c>
      <c r="B432" s="3" t="s">
        <v>187</v>
      </c>
      <c r="C432" s="35" t="s">
        <v>336</v>
      </c>
      <c r="D432" s="4">
        <v>1.04695625</v>
      </c>
      <c r="F432" s="4">
        <v>2.9301</v>
      </c>
      <c r="G432" s="4">
        <v>2.919</v>
      </c>
      <c r="H432" s="3">
        <v>2.9321</v>
      </c>
    </row>
    <row r="433" spans="1:8">
      <c r="A433" s="2">
        <v>45947</v>
      </c>
      <c r="B433" s="3" t="s">
        <v>187</v>
      </c>
      <c r="C433" s="35" t="s">
        <v>188</v>
      </c>
      <c r="D433" s="4">
        <v>1.04704</v>
      </c>
      <c r="F433" s="4">
        <v>2.929</v>
      </c>
      <c r="G433" s="4">
        <v>2.917</v>
      </c>
      <c r="H433" s="3">
        <v>2.9324</v>
      </c>
    </row>
    <row r="434" spans="1:8">
      <c r="A434" s="2">
        <v>45948</v>
      </c>
      <c r="B434" s="3" t="s">
        <v>187</v>
      </c>
      <c r="C434" s="35" t="s">
        <v>336</v>
      </c>
      <c r="D434" s="4">
        <v>1.04712377</v>
      </c>
      <c r="F434" s="4">
        <v>2.9282</v>
      </c>
      <c r="G434" s="4">
        <v>2.9193</v>
      </c>
      <c r="H434" s="3">
        <v>2.9318</v>
      </c>
    </row>
    <row r="435" spans="1:8">
      <c r="A435" s="2">
        <v>45949</v>
      </c>
      <c r="B435" s="3" t="s">
        <v>187</v>
      </c>
      <c r="C435" s="35" t="s">
        <v>336</v>
      </c>
      <c r="D435" s="4">
        <v>1.04720684</v>
      </c>
      <c r="F435" s="4">
        <v>2.9254</v>
      </c>
      <c r="G435" s="4">
        <v>2.9192</v>
      </c>
      <c r="H435" s="3">
        <v>2.9304</v>
      </c>
    </row>
    <row r="436" spans="1:8">
      <c r="A436" s="2">
        <v>45950</v>
      </c>
      <c r="B436" s="3" t="s">
        <v>187</v>
      </c>
      <c r="C436" s="35" t="s">
        <v>336</v>
      </c>
      <c r="D436" s="4">
        <v>1.04728978</v>
      </c>
      <c r="F436" s="4">
        <v>2.9227</v>
      </c>
      <c r="G436" s="4">
        <v>2.9214</v>
      </c>
      <c r="H436" s="3">
        <v>2.9295</v>
      </c>
    </row>
    <row r="437" spans="1:8">
      <c r="A437" s="2">
        <v>45951</v>
      </c>
      <c r="B437" s="3" t="s">
        <v>187</v>
      </c>
      <c r="C437" s="35" t="s">
        <v>336</v>
      </c>
      <c r="D437" s="4">
        <v>1.04737159</v>
      </c>
      <c r="F437" s="4">
        <v>2.9039</v>
      </c>
      <c r="G437" s="4">
        <v>2.9225</v>
      </c>
      <c r="H437" s="3">
        <v>2.9291</v>
      </c>
    </row>
    <row r="438" spans="1:8">
      <c r="A438" s="2">
        <v>45952</v>
      </c>
      <c r="B438" s="3" t="s">
        <v>187</v>
      </c>
      <c r="C438" s="35" t="s">
        <v>336</v>
      </c>
      <c r="D438" s="4">
        <v>1.04745431</v>
      </c>
      <c r="F438" s="4">
        <v>2.902</v>
      </c>
      <c r="G438" s="4">
        <v>2.9239</v>
      </c>
      <c r="H438" s="3">
        <v>2.9281</v>
      </c>
    </row>
    <row r="439" spans="1:8">
      <c r="A439" s="2">
        <v>45953</v>
      </c>
      <c r="B439" s="3" t="s">
        <v>187</v>
      </c>
      <c r="C439" s="35" t="s">
        <v>336</v>
      </c>
      <c r="D439" s="4">
        <v>1.04754048</v>
      </c>
      <c r="F439" s="4">
        <v>2.9097</v>
      </c>
      <c r="G439" s="4">
        <v>2.9264</v>
      </c>
      <c r="H439" s="3">
        <v>2.9282</v>
      </c>
    </row>
    <row r="440" spans="1:8">
      <c r="A440" s="2">
        <v>45954</v>
      </c>
      <c r="B440" s="3" t="s">
        <v>187</v>
      </c>
      <c r="C440" s="35" t="s">
        <v>188</v>
      </c>
      <c r="D440" s="4">
        <v>1.04762284</v>
      </c>
      <c r="F440" s="4">
        <v>2.9026</v>
      </c>
      <c r="G440" s="4">
        <v>2.9248</v>
      </c>
      <c r="H440" s="3">
        <v>2.927</v>
      </c>
    </row>
    <row r="441" spans="1:8">
      <c r="A441" s="2">
        <v>45955</v>
      </c>
      <c r="B441" s="3" t="s">
        <v>187</v>
      </c>
      <c r="C441" s="35" t="s">
        <v>336</v>
      </c>
      <c r="D441" s="4">
        <v>1.04770762</v>
      </c>
      <c r="F441" s="4">
        <v>2.9074</v>
      </c>
      <c r="G441" s="4">
        <v>2.9262</v>
      </c>
      <c r="H441" s="3">
        <v>2.9265</v>
      </c>
    </row>
    <row r="442" spans="1:8">
      <c r="A442" s="2">
        <v>45956</v>
      </c>
      <c r="B442" s="3" t="s">
        <v>187</v>
      </c>
      <c r="C442" s="35" t="s">
        <v>336</v>
      </c>
      <c r="D442" s="4">
        <v>1.04779017</v>
      </c>
      <c r="F442" s="4">
        <v>2.9045</v>
      </c>
      <c r="G442" s="4">
        <v>2.9248</v>
      </c>
      <c r="H442" s="3">
        <v>2.9249</v>
      </c>
    </row>
    <row r="443" spans="1:8">
      <c r="A443" s="2">
        <v>45957</v>
      </c>
      <c r="B443" s="3" t="s">
        <v>187</v>
      </c>
      <c r="C443" s="35" t="s">
        <v>336</v>
      </c>
      <c r="D443" s="4">
        <v>1.04787282</v>
      </c>
      <c r="F443" s="4">
        <v>2.9029</v>
      </c>
      <c r="G443" s="4">
        <v>2.9231</v>
      </c>
      <c r="H443" s="3">
        <v>2.924</v>
      </c>
    </row>
    <row r="444" spans="1:8">
      <c r="A444" s="2">
        <v>45958</v>
      </c>
      <c r="B444" s="3" t="s">
        <v>187</v>
      </c>
      <c r="C444" s="35" t="s">
        <v>336</v>
      </c>
      <c r="D444" s="4">
        <v>1.04795474</v>
      </c>
      <c r="F444" s="4">
        <v>2.9032</v>
      </c>
      <c r="G444" s="4">
        <v>2.9206</v>
      </c>
      <c r="H444" s="3">
        <v>2.9227</v>
      </c>
    </row>
    <row r="445" spans="1:8">
      <c r="A445" s="2">
        <v>45959</v>
      </c>
      <c r="B445" s="3" t="s">
        <v>187</v>
      </c>
      <c r="C445" s="35" t="s">
        <v>336</v>
      </c>
      <c r="D445" s="4">
        <v>1.04803722</v>
      </c>
      <c r="F445" s="4">
        <v>2.9018</v>
      </c>
      <c r="G445" s="4">
        <v>2.9187</v>
      </c>
      <c r="H445" s="3">
        <v>2.9213</v>
      </c>
    </row>
    <row r="446" spans="1:8">
      <c r="A446" s="2">
        <v>45960</v>
      </c>
      <c r="B446" s="3" t="s">
        <v>187</v>
      </c>
      <c r="C446" s="35" t="s">
        <v>336</v>
      </c>
      <c r="D446" s="4">
        <v>1.04812102</v>
      </c>
      <c r="F446" s="4">
        <v>2.8897</v>
      </c>
      <c r="G446" s="4">
        <v>2.9178</v>
      </c>
      <c r="H446" s="3">
        <v>2.9206</v>
      </c>
    </row>
    <row r="447" spans="1:8">
      <c r="A447" s="2">
        <v>45961</v>
      </c>
      <c r="B447" s="3" t="s">
        <v>187</v>
      </c>
      <c r="C447" s="35" t="s">
        <v>188</v>
      </c>
      <c r="D447" s="4">
        <v>1.04820489</v>
      </c>
      <c r="F447" s="4">
        <v>2.897</v>
      </c>
      <c r="G447" s="4">
        <v>2.9175</v>
      </c>
      <c r="H447" s="3">
        <v>2.9194</v>
      </c>
    </row>
    <row r="448" spans="1:8">
      <c r="A448" s="2">
        <v>45964</v>
      </c>
      <c r="B448" s="3" t="s">
        <v>187</v>
      </c>
      <c r="C448" s="35" t="s">
        <v>336</v>
      </c>
      <c r="D448" s="4">
        <v>1.04845342</v>
      </c>
      <c r="F448" s="4">
        <v>2.8891</v>
      </c>
      <c r="G448" s="4">
        <v>2.9132</v>
      </c>
      <c r="H448" s="3">
        <v>2.9164</v>
      </c>
    </row>
    <row r="449" spans="1:8">
      <c r="A449" s="2">
        <v>45965</v>
      </c>
      <c r="B449" s="3" t="s">
        <v>187</v>
      </c>
      <c r="C449" s="35" t="s">
        <v>336</v>
      </c>
      <c r="D449" s="4">
        <v>1.04853753</v>
      </c>
      <c r="F449" s="4">
        <v>2.8998</v>
      </c>
      <c r="G449" s="4">
        <v>2.9133</v>
      </c>
      <c r="H449" s="3">
        <v>2.9159</v>
      </c>
    </row>
    <row r="450" spans="1:8">
      <c r="A450" s="2">
        <v>45966</v>
      </c>
      <c r="B450" s="3" t="s">
        <v>187</v>
      </c>
      <c r="C450" s="35" t="s">
        <v>336</v>
      </c>
      <c r="D450" s="4">
        <v>1.04862039</v>
      </c>
      <c r="F450" s="4">
        <v>2.9014</v>
      </c>
      <c r="G450" s="4">
        <v>2.9119</v>
      </c>
      <c r="H450" s="3">
        <v>2.915</v>
      </c>
    </row>
    <row r="451" spans="1:8">
      <c r="A451" s="2">
        <v>45967</v>
      </c>
      <c r="B451" s="3" t="s">
        <v>187</v>
      </c>
      <c r="C451" s="35" t="s">
        <v>336</v>
      </c>
      <c r="D451" s="4">
        <v>1.04870277</v>
      </c>
      <c r="F451" s="4">
        <v>2.8941</v>
      </c>
      <c r="G451" s="4">
        <v>2.9099</v>
      </c>
      <c r="H451" s="3">
        <v>2.9139</v>
      </c>
    </row>
    <row r="452" spans="1:8">
      <c r="A452" s="2">
        <v>45968</v>
      </c>
      <c r="B452" s="3" t="s">
        <v>187</v>
      </c>
      <c r="C452" s="35" t="s">
        <v>188</v>
      </c>
      <c r="D452" s="4">
        <v>1.04878561</v>
      </c>
      <c r="F452" s="4">
        <v>2.8888</v>
      </c>
      <c r="G452" s="4">
        <v>2.9085</v>
      </c>
      <c r="H452" s="3">
        <v>2.9125</v>
      </c>
    </row>
    <row r="453" spans="1:8">
      <c r="A453" s="2">
        <v>45969</v>
      </c>
      <c r="B453" s="3" t="s">
        <v>187</v>
      </c>
      <c r="C453" s="35" t="s">
        <v>336</v>
      </c>
      <c r="D453" s="4">
        <v>1.0488681</v>
      </c>
      <c r="F453" s="4">
        <v>2.8863</v>
      </c>
      <c r="G453" s="4">
        <v>2.9067</v>
      </c>
      <c r="H453" s="3">
        <v>2.9119</v>
      </c>
    </row>
    <row r="454" spans="1:8">
      <c r="A454" s="2">
        <v>45970</v>
      </c>
      <c r="B454" s="3" t="s">
        <v>187</v>
      </c>
      <c r="C454" s="35" t="s">
        <v>336</v>
      </c>
      <c r="D454" s="4">
        <v>1.04895054</v>
      </c>
      <c r="F454" s="4">
        <v>2.8839</v>
      </c>
      <c r="G454" s="4">
        <v>2.9047</v>
      </c>
      <c r="H454" s="3">
        <v>2.9117</v>
      </c>
    </row>
    <row r="455" spans="1:8">
      <c r="A455" s="2">
        <v>45971</v>
      </c>
      <c r="B455" s="3" t="s">
        <v>187</v>
      </c>
      <c r="C455" s="35" t="s">
        <v>336</v>
      </c>
      <c r="D455" s="4">
        <v>1.049033</v>
      </c>
      <c r="F455" s="4">
        <v>2.8824</v>
      </c>
      <c r="G455" s="4">
        <v>2.9028</v>
      </c>
      <c r="H455" s="3">
        <v>2.9114</v>
      </c>
    </row>
    <row r="456" spans="1:8">
      <c r="A456" s="2">
        <v>45972</v>
      </c>
      <c r="B456" s="3" t="s">
        <v>187</v>
      </c>
      <c r="C456" s="35" t="s">
        <v>336</v>
      </c>
      <c r="D456" s="4">
        <v>1.04911553</v>
      </c>
      <c r="F456" s="4">
        <v>2.8743</v>
      </c>
      <c r="G456" s="4">
        <v>2.9014</v>
      </c>
      <c r="H456" s="3">
        <v>2.9113</v>
      </c>
    </row>
    <row r="457" spans="1:8">
      <c r="A457" s="2">
        <v>45973</v>
      </c>
      <c r="B457" s="3" t="s">
        <v>187</v>
      </c>
      <c r="C457" s="35" t="s">
        <v>336</v>
      </c>
      <c r="D457" s="4">
        <v>1.04919975</v>
      </c>
      <c r="F457" s="4">
        <v>2.8809</v>
      </c>
      <c r="G457" s="4">
        <v>2.9021</v>
      </c>
      <c r="H457" s="3">
        <v>2.9117</v>
      </c>
    </row>
    <row r="458" spans="1:8">
      <c r="A458" s="2">
        <v>45974</v>
      </c>
      <c r="B458" s="3" t="s">
        <v>187</v>
      </c>
      <c r="C458" s="35" t="s">
        <v>336</v>
      </c>
      <c r="D458" s="4">
        <v>1.04928225</v>
      </c>
      <c r="F458" s="4">
        <v>2.8812</v>
      </c>
      <c r="G458" s="4">
        <v>2.8983</v>
      </c>
      <c r="H458" s="3">
        <v>2.9107</v>
      </c>
    </row>
    <row r="459" spans="1:8">
      <c r="A459" s="2">
        <v>45975</v>
      </c>
      <c r="B459" s="3" t="s">
        <v>187</v>
      </c>
      <c r="C459" s="35" t="s">
        <v>188</v>
      </c>
      <c r="D459" s="4">
        <v>1.04936552</v>
      </c>
      <c r="E459" s="4">
        <v>0</v>
      </c>
      <c r="F459" s="4">
        <v>2.8832</v>
      </c>
      <c r="G459" s="4">
        <v>2.8983</v>
      </c>
      <c r="H459" s="3">
        <v>2.9113</v>
      </c>
    </row>
    <row r="460" spans="1:8">
      <c r="A460" s="2">
        <v>45976</v>
      </c>
      <c r="B460" s="3" t="s">
        <v>187</v>
      </c>
      <c r="C460" s="35" t="s">
        <v>336</v>
      </c>
      <c r="D460" s="4">
        <v>1.04944881</v>
      </c>
      <c r="E460" s="4">
        <v>0</v>
      </c>
      <c r="F460" s="4">
        <v>2.8869</v>
      </c>
      <c r="G460" s="4">
        <v>2.8966</v>
      </c>
      <c r="H460" s="3">
        <v>2.9114</v>
      </c>
    </row>
    <row r="461" spans="1:8">
      <c r="A461" s="2">
        <v>45977</v>
      </c>
      <c r="B461" s="3" t="s">
        <v>187</v>
      </c>
      <c r="C461" s="35" t="s">
        <v>336</v>
      </c>
      <c r="D461" s="4">
        <v>1.04953124</v>
      </c>
      <c r="E461" s="4">
        <v>0</v>
      </c>
      <c r="F461" s="4">
        <v>2.8866</v>
      </c>
      <c r="G461" s="4">
        <v>2.8948</v>
      </c>
      <c r="H461" s="3">
        <v>2.9114</v>
      </c>
    </row>
    <row r="462" spans="1:8">
      <c r="A462" s="2">
        <v>45978</v>
      </c>
      <c r="B462" s="3" t="s">
        <v>187</v>
      </c>
      <c r="C462" s="35" t="s">
        <v>336</v>
      </c>
      <c r="D462" s="4">
        <v>1.04961355</v>
      </c>
      <c r="E462" s="4">
        <v>0</v>
      </c>
      <c r="F462" s="4">
        <v>2.8857</v>
      </c>
      <c r="G462" s="4">
        <v>2.8929</v>
      </c>
      <c r="H462" s="3">
        <v>2.9113</v>
      </c>
    </row>
    <row r="463" spans="1:8">
      <c r="A463" s="2">
        <v>45979</v>
      </c>
      <c r="B463" s="3" t="s">
        <v>187</v>
      </c>
      <c r="C463" s="35" t="s">
        <v>336</v>
      </c>
      <c r="D463" s="4">
        <v>1.04969599</v>
      </c>
      <c r="E463" s="4">
        <v>0</v>
      </c>
      <c r="F463" s="4">
        <v>2.885</v>
      </c>
      <c r="G463" s="4">
        <v>2.8919</v>
      </c>
      <c r="H463" s="3">
        <v>2.9114</v>
      </c>
    </row>
    <row r="464" spans="1:8">
      <c r="A464" s="2">
        <v>45980</v>
      </c>
      <c r="B464" s="3" t="s">
        <v>187</v>
      </c>
      <c r="C464" s="35" t="s">
        <v>336</v>
      </c>
      <c r="D464" s="4">
        <v>1.04977843</v>
      </c>
      <c r="E464" s="4">
        <v>0</v>
      </c>
      <c r="F464" s="4">
        <v>2.8759</v>
      </c>
      <c r="G464" s="4">
        <v>2.8911</v>
      </c>
      <c r="H464" s="3">
        <v>2.9106</v>
      </c>
    </row>
    <row r="465" spans="1:8">
      <c r="A465" s="2">
        <v>45981</v>
      </c>
      <c r="B465" s="3" t="s">
        <v>187</v>
      </c>
      <c r="C465" s="35" t="s">
        <v>336</v>
      </c>
      <c r="D465" s="4">
        <v>1.04986196</v>
      </c>
      <c r="E465" s="4">
        <v>0</v>
      </c>
      <c r="F465" s="4">
        <v>2.8808</v>
      </c>
      <c r="G465" s="4">
        <v>2.8929</v>
      </c>
      <c r="H465" s="3">
        <v>2.9095</v>
      </c>
    </row>
    <row r="466" spans="1:8">
      <c r="A466" s="2">
        <v>45982</v>
      </c>
      <c r="B466" s="3" t="s">
        <v>187</v>
      </c>
      <c r="C466" s="35" t="s">
        <v>336</v>
      </c>
      <c r="D466" s="4">
        <v>1.04994443</v>
      </c>
      <c r="E466" s="4">
        <v>0</v>
      </c>
      <c r="F466" s="4">
        <v>2.8766</v>
      </c>
      <c r="G466" s="4">
        <v>2.8924</v>
      </c>
      <c r="H466" s="3">
        <v>2.9092</v>
      </c>
    </row>
    <row r="467" spans="1:7">
      <c r="A467" s="2">
        <v>45985</v>
      </c>
      <c r="B467" s="3" t="s">
        <v>187</v>
      </c>
      <c r="C467" s="3" t="s">
        <v>188</v>
      </c>
      <c r="D467" s="4">
        <v>1.05019314</v>
      </c>
      <c r="E467" s="4">
        <v>0</v>
      </c>
      <c r="F467" s="4">
        <v>2.8793</v>
      </c>
      <c r="G467" s="4">
        <v>2.8863</v>
      </c>
    </row>
    <row r="468" spans="1:7">
      <c r="A468" s="2">
        <v>45986</v>
      </c>
      <c r="B468" s="3" t="s">
        <v>187</v>
      </c>
      <c r="C468" s="3" t="s">
        <v>188</v>
      </c>
      <c r="D468" s="4">
        <v>1.0502762</v>
      </c>
      <c r="E468" s="4">
        <v>0</v>
      </c>
      <c r="F468" s="4">
        <v>2.8821</v>
      </c>
      <c r="G468" s="4">
        <v>2.8867</v>
      </c>
    </row>
    <row r="469" spans="1:7">
      <c r="A469" s="2">
        <v>45987</v>
      </c>
      <c r="B469" s="3" t="s">
        <v>187</v>
      </c>
      <c r="C469" s="3" t="s">
        <v>188</v>
      </c>
      <c r="D469" s="4">
        <v>1.05035889</v>
      </c>
      <c r="E469" s="4">
        <v>0</v>
      </c>
      <c r="F469" s="4">
        <v>2.8832</v>
      </c>
      <c r="G469" s="4">
        <v>2.8865</v>
      </c>
    </row>
    <row r="470" spans="1:7">
      <c r="A470" s="2">
        <v>45988</v>
      </c>
      <c r="B470" s="3" t="s">
        <v>187</v>
      </c>
      <c r="C470" s="3" t="s">
        <v>188</v>
      </c>
      <c r="D470" s="4">
        <v>1.05044243</v>
      </c>
      <c r="E470" s="4">
        <v>0</v>
      </c>
      <c r="F470" s="4">
        <v>2.883</v>
      </c>
      <c r="G470" s="4">
        <v>2.8882</v>
      </c>
    </row>
    <row r="471" spans="1:7">
      <c r="A471" s="2">
        <v>45989</v>
      </c>
      <c r="B471" s="3" t="s">
        <v>187</v>
      </c>
      <c r="C471" s="3" t="s">
        <v>188</v>
      </c>
      <c r="D471" s="4">
        <v>1.05052598</v>
      </c>
      <c r="E471" s="4">
        <v>0</v>
      </c>
      <c r="F471" s="4">
        <v>2.8881</v>
      </c>
      <c r="G471" s="4">
        <v>2.8892</v>
      </c>
    </row>
    <row r="472" spans="1:7">
      <c r="A472" s="2">
        <v>45990</v>
      </c>
      <c r="B472" s="3" t="s">
        <v>187</v>
      </c>
      <c r="C472" s="3" t="s">
        <v>188</v>
      </c>
      <c r="D472" s="4">
        <v>1.05060945</v>
      </c>
      <c r="E472" s="4">
        <v>0</v>
      </c>
      <c r="F472" s="4">
        <v>2.8864</v>
      </c>
      <c r="G472" s="4">
        <v>2.8886</v>
      </c>
    </row>
    <row r="473" spans="1:7">
      <c r="A473" s="2">
        <v>45991</v>
      </c>
      <c r="B473" s="3" t="s">
        <v>187</v>
      </c>
      <c r="C473" s="3" t="s">
        <v>188</v>
      </c>
      <c r="D473" s="4">
        <v>1.05069199</v>
      </c>
      <c r="E473" s="4">
        <v>0</v>
      </c>
      <c r="F473" s="4">
        <v>2.887</v>
      </c>
      <c r="G473" s="4">
        <v>2.8868</v>
      </c>
    </row>
    <row r="474" spans="1:8">
      <c r="A474" s="2">
        <v>45992</v>
      </c>
      <c r="B474" s="3" t="s">
        <v>187</v>
      </c>
      <c r="C474" s="3" t="s">
        <v>188</v>
      </c>
      <c r="D474" s="4">
        <v>1.05077469</v>
      </c>
      <c r="E474" s="4">
        <v>0</v>
      </c>
      <c r="F474" s="4">
        <v>2.8874</v>
      </c>
      <c r="G474" s="4">
        <v>2.8863</v>
      </c>
      <c r="H474" s="3">
        <v>2.9082</v>
      </c>
    </row>
    <row r="475" spans="1:8">
      <c r="A475" s="2">
        <v>45993</v>
      </c>
      <c r="B475" s="3" t="s">
        <v>187</v>
      </c>
      <c r="C475" s="3" t="s">
        <v>188</v>
      </c>
      <c r="D475" s="4">
        <v>1.05085733</v>
      </c>
      <c r="E475" s="4">
        <v>0</v>
      </c>
      <c r="F475" s="4">
        <v>2.8851</v>
      </c>
      <c r="G475" s="4">
        <v>2.8858</v>
      </c>
      <c r="H475" s="3">
        <v>2.9081</v>
      </c>
    </row>
    <row r="476" spans="1:8">
      <c r="A476" s="2">
        <v>45994</v>
      </c>
      <c r="B476" s="3" t="s">
        <v>187</v>
      </c>
      <c r="C476" s="3" t="s">
        <v>188</v>
      </c>
      <c r="D476" s="4">
        <v>1.0509411</v>
      </c>
      <c r="E476" s="4">
        <v>0</v>
      </c>
      <c r="F476" s="4">
        <v>2.8903</v>
      </c>
      <c r="G476" s="4">
        <v>2.8868</v>
      </c>
      <c r="H476" s="3">
        <v>2.9079</v>
      </c>
    </row>
    <row r="477" spans="1:8">
      <c r="A477" s="2">
        <v>45995</v>
      </c>
      <c r="B477" s="3" t="s">
        <v>187</v>
      </c>
      <c r="C477" s="3" t="s">
        <v>188</v>
      </c>
      <c r="D477" s="4">
        <v>1.05102351</v>
      </c>
      <c r="E477" s="4">
        <v>0</v>
      </c>
      <c r="F477" s="4">
        <v>2.8844</v>
      </c>
      <c r="G477" s="4">
        <v>2.8846</v>
      </c>
      <c r="H477" s="3">
        <v>2.907</v>
      </c>
    </row>
    <row r="478" spans="1:8">
      <c r="A478" s="2">
        <v>45996</v>
      </c>
      <c r="B478" s="3" t="s">
        <v>187</v>
      </c>
      <c r="C478" s="3" t="s">
        <v>188</v>
      </c>
      <c r="D478" s="4">
        <v>1.05110691</v>
      </c>
      <c r="E478" s="4">
        <v>0</v>
      </c>
      <c r="F478" s="4">
        <v>2.8834</v>
      </c>
      <c r="G478" s="4">
        <v>2.885</v>
      </c>
      <c r="H478" s="3">
        <v>2.9071</v>
      </c>
    </row>
    <row r="479" spans="1:8">
      <c r="A479" s="2">
        <v>45999</v>
      </c>
      <c r="B479" s="3" t="s">
        <v>187</v>
      </c>
      <c r="C479" s="3" t="s">
        <v>188</v>
      </c>
      <c r="D479" s="4">
        <v>1.05135371</v>
      </c>
      <c r="E479" s="4">
        <v>0</v>
      </c>
      <c r="F479" s="4">
        <v>2.8733</v>
      </c>
      <c r="G479" s="4">
        <v>2.8833</v>
      </c>
      <c r="H479" s="3">
        <v>2.9072</v>
      </c>
    </row>
    <row r="480" spans="1:8">
      <c r="A480" s="2">
        <v>46000</v>
      </c>
      <c r="B480" s="3" t="s">
        <v>187</v>
      </c>
      <c r="C480" s="3" t="s">
        <v>188</v>
      </c>
      <c r="D480" s="4">
        <v>1.05143273</v>
      </c>
      <c r="E480" s="4">
        <v>0</v>
      </c>
      <c r="F480" s="4">
        <v>2.8551</v>
      </c>
      <c r="G480" s="4">
        <v>2.8791</v>
      </c>
      <c r="H480" s="3">
        <v>2.9038</v>
      </c>
    </row>
    <row r="481" spans="1:8">
      <c r="A481" s="2">
        <v>46001</v>
      </c>
      <c r="B481" s="3" t="s">
        <v>187</v>
      </c>
      <c r="C481" s="3" t="s">
        <v>188</v>
      </c>
      <c r="D481" s="4">
        <v>1.05151297</v>
      </c>
      <c r="E481" s="4">
        <v>0</v>
      </c>
      <c r="F481" s="4">
        <v>2.8374</v>
      </c>
      <c r="G481" s="4">
        <v>2.8763</v>
      </c>
      <c r="H481" s="3">
        <v>2.9023</v>
      </c>
    </row>
    <row r="482" spans="1:22">
      <c r="A482" s="2">
        <v>46002</v>
      </c>
      <c r="B482" s="3" t="s">
        <v>187</v>
      </c>
      <c r="C482" s="3" t="s">
        <v>188</v>
      </c>
      <c r="D482" s="4">
        <v>1.05159125</v>
      </c>
      <c r="E482" s="4">
        <v>0</v>
      </c>
      <c r="F482" s="4">
        <v>2.8166</v>
      </c>
      <c r="G482" s="4">
        <v>2.8711</v>
      </c>
      <c r="H482" s="3">
        <v>2.9007</v>
      </c>
      <c r="O482" s="24" t="str">
        <f>DATEDIF($A$2,MAX($A:$A),"d")&amp;"天"</f>
        <v>735天</v>
      </c>
      <c r="V482" s="24" t="str">
        <f>DATEDIF($A$2+30,MAX($A:$A),"d")&amp;"天"</f>
        <v>705天</v>
      </c>
    </row>
    <row r="483" spans="1:8">
      <c r="A483" s="2">
        <v>46003</v>
      </c>
      <c r="B483" s="3" t="s">
        <v>187</v>
      </c>
      <c r="C483" s="3" t="s">
        <v>188</v>
      </c>
      <c r="D483" s="4">
        <v>1.05167001</v>
      </c>
      <c r="E483" s="4">
        <v>0</v>
      </c>
      <c r="F483" s="4">
        <v>2.7934</v>
      </c>
      <c r="G483" s="4">
        <v>2.8645</v>
      </c>
      <c r="H483" s="3">
        <v>2.8993</v>
      </c>
    </row>
    <row r="484" spans="1:8">
      <c r="A484" s="2">
        <v>46006</v>
      </c>
      <c r="B484" s="3" t="s">
        <v>187</v>
      </c>
      <c r="C484" s="3" t="s">
        <v>188</v>
      </c>
      <c r="D484" s="4">
        <v>1.05190398</v>
      </c>
      <c r="E484" s="4">
        <v>0</v>
      </c>
      <c r="F484" s="4">
        <v>2.7291</v>
      </c>
      <c r="G484" s="4">
        <v>2.8464</v>
      </c>
      <c r="H484" s="3">
        <v>2.8941</v>
      </c>
    </row>
    <row r="485" spans="1:8">
      <c r="A485" s="2">
        <v>46007</v>
      </c>
      <c r="B485" s="3" t="s">
        <v>187</v>
      </c>
      <c r="C485" s="3" t="s">
        <v>188</v>
      </c>
      <c r="D485" s="4">
        <v>1.05198163</v>
      </c>
      <c r="E485" s="4">
        <v>0</v>
      </c>
      <c r="F485" s="4">
        <v>2.7221</v>
      </c>
      <c r="G485" s="4">
        <v>2.8406</v>
      </c>
      <c r="H485" s="3">
        <v>2.8922</v>
      </c>
    </row>
    <row r="486" spans="1:8">
      <c r="A486" s="2">
        <v>46008</v>
      </c>
      <c r="B486" s="3" t="s">
        <v>187</v>
      </c>
      <c r="C486" s="3" t="s">
        <v>188</v>
      </c>
      <c r="D486" s="4">
        <v>1.05206426</v>
      </c>
      <c r="E486" s="4">
        <v>0</v>
      </c>
      <c r="F486" s="4">
        <v>2.7338</v>
      </c>
      <c r="G486" s="4">
        <v>2.8408</v>
      </c>
      <c r="H486" s="3">
        <v>2.891</v>
      </c>
    </row>
    <row r="487" spans="1:8">
      <c r="A487" s="2">
        <v>46009</v>
      </c>
      <c r="B487" s="3" t="s">
        <v>187</v>
      </c>
      <c r="C487" s="3" t="s">
        <v>188</v>
      </c>
      <c r="D487" s="4">
        <v>1.05214279</v>
      </c>
      <c r="E487" s="4">
        <v>0</v>
      </c>
      <c r="F487" s="4">
        <v>2.7348</v>
      </c>
      <c r="G487" s="4">
        <v>2.836</v>
      </c>
      <c r="H487" s="3">
        <v>2.8895</v>
      </c>
    </row>
    <row r="488" spans="1:8">
      <c r="A488" s="2">
        <v>46010</v>
      </c>
      <c r="B488" s="3" t="s">
        <v>187</v>
      </c>
      <c r="C488" s="3" t="s">
        <v>188</v>
      </c>
      <c r="D488" s="4">
        <v>1.05222228</v>
      </c>
      <c r="E488" s="4">
        <v>0</v>
      </c>
      <c r="F488" s="4">
        <v>2.7382</v>
      </c>
      <c r="G488" s="4">
        <v>2.8324</v>
      </c>
      <c r="H488" s="3">
        <v>2.888</v>
      </c>
    </row>
    <row r="489" spans="1:8">
      <c r="A489" s="2">
        <v>46011</v>
      </c>
      <c r="B489" s="3" t="s">
        <v>187</v>
      </c>
      <c r="C489" s="3" t="s">
        <v>188</v>
      </c>
      <c r="D489" s="4">
        <v>1.05230176</v>
      </c>
      <c r="E489" s="4">
        <v>0</v>
      </c>
      <c r="F489" s="4">
        <v>2.7433</v>
      </c>
      <c r="G489" s="4">
        <v>2.8274</v>
      </c>
      <c r="H489" s="3">
        <v>2.8872</v>
      </c>
    </row>
    <row r="490" spans="1:8">
      <c r="A490" s="2">
        <v>46012</v>
      </c>
      <c r="B490" s="3" t="s">
        <v>187</v>
      </c>
      <c r="C490" s="3" t="s">
        <v>188</v>
      </c>
      <c r="D490" s="4">
        <v>1.05238004</v>
      </c>
      <c r="E490" s="4">
        <v>0</v>
      </c>
      <c r="F490" s="4">
        <v>2.7456</v>
      </c>
      <c r="G490" s="4">
        <v>2.8224</v>
      </c>
      <c r="H490" s="3">
        <v>2.8861</v>
      </c>
    </row>
    <row r="491" spans="1:8">
      <c r="A491" s="2">
        <v>46013</v>
      </c>
      <c r="B491" s="3" t="s">
        <v>187</v>
      </c>
      <c r="C491" s="3" t="s">
        <v>188</v>
      </c>
      <c r="D491" s="4">
        <v>1.05245913</v>
      </c>
      <c r="E491" s="4">
        <v>0</v>
      </c>
      <c r="F491" s="4">
        <v>2.7519</v>
      </c>
      <c r="G491" s="4">
        <v>2.8167</v>
      </c>
      <c r="H491" s="3">
        <v>2.885</v>
      </c>
    </row>
    <row r="492" spans="1:8">
      <c r="A492" s="2">
        <v>46014</v>
      </c>
      <c r="B492" s="3" t="s">
        <v>187</v>
      </c>
      <c r="C492" s="3" t="s">
        <v>188</v>
      </c>
      <c r="D492" s="4">
        <v>1.05254154</v>
      </c>
      <c r="E492" s="4">
        <v>0</v>
      </c>
      <c r="F492" s="4">
        <v>2.7753</v>
      </c>
      <c r="G492" s="4">
        <v>2.8165</v>
      </c>
      <c r="H492" s="3">
        <v>2.8842</v>
      </c>
    </row>
    <row r="493" spans="1:8">
      <c r="A493" s="2">
        <v>46015</v>
      </c>
      <c r="B493" s="3" t="s">
        <v>187</v>
      </c>
      <c r="C493" s="3" t="s">
        <v>188</v>
      </c>
      <c r="D493" s="4">
        <v>1.05262008</v>
      </c>
      <c r="E493" s="4">
        <v>0</v>
      </c>
      <c r="F493" s="4">
        <v>2.7548</v>
      </c>
      <c r="G493" s="4">
        <v>2.8117</v>
      </c>
      <c r="H493" s="3">
        <v>2.8821</v>
      </c>
    </row>
    <row r="494" spans="1:8">
      <c r="A494" s="2">
        <v>46016</v>
      </c>
      <c r="B494" s="3" t="s">
        <v>187</v>
      </c>
      <c r="C494" s="3" t="s">
        <v>188</v>
      </c>
      <c r="D494" s="4">
        <v>1.05270298</v>
      </c>
      <c r="E494" s="4">
        <v>0</v>
      </c>
      <c r="F494" s="4">
        <v>2.7762</v>
      </c>
      <c r="G494" s="4">
        <v>2.8112</v>
      </c>
      <c r="H494" s="3">
        <v>2.8817</v>
      </c>
    </row>
    <row r="495" spans="1:8">
      <c r="A495" s="2">
        <v>46017</v>
      </c>
      <c r="B495" s="3" t="s">
        <v>187</v>
      </c>
      <c r="C495" s="3" t="s">
        <v>188</v>
      </c>
      <c r="D495" s="4">
        <v>1.05278405</v>
      </c>
      <c r="E495" s="4">
        <v>0</v>
      </c>
      <c r="F495" s="4">
        <v>2.7839</v>
      </c>
      <c r="G495" s="4">
        <v>2.8091</v>
      </c>
      <c r="H495" s="3">
        <v>2.8805</v>
      </c>
    </row>
    <row r="496" spans="1:8">
      <c r="A496" s="2">
        <v>46018</v>
      </c>
      <c r="B496" s="3" t="s">
        <v>187</v>
      </c>
      <c r="C496" s="3" t="s">
        <v>188</v>
      </c>
      <c r="D496" s="4">
        <v>1.05286323</v>
      </c>
      <c r="E496" s="4">
        <v>0</v>
      </c>
      <c r="F496" s="4">
        <v>2.7822</v>
      </c>
      <c r="G496" s="4">
        <v>2.8039</v>
      </c>
      <c r="H496" s="3">
        <v>2.8785</v>
      </c>
    </row>
    <row r="497" spans="1:8">
      <c r="A497" s="2">
        <v>46019</v>
      </c>
      <c r="B497" s="3" t="s">
        <v>187</v>
      </c>
      <c r="C497" s="3" t="s">
        <v>188</v>
      </c>
      <c r="D497" s="4">
        <v>1.05294241</v>
      </c>
      <c r="E497" s="4">
        <v>0</v>
      </c>
      <c r="F497" s="4">
        <v>2.7864</v>
      </c>
      <c r="G497" s="4">
        <v>2.7986</v>
      </c>
      <c r="H497" s="3">
        <v>2.8764</v>
      </c>
    </row>
    <row r="498" spans="1:8">
      <c r="A498" s="2">
        <v>46020</v>
      </c>
      <c r="B498" s="3" t="s">
        <v>187</v>
      </c>
      <c r="C498" s="3" t="s">
        <v>188</v>
      </c>
      <c r="D498" s="4">
        <v>1.05302159</v>
      </c>
      <c r="E498" s="4">
        <v>0</v>
      </c>
      <c r="F498" s="4">
        <v>2.7866</v>
      </c>
      <c r="G498" s="4">
        <v>2.7934</v>
      </c>
      <c r="H498" s="3">
        <v>2.8744</v>
      </c>
    </row>
    <row r="499" spans="1:8">
      <c r="A499" s="2">
        <v>46021</v>
      </c>
      <c r="B499" s="3" t="s">
        <v>187</v>
      </c>
      <c r="C499" s="3" t="s">
        <v>188</v>
      </c>
      <c r="D499" s="4">
        <v>1.053101</v>
      </c>
      <c r="E499" s="4">
        <v>0</v>
      </c>
      <c r="F499" s="4">
        <v>2.7716</v>
      </c>
      <c r="G499" s="4">
        <v>2.7896</v>
      </c>
      <c r="H499" s="3">
        <v>2.8722</v>
      </c>
    </row>
    <row r="500" spans="1:8">
      <c r="A500" s="2">
        <v>46022</v>
      </c>
      <c r="B500" s="3" t="s">
        <v>187</v>
      </c>
      <c r="C500" s="3" t="s">
        <v>188</v>
      </c>
      <c r="D500" s="4">
        <v>1.05318484</v>
      </c>
      <c r="E500" s="4">
        <v>0</v>
      </c>
      <c r="F500" s="4">
        <v>2.7976</v>
      </c>
      <c r="G500" s="4">
        <v>2.7907</v>
      </c>
      <c r="H500" s="3">
        <v>2.8728</v>
      </c>
    </row>
    <row r="501" spans="1:8">
      <c r="A501" s="2">
        <v>46023</v>
      </c>
      <c r="B501" s="3" t="s">
        <v>187</v>
      </c>
      <c r="C501" s="3" t="s">
        <v>188</v>
      </c>
      <c r="D501" s="4">
        <v>1.05326454</v>
      </c>
      <c r="E501" s="4">
        <v>0</v>
      </c>
      <c r="F501" s="4">
        <v>2.7815</v>
      </c>
      <c r="G501" s="4">
        <v>2.787</v>
      </c>
      <c r="H501" s="3">
        <v>2.871</v>
      </c>
    </row>
    <row r="502" spans="1:8">
      <c r="A502" s="2">
        <v>46024</v>
      </c>
      <c r="B502" s="3" t="s">
        <v>187</v>
      </c>
      <c r="C502" s="3" t="s">
        <v>188</v>
      </c>
      <c r="D502" s="4">
        <v>1.05334417</v>
      </c>
      <c r="E502" s="4">
        <v>0</v>
      </c>
      <c r="F502" s="4">
        <v>2.7742</v>
      </c>
      <c r="G502" s="4">
        <v>2.782</v>
      </c>
      <c r="H502" s="3">
        <v>2.8691</v>
      </c>
    </row>
    <row r="503" spans="1:8">
      <c r="A503" s="2">
        <v>46025</v>
      </c>
      <c r="B503" s="3" t="s">
        <v>187</v>
      </c>
      <c r="C503" s="3" t="s">
        <v>188</v>
      </c>
      <c r="D503" s="4">
        <v>1.0534238</v>
      </c>
      <c r="E503" s="4">
        <v>0</v>
      </c>
      <c r="F503" s="4">
        <v>2.7762</v>
      </c>
      <c r="G503" s="4">
        <v>2.7786</v>
      </c>
      <c r="H503" s="3">
        <v>2.8673</v>
      </c>
    </row>
    <row r="504" spans="1:8">
      <c r="A504" s="2">
        <v>46026</v>
      </c>
      <c r="B504" s="3" t="s">
        <v>187</v>
      </c>
      <c r="C504" s="3" t="s">
        <v>188</v>
      </c>
      <c r="D504" s="4">
        <v>1.05350343</v>
      </c>
      <c r="E504" s="4">
        <v>0</v>
      </c>
      <c r="F504" s="4">
        <v>2.7782</v>
      </c>
      <c r="G504" s="4">
        <v>2.774</v>
      </c>
      <c r="H504" s="3">
        <v>2.8655</v>
      </c>
    </row>
    <row r="505" spans="1:8">
      <c r="A505" s="2">
        <v>46027</v>
      </c>
      <c r="B505" s="3" t="s">
        <v>187</v>
      </c>
      <c r="C505" s="3" t="s">
        <v>188</v>
      </c>
      <c r="D505" s="4">
        <v>1.05358291</v>
      </c>
      <c r="E505" s="4">
        <v>0</v>
      </c>
      <c r="F505" s="4">
        <v>2.7795</v>
      </c>
      <c r="G505" s="4">
        <v>2.7705</v>
      </c>
      <c r="H505" s="3">
        <v>2.8636</v>
      </c>
    </row>
    <row r="506" spans="1:8">
      <c r="A506" s="2">
        <v>46028</v>
      </c>
      <c r="B506" s="3" t="s">
        <v>187</v>
      </c>
      <c r="C506" s="3" t="s">
        <v>188</v>
      </c>
      <c r="D506" s="4">
        <v>1.05366236</v>
      </c>
      <c r="E506" s="4">
        <v>0</v>
      </c>
      <c r="F506" s="4">
        <v>2.7795</v>
      </c>
      <c r="G506" s="4">
        <v>2.7671</v>
      </c>
      <c r="H506" s="3">
        <v>2.8617</v>
      </c>
    </row>
    <row r="507" spans="1:8">
      <c r="A507" s="2">
        <v>46029</v>
      </c>
      <c r="B507" s="3" t="s">
        <v>187</v>
      </c>
      <c r="C507" s="3" t="s">
        <v>188</v>
      </c>
      <c r="D507" s="4">
        <v>1.05375009</v>
      </c>
      <c r="E507" s="4">
        <v>0</v>
      </c>
      <c r="F507" s="4">
        <v>2.7985</v>
      </c>
      <c r="G507" s="4">
        <v>2.7732</v>
      </c>
      <c r="H507" s="3">
        <v>2.8629</v>
      </c>
    </row>
    <row r="508" spans="1:7">
      <c r="A508" s="2">
        <v>46030</v>
      </c>
      <c r="B508" s="3" t="s">
        <v>187</v>
      </c>
      <c r="C508" s="3" t="s">
        <v>188</v>
      </c>
      <c r="D508" s="4">
        <v>1.0538294</v>
      </c>
      <c r="E508" s="4">
        <v>0</v>
      </c>
      <c r="F508" s="4">
        <v>2.7964</v>
      </c>
      <c r="G508" s="4">
        <v>2.7733</v>
      </c>
    </row>
    <row r="509" spans="1:7">
      <c r="A509" s="2">
        <v>46031</v>
      </c>
      <c r="B509" s="3" t="s">
        <v>187</v>
      </c>
      <c r="C509" s="3" t="s">
        <v>188</v>
      </c>
      <c r="D509" s="4">
        <v>1.05390781</v>
      </c>
      <c r="E509" s="4">
        <v>0</v>
      </c>
      <c r="F509" s="4">
        <v>2.7901</v>
      </c>
      <c r="G509" s="4">
        <v>2.771</v>
      </c>
    </row>
    <row r="510" spans="1:7">
      <c r="A510" s="2">
        <v>46032</v>
      </c>
      <c r="B510" s="3" t="s">
        <v>187</v>
      </c>
      <c r="C510" s="3" t="s">
        <v>188</v>
      </c>
      <c r="D510" s="4">
        <v>1.05398585</v>
      </c>
      <c r="E510" s="4">
        <v>0</v>
      </c>
      <c r="F510" s="4">
        <v>2.7821</v>
      </c>
      <c r="G510" s="4">
        <v>2.7705</v>
      </c>
    </row>
    <row r="511" spans="1:7">
      <c r="A511" s="2">
        <v>46033</v>
      </c>
      <c r="B511" s="3" t="s">
        <v>187</v>
      </c>
      <c r="C511" s="3" t="s">
        <v>188</v>
      </c>
      <c r="D511" s="4">
        <v>1.05406405</v>
      </c>
      <c r="E511" s="4">
        <v>0</v>
      </c>
      <c r="F511" s="4">
        <v>2.7748</v>
      </c>
      <c r="G511" s="4">
        <v>2.7696</v>
      </c>
    </row>
    <row r="512" spans="1:7">
      <c r="A512" s="2">
        <v>46034</v>
      </c>
      <c r="B512" s="3" t="s">
        <v>187</v>
      </c>
      <c r="C512" s="3" t="s">
        <v>188</v>
      </c>
      <c r="D512" s="4">
        <v>1.05414226</v>
      </c>
      <c r="E512" s="4">
        <v>0</v>
      </c>
      <c r="F512" s="4">
        <v>2.7683</v>
      </c>
      <c r="G512" s="4">
        <v>2.7692</v>
      </c>
    </row>
    <row r="513" spans="1:7">
      <c r="A513" s="2">
        <v>46035</v>
      </c>
      <c r="B513" s="3" t="s">
        <v>187</v>
      </c>
      <c r="C513" s="3" t="s">
        <v>188</v>
      </c>
      <c r="D513" s="4">
        <v>1.05422031</v>
      </c>
      <c r="E513" s="4">
        <v>0</v>
      </c>
      <c r="F513" s="4">
        <v>2.7611</v>
      </c>
      <c r="G513" s="4">
        <v>2.7693</v>
      </c>
    </row>
    <row r="514" spans="1:8">
      <c r="A514" s="2">
        <v>46036</v>
      </c>
      <c r="B514" s="3" t="s">
        <v>187</v>
      </c>
      <c r="C514" s="3" t="s">
        <v>188</v>
      </c>
      <c r="D514" s="4">
        <v>1.05429974</v>
      </c>
      <c r="E514" s="4">
        <v>0</v>
      </c>
      <c r="F514" s="4">
        <v>2.7198</v>
      </c>
      <c r="G514" s="4">
        <v>2.771</v>
      </c>
      <c r="H514" s="3">
        <v>2.8468</v>
      </c>
    </row>
    <row r="515" spans="1:8">
      <c r="A515" s="2">
        <v>46037</v>
      </c>
      <c r="B515" s="3" t="s">
        <v>187</v>
      </c>
      <c r="C515" s="3" t="s">
        <v>188</v>
      </c>
      <c r="D515" s="4">
        <v>1.05437814</v>
      </c>
      <c r="E515" s="4">
        <v>0</v>
      </c>
      <c r="F515" s="4">
        <v>2.7151</v>
      </c>
      <c r="G515" s="4">
        <v>2.7717</v>
      </c>
      <c r="H515" s="3">
        <v>2.8448</v>
      </c>
    </row>
    <row r="516" spans="1:8">
      <c r="A516" s="2">
        <v>46038</v>
      </c>
      <c r="B516" s="3" t="s">
        <v>187</v>
      </c>
      <c r="C516" s="3" t="s">
        <v>188</v>
      </c>
      <c r="D516" s="4">
        <v>1.05445669</v>
      </c>
      <c r="E516" s="4">
        <v>0</v>
      </c>
      <c r="F516" s="4">
        <v>2.7156</v>
      </c>
      <c r="G516" s="4">
        <v>2.7667</v>
      </c>
      <c r="H516" s="3">
        <v>2.8423</v>
      </c>
    </row>
    <row r="517" spans="1:8">
      <c r="A517" s="2">
        <v>46039</v>
      </c>
      <c r="B517" s="3" t="s">
        <v>187</v>
      </c>
      <c r="C517" s="3" t="s">
        <v>188</v>
      </c>
      <c r="D517" s="4">
        <v>1.05453471</v>
      </c>
      <c r="E517" s="4">
        <v>0</v>
      </c>
      <c r="F517" s="4">
        <v>2.7153</v>
      </c>
      <c r="G517" s="4">
        <v>2.7659</v>
      </c>
      <c r="H517" s="3">
        <v>2.8399</v>
      </c>
    </row>
    <row r="518" spans="1:8">
      <c r="A518" s="2">
        <v>46040</v>
      </c>
      <c r="B518" s="3" t="s">
        <v>187</v>
      </c>
      <c r="C518" s="3" t="s">
        <v>188</v>
      </c>
      <c r="D518" s="4">
        <v>1.0546127</v>
      </c>
      <c r="E518" s="4">
        <v>0</v>
      </c>
      <c r="F518" s="4">
        <v>2.7141</v>
      </c>
      <c r="G518" s="4">
        <v>2.764</v>
      </c>
      <c r="H518" s="3">
        <v>2.8374</v>
      </c>
    </row>
    <row r="519" spans="1:8">
      <c r="A519" s="2">
        <v>46041</v>
      </c>
      <c r="B519" s="3" t="s">
        <v>187</v>
      </c>
      <c r="C519" s="3" t="s">
        <v>188</v>
      </c>
      <c r="D519" s="4">
        <v>1.05469074</v>
      </c>
      <c r="E519" s="4">
        <v>0</v>
      </c>
      <c r="F519" s="4">
        <v>2.713</v>
      </c>
      <c r="G519" s="4">
        <v>2.7621</v>
      </c>
      <c r="H519" s="3">
        <v>2.8353</v>
      </c>
    </row>
    <row r="520" spans="1:8">
      <c r="A520" s="2">
        <v>46042</v>
      </c>
      <c r="B520" s="3" t="s">
        <v>187</v>
      </c>
      <c r="C520" s="3" t="s">
        <v>188</v>
      </c>
      <c r="D520" s="4">
        <v>1.05477003</v>
      </c>
      <c r="E520" s="4">
        <v>0</v>
      </c>
      <c r="F520" s="4">
        <v>2.719</v>
      </c>
      <c r="G520" s="4">
        <v>2.7631</v>
      </c>
      <c r="H520" s="3">
        <v>2.8337</v>
      </c>
    </row>
    <row r="521" spans="1:8">
      <c r="A521" s="2">
        <v>46043</v>
      </c>
      <c r="B521" s="3" t="s">
        <v>187</v>
      </c>
      <c r="C521" s="3" t="s">
        <v>188</v>
      </c>
      <c r="D521" s="4">
        <v>1.05484949</v>
      </c>
      <c r="E521" s="4">
        <v>0</v>
      </c>
      <c r="F521" s="4">
        <v>2.7189</v>
      </c>
      <c r="G521" s="4">
        <v>2.7633</v>
      </c>
      <c r="H521" s="3">
        <v>2.8326</v>
      </c>
    </row>
    <row r="522" spans="1:8">
      <c r="A522" s="2">
        <v>46044</v>
      </c>
      <c r="B522" s="3" t="s">
        <v>187</v>
      </c>
      <c r="C522" s="3" t="s">
        <v>188</v>
      </c>
      <c r="D522" s="4">
        <v>1.05492756</v>
      </c>
      <c r="E522" s="4">
        <v>0</v>
      </c>
      <c r="F522" s="4">
        <v>2.7171</v>
      </c>
      <c r="G522" s="4">
        <v>2.7581</v>
      </c>
      <c r="H522" s="3">
        <v>2.8306</v>
      </c>
    </row>
    <row r="523" spans="1:8">
      <c r="A523" s="2">
        <v>46045</v>
      </c>
      <c r="B523" s="3" t="s">
        <v>187</v>
      </c>
      <c r="C523" s="3" t="s">
        <v>188</v>
      </c>
      <c r="D523" s="4">
        <v>1.05500917</v>
      </c>
      <c r="E523" s="4">
        <v>0</v>
      </c>
      <c r="F523" s="4">
        <v>2.732</v>
      </c>
      <c r="G523" s="4">
        <v>2.7614</v>
      </c>
      <c r="H523" s="3">
        <v>2.8286</v>
      </c>
    </row>
    <row r="524" spans="1:8">
      <c r="A524" s="2">
        <v>46046</v>
      </c>
      <c r="B524" s="3" t="s">
        <v>187</v>
      </c>
      <c r="C524" s="3" t="s">
        <v>188</v>
      </c>
      <c r="D524" s="4">
        <v>1.05508798</v>
      </c>
      <c r="E524" s="4">
        <v>0</v>
      </c>
      <c r="F524" s="4">
        <v>2.7357</v>
      </c>
      <c r="G524" s="4">
        <v>2.7565</v>
      </c>
      <c r="H524" s="3">
        <v>2.8271</v>
      </c>
    </row>
    <row r="525" spans="1:8">
      <c r="A525" s="2">
        <v>46047</v>
      </c>
      <c r="B525" s="3" t="s">
        <v>187</v>
      </c>
      <c r="C525" s="3" t="s">
        <v>188</v>
      </c>
      <c r="D525" s="4">
        <v>1.05516598</v>
      </c>
      <c r="E525" s="4">
        <v>0</v>
      </c>
      <c r="F525" s="4">
        <v>2.7356</v>
      </c>
      <c r="G525" s="4">
        <v>2.7527</v>
      </c>
      <c r="H525" s="3">
        <v>2.8243</v>
      </c>
    </row>
    <row r="526" spans="1:8">
      <c r="A526" s="2">
        <v>46048</v>
      </c>
      <c r="B526" s="3" t="s">
        <v>187</v>
      </c>
      <c r="C526" s="3" t="s">
        <v>188</v>
      </c>
      <c r="D526" s="4">
        <v>1.05524398</v>
      </c>
      <c r="E526" s="4">
        <v>0</v>
      </c>
      <c r="F526" s="4">
        <v>2.7352</v>
      </c>
      <c r="G526" s="4">
        <v>2.7511</v>
      </c>
      <c r="H526" s="3">
        <v>2.8223</v>
      </c>
    </row>
    <row r="527" spans="1:8">
      <c r="A527" s="2">
        <v>46049</v>
      </c>
      <c r="B527" s="3" t="s">
        <v>187</v>
      </c>
      <c r="C527" s="3" t="s">
        <v>188</v>
      </c>
      <c r="D527" s="4">
        <v>1.05532222</v>
      </c>
      <c r="E527" s="4">
        <v>0</v>
      </c>
      <c r="F527" s="4">
        <v>2.7298</v>
      </c>
      <c r="G527" s="4">
        <v>2.7499</v>
      </c>
      <c r="H527" s="3">
        <v>2.8204</v>
      </c>
    </row>
    <row r="528" spans="1:8">
      <c r="A528" s="2">
        <v>46050</v>
      </c>
      <c r="B528" s="3" t="s">
        <v>187</v>
      </c>
      <c r="C528" s="3" t="s">
        <v>188</v>
      </c>
      <c r="D528" s="4">
        <v>1.05540322</v>
      </c>
      <c r="E528" s="4">
        <v>0</v>
      </c>
      <c r="F528" s="4">
        <v>2.7372</v>
      </c>
      <c r="G528" s="4">
        <v>2.7517</v>
      </c>
      <c r="H528" s="3">
        <v>2.8199</v>
      </c>
    </row>
    <row r="529" spans="1:8">
      <c r="A529" s="2">
        <v>46051</v>
      </c>
      <c r="B529" s="3" t="s">
        <v>187</v>
      </c>
      <c r="C529" s="3" t="s">
        <v>188</v>
      </c>
      <c r="D529" s="4">
        <v>1.05548183</v>
      </c>
      <c r="E529" s="4">
        <v>0</v>
      </c>
      <c r="F529" s="4">
        <v>2.7396</v>
      </c>
      <c r="G529" s="4">
        <v>2.7506</v>
      </c>
      <c r="H529" s="3">
        <v>2.8182</v>
      </c>
    </row>
    <row r="530" spans="1:8">
      <c r="A530" s="2">
        <v>46052</v>
      </c>
      <c r="B530" s="3" t="s">
        <v>187</v>
      </c>
      <c r="C530" s="3" t="s">
        <v>188</v>
      </c>
      <c r="D530" s="4">
        <v>1.05556272</v>
      </c>
      <c r="E530" s="4">
        <v>0</v>
      </c>
      <c r="F530" s="4">
        <v>2.7359</v>
      </c>
      <c r="G530" s="4">
        <v>2.747</v>
      </c>
      <c r="H530" s="3">
        <v>2.8169</v>
      </c>
    </row>
    <row r="531" spans="1:8">
      <c r="A531" s="2">
        <v>46053</v>
      </c>
      <c r="B531" s="3" t="s">
        <v>187</v>
      </c>
      <c r="C531" s="3" t="s">
        <v>188</v>
      </c>
      <c r="D531" s="4">
        <v>1.05564403</v>
      </c>
      <c r="E531" s="4">
        <v>0</v>
      </c>
      <c r="F531" s="4">
        <v>2.748</v>
      </c>
      <c r="G531" s="4">
        <v>2.7486</v>
      </c>
      <c r="H531" s="3">
        <v>2.8157</v>
      </c>
    </row>
    <row r="532" spans="1:8">
      <c r="A532" s="2">
        <v>46054</v>
      </c>
      <c r="B532" s="3" t="s">
        <v>187</v>
      </c>
      <c r="C532" s="3" t="s">
        <v>188</v>
      </c>
      <c r="D532" s="4">
        <v>1.05572453</v>
      </c>
      <c r="E532" s="4">
        <v>0</v>
      </c>
      <c r="F532" s="4">
        <v>2.7602</v>
      </c>
      <c r="G532" s="4">
        <v>2.7494</v>
      </c>
      <c r="H532" s="3">
        <v>2.8145</v>
      </c>
    </row>
    <row r="533" spans="1:8">
      <c r="A533" s="2">
        <v>46055</v>
      </c>
      <c r="B533" s="3" t="s">
        <v>187</v>
      </c>
      <c r="C533" s="3" t="s">
        <v>188</v>
      </c>
      <c r="D533" s="4">
        <v>1.0558048</v>
      </c>
      <c r="E533" s="4">
        <v>0</v>
      </c>
      <c r="F533" s="4">
        <v>2.7712</v>
      </c>
      <c r="G533" s="4">
        <v>2.75</v>
      </c>
      <c r="H533" s="3">
        <v>2.8133</v>
      </c>
    </row>
    <row r="534" spans="1:8">
      <c r="A534" s="2">
        <v>46056</v>
      </c>
      <c r="B534" s="3" t="s">
        <v>187</v>
      </c>
      <c r="C534" s="3" t="s">
        <v>188</v>
      </c>
      <c r="D534" s="4">
        <v>1.05588545</v>
      </c>
      <c r="E534" s="4">
        <v>0</v>
      </c>
      <c r="F534" s="4">
        <v>2.7829</v>
      </c>
      <c r="G534" s="4">
        <v>2.7509</v>
      </c>
      <c r="H534" s="3">
        <v>2.8123</v>
      </c>
    </row>
    <row r="535" spans="1:8">
      <c r="A535" s="2">
        <v>46057</v>
      </c>
      <c r="B535" s="3" t="s">
        <v>187</v>
      </c>
      <c r="C535" s="3" t="s">
        <v>188</v>
      </c>
      <c r="D535" s="4">
        <v>1.05596545</v>
      </c>
      <c r="E535" s="4">
        <v>0</v>
      </c>
      <c r="F535" s="4">
        <v>2.7777</v>
      </c>
      <c r="G535" s="4">
        <v>2.7513</v>
      </c>
      <c r="H535" s="3">
        <v>2.8105</v>
      </c>
    </row>
    <row r="536" spans="1:8">
      <c r="A536" s="2">
        <v>46058</v>
      </c>
      <c r="B536" s="3" t="s">
        <v>187</v>
      </c>
      <c r="C536" s="3" t="s">
        <v>188</v>
      </c>
      <c r="D536" s="4">
        <v>1.05604586</v>
      </c>
      <c r="E536" s="4">
        <v>0</v>
      </c>
      <c r="F536" s="4">
        <v>2.7864</v>
      </c>
      <c r="G536" s="4">
        <v>2.7522</v>
      </c>
      <c r="H536" s="3">
        <v>2.8094</v>
      </c>
    </row>
    <row r="537" spans="1:8">
      <c r="A537" s="2">
        <v>46059</v>
      </c>
      <c r="B537" s="3" t="s">
        <v>187</v>
      </c>
      <c r="C537" s="3" t="s">
        <v>188</v>
      </c>
      <c r="D537" s="4">
        <v>1.05612755</v>
      </c>
      <c r="E537" s="4">
        <v>0</v>
      </c>
      <c r="F537" s="4">
        <v>2.7902</v>
      </c>
      <c r="G537" s="4">
        <v>2.745</v>
      </c>
      <c r="H537" s="3">
        <v>2.8089</v>
      </c>
    </row>
    <row r="538" spans="1:8">
      <c r="A538" s="2">
        <v>46060</v>
      </c>
      <c r="B538" s="3" t="s">
        <v>187</v>
      </c>
      <c r="C538" s="3" t="s">
        <v>188</v>
      </c>
      <c r="D538" s="4">
        <v>1.05620761</v>
      </c>
      <c r="E538" s="4">
        <v>0</v>
      </c>
      <c r="F538" s="4">
        <v>2.7838</v>
      </c>
      <c r="G538" s="4">
        <v>2.7457</v>
      </c>
      <c r="H538" s="3">
        <v>2.8076</v>
      </c>
    </row>
    <row r="539" spans="1:8">
      <c r="A539" s="2">
        <v>46061</v>
      </c>
      <c r="B539" s="3" t="s">
        <v>187</v>
      </c>
      <c r="C539" s="3" t="s">
        <v>188</v>
      </c>
      <c r="D539" s="4">
        <v>1.05628768</v>
      </c>
      <c r="E539" s="4">
        <v>0</v>
      </c>
      <c r="F539" s="4">
        <v>2.7814</v>
      </c>
      <c r="G539" s="4">
        <v>2.7474</v>
      </c>
      <c r="H539" s="3">
        <v>2.8065</v>
      </c>
    </row>
    <row r="540" spans="1:8">
      <c r="A540" s="2">
        <v>46062</v>
      </c>
      <c r="B540" s="3" t="s">
        <v>187</v>
      </c>
      <c r="C540" s="3" t="s">
        <v>188</v>
      </c>
      <c r="D540" s="4">
        <v>1.05636776</v>
      </c>
      <c r="E540" s="4">
        <v>0</v>
      </c>
      <c r="F540" s="4">
        <v>2.7803</v>
      </c>
      <c r="G540" s="4">
        <v>2.7496</v>
      </c>
      <c r="H540" s="3">
        <v>2.8054</v>
      </c>
    </row>
    <row r="541" spans="1:8">
      <c r="A541" s="2">
        <v>46063</v>
      </c>
      <c r="B541" s="3" t="s">
        <v>187</v>
      </c>
      <c r="C541" s="3" t="s">
        <v>188</v>
      </c>
      <c r="D541" s="4">
        <v>1.05644748</v>
      </c>
      <c r="E541" s="4">
        <v>0</v>
      </c>
      <c r="F541" s="4">
        <v>2.7755</v>
      </c>
      <c r="G541" s="4">
        <v>2.7511</v>
      </c>
      <c r="H541" s="3">
        <v>2.8041</v>
      </c>
    </row>
    <row r="542" spans="1:8">
      <c r="A542" s="2">
        <v>46064</v>
      </c>
      <c r="B542" s="3" t="s">
        <v>187</v>
      </c>
      <c r="C542" s="3" t="s">
        <v>188</v>
      </c>
      <c r="D542" s="4">
        <v>1.05652978</v>
      </c>
      <c r="E542" s="4">
        <v>0</v>
      </c>
      <c r="F542" s="4">
        <v>2.7866</v>
      </c>
      <c r="G542" s="4">
        <v>2.7556</v>
      </c>
      <c r="H542" s="3">
        <v>2.8038</v>
      </c>
    </row>
    <row r="543" spans="1:8">
      <c r="A543" s="2">
        <v>46065</v>
      </c>
      <c r="B543" s="3" t="s">
        <v>187</v>
      </c>
      <c r="C543" s="3" t="s">
        <v>188</v>
      </c>
      <c r="D543" s="4">
        <v>1.05660879</v>
      </c>
      <c r="E543" s="4">
        <v>0</v>
      </c>
      <c r="F543" s="4">
        <v>2.7795</v>
      </c>
      <c r="G543" s="4">
        <v>2.7565</v>
      </c>
      <c r="H543" s="3">
        <v>2.8016</v>
      </c>
    </row>
    <row r="544" spans="1:8">
      <c r="A544" s="2">
        <v>46066</v>
      </c>
      <c r="B544" s="3" t="s">
        <v>187</v>
      </c>
      <c r="C544" s="3" t="s">
        <v>188</v>
      </c>
      <c r="D544" s="4">
        <v>1.05668823</v>
      </c>
      <c r="E544" s="4">
        <v>0</v>
      </c>
      <c r="F544" s="4">
        <v>2.7682</v>
      </c>
      <c r="G544" s="4">
        <v>2.7563</v>
      </c>
      <c r="H544" s="3">
        <v>2.8002</v>
      </c>
    </row>
    <row r="545" spans="1:8">
      <c r="A545" s="2">
        <v>46067</v>
      </c>
      <c r="B545" s="3" t="s">
        <v>187</v>
      </c>
      <c r="C545" s="3" t="s">
        <v>188</v>
      </c>
      <c r="D545" s="4">
        <v>1.05676702</v>
      </c>
      <c r="E545" s="4">
        <v>0</v>
      </c>
      <c r="F545" s="4">
        <v>2.7617</v>
      </c>
      <c r="G545" s="4">
        <v>2.7566</v>
      </c>
      <c r="H545" s="3">
        <v>2.7983</v>
      </c>
    </row>
    <row r="546" spans="1:8">
      <c r="A546" s="2">
        <v>46068</v>
      </c>
      <c r="B546" s="3" t="s">
        <v>187</v>
      </c>
      <c r="C546" s="3" t="s">
        <v>188</v>
      </c>
      <c r="D546" s="4">
        <v>1.05684582</v>
      </c>
      <c r="E546" s="4">
        <v>0</v>
      </c>
      <c r="F546" s="4">
        <v>2.7552</v>
      </c>
      <c r="G546" s="4">
        <v>2.7567</v>
      </c>
      <c r="H546" s="3">
        <v>2.7964</v>
      </c>
    </row>
    <row r="547" spans="1:8">
      <c r="A547" s="2">
        <v>46069</v>
      </c>
      <c r="B547" s="3" t="s">
        <v>187</v>
      </c>
      <c r="C547" s="3" t="s">
        <v>188</v>
      </c>
      <c r="D547" s="4">
        <v>1.05692462</v>
      </c>
      <c r="E547" s="4">
        <v>0</v>
      </c>
      <c r="F547" s="4">
        <v>2.7487</v>
      </c>
      <c r="G547" s="4">
        <v>2.7574</v>
      </c>
      <c r="H547" s="3">
        <v>2.7948</v>
      </c>
    </row>
    <row r="548" spans="1:8">
      <c r="A548" s="2">
        <v>46070</v>
      </c>
      <c r="B548" s="3" t="s">
        <v>187</v>
      </c>
      <c r="C548" s="3" t="s">
        <v>188</v>
      </c>
      <c r="D548" s="4">
        <v>1.05700342</v>
      </c>
      <c r="E548" s="4">
        <v>0</v>
      </c>
      <c r="F548" s="4">
        <v>2.7439</v>
      </c>
      <c r="G548" s="4">
        <v>2.7581</v>
      </c>
      <c r="H548" s="3">
        <v>2.7933</v>
      </c>
    </row>
    <row r="549" spans="1:8">
      <c r="A549" s="2">
        <v>46071</v>
      </c>
      <c r="B549" s="3" t="s">
        <v>187</v>
      </c>
      <c r="C549" s="3" t="s">
        <v>188</v>
      </c>
      <c r="D549" s="4">
        <v>1.05708221</v>
      </c>
      <c r="E549" s="4">
        <v>0</v>
      </c>
      <c r="F549" s="4">
        <v>2.7264</v>
      </c>
      <c r="G549" s="4">
        <v>2.7587</v>
      </c>
      <c r="H549" s="3">
        <v>2.7917</v>
      </c>
    </row>
    <row r="550" spans="1:8">
      <c r="A550" s="2">
        <v>46072</v>
      </c>
      <c r="B550" s="3" t="s">
        <v>187</v>
      </c>
      <c r="C550" s="3" t="s">
        <v>188</v>
      </c>
      <c r="D550" s="4">
        <v>1.05716101</v>
      </c>
      <c r="E550" s="4">
        <v>0</v>
      </c>
      <c r="F550" s="4">
        <v>2.7252</v>
      </c>
      <c r="G550" s="4">
        <v>2.758</v>
      </c>
      <c r="H550" s="3">
        <v>2.7901</v>
      </c>
    </row>
    <row r="551" spans="1:8">
      <c r="A551" s="2">
        <v>46073</v>
      </c>
      <c r="B551" s="3" t="s">
        <v>187</v>
      </c>
      <c r="C551" s="3" t="s">
        <v>188</v>
      </c>
      <c r="D551" s="4">
        <v>1.05723976</v>
      </c>
      <c r="E551" s="4">
        <v>0</v>
      </c>
      <c r="F551" s="4">
        <v>2.7216</v>
      </c>
      <c r="G551" s="4">
        <v>2.7569</v>
      </c>
      <c r="H551" s="3">
        <v>2.788</v>
      </c>
    </row>
    <row r="552" spans="1:8">
      <c r="A552" s="2">
        <v>46074</v>
      </c>
      <c r="B552" s="3" t="s">
        <v>187</v>
      </c>
      <c r="C552" s="3" t="s">
        <v>188</v>
      </c>
      <c r="D552" s="4">
        <v>1.05731856</v>
      </c>
      <c r="E552" s="4">
        <v>0</v>
      </c>
      <c r="F552" s="4">
        <v>2.7214</v>
      </c>
      <c r="G552" s="4">
        <v>2.7576</v>
      </c>
      <c r="H552" s="3">
        <v>2.7864</v>
      </c>
    </row>
    <row r="553" spans="1:8">
      <c r="A553" s="2">
        <v>46075</v>
      </c>
      <c r="B553" s="3" t="s">
        <v>187</v>
      </c>
      <c r="C553" s="3" t="s">
        <v>188</v>
      </c>
      <c r="D553" s="4">
        <v>1.05739729</v>
      </c>
      <c r="E553" s="4">
        <v>0</v>
      </c>
      <c r="F553" s="4">
        <v>2.7209</v>
      </c>
      <c r="G553" s="4">
        <v>2.754</v>
      </c>
      <c r="H553" s="3">
        <v>2.7843</v>
      </c>
    </row>
    <row r="554" spans="1:8">
      <c r="A554" s="2">
        <v>46076</v>
      </c>
      <c r="B554" s="3" t="s">
        <v>187</v>
      </c>
      <c r="C554" s="3" t="s">
        <v>188</v>
      </c>
      <c r="D554" s="4">
        <v>1.05747609</v>
      </c>
      <c r="E554" s="4">
        <v>0</v>
      </c>
      <c r="F554" s="4">
        <v>2.7207</v>
      </c>
      <c r="G554" s="4">
        <v>2.7538</v>
      </c>
      <c r="H554" s="3">
        <v>2.7827</v>
      </c>
    </row>
    <row r="555" spans="1:8">
      <c r="A555" s="2">
        <v>46077</v>
      </c>
      <c r="B555" s="3" t="s">
        <v>187</v>
      </c>
      <c r="C555" s="3" t="s">
        <v>188</v>
      </c>
      <c r="D555" s="4">
        <v>1.05755488</v>
      </c>
      <c r="E555" s="4">
        <v>0</v>
      </c>
      <c r="F555" s="4">
        <v>2.7204</v>
      </c>
      <c r="G555" s="4">
        <v>2.7545</v>
      </c>
      <c r="H555" s="3">
        <v>2.7811</v>
      </c>
    </row>
    <row r="556" spans="1:8">
      <c r="A556" s="2">
        <v>46078</v>
      </c>
      <c r="B556" s="3" t="s">
        <v>187</v>
      </c>
      <c r="C556" s="3" t="s">
        <v>188</v>
      </c>
      <c r="D556" s="4">
        <v>1.05763054</v>
      </c>
      <c r="E556" s="4">
        <v>0</v>
      </c>
      <c r="F556" s="4">
        <v>2.7048</v>
      </c>
      <c r="G556" s="4">
        <v>2.7516</v>
      </c>
      <c r="H556" s="3">
        <v>2.7781</v>
      </c>
    </row>
    <row r="557" spans="1:8">
      <c r="A557" s="2">
        <v>46079</v>
      </c>
      <c r="B557" s="3" t="s">
        <v>187</v>
      </c>
      <c r="C557" s="3" t="s">
        <v>188</v>
      </c>
      <c r="D557" s="4">
        <v>1.05770984</v>
      </c>
      <c r="E557" s="4">
        <v>0</v>
      </c>
      <c r="F557" s="4">
        <v>2.707</v>
      </c>
      <c r="G557" s="4">
        <v>2.7527</v>
      </c>
      <c r="H557" s="3">
        <v>2.7766</v>
      </c>
    </row>
    <row r="558" spans="1:8">
      <c r="A558" s="2">
        <v>46080</v>
      </c>
      <c r="B558" s="3" t="s">
        <v>187</v>
      </c>
      <c r="C558" s="3" t="s">
        <v>188</v>
      </c>
      <c r="D558" s="4">
        <v>1.05778662</v>
      </c>
      <c r="E558" s="4" t="s">
        <v>157</v>
      </c>
      <c r="F558" s="4" t="s">
        <v>337</v>
      </c>
      <c r="G558" s="4">
        <v>2.7476</v>
      </c>
      <c r="H558" s="3" t="s">
        <v>338</v>
      </c>
    </row>
    <row r="559" spans="1:8">
      <c r="A559" s="2">
        <v>46081</v>
      </c>
      <c r="B559" s="3" t="s">
        <v>187</v>
      </c>
      <c r="C559" s="3" t="s">
        <v>188</v>
      </c>
      <c r="D559" s="4">
        <v>1.05786337</v>
      </c>
      <c r="E559" s="4" t="s">
        <v>157</v>
      </c>
      <c r="F559" s="4" t="s">
        <v>339</v>
      </c>
      <c r="G559" s="4">
        <v>2.7452</v>
      </c>
      <c r="H559" s="3" t="s">
        <v>340</v>
      </c>
    </row>
    <row r="560" spans="1:8">
      <c r="A560" s="2">
        <v>46082</v>
      </c>
      <c r="B560" s="3" t="s">
        <v>187</v>
      </c>
      <c r="C560" s="3" t="s">
        <v>188</v>
      </c>
      <c r="D560" s="4">
        <v>1.05794</v>
      </c>
      <c r="E560" s="4" t="s">
        <v>157</v>
      </c>
      <c r="F560" s="4" t="s">
        <v>341</v>
      </c>
      <c r="G560" s="4">
        <v>2.7401</v>
      </c>
      <c r="H560" s="3" t="s">
        <v>342</v>
      </c>
    </row>
    <row r="561" spans="1:8">
      <c r="A561" s="2">
        <v>46083</v>
      </c>
      <c r="B561" s="3" t="s">
        <v>187</v>
      </c>
      <c r="C561" s="3" t="s">
        <v>188</v>
      </c>
      <c r="D561" s="4">
        <v>1.05801667</v>
      </c>
      <c r="E561" s="4" t="s">
        <v>157</v>
      </c>
      <c r="F561" s="4" t="s">
        <v>35</v>
      </c>
      <c r="G561" s="4">
        <v>2.7346</v>
      </c>
      <c r="H561" s="3" t="s">
        <v>343</v>
      </c>
    </row>
    <row r="562" spans="1:8">
      <c r="A562" s="2">
        <v>46084</v>
      </c>
      <c r="B562" s="3" t="s">
        <v>187</v>
      </c>
      <c r="C562" s="3" t="s">
        <v>188</v>
      </c>
      <c r="D562" s="4">
        <v>1.05809497</v>
      </c>
      <c r="E562" s="4" t="s">
        <v>157</v>
      </c>
      <c r="F562" s="4" t="s">
        <v>344</v>
      </c>
      <c r="G562" s="4">
        <v>2.7318</v>
      </c>
      <c r="H562" s="3" t="s">
        <v>345</v>
      </c>
    </row>
    <row r="563" spans="1:8">
      <c r="A563" s="2">
        <v>46085</v>
      </c>
      <c r="B563" s="3" t="s">
        <v>187</v>
      </c>
      <c r="C563" s="3" t="s">
        <v>188</v>
      </c>
      <c r="D563" s="4">
        <v>1.05817663</v>
      </c>
      <c r="E563" s="4" t="s">
        <v>157</v>
      </c>
      <c r="F563" s="4" t="s">
        <v>346</v>
      </c>
      <c r="G563" s="4">
        <v>2.7332</v>
      </c>
      <c r="H563" s="3" t="s">
        <v>347</v>
      </c>
    </row>
    <row r="564" spans="1:8">
      <c r="A564" s="2">
        <v>46086</v>
      </c>
      <c r="B564" s="3" t="s">
        <v>187</v>
      </c>
      <c r="C564" s="3" t="s">
        <v>188</v>
      </c>
      <c r="D564" s="4">
        <v>1.0582529</v>
      </c>
      <c r="E564" s="4">
        <v>0</v>
      </c>
      <c r="F564" s="4">
        <v>2.6772</v>
      </c>
      <c r="G564" s="4">
        <v>2.7279</v>
      </c>
      <c r="H564" s="3">
        <v>2.7572</v>
      </c>
    </row>
    <row r="565" spans="1:8">
      <c r="A565" s="2">
        <v>46087</v>
      </c>
      <c r="B565" s="3" t="s">
        <v>187</v>
      </c>
      <c r="C565" s="3" t="s">
        <v>188</v>
      </c>
      <c r="D565" s="4">
        <v>1.05833378</v>
      </c>
      <c r="E565" s="4" t="s">
        <v>157</v>
      </c>
      <c r="F565" s="4" t="s">
        <v>348</v>
      </c>
      <c r="G565" s="4">
        <v>2.7288</v>
      </c>
      <c r="H565" s="3" t="s">
        <v>349</v>
      </c>
    </row>
    <row r="566" spans="1:8">
      <c r="A566" s="2">
        <v>46088</v>
      </c>
      <c r="B566" s="3" t="s">
        <v>187</v>
      </c>
      <c r="C566" s="3" t="s">
        <v>188</v>
      </c>
      <c r="D566" s="4">
        <v>1.05841104</v>
      </c>
      <c r="E566" s="4" t="s">
        <v>157</v>
      </c>
      <c r="F566" s="4" t="s">
        <v>350</v>
      </c>
      <c r="G566" s="4">
        <v>2.7249</v>
      </c>
      <c r="H566" s="3" t="s">
        <v>351</v>
      </c>
    </row>
    <row r="567" spans="1:8">
      <c r="A567" s="2">
        <v>46089</v>
      </c>
      <c r="B567" s="3" t="s">
        <v>187</v>
      </c>
      <c r="C567" s="3" t="s">
        <v>188</v>
      </c>
      <c r="D567" s="4">
        <v>1.05848746</v>
      </c>
      <c r="E567" s="4" t="s">
        <v>157</v>
      </c>
      <c r="F567" s="4" t="s">
        <v>352</v>
      </c>
      <c r="G567" s="4">
        <v>2.7186</v>
      </c>
      <c r="H567" s="3" t="s">
        <v>353</v>
      </c>
    </row>
    <row r="568" spans="1:8">
      <c r="A568" s="2">
        <v>46090</v>
      </c>
      <c r="B568" s="3" t="s">
        <v>187</v>
      </c>
      <c r="C568" s="3" t="s">
        <v>188</v>
      </c>
      <c r="D568" s="4">
        <v>1.05856387</v>
      </c>
      <c r="E568" s="4" t="s">
        <v>157</v>
      </c>
      <c r="F568" s="4" t="s">
        <v>354</v>
      </c>
      <c r="G568" s="4">
        <v>2.7142</v>
      </c>
      <c r="H568" s="3" t="s">
        <v>355</v>
      </c>
    </row>
    <row r="569" spans="1:8">
      <c r="A569" s="2">
        <v>46091</v>
      </c>
      <c r="B569" s="3" t="s">
        <v>187</v>
      </c>
      <c r="C569" s="3" t="s">
        <v>188</v>
      </c>
      <c r="D569" s="4">
        <v>1.05864903</v>
      </c>
      <c r="E569" s="4" t="s">
        <v>157</v>
      </c>
      <c r="F569" s="4" t="s">
        <v>356</v>
      </c>
      <c r="G569" s="4">
        <v>2.7199</v>
      </c>
      <c r="H569" s="3" t="s">
        <v>357</v>
      </c>
    </row>
    <row r="570" spans="1:8">
      <c r="A570" s="2">
        <v>46092</v>
      </c>
      <c r="B570" s="3" t="s">
        <v>187</v>
      </c>
      <c r="C570" s="3" t="s">
        <v>188</v>
      </c>
      <c r="D570" s="4">
        <v>1.05872622</v>
      </c>
      <c r="E570" s="4" t="s">
        <v>157</v>
      </c>
      <c r="F570" s="4" t="s">
        <v>358</v>
      </c>
      <c r="G570" s="4">
        <v>2.7163</v>
      </c>
      <c r="H570" s="3" t="s">
        <v>359</v>
      </c>
    </row>
    <row r="571" spans="1:7">
      <c r="A571" s="2">
        <v>46093</v>
      </c>
      <c r="B571" s="3" t="s">
        <v>187</v>
      </c>
      <c r="C571" s="3" t="s">
        <v>188</v>
      </c>
      <c r="D571" s="4">
        <v>1.05880245</v>
      </c>
      <c r="E571" s="4">
        <v>0</v>
      </c>
      <c r="F571" s="4">
        <v>2.7078</v>
      </c>
      <c r="G571" s="4">
        <v>2.7121</v>
      </c>
    </row>
    <row r="572" spans="1:7">
      <c r="A572" s="2">
        <v>46094</v>
      </c>
      <c r="B572" s="3" t="s">
        <v>187</v>
      </c>
      <c r="C572" s="3" t="s">
        <v>188</v>
      </c>
      <c r="D572" s="4">
        <v>1.05887859</v>
      </c>
      <c r="E572" s="4" t="s">
        <v>157</v>
      </c>
      <c r="F572" s="4" t="s">
        <v>360</v>
      </c>
      <c r="G572" s="4">
        <v>2.7048</v>
      </c>
    </row>
    <row r="573" spans="1:7">
      <c r="A573" s="2">
        <v>46095</v>
      </c>
      <c r="B573" s="3" t="s">
        <v>187</v>
      </c>
      <c r="C573" s="3" t="s">
        <v>188</v>
      </c>
      <c r="D573" s="4">
        <v>1.05895473</v>
      </c>
      <c r="E573" s="4" t="s">
        <v>157</v>
      </c>
      <c r="F573" s="4" t="s">
        <v>361</v>
      </c>
      <c r="G573" s="4">
        <v>2.7013</v>
      </c>
    </row>
    <row r="574" spans="1:7">
      <c r="A574" s="2">
        <v>46096</v>
      </c>
      <c r="B574" s="3" t="s">
        <v>187</v>
      </c>
      <c r="C574" s="3" t="s">
        <v>188</v>
      </c>
      <c r="D574" s="4">
        <v>1.05903087</v>
      </c>
      <c r="E574" s="4" t="s">
        <v>157</v>
      </c>
      <c r="F574" s="4" t="s">
        <v>362</v>
      </c>
      <c r="G574" s="4">
        <v>2.6973</v>
      </c>
    </row>
    <row r="575" spans="1:7">
      <c r="A575" s="2">
        <v>46097</v>
      </c>
      <c r="B575" s="3" t="s">
        <v>187</v>
      </c>
      <c r="C575" s="3" t="s">
        <v>188</v>
      </c>
      <c r="D575" s="4">
        <v>1.05910697</v>
      </c>
      <c r="E575" s="4" t="s">
        <v>157</v>
      </c>
      <c r="F575" s="4" t="s">
        <v>363</v>
      </c>
      <c r="G575" s="4">
        <v>2.694</v>
      </c>
    </row>
    <row r="576" spans="1:7">
      <c r="A576" s="2">
        <v>46098</v>
      </c>
      <c r="B576" s="3" t="s">
        <v>187</v>
      </c>
      <c r="C576" s="3" t="s">
        <v>188</v>
      </c>
      <c r="D576" s="4">
        <v>1.05918354</v>
      </c>
      <c r="E576" s="4" t="s">
        <v>157</v>
      </c>
      <c r="F576" s="4" t="s">
        <v>364</v>
      </c>
      <c r="G576" s="4">
        <v>2.6912</v>
      </c>
    </row>
    <row r="577" spans="1:7">
      <c r="A577" s="2">
        <v>46099</v>
      </c>
      <c r="B577" s="3" t="s">
        <v>187</v>
      </c>
      <c r="C577" s="3" t="s">
        <v>188</v>
      </c>
      <c r="D577" s="4">
        <v>1.0595649</v>
      </c>
      <c r="E577" s="4" t="s">
        <v>157</v>
      </c>
      <c r="F577" s="4" t="s">
        <v>365</v>
      </c>
      <c r="G577" s="4">
        <v>3.0393</v>
      </c>
    </row>
    <row r="578" spans="1:8">
      <c r="A578" s="2">
        <v>46100</v>
      </c>
      <c r="B578" s="3" t="s">
        <v>187</v>
      </c>
      <c r="C578" s="3" t="s">
        <v>188</v>
      </c>
      <c r="D578" s="4">
        <v>1.05963833</v>
      </c>
      <c r="E578" s="4">
        <v>0</v>
      </c>
      <c r="F578" s="4">
        <v>4.1165</v>
      </c>
      <c r="G578" s="4">
        <v>3.0329</v>
      </c>
      <c r="H578" s="3">
        <v>2.8584</v>
      </c>
    </row>
    <row r="579" spans="1:8">
      <c r="A579" s="2">
        <v>46101</v>
      </c>
      <c r="B579" s="3" t="s">
        <v>187</v>
      </c>
      <c r="C579" s="3" t="s">
        <v>188</v>
      </c>
      <c r="D579" s="4">
        <v>1.05969579</v>
      </c>
      <c r="E579" s="4">
        <v>0</v>
      </c>
      <c r="F579" s="4">
        <v>4.0242</v>
      </c>
      <c r="G579" s="4">
        <v>3.0081</v>
      </c>
      <c r="H579" s="3">
        <v>2.8496</v>
      </c>
    </row>
    <row r="580" spans="1:8">
      <c r="A580" s="2">
        <v>46102</v>
      </c>
      <c r="B580" s="3" t="s">
        <v>187</v>
      </c>
      <c r="C580" s="3" t="s">
        <v>188</v>
      </c>
      <c r="D580" s="4">
        <v>1.05975226</v>
      </c>
      <c r="E580" s="4">
        <v>0</v>
      </c>
      <c r="F580" s="4">
        <v>3.927</v>
      </c>
      <c r="G580" s="4">
        <v>2.9822</v>
      </c>
      <c r="H580" s="3">
        <v>2.841</v>
      </c>
    </row>
    <row r="581" spans="1:8">
      <c r="A581" s="2">
        <v>46103</v>
      </c>
      <c r="B581" s="3" t="s">
        <v>187</v>
      </c>
      <c r="C581" s="3" t="s">
        <v>188</v>
      </c>
      <c r="D581" s="4">
        <v>1.05980861</v>
      </c>
      <c r="E581" s="4">
        <v>0</v>
      </c>
      <c r="F581" s="4">
        <v>3.8293</v>
      </c>
      <c r="G581" s="4">
        <v>2.9562</v>
      </c>
      <c r="H581" s="3">
        <v>2.8321</v>
      </c>
    </row>
    <row r="582" spans="1:8">
      <c r="A582" s="2">
        <v>46104</v>
      </c>
      <c r="B582" s="3" t="s">
        <v>187</v>
      </c>
      <c r="C582" s="3" t="s">
        <v>188</v>
      </c>
      <c r="D582" s="4">
        <v>1.05986546</v>
      </c>
      <c r="E582" s="4">
        <v>0</v>
      </c>
      <c r="F582" s="4">
        <v>3.7343</v>
      </c>
      <c r="G582" s="4">
        <v>2.9307</v>
      </c>
      <c r="H582" s="3">
        <v>2.822</v>
      </c>
    </row>
    <row r="583" spans="1:8">
      <c r="A583" s="2">
        <v>46105</v>
      </c>
      <c r="B583" s="3" t="s">
        <v>187</v>
      </c>
      <c r="C583" s="3" t="s">
        <v>188</v>
      </c>
      <c r="D583" s="4">
        <v>1.05995735</v>
      </c>
      <c r="E583" s="4">
        <v>0</v>
      </c>
      <c r="F583" s="4">
        <v>3.8094</v>
      </c>
      <c r="G583" s="4">
        <v>2.9457</v>
      </c>
      <c r="H583" s="3">
        <v>2.8269</v>
      </c>
    </row>
    <row r="584" spans="1:8">
      <c r="A584" s="2">
        <v>46106</v>
      </c>
      <c r="B584" s="3" t="s">
        <v>187</v>
      </c>
      <c r="C584" s="3" t="s">
        <v>188</v>
      </c>
      <c r="D584" s="4">
        <v>1.06003318</v>
      </c>
      <c r="E584" s="4">
        <v>0</v>
      </c>
      <c r="F584" s="4">
        <v>2.3045</v>
      </c>
      <c r="G584" s="4">
        <v>2.942</v>
      </c>
      <c r="H584" s="3">
        <v>2.824</v>
      </c>
    </row>
    <row r="585" spans="1:8">
      <c r="A585" s="2">
        <v>46107</v>
      </c>
      <c r="B585" s="3" t="s">
        <v>187</v>
      </c>
      <c r="C585" s="3" t="s">
        <v>188</v>
      </c>
      <c r="D585" s="4">
        <v>1.06010628</v>
      </c>
      <c r="E585" s="4">
        <v>0</v>
      </c>
      <c r="F585" s="4">
        <v>2.3027</v>
      </c>
      <c r="G585" s="4">
        <v>2.9353</v>
      </c>
      <c r="H585" s="3">
        <v>2.8207</v>
      </c>
    </row>
    <row r="586" spans="1:8">
      <c r="A586" s="2">
        <v>46108</v>
      </c>
      <c r="B586" s="3" t="s">
        <v>187</v>
      </c>
      <c r="C586" s="3" t="s">
        <v>188</v>
      </c>
      <c r="D586" s="4">
        <v>1.06018136</v>
      </c>
      <c r="E586" s="4" t="s">
        <v>157</v>
      </c>
      <c r="F586" s="4" t="s">
        <v>366</v>
      </c>
      <c r="G586" s="4">
        <v>2.9344</v>
      </c>
      <c r="H586" s="3" t="s">
        <v>367</v>
      </c>
    </row>
    <row r="587" spans="1:8">
      <c r="A587" s="2">
        <v>46109</v>
      </c>
      <c r="B587" s="3" t="s">
        <v>187</v>
      </c>
      <c r="C587" s="3" t="s">
        <v>188</v>
      </c>
      <c r="D587" s="4">
        <v>1.06023883</v>
      </c>
      <c r="E587" s="4" t="s">
        <v>157</v>
      </c>
      <c r="F587" s="4" t="s">
        <v>368</v>
      </c>
      <c r="G587" s="4">
        <v>2.9091</v>
      </c>
      <c r="H587" s="3" t="s">
        <v>369</v>
      </c>
    </row>
    <row r="588" spans="1:8">
      <c r="A588" s="2">
        <v>46110</v>
      </c>
      <c r="B588" s="3" t="s">
        <v>187</v>
      </c>
      <c r="C588" s="3" t="s">
        <v>188</v>
      </c>
      <c r="D588" s="4">
        <v>1.06029636</v>
      </c>
      <c r="E588" s="4" t="s">
        <v>157</v>
      </c>
      <c r="F588" s="4" t="s">
        <v>370</v>
      </c>
      <c r="G588" s="4">
        <v>2.8867</v>
      </c>
      <c r="H588" s="3" t="s">
        <v>371</v>
      </c>
    </row>
    <row r="589" spans="1:8">
      <c r="A589" s="2">
        <v>46111</v>
      </c>
      <c r="B589" s="3" t="s">
        <v>187</v>
      </c>
      <c r="C589" s="3" t="s">
        <v>188</v>
      </c>
      <c r="D589" s="4">
        <v>1.06037858</v>
      </c>
      <c r="E589" s="4" t="s">
        <v>157</v>
      </c>
      <c r="F589" s="4" t="s">
        <v>372</v>
      </c>
      <c r="G589" s="4">
        <v>2.8928</v>
      </c>
      <c r="H589" s="3" t="s">
        <v>373</v>
      </c>
    </row>
    <row r="590" spans="1:8">
      <c r="A590" s="2">
        <v>46112</v>
      </c>
      <c r="B590" s="3" t="s">
        <v>187</v>
      </c>
      <c r="C590" s="3" t="s">
        <v>188</v>
      </c>
      <c r="D590" s="4">
        <v>1.06048175</v>
      </c>
      <c r="E590" s="4" t="s">
        <v>157</v>
      </c>
      <c r="F590" s="4" t="s">
        <v>374</v>
      </c>
      <c r="G590" s="4">
        <v>2.9231</v>
      </c>
      <c r="H590" s="3" t="s">
        <v>375</v>
      </c>
    </row>
    <row r="591" spans="1:8">
      <c r="A591" s="2">
        <v>46113</v>
      </c>
      <c r="B591" s="3" t="s">
        <v>187</v>
      </c>
      <c r="C591" s="3" t="s">
        <v>188</v>
      </c>
      <c r="D591" s="4">
        <v>1.06054488</v>
      </c>
      <c r="E591" s="4" t="s">
        <v>157</v>
      </c>
      <c r="F591" s="4" t="s">
        <v>376</v>
      </c>
      <c r="G591" s="4">
        <v>2.9073</v>
      </c>
      <c r="H591" s="3" t="s">
        <v>377</v>
      </c>
    </row>
    <row r="592" spans="1:7">
      <c r="A592" s="2">
        <v>46114</v>
      </c>
      <c r="B592" s="3" t="s">
        <v>187</v>
      </c>
      <c r="C592" s="3" t="s">
        <v>188</v>
      </c>
      <c r="D592" s="4">
        <v>1.06062112</v>
      </c>
      <c r="E592" s="4">
        <v>0</v>
      </c>
      <c r="F592" s="4">
        <v>2.5323</v>
      </c>
      <c r="G592" s="4">
        <v>2.9047</v>
      </c>
    </row>
    <row r="593" spans="1:7">
      <c r="A593" s="2">
        <v>46115</v>
      </c>
      <c r="B593" s="3" t="s">
        <v>187</v>
      </c>
      <c r="C593" s="3" t="s">
        <v>188</v>
      </c>
      <c r="D593" s="4">
        <v>1.06069572</v>
      </c>
      <c r="E593" s="4">
        <v>0</v>
      </c>
      <c r="F593" s="4">
        <v>2.5298</v>
      </c>
      <c r="G593" s="4">
        <v>2.8964</v>
      </c>
    </row>
    <row r="594" spans="1:7">
      <c r="A594" s="2">
        <v>46116</v>
      </c>
      <c r="B594" s="3" t="s">
        <v>187</v>
      </c>
      <c r="C594" s="3" t="s">
        <v>188</v>
      </c>
      <c r="D594" s="4">
        <v>1.06075268</v>
      </c>
      <c r="E594" s="4">
        <v>0</v>
      </c>
      <c r="F594" s="4">
        <v>2.5271</v>
      </c>
      <c r="G594" s="4">
        <v>2.874</v>
      </c>
    </row>
    <row r="595" spans="1:7">
      <c r="A595" s="2">
        <v>46117</v>
      </c>
      <c r="B595" s="3" t="s">
        <v>187</v>
      </c>
      <c r="C595" s="3" t="s">
        <v>188</v>
      </c>
      <c r="D595" s="4">
        <v>1.06080961</v>
      </c>
      <c r="E595" s="4">
        <v>0</v>
      </c>
      <c r="F595" s="4">
        <v>2.524</v>
      </c>
      <c r="G595" s="4">
        <v>2.8462</v>
      </c>
    </row>
    <row r="596" spans="1:7">
      <c r="A596" s="2">
        <v>46118</v>
      </c>
      <c r="B596" s="3" t="s">
        <v>187</v>
      </c>
      <c r="C596" s="3" t="s">
        <v>188</v>
      </c>
      <c r="D596" s="4">
        <v>1.06086655</v>
      </c>
      <c r="E596" s="4">
        <v>0</v>
      </c>
      <c r="F596" s="4">
        <v>2.3995</v>
      </c>
      <c r="G596" s="4">
        <v>2.8227</v>
      </c>
    </row>
    <row r="597" spans="1:7">
      <c r="A597" s="2">
        <v>46119</v>
      </c>
      <c r="B597" s="3" t="s">
        <v>187</v>
      </c>
      <c r="C597" s="3" t="s">
        <v>188</v>
      </c>
      <c r="D597" s="4">
        <v>1.06092767</v>
      </c>
      <c r="E597" s="4">
        <v>0</v>
      </c>
      <c r="F597" s="4">
        <v>2.1925</v>
      </c>
      <c r="G597" s="4">
        <v>2.8049</v>
      </c>
    </row>
    <row r="598" spans="1:7">
      <c r="A598" s="2">
        <v>46120</v>
      </c>
      <c r="B598" s="3" t="s">
        <v>187</v>
      </c>
      <c r="C598" s="3" t="s">
        <v>188</v>
      </c>
      <c r="D598" s="4">
        <v>1.06102256</v>
      </c>
      <c r="E598" s="4">
        <v>0</v>
      </c>
      <c r="F598" s="4">
        <v>2.3486</v>
      </c>
      <c r="G598" s="4">
        <v>2.8259</v>
      </c>
    </row>
    <row r="599" spans="1:7">
      <c r="A599" s="2">
        <v>46121</v>
      </c>
      <c r="B599" s="3" t="s">
        <v>187</v>
      </c>
      <c r="C599" s="3" t="s">
        <v>188</v>
      </c>
      <c r="D599" s="4">
        <v>1.06111107</v>
      </c>
      <c r="E599" s="4">
        <v>0</v>
      </c>
      <c r="F599" s="4">
        <v>2.4087</v>
      </c>
      <c r="G599" s="4">
        <v>2.8295</v>
      </c>
    </row>
    <row r="600" spans="1:7">
      <c r="A600" s="2">
        <v>46122</v>
      </c>
      <c r="B600" s="3" t="s">
        <v>187</v>
      </c>
      <c r="C600" s="3" t="s">
        <v>188</v>
      </c>
      <c r="D600" s="4">
        <v>1.06121536</v>
      </c>
      <c r="E600" s="4">
        <v>0</v>
      </c>
      <c r="F600" s="4">
        <v>2.5545</v>
      </c>
      <c r="G600" s="4">
        <v>2.8605</v>
      </c>
    </row>
    <row r="601" spans="1:7">
      <c r="A601" s="2">
        <v>46123</v>
      </c>
      <c r="B601" s="3" t="s">
        <v>187</v>
      </c>
      <c r="C601" s="3" t="s">
        <v>188</v>
      </c>
      <c r="D601" s="4">
        <v>1.0612721</v>
      </c>
      <c r="E601" s="4">
        <v>0</v>
      </c>
      <c r="F601" s="4">
        <v>2.5533</v>
      </c>
      <c r="G601" s="4">
        <v>2.8379</v>
      </c>
    </row>
    <row r="602" spans="1:7">
      <c r="A602" s="2">
        <v>46124</v>
      </c>
      <c r="B602" s="3" t="s">
        <v>187</v>
      </c>
      <c r="C602" s="3" t="s">
        <v>188</v>
      </c>
      <c r="D602" s="4">
        <v>1.06132709</v>
      </c>
      <c r="E602" s="4">
        <v>0</v>
      </c>
      <c r="F602" s="4">
        <v>2.5436</v>
      </c>
      <c r="G602" s="4">
        <v>2.8134</v>
      </c>
    </row>
    <row r="603" spans="1:7">
      <c r="A603" s="2">
        <v>46125</v>
      </c>
      <c r="B603" s="3" t="s">
        <v>187</v>
      </c>
      <c r="C603" s="3" t="s">
        <v>188</v>
      </c>
      <c r="D603" s="4">
        <v>1.06141085</v>
      </c>
      <c r="E603" s="4">
        <v>0</v>
      </c>
      <c r="F603" s="4">
        <v>2.6753</v>
      </c>
      <c r="G603" s="4">
        <v>2.8219</v>
      </c>
    </row>
    <row r="604" spans="1:7">
      <c r="A604" s="2">
        <v>46126</v>
      </c>
      <c r="B604" s="3" t="s">
        <v>187</v>
      </c>
      <c r="C604" s="3" t="s">
        <v>188</v>
      </c>
      <c r="D604" s="4">
        <v>1.06148373</v>
      </c>
      <c r="E604" s="4">
        <v>0</v>
      </c>
      <c r="F604" s="4">
        <v>2.7329</v>
      </c>
      <c r="G604" s="4">
        <v>2.818</v>
      </c>
    </row>
    <row r="605" spans="1:7">
      <c r="A605" s="2">
        <v>46127</v>
      </c>
      <c r="B605" s="3" t="s">
        <v>187</v>
      </c>
      <c r="C605" s="3" t="s">
        <v>188</v>
      </c>
      <c r="D605" s="4">
        <v>1.06154057</v>
      </c>
      <c r="E605" s="4">
        <v>0</v>
      </c>
      <c r="F605" s="4">
        <v>2.5457</v>
      </c>
      <c r="G605" s="4">
        <v>2.7956</v>
      </c>
    </row>
    <row r="606" spans="1:7">
      <c r="A606" s="2">
        <v>46128</v>
      </c>
      <c r="B606" s="3" t="s">
        <v>187</v>
      </c>
      <c r="C606" s="3" t="s">
        <v>188</v>
      </c>
      <c r="D606" s="4">
        <v>1.06161326</v>
      </c>
      <c r="E606" s="4">
        <v>0</v>
      </c>
      <c r="F606" s="4">
        <v>2.4678</v>
      </c>
      <c r="G606" s="4">
        <v>2.791</v>
      </c>
    </row>
    <row r="607" spans="1:8">
      <c r="A607" s="2">
        <v>46129</v>
      </c>
      <c r="B607" s="3" t="s">
        <v>187</v>
      </c>
      <c r="C607" s="3" t="s">
        <v>188</v>
      </c>
      <c r="D607" s="4">
        <v>1.06169417</v>
      </c>
      <c r="E607" s="4">
        <v>0</v>
      </c>
      <c r="F607" s="4">
        <v>2.3526</v>
      </c>
      <c r="G607" s="4">
        <v>2.445</v>
      </c>
      <c r="H607" s="3">
        <v>2.7534</v>
      </c>
    </row>
    <row r="608" spans="1:8">
      <c r="A608" s="2">
        <v>46130</v>
      </c>
      <c r="B608" s="3" t="s">
        <v>187</v>
      </c>
      <c r="C608" s="3" t="s">
        <v>188</v>
      </c>
      <c r="D608" s="4">
        <v>1.06174896</v>
      </c>
      <c r="E608" s="4">
        <v>0</v>
      </c>
      <c r="F608" s="4">
        <v>2.3429</v>
      </c>
      <c r="G608" s="4">
        <v>2.4234</v>
      </c>
      <c r="H608" s="3">
        <v>2.7443</v>
      </c>
    </row>
    <row r="609" spans="1:8">
      <c r="A609" s="2">
        <v>46131</v>
      </c>
      <c r="B609" s="3" t="s">
        <v>187</v>
      </c>
      <c r="C609" s="3" t="s">
        <v>188</v>
      </c>
      <c r="D609" s="4">
        <v>1.06180392</v>
      </c>
      <c r="E609" s="4">
        <v>0</v>
      </c>
      <c r="F609" s="4">
        <v>2.3427</v>
      </c>
      <c r="G609" s="4">
        <v>2.4204</v>
      </c>
      <c r="H609" s="3">
        <v>2.7352</v>
      </c>
    </row>
    <row r="610" spans="1:8">
      <c r="A610" s="2">
        <v>46132</v>
      </c>
      <c r="B610" s="3" t="s">
        <v>187</v>
      </c>
      <c r="C610" s="3" t="s">
        <v>188</v>
      </c>
      <c r="D610" s="4">
        <v>1.06185885</v>
      </c>
      <c r="E610" s="4">
        <v>0</v>
      </c>
      <c r="F610" s="4">
        <v>2.2008</v>
      </c>
      <c r="G610" s="4">
        <v>2.4185</v>
      </c>
      <c r="H610" s="3">
        <v>2.7256</v>
      </c>
    </row>
    <row r="611" spans="1:8">
      <c r="A611" s="2">
        <v>46133</v>
      </c>
      <c r="B611" s="3" t="s">
        <v>187</v>
      </c>
      <c r="C611" s="3" t="s">
        <v>188</v>
      </c>
      <c r="D611" s="4">
        <v>1.06196268</v>
      </c>
      <c r="E611" s="4">
        <v>0</v>
      </c>
      <c r="F611" s="4">
        <v>2.3527</v>
      </c>
      <c r="G611" s="4">
        <v>2.4729</v>
      </c>
      <c r="H611" s="3">
        <v>2.7348</v>
      </c>
    </row>
    <row r="612" spans="1:8">
      <c r="A612" s="2">
        <v>46134</v>
      </c>
      <c r="B612" s="3" t="s">
        <v>187</v>
      </c>
      <c r="C612" s="3" t="s">
        <v>188</v>
      </c>
      <c r="D612" s="4">
        <v>1.06203964</v>
      </c>
      <c r="E612" s="4">
        <v>0</v>
      </c>
      <c r="F612" s="4">
        <v>2.4514</v>
      </c>
      <c r="G612" s="4">
        <v>2.4958</v>
      </c>
      <c r="H612" s="3">
        <v>2.7342</v>
      </c>
    </row>
    <row r="613" spans="1:8">
      <c r="A613" s="2">
        <v>46135</v>
      </c>
      <c r="B613" s="3" t="s">
        <v>187</v>
      </c>
      <c r="C613" s="3" t="s">
        <v>188</v>
      </c>
      <c r="D613" s="4">
        <v>1.0620959</v>
      </c>
      <c r="E613" s="4">
        <v>0</v>
      </c>
      <c r="F613" s="4">
        <v>2.3706</v>
      </c>
      <c r="G613" s="4">
        <v>2.4547</v>
      </c>
      <c r="H613" s="3">
        <v>2.7242</v>
      </c>
    </row>
    <row r="614" spans="1:7">
      <c r="A614" s="2">
        <v>46135</v>
      </c>
      <c r="B614" s="3" t="s">
        <v>187</v>
      </c>
      <c r="C614" s="3" t="s">
        <v>188</v>
      </c>
      <c r="D614" s="4">
        <v>1.0620959</v>
      </c>
      <c r="E614" s="4" t="s">
        <v>157</v>
      </c>
      <c r="F614" s="4" t="s">
        <v>378</v>
      </c>
      <c r="G614" s="4">
        <v>2.4547</v>
      </c>
    </row>
    <row r="615" spans="1:7">
      <c r="A615" s="2">
        <v>46136</v>
      </c>
      <c r="B615" s="3" t="s">
        <v>187</v>
      </c>
      <c r="C615" s="3" t="s">
        <v>188</v>
      </c>
      <c r="D615" s="4">
        <v>1.06216524</v>
      </c>
      <c r="E615" s="4" t="s">
        <v>157</v>
      </c>
      <c r="F615" s="4" t="s">
        <v>379</v>
      </c>
      <c r="G615" s="4">
        <v>2.4471</v>
      </c>
    </row>
    <row r="616" spans="1:7">
      <c r="A616" s="2">
        <v>46139</v>
      </c>
      <c r="B616" s="3" t="s">
        <v>187</v>
      </c>
      <c r="C616" s="3" t="s">
        <v>188</v>
      </c>
      <c r="D616" s="4">
        <v>1.0623502</v>
      </c>
      <c r="E616" s="4" t="s">
        <v>157</v>
      </c>
      <c r="F616" s="4" t="s">
        <v>380</v>
      </c>
      <c r="G616" s="4">
        <v>2.4229</v>
      </c>
    </row>
    <row r="617" spans="1:7">
      <c r="A617" s="2">
        <v>46140</v>
      </c>
      <c r="B617" s="3" t="s">
        <v>187</v>
      </c>
      <c r="C617" s="3" t="s">
        <v>188</v>
      </c>
      <c r="D617" s="4">
        <v>1.06245835</v>
      </c>
      <c r="E617" s="4" t="s">
        <v>157</v>
      </c>
      <c r="F617" s="4" t="s">
        <v>381</v>
      </c>
      <c r="G617" s="4">
        <v>2.4808</v>
      </c>
    </row>
    <row r="618" spans="1:7">
      <c r="A618" s="2">
        <v>46141</v>
      </c>
      <c r="B618" s="3" t="s">
        <v>187</v>
      </c>
      <c r="C618" s="3" t="s">
        <v>188</v>
      </c>
      <c r="D618" s="4">
        <v>1.06253326</v>
      </c>
      <c r="E618" s="4" t="s">
        <v>157</v>
      </c>
      <c r="F618" s="4" t="s">
        <v>382</v>
      </c>
      <c r="G618" s="4">
        <v>2.4723</v>
      </c>
    </row>
  </sheetData>
  <pageMargins left="0.75" right="0.75" top="1" bottom="1" header="0.5" footer="0.5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V462"/>
  <sheetViews>
    <sheetView showGridLines="0" topLeftCell="H1" workbookViewId="0">
      <pane ySplit="1" topLeftCell="A244" activePane="bottomLeft" state="frozenSplit"/>
      <selection/>
      <selection pane="bottomLeft" activeCell="U294" sqref="U294"/>
    </sheetView>
  </sheetViews>
  <sheetFormatPr defaultColWidth="10" defaultRowHeight="14.25"/>
  <cols>
    <col min="1" max="1" width="14.25" style="2" customWidth="1"/>
    <col min="2" max="2" width="15.5" style="3" customWidth="1"/>
    <col min="3" max="3" width="39.625" style="3" customWidth="1"/>
    <col min="4" max="4" width="22.25" style="4" customWidth="1"/>
    <col min="5" max="5" width="18.75" style="4" customWidth="1"/>
    <col min="6" max="6" width="19" style="4" customWidth="1"/>
    <col min="7" max="7" width="21.25" style="4" customWidth="1"/>
    <col min="8" max="8" width="22.5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0.5" customHeight="1" spans="1:9">
      <c r="A1" s="120" t="s">
        <v>7</v>
      </c>
      <c r="B1" s="121" t="s">
        <v>8</v>
      </c>
      <c r="C1" s="121" t="s">
        <v>9</v>
      </c>
      <c r="D1" s="122" t="s">
        <v>10</v>
      </c>
      <c r="E1" s="121" t="s">
        <v>23</v>
      </c>
      <c r="F1" s="121" t="s">
        <v>24</v>
      </c>
      <c r="G1" s="121" t="s">
        <v>25</v>
      </c>
      <c r="I1" s="16"/>
    </row>
    <row r="2" ht="10.5" customHeight="1" spans="1:9">
      <c r="A2" s="41">
        <v>45855</v>
      </c>
      <c r="B2" s="42" t="s">
        <v>383</v>
      </c>
      <c r="C2" s="42" t="s">
        <v>384</v>
      </c>
      <c r="D2" s="123">
        <v>1.00005426</v>
      </c>
      <c r="E2" s="44">
        <v>0</v>
      </c>
      <c r="F2" s="44">
        <v>0</v>
      </c>
      <c r="G2" s="44">
        <v>0</v>
      </c>
      <c r="I2" s="16"/>
    </row>
    <row r="3" ht="10.5" customHeight="1" spans="1:9">
      <c r="A3" s="41">
        <v>45856</v>
      </c>
      <c r="B3" s="42" t="s">
        <v>383</v>
      </c>
      <c r="C3" s="42" t="s">
        <v>384</v>
      </c>
      <c r="D3" s="123">
        <v>1.00012627</v>
      </c>
      <c r="E3" s="44">
        <v>0</v>
      </c>
      <c r="F3" s="44">
        <v>0</v>
      </c>
      <c r="G3" s="44">
        <v>0</v>
      </c>
      <c r="I3" s="16"/>
    </row>
    <row r="4" ht="10.5" customHeight="1" spans="1:9">
      <c r="A4" s="41">
        <v>45859</v>
      </c>
      <c r="B4" s="42" t="s">
        <v>383</v>
      </c>
      <c r="C4" s="42" t="s">
        <v>384</v>
      </c>
      <c r="D4" s="123">
        <v>1.00028787</v>
      </c>
      <c r="E4" s="44">
        <v>0</v>
      </c>
      <c r="F4" s="44">
        <v>0</v>
      </c>
      <c r="G4" s="44">
        <v>0</v>
      </c>
      <c r="I4" s="16"/>
    </row>
    <row r="5" ht="10.5" customHeight="1" spans="1:9">
      <c r="A5" s="41">
        <v>45860</v>
      </c>
      <c r="B5" s="42" t="s">
        <v>383</v>
      </c>
      <c r="C5" s="42" t="s">
        <v>384</v>
      </c>
      <c r="D5" s="123">
        <v>1.00039186</v>
      </c>
      <c r="E5" s="44">
        <v>0</v>
      </c>
      <c r="F5" s="44">
        <v>0</v>
      </c>
      <c r="G5" s="44">
        <v>0</v>
      </c>
      <c r="I5" s="16"/>
    </row>
    <row r="6" ht="10.5" customHeight="1" spans="1:9">
      <c r="A6" s="41">
        <v>45861</v>
      </c>
      <c r="B6" s="42" t="s">
        <v>383</v>
      </c>
      <c r="C6" s="42" t="s">
        <v>384</v>
      </c>
      <c r="D6" s="123">
        <v>1.00048044</v>
      </c>
      <c r="E6" s="44">
        <v>0</v>
      </c>
      <c r="F6" s="44">
        <v>0</v>
      </c>
      <c r="G6" s="44">
        <v>0</v>
      </c>
      <c r="I6" s="16"/>
    </row>
    <row r="7" ht="10.5" customHeight="1" spans="1:9">
      <c r="A7" s="41">
        <v>45862</v>
      </c>
      <c r="B7" s="42" t="s">
        <v>383</v>
      </c>
      <c r="C7" s="42" t="s">
        <v>384</v>
      </c>
      <c r="D7" s="123">
        <v>1.00055127</v>
      </c>
      <c r="E7" s="44">
        <v>0</v>
      </c>
      <c r="F7" s="44">
        <v>2.5914</v>
      </c>
      <c r="G7" s="44">
        <v>0</v>
      </c>
      <c r="I7" s="16"/>
    </row>
    <row r="8" ht="10.5" customHeight="1" spans="1:9">
      <c r="A8" s="41">
        <v>45863</v>
      </c>
      <c r="B8" s="42" t="s">
        <v>383</v>
      </c>
      <c r="C8" s="42" t="s">
        <v>384</v>
      </c>
      <c r="D8" s="123">
        <v>1.00061231</v>
      </c>
      <c r="E8" s="44">
        <v>0</v>
      </c>
      <c r="F8" s="44">
        <v>2.534</v>
      </c>
      <c r="G8" s="44">
        <v>0</v>
      </c>
      <c r="I8" s="16"/>
    </row>
    <row r="9" ht="10.5" customHeight="1" spans="1:9">
      <c r="A9" s="41">
        <v>45866</v>
      </c>
      <c r="B9" s="42" t="s">
        <v>383</v>
      </c>
      <c r="C9" s="42" t="s">
        <v>384</v>
      </c>
      <c r="D9" s="123">
        <v>1.0007996</v>
      </c>
      <c r="E9" s="44">
        <v>0</v>
      </c>
      <c r="F9" s="44">
        <v>2.6675</v>
      </c>
      <c r="G9" s="44">
        <v>0</v>
      </c>
      <c r="I9" s="16"/>
    </row>
    <row r="10" ht="10.5" customHeight="1" spans="1:9">
      <c r="A10" s="41">
        <v>45867</v>
      </c>
      <c r="B10" s="42" t="s">
        <v>383</v>
      </c>
      <c r="C10" s="42" t="s">
        <v>384</v>
      </c>
      <c r="D10" s="123">
        <v>1.00087603</v>
      </c>
      <c r="E10" s="44">
        <v>0</v>
      </c>
      <c r="F10" s="44">
        <v>2.5236</v>
      </c>
      <c r="G10" s="44">
        <v>0</v>
      </c>
      <c r="I10" s="16"/>
    </row>
    <row r="11" ht="10.5" customHeight="1" spans="1:9">
      <c r="A11" s="41">
        <v>45868</v>
      </c>
      <c r="B11" s="42" t="s">
        <v>383</v>
      </c>
      <c r="C11" s="42" t="s">
        <v>384</v>
      </c>
      <c r="D11" s="123">
        <v>1.00098846</v>
      </c>
      <c r="E11" s="44">
        <v>0</v>
      </c>
      <c r="F11" s="44">
        <v>2.6477</v>
      </c>
      <c r="G11" s="44">
        <v>0</v>
      </c>
      <c r="I11" s="16"/>
    </row>
    <row r="12" ht="10.5" customHeight="1" spans="1:9">
      <c r="A12" s="41">
        <v>45869</v>
      </c>
      <c r="B12" s="42" t="s">
        <v>383</v>
      </c>
      <c r="C12" s="42" t="s">
        <v>384</v>
      </c>
      <c r="D12" s="123">
        <v>1.0010496</v>
      </c>
      <c r="E12" s="44">
        <v>0</v>
      </c>
      <c r="F12" s="44">
        <v>2.597</v>
      </c>
      <c r="G12" s="44">
        <v>0</v>
      </c>
      <c r="I12" s="16"/>
    </row>
    <row r="13" spans="1:7">
      <c r="A13" s="41">
        <v>45870</v>
      </c>
      <c r="B13" s="42" t="s">
        <v>383</v>
      </c>
      <c r="C13" s="42" t="s">
        <v>384</v>
      </c>
      <c r="D13" s="123">
        <v>1.00116399</v>
      </c>
      <c r="E13" s="44">
        <v>0</v>
      </c>
      <c r="F13" s="44">
        <v>2.8749</v>
      </c>
      <c r="G13" s="44">
        <v>0</v>
      </c>
    </row>
    <row r="14" spans="1:7">
      <c r="A14" s="41">
        <v>45873</v>
      </c>
      <c r="B14" s="42" t="s">
        <v>383</v>
      </c>
      <c r="C14" s="42" t="s">
        <v>384</v>
      </c>
      <c r="D14" s="123">
        <v>1.00135132</v>
      </c>
      <c r="E14" s="44">
        <v>0</v>
      </c>
      <c r="F14" s="44">
        <v>2.8745</v>
      </c>
      <c r="G14" s="44">
        <v>0</v>
      </c>
    </row>
    <row r="15" spans="1:7">
      <c r="A15" s="41">
        <v>45874</v>
      </c>
      <c r="B15" s="42" t="s">
        <v>383</v>
      </c>
      <c r="C15" s="42" t="s">
        <v>384</v>
      </c>
      <c r="D15" s="123">
        <v>1.00142768</v>
      </c>
      <c r="E15" s="44">
        <v>0</v>
      </c>
      <c r="F15" s="44">
        <v>2.8739</v>
      </c>
      <c r="G15" s="44">
        <v>0</v>
      </c>
    </row>
    <row r="16" spans="1:9">
      <c r="A16" s="41">
        <v>45875</v>
      </c>
      <c r="B16" s="42" t="s">
        <v>383</v>
      </c>
      <c r="C16" s="42" t="s">
        <v>384</v>
      </c>
      <c r="D16" s="123">
        <v>1.00152207</v>
      </c>
      <c r="E16" s="44">
        <v>0</v>
      </c>
      <c r="F16" s="44">
        <v>2.7796</v>
      </c>
      <c r="G16" s="44">
        <v>0</v>
      </c>
      <c r="I16" s="17"/>
    </row>
    <row r="17" spans="1:7">
      <c r="A17" s="41">
        <v>45876</v>
      </c>
      <c r="B17" s="42" t="s">
        <v>383</v>
      </c>
      <c r="C17" s="42" t="s">
        <v>384</v>
      </c>
      <c r="D17" s="123">
        <v>1.0016008</v>
      </c>
      <c r="E17" s="44">
        <v>0</v>
      </c>
      <c r="F17" s="44">
        <v>2.8711</v>
      </c>
      <c r="G17" s="44">
        <v>0</v>
      </c>
    </row>
    <row r="18" spans="1:7">
      <c r="A18" s="41">
        <v>45877</v>
      </c>
      <c r="B18" s="42" t="s">
        <v>383</v>
      </c>
      <c r="C18" s="42" t="s">
        <v>384</v>
      </c>
      <c r="D18" s="123">
        <v>1.00167954</v>
      </c>
      <c r="E18" s="44">
        <v>0</v>
      </c>
      <c r="F18" s="44">
        <v>2.6851</v>
      </c>
      <c r="G18" s="44">
        <v>0</v>
      </c>
    </row>
    <row r="19" spans="1:7">
      <c r="A19" s="41">
        <v>45880</v>
      </c>
      <c r="B19" s="42" t="s">
        <v>383</v>
      </c>
      <c r="C19" s="42" t="s">
        <v>384</v>
      </c>
      <c r="D19" s="123">
        <v>1.00186664</v>
      </c>
      <c r="E19" s="44">
        <v>0</v>
      </c>
      <c r="F19" s="44">
        <v>2.6834</v>
      </c>
      <c r="G19" s="44">
        <v>0</v>
      </c>
    </row>
    <row r="20" spans="1:7">
      <c r="A20" s="41">
        <v>45881</v>
      </c>
      <c r="B20" s="42" t="s">
        <v>383</v>
      </c>
      <c r="C20" s="42" t="s">
        <v>384</v>
      </c>
      <c r="D20" s="123">
        <v>1.00196072</v>
      </c>
      <c r="E20" s="44">
        <v>0</v>
      </c>
      <c r="F20" s="44">
        <v>2.7755</v>
      </c>
      <c r="G20" s="44">
        <v>0</v>
      </c>
    </row>
    <row r="21" spans="1:7">
      <c r="A21" s="41">
        <v>45882</v>
      </c>
      <c r="B21" s="42" t="s">
        <v>383</v>
      </c>
      <c r="C21" s="42" t="s">
        <v>384</v>
      </c>
      <c r="D21" s="123">
        <v>1.00203713</v>
      </c>
      <c r="E21" s="44">
        <v>0</v>
      </c>
      <c r="F21" s="44">
        <v>2.6816</v>
      </c>
      <c r="G21" s="44">
        <v>0</v>
      </c>
    </row>
    <row r="22" spans="1:7">
      <c r="A22" s="41">
        <v>45883</v>
      </c>
      <c r="B22" s="42" t="s">
        <v>383</v>
      </c>
      <c r="C22" s="42" t="s">
        <v>384</v>
      </c>
      <c r="D22" s="123">
        <v>1.00211589</v>
      </c>
      <c r="E22" s="44">
        <v>0</v>
      </c>
      <c r="F22" s="44">
        <v>2.6815</v>
      </c>
      <c r="G22" s="44">
        <v>0</v>
      </c>
    </row>
    <row r="23" spans="1:7">
      <c r="A23" s="41">
        <v>45884</v>
      </c>
      <c r="B23" s="42" t="s">
        <v>383</v>
      </c>
      <c r="C23" s="42" t="s">
        <v>384</v>
      </c>
      <c r="D23" s="123">
        <v>1.00219466</v>
      </c>
      <c r="E23" s="44">
        <v>0</v>
      </c>
      <c r="F23" s="44">
        <v>2.6815</v>
      </c>
      <c r="G23" s="44">
        <v>0</v>
      </c>
    </row>
    <row r="24" spans="1:7">
      <c r="A24" s="41">
        <v>45887</v>
      </c>
      <c r="B24" s="42" t="s">
        <v>383</v>
      </c>
      <c r="C24" s="42" t="s">
        <v>384</v>
      </c>
      <c r="D24" s="123">
        <v>1.00236416</v>
      </c>
      <c r="E24" s="44">
        <v>0</v>
      </c>
      <c r="F24" s="44">
        <v>2.5894</v>
      </c>
      <c r="G24" s="44">
        <v>0</v>
      </c>
    </row>
    <row r="25" spans="1:7">
      <c r="A25" s="41">
        <v>45888</v>
      </c>
      <c r="B25" s="42" t="s">
        <v>383</v>
      </c>
      <c r="C25" s="42" t="s">
        <v>384</v>
      </c>
      <c r="D25" s="123">
        <v>1.00245806</v>
      </c>
      <c r="E25" s="44">
        <v>0</v>
      </c>
      <c r="F25" s="44">
        <v>2.5882</v>
      </c>
      <c r="G25" s="44">
        <v>0</v>
      </c>
    </row>
    <row r="26" spans="1:7">
      <c r="A26" s="41">
        <v>45889</v>
      </c>
      <c r="B26" s="42" t="s">
        <v>383</v>
      </c>
      <c r="C26" s="42" t="s">
        <v>384</v>
      </c>
      <c r="D26" s="123">
        <v>1.00253444</v>
      </c>
      <c r="E26" s="44">
        <v>0</v>
      </c>
      <c r="F26" s="44">
        <v>2.5878</v>
      </c>
      <c r="G26" s="44">
        <v>0</v>
      </c>
    </row>
    <row r="27" spans="1:7">
      <c r="A27" s="41">
        <v>45890</v>
      </c>
      <c r="B27" s="42" t="s">
        <v>383</v>
      </c>
      <c r="C27" s="42" t="s">
        <v>384</v>
      </c>
      <c r="D27" s="123">
        <v>1.00260192</v>
      </c>
      <c r="E27" s="44">
        <v>0</v>
      </c>
      <c r="F27" s="44">
        <v>2.5289</v>
      </c>
      <c r="G27" s="44">
        <v>0</v>
      </c>
    </row>
    <row r="28" spans="1:7">
      <c r="A28" s="41">
        <v>45891</v>
      </c>
      <c r="B28" s="42" t="s">
        <v>383</v>
      </c>
      <c r="C28" s="42" t="s">
        <v>384</v>
      </c>
      <c r="D28" s="123">
        <v>1.00265477</v>
      </c>
      <c r="E28" s="44">
        <v>0</v>
      </c>
      <c r="F28" s="44">
        <v>2.3939</v>
      </c>
      <c r="G28" s="44">
        <v>0</v>
      </c>
    </row>
    <row r="29" spans="1:7">
      <c r="A29" s="41">
        <v>45894</v>
      </c>
      <c r="B29" s="42" t="s">
        <v>383</v>
      </c>
      <c r="C29" s="42" t="s">
        <v>384</v>
      </c>
      <c r="D29" s="123">
        <v>1.00368017</v>
      </c>
      <c r="E29" s="44">
        <v>0</v>
      </c>
      <c r="F29" s="44">
        <v>6.8459</v>
      </c>
      <c r="G29" s="44">
        <v>0</v>
      </c>
    </row>
    <row r="30" spans="1:7">
      <c r="A30" s="41">
        <v>45895</v>
      </c>
      <c r="B30" s="42" t="s">
        <v>383</v>
      </c>
      <c r="C30" s="42" t="s">
        <v>384</v>
      </c>
      <c r="D30" s="123">
        <v>1.00408104</v>
      </c>
      <c r="E30" s="44">
        <v>0</v>
      </c>
      <c r="F30" s="44">
        <v>8.4419</v>
      </c>
      <c r="G30" s="44">
        <v>0</v>
      </c>
    </row>
    <row r="31" spans="1:7">
      <c r="A31" s="41">
        <v>45896</v>
      </c>
      <c r="B31" s="42" t="s">
        <v>383</v>
      </c>
      <c r="C31" s="42" t="s">
        <v>384</v>
      </c>
      <c r="D31" s="123">
        <v>1.00430592</v>
      </c>
      <c r="E31" s="44">
        <v>0</v>
      </c>
      <c r="F31" s="44">
        <v>9.2137</v>
      </c>
      <c r="G31" s="44">
        <v>0</v>
      </c>
    </row>
    <row r="32" spans="1:7">
      <c r="A32" s="41">
        <v>45897</v>
      </c>
      <c r="B32" s="42" t="s">
        <v>383</v>
      </c>
      <c r="C32" s="42" t="s">
        <v>384</v>
      </c>
      <c r="D32" s="123">
        <v>1.00444008</v>
      </c>
      <c r="E32" s="44">
        <v>0</v>
      </c>
      <c r="F32" s="44">
        <v>9.5598</v>
      </c>
      <c r="G32" s="44">
        <v>0</v>
      </c>
    </row>
    <row r="33" spans="1:7">
      <c r="A33" s="41">
        <v>45898</v>
      </c>
      <c r="B33" s="42" t="s">
        <v>383</v>
      </c>
      <c r="C33" s="42" t="s">
        <v>384</v>
      </c>
      <c r="D33" s="123">
        <v>1.00430205</v>
      </c>
      <c r="E33" s="44">
        <v>0</v>
      </c>
      <c r="F33" s="44">
        <v>8.5666</v>
      </c>
      <c r="G33" s="44">
        <v>0</v>
      </c>
    </row>
    <row r="34" spans="1:7">
      <c r="A34" s="41">
        <v>45900</v>
      </c>
      <c r="B34" s="42" t="s">
        <v>383</v>
      </c>
      <c r="C34" s="42" t="s">
        <v>384</v>
      </c>
      <c r="D34" s="123">
        <v>1.00439438</v>
      </c>
      <c r="E34" s="44">
        <v>0</v>
      </c>
      <c r="F34" s="44">
        <v>8.5659</v>
      </c>
      <c r="G34" s="44">
        <v>0</v>
      </c>
    </row>
    <row r="35" spans="1:7">
      <c r="A35" s="41">
        <v>45901</v>
      </c>
      <c r="B35" s="42" t="s">
        <v>383</v>
      </c>
      <c r="C35" s="42" t="s">
        <v>384</v>
      </c>
      <c r="D35" s="123">
        <v>1.00452853</v>
      </c>
      <c r="E35" s="44">
        <v>0</v>
      </c>
      <c r="F35" s="44">
        <v>0</v>
      </c>
      <c r="G35" s="44">
        <v>0</v>
      </c>
    </row>
    <row r="36" spans="1:7">
      <c r="A36" s="41">
        <v>45902</v>
      </c>
      <c r="B36" s="42" t="s">
        <v>383</v>
      </c>
      <c r="C36" s="42" t="s">
        <v>384</v>
      </c>
      <c r="D36" s="123">
        <v>1.00488404</v>
      </c>
      <c r="E36" s="44">
        <v>0</v>
      </c>
      <c r="F36" s="44">
        <v>0</v>
      </c>
      <c r="G36" s="44">
        <v>0</v>
      </c>
    </row>
    <row r="37" spans="1:7">
      <c r="A37" s="41">
        <v>45903</v>
      </c>
      <c r="B37" s="42" t="s">
        <v>383</v>
      </c>
      <c r="C37" s="42" t="s">
        <v>384</v>
      </c>
      <c r="D37" s="123">
        <v>1.00492746</v>
      </c>
      <c r="E37" s="44">
        <v>0</v>
      </c>
      <c r="F37" s="44">
        <v>0</v>
      </c>
      <c r="G37" s="44">
        <v>0</v>
      </c>
    </row>
    <row r="38" spans="1:7">
      <c r="A38" s="41">
        <v>45904</v>
      </c>
      <c r="B38" s="42" t="s">
        <v>383</v>
      </c>
      <c r="C38" s="42" t="s">
        <v>384</v>
      </c>
      <c r="D38" s="123">
        <v>1.00501624</v>
      </c>
      <c r="E38" s="44">
        <v>0</v>
      </c>
      <c r="F38" s="44">
        <v>0</v>
      </c>
      <c r="G38" s="44">
        <v>0</v>
      </c>
    </row>
    <row r="39" spans="1:7">
      <c r="A39" s="41">
        <v>45905</v>
      </c>
      <c r="B39" s="42" t="s">
        <v>383</v>
      </c>
      <c r="C39" s="42" t="s">
        <v>384</v>
      </c>
      <c r="D39" s="123">
        <v>1.00510503</v>
      </c>
      <c r="E39" s="44">
        <v>0</v>
      </c>
      <c r="F39" s="44">
        <v>0</v>
      </c>
      <c r="G39" s="44">
        <v>0</v>
      </c>
    </row>
    <row r="40" spans="1:7">
      <c r="A40" s="41">
        <v>45906</v>
      </c>
      <c r="B40" s="42" t="s">
        <v>383</v>
      </c>
      <c r="C40" s="42" t="s">
        <v>384</v>
      </c>
      <c r="D40" s="123">
        <v>1.0051512</v>
      </c>
      <c r="E40" s="44">
        <v>0</v>
      </c>
      <c r="F40" s="44">
        <v>0</v>
      </c>
      <c r="G40" s="44">
        <v>0</v>
      </c>
    </row>
    <row r="41" spans="1:7">
      <c r="A41" s="41">
        <v>45907</v>
      </c>
      <c r="B41" s="42" t="s">
        <v>383</v>
      </c>
      <c r="C41" s="42" t="s">
        <v>384</v>
      </c>
      <c r="D41" s="123">
        <v>1.00519736</v>
      </c>
      <c r="E41" s="44">
        <v>0</v>
      </c>
      <c r="F41" s="44">
        <v>0</v>
      </c>
      <c r="G41" s="44">
        <v>0</v>
      </c>
    </row>
    <row r="42" spans="1:7">
      <c r="A42" s="41">
        <v>45908</v>
      </c>
      <c r="B42" s="42" t="s">
        <v>383</v>
      </c>
      <c r="C42" s="42" t="s">
        <v>384</v>
      </c>
      <c r="D42" s="123">
        <v>1.00515006</v>
      </c>
      <c r="E42" s="44">
        <v>0</v>
      </c>
      <c r="F42" s="44">
        <v>0</v>
      </c>
      <c r="G42" s="44">
        <v>0</v>
      </c>
    </row>
    <row r="43" spans="1:7">
      <c r="A43" s="41">
        <v>45909</v>
      </c>
      <c r="B43" s="42" t="s">
        <v>383</v>
      </c>
      <c r="C43" s="42" t="s">
        <v>384</v>
      </c>
      <c r="D43" s="123">
        <v>1.00536947</v>
      </c>
      <c r="E43" s="44">
        <v>0</v>
      </c>
      <c r="F43" s="44">
        <v>0</v>
      </c>
      <c r="G43" s="44">
        <v>0</v>
      </c>
    </row>
    <row r="44" spans="1:7">
      <c r="A44" s="41">
        <v>45910</v>
      </c>
      <c r="B44" s="42" t="s">
        <v>383</v>
      </c>
      <c r="C44" s="42" t="s">
        <v>384</v>
      </c>
      <c r="D44" s="123">
        <v>1.00536753</v>
      </c>
      <c r="E44" s="44">
        <v>0</v>
      </c>
      <c r="F44" s="44">
        <v>0</v>
      </c>
      <c r="G44" s="44">
        <v>0</v>
      </c>
    </row>
    <row r="45" spans="1:7">
      <c r="A45" s="41">
        <v>45911</v>
      </c>
      <c r="B45" s="42" t="s">
        <v>383</v>
      </c>
      <c r="C45" s="42" t="s">
        <v>384</v>
      </c>
      <c r="D45" s="123">
        <v>1.00518414</v>
      </c>
      <c r="E45" s="44">
        <v>0</v>
      </c>
      <c r="F45" s="44">
        <v>0</v>
      </c>
      <c r="G45" s="44">
        <v>0</v>
      </c>
    </row>
    <row r="46" spans="1:7">
      <c r="A46" s="41">
        <v>45912</v>
      </c>
      <c r="B46" s="42" t="s">
        <v>383</v>
      </c>
      <c r="C46" s="42" t="s">
        <v>384</v>
      </c>
      <c r="D46" s="123">
        <v>1.00522757</v>
      </c>
      <c r="E46" s="44">
        <v>0</v>
      </c>
      <c r="F46" s="44">
        <v>0</v>
      </c>
      <c r="G46" s="44">
        <v>0</v>
      </c>
    </row>
    <row r="47" spans="1:7">
      <c r="A47" s="41">
        <v>45913</v>
      </c>
      <c r="B47" s="42" t="s">
        <v>383</v>
      </c>
      <c r="C47" s="42" t="s">
        <v>384</v>
      </c>
      <c r="D47" s="123">
        <v>1.00527373</v>
      </c>
      <c r="E47" s="44">
        <v>0</v>
      </c>
      <c r="F47" s="44">
        <v>0</v>
      </c>
      <c r="G47" s="44">
        <v>0</v>
      </c>
    </row>
    <row r="48" spans="1:7">
      <c r="A48" s="41">
        <v>45914</v>
      </c>
      <c r="B48" s="42" t="s">
        <v>383</v>
      </c>
      <c r="C48" s="42" t="s">
        <v>384</v>
      </c>
      <c r="D48" s="123">
        <v>1.00531989</v>
      </c>
      <c r="E48" s="44">
        <v>0</v>
      </c>
      <c r="F48" s="44">
        <v>0</v>
      </c>
      <c r="G48" s="44">
        <v>0</v>
      </c>
    </row>
    <row r="49" spans="1:7">
      <c r="A49" s="41">
        <v>45915</v>
      </c>
      <c r="B49" s="42" t="s">
        <v>383</v>
      </c>
      <c r="C49" s="42" t="s">
        <v>384</v>
      </c>
      <c r="D49" s="123">
        <v>1.00536332</v>
      </c>
      <c r="E49" s="44">
        <v>0</v>
      </c>
      <c r="F49" s="44">
        <v>0</v>
      </c>
      <c r="G49" s="44">
        <v>0</v>
      </c>
    </row>
    <row r="50" spans="1:7">
      <c r="A50" s="41">
        <v>45916</v>
      </c>
      <c r="B50" s="42" t="s">
        <v>383</v>
      </c>
      <c r="C50" s="42" t="s">
        <v>384</v>
      </c>
      <c r="D50" s="123">
        <v>1.00562809</v>
      </c>
      <c r="E50" s="44">
        <v>0</v>
      </c>
      <c r="F50" s="44">
        <v>0</v>
      </c>
      <c r="G50" s="44">
        <v>0</v>
      </c>
    </row>
    <row r="51" spans="1:7">
      <c r="A51" s="41">
        <v>45917</v>
      </c>
      <c r="B51" s="42" t="s">
        <v>383</v>
      </c>
      <c r="C51" s="42" t="s">
        <v>384</v>
      </c>
      <c r="D51" s="123">
        <v>1.00576224</v>
      </c>
      <c r="E51" s="44">
        <v>0</v>
      </c>
      <c r="F51" s="44">
        <v>0</v>
      </c>
      <c r="G51" s="44">
        <v>0</v>
      </c>
    </row>
    <row r="52" spans="1:7">
      <c r="A52" s="41">
        <v>45918</v>
      </c>
      <c r="B52" s="42" t="s">
        <v>383</v>
      </c>
      <c r="C52" s="42" t="s">
        <v>384</v>
      </c>
      <c r="D52" s="123">
        <v>1.00589496</v>
      </c>
      <c r="E52" s="44">
        <v>0</v>
      </c>
      <c r="F52" s="44">
        <v>0</v>
      </c>
      <c r="G52" s="44">
        <v>0</v>
      </c>
    </row>
    <row r="53" spans="1:7">
      <c r="A53" s="41">
        <v>45919</v>
      </c>
      <c r="B53" s="42" t="s">
        <v>383</v>
      </c>
      <c r="C53" s="42" t="s">
        <v>384</v>
      </c>
      <c r="D53" s="123">
        <v>1.00589159</v>
      </c>
      <c r="E53" s="44">
        <v>0</v>
      </c>
      <c r="F53" s="44">
        <v>0</v>
      </c>
      <c r="G53" s="44">
        <v>0</v>
      </c>
    </row>
    <row r="54" spans="1:7">
      <c r="A54" s="41">
        <v>45920</v>
      </c>
      <c r="B54" s="42" t="s">
        <v>383</v>
      </c>
      <c r="C54" s="42" t="s">
        <v>384</v>
      </c>
      <c r="D54" s="123">
        <v>1.00593632</v>
      </c>
      <c r="E54" s="44">
        <v>0</v>
      </c>
      <c r="F54" s="44">
        <v>0</v>
      </c>
      <c r="G54" s="44">
        <v>0</v>
      </c>
    </row>
    <row r="55" spans="1:7">
      <c r="A55" s="41">
        <v>45921</v>
      </c>
      <c r="B55" s="42" t="s">
        <v>383</v>
      </c>
      <c r="C55" s="42" t="s">
        <v>384</v>
      </c>
      <c r="D55" s="123">
        <v>1.00598104</v>
      </c>
      <c r="E55" s="44">
        <v>0</v>
      </c>
      <c r="F55" s="44">
        <v>0</v>
      </c>
      <c r="G55" s="44">
        <v>0</v>
      </c>
    </row>
    <row r="56" spans="1:7">
      <c r="A56" s="41">
        <v>45922</v>
      </c>
      <c r="B56" s="42" t="s">
        <v>383</v>
      </c>
      <c r="C56" s="42" t="s">
        <v>384</v>
      </c>
      <c r="D56" s="123">
        <v>1.00588754</v>
      </c>
      <c r="E56" s="44">
        <v>0</v>
      </c>
      <c r="F56" s="44">
        <v>0</v>
      </c>
      <c r="G56" s="44">
        <v>0</v>
      </c>
    </row>
    <row r="57" spans="1:7">
      <c r="A57" s="41">
        <v>45923</v>
      </c>
      <c r="B57" s="42" t="s">
        <v>383</v>
      </c>
      <c r="C57" s="42" t="s">
        <v>384</v>
      </c>
      <c r="D57" s="123">
        <v>1.00607634</v>
      </c>
      <c r="E57" s="44">
        <v>0</v>
      </c>
      <c r="F57" s="44">
        <v>0</v>
      </c>
      <c r="G57" s="44">
        <v>0</v>
      </c>
    </row>
    <row r="58" spans="1:7">
      <c r="A58" s="41">
        <v>45924</v>
      </c>
      <c r="B58" s="42" t="s">
        <v>383</v>
      </c>
      <c r="C58" s="42" t="s">
        <v>384</v>
      </c>
      <c r="D58" s="123">
        <v>1.00613075</v>
      </c>
      <c r="E58" s="44">
        <v>0</v>
      </c>
      <c r="F58" s="44">
        <v>0</v>
      </c>
      <c r="G58" s="44">
        <v>0</v>
      </c>
    </row>
    <row r="59" spans="1:7">
      <c r="A59" s="41">
        <v>45925</v>
      </c>
      <c r="B59" s="42" t="s">
        <v>383</v>
      </c>
      <c r="C59" s="42" t="s">
        <v>384</v>
      </c>
      <c r="D59" s="123">
        <v>1.00616958</v>
      </c>
      <c r="E59" s="44">
        <v>0</v>
      </c>
      <c r="F59" s="44">
        <v>0</v>
      </c>
      <c r="G59" s="44">
        <v>0</v>
      </c>
    </row>
    <row r="60" spans="1:7">
      <c r="A60" s="41">
        <v>45926</v>
      </c>
      <c r="B60" s="42" t="s">
        <v>383</v>
      </c>
      <c r="C60" s="42" t="s">
        <v>384</v>
      </c>
      <c r="D60" s="123">
        <v>1.00626046</v>
      </c>
      <c r="E60" s="44">
        <v>0</v>
      </c>
      <c r="F60" s="44">
        <v>0</v>
      </c>
      <c r="G60" s="44">
        <v>0</v>
      </c>
    </row>
    <row r="61" spans="1:7">
      <c r="A61" s="41">
        <v>45927</v>
      </c>
      <c r="B61" s="42" t="s">
        <v>383</v>
      </c>
      <c r="C61" s="42" t="s">
        <v>384</v>
      </c>
      <c r="D61" s="123">
        <v>1.00631163</v>
      </c>
      <c r="E61" s="44">
        <v>0</v>
      </c>
      <c r="F61" s="44">
        <v>0</v>
      </c>
      <c r="G61" s="44">
        <v>0</v>
      </c>
    </row>
    <row r="62" spans="1:7">
      <c r="A62" s="41">
        <v>45928</v>
      </c>
      <c r="B62" s="42" t="s">
        <v>383</v>
      </c>
      <c r="C62" s="42" t="s">
        <v>384</v>
      </c>
      <c r="D62" s="123">
        <v>1.00653216</v>
      </c>
      <c r="E62" s="44">
        <v>0</v>
      </c>
      <c r="F62" s="44">
        <v>0</v>
      </c>
      <c r="G62" s="44">
        <v>0</v>
      </c>
    </row>
    <row r="63" spans="1:7">
      <c r="A63" s="41">
        <v>45929</v>
      </c>
      <c r="B63" s="42" t="s">
        <v>383</v>
      </c>
      <c r="C63" s="42" t="s">
        <v>384</v>
      </c>
      <c r="D63" s="123">
        <v>1.00658333</v>
      </c>
      <c r="E63" s="44">
        <v>0</v>
      </c>
      <c r="F63" s="44">
        <v>0</v>
      </c>
      <c r="G63" s="44">
        <v>0</v>
      </c>
    </row>
    <row r="64" spans="1:7">
      <c r="A64" s="41">
        <v>45930</v>
      </c>
      <c r="B64" s="42" t="s">
        <v>383</v>
      </c>
      <c r="C64" s="42" t="s">
        <v>384</v>
      </c>
      <c r="D64" s="123">
        <v>1.00685436</v>
      </c>
      <c r="E64" s="44">
        <v>0</v>
      </c>
      <c r="F64" s="44">
        <v>0</v>
      </c>
      <c r="G64" s="44">
        <v>0</v>
      </c>
    </row>
    <row r="65" spans="1:7">
      <c r="A65" s="41">
        <v>45931</v>
      </c>
      <c r="B65" s="42" t="s">
        <v>383</v>
      </c>
      <c r="C65" s="42" t="s">
        <v>384</v>
      </c>
      <c r="D65" s="123">
        <v>1.00690553</v>
      </c>
      <c r="E65" s="44">
        <v>0.51165999</v>
      </c>
      <c r="F65" s="44">
        <v>4.0153</v>
      </c>
      <c r="G65" s="44">
        <v>2.879</v>
      </c>
    </row>
    <row r="66" spans="1:7">
      <c r="A66" s="41">
        <v>45932</v>
      </c>
      <c r="B66" s="42" t="s">
        <v>383</v>
      </c>
      <c r="C66" s="42" t="s">
        <v>384</v>
      </c>
      <c r="D66" s="123">
        <v>1.00695669</v>
      </c>
      <c r="E66" s="44">
        <v>0.51165999</v>
      </c>
      <c r="F66" s="44">
        <v>4.0791</v>
      </c>
      <c r="G66" s="44">
        <v>2.5095</v>
      </c>
    </row>
    <row r="67" spans="1:7">
      <c r="A67" s="41">
        <v>45933</v>
      </c>
      <c r="B67" s="42" t="s">
        <v>383</v>
      </c>
      <c r="C67" s="42" t="s">
        <v>384</v>
      </c>
      <c r="D67" s="123">
        <v>1.00700786</v>
      </c>
      <c r="E67" s="44">
        <v>0.51165999</v>
      </c>
      <c r="F67" s="44">
        <v>3.8729</v>
      </c>
      <c r="G67" s="44">
        <v>2.5187</v>
      </c>
    </row>
    <row r="68" spans="1:7">
      <c r="A68" s="41">
        <v>45934</v>
      </c>
      <c r="B68" s="42" t="s">
        <v>383</v>
      </c>
      <c r="C68" s="42" t="s">
        <v>384</v>
      </c>
      <c r="D68" s="123">
        <v>1.00705902</v>
      </c>
      <c r="E68" s="44">
        <v>0.51165999</v>
      </c>
      <c r="F68" s="44">
        <v>3.8727</v>
      </c>
      <c r="G68" s="44">
        <v>2.473</v>
      </c>
    </row>
    <row r="69" spans="1:7">
      <c r="A69" s="41">
        <v>45935</v>
      </c>
      <c r="B69" s="42" t="s">
        <v>383</v>
      </c>
      <c r="C69" s="42" t="s">
        <v>384</v>
      </c>
      <c r="D69" s="123">
        <v>1.00711019</v>
      </c>
      <c r="E69" s="44">
        <v>0.51165999</v>
      </c>
      <c r="F69" s="44">
        <v>2.9945</v>
      </c>
      <c r="G69" s="44">
        <v>2.4272</v>
      </c>
    </row>
    <row r="70" spans="1:7">
      <c r="A70" s="41">
        <v>45936</v>
      </c>
      <c r="B70" s="42" t="s">
        <v>383</v>
      </c>
      <c r="C70" s="42" t="s">
        <v>384</v>
      </c>
      <c r="D70" s="123">
        <v>1.00716136</v>
      </c>
      <c r="E70" s="44">
        <v>0.51166548</v>
      </c>
      <c r="F70" s="44">
        <v>2.9943</v>
      </c>
      <c r="G70" s="44">
        <v>2.4332</v>
      </c>
    </row>
    <row r="71" spans="1:7">
      <c r="A71" s="41">
        <v>45937</v>
      </c>
      <c r="B71" s="42" t="s">
        <v>383</v>
      </c>
      <c r="C71" s="42" t="s">
        <v>384</v>
      </c>
      <c r="D71" s="123">
        <v>1.00721252</v>
      </c>
      <c r="E71" s="44">
        <v>0.51165999</v>
      </c>
      <c r="F71" s="44">
        <v>1.8548</v>
      </c>
      <c r="G71" s="44">
        <v>2.4391</v>
      </c>
    </row>
    <row r="72" spans="1:7">
      <c r="A72" s="41">
        <v>45938</v>
      </c>
      <c r="B72" s="42" t="s">
        <v>383</v>
      </c>
      <c r="C72" s="42" t="s">
        <v>384</v>
      </c>
      <c r="D72" s="123">
        <v>1.00726369</v>
      </c>
      <c r="E72" s="44">
        <v>0.51165999</v>
      </c>
      <c r="F72" s="44">
        <v>1.8547</v>
      </c>
      <c r="G72" s="44">
        <v>2.5584</v>
      </c>
    </row>
    <row r="73" spans="1:7">
      <c r="A73" s="41">
        <v>45939</v>
      </c>
      <c r="B73" s="42" t="s">
        <v>383</v>
      </c>
      <c r="C73" s="42" t="s">
        <v>384</v>
      </c>
      <c r="D73" s="123">
        <v>1.00741472</v>
      </c>
      <c r="E73" s="44">
        <v>1.51027959</v>
      </c>
      <c r="F73" s="44">
        <v>2.3718</v>
      </c>
      <c r="G73" s="44">
        <v>2.4751</v>
      </c>
    </row>
    <row r="74" spans="1:7">
      <c r="A74" s="41">
        <v>45940</v>
      </c>
      <c r="B74" s="42" t="s">
        <v>383</v>
      </c>
      <c r="C74" s="42" t="s">
        <v>384</v>
      </c>
      <c r="D74" s="123">
        <v>1.007686</v>
      </c>
      <c r="E74" s="44">
        <v>2.7128639</v>
      </c>
      <c r="F74" s="44">
        <v>3.5114</v>
      </c>
      <c r="G74" s="44">
        <v>2.8057</v>
      </c>
    </row>
    <row r="75" spans="1:7">
      <c r="A75" s="41">
        <v>45941</v>
      </c>
      <c r="B75" s="42" t="s">
        <v>383</v>
      </c>
      <c r="C75" s="42" t="s">
        <v>384</v>
      </c>
      <c r="D75" s="123">
        <v>1.00767555</v>
      </c>
      <c r="E75" s="44">
        <v>-0.10457589</v>
      </c>
      <c r="F75" s="44">
        <v>3.1922</v>
      </c>
      <c r="G75" s="44">
        <v>3.0156</v>
      </c>
    </row>
    <row r="76" spans="1:7">
      <c r="A76" s="41">
        <v>45942</v>
      </c>
      <c r="B76" s="42" t="s">
        <v>383</v>
      </c>
      <c r="C76" s="42" t="s">
        <v>384</v>
      </c>
      <c r="D76" s="123">
        <v>1.00772671</v>
      </c>
      <c r="E76" s="44">
        <v>0.5116545</v>
      </c>
      <c r="F76" s="44">
        <v>3.192</v>
      </c>
      <c r="G76" s="44">
        <v>3.0248</v>
      </c>
    </row>
    <row r="77" spans="1:7">
      <c r="A77" s="41">
        <v>45943</v>
      </c>
      <c r="B77" s="42" t="s">
        <v>383</v>
      </c>
      <c r="C77" s="42" t="s">
        <v>384</v>
      </c>
      <c r="D77" s="123">
        <v>1.00777553</v>
      </c>
      <c r="E77" s="44">
        <v>0.48821659</v>
      </c>
      <c r="F77" s="44">
        <v>3.1797</v>
      </c>
      <c r="G77" s="44">
        <v>3.0279</v>
      </c>
    </row>
    <row r="78" spans="1:7">
      <c r="A78" s="41">
        <v>45944</v>
      </c>
      <c r="B78" s="42" t="s">
        <v>383</v>
      </c>
      <c r="C78" s="42" t="s">
        <v>384</v>
      </c>
      <c r="D78" s="123">
        <v>1.0079651</v>
      </c>
      <c r="E78" s="44">
        <v>1.89564383</v>
      </c>
      <c r="F78" s="44">
        <v>3.8961</v>
      </c>
      <c r="G78" s="44">
        <v>3.2013</v>
      </c>
    </row>
    <row r="79" spans="1:7">
      <c r="A79" s="41">
        <v>45945</v>
      </c>
      <c r="B79" s="42" t="s">
        <v>383</v>
      </c>
      <c r="C79" s="42" t="s">
        <v>384</v>
      </c>
      <c r="D79" s="123">
        <v>1.00803692</v>
      </c>
      <c r="E79" s="44">
        <v>0.71823744</v>
      </c>
      <c r="F79" s="44">
        <v>4.0028</v>
      </c>
      <c r="G79" s="44">
        <v>3.2355</v>
      </c>
    </row>
    <row r="80" spans="1:7">
      <c r="A80" s="41">
        <v>45946</v>
      </c>
      <c r="B80" s="42" t="s">
        <v>383</v>
      </c>
      <c r="C80" s="42" t="s">
        <v>384</v>
      </c>
      <c r="D80" s="123">
        <v>1.00812458</v>
      </c>
      <c r="E80" s="44">
        <v>0.87660525</v>
      </c>
      <c r="F80" s="44">
        <v>3.6742</v>
      </c>
      <c r="G80" s="44">
        <v>3.0204</v>
      </c>
    </row>
    <row r="81" spans="1:7">
      <c r="A81" s="41">
        <v>45947</v>
      </c>
      <c r="B81" s="42" t="s">
        <v>383</v>
      </c>
      <c r="C81" s="42" t="s">
        <v>384</v>
      </c>
      <c r="D81" s="123">
        <v>1.00825312</v>
      </c>
      <c r="E81" s="44">
        <v>1.28539642</v>
      </c>
      <c r="F81" s="44">
        <v>2.9346</v>
      </c>
      <c r="G81" s="44">
        <v>3.0132</v>
      </c>
    </row>
    <row r="82" spans="1:7">
      <c r="A82" s="41">
        <v>45948</v>
      </c>
      <c r="B82" s="42" t="s">
        <v>383</v>
      </c>
      <c r="C82" s="42" t="s">
        <v>384</v>
      </c>
      <c r="D82" s="123">
        <v>1.00830429</v>
      </c>
      <c r="E82" s="44">
        <v>0.51164901</v>
      </c>
      <c r="F82" s="44">
        <v>3.2535</v>
      </c>
      <c r="G82" s="44">
        <v>2.9142</v>
      </c>
    </row>
    <row r="83" spans="1:7">
      <c r="A83" s="41">
        <v>45949</v>
      </c>
      <c r="B83" s="42" t="s">
        <v>383</v>
      </c>
      <c r="C83" s="42" t="s">
        <v>384</v>
      </c>
      <c r="D83" s="123">
        <v>1.00835545</v>
      </c>
      <c r="E83" s="44">
        <v>0.51164901</v>
      </c>
      <c r="F83" s="44">
        <v>3.2533</v>
      </c>
      <c r="G83" s="44">
        <v>2.9801</v>
      </c>
    </row>
    <row r="84" spans="1:7">
      <c r="A84" s="41">
        <v>45950</v>
      </c>
      <c r="B84" s="42" t="s">
        <v>383</v>
      </c>
      <c r="C84" s="42" t="s">
        <v>384</v>
      </c>
      <c r="D84" s="123">
        <v>1.00858619</v>
      </c>
      <c r="E84" s="44">
        <v>2.30738258</v>
      </c>
      <c r="F84" s="44">
        <v>4.1944</v>
      </c>
      <c r="G84" s="44">
        <v>3.205</v>
      </c>
    </row>
    <row r="85" spans="1:7">
      <c r="A85" s="41">
        <v>45951</v>
      </c>
      <c r="B85" s="42" t="s">
        <v>383</v>
      </c>
      <c r="C85" s="42" t="s">
        <v>384</v>
      </c>
      <c r="D85" s="123">
        <v>1.00862827</v>
      </c>
      <c r="E85" s="44">
        <v>0.42084495</v>
      </c>
      <c r="F85" s="44">
        <v>3.4306</v>
      </c>
      <c r="G85" s="44">
        <v>3.2016</v>
      </c>
    </row>
    <row r="86" spans="1:7">
      <c r="A86" s="41">
        <v>45952</v>
      </c>
      <c r="B86" s="42" t="s">
        <v>383</v>
      </c>
      <c r="C86" s="42" t="s">
        <v>384</v>
      </c>
      <c r="D86" s="123">
        <v>1.00875477</v>
      </c>
      <c r="E86" s="44">
        <v>1.26496098</v>
      </c>
      <c r="F86" s="44">
        <v>3.7132</v>
      </c>
      <c r="G86" s="44">
        <v>3.468</v>
      </c>
    </row>
    <row r="87" spans="1:7">
      <c r="A87" s="41">
        <v>45953</v>
      </c>
      <c r="B87" s="42" t="s">
        <v>383</v>
      </c>
      <c r="C87" s="42" t="s">
        <v>384</v>
      </c>
      <c r="D87" s="123">
        <v>1.00890374</v>
      </c>
      <c r="E87" s="44">
        <v>1.48974535</v>
      </c>
      <c r="F87" s="44">
        <v>4.03</v>
      </c>
      <c r="G87" s="44">
        <v>3.4192</v>
      </c>
    </row>
    <row r="88" spans="1:7">
      <c r="A88" s="41">
        <v>45954</v>
      </c>
      <c r="B88" s="42" t="s">
        <v>383</v>
      </c>
      <c r="C88" s="42" t="s">
        <v>384</v>
      </c>
      <c r="D88" s="123">
        <v>1.0089914</v>
      </c>
      <c r="E88" s="44">
        <v>0.87655585</v>
      </c>
      <c r="F88" s="44">
        <v>3.8181</v>
      </c>
      <c r="G88" s="44">
        <v>3.4592</v>
      </c>
    </row>
    <row r="89" spans="1:7">
      <c r="A89" s="41">
        <v>45955</v>
      </c>
      <c r="B89" s="42" t="s">
        <v>383</v>
      </c>
      <c r="C89" s="42" t="s">
        <v>384</v>
      </c>
      <c r="D89" s="123">
        <v>1.00904256</v>
      </c>
      <c r="E89" s="44">
        <v>0.51164352</v>
      </c>
      <c r="F89" s="44">
        <v>3.8178</v>
      </c>
      <c r="G89" s="44">
        <v>3.474</v>
      </c>
    </row>
    <row r="90" spans="1:9">
      <c r="A90" s="41">
        <v>45956</v>
      </c>
      <c r="B90" s="42" t="s">
        <v>383</v>
      </c>
      <c r="C90" s="42" t="s">
        <v>384</v>
      </c>
      <c r="D90" s="123">
        <v>1.00909373</v>
      </c>
      <c r="E90" s="44">
        <v>0.51164352</v>
      </c>
      <c r="F90" s="44">
        <v>3.8177</v>
      </c>
      <c r="G90" s="44">
        <v>3.4257</v>
      </c>
      <c r="I90" s="118"/>
    </row>
    <row r="91" spans="1:9">
      <c r="A91" s="41">
        <v>45957</v>
      </c>
      <c r="B91" s="42" t="s">
        <v>383</v>
      </c>
      <c r="C91" s="42" t="s">
        <v>384</v>
      </c>
      <c r="D91" s="123">
        <v>1.00899537</v>
      </c>
      <c r="E91" s="44">
        <v>-0.98354689</v>
      </c>
      <c r="F91" s="44">
        <v>2.1154</v>
      </c>
      <c r="G91" s="44">
        <v>3.2447</v>
      </c>
      <c r="I91" s="118"/>
    </row>
    <row r="92" spans="1:7">
      <c r="A92" s="41">
        <v>45958</v>
      </c>
      <c r="B92" s="42" t="s">
        <v>383</v>
      </c>
      <c r="C92" s="42" t="s">
        <v>384</v>
      </c>
      <c r="D92" s="123">
        <v>1.00915601</v>
      </c>
      <c r="E92" s="44">
        <v>1.60637502</v>
      </c>
      <c r="F92" s="44">
        <v>2.7282</v>
      </c>
      <c r="G92" s="44">
        <v>3.1716</v>
      </c>
    </row>
    <row r="93" spans="1:7">
      <c r="A93" s="41">
        <v>45959</v>
      </c>
      <c r="B93" s="42" t="s">
        <v>383</v>
      </c>
      <c r="C93" s="42" t="s">
        <v>384</v>
      </c>
      <c r="D93" s="123">
        <v>1.00956652</v>
      </c>
      <c r="E93" s="44">
        <v>4.1051306</v>
      </c>
      <c r="F93" s="44">
        <v>4.196</v>
      </c>
      <c r="G93" s="44">
        <v>3.6058</v>
      </c>
    </row>
    <row r="94" spans="1:7">
      <c r="A94" s="41">
        <v>45960</v>
      </c>
      <c r="B94" s="42" t="s">
        <v>383</v>
      </c>
      <c r="C94" s="42" t="s">
        <v>384</v>
      </c>
      <c r="D94" s="123">
        <v>1.00978806</v>
      </c>
      <c r="E94" s="44">
        <v>2.21534639</v>
      </c>
      <c r="F94" s="44">
        <v>4.5704</v>
      </c>
      <c r="G94" s="44">
        <v>3.545</v>
      </c>
    </row>
    <row r="95" spans="1:7">
      <c r="A95" s="41">
        <v>45961</v>
      </c>
      <c r="B95" s="42" t="s">
        <v>383</v>
      </c>
      <c r="C95" s="42" t="s">
        <v>384</v>
      </c>
      <c r="D95" s="123">
        <v>1.01001199</v>
      </c>
      <c r="E95" s="44">
        <v>2.23935951</v>
      </c>
      <c r="F95" s="44">
        <v>5.2742</v>
      </c>
      <c r="G95" s="44">
        <v>3.7536</v>
      </c>
    </row>
    <row r="96" spans="1:7">
      <c r="A96" s="41">
        <v>45962</v>
      </c>
      <c r="B96" s="42" t="s">
        <v>383</v>
      </c>
      <c r="C96" s="42" t="s">
        <v>384</v>
      </c>
      <c r="D96" s="123">
        <v>1.01005521</v>
      </c>
      <c r="E96" s="44">
        <v>0.43216429</v>
      </c>
      <c r="F96" s="44">
        <v>5.2329</v>
      </c>
      <c r="G96" s="44">
        <v>3.7438</v>
      </c>
    </row>
    <row r="97" spans="1:7">
      <c r="A97" s="41">
        <v>45963</v>
      </c>
      <c r="B97" s="42" t="s">
        <v>383</v>
      </c>
      <c r="C97" s="42" t="s">
        <v>384</v>
      </c>
      <c r="D97" s="123">
        <v>1.01009843</v>
      </c>
      <c r="E97" s="44">
        <v>0.43216429</v>
      </c>
      <c r="F97" s="44">
        <v>5.1916</v>
      </c>
      <c r="G97" s="44">
        <v>3.734</v>
      </c>
    </row>
    <row r="98" spans="1:7">
      <c r="A98" s="41">
        <v>45964</v>
      </c>
      <c r="B98" s="42" t="s">
        <v>383</v>
      </c>
      <c r="C98" s="42" t="s">
        <v>384</v>
      </c>
      <c r="D98" s="123">
        <v>1.01035541</v>
      </c>
      <c r="E98" s="44">
        <v>2.56980925</v>
      </c>
      <c r="F98" s="44">
        <v>7.0284</v>
      </c>
      <c r="G98" s="44">
        <v>3.9825</v>
      </c>
    </row>
    <row r="99" spans="1:7">
      <c r="A99" s="41">
        <v>45965</v>
      </c>
      <c r="B99" s="42" t="s">
        <v>383</v>
      </c>
      <c r="C99" s="42" t="s">
        <v>384</v>
      </c>
      <c r="D99" s="123">
        <v>1.01045162</v>
      </c>
      <c r="E99" s="44">
        <v>0.96214305</v>
      </c>
      <c r="F99" s="44">
        <v>6.6944</v>
      </c>
      <c r="G99" s="44">
        <v>4.0367</v>
      </c>
    </row>
    <row r="100" spans="1:7">
      <c r="A100" s="41">
        <v>45966</v>
      </c>
      <c r="B100" s="42" t="s">
        <v>383</v>
      </c>
      <c r="C100" s="42" t="s">
        <v>384</v>
      </c>
      <c r="D100" s="123">
        <v>1.01048121</v>
      </c>
      <c r="E100" s="44">
        <v>0.29585192</v>
      </c>
      <c r="F100" s="44">
        <v>4.7243</v>
      </c>
      <c r="G100" s="44">
        <v>4.0104</v>
      </c>
    </row>
    <row r="101" spans="1:7">
      <c r="A101" s="41">
        <v>45967</v>
      </c>
      <c r="B101" s="42" t="s">
        <v>383</v>
      </c>
      <c r="C101" s="42" t="s">
        <v>384</v>
      </c>
      <c r="D101" s="123">
        <v>1.01058819</v>
      </c>
      <c r="E101" s="44">
        <v>1.06983658</v>
      </c>
      <c r="F101" s="44">
        <v>4.1317</v>
      </c>
      <c r="G101" s="44">
        <v>4.0777</v>
      </c>
    </row>
    <row r="102" spans="1:7">
      <c r="A102" s="41">
        <v>45968</v>
      </c>
      <c r="B102" s="42" t="s">
        <v>383</v>
      </c>
      <c r="C102" s="42" t="s">
        <v>384</v>
      </c>
      <c r="D102" s="123">
        <v>1.01052656</v>
      </c>
      <c r="E102" s="44">
        <v>-0.61634233</v>
      </c>
      <c r="F102" s="44">
        <v>2.6565</v>
      </c>
      <c r="G102" s="44">
        <v>3.9412</v>
      </c>
    </row>
    <row r="103" spans="1:7">
      <c r="A103" s="41">
        <v>45969</v>
      </c>
      <c r="B103" s="42" t="s">
        <v>383</v>
      </c>
      <c r="C103" s="42" t="s">
        <v>384</v>
      </c>
      <c r="D103" s="123">
        <v>1.01056977</v>
      </c>
      <c r="E103" s="44">
        <v>0.43216006</v>
      </c>
      <c r="F103" s="44">
        <v>2.6564</v>
      </c>
      <c r="G103" s="44">
        <v>3.8104</v>
      </c>
    </row>
    <row r="104" spans="1:7">
      <c r="A104" s="41">
        <v>45970</v>
      </c>
      <c r="B104" s="42" t="s">
        <v>383</v>
      </c>
      <c r="C104" s="42" t="s">
        <v>384</v>
      </c>
      <c r="D104" s="123">
        <v>1.01061299</v>
      </c>
      <c r="E104" s="44">
        <v>0.43216006</v>
      </c>
      <c r="F104" s="44">
        <v>2.6562</v>
      </c>
      <c r="G104" s="44">
        <v>3.534</v>
      </c>
    </row>
    <row r="105" spans="1:7">
      <c r="A105" s="41">
        <v>45971</v>
      </c>
      <c r="B105" s="42" t="s">
        <v>383</v>
      </c>
      <c r="C105" s="42" t="s">
        <v>384</v>
      </c>
      <c r="D105" s="123">
        <v>1.01059281</v>
      </c>
      <c r="E105" s="44">
        <v>-0.20173892</v>
      </c>
      <c r="F105" s="44">
        <v>1.2252</v>
      </c>
      <c r="G105" s="44">
        <v>3.5223</v>
      </c>
    </row>
    <row r="106" spans="1:7">
      <c r="A106" s="41">
        <v>45972</v>
      </c>
      <c r="B106" s="42" t="s">
        <v>383</v>
      </c>
      <c r="C106" s="42" t="s">
        <v>384</v>
      </c>
      <c r="D106" s="123">
        <v>1.01079109</v>
      </c>
      <c r="E106" s="44">
        <v>1.98271112</v>
      </c>
      <c r="F106" s="44">
        <v>1.7518</v>
      </c>
      <c r="G106" s="44">
        <v>3.6997</v>
      </c>
    </row>
    <row r="107" spans="1:7">
      <c r="A107" s="41">
        <v>45973</v>
      </c>
      <c r="B107" s="42" t="s">
        <v>383</v>
      </c>
      <c r="C107" s="42" t="s">
        <v>384</v>
      </c>
      <c r="D107" s="123">
        <v>1.01105071</v>
      </c>
      <c r="E107" s="44">
        <v>2.59623086</v>
      </c>
      <c r="F107" s="44">
        <v>2.9387</v>
      </c>
      <c r="G107" s="44">
        <v>3.9541</v>
      </c>
    </row>
    <row r="108" spans="1:7">
      <c r="A108" s="41">
        <v>45974</v>
      </c>
      <c r="B108" s="42" t="s">
        <v>383</v>
      </c>
      <c r="C108" s="42" t="s">
        <v>384</v>
      </c>
      <c r="D108" s="123">
        <v>1.0112572</v>
      </c>
      <c r="E108" s="44">
        <v>2.06490419</v>
      </c>
      <c r="F108" s="44">
        <v>3.4519</v>
      </c>
      <c r="G108" s="44">
        <v>3.9737</v>
      </c>
    </row>
    <row r="109" spans="1:7">
      <c r="A109" s="41">
        <v>45975</v>
      </c>
      <c r="B109" s="42" t="s">
        <v>383</v>
      </c>
      <c r="C109" s="42" t="s">
        <v>384</v>
      </c>
      <c r="D109" s="123">
        <v>1.01134851</v>
      </c>
      <c r="E109" s="44">
        <v>0</v>
      </c>
      <c r="F109" s="44">
        <v>4.2412</v>
      </c>
      <c r="G109" s="44">
        <v>3.997</v>
      </c>
    </row>
    <row r="110" spans="1:7">
      <c r="A110" s="41">
        <v>45976</v>
      </c>
      <c r="B110" s="42" t="s">
        <v>383</v>
      </c>
      <c r="C110" s="42" t="s">
        <v>384</v>
      </c>
      <c r="D110" s="123">
        <v>1.01139173</v>
      </c>
      <c r="E110" s="44">
        <v>0</v>
      </c>
      <c r="F110" s="44">
        <v>4.2411</v>
      </c>
      <c r="G110" s="44">
        <v>3.943</v>
      </c>
    </row>
    <row r="111" spans="1:7">
      <c r="A111" s="41">
        <v>45977</v>
      </c>
      <c r="B111" s="42" t="s">
        <v>383</v>
      </c>
      <c r="C111" s="42" t="s">
        <v>384</v>
      </c>
      <c r="D111" s="123">
        <v>1.01143494</v>
      </c>
      <c r="E111" s="44">
        <v>0</v>
      </c>
      <c r="F111" s="44">
        <v>4.2409</v>
      </c>
      <c r="G111" s="44">
        <v>3.8395</v>
      </c>
    </row>
    <row r="112" spans="1:7">
      <c r="A112" s="41">
        <v>45978</v>
      </c>
      <c r="B112" s="42" t="s">
        <v>383</v>
      </c>
      <c r="C112" s="42" t="s">
        <v>384</v>
      </c>
      <c r="D112" s="123">
        <v>1.01156219</v>
      </c>
      <c r="E112" s="44">
        <v>0</v>
      </c>
      <c r="F112" s="44">
        <v>5.0016</v>
      </c>
      <c r="G112" s="44">
        <v>3.9311</v>
      </c>
    </row>
    <row r="113" spans="1:7">
      <c r="A113" s="41">
        <v>45979</v>
      </c>
      <c r="B113" s="42" t="s">
        <v>383</v>
      </c>
      <c r="C113" s="42" t="s">
        <v>384</v>
      </c>
      <c r="D113" s="123">
        <v>1.01182157</v>
      </c>
      <c r="E113" s="44">
        <v>0</v>
      </c>
      <c r="F113" s="44">
        <v>5.3159</v>
      </c>
      <c r="G113" s="44">
        <v>4.1822</v>
      </c>
    </row>
    <row r="114" spans="1:7">
      <c r="A114" s="41">
        <v>45980</v>
      </c>
      <c r="B114" s="42" t="s">
        <v>383</v>
      </c>
      <c r="C114" s="42" t="s">
        <v>384</v>
      </c>
      <c r="D114" s="123">
        <v>1.01183641</v>
      </c>
      <c r="E114" s="44">
        <v>0</v>
      </c>
      <c r="F114" s="44">
        <v>4.0521</v>
      </c>
      <c r="G114" s="44">
        <v>3.9208</v>
      </c>
    </row>
    <row r="115" spans="1:7">
      <c r="A115" s="41">
        <v>45981</v>
      </c>
      <c r="B115" s="42" t="s">
        <v>383</v>
      </c>
      <c r="C115" s="42" t="s">
        <v>384</v>
      </c>
      <c r="D115" s="123">
        <v>1.01194246</v>
      </c>
      <c r="E115" s="44">
        <v>0</v>
      </c>
      <c r="F115" s="44">
        <v>3.5334</v>
      </c>
      <c r="G115" s="44">
        <v>3.9978</v>
      </c>
    </row>
    <row r="116" spans="1:7">
      <c r="A116" s="41">
        <v>45982</v>
      </c>
      <c r="B116" s="42" t="s">
        <v>383</v>
      </c>
      <c r="C116" s="42" t="s">
        <v>384</v>
      </c>
      <c r="D116" s="123">
        <v>1.01209981</v>
      </c>
      <c r="E116" s="44">
        <v>0</v>
      </c>
      <c r="F116" s="44">
        <v>3.8735</v>
      </c>
      <c r="G116" s="44">
        <v>4.0345</v>
      </c>
    </row>
    <row r="117" spans="1:7">
      <c r="A117" s="41">
        <v>45983</v>
      </c>
      <c r="B117" s="42" t="s">
        <v>383</v>
      </c>
      <c r="C117" s="42" t="s">
        <v>384</v>
      </c>
      <c r="D117" s="123">
        <v>1.01214302</v>
      </c>
      <c r="E117" s="44">
        <v>0</v>
      </c>
      <c r="F117" s="44">
        <v>3.8733</v>
      </c>
      <c r="G117" s="44">
        <v>3.9063</v>
      </c>
    </row>
    <row r="118" spans="1:7">
      <c r="A118" s="41">
        <v>45984</v>
      </c>
      <c r="B118" s="42" t="s">
        <v>383</v>
      </c>
      <c r="C118" s="42" t="s">
        <v>384</v>
      </c>
      <c r="D118" s="123">
        <v>1.01218624</v>
      </c>
      <c r="E118" s="44">
        <v>0</v>
      </c>
      <c r="F118" s="44">
        <v>3.8732</v>
      </c>
      <c r="G118" s="44">
        <v>3.8524</v>
      </c>
    </row>
    <row r="119" spans="1:7">
      <c r="A119" s="41">
        <v>45985</v>
      </c>
      <c r="B119" s="42" t="s">
        <v>383</v>
      </c>
      <c r="C119" s="42" t="s">
        <v>384</v>
      </c>
      <c r="D119" s="123">
        <v>1.01229666</v>
      </c>
      <c r="E119" s="44">
        <v>0</v>
      </c>
      <c r="F119" s="44">
        <v>3.786</v>
      </c>
      <c r="G119" s="44">
        <v>3.9237</v>
      </c>
    </row>
    <row r="120" spans="1:7">
      <c r="A120" s="41">
        <v>45986</v>
      </c>
      <c r="B120" s="42" t="s">
        <v>383</v>
      </c>
      <c r="C120" s="42" t="s">
        <v>384</v>
      </c>
      <c r="D120" s="123">
        <v>1.01239148</v>
      </c>
      <c r="E120" s="44">
        <v>0</v>
      </c>
      <c r="F120" s="44">
        <v>2.937</v>
      </c>
      <c r="G120" s="44">
        <v>3.9761</v>
      </c>
    </row>
    <row r="121" spans="1:7">
      <c r="A121" s="41">
        <v>45987</v>
      </c>
      <c r="B121" s="42" t="s">
        <v>383</v>
      </c>
      <c r="C121" s="42" t="s">
        <v>384</v>
      </c>
      <c r="D121" s="123">
        <v>1.01245012</v>
      </c>
      <c r="E121" s="44">
        <v>0</v>
      </c>
      <c r="F121" s="44">
        <v>3.1626</v>
      </c>
      <c r="G121" s="44">
        <v>4.1658</v>
      </c>
    </row>
    <row r="122" spans="1:7">
      <c r="A122" s="41">
        <v>45988</v>
      </c>
      <c r="B122" s="42" t="s">
        <v>383</v>
      </c>
      <c r="C122" s="42" t="s">
        <v>384</v>
      </c>
      <c r="D122" s="123">
        <v>1.01229678</v>
      </c>
      <c r="E122" s="44">
        <v>0</v>
      </c>
      <c r="F122" s="44">
        <v>1.8257</v>
      </c>
      <c r="G122" s="44">
        <v>3.7866</v>
      </c>
    </row>
    <row r="123" spans="1:7">
      <c r="A123" s="41">
        <v>45989</v>
      </c>
      <c r="B123" s="42" t="s">
        <v>383</v>
      </c>
      <c r="C123" s="42" t="s">
        <v>384</v>
      </c>
      <c r="D123" s="123">
        <v>1.0123819</v>
      </c>
      <c r="E123" s="44">
        <v>0</v>
      </c>
      <c r="F123" s="44">
        <v>1.4533</v>
      </c>
      <c r="G123" s="44">
        <v>3.3929</v>
      </c>
    </row>
    <row r="124" spans="1:7">
      <c r="A124" s="41">
        <v>45990</v>
      </c>
      <c r="B124" s="42" t="s">
        <v>383</v>
      </c>
      <c r="C124" s="42" t="s">
        <v>384</v>
      </c>
      <c r="D124" s="123">
        <v>1.01242647</v>
      </c>
      <c r="E124" s="44">
        <v>0</v>
      </c>
      <c r="F124" s="44">
        <v>1.4603</v>
      </c>
      <c r="G124" s="44">
        <v>3.1789</v>
      </c>
    </row>
    <row r="125" spans="1:7">
      <c r="A125" s="41">
        <v>45991</v>
      </c>
      <c r="B125" s="42" t="s">
        <v>383</v>
      </c>
      <c r="C125" s="42" t="s">
        <v>384</v>
      </c>
      <c r="D125" s="123">
        <v>1.01247104</v>
      </c>
      <c r="E125" s="44">
        <v>0</v>
      </c>
      <c r="F125" s="44">
        <v>1.4671</v>
      </c>
      <c r="G125" s="44">
        <v>2.9622</v>
      </c>
    </row>
    <row r="126" spans="1:7">
      <c r="A126" s="41">
        <v>45992</v>
      </c>
      <c r="B126" s="42" t="s">
        <v>383</v>
      </c>
      <c r="C126" s="42" t="s">
        <v>384</v>
      </c>
      <c r="D126" s="123">
        <v>1.01256807</v>
      </c>
      <c r="E126" s="44">
        <v>0</v>
      </c>
      <c r="F126" s="44">
        <v>1.398</v>
      </c>
      <c r="G126" s="44">
        <v>3.0269</v>
      </c>
    </row>
    <row r="127" spans="1:7">
      <c r="A127" s="41">
        <v>45993</v>
      </c>
      <c r="B127" s="42" t="s">
        <v>383</v>
      </c>
      <c r="C127" s="42" t="s">
        <v>384</v>
      </c>
      <c r="D127" s="123">
        <v>1.01283933</v>
      </c>
      <c r="E127" s="44">
        <v>0</v>
      </c>
      <c r="F127" s="44">
        <v>2.3066</v>
      </c>
      <c r="G127" s="44">
        <v>3.3014</v>
      </c>
    </row>
    <row r="128" spans="1:7">
      <c r="A128" s="41">
        <v>45994</v>
      </c>
      <c r="B128" s="42" t="s">
        <v>383</v>
      </c>
      <c r="C128" s="42" t="s">
        <v>384</v>
      </c>
      <c r="D128" s="123">
        <v>1.0128394</v>
      </c>
      <c r="E128" s="44">
        <v>0</v>
      </c>
      <c r="F128" s="44">
        <v>2.0049</v>
      </c>
      <c r="G128" s="44">
        <v>2.9912</v>
      </c>
    </row>
    <row r="129" spans="1:7">
      <c r="A129" s="41">
        <v>45995</v>
      </c>
      <c r="B129" s="42" t="s">
        <v>383</v>
      </c>
      <c r="C129" s="42" t="s">
        <v>384</v>
      </c>
      <c r="D129" s="123">
        <v>1.01286711</v>
      </c>
      <c r="E129" s="44">
        <v>0</v>
      </c>
      <c r="F129" s="44">
        <v>2.9377</v>
      </c>
      <c r="G129" s="44">
        <v>2.9084</v>
      </c>
    </row>
    <row r="130" spans="1:7">
      <c r="A130" s="41">
        <v>45996</v>
      </c>
      <c r="B130" s="42" t="s">
        <v>383</v>
      </c>
      <c r="C130" s="42" t="s">
        <v>384</v>
      </c>
      <c r="D130" s="123">
        <v>1.01243533</v>
      </c>
      <c r="E130" s="44">
        <v>0</v>
      </c>
      <c r="F130" s="44">
        <v>0.2752</v>
      </c>
      <c r="G130" s="44">
        <v>2.3529</v>
      </c>
    </row>
    <row r="131" spans="1:7">
      <c r="A131" s="41">
        <v>45997</v>
      </c>
      <c r="B131" s="42" t="s">
        <v>383</v>
      </c>
      <c r="C131" s="42" t="s">
        <v>384</v>
      </c>
      <c r="D131" s="123">
        <v>1.01247989</v>
      </c>
      <c r="E131" s="44">
        <v>0</v>
      </c>
      <c r="F131" s="44">
        <v>0.2751</v>
      </c>
      <c r="G131" s="44">
        <v>2.2775</v>
      </c>
    </row>
    <row r="132" spans="1:7">
      <c r="A132" s="41">
        <v>45998</v>
      </c>
      <c r="B132" s="42" t="s">
        <v>383</v>
      </c>
      <c r="C132" s="42" t="s">
        <v>384</v>
      </c>
      <c r="D132" s="123">
        <v>1.01252446</v>
      </c>
      <c r="E132" s="44">
        <v>0</v>
      </c>
      <c r="F132" s="44">
        <v>0.2751</v>
      </c>
      <c r="G132" s="44">
        <v>2.4055</v>
      </c>
    </row>
    <row r="133" spans="1:7">
      <c r="A133" s="41">
        <v>45999</v>
      </c>
      <c r="B133" s="42" t="s">
        <v>383</v>
      </c>
      <c r="C133" s="42" t="s">
        <v>384</v>
      </c>
      <c r="D133" s="123">
        <v>1.01287899</v>
      </c>
      <c r="E133" s="44">
        <v>0</v>
      </c>
      <c r="F133" s="44">
        <v>1.6011</v>
      </c>
      <c r="G133" s="44">
        <v>2.7802</v>
      </c>
    </row>
    <row r="134" spans="1:7">
      <c r="A134" s="41">
        <v>46000</v>
      </c>
      <c r="B134" s="42" t="s">
        <v>383</v>
      </c>
      <c r="C134" s="42" t="s">
        <v>384</v>
      </c>
      <c r="D134" s="123">
        <v>1.01294921</v>
      </c>
      <c r="E134" s="44">
        <v>0</v>
      </c>
      <c r="F134" s="44">
        <v>0.5657</v>
      </c>
      <c r="G134" s="44">
        <v>2.8126</v>
      </c>
    </row>
    <row r="135" spans="1:7">
      <c r="A135" s="41">
        <v>46001</v>
      </c>
      <c r="B135" s="42" t="s">
        <v>383</v>
      </c>
      <c r="C135" s="42" t="s">
        <v>384</v>
      </c>
      <c r="D135" s="123">
        <v>1.01327491</v>
      </c>
      <c r="E135" s="44">
        <v>0</v>
      </c>
      <c r="F135" s="44">
        <v>2.2421</v>
      </c>
      <c r="G135" s="44">
        <v>3.229</v>
      </c>
    </row>
    <row r="136" spans="1:7">
      <c r="A136" s="41">
        <v>46002</v>
      </c>
      <c r="B136" s="42" t="s">
        <v>383</v>
      </c>
      <c r="C136" s="42" t="s">
        <v>384</v>
      </c>
      <c r="D136" s="123">
        <v>1.01355298</v>
      </c>
      <c r="E136" s="44">
        <v>0</v>
      </c>
      <c r="F136" s="44">
        <v>3.5309</v>
      </c>
      <c r="G136" s="44">
        <v>3.3244</v>
      </c>
    </row>
    <row r="137" spans="1:7">
      <c r="A137" s="41">
        <v>46003</v>
      </c>
      <c r="B137" s="42" t="s">
        <v>383</v>
      </c>
      <c r="C137" s="42" t="s">
        <v>384</v>
      </c>
      <c r="D137" s="123">
        <v>1.01396229</v>
      </c>
      <c r="E137" s="44">
        <v>0</v>
      </c>
      <c r="F137" s="44">
        <v>7.8642</v>
      </c>
      <c r="G137" s="44">
        <v>3.5037</v>
      </c>
    </row>
    <row r="138" spans="1:7">
      <c r="A138" s="41">
        <v>46004</v>
      </c>
      <c r="B138" s="42" t="s">
        <v>383</v>
      </c>
      <c r="C138" s="42" t="s">
        <v>384</v>
      </c>
      <c r="D138" s="123">
        <v>1.01400543</v>
      </c>
      <c r="E138" s="44">
        <v>0</v>
      </c>
      <c r="F138" s="44">
        <v>7.8566</v>
      </c>
      <c r="G138" s="44">
        <v>3.3065</v>
      </c>
    </row>
    <row r="139" spans="1:7">
      <c r="A139" s="41">
        <v>46005</v>
      </c>
      <c r="B139" s="42" t="s">
        <v>383</v>
      </c>
      <c r="C139" s="42" t="s">
        <v>384</v>
      </c>
      <c r="D139" s="123">
        <v>1.01404857</v>
      </c>
      <c r="E139" s="44">
        <v>0</v>
      </c>
      <c r="F139" s="44">
        <v>7.8488</v>
      </c>
      <c r="G139" s="44">
        <v>3.2482</v>
      </c>
    </row>
    <row r="140" spans="1:7">
      <c r="A140" s="41">
        <v>46006</v>
      </c>
      <c r="B140" s="42" t="s">
        <v>383</v>
      </c>
      <c r="C140" s="42" t="s">
        <v>384</v>
      </c>
      <c r="D140" s="123">
        <v>1.0139505</v>
      </c>
      <c r="E140" s="44">
        <v>0</v>
      </c>
      <c r="F140" s="44">
        <v>5.5161</v>
      </c>
      <c r="G140" s="44">
        <v>3.0781</v>
      </c>
    </row>
    <row r="141" spans="1:7">
      <c r="A141" s="41">
        <v>46007</v>
      </c>
      <c r="B141" s="42" t="s">
        <v>383</v>
      </c>
      <c r="C141" s="42" t="s">
        <v>384</v>
      </c>
      <c r="D141" s="123">
        <v>1.01379227</v>
      </c>
      <c r="E141" s="44">
        <v>0</v>
      </c>
      <c r="F141" s="44">
        <v>4.3398</v>
      </c>
      <c r="G141" s="44">
        <v>2.8357</v>
      </c>
    </row>
    <row r="142" spans="1:7">
      <c r="A142" s="41">
        <v>46008</v>
      </c>
      <c r="B142" s="42" t="s">
        <v>383</v>
      </c>
      <c r="C142" s="42" t="s">
        <v>384</v>
      </c>
      <c r="D142" s="123">
        <v>1.01406747</v>
      </c>
      <c r="E142" s="44">
        <v>0</v>
      </c>
      <c r="F142" s="44">
        <v>4.0785</v>
      </c>
      <c r="G142" s="44">
        <v>3.0133</v>
      </c>
    </row>
    <row r="143" spans="1:7">
      <c r="A143" s="41">
        <v>46009</v>
      </c>
      <c r="B143" s="42" t="s">
        <v>383</v>
      </c>
      <c r="C143" s="42" t="s">
        <v>384</v>
      </c>
      <c r="D143" s="123">
        <v>1.01444176</v>
      </c>
      <c r="E143" s="44">
        <v>0</v>
      </c>
      <c r="F143" s="44">
        <v>4.5724</v>
      </c>
      <c r="G143" s="44">
        <v>3.1507</v>
      </c>
    </row>
    <row r="144" spans="1:7">
      <c r="A144" s="41">
        <v>46010</v>
      </c>
      <c r="B144" s="42" t="s">
        <v>383</v>
      </c>
      <c r="C144" s="42" t="s">
        <v>384</v>
      </c>
      <c r="D144" s="123">
        <v>1.01471006</v>
      </c>
      <c r="E144" s="44">
        <v>0</v>
      </c>
      <c r="F144" s="44">
        <v>3.8454</v>
      </c>
      <c r="G144" s="44">
        <v>3.4554</v>
      </c>
    </row>
    <row r="145" spans="1:7">
      <c r="A145" s="41">
        <v>46011</v>
      </c>
      <c r="B145" s="42" t="s">
        <v>383</v>
      </c>
      <c r="C145" s="42" t="s">
        <v>384</v>
      </c>
      <c r="D145" s="123">
        <v>1.0147532</v>
      </c>
      <c r="E145" s="44">
        <v>0</v>
      </c>
      <c r="F145" s="44">
        <v>3.8452</v>
      </c>
      <c r="G145" s="44">
        <v>3.3794</v>
      </c>
    </row>
    <row r="146" spans="1:7">
      <c r="A146" s="41">
        <v>46012</v>
      </c>
      <c r="B146" s="42" t="s">
        <v>383</v>
      </c>
      <c r="C146" s="42" t="s">
        <v>384</v>
      </c>
      <c r="D146" s="123">
        <v>1.01479634</v>
      </c>
      <c r="E146" s="44">
        <v>0</v>
      </c>
      <c r="F146" s="44">
        <v>3.8451</v>
      </c>
      <c r="G146" s="44">
        <v>3.2416</v>
      </c>
    </row>
    <row r="147" spans="1:7">
      <c r="A147" s="41">
        <v>46013</v>
      </c>
      <c r="B147" s="42" t="s">
        <v>383</v>
      </c>
      <c r="C147" s="42" t="s">
        <v>384</v>
      </c>
      <c r="D147" s="123">
        <v>1.01532981</v>
      </c>
      <c r="E147" s="44">
        <v>0</v>
      </c>
      <c r="F147" s="44">
        <v>7.0932</v>
      </c>
      <c r="G147" s="44">
        <v>3.8307</v>
      </c>
    </row>
    <row r="148" spans="1:7">
      <c r="A148" s="41">
        <v>46014</v>
      </c>
      <c r="B148" s="42" t="s">
        <v>383</v>
      </c>
      <c r="C148" s="42" t="s">
        <v>384</v>
      </c>
      <c r="D148" s="123">
        <v>1.01529198</v>
      </c>
      <c r="E148" s="44">
        <v>0</v>
      </c>
      <c r="F148" s="44">
        <v>7.7135</v>
      </c>
      <c r="G148" s="44">
        <v>3.7332</v>
      </c>
    </row>
    <row r="149" spans="1:7">
      <c r="A149" s="41">
        <v>46015</v>
      </c>
      <c r="B149" s="42" t="s">
        <v>383</v>
      </c>
      <c r="C149" s="42" t="s">
        <v>384</v>
      </c>
      <c r="D149" s="123">
        <v>1.01559647</v>
      </c>
      <c r="E149" s="44">
        <v>0</v>
      </c>
      <c r="F149" s="44">
        <v>7.862</v>
      </c>
      <c r="G149" s="44">
        <v>3.966</v>
      </c>
    </row>
    <row r="150" spans="1:7">
      <c r="A150" s="41">
        <v>46016</v>
      </c>
      <c r="B150" s="42" t="s">
        <v>383</v>
      </c>
      <c r="C150" s="42" t="s">
        <v>384</v>
      </c>
      <c r="D150" s="123">
        <v>1.01568444</v>
      </c>
      <c r="E150" s="44">
        <v>0</v>
      </c>
      <c r="F150" s="44">
        <v>6.3874</v>
      </c>
      <c r="G150" s="44">
        <v>3.9574</v>
      </c>
    </row>
    <row r="151" spans="1:7">
      <c r="A151" s="41">
        <v>46017</v>
      </c>
      <c r="B151" s="42" t="s">
        <v>383</v>
      </c>
      <c r="C151" s="42" t="s">
        <v>384</v>
      </c>
      <c r="D151" s="123">
        <v>1.01572762</v>
      </c>
      <c r="E151" s="44">
        <v>0</v>
      </c>
      <c r="F151" s="44">
        <v>5.2289</v>
      </c>
      <c r="G151" s="44">
        <v>3.9386</v>
      </c>
    </row>
    <row r="152" spans="1:7">
      <c r="A152" s="41">
        <v>46018</v>
      </c>
      <c r="B152" s="42" t="s">
        <v>383</v>
      </c>
      <c r="C152" s="42" t="s">
        <v>384</v>
      </c>
      <c r="D152" s="123">
        <v>1.01577076</v>
      </c>
      <c r="E152" s="44">
        <v>0</v>
      </c>
      <c r="F152" s="44">
        <v>5.2287</v>
      </c>
      <c r="G152" s="44">
        <v>4.1753</v>
      </c>
    </row>
    <row r="153" spans="1:7">
      <c r="A153" s="41">
        <v>46019</v>
      </c>
      <c r="B153" s="42" t="s">
        <v>383</v>
      </c>
      <c r="C153" s="42" t="s">
        <v>384</v>
      </c>
      <c r="D153" s="123">
        <v>1.01581389</v>
      </c>
      <c r="E153" s="44">
        <v>0</v>
      </c>
      <c r="F153" s="44">
        <v>5.2284</v>
      </c>
      <c r="G153" s="44">
        <v>4.1245</v>
      </c>
    </row>
    <row r="154" spans="1:7">
      <c r="A154" s="41">
        <v>46020</v>
      </c>
      <c r="B154" s="42" t="s">
        <v>383</v>
      </c>
      <c r="C154" s="42" t="s">
        <v>384</v>
      </c>
      <c r="D154" s="123">
        <v>1.01598261</v>
      </c>
      <c r="E154" s="44">
        <v>0</v>
      </c>
      <c r="F154" s="44">
        <v>3.3525</v>
      </c>
      <c r="G154" s="44">
        <v>4.2735</v>
      </c>
    </row>
    <row r="155" spans="1:7">
      <c r="A155" s="41">
        <v>46021</v>
      </c>
      <c r="B155" s="42" t="s">
        <v>383</v>
      </c>
      <c r="C155" s="42" t="s">
        <v>384</v>
      </c>
      <c r="D155" s="123">
        <v>1.01578934</v>
      </c>
      <c r="E155" s="44">
        <v>0</v>
      </c>
      <c r="F155" s="44">
        <v>2.5543</v>
      </c>
      <c r="G155" s="44">
        <v>3.9875</v>
      </c>
    </row>
    <row r="156" spans="1:7">
      <c r="A156" s="41">
        <v>46022</v>
      </c>
      <c r="B156" s="42" t="s">
        <v>383</v>
      </c>
      <c r="C156" s="42" t="s">
        <v>384</v>
      </c>
      <c r="D156" s="123">
        <v>1.01584562</v>
      </c>
      <c r="E156" s="44">
        <v>0</v>
      </c>
      <c r="F156" s="44">
        <v>1.2792</v>
      </c>
      <c r="G156" s="44">
        <v>3.9382</v>
      </c>
    </row>
    <row r="157" spans="1:7">
      <c r="A157" s="41">
        <v>46023</v>
      </c>
      <c r="B157" s="42" t="s">
        <v>383</v>
      </c>
      <c r="C157" s="42" t="s">
        <v>384</v>
      </c>
      <c r="D157" s="123">
        <v>1.01588876</v>
      </c>
      <c r="E157" s="44">
        <v>0</v>
      </c>
      <c r="F157" s="44">
        <v>1.0489</v>
      </c>
      <c r="G157" s="44">
        <v>3.6631</v>
      </c>
    </row>
    <row r="158" spans="1:7">
      <c r="A158" s="41">
        <v>46024</v>
      </c>
      <c r="B158" s="42" t="s">
        <v>383</v>
      </c>
      <c r="C158" s="42" t="s">
        <v>384</v>
      </c>
      <c r="D158" s="123">
        <v>1.0159319</v>
      </c>
      <c r="E158" s="44">
        <v>0</v>
      </c>
      <c r="F158" s="44">
        <v>1.0487</v>
      </c>
      <c r="G158" s="44">
        <v>3.7148</v>
      </c>
    </row>
    <row r="159" spans="1:7">
      <c r="A159" s="41">
        <v>46025</v>
      </c>
      <c r="B159" s="42" t="s">
        <v>383</v>
      </c>
      <c r="C159" s="42" t="s">
        <v>384</v>
      </c>
      <c r="D159" s="123">
        <v>1.01597504</v>
      </c>
      <c r="E159" s="44">
        <v>0</v>
      </c>
      <c r="F159" s="44">
        <v>1.0486</v>
      </c>
      <c r="G159" s="44">
        <v>3.7333</v>
      </c>
    </row>
    <row r="160" spans="1:7">
      <c r="A160" s="41">
        <v>46026</v>
      </c>
      <c r="B160" s="42" t="s">
        <v>383</v>
      </c>
      <c r="C160" s="42" t="s">
        <v>384</v>
      </c>
      <c r="D160" s="123">
        <v>1.01588792</v>
      </c>
      <c r="E160" s="44">
        <v>0</v>
      </c>
      <c r="F160" s="44">
        <v>0.38</v>
      </c>
      <c r="G160" s="44">
        <v>4.1491</v>
      </c>
    </row>
    <row r="161" spans="1:7">
      <c r="A161" s="41">
        <v>46027</v>
      </c>
      <c r="B161" s="42" t="s">
        <v>383</v>
      </c>
      <c r="C161" s="42" t="s">
        <v>384</v>
      </c>
      <c r="D161" s="123">
        <v>1.0159198</v>
      </c>
      <c r="E161" s="44">
        <v>0</v>
      </c>
      <c r="F161" s="44">
        <v>-0.3224</v>
      </c>
      <c r="G161" s="44">
        <v>4.1336</v>
      </c>
    </row>
    <row r="162" spans="1:7">
      <c r="A162" s="41">
        <v>46028</v>
      </c>
      <c r="B162" s="42" t="s">
        <v>383</v>
      </c>
      <c r="C162" s="42" t="s">
        <v>384</v>
      </c>
      <c r="D162" s="123">
        <v>1.01611345</v>
      </c>
      <c r="E162" s="44">
        <v>0</v>
      </c>
      <c r="F162" s="44">
        <v>1.6637</v>
      </c>
      <c r="G162" s="44">
        <v>4.3126</v>
      </c>
    </row>
    <row r="163" spans="1:7">
      <c r="A163" s="41">
        <v>46029</v>
      </c>
      <c r="B163" s="42" t="s">
        <v>383</v>
      </c>
      <c r="C163" s="42" t="s">
        <v>384</v>
      </c>
      <c r="D163" s="123">
        <v>1.01572999</v>
      </c>
      <c r="E163" s="44">
        <v>0</v>
      </c>
      <c r="F163" s="44">
        <v>-0.5935</v>
      </c>
      <c r="G163" s="44">
        <v>3.4246</v>
      </c>
    </row>
    <row r="164" spans="1:7">
      <c r="A164" s="41">
        <v>46030</v>
      </c>
      <c r="B164" s="42" t="s">
        <v>383</v>
      </c>
      <c r="C164" s="42" t="s">
        <v>384</v>
      </c>
      <c r="D164" s="123">
        <v>1.01568631</v>
      </c>
      <c r="E164" s="44">
        <v>0</v>
      </c>
      <c r="F164" s="44">
        <v>-1.0391</v>
      </c>
      <c r="G164" s="44">
        <v>3.2876</v>
      </c>
    </row>
    <row r="165" spans="1:7">
      <c r="A165" s="41">
        <v>46031</v>
      </c>
      <c r="B165" s="42" t="s">
        <v>383</v>
      </c>
      <c r="C165" s="42" t="s">
        <v>384</v>
      </c>
      <c r="D165" s="123">
        <v>1.01594544</v>
      </c>
      <c r="E165" s="44">
        <v>0</v>
      </c>
      <c r="F165" s="44">
        <v>0.0695</v>
      </c>
      <c r="G165" s="44">
        <v>3.2066</v>
      </c>
    </row>
    <row r="166" spans="1:7">
      <c r="A166" s="41">
        <v>46032</v>
      </c>
      <c r="B166" s="42" t="s">
        <v>383</v>
      </c>
      <c r="C166" s="42" t="s">
        <v>384</v>
      </c>
      <c r="D166" s="123">
        <v>1.01599535</v>
      </c>
      <c r="E166" s="44">
        <v>0</v>
      </c>
      <c r="F166" s="44">
        <v>0.1042</v>
      </c>
      <c r="G166" s="44">
        <v>2.9318</v>
      </c>
    </row>
    <row r="167" spans="1:7">
      <c r="A167" s="41">
        <v>46033</v>
      </c>
      <c r="B167" s="42" t="s">
        <v>383</v>
      </c>
      <c r="C167" s="42" t="s">
        <v>384</v>
      </c>
      <c r="D167" s="123">
        <v>1.01604526</v>
      </c>
      <c r="E167" s="44">
        <v>0</v>
      </c>
      <c r="F167" s="44">
        <v>0.8076</v>
      </c>
      <c r="G167" s="44">
        <v>2.4994</v>
      </c>
    </row>
    <row r="168" spans="1:7">
      <c r="A168" s="41">
        <v>46034</v>
      </c>
      <c r="B168" s="42" t="s">
        <v>383</v>
      </c>
      <c r="C168" s="42" t="s">
        <v>384</v>
      </c>
      <c r="D168" s="123">
        <v>1.01610612</v>
      </c>
      <c r="E168" s="44">
        <v>0</v>
      </c>
      <c r="F168" s="44">
        <v>0.9563</v>
      </c>
      <c r="G168" s="44">
        <v>2.5205</v>
      </c>
    </row>
    <row r="169" spans="1:7">
      <c r="A169" s="41">
        <v>46035</v>
      </c>
      <c r="B169" s="42" t="s">
        <v>383</v>
      </c>
      <c r="C169" s="42" t="s">
        <v>384</v>
      </c>
      <c r="D169" s="123">
        <v>1.01640622</v>
      </c>
      <c r="E169" s="44">
        <v>0</v>
      </c>
      <c r="F169" s="44">
        <v>1.5024</v>
      </c>
      <c r="G169" s="44">
        <v>2.8287</v>
      </c>
    </row>
    <row r="170" spans="1:7">
      <c r="A170" s="41">
        <v>46036</v>
      </c>
      <c r="B170" s="42" t="s">
        <v>383</v>
      </c>
      <c r="C170" s="42" t="s">
        <v>384</v>
      </c>
      <c r="D170" s="123">
        <v>1.0165227</v>
      </c>
      <c r="E170" s="44">
        <v>0</v>
      </c>
      <c r="F170" s="44">
        <v>4.0694</v>
      </c>
      <c r="G170" s="44">
        <v>3.0865</v>
      </c>
    </row>
    <row r="171" spans="1:7">
      <c r="A171" s="41">
        <v>46037</v>
      </c>
      <c r="B171" s="42" t="s">
        <v>383</v>
      </c>
      <c r="C171" s="42" t="s">
        <v>384</v>
      </c>
      <c r="D171" s="123">
        <v>1.01671229</v>
      </c>
      <c r="E171" s="44">
        <v>0</v>
      </c>
      <c r="F171" s="44">
        <v>5.2671</v>
      </c>
      <c r="G171" s="44">
        <v>3.5044</v>
      </c>
    </row>
    <row r="172" spans="1:7">
      <c r="A172" s="41">
        <v>46038</v>
      </c>
      <c r="B172" s="42" t="s">
        <v>383</v>
      </c>
      <c r="C172" s="42" t="s">
        <v>384</v>
      </c>
      <c r="D172" s="123">
        <v>1.01694818</v>
      </c>
      <c r="E172" s="44">
        <v>0</v>
      </c>
      <c r="F172" s="44">
        <v>5.1465</v>
      </c>
      <c r="G172" s="44">
        <v>3.4562</v>
      </c>
    </row>
    <row r="173" spans="1:7">
      <c r="A173" s="41">
        <v>46039</v>
      </c>
      <c r="B173" s="42" t="s">
        <v>383</v>
      </c>
      <c r="C173" s="42" t="s">
        <v>384</v>
      </c>
      <c r="D173" s="123">
        <v>1.01699809</v>
      </c>
      <c r="E173" s="44">
        <v>0</v>
      </c>
      <c r="F173" s="44">
        <v>5.1463</v>
      </c>
      <c r="G173" s="44">
        <v>3.0659</v>
      </c>
    </row>
    <row r="174" spans="1:7">
      <c r="A174" s="41">
        <v>46040</v>
      </c>
      <c r="B174" s="42" t="s">
        <v>383</v>
      </c>
      <c r="C174" s="42" t="s">
        <v>384</v>
      </c>
      <c r="D174" s="123">
        <v>1.017048</v>
      </c>
      <c r="E174" s="44">
        <v>0</v>
      </c>
      <c r="F174" s="44">
        <v>5.146</v>
      </c>
      <c r="G174" s="44">
        <v>2.8033</v>
      </c>
    </row>
    <row r="175" spans="1:7">
      <c r="A175" s="41">
        <v>46041</v>
      </c>
      <c r="B175" s="42" t="s">
        <v>383</v>
      </c>
      <c r="C175" s="42" t="s">
        <v>384</v>
      </c>
      <c r="D175" s="123">
        <v>1.0172954</v>
      </c>
      <c r="E175" s="44">
        <v>0</v>
      </c>
      <c r="F175" s="44">
        <v>6.103</v>
      </c>
      <c r="G175" s="44">
        <v>3.048</v>
      </c>
    </row>
    <row r="176" spans="1:7">
      <c r="A176" s="41">
        <v>46042</v>
      </c>
      <c r="B176" s="42" t="s">
        <v>383</v>
      </c>
      <c r="C176" s="42" t="s">
        <v>384</v>
      </c>
      <c r="D176" s="123">
        <v>1.01755058</v>
      </c>
      <c r="E176" s="44">
        <v>0</v>
      </c>
      <c r="F176" s="44">
        <v>5.8707</v>
      </c>
      <c r="G176" s="44">
        <v>3.3021</v>
      </c>
    </row>
    <row r="177" spans="1:7">
      <c r="A177" s="41">
        <v>46043</v>
      </c>
      <c r="B177" s="42" t="s">
        <v>383</v>
      </c>
      <c r="C177" s="42" t="s">
        <v>384</v>
      </c>
      <c r="D177" s="123">
        <v>1.01785897</v>
      </c>
      <c r="E177" s="44">
        <v>0</v>
      </c>
      <c r="F177" s="44">
        <v>6.8544</v>
      </c>
      <c r="G177" s="44">
        <v>3.0307</v>
      </c>
    </row>
    <row r="178" spans="1:7">
      <c r="A178" s="41">
        <v>46044</v>
      </c>
      <c r="B178" s="42" t="s">
        <v>383</v>
      </c>
      <c r="C178" s="42" t="s">
        <v>384</v>
      </c>
      <c r="D178" s="123">
        <v>1.01801339</v>
      </c>
      <c r="E178" s="44">
        <v>0</v>
      </c>
      <c r="F178" s="44">
        <v>6.6728</v>
      </c>
      <c r="G178" s="44">
        <v>3.2612</v>
      </c>
    </row>
    <row r="179" spans="1:7">
      <c r="A179" s="41">
        <v>46045</v>
      </c>
      <c r="B179" s="42" t="s">
        <v>383</v>
      </c>
      <c r="C179" s="42" t="s">
        <v>384</v>
      </c>
      <c r="D179" s="123">
        <v>1.01804325</v>
      </c>
      <c r="E179" s="44">
        <v>0</v>
      </c>
      <c r="F179" s="44">
        <v>5.6148</v>
      </c>
      <c r="G179" s="44">
        <v>2.9312</v>
      </c>
    </row>
    <row r="180" spans="1:7">
      <c r="A180" s="41">
        <v>46046</v>
      </c>
      <c r="B180" s="42" t="s">
        <v>383</v>
      </c>
      <c r="C180" s="42" t="s">
        <v>384</v>
      </c>
      <c r="D180" s="123">
        <v>1.01809316</v>
      </c>
      <c r="E180" s="44">
        <v>0</v>
      </c>
      <c r="F180" s="44">
        <v>5.6146</v>
      </c>
      <c r="G180" s="44">
        <v>2.8854</v>
      </c>
    </row>
    <row r="181" spans="1:7">
      <c r="A181" s="41">
        <v>46047</v>
      </c>
      <c r="B181" s="42" t="s">
        <v>383</v>
      </c>
      <c r="C181" s="42" t="s">
        <v>384</v>
      </c>
      <c r="D181" s="123">
        <v>1.01814307</v>
      </c>
      <c r="E181" s="44">
        <v>0</v>
      </c>
      <c r="F181" s="44">
        <v>5.6143</v>
      </c>
      <c r="G181" s="44">
        <v>2.8933</v>
      </c>
    </row>
    <row r="182" spans="1:7">
      <c r="A182" s="41">
        <v>46048</v>
      </c>
      <c r="B182" s="42" t="s">
        <v>383</v>
      </c>
      <c r="C182" s="42" t="s">
        <v>384</v>
      </c>
      <c r="D182" s="123">
        <v>1.01832073</v>
      </c>
      <c r="E182" s="44">
        <v>0</v>
      </c>
      <c r="F182" s="44">
        <v>5.2555</v>
      </c>
      <c r="G182" s="44">
        <v>3.0543</v>
      </c>
    </row>
    <row r="183" spans="1:7">
      <c r="A183" s="41">
        <v>46049</v>
      </c>
      <c r="B183" s="42" t="s">
        <v>383</v>
      </c>
      <c r="C183" s="42" t="s">
        <v>384</v>
      </c>
      <c r="D183" s="123">
        <v>1.01857213</v>
      </c>
      <c r="E183" s="44">
        <v>0</v>
      </c>
      <c r="F183" s="44">
        <v>5.2348</v>
      </c>
      <c r="G183" s="44">
        <v>3.3036</v>
      </c>
    </row>
    <row r="184" spans="1:7">
      <c r="A184" s="41">
        <v>46050</v>
      </c>
      <c r="B184" s="42" t="s">
        <v>383</v>
      </c>
      <c r="C184" s="42" t="s">
        <v>384</v>
      </c>
      <c r="D184" s="123">
        <v>1.01860039</v>
      </c>
      <c r="E184" s="44">
        <v>0</v>
      </c>
      <c r="F184" s="44">
        <v>3.7981</v>
      </c>
      <c r="G184" s="44">
        <v>3.1349</v>
      </c>
    </row>
    <row r="185" spans="1:7">
      <c r="A185" s="41">
        <v>46051</v>
      </c>
      <c r="B185" s="42" t="s">
        <v>383</v>
      </c>
      <c r="C185" s="42" t="s">
        <v>384</v>
      </c>
      <c r="D185" s="123">
        <v>1.0187133</v>
      </c>
      <c r="E185" s="44">
        <v>0</v>
      </c>
      <c r="F185" s="44">
        <v>3.585</v>
      </c>
      <c r="G185" s="44">
        <v>3.5022</v>
      </c>
    </row>
    <row r="186" spans="1:7">
      <c r="A186" s="41">
        <v>46052</v>
      </c>
      <c r="B186" s="42" t="s">
        <v>383</v>
      </c>
      <c r="C186" s="42" t="s">
        <v>384</v>
      </c>
      <c r="D186" s="123">
        <v>1.01882245</v>
      </c>
      <c r="E186" s="44">
        <v>0</v>
      </c>
      <c r="F186" s="44">
        <v>3.991</v>
      </c>
      <c r="G186" s="44">
        <v>3.5653</v>
      </c>
    </row>
    <row r="187" spans="1:7">
      <c r="A187" s="41">
        <v>46053</v>
      </c>
      <c r="B187" s="42" t="s">
        <v>383</v>
      </c>
      <c r="C187" s="42" t="s">
        <v>384</v>
      </c>
      <c r="D187" s="123">
        <v>1.0188727</v>
      </c>
      <c r="E187" s="44">
        <v>0</v>
      </c>
      <c r="F187" s="44">
        <v>3.9925</v>
      </c>
      <c r="G187" s="44">
        <v>3.5737</v>
      </c>
    </row>
    <row r="188" spans="1:7">
      <c r="A188" s="41">
        <v>46054</v>
      </c>
      <c r="B188" s="42" t="s">
        <v>383</v>
      </c>
      <c r="C188" s="42" t="s">
        <v>384</v>
      </c>
      <c r="D188" s="123">
        <v>1.01892296</v>
      </c>
      <c r="E188" s="44">
        <v>0</v>
      </c>
      <c r="F188" s="44">
        <v>3.9941</v>
      </c>
      <c r="G188" s="44">
        <v>3.5821</v>
      </c>
    </row>
    <row r="189" spans="1:7">
      <c r="A189" s="41">
        <v>46055</v>
      </c>
      <c r="B189" s="42" t="s">
        <v>383</v>
      </c>
      <c r="C189" s="42" t="s">
        <v>384</v>
      </c>
      <c r="D189" s="123">
        <v>1.01896895</v>
      </c>
      <c r="E189" s="44">
        <v>0</v>
      </c>
      <c r="F189" s="44">
        <v>3.3192</v>
      </c>
      <c r="G189" s="44">
        <v>3.5853</v>
      </c>
    </row>
    <row r="190" spans="1:7">
      <c r="A190" s="41">
        <v>46056</v>
      </c>
      <c r="B190" s="42" t="s">
        <v>383</v>
      </c>
      <c r="C190" s="42" t="s">
        <v>384</v>
      </c>
      <c r="D190" s="123">
        <v>1.01915383</v>
      </c>
      <c r="E190" s="44">
        <v>0</v>
      </c>
      <c r="F190" s="44">
        <v>2.9778</v>
      </c>
      <c r="G190" s="44">
        <v>3.9114</v>
      </c>
    </row>
    <row r="191" spans="1:7">
      <c r="A191" s="41">
        <v>46057</v>
      </c>
      <c r="B191" s="42" t="s">
        <v>383</v>
      </c>
      <c r="C191" s="42" t="s">
        <v>384</v>
      </c>
      <c r="D191" s="123">
        <v>1.01923564</v>
      </c>
      <c r="E191" s="44">
        <v>0</v>
      </c>
      <c r="F191" s="44">
        <v>3.2519</v>
      </c>
      <c r="G191" s="44">
        <v>3.9711</v>
      </c>
    </row>
    <row r="192" spans="1:7">
      <c r="A192" s="41">
        <v>46058</v>
      </c>
      <c r="B192" s="42" t="s">
        <v>383</v>
      </c>
      <c r="C192" s="42" t="s">
        <v>384</v>
      </c>
      <c r="D192" s="123">
        <v>1.01938379</v>
      </c>
      <c r="E192" s="44">
        <v>0</v>
      </c>
      <c r="F192" s="44">
        <v>3.4319</v>
      </c>
      <c r="G192" s="44">
        <v>3.9158</v>
      </c>
    </row>
    <row r="193" spans="1:7">
      <c r="A193" s="41">
        <v>46059</v>
      </c>
      <c r="B193" s="42" t="s">
        <v>383</v>
      </c>
      <c r="C193" s="42" t="s">
        <v>384</v>
      </c>
      <c r="D193" s="123">
        <v>1.01963258</v>
      </c>
      <c r="E193" s="44">
        <v>0</v>
      </c>
      <c r="F193" s="44">
        <v>4.1462</v>
      </c>
      <c r="G193" s="44">
        <v>4.6746</v>
      </c>
    </row>
    <row r="194" spans="1:7">
      <c r="A194" s="41">
        <v>46060</v>
      </c>
      <c r="B194" s="42" t="s">
        <v>383</v>
      </c>
      <c r="C194" s="42" t="s">
        <v>384</v>
      </c>
      <c r="D194" s="123">
        <v>1.01968284</v>
      </c>
      <c r="E194" s="44">
        <v>0</v>
      </c>
      <c r="F194" s="44">
        <v>4.1461</v>
      </c>
      <c r="G194" s="44">
        <v>4.7873</v>
      </c>
    </row>
    <row r="195" spans="1:7">
      <c r="A195" s="41">
        <v>46061</v>
      </c>
      <c r="B195" s="42" t="s">
        <v>383</v>
      </c>
      <c r="C195" s="42" t="s">
        <v>384</v>
      </c>
      <c r="D195" s="123">
        <v>1.01973309</v>
      </c>
      <c r="E195" s="44">
        <v>0</v>
      </c>
      <c r="F195" s="44">
        <v>4.1458</v>
      </c>
      <c r="G195" s="44">
        <v>4.536</v>
      </c>
    </row>
    <row r="196" spans="1:7">
      <c r="A196" s="41">
        <v>46062</v>
      </c>
      <c r="B196" s="42" t="s">
        <v>383</v>
      </c>
      <c r="C196" s="42" t="s">
        <v>384</v>
      </c>
      <c r="D196" s="123">
        <v>1.0199435</v>
      </c>
      <c r="E196" s="44">
        <v>0</v>
      </c>
      <c r="F196" s="44">
        <v>4.987</v>
      </c>
      <c r="G196" s="44">
        <v>4.728</v>
      </c>
    </row>
    <row r="197" spans="1:7">
      <c r="A197" s="41">
        <v>46063</v>
      </c>
      <c r="B197" s="42" t="s">
        <v>383</v>
      </c>
      <c r="C197" s="42" t="s">
        <v>384</v>
      </c>
      <c r="D197" s="123">
        <v>1.02038501</v>
      </c>
      <c r="E197" s="44">
        <v>0</v>
      </c>
      <c r="F197" s="44">
        <v>22.1606</v>
      </c>
      <c r="G197" s="44">
        <v>5.128</v>
      </c>
    </row>
    <row r="198" spans="1:7">
      <c r="A198" s="41">
        <v>46064</v>
      </c>
      <c r="B198" s="42" t="s">
        <v>383</v>
      </c>
      <c r="C198" s="42" t="s">
        <v>384</v>
      </c>
      <c r="D198" s="123">
        <v>1.02038501</v>
      </c>
      <c r="E198" s="44">
        <v>0</v>
      </c>
      <c r="F198" s="44">
        <v>5.88</v>
      </c>
      <c r="G198" s="44">
        <v>5.1235</v>
      </c>
    </row>
    <row r="199" spans="1:7">
      <c r="A199" s="41">
        <v>46065</v>
      </c>
      <c r="B199" s="42" t="s">
        <v>383</v>
      </c>
      <c r="C199" s="42" t="s">
        <v>384</v>
      </c>
      <c r="D199" s="123">
        <v>1.02046947</v>
      </c>
      <c r="E199" s="44">
        <v>0</v>
      </c>
      <c r="F199" s="44">
        <v>5.5534</v>
      </c>
      <c r="G199" s="44">
        <v>4.8638</v>
      </c>
    </row>
    <row r="200" spans="1:7">
      <c r="A200" s="41">
        <v>46066</v>
      </c>
      <c r="B200" s="42" t="s">
        <v>383</v>
      </c>
      <c r="C200" s="42" t="s">
        <v>384</v>
      </c>
      <c r="D200" s="123">
        <v>1.02060138</v>
      </c>
      <c r="E200" s="44">
        <v>0</v>
      </c>
      <c r="F200" s="44">
        <v>4.9543</v>
      </c>
      <c r="G200" s="44">
        <v>4.8817</v>
      </c>
    </row>
    <row r="201" spans="1:7">
      <c r="A201" s="41">
        <v>46067</v>
      </c>
      <c r="B201" s="42" t="s">
        <v>383</v>
      </c>
      <c r="C201" s="42" t="s">
        <v>384</v>
      </c>
      <c r="D201" s="123">
        <v>1.02069636</v>
      </c>
      <c r="E201" s="44">
        <v>0</v>
      </c>
      <c r="F201" s="44">
        <v>5.1828</v>
      </c>
      <c r="G201" s="44">
        <v>4.7676</v>
      </c>
    </row>
    <row r="202" spans="1:7">
      <c r="A202" s="41">
        <v>46068</v>
      </c>
      <c r="B202" s="42" t="s">
        <v>383</v>
      </c>
      <c r="C202" s="42" t="s">
        <v>384</v>
      </c>
      <c r="D202" s="123">
        <v>1.02074108</v>
      </c>
      <c r="E202" s="44">
        <v>0</v>
      </c>
      <c r="F202" s="44">
        <v>5.1542</v>
      </c>
      <c r="G202" s="44">
        <v>4.5378</v>
      </c>
    </row>
    <row r="203" spans="1:7">
      <c r="A203" s="41">
        <v>46069</v>
      </c>
      <c r="B203" s="42" t="s">
        <v>383</v>
      </c>
      <c r="C203" s="42" t="s">
        <v>384</v>
      </c>
      <c r="D203" s="123">
        <v>1.0207858</v>
      </c>
      <c r="E203" s="44">
        <v>0</v>
      </c>
      <c r="F203" s="44">
        <v>4.3061</v>
      </c>
      <c r="G203" s="44">
        <v>4.5314</v>
      </c>
    </row>
    <row r="204" spans="1:9">
      <c r="A204" s="41">
        <v>46070</v>
      </c>
      <c r="B204" s="42" t="s">
        <v>383</v>
      </c>
      <c r="C204" s="42" t="s">
        <v>384</v>
      </c>
      <c r="D204" s="123">
        <v>1.02083052</v>
      </c>
      <c r="E204" s="44">
        <v>0</v>
      </c>
      <c r="F204" s="44">
        <v>-13.5247</v>
      </c>
      <c r="G204" s="44">
        <v>4.5249</v>
      </c>
      <c r="I204" s="35"/>
    </row>
    <row r="205" spans="1:9">
      <c r="A205" s="41">
        <v>46071</v>
      </c>
      <c r="B205" s="42" t="s">
        <v>383</v>
      </c>
      <c r="C205" s="42" t="s">
        <v>384</v>
      </c>
      <c r="D205" s="123">
        <v>1.02087524</v>
      </c>
      <c r="E205" s="44">
        <v>0</v>
      </c>
      <c r="F205" s="44">
        <v>2.5051</v>
      </c>
      <c r="G205" s="44">
        <v>4.2814</v>
      </c>
      <c r="I205" s="35"/>
    </row>
    <row r="206" spans="1:9">
      <c r="A206" s="41">
        <v>46072</v>
      </c>
      <c r="B206" s="42" t="s">
        <v>383</v>
      </c>
      <c r="C206" s="42" t="s">
        <v>384</v>
      </c>
      <c r="D206" s="123">
        <v>1.02091997</v>
      </c>
      <c r="E206" s="44">
        <v>0</v>
      </c>
      <c r="F206" s="44">
        <v>2.3019</v>
      </c>
      <c r="G206" s="44">
        <v>4.0287</v>
      </c>
      <c r="I206" s="35"/>
    </row>
    <row r="207" spans="1:9">
      <c r="A207" s="41">
        <v>46073</v>
      </c>
      <c r="B207" s="42" t="s">
        <v>383</v>
      </c>
      <c r="C207" s="42" t="s">
        <v>384</v>
      </c>
      <c r="D207" s="123">
        <v>1.02096469</v>
      </c>
      <c r="E207" s="44">
        <v>0</v>
      </c>
      <c r="F207" s="44">
        <v>1.8562</v>
      </c>
      <c r="G207" s="44">
        <v>3.7123</v>
      </c>
      <c r="I207" s="35"/>
    </row>
    <row r="208" spans="1:9">
      <c r="A208" s="41">
        <v>46074</v>
      </c>
      <c r="B208" s="42" t="s">
        <v>383</v>
      </c>
      <c r="C208" s="42" t="s">
        <v>384</v>
      </c>
      <c r="D208" s="123">
        <v>1.02100941</v>
      </c>
      <c r="E208" s="44">
        <v>0</v>
      </c>
      <c r="F208" s="44">
        <v>1.5992</v>
      </c>
      <c r="G208" s="44">
        <v>3.5807</v>
      </c>
      <c r="I208" s="35"/>
    </row>
    <row r="209" spans="1:7">
      <c r="A209" s="41">
        <v>46075</v>
      </c>
      <c r="B209" s="42" t="s">
        <v>383</v>
      </c>
      <c r="C209" s="42" t="s">
        <v>384</v>
      </c>
      <c r="D209" s="123">
        <v>1.02105413</v>
      </c>
      <c r="E209" s="44">
        <v>0</v>
      </c>
      <c r="F209" s="44">
        <v>1.5992</v>
      </c>
      <c r="G209" s="44">
        <v>3.5983</v>
      </c>
    </row>
    <row r="210" spans="1:7">
      <c r="A210" s="41">
        <v>46076</v>
      </c>
      <c r="B210" s="42" t="s">
        <v>383</v>
      </c>
      <c r="C210" s="42" t="s">
        <v>384</v>
      </c>
      <c r="D210" s="123">
        <v>1.02109885</v>
      </c>
      <c r="E210" s="44">
        <v>0</v>
      </c>
      <c r="F210" s="44">
        <v>1.5991</v>
      </c>
      <c r="G210" s="44">
        <v>3.5919</v>
      </c>
    </row>
    <row r="211" spans="1:7">
      <c r="A211" s="41">
        <v>46077</v>
      </c>
      <c r="B211" s="42" t="s">
        <v>383</v>
      </c>
      <c r="C211" s="42" t="s">
        <v>384</v>
      </c>
      <c r="D211" s="123">
        <v>1.02115192</v>
      </c>
      <c r="E211" s="44">
        <v>0</v>
      </c>
      <c r="F211" s="44">
        <v>1.6417</v>
      </c>
      <c r="G211" s="44">
        <v>3.5955</v>
      </c>
    </row>
    <row r="212" spans="1:7">
      <c r="A212" s="41">
        <v>46078</v>
      </c>
      <c r="B212" s="42" t="s">
        <v>383</v>
      </c>
      <c r="C212" s="42" t="s">
        <v>384</v>
      </c>
      <c r="D212" s="123">
        <v>1.02169562</v>
      </c>
      <c r="E212" s="44">
        <v>0</v>
      </c>
      <c r="F212" s="44">
        <v>4.1902</v>
      </c>
      <c r="G212" s="44">
        <v>4.0322</v>
      </c>
    </row>
    <row r="213" spans="1:7">
      <c r="A213" s="41">
        <v>46079</v>
      </c>
      <c r="B213" s="42" t="s">
        <v>383</v>
      </c>
      <c r="C213" s="42" t="s">
        <v>384</v>
      </c>
      <c r="D213" s="123">
        <v>1.02160223</v>
      </c>
      <c r="E213" s="44">
        <v>0</v>
      </c>
      <c r="F213" s="44">
        <v>3.4846</v>
      </c>
      <c r="G213" s="44">
        <v>3.6194</v>
      </c>
    </row>
    <row r="214" spans="1:9">
      <c r="A214" s="41">
        <v>46080</v>
      </c>
      <c r="B214" s="42" t="s">
        <v>383</v>
      </c>
      <c r="C214" s="42" t="s">
        <v>384</v>
      </c>
      <c r="D214" s="123">
        <v>1.02167057</v>
      </c>
      <c r="E214" s="44">
        <v>0</v>
      </c>
      <c r="F214" s="44">
        <v>3.6051</v>
      </c>
      <c r="G214" s="44">
        <v>3.6672</v>
      </c>
      <c r="I214" s="35"/>
    </row>
    <row r="215" spans="1:9">
      <c r="A215" s="41">
        <v>46081</v>
      </c>
      <c r="B215" s="42" t="s">
        <v>383</v>
      </c>
      <c r="C215" s="42" t="s">
        <v>384</v>
      </c>
      <c r="D215" s="123">
        <v>1.02185194</v>
      </c>
      <c r="E215" s="44">
        <v>0</v>
      </c>
      <c r="F215" s="44">
        <v>4.3028</v>
      </c>
      <c r="G215" s="44">
        <v>3.7485</v>
      </c>
      <c r="I215" s="35"/>
    </row>
    <row r="216" spans="1:9">
      <c r="A216" s="41">
        <v>46082</v>
      </c>
      <c r="B216" s="42" t="s">
        <v>383</v>
      </c>
      <c r="C216" s="42" t="s">
        <v>384</v>
      </c>
      <c r="D216" s="123">
        <v>1.02189837</v>
      </c>
      <c r="E216" s="44">
        <v>0</v>
      </c>
      <c r="F216" s="44">
        <v>4.3113</v>
      </c>
      <c r="G216" s="44">
        <v>3.6732</v>
      </c>
      <c r="I216" s="35"/>
    </row>
    <row r="217" spans="1:9">
      <c r="A217" s="41">
        <v>46083</v>
      </c>
      <c r="B217" s="42" t="s">
        <v>383</v>
      </c>
      <c r="C217" s="42" t="s">
        <v>384</v>
      </c>
      <c r="D217" s="123">
        <v>1.02195282</v>
      </c>
      <c r="E217" s="44">
        <v>0</v>
      </c>
      <c r="F217" s="44">
        <v>4.3608</v>
      </c>
      <c r="G217" s="44">
        <v>3.6781</v>
      </c>
      <c r="I217" s="35"/>
    </row>
    <row r="218" spans="1:9">
      <c r="A218" s="41">
        <v>46084</v>
      </c>
      <c r="B218" s="42" t="s">
        <v>383</v>
      </c>
      <c r="C218" s="42" t="s">
        <v>384</v>
      </c>
      <c r="D218" s="123">
        <v>1.02237584</v>
      </c>
      <c r="E218" s="44">
        <v>0</v>
      </c>
      <c r="F218" s="44">
        <v>6.2497</v>
      </c>
      <c r="G218" s="44">
        <v>4.123</v>
      </c>
      <c r="I218" s="35"/>
    </row>
    <row r="219" spans="1:7">
      <c r="A219" s="41">
        <v>46085</v>
      </c>
      <c r="B219" s="42" t="s">
        <v>383</v>
      </c>
      <c r="C219" s="42" t="s">
        <v>384</v>
      </c>
      <c r="D219" s="123">
        <v>1.02253247</v>
      </c>
      <c r="E219" s="44">
        <v>0</v>
      </c>
      <c r="F219" s="44">
        <v>4.2709</v>
      </c>
      <c r="G219" s="44">
        <v>4.2549</v>
      </c>
    </row>
    <row r="220" spans="1:7">
      <c r="A220" s="41">
        <v>46086</v>
      </c>
      <c r="B220" s="42" t="s">
        <v>383</v>
      </c>
      <c r="C220" s="42" t="s">
        <v>384</v>
      </c>
      <c r="D220" s="123">
        <v>1.02264344</v>
      </c>
      <c r="E220" s="44">
        <v>0</v>
      </c>
      <c r="F220" s="44">
        <v>5.3144</v>
      </c>
      <c r="G220" s="44">
        <v>4.1659</v>
      </c>
    </row>
    <row r="221" spans="1:7">
      <c r="A221" s="41">
        <v>46087</v>
      </c>
      <c r="B221" s="42" t="s">
        <v>383</v>
      </c>
      <c r="C221" s="42" t="s">
        <v>384</v>
      </c>
      <c r="D221" s="123">
        <v>1.02279516</v>
      </c>
      <c r="E221" s="44">
        <v>0</v>
      </c>
      <c r="F221" s="44">
        <v>5.7396</v>
      </c>
      <c r="G221" s="44">
        <v>4.249</v>
      </c>
    </row>
    <row r="222" spans="1:7">
      <c r="A222" s="41">
        <v>46088</v>
      </c>
      <c r="B222" s="42" t="s">
        <v>383</v>
      </c>
      <c r="C222" s="42" t="s">
        <v>384</v>
      </c>
      <c r="D222" s="123">
        <v>1.02284159</v>
      </c>
      <c r="E222" s="44">
        <v>0</v>
      </c>
      <c r="F222" s="44">
        <v>5.05</v>
      </c>
      <c r="G222" s="44">
        <v>4.127</v>
      </c>
    </row>
    <row r="223" spans="1:7">
      <c r="A223" s="41">
        <v>46089</v>
      </c>
      <c r="B223" s="42" t="s">
        <v>383</v>
      </c>
      <c r="C223" s="42" t="s">
        <v>384</v>
      </c>
      <c r="D223" s="123">
        <v>1.02288801</v>
      </c>
      <c r="E223" s="44">
        <v>0</v>
      </c>
      <c r="F223" s="44">
        <v>5.0497</v>
      </c>
      <c r="G223" s="44">
        <v>3.8845</v>
      </c>
    </row>
    <row r="224" spans="1:7">
      <c r="A224" s="41">
        <v>46090</v>
      </c>
      <c r="B224" s="42" t="s">
        <v>383</v>
      </c>
      <c r="C224" s="42" t="s">
        <v>384</v>
      </c>
      <c r="D224" s="123">
        <v>1.02303416</v>
      </c>
      <c r="E224" s="44">
        <v>0</v>
      </c>
      <c r="F224" s="44">
        <v>5.5173</v>
      </c>
      <c r="G224" s="44">
        <v>3.9987</v>
      </c>
    </row>
    <row r="225" spans="1:7">
      <c r="A225" s="41">
        <v>46091</v>
      </c>
      <c r="B225" s="42" t="s">
        <v>383</v>
      </c>
      <c r="C225" s="42" t="s">
        <v>384</v>
      </c>
      <c r="D225" s="123">
        <v>1.02303662</v>
      </c>
      <c r="E225" s="44">
        <v>0</v>
      </c>
      <c r="F225" s="44">
        <v>3.3701</v>
      </c>
      <c r="G225" s="44">
        <v>3.9415</v>
      </c>
    </row>
    <row r="226" spans="1:7">
      <c r="A226" s="41">
        <v>46092</v>
      </c>
      <c r="B226" s="42" t="s">
        <v>383</v>
      </c>
      <c r="C226" s="42" t="s">
        <v>384</v>
      </c>
      <c r="D226" s="123">
        <v>1.02317309</v>
      </c>
      <c r="E226" s="44">
        <v>0</v>
      </c>
      <c r="F226" s="44">
        <v>3.2668</v>
      </c>
      <c r="G226" s="44">
        <v>3.8525</v>
      </c>
    </row>
    <row r="227" spans="1:7">
      <c r="A227" s="41">
        <v>46093</v>
      </c>
      <c r="B227" s="42" t="s">
        <v>383</v>
      </c>
      <c r="C227" s="42" t="s">
        <v>384</v>
      </c>
      <c r="D227" s="123">
        <v>1.0232686</v>
      </c>
      <c r="E227" s="44">
        <v>0</v>
      </c>
      <c r="F227" s="44">
        <v>3.1876</v>
      </c>
      <c r="G227" s="44">
        <v>3.5124</v>
      </c>
    </row>
    <row r="228" spans="1:7">
      <c r="A228" s="41">
        <v>46094</v>
      </c>
      <c r="B228" s="42" t="s">
        <v>383</v>
      </c>
      <c r="C228" s="42" t="s">
        <v>384</v>
      </c>
      <c r="D228" s="123">
        <v>1.02341463</v>
      </c>
      <c r="E228" s="44">
        <v>0</v>
      </c>
      <c r="F228" s="44">
        <v>3.1581</v>
      </c>
      <c r="G228" s="44">
        <v>3.5124</v>
      </c>
    </row>
    <row r="229" spans="1:7">
      <c r="A229" s="41">
        <v>46095</v>
      </c>
      <c r="B229" s="42" t="s">
        <v>383</v>
      </c>
      <c r="C229" s="42" t="s">
        <v>384</v>
      </c>
      <c r="D229" s="123">
        <v>1.02346105</v>
      </c>
      <c r="E229" s="44">
        <v>0</v>
      </c>
      <c r="F229" s="44">
        <v>3.1579</v>
      </c>
      <c r="G229" s="44">
        <v>3.5667</v>
      </c>
    </row>
    <row r="230" spans="1:7">
      <c r="A230" s="41">
        <v>46096</v>
      </c>
      <c r="B230" s="42" t="s">
        <v>383</v>
      </c>
      <c r="C230" s="42" t="s">
        <v>384</v>
      </c>
      <c r="D230" s="123">
        <v>1.02350748</v>
      </c>
      <c r="E230" s="44">
        <v>0</v>
      </c>
      <c r="F230" s="44">
        <v>3.1578</v>
      </c>
      <c r="G230" s="44">
        <v>3.4644</v>
      </c>
    </row>
    <row r="231" spans="1:7">
      <c r="A231" s="41">
        <v>46097</v>
      </c>
      <c r="B231" s="42" t="s">
        <v>383</v>
      </c>
      <c r="C231" s="42" t="s">
        <v>384</v>
      </c>
      <c r="D231" s="123">
        <v>1.02363331</v>
      </c>
      <c r="E231" s="44">
        <v>0</v>
      </c>
      <c r="F231" s="44">
        <v>3.0538</v>
      </c>
      <c r="G231" s="44">
        <v>3.5008</v>
      </c>
    </row>
    <row r="232" spans="1:7">
      <c r="A232" s="41">
        <v>46098</v>
      </c>
      <c r="B232" s="42" t="s">
        <v>383</v>
      </c>
      <c r="C232" s="42" t="s">
        <v>384</v>
      </c>
      <c r="D232" s="123">
        <v>1.02369286</v>
      </c>
      <c r="E232" s="44">
        <v>0</v>
      </c>
      <c r="F232" s="44">
        <v>3.3448</v>
      </c>
      <c r="G232" s="44">
        <v>3.5184</v>
      </c>
    </row>
    <row r="233" spans="1:7">
      <c r="A233" s="41">
        <v>46099</v>
      </c>
      <c r="B233" s="42" t="s">
        <v>383</v>
      </c>
      <c r="C233" s="42" t="s">
        <v>384</v>
      </c>
      <c r="D233" s="123">
        <v>1.02387197</v>
      </c>
      <c r="E233" s="44">
        <v>0</v>
      </c>
      <c r="F233" s="44">
        <v>3.5616</v>
      </c>
      <c r="G233" s="44">
        <v>3.6784</v>
      </c>
    </row>
    <row r="234" spans="1:7">
      <c r="A234" s="41">
        <v>46100</v>
      </c>
      <c r="B234" s="42" t="s">
        <v>383</v>
      </c>
      <c r="C234" s="42" t="s">
        <v>384</v>
      </c>
      <c r="D234" s="123">
        <v>1.02419776</v>
      </c>
      <c r="E234" s="44">
        <v>0</v>
      </c>
      <c r="F234" s="44">
        <v>4.7347</v>
      </c>
      <c r="G234" s="44">
        <v>4.0132</v>
      </c>
    </row>
    <row r="235" spans="1:7">
      <c r="A235" s="41">
        <v>46101</v>
      </c>
      <c r="B235" s="42" t="s">
        <v>383</v>
      </c>
      <c r="C235" s="42" t="s">
        <v>384</v>
      </c>
      <c r="D235" s="123">
        <v>1.02436852</v>
      </c>
      <c r="E235" s="44">
        <v>0</v>
      </c>
      <c r="F235" s="44">
        <v>4.8601</v>
      </c>
      <c r="G235" s="44">
        <v>4.1632</v>
      </c>
    </row>
    <row r="236" spans="1:7">
      <c r="A236" s="41">
        <v>46102</v>
      </c>
      <c r="B236" s="42" t="s">
        <v>383</v>
      </c>
      <c r="C236" s="42" t="s">
        <v>384</v>
      </c>
      <c r="D236" s="123">
        <v>1.02441495</v>
      </c>
      <c r="E236" s="44">
        <v>0</v>
      </c>
      <c r="F236" s="44">
        <v>4.8599</v>
      </c>
      <c r="G236" s="44">
        <v>4.1651</v>
      </c>
    </row>
    <row r="237" spans="1:7">
      <c r="A237" s="41">
        <v>46103</v>
      </c>
      <c r="B237" s="42" t="s">
        <v>383</v>
      </c>
      <c r="C237" s="42" t="s">
        <v>384</v>
      </c>
      <c r="D237" s="123">
        <v>1.02446137</v>
      </c>
      <c r="E237" s="44">
        <v>0</v>
      </c>
      <c r="F237" s="44">
        <v>4.8596</v>
      </c>
      <c r="G237" s="44">
        <v>4.1669</v>
      </c>
    </row>
    <row r="238" spans="1:7">
      <c r="A238" s="41">
        <v>46104</v>
      </c>
      <c r="B238" s="42" t="s">
        <v>383</v>
      </c>
      <c r="C238" s="42" t="s">
        <v>384</v>
      </c>
      <c r="D238" s="123">
        <v>1.02448267</v>
      </c>
      <c r="E238" s="44">
        <v>0</v>
      </c>
      <c r="F238" s="44">
        <v>4.3266</v>
      </c>
      <c r="G238" s="44">
        <v>4.1388</v>
      </c>
    </row>
    <row r="239" spans="1:7">
      <c r="A239" s="41">
        <v>46105</v>
      </c>
      <c r="B239" s="42" t="s">
        <v>383</v>
      </c>
      <c r="C239" s="42" t="s">
        <v>384</v>
      </c>
      <c r="D239" s="123">
        <v>1.02460579</v>
      </c>
      <c r="E239" s="44">
        <v>0</v>
      </c>
      <c r="F239" s="44">
        <v>4.6501</v>
      </c>
      <c r="G239" s="44">
        <v>4.2321</v>
      </c>
    </row>
    <row r="240" spans="1:7">
      <c r="A240" s="41">
        <v>46106</v>
      </c>
      <c r="B240" s="42" t="s">
        <v>383</v>
      </c>
      <c r="C240" s="42" t="s">
        <v>384</v>
      </c>
      <c r="D240" s="123">
        <v>1.02502472</v>
      </c>
      <c r="E240" s="44">
        <v>0</v>
      </c>
      <c r="F240" s="44">
        <v>5.8706</v>
      </c>
      <c r="G240" s="44">
        <v>4.6778</v>
      </c>
    </row>
    <row r="241" spans="1:7">
      <c r="A241" s="41">
        <v>46107</v>
      </c>
      <c r="B241" s="42" t="s">
        <v>383</v>
      </c>
      <c r="C241" s="42" t="s">
        <v>384</v>
      </c>
      <c r="D241" s="123">
        <v>1.02516795</v>
      </c>
      <c r="E241" s="44">
        <v>0</v>
      </c>
      <c r="F241" s="44">
        <v>4.9393</v>
      </c>
      <c r="G241" s="44">
        <v>4.785</v>
      </c>
    </row>
    <row r="242" spans="1:7">
      <c r="A242" s="41">
        <v>46108</v>
      </c>
      <c r="B242" s="42" t="s">
        <v>383</v>
      </c>
      <c r="C242" s="42" t="s">
        <v>384</v>
      </c>
      <c r="D242" s="123">
        <v>1.02533577</v>
      </c>
      <c r="E242" s="44">
        <v>0</v>
      </c>
      <c r="F242" s="44">
        <v>4.9235</v>
      </c>
      <c r="G242" s="44">
        <v>4.3348</v>
      </c>
    </row>
    <row r="243" spans="1:7">
      <c r="A243" s="41">
        <v>46109</v>
      </c>
      <c r="B243" s="42" t="s">
        <v>383</v>
      </c>
      <c r="C243" s="42" t="s">
        <v>384</v>
      </c>
      <c r="D243" s="123">
        <v>1.0253835</v>
      </c>
      <c r="E243" s="44">
        <v>0</v>
      </c>
      <c r="F243" s="44">
        <v>4.9299</v>
      </c>
      <c r="G243" s="44">
        <v>4.5033</v>
      </c>
    </row>
    <row r="244" spans="1:7">
      <c r="A244" s="41">
        <v>46110</v>
      </c>
      <c r="B244" s="42" t="s">
        <v>383</v>
      </c>
      <c r="C244" s="42" t="s">
        <v>384</v>
      </c>
      <c r="D244" s="123">
        <v>1.02543123</v>
      </c>
      <c r="E244" s="44">
        <v>0</v>
      </c>
      <c r="F244" s="44">
        <v>4.9364</v>
      </c>
      <c r="G244" s="44">
        <v>4.4784</v>
      </c>
    </row>
    <row r="245" spans="1:7">
      <c r="A245" s="41">
        <v>46111</v>
      </c>
      <c r="B245" s="42" t="s">
        <v>383</v>
      </c>
      <c r="C245" s="42" t="s">
        <v>384</v>
      </c>
      <c r="D245" s="123">
        <v>1.0255386</v>
      </c>
      <c r="E245" s="44">
        <v>0</v>
      </c>
      <c r="F245" s="44">
        <v>5.3743</v>
      </c>
      <c r="G245" s="44">
        <v>4.3895</v>
      </c>
    </row>
    <row r="246" spans="1:7">
      <c r="A246" s="41">
        <v>46112</v>
      </c>
      <c r="B246" s="42" t="s">
        <v>383</v>
      </c>
      <c r="C246" s="42" t="s">
        <v>384</v>
      </c>
      <c r="D246" s="123">
        <v>1.02589271</v>
      </c>
      <c r="E246" s="44">
        <v>0</v>
      </c>
      <c r="F246" s="44">
        <v>6.5492</v>
      </c>
      <c r="G246" s="44">
        <v>4.7556</v>
      </c>
    </row>
    <row r="247" spans="1:7">
      <c r="A247" s="41">
        <v>46113</v>
      </c>
      <c r="B247" s="42" t="s">
        <v>383</v>
      </c>
      <c r="C247" s="42" t="s">
        <v>384</v>
      </c>
      <c r="D247" s="123">
        <v>1.0259004</v>
      </c>
      <c r="E247" s="44">
        <v>0</v>
      </c>
      <c r="F247" s="44">
        <v>4.4546</v>
      </c>
      <c r="G247" s="44">
        <v>4.6997</v>
      </c>
    </row>
    <row r="248" spans="1:22">
      <c r="A248" s="41">
        <v>46114</v>
      </c>
      <c r="B248" s="42" t="s">
        <v>383</v>
      </c>
      <c r="C248" s="42" t="s">
        <v>384</v>
      </c>
      <c r="D248" s="123">
        <v>1.02588005</v>
      </c>
      <c r="E248" s="44">
        <v>0</v>
      </c>
      <c r="F248" s="44">
        <v>3.6219</v>
      </c>
      <c r="G248" s="44">
        <v>4.1701</v>
      </c>
      <c r="O248" s="24" t="str">
        <f>DATEDIF(A2,MAX($A:$A),"d")&amp;"天"</f>
        <v>286天</v>
      </c>
      <c r="V248" s="24" t="str">
        <f>DATEDIF(A65,MAX($A:$A),"d")&amp;"天"</f>
        <v>210天</v>
      </c>
    </row>
    <row r="249" spans="1:7">
      <c r="A249" s="124">
        <v>46115</v>
      </c>
      <c r="B249" s="125" t="s">
        <v>383</v>
      </c>
      <c r="C249" s="125" t="s">
        <v>384</v>
      </c>
      <c r="D249" s="126">
        <v>1.02591967</v>
      </c>
      <c r="E249" s="125">
        <v>0</v>
      </c>
      <c r="F249" s="125">
        <v>2.9694</v>
      </c>
      <c r="G249" s="125">
        <v>4.0303</v>
      </c>
    </row>
    <row r="250" spans="1:7">
      <c r="A250" s="124">
        <v>46116</v>
      </c>
      <c r="B250" s="125" t="s">
        <v>383</v>
      </c>
      <c r="C250" s="125" t="s">
        <v>384</v>
      </c>
      <c r="D250" s="126">
        <v>1.0259674</v>
      </c>
      <c r="E250" s="125">
        <v>0</v>
      </c>
      <c r="F250" s="125">
        <v>2.9693</v>
      </c>
      <c r="G250" s="125">
        <v>3.9546</v>
      </c>
    </row>
    <row r="251" spans="1:7">
      <c r="A251" s="124">
        <v>46117</v>
      </c>
      <c r="B251" s="125" t="s">
        <v>383</v>
      </c>
      <c r="C251" s="125" t="s">
        <v>384</v>
      </c>
      <c r="D251" s="126">
        <v>1.02601514</v>
      </c>
      <c r="E251" s="125">
        <v>0</v>
      </c>
      <c r="F251" s="125">
        <v>2.9692</v>
      </c>
      <c r="G251" s="125">
        <v>3.8303</v>
      </c>
    </row>
    <row r="252" spans="1:7">
      <c r="A252" s="124">
        <v>46118</v>
      </c>
      <c r="B252" s="125" t="s">
        <v>383</v>
      </c>
      <c r="C252" s="125" t="s">
        <v>384</v>
      </c>
      <c r="D252" s="126">
        <v>1.02606287</v>
      </c>
      <c r="E252" s="125">
        <v>0</v>
      </c>
      <c r="F252" s="125">
        <v>2.6656</v>
      </c>
      <c r="G252" s="125">
        <v>3.8317</v>
      </c>
    </row>
    <row r="253" spans="1:7">
      <c r="A253" s="124">
        <v>46119</v>
      </c>
      <c r="B253" s="125" t="s">
        <v>383</v>
      </c>
      <c r="C253" s="125" t="s">
        <v>384</v>
      </c>
      <c r="D253" s="126">
        <v>1.02718632</v>
      </c>
      <c r="E253" s="125">
        <v>0</v>
      </c>
      <c r="F253" s="125">
        <v>6.575</v>
      </c>
      <c r="G253" s="125">
        <v>5.1126</v>
      </c>
    </row>
    <row r="254" spans="1:7">
      <c r="A254" s="124">
        <v>46120</v>
      </c>
      <c r="B254" s="125" t="s">
        <v>383</v>
      </c>
      <c r="C254" s="125" t="s">
        <v>384</v>
      </c>
      <c r="D254" s="126">
        <v>1.02747472</v>
      </c>
      <c r="E254" s="125">
        <v>0</v>
      </c>
      <c r="F254" s="125">
        <v>8.0017</v>
      </c>
      <c r="G254" s="125">
        <v>5.281</v>
      </c>
    </row>
    <row r="255" spans="1:7">
      <c r="A255" s="41">
        <v>46121</v>
      </c>
      <c r="B255" s="42" t="s">
        <v>383</v>
      </c>
      <c r="C255" s="42" t="s">
        <v>384</v>
      </c>
      <c r="D255" s="123">
        <v>1.02762267</v>
      </c>
      <c r="E255" s="44">
        <v>0</v>
      </c>
      <c r="F255" s="44">
        <v>8.8573</v>
      </c>
      <c r="G255" s="44">
        <v>5.4541</v>
      </c>
    </row>
    <row r="256" spans="1:7">
      <c r="A256" s="41">
        <v>46122</v>
      </c>
      <c r="B256" s="42" t="s">
        <v>383</v>
      </c>
      <c r="C256" s="42" t="s">
        <v>384</v>
      </c>
      <c r="D256" s="123">
        <v>1.0277446</v>
      </c>
      <c r="E256" s="44">
        <v>0</v>
      </c>
      <c r="F256" s="44">
        <v>9.2753</v>
      </c>
      <c r="G256" s="44">
        <v>5.436</v>
      </c>
    </row>
    <row r="257" spans="1:7">
      <c r="A257" s="41">
        <v>46123</v>
      </c>
      <c r="B257" s="42" t="s">
        <v>383</v>
      </c>
      <c r="C257" s="42" t="s">
        <v>384</v>
      </c>
      <c r="D257" s="123">
        <v>1.0277907</v>
      </c>
      <c r="E257" s="44">
        <v>0</v>
      </c>
      <c r="F257" s="44">
        <v>9.2666</v>
      </c>
      <c r="G257" s="44">
        <v>5.3768</v>
      </c>
    </row>
    <row r="258" spans="1:7">
      <c r="A258" s="41">
        <v>46124</v>
      </c>
      <c r="B258" s="42" t="s">
        <v>383</v>
      </c>
      <c r="C258" s="42" t="s">
        <v>384</v>
      </c>
      <c r="D258" s="123">
        <v>1.0278368</v>
      </c>
      <c r="E258" s="44">
        <v>0</v>
      </c>
      <c r="F258" s="44">
        <v>9.2578</v>
      </c>
      <c r="G258" s="44">
        <v>5.2572</v>
      </c>
    </row>
    <row r="259" spans="1:7">
      <c r="A259" s="41">
        <v>46125</v>
      </c>
      <c r="B259" s="42" t="s">
        <v>383</v>
      </c>
      <c r="C259" s="42" t="s">
        <v>384</v>
      </c>
      <c r="D259" s="123">
        <v>1.02797246</v>
      </c>
      <c r="E259" s="44">
        <v>0</v>
      </c>
      <c r="F259" s="44">
        <v>9.7042</v>
      </c>
      <c r="G259" s="44">
        <v>5.3631</v>
      </c>
    </row>
    <row r="260" spans="1:7">
      <c r="A260" s="41">
        <v>46126</v>
      </c>
      <c r="B260" s="42" t="s">
        <v>383</v>
      </c>
      <c r="C260" s="42" t="s">
        <v>384</v>
      </c>
      <c r="D260" s="123">
        <v>1.02822187</v>
      </c>
      <c r="E260" s="44">
        <v>0</v>
      </c>
      <c r="F260" s="44">
        <v>5.2567</v>
      </c>
      <c r="G260" s="44">
        <v>5.6041</v>
      </c>
    </row>
    <row r="261" spans="1:7">
      <c r="A261" s="41">
        <v>46127</v>
      </c>
      <c r="B261" s="42" t="s">
        <v>383</v>
      </c>
      <c r="C261" s="42" t="s">
        <v>384</v>
      </c>
      <c r="D261" s="123">
        <v>1.02838932</v>
      </c>
      <c r="E261" s="44">
        <v>0</v>
      </c>
      <c r="F261" s="44">
        <v>4.6415</v>
      </c>
      <c r="G261" s="44">
        <v>5.6529</v>
      </c>
    </row>
    <row r="262" spans="1:7">
      <c r="A262" s="41">
        <v>46128</v>
      </c>
      <c r="B262" s="42" t="s">
        <v>383</v>
      </c>
      <c r="C262" s="42" t="s">
        <v>384</v>
      </c>
      <c r="D262" s="123">
        <v>1.02851391</v>
      </c>
      <c r="E262" s="44">
        <v>0</v>
      </c>
      <c r="F262" s="44">
        <v>4.5223</v>
      </c>
      <c r="G262" s="44">
        <v>5.7299</v>
      </c>
    </row>
    <row r="263" spans="1:8">
      <c r="A263" s="41">
        <v>46129</v>
      </c>
      <c r="B263" s="125" t="s">
        <v>383</v>
      </c>
      <c r="C263" s="125" t="s">
        <v>384</v>
      </c>
      <c r="D263" s="126">
        <v>1.02857188</v>
      </c>
      <c r="E263" s="125">
        <v>0</v>
      </c>
      <c r="F263" s="125">
        <v>4.1972</v>
      </c>
      <c r="G263" s="125">
        <v>5.5849</v>
      </c>
      <c r="H263">
        <v>4.6154</v>
      </c>
    </row>
    <row r="264" spans="1:8">
      <c r="A264" s="41">
        <v>46130</v>
      </c>
      <c r="B264" s="125" t="s">
        <v>383</v>
      </c>
      <c r="C264" s="125" t="s">
        <v>384</v>
      </c>
      <c r="D264" s="126">
        <v>1.02861798</v>
      </c>
      <c r="E264" s="125">
        <v>0</v>
      </c>
      <c r="F264" s="125">
        <v>4.197</v>
      </c>
      <c r="G264" s="125">
        <v>5.2509</v>
      </c>
      <c r="H264">
        <v>4.6136</v>
      </c>
    </row>
    <row r="265" spans="1:8">
      <c r="A265" s="41">
        <v>46131</v>
      </c>
      <c r="B265" s="125" t="s">
        <v>383</v>
      </c>
      <c r="C265" s="125" t="s">
        <v>384</v>
      </c>
      <c r="D265" s="126">
        <v>1.02866408</v>
      </c>
      <c r="E265" s="125">
        <v>0</v>
      </c>
      <c r="F265" s="125">
        <v>4.1968</v>
      </c>
      <c r="G265" s="125">
        <v>5.1019</v>
      </c>
      <c r="H265">
        <v>4.5322</v>
      </c>
    </row>
    <row r="266" spans="1:8">
      <c r="A266" s="41">
        <v>46132</v>
      </c>
      <c r="B266" s="125" t="s">
        <v>383</v>
      </c>
      <c r="C266" s="125" t="s">
        <v>384</v>
      </c>
      <c r="D266" s="126">
        <v>1.02893429</v>
      </c>
      <c r="E266" s="125">
        <v>0</v>
      </c>
      <c r="F266" s="125">
        <v>4.8788</v>
      </c>
      <c r="G266" s="125">
        <v>5.3675</v>
      </c>
      <c r="H266">
        <v>4.5371</v>
      </c>
    </row>
    <row r="267" spans="1:8">
      <c r="A267" s="41">
        <v>46133</v>
      </c>
      <c r="B267" s="125" t="s">
        <v>383</v>
      </c>
      <c r="C267" s="125" t="s">
        <v>384</v>
      </c>
      <c r="D267" s="126">
        <v>1.02914286</v>
      </c>
      <c r="E267" s="125">
        <v>0</v>
      </c>
      <c r="F267" s="125">
        <v>4.6705</v>
      </c>
      <c r="G267" s="125">
        <v>5.5598</v>
      </c>
      <c r="H267">
        <v>4.496</v>
      </c>
    </row>
    <row r="268" spans="1:8">
      <c r="A268" s="41">
        <v>46134</v>
      </c>
      <c r="B268" s="125" t="s">
        <v>383</v>
      </c>
      <c r="C268" s="125" t="s">
        <v>384</v>
      </c>
      <c r="D268" s="126">
        <v>1.02930079</v>
      </c>
      <c r="E268" s="125">
        <v>0</v>
      </c>
      <c r="F268" s="125">
        <v>4.6215</v>
      </c>
      <c r="G268" s="125">
        <v>5.722</v>
      </c>
      <c r="H268">
        <v>4.4967</v>
      </c>
    </row>
    <row r="269" spans="1:8">
      <c r="A269" s="41">
        <v>46135</v>
      </c>
      <c r="B269" s="42" t="s">
        <v>383</v>
      </c>
      <c r="C269" s="42" t="s">
        <v>384</v>
      </c>
      <c r="D269" s="126">
        <v>1.0294609</v>
      </c>
      <c r="E269" s="44">
        <v>0</v>
      </c>
      <c r="F269" s="44">
        <v>4.801</v>
      </c>
      <c r="G269" s="44">
        <v>5.7652</v>
      </c>
      <c r="H269" s="44">
        <v>4.5484</v>
      </c>
    </row>
    <row r="270" spans="1:8">
      <c r="A270" s="32">
        <v>46135</v>
      </c>
      <c r="B270" s="33" t="s">
        <v>383</v>
      </c>
      <c r="C270" s="33" t="s">
        <v>384</v>
      </c>
      <c r="D270" s="34">
        <v>1.0294609</v>
      </c>
      <c r="E270" s="11" t="s">
        <v>157</v>
      </c>
      <c r="F270" s="11" t="s">
        <v>385</v>
      </c>
      <c r="G270" s="13">
        <v>5.7652</v>
      </c>
      <c r="H270" s="11" t="s">
        <v>386</v>
      </c>
    </row>
    <row r="271" spans="1:8">
      <c r="A271" s="32">
        <v>46136</v>
      </c>
      <c r="B271" s="33" t="s">
        <v>383</v>
      </c>
      <c r="C271" s="33" t="s">
        <v>384</v>
      </c>
      <c r="D271" s="34">
        <v>1.02948885</v>
      </c>
      <c r="E271" s="11" t="s">
        <v>157</v>
      </c>
      <c r="F271" s="11" t="s">
        <v>387</v>
      </c>
      <c r="G271" s="13">
        <v>5.2988</v>
      </c>
      <c r="H271" s="11" t="s">
        <v>388</v>
      </c>
    </row>
    <row r="272" spans="1:8">
      <c r="A272" s="32">
        <v>46139</v>
      </c>
      <c r="B272" s="33" t="s">
        <v>383</v>
      </c>
      <c r="C272" s="33" t="s">
        <v>384</v>
      </c>
      <c r="D272" s="34">
        <v>1.02960058</v>
      </c>
      <c r="E272" s="11" t="s">
        <v>157</v>
      </c>
      <c r="F272" s="11" t="s">
        <v>389</v>
      </c>
      <c r="G272" s="13">
        <v>5.0038</v>
      </c>
      <c r="H272" s="11" t="s">
        <v>390</v>
      </c>
    </row>
    <row r="273" spans="1:8">
      <c r="A273" s="32">
        <v>46140</v>
      </c>
      <c r="B273" s="33" t="s">
        <v>383</v>
      </c>
      <c r="C273" s="33" t="s">
        <v>384</v>
      </c>
      <c r="D273" s="34">
        <v>1.02960184</v>
      </c>
      <c r="E273" s="11" t="s">
        <v>157</v>
      </c>
      <c r="F273" s="11" t="s">
        <v>391</v>
      </c>
      <c r="G273" s="13">
        <v>4.9484</v>
      </c>
      <c r="H273" s="11" t="s">
        <v>392</v>
      </c>
    </row>
    <row r="274" spans="1:8">
      <c r="A274" s="32">
        <v>46141</v>
      </c>
      <c r="B274" s="33" t="s">
        <v>383</v>
      </c>
      <c r="C274" s="33" t="s">
        <v>384</v>
      </c>
      <c r="D274" s="34">
        <v>1.02980515</v>
      </c>
      <c r="E274" s="11" t="s">
        <v>157</v>
      </c>
      <c r="F274" s="11" t="s">
        <v>393</v>
      </c>
      <c r="G274" s="13">
        <v>5.0617</v>
      </c>
      <c r="H274" s="11" t="s">
        <v>394</v>
      </c>
    </row>
    <row r="275" spans="3:3">
      <c r="C275" s="35"/>
    </row>
    <row r="276" spans="3:3">
      <c r="C276" s="35"/>
    </row>
    <row r="277" spans="3:3">
      <c r="C277" s="35"/>
    </row>
    <row r="278" spans="3:3">
      <c r="C278" s="35"/>
    </row>
    <row r="279" spans="3:3">
      <c r="C279" s="35"/>
    </row>
    <row r="280" spans="3:3">
      <c r="C280" s="35"/>
    </row>
    <row r="281" spans="3:3">
      <c r="C281" s="35"/>
    </row>
    <row r="282" spans="3:3">
      <c r="C282" s="35"/>
    </row>
    <row r="283" spans="3:3">
      <c r="C283" s="35"/>
    </row>
    <row r="284" spans="3:3">
      <c r="C284" s="35"/>
    </row>
    <row r="285" spans="3:3">
      <c r="C285" s="35"/>
    </row>
    <row r="286" spans="3:3">
      <c r="C286" s="35"/>
    </row>
    <row r="287" spans="3:3">
      <c r="C287" s="35"/>
    </row>
    <row r="288" spans="3:3">
      <c r="C288" s="35"/>
    </row>
    <row r="289" spans="3:3">
      <c r="C289" s="35"/>
    </row>
    <row r="290" spans="3:3">
      <c r="C290" s="35"/>
    </row>
    <row r="291" spans="3:3">
      <c r="C291" s="35"/>
    </row>
    <row r="292" spans="3:3">
      <c r="C292" s="35"/>
    </row>
    <row r="293" spans="3:3">
      <c r="C293" s="35"/>
    </row>
    <row r="294" spans="3:3">
      <c r="C294" s="35"/>
    </row>
    <row r="295" spans="3:3">
      <c r="C295" s="35"/>
    </row>
    <row r="296" spans="3:3">
      <c r="C296" s="35"/>
    </row>
    <row r="297" spans="3:3">
      <c r="C297" s="35"/>
    </row>
    <row r="298" spans="3:3">
      <c r="C298" s="35"/>
    </row>
    <row r="299" spans="3:3">
      <c r="C299" s="35"/>
    </row>
    <row r="300" spans="3:3">
      <c r="C300" s="35"/>
    </row>
    <row r="301" spans="3:3">
      <c r="C301" s="35"/>
    </row>
    <row r="302" spans="1:7">
      <c r="A302" s="72"/>
      <c r="C302" s="35"/>
      <c r="G302" s="46"/>
    </row>
    <row r="303" spans="1:7">
      <c r="A303" s="72"/>
      <c r="C303" s="35"/>
      <c r="G303" s="46"/>
    </row>
    <row r="304" spans="1:7">
      <c r="A304" s="72"/>
      <c r="C304" s="35"/>
      <c r="G304" s="46"/>
    </row>
    <row r="305" spans="1:7">
      <c r="A305" s="72"/>
      <c r="C305" s="35"/>
      <c r="G305" s="46"/>
    </row>
    <row r="306" spans="1:7">
      <c r="A306" s="72"/>
      <c r="C306" s="35"/>
      <c r="G306" s="46"/>
    </row>
    <row r="307" spans="3:3">
      <c r="C307" s="35"/>
    </row>
    <row r="308" spans="3:3">
      <c r="C308" s="35"/>
    </row>
    <row r="309" spans="3:3">
      <c r="C309" s="35"/>
    </row>
    <row r="310" spans="3:3">
      <c r="C310" s="35"/>
    </row>
    <row r="311" spans="3:3">
      <c r="C311" s="35"/>
    </row>
    <row r="312" spans="3:3">
      <c r="C312" s="35"/>
    </row>
    <row r="313" spans="3:3">
      <c r="C313" s="35"/>
    </row>
    <row r="314" spans="3:3">
      <c r="C314" s="35"/>
    </row>
    <row r="315" spans="3:3">
      <c r="C315" s="35"/>
    </row>
    <row r="316" spans="3:3">
      <c r="C316" s="35"/>
    </row>
    <row r="317" spans="3:3">
      <c r="C317" s="35"/>
    </row>
    <row r="318" spans="3:3">
      <c r="C318" s="35"/>
    </row>
    <row r="319" spans="3:3">
      <c r="C319" s="35"/>
    </row>
    <row r="320" spans="3:3">
      <c r="C320" s="35"/>
    </row>
    <row r="321" spans="3:3">
      <c r="C321" s="35"/>
    </row>
    <row r="322" spans="3:3">
      <c r="C322" s="35"/>
    </row>
    <row r="323" spans="3:3">
      <c r="C323" s="35"/>
    </row>
    <row r="324" spans="3:3">
      <c r="C324" s="35"/>
    </row>
    <row r="325" spans="3:3">
      <c r="C325" s="35"/>
    </row>
    <row r="326" spans="3:3">
      <c r="C326" s="35"/>
    </row>
    <row r="327" spans="3:3">
      <c r="C327" s="35"/>
    </row>
    <row r="328" spans="3:3">
      <c r="C328" s="35"/>
    </row>
    <row r="329" spans="3:3">
      <c r="C329" s="35"/>
    </row>
    <row r="330" spans="3:3">
      <c r="C330" s="35"/>
    </row>
    <row r="331" spans="3:3">
      <c r="C331" s="35"/>
    </row>
    <row r="332" spans="3:3">
      <c r="C332" s="35"/>
    </row>
    <row r="333" spans="3:3">
      <c r="C333" s="35"/>
    </row>
    <row r="334" spans="3:3">
      <c r="C334" s="35"/>
    </row>
    <row r="335" spans="3:3">
      <c r="C335" s="35"/>
    </row>
    <row r="336" spans="3:3">
      <c r="C336" s="35"/>
    </row>
    <row r="337" spans="3:3">
      <c r="C337" s="35"/>
    </row>
    <row r="338" spans="3:3">
      <c r="C338" s="35"/>
    </row>
    <row r="339" spans="3:3">
      <c r="C339" s="35"/>
    </row>
    <row r="340" spans="3:3">
      <c r="C340" s="35"/>
    </row>
    <row r="341" spans="3:3">
      <c r="C341" s="35"/>
    </row>
    <row r="342" spans="3:3">
      <c r="C342" s="35"/>
    </row>
    <row r="343" spans="3:3">
      <c r="C343" s="35"/>
    </row>
    <row r="344" spans="3:3">
      <c r="C344" s="35"/>
    </row>
    <row r="345" spans="3:3">
      <c r="C345" s="35"/>
    </row>
    <row r="346" spans="3:3">
      <c r="C346" s="35"/>
    </row>
    <row r="347" spans="3:3">
      <c r="C347" s="35"/>
    </row>
    <row r="348" spans="3:3">
      <c r="C348" s="35"/>
    </row>
    <row r="349" spans="3:3">
      <c r="C349" s="35"/>
    </row>
    <row r="350" spans="3:3">
      <c r="C350" s="35"/>
    </row>
    <row r="351" spans="3:3">
      <c r="C351" s="35"/>
    </row>
    <row r="352" spans="3:3">
      <c r="C352" s="35"/>
    </row>
    <row r="353" spans="3:3">
      <c r="C353" s="35"/>
    </row>
    <row r="354" spans="3:3">
      <c r="C354" s="35"/>
    </row>
    <row r="355" spans="3:3">
      <c r="C355" s="35"/>
    </row>
    <row r="356" spans="3:3">
      <c r="C356" s="35"/>
    </row>
    <row r="357" spans="3:3">
      <c r="C357" s="35"/>
    </row>
    <row r="358" spans="3:3">
      <c r="C358" s="35"/>
    </row>
    <row r="359" spans="3:3">
      <c r="C359" s="35"/>
    </row>
    <row r="360" spans="3:3">
      <c r="C360" s="35"/>
    </row>
    <row r="361" spans="3:3">
      <c r="C361" s="35"/>
    </row>
    <row r="362" spans="3:3">
      <c r="C362" s="35"/>
    </row>
    <row r="363" spans="3:3">
      <c r="C363" s="35"/>
    </row>
    <row r="364" spans="3:3">
      <c r="C364" s="35"/>
    </row>
    <row r="365" spans="3:3">
      <c r="C365" s="35"/>
    </row>
    <row r="366" spans="3:3">
      <c r="C366" s="35"/>
    </row>
    <row r="367" spans="3:3">
      <c r="C367" s="35"/>
    </row>
    <row r="368" spans="3:3">
      <c r="C368" s="35"/>
    </row>
    <row r="369" spans="3:3">
      <c r="C369" s="35"/>
    </row>
    <row r="370" spans="3:3">
      <c r="C370" s="35"/>
    </row>
    <row r="371" spans="3:3">
      <c r="C371" s="35"/>
    </row>
    <row r="372" spans="3:3">
      <c r="C372" s="35"/>
    </row>
    <row r="373" spans="3:3">
      <c r="C373" s="35"/>
    </row>
    <row r="374" spans="3:3">
      <c r="C374" s="35"/>
    </row>
    <row r="375" spans="3:3">
      <c r="C375" s="35"/>
    </row>
    <row r="376" spans="3:3">
      <c r="C376" s="35"/>
    </row>
    <row r="377" spans="3:3">
      <c r="C377" s="35"/>
    </row>
    <row r="378" spans="3:3">
      <c r="C378" s="35"/>
    </row>
    <row r="379" spans="3:3">
      <c r="C379" s="35"/>
    </row>
    <row r="380" spans="3:3">
      <c r="C380" s="35"/>
    </row>
    <row r="381" spans="3:3">
      <c r="C381" s="35"/>
    </row>
    <row r="382" spans="3:3">
      <c r="C382" s="35"/>
    </row>
    <row r="383" spans="3:3">
      <c r="C383" s="35"/>
    </row>
    <row r="384" spans="3:3">
      <c r="C384" s="35"/>
    </row>
    <row r="385" spans="3:3">
      <c r="C385" s="35"/>
    </row>
    <row r="386" spans="3:3">
      <c r="C386" s="35"/>
    </row>
    <row r="387" spans="3:3">
      <c r="C387" s="35"/>
    </row>
    <row r="388" spans="3:3">
      <c r="C388" s="35"/>
    </row>
    <row r="389" spans="3:3">
      <c r="C389" s="35"/>
    </row>
    <row r="390" spans="3:3">
      <c r="C390" s="35"/>
    </row>
    <row r="391" spans="3:3">
      <c r="C391" s="35"/>
    </row>
    <row r="392" spans="3:3">
      <c r="C392" s="35"/>
    </row>
    <row r="393" spans="3:3">
      <c r="C393" s="35"/>
    </row>
    <row r="394" spans="3:3">
      <c r="C394" s="35"/>
    </row>
    <row r="395" spans="3:3">
      <c r="C395" s="35"/>
    </row>
    <row r="396" spans="3:3">
      <c r="C396" s="35"/>
    </row>
    <row r="397" spans="3:3">
      <c r="C397" s="35"/>
    </row>
    <row r="398" spans="3:3">
      <c r="C398" s="35"/>
    </row>
    <row r="399" spans="3:3">
      <c r="C399" s="35"/>
    </row>
    <row r="400" spans="3:3">
      <c r="C400" s="35"/>
    </row>
    <row r="401" spans="3:3">
      <c r="C401" s="35"/>
    </row>
    <row r="402" spans="3:3">
      <c r="C402" s="35"/>
    </row>
    <row r="403" spans="3:3">
      <c r="C403" s="35"/>
    </row>
    <row r="404" spans="3:3">
      <c r="C404" s="35"/>
    </row>
    <row r="405" spans="3:3">
      <c r="C405" s="35"/>
    </row>
    <row r="406" spans="3:3">
      <c r="C406" s="35"/>
    </row>
    <row r="407" spans="3:3">
      <c r="C407" s="35"/>
    </row>
    <row r="408" spans="3:3">
      <c r="C408" s="35"/>
    </row>
    <row r="409" spans="3:3">
      <c r="C409" s="35"/>
    </row>
    <row r="410" spans="3:3">
      <c r="C410" s="35"/>
    </row>
    <row r="411" spans="3:3">
      <c r="C411" s="35"/>
    </row>
    <row r="412" spans="3:3">
      <c r="C412" s="35"/>
    </row>
    <row r="413" spans="3:3">
      <c r="C413" s="35"/>
    </row>
    <row r="414" spans="3:3">
      <c r="C414" s="35"/>
    </row>
    <row r="415" spans="3:3">
      <c r="C415" s="35"/>
    </row>
    <row r="416" spans="3:3">
      <c r="C416" s="35"/>
    </row>
    <row r="417" spans="3:3">
      <c r="C417" s="35"/>
    </row>
    <row r="418" spans="3:3">
      <c r="C418" s="35"/>
    </row>
    <row r="419" spans="3:3">
      <c r="C419" s="35"/>
    </row>
    <row r="420" spans="3:3">
      <c r="C420" s="35"/>
    </row>
    <row r="421" spans="3:3">
      <c r="C421" s="35"/>
    </row>
    <row r="422" spans="3:3">
      <c r="C422" s="35"/>
    </row>
    <row r="423" spans="3:3">
      <c r="C423" s="35"/>
    </row>
    <row r="424" spans="3:3">
      <c r="C424" s="35"/>
    </row>
    <row r="425" spans="3:3">
      <c r="C425" s="35"/>
    </row>
    <row r="426" spans="3:3">
      <c r="C426" s="35"/>
    </row>
    <row r="427" spans="3:3">
      <c r="C427" s="35"/>
    </row>
    <row r="428" spans="3:3">
      <c r="C428" s="35"/>
    </row>
    <row r="429" spans="3:3">
      <c r="C429" s="35"/>
    </row>
    <row r="430" spans="3:3">
      <c r="C430" s="35"/>
    </row>
    <row r="431" spans="3:3">
      <c r="C431" s="35"/>
    </row>
    <row r="432" spans="3:3">
      <c r="C432" s="35"/>
    </row>
    <row r="433" spans="3:3">
      <c r="C433" s="35"/>
    </row>
    <row r="434" spans="3:3">
      <c r="C434" s="35"/>
    </row>
    <row r="435" spans="3:3">
      <c r="C435" s="35"/>
    </row>
    <row r="436" spans="3:3">
      <c r="C436" s="35"/>
    </row>
    <row r="437" spans="3:3">
      <c r="C437" s="35"/>
    </row>
    <row r="438" spans="3:3">
      <c r="C438" s="35"/>
    </row>
    <row r="439" spans="3:3">
      <c r="C439" s="35"/>
    </row>
    <row r="440" spans="3:3">
      <c r="C440" s="35"/>
    </row>
    <row r="441" spans="3:3">
      <c r="C441" s="35"/>
    </row>
    <row r="442" spans="3:3">
      <c r="C442" s="35"/>
    </row>
    <row r="443" spans="3:3">
      <c r="C443" s="35"/>
    </row>
    <row r="444" spans="3:3">
      <c r="C444" s="35"/>
    </row>
    <row r="445" spans="3:3">
      <c r="C445" s="35"/>
    </row>
    <row r="446" spans="3:3">
      <c r="C446" s="35"/>
    </row>
    <row r="447" spans="3:3">
      <c r="C447" s="35"/>
    </row>
    <row r="448" spans="3:3">
      <c r="C448" s="35"/>
    </row>
    <row r="449" spans="3:3">
      <c r="C449" s="35"/>
    </row>
    <row r="450" spans="3:3">
      <c r="C450" s="35"/>
    </row>
    <row r="451" spans="3:3">
      <c r="C451" s="35"/>
    </row>
    <row r="452" spans="3:3">
      <c r="C452" s="35"/>
    </row>
    <row r="453" spans="3:3">
      <c r="C453" s="35"/>
    </row>
    <row r="454" spans="3:3">
      <c r="C454" s="35"/>
    </row>
    <row r="455" spans="3:3">
      <c r="C455" s="35"/>
    </row>
    <row r="456" spans="3:3">
      <c r="C456" s="35"/>
    </row>
    <row r="457" spans="3:3">
      <c r="C457" s="35"/>
    </row>
    <row r="458" spans="3:3">
      <c r="C458" s="35"/>
    </row>
    <row r="459" spans="3:3">
      <c r="C459" s="35"/>
    </row>
    <row r="460" spans="3:3">
      <c r="C460" s="35"/>
    </row>
    <row r="461" spans="3:3">
      <c r="C461" s="35"/>
    </row>
    <row r="462" spans="3:3">
      <c r="C462" s="35"/>
    </row>
  </sheetData>
  <pageMargins left="0.75" right="0.75" top="1" bottom="1" header="0.5" footer="0.5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T572"/>
  <sheetViews>
    <sheetView showGridLines="0" zoomScale="85" zoomScaleNormal="85" topLeftCell="F1" workbookViewId="0">
      <pane ySplit="1" topLeftCell="A457" activePane="bottomLeft" state="frozenSplit"/>
      <selection/>
      <selection pane="bottomLeft" activeCell="N496" sqref="N496"/>
    </sheetView>
  </sheetViews>
  <sheetFormatPr defaultColWidth="10" defaultRowHeight="14.25"/>
  <cols>
    <col min="1" max="1" width="14.25" style="2" customWidth="1"/>
    <col min="2" max="2" width="15.5" style="3" customWidth="1"/>
    <col min="3" max="3" width="39.625" style="3" customWidth="1"/>
    <col min="4" max="4" width="22.25" style="4" customWidth="1"/>
    <col min="5" max="5" width="18.75" style="4" customWidth="1"/>
    <col min="6" max="6" width="19" style="4" customWidth="1"/>
    <col min="7" max="7" width="21.25" style="4" customWidth="1"/>
    <col min="8" max="8" width="22.5" style="3" customWidth="1"/>
    <col min="9" max="9" width="26.625" style="3" customWidth="1"/>
    <col min="10" max="14" width="10" style="3"/>
    <col min="15" max="15" width="11.375" style="110" customWidth="1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47" t="s">
        <v>25</v>
      </c>
      <c r="H1" s="19" t="s">
        <v>186</v>
      </c>
      <c r="I1" s="16"/>
    </row>
    <row r="2" ht="10.5" customHeight="1" spans="1:9">
      <c r="A2" s="22">
        <v>45449</v>
      </c>
      <c r="B2" s="23" t="s">
        <v>395</v>
      </c>
      <c r="C2" s="23" t="s">
        <v>396</v>
      </c>
      <c r="D2" s="13">
        <v>1.00007409</v>
      </c>
      <c r="E2" s="11"/>
      <c r="F2" s="11" t="s">
        <v>28</v>
      </c>
      <c r="G2" s="11">
        <v>0</v>
      </c>
      <c r="H2" s="11" t="s">
        <v>28</v>
      </c>
      <c r="I2" s="16"/>
    </row>
    <row r="3" ht="10.5" customHeight="1" spans="1:9">
      <c r="A3" s="22">
        <v>45450</v>
      </c>
      <c r="B3" s="23" t="s">
        <v>395</v>
      </c>
      <c r="C3" s="23" t="s">
        <v>396</v>
      </c>
      <c r="D3" s="13">
        <v>1.00014736</v>
      </c>
      <c r="E3" s="11"/>
      <c r="F3" s="11" t="s">
        <v>28</v>
      </c>
      <c r="G3" s="11">
        <v>0</v>
      </c>
      <c r="H3" s="11" t="s">
        <v>28</v>
      </c>
      <c r="I3" s="16"/>
    </row>
    <row r="4" ht="10.5" customHeight="1" spans="1:9">
      <c r="A4" s="22">
        <v>45454</v>
      </c>
      <c r="B4" s="23" t="s">
        <v>395</v>
      </c>
      <c r="C4" s="23" t="s">
        <v>396</v>
      </c>
      <c r="D4" s="13">
        <v>1.00050519</v>
      </c>
      <c r="E4" s="11"/>
      <c r="F4" s="11" t="s">
        <v>28</v>
      </c>
      <c r="G4" s="11">
        <v>0</v>
      </c>
      <c r="H4" s="11" t="s">
        <v>28</v>
      </c>
      <c r="I4" s="16"/>
    </row>
    <row r="5" ht="10.5" customHeight="1" spans="1:9">
      <c r="A5" s="22">
        <v>45455</v>
      </c>
      <c r="B5" s="23" t="s">
        <v>395</v>
      </c>
      <c r="C5" s="23" t="s">
        <v>396</v>
      </c>
      <c r="D5" s="13">
        <v>1.00059689</v>
      </c>
      <c r="E5" s="11"/>
      <c r="F5" s="11" t="s">
        <v>28</v>
      </c>
      <c r="G5" s="11">
        <v>0</v>
      </c>
      <c r="H5" s="11" t="s">
        <v>28</v>
      </c>
      <c r="I5" s="16"/>
    </row>
    <row r="6" ht="10.5" customHeight="1" spans="1:9">
      <c r="A6" s="22">
        <v>45456</v>
      </c>
      <c r="B6" s="23" t="s">
        <v>395</v>
      </c>
      <c r="C6" s="23" t="s">
        <v>396</v>
      </c>
      <c r="D6" s="13">
        <v>1.00069</v>
      </c>
      <c r="E6" s="11"/>
      <c r="F6" s="11" t="s">
        <v>397</v>
      </c>
      <c r="G6" s="11">
        <v>0</v>
      </c>
      <c r="H6" s="11" t="s">
        <v>28</v>
      </c>
      <c r="I6" s="16"/>
    </row>
    <row r="7" ht="10.5" customHeight="1" spans="1:9">
      <c r="A7" s="22">
        <v>45457</v>
      </c>
      <c r="B7" s="23" t="s">
        <v>395</v>
      </c>
      <c r="C7" s="23" t="s">
        <v>396</v>
      </c>
      <c r="D7" s="13">
        <v>1.0007799</v>
      </c>
      <c r="E7" s="11"/>
      <c r="F7" s="11" t="s">
        <v>398</v>
      </c>
      <c r="G7" s="11">
        <v>0</v>
      </c>
      <c r="H7" s="11" t="s">
        <v>28</v>
      </c>
      <c r="I7" s="16"/>
    </row>
    <row r="8" ht="10.5" customHeight="1" spans="1:9">
      <c r="A8" s="22">
        <v>45460</v>
      </c>
      <c r="B8" s="23" t="s">
        <v>395</v>
      </c>
      <c r="C8" s="23" t="s">
        <v>396</v>
      </c>
      <c r="D8" s="13">
        <v>1.00104946</v>
      </c>
      <c r="E8" s="11"/>
      <c r="F8" s="11" t="s">
        <v>399</v>
      </c>
      <c r="G8" s="11">
        <v>0</v>
      </c>
      <c r="H8" s="11" t="s">
        <v>28</v>
      </c>
      <c r="I8" s="16"/>
    </row>
    <row r="9" ht="10.5" customHeight="1" spans="1:9">
      <c r="A9" s="22">
        <v>45461</v>
      </c>
      <c r="B9" s="23" t="s">
        <v>395</v>
      </c>
      <c r="C9" s="23" t="s">
        <v>396</v>
      </c>
      <c r="D9" s="13">
        <v>1.00114355</v>
      </c>
      <c r="E9" s="11"/>
      <c r="F9" s="11" t="s">
        <v>400</v>
      </c>
      <c r="G9" s="11">
        <v>0</v>
      </c>
      <c r="H9" s="11" t="s">
        <v>28</v>
      </c>
      <c r="I9" s="16"/>
    </row>
    <row r="10" ht="10.5" customHeight="1" spans="1:9">
      <c r="A10" s="22">
        <v>45462</v>
      </c>
      <c r="B10" s="23" t="s">
        <v>395</v>
      </c>
      <c r="C10" s="23" t="s">
        <v>396</v>
      </c>
      <c r="D10" s="13">
        <v>1.0012328</v>
      </c>
      <c r="E10" s="11"/>
      <c r="F10" s="11" t="s">
        <v>401</v>
      </c>
      <c r="G10" s="11">
        <v>0</v>
      </c>
      <c r="H10" s="11" t="s">
        <v>28</v>
      </c>
      <c r="I10" s="16"/>
    </row>
    <row r="11" ht="10.5" customHeight="1" spans="1:9">
      <c r="A11" s="22">
        <v>45463</v>
      </c>
      <c r="B11" s="23" t="s">
        <v>395</v>
      </c>
      <c r="C11" s="23" t="s">
        <v>396</v>
      </c>
      <c r="D11" s="13">
        <v>1.00132798</v>
      </c>
      <c r="E11" s="11"/>
      <c r="F11" s="11" t="s">
        <v>402</v>
      </c>
      <c r="G11" s="11">
        <v>0</v>
      </c>
      <c r="H11" s="11" t="s">
        <v>28</v>
      </c>
      <c r="I11" s="16"/>
    </row>
    <row r="12" ht="10.5" customHeight="1" spans="1:9">
      <c r="A12" s="22">
        <v>45464</v>
      </c>
      <c r="B12" s="23" t="s">
        <v>395</v>
      </c>
      <c r="C12" s="23" t="s">
        <v>396</v>
      </c>
      <c r="D12" s="13">
        <v>1.0014219</v>
      </c>
      <c r="E12" s="11"/>
      <c r="F12" s="11" t="s">
        <v>403</v>
      </c>
      <c r="G12" s="11">
        <v>0</v>
      </c>
      <c r="H12" s="11" t="s">
        <v>28</v>
      </c>
      <c r="I12" s="16"/>
    </row>
    <row r="13" ht="10.5" customHeight="1" spans="1:9">
      <c r="A13" s="22">
        <v>45467</v>
      </c>
      <c r="B13" s="23" t="s">
        <v>395</v>
      </c>
      <c r="C13" s="23" t="s">
        <v>396</v>
      </c>
      <c r="D13" s="13">
        <v>1.00169026</v>
      </c>
      <c r="E13" s="11"/>
      <c r="F13" s="11" t="s">
        <v>404</v>
      </c>
      <c r="G13" s="11">
        <v>0</v>
      </c>
      <c r="H13" s="11" t="s">
        <v>28</v>
      </c>
      <c r="I13" s="16"/>
    </row>
    <row r="14" ht="10.5" customHeight="1" spans="1:9">
      <c r="A14" s="22">
        <v>45468</v>
      </c>
      <c r="B14" s="23" t="s">
        <v>395</v>
      </c>
      <c r="C14" s="23" t="s">
        <v>396</v>
      </c>
      <c r="D14" s="13">
        <v>1.00178475</v>
      </c>
      <c r="E14" s="11"/>
      <c r="F14" s="11" t="s">
        <v>405</v>
      </c>
      <c r="G14" s="11">
        <v>0</v>
      </c>
      <c r="H14" s="11" t="s">
        <v>28</v>
      </c>
      <c r="I14" s="16"/>
    </row>
    <row r="15" ht="10.5" customHeight="1" spans="1:9">
      <c r="A15" s="22">
        <v>45469</v>
      </c>
      <c r="B15" s="23" t="s">
        <v>395</v>
      </c>
      <c r="C15" s="23" t="s">
        <v>396</v>
      </c>
      <c r="D15" s="13">
        <v>1.00187508</v>
      </c>
      <c r="E15" s="11"/>
      <c r="F15" s="11" t="s">
        <v>406</v>
      </c>
      <c r="G15" s="11">
        <v>0</v>
      </c>
      <c r="H15" s="11" t="s">
        <v>28</v>
      </c>
      <c r="I15" s="16"/>
    </row>
    <row r="16" ht="10.5" customHeight="1" spans="1:9">
      <c r="A16" s="22">
        <v>45470</v>
      </c>
      <c r="B16" s="23" t="s">
        <v>395</v>
      </c>
      <c r="C16" s="23" t="s">
        <v>396</v>
      </c>
      <c r="D16" s="13">
        <v>1.0019692</v>
      </c>
      <c r="E16" s="11"/>
      <c r="F16" s="11" t="s">
        <v>407</v>
      </c>
      <c r="G16" s="11">
        <v>0</v>
      </c>
      <c r="H16" s="11" t="s">
        <v>28</v>
      </c>
      <c r="I16" s="16"/>
    </row>
    <row r="17" spans="1:8">
      <c r="A17" s="22">
        <v>45471</v>
      </c>
      <c r="B17" s="23" t="s">
        <v>395</v>
      </c>
      <c r="C17" s="23" t="s">
        <v>396</v>
      </c>
      <c r="D17" s="13">
        <v>1.00206087</v>
      </c>
      <c r="E17" s="11"/>
      <c r="F17" s="11" t="s">
        <v>408</v>
      </c>
      <c r="G17" s="11">
        <v>0</v>
      </c>
      <c r="H17" s="11" t="s">
        <v>28</v>
      </c>
    </row>
    <row r="18" spans="1:8">
      <c r="A18" s="22">
        <v>45473</v>
      </c>
      <c r="B18" s="23" t="s">
        <v>395</v>
      </c>
      <c r="C18" s="23" t="s">
        <v>396</v>
      </c>
      <c r="D18" s="13">
        <v>1.00224403</v>
      </c>
      <c r="E18" s="11"/>
      <c r="F18" s="11" t="s">
        <v>409</v>
      </c>
      <c r="G18" s="11">
        <v>0</v>
      </c>
      <c r="H18" s="11" t="s">
        <v>28</v>
      </c>
    </row>
    <row r="19" spans="1:8">
      <c r="A19" s="22">
        <v>45474</v>
      </c>
      <c r="B19" s="23" t="s">
        <v>395</v>
      </c>
      <c r="C19" s="23" t="s">
        <v>396</v>
      </c>
      <c r="D19" s="13">
        <v>1.00233514</v>
      </c>
      <c r="E19" s="11"/>
      <c r="F19" s="11" t="s">
        <v>410</v>
      </c>
      <c r="G19" s="11">
        <v>0</v>
      </c>
      <c r="H19" s="11" t="s">
        <v>28</v>
      </c>
    </row>
    <row r="20" spans="1:9">
      <c r="A20" s="22">
        <v>45475</v>
      </c>
      <c r="B20" s="23" t="s">
        <v>395</v>
      </c>
      <c r="C20" s="23" t="s">
        <v>396</v>
      </c>
      <c r="D20" s="13">
        <v>1.00242686</v>
      </c>
      <c r="E20" s="11"/>
      <c r="F20" s="11" t="s">
        <v>411</v>
      </c>
      <c r="G20" s="11">
        <v>0</v>
      </c>
      <c r="H20" s="11" t="s">
        <v>28</v>
      </c>
      <c r="I20" s="17"/>
    </row>
    <row r="21" spans="1:8">
      <c r="A21" s="22">
        <v>45476</v>
      </c>
      <c r="B21" s="23" t="s">
        <v>395</v>
      </c>
      <c r="C21" s="23" t="s">
        <v>396</v>
      </c>
      <c r="D21" s="13">
        <v>1.00251787</v>
      </c>
      <c r="E21" s="11"/>
      <c r="F21" s="11" t="s">
        <v>412</v>
      </c>
      <c r="G21" s="11">
        <v>0</v>
      </c>
      <c r="H21" s="11" t="s">
        <v>28</v>
      </c>
    </row>
    <row r="22" spans="1:8">
      <c r="A22" s="22">
        <v>45477</v>
      </c>
      <c r="B22" s="23" t="s">
        <v>395</v>
      </c>
      <c r="C22" s="23" t="s">
        <v>396</v>
      </c>
      <c r="D22" s="13">
        <v>1.00260904</v>
      </c>
      <c r="E22" s="11"/>
      <c r="F22" s="11" t="s">
        <v>413</v>
      </c>
      <c r="G22" s="11">
        <v>0</v>
      </c>
      <c r="H22" s="11" t="s">
        <v>28</v>
      </c>
    </row>
    <row r="23" spans="1:8">
      <c r="A23" s="22">
        <v>45478</v>
      </c>
      <c r="B23" s="23" t="s">
        <v>395</v>
      </c>
      <c r="C23" s="23" t="s">
        <v>396</v>
      </c>
      <c r="D23" s="13">
        <v>1.00269892</v>
      </c>
      <c r="E23" s="11"/>
      <c r="F23" s="11" t="s">
        <v>316</v>
      </c>
      <c r="G23" s="11">
        <v>0</v>
      </c>
      <c r="H23" s="11" t="s">
        <v>28</v>
      </c>
    </row>
    <row r="24" spans="1:9">
      <c r="A24" s="22">
        <v>45481</v>
      </c>
      <c r="B24" s="23" t="s">
        <v>395</v>
      </c>
      <c r="C24" s="23" t="s">
        <v>396</v>
      </c>
      <c r="D24" s="13">
        <v>1.00296772</v>
      </c>
      <c r="E24" s="11"/>
      <c r="F24" s="11" t="s">
        <v>414</v>
      </c>
      <c r="G24" s="11">
        <v>3.3175</v>
      </c>
      <c r="H24" s="11" t="s">
        <v>28</v>
      </c>
      <c r="I24" s="3">
        <f>A24-A2</f>
        <v>32</v>
      </c>
    </row>
    <row r="25" spans="1:8">
      <c r="A25" s="22">
        <v>45482</v>
      </c>
      <c r="B25" s="23" t="s">
        <v>395</v>
      </c>
      <c r="C25" s="23" t="s">
        <v>396</v>
      </c>
      <c r="D25" s="13">
        <v>1.00306179</v>
      </c>
      <c r="E25" s="11"/>
      <c r="F25" s="11" t="s">
        <v>244</v>
      </c>
      <c r="G25" s="11">
        <v>3.3244</v>
      </c>
      <c r="H25" s="11" t="s">
        <v>28</v>
      </c>
    </row>
    <row r="26" spans="1:8">
      <c r="A26" s="22">
        <v>45483</v>
      </c>
      <c r="B26" s="23" t="s">
        <v>395</v>
      </c>
      <c r="C26" s="23" t="s">
        <v>396</v>
      </c>
      <c r="D26" s="13">
        <v>1.00315138</v>
      </c>
      <c r="E26" s="11"/>
      <c r="F26" s="11" t="s">
        <v>415</v>
      </c>
      <c r="G26" s="11">
        <v>3.3256</v>
      </c>
      <c r="H26" s="11" t="s">
        <v>28</v>
      </c>
    </row>
    <row r="27" spans="1:8">
      <c r="A27" s="22">
        <v>45484</v>
      </c>
      <c r="B27" s="23" t="s">
        <v>395</v>
      </c>
      <c r="C27" s="23" t="s">
        <v>396</v>
      </c>
      <c r="D27" s="13">
        <v>1.00324093</v>
      </c>
      <c r="E27" s="11"/>
      <c r="F27" s="11" t="s">
        <v>416</v>
      </c>
      <c r="G27" s="11">
        <v>3.3268</v>
      </c>
      <c r="H27" s="11" t="s">
        <v>28</v>
      </c>
    </row>
    <row r="28" spans="1:8">
      <c r="A28" s="22">
        <v>45485</v>
      </c>
      <c r="B28" s="23" t="s">
        <v>395</v>
      </c>
      <c r="C28" s="23" t="s">
        <v>396</v>
      </c>
      <c r="D28" s="13">
        <v>1.00333073</v>
      </c>
      <c r="E28" s="11"/>
      <c r="F28" s="11" t="s">
        <v>417</v>
      </c>
      <c r="G28" s="11">
        <v>3.3242</v>
      </c>
      <c r="H28" s="11" t="s">
        <v>28</v>
      </c>
    </row>
    <row r="29" spans="1:8">
      <c r="A29" s="22">
        <v>45488</v>
      </c>
      <c r="B29" s="23" t="s">
        <v>395</v>
      </c>
      <c r="C29" s="23" t="s">
        <v>396</v>
      </c>
      <c r="D29" s="13">
        <v>1.00360005</v>
      </c>
      <c r="E29" s="11"/>
      <c r="F29" s="11" t="s">
        <v>313</v>
      </c>
      <c r="G29" s="11">
        <v>3.315</v>
      </c>
      <c r="H29" s="11" t="s">
        <v>28</v>
      </c>
    </row>
    <row r="30" spans="1:8">
      <c r="A30" s="22">
        <v>45489</v>
      </c>
      <c r="B30" s="23" t="s">
        <v>395</v>
      </c>
      <c r="C30" s="23" t="s">
        <v>396</v>
      </c>
      <c r="D30" s="13">
        <v>1.00369235</v>
      </c>
      <c r="E30" s="11"/>
      <c r="F30" s="11" t="s">
        <v>418</v>
      </c>
      <c r="G30" s="11">
        <v>3.3198</v>
      </c>
      <c r="H30" s="11" t="s">
        <v>28</v>
      </c>
    </row>
    <row r="31" spans="1:8">
      <c r="A31" s="22">
        <v>45490</v>
      </c>
      <c r="B31" s="23" t="s">
        <v>395</v>
      </c>
      <c r="C31" s="23" t="s">
        <v>396</v>
      </c>
      <c r="D31" s="13">
        <v>1.00378216</v>
      </c>
      <c r="E31" s="11"/>
      <c r="F31" s="11" t="s">
        <v>419</v>
      </c>
      <c r="G31" s="11">
        <v>3.3213</v>
      </c>
      <c r="H31" s="11" t="s">
        <v>28</v>
      </c>
    </row>
    <row r="32" spans="1:8">
      <c r="A32" s="22">
        <v>45491</v>
      </c>
      <c r="B32" s="23" t="s">
        <v>395</v>
      </c>
      <c r="C32" s="23" t="s">
        <v>396</v>
      </c>
      <c r="D32" s="13">
        <v>1.00387303</v>
      </c>
      <c r="E32" s="11"/>
      <c r="F32" s="11" t="s">
        <v>420</v>
      </c>
      <c r="G32" s="11">
        <v>3.3171</v>
      </c>
      <c r="H32" s="11" t="s">
        <v>28</v>
      </c>
    </row>
    <row r="33" spans="1:8">
      <c r="A33" s="22">
        <v>45492</v>
      </c>
      <c r="B33" s="23" t="s">
        <v>395</v>
      </c>
      <c r="C33" s="23" t="s">
        <v>396</v>
      </c>
      <c r="D33" s="13">
        <v>1.00396416</v>
      </c>
      <c r="E33" s="11"/>
      <c r="F33" s="11" t="s">
        <v>421</v>
      </c>
      <c r="G33" s="11">
        <v>3.3191</v>
      </c>
      <c r="H33" s="11" t="s">
        <v>28</v>
      </c>
    </row>
    <row r="34" spans="1:8">
      <c r="A34" s="22">
        <v>45495</v>
      </c>
      <c r="B34" s="23" t="s">
        <v>395</v>
      </c>
      <c r="C34" s="23" t="s">
        <v>396</v>
      </c>
      <c r="D34" s="13">
        <v>1.0042325</v>
      </c>
      <c r="E34" s="11"/>
      <c r="F34" s="11" t="s">
        <v>422</v>
      </c>
      <c r="G34" s="11">
        <v>3.3046</v>
      </c>
      <c r="H34" s="11" t="s">
        <v>28</v>
      </c>
    </row>
    <row r="35" spans="1:8">
      <c r="A35" s="22">
        <v>45496</v>
      </c>
      <c r="B35" s="23" t="s">
        <v>395</v>
      </c>
      <c r="C35" s="23" t="s">
        <v>396</v>
      </c>
      <c r="D35" s="13">
        <v>1.00432479</v>
      </c>
      <c r="E35" s="11"/>
      <c r="F35" s="11" t="s">
        <v>417</v>
      </c>
      <c r="G35" s="11">
        <v>3.3083</v>
      </c>
      <c r="H35" s="11" t="s">
        <v>28</v>
      </c>
    </row>
    <row r="36" spans="1:8">
      <c r="A36" s="22">
        <v>45497</v>
      </c>
      <c r="B36" s="23" t="s">
        <v>395</v>
      </c>
      <c r="C36" s="23" t="s">
        <v>396</v>
      </c>
      <c r="D36" s="13">
        <v>1.00441525</v>
      </c>
      <c r="E36" s="11"/>
      <c r="F36" s="11" t="s">
        <v>423</v>
      </c>
      <c r="G36" s="11">
        <v>3.3098</v>
      </c>
      <c r="H36" s="11" t="s">
        <v>28</v>
      </c>
    </row>
    <row r="37" spans="1:8">
      <c r="A37" s="22">
        <v>45498</v>
      </c>
      <c r="B37" s="23" t="s">
        <v>395</v>
      </c>
      <c r="C37" s="23" t="s">
        <v>396</v>
      </c>
      <c r="D37" s="13">
        <v>1.00553529</v>
      </c>
      <c r="E37" s="11"/>
      <c r="F37" s="11" t="s">
        <v>424</v>
      </c>
      <c r="G37" s="11">
        <v>4.555</v>
      </c>
      <c r="H37" s="11" t="s">
        <v>28</v>
      </c>
    </row>
    <row r="38" spans="1:8">
      <c r="A38" s="22">
        <v>45499</v>
      </c>
      <c r="B38" s="23" t="s">
        <v>395</v>
      </c>
      <c r="C38" s="23" t="s">
        <v>396</v>
      </c>
      <c r="D38" s="13">
        <v>1.00562202</v>
      </c>
      <c r="E38" s="11"/>
      <c r="F38" s="11" t="s">
        <v>425</v>
      </c>
      <c r="G38" s="11">
        <v>4.5502</v>
      </c>
      <c r="H38" s="11" t="s">
        <v>28</v>
      </c>
    </row>
    <row r="39" spans="1:8">
      <c r="A39" s="22">
        <v>45502</v>
      </c>
      <c r="B39" s="23" t="s">
        <v>395</v>
      </c>
      <c r="C39" s="23" t="s">
        <v>396</v>
      </c>
      <c r="D39" s="13">
        <v>1.00587985</v>
      </c>
      <c r="E39" s="11"/>
      <c r="F39" s="11" t="s">
        <v>426</v>
      </c>
      <c r="G39" s="11">
        <v>4.5245</v>
      </c>
      <c r="H39" s="11" t="s">
        <v>28</v>
      </c>
    </row>
    <row r="40" spans="1:8">
      <c r="A40" s="22">
        <v>45503</v>
      </c>
      <c r="B40" s="23" t="s">
        <v>395</v>
      </c>
      <c r="C40" s="23" t="s">
        <v>396</v>
      </c>
      <c r="D40" s="13">
        <v>1.00596609</v>
      </c>
      <c r="E40" s="11"/>
      <c r="F40" s="11" t="s">
        <v>427</v>
      </c>
      <c r="G40" s="11">
        <v>4.5184</v>
      </c>
      <c r="H40" s="11" t="s">
        <v>28</v>
      </c>
    </row>
    <row r="41" spans="1:8">
      <c r="A41" s="22">
        <v>45504</v>
      </c>
      <c r="B41" s="23" t="s">
        <v>395</v>
      </c>
      <c r="C41" s="23" t="s">
        <v>396</v>
      </c>
      <c r="D41" s="13">
        <v>1.00605211</v>
      </c>
      <c r="E41" s="11"/>
      <c r="F41" s="11" t="s">
        <v>428</v>
      </c>
      <c r="G41" s="11">
        <v>4.5118</v>
      </c>
      <c r="H41" s="11" t="s">
        <v>28</v>
      </c>
    </row>
    <row r="42" spans="1:8">
      <c r="A42" s="22">
        <v>45505</v>
      </c>
      <c r="B42" s="23" t="s">
        <v>395</v>
      </c>
      <c r="C42" s="23" t="s">
        <v>396</v>
      </c>
      <c r="D42" s="13">
        <v>1.00613454</v>
      </c>
      <c r="E42" s="11"/>
      <c r="F42" s="11" t="s">
        <v>429</v>
      </c>
      <c r="G42" s="11">
        <v>4.5001</v>
      </c>
      <c r="H42" s="11" t="s">
        <v>28</v>
      </c>
    </row>
    <row r="43" spans="1:8">
      <c r="A43" s="22">
        <v>45506</v>
      </c>
      <c r="B43" s="23" t="s">
        <v>395</v>
      </c>
      <c r="C43" s="23" t="s">
        <v>396</v>
      </c>
      <c r="D43" s="13">
        <v>1.00621992</v>
      </c>
      <c r="E43" s="11"/>
      <c r="F43" s="11" t="s">
        <v>430</v>
      </c>
      <c r="G43" s="11">
        <v>4.4928</v>
      </c>
      <c r="H43" s="11" t="s">
        <v>28</v>
      </c>
    </row>
    <row r="44" spans="1:8">
      <c r="A44" s="22">
        <v>45509</v>
      </c>
      <c r="B44" s="23" t="s">
        <v>395</v>
      </c>
      <c r="C44" s="23" t="s">
        <v>396</v>
      </c>
      <c r="D44" s="13">
        <v>1.00647518</v>
      </c>
      <c r="E44" s="11"/>
      <c r="F44" s="11" t="s">
        <v>431</v>
      </c>
      <c r="G44" s="11">
        <v>4.473</v>
      </c>
      <c r="H44" s="11" t="s">
        <v>28</v>
      </c>
    </row>
    <row r="45" spans="1:8">
      <c r="A45" s="22">
        <v>45510</v>
      </c>
      <c r="B45" s="23" t="s">
        <v>395</v>
      </c>
      <c r="C45" s="23" t="s">
        <v>396</v>
      </c>
      <c r="D45" s="13">
        <v>1.00656038</v>
      </c>
      <c r="E45" s="11"/>
      <c r="F45" s="11" t="s">
        <v>432</v>
      </c>
      <c r="G45" s="11">
        <v>4.4672</v>
      </c>
      <c r="H45" s="11" t="s">
        <v>28</v>
      </c>
    </row>
    <row r="46" spans="1:8">
      <c r="A46" s="22">
        <v>45511</v>
      </c>
      <c r="B46" s="23" t="s">
        <v>395</v>
      </c>
      <c r="C46" s="23" t="s">
        <v>396</v>
      </c>
      <c r="D46" s="13">
        <v>1.00664615</v>
      </c>
      <c r="E46" s="11"/>
      <c r="F46" s="11" t="s">
        <v>433</v>
      </c>
      <c r="G46" s="11">
        <v>4.4622</v>
      </c>
      <c r="H46" s="11" t="s">
        <v>28</v>
      </c>
    </row>
    <row r="47" spans="1:8">
      <c r="A47" s="22">
        <v>45512</v>
      </c>
      <c r="B47" s="23" t="s">
        <v>395</v>
      </c>
      <c r="C47" s="23" t="s">
        <v>396</v>
      </c>
      <c r="D47" s="13">
        <v>1.00673189</v>
      </c>
      <c r="E47" s="11"/>
      <c r="F47" s="11" t="s">
        <v>434</v>
      </c>
      <c r="G47" s="11">
        <v>4.4517</v>
      </c>
      <c r="H47" s="11" t="s">
        <v>28</v>
      </c>
    </row>
    <row r="48" spans="1:8">
      <c r="A48" s="22">
        <v>45513</v>
      </c>
      <c r="B48" s="23" t="s">
        <v>395</v>
      </c>
      <c r="C48" s="23" t="s">
        <v>396</v>
      </c>
      <c r="D48" s="13">
        <v>1.00681715</v>
      </c>
      <c r="E48" s="11"/>
      <c r="F48" s="11" t="s">
        <v>435</v>
      </c>
      <c r="G48" s="11">
        <v>4.446</v>
      </c>
      <c r="H48" s="11" t="s">
        <v>28</v>
      </c>
    </row>
    <row r="49" spans="1:8">
      <c r="A49" s="22">
        <v>45516</v>
      </c>
      <c r="B49" s="23" t="s">
        <v>395</v>
      </c>
      <c r="C49" s="23" t="s">
        <v>396</v>
      </c>
      <c r="D49" s="13">
        <v>1.00707276</v>
      </c>
      <c r="E49" s="11"/>
      <c r="F49" s="11" t="s">
        <v>436</v>
      </c>
      <c r="G49" s="11">
        <v>4.4277</v>
      </c>
      <c r="H49" s="11" t="s">
        <v>28</v>
      </c>
    </row>
    <row r="50" spans="1:8">
      <c r="A50" s="22">
        <v>45517</v>
      </c>
      <c r="B50" s="23" t="s">
        <v>395</v>
      </c>
      <c r="C50" s="23" t="s">
        <v>396</v>
      </c>
      <c r="D50" s="13">
        <v>1.00715843</v>
      </c>
      <c r="E50" s="11"/>
      <c r="F50" s="11" t="s">
        <v>437</v>
      </c>
      <c r="G50" s="11">
        <v>4.4227</v>
      </c>
      <c r="H50" s="11" t="s">
        <v>28</v>
      </c>
    </row>
    <row r="51" spans="1:8">
      <c r="A51" s="22">
        <v>45518</v>
      </c>
      <c r="B51" s="23" t="s">
        <v>395</v>
      </c>
      <c r="C51" s="23" t="s">
        <v>396</v>
      </c>
      <c r="D51" s="13">
        <v>1.00724358</v>
      </c>
      <c r="E51" s="11"/>
      <c r="F51" s="11" t="s">
        <v>438</v>
      </c>
      <c r="G51" s="11">
        <v>4.4171</v>
      </c>
      <c r="H51" s="11" t="s">
        <v>28</v>
      </c>
    </row>
    <row r="52" spans="1:8">
      <c r="A52" s="22">
        <v>45519</v>
      </c>
      <c r="B52" s="23" t="s">
        <v>395</v>
      </c>
      <c r="C52" s="23" t="s">
        <v>396</v>
      </c>
      <c r="D52" s="13">
        <v>1.00732843</v>
      </c>
      <c r="E52" s="11"/>
      <c r="F52" s="11" t="s">
        <v>439</v>
      </c>
      <c r="G52" s="11">
        <v>4.4076</v>
      </c>
      <c r="H52" s="11" t="s">
        <v>28</v>
      </c>
    </row>
    <row r="53" spans="1:8">
      <c r="A53" s="22">
        <v>45520</v>
      </c>
      <c r="B53" s="23" t="s">
        <v>395</v>
      </c>
      <c r="C53" s="23" t="s">
        <v>396</v>
      </c>
      <c r="D53" s="13">
        <v>1.00741411</v>
      </c>
      <c r="E53" s="11"/>
      <c r="F53" s="11" t="s">
        <v>440</v>
      </c>
      <c r="G53" s="11">
        <v>4.4022</v>
      </c>
      <c r="H53" s="11" t="s">
        <v>28</v>
      </c>
    </row>
    <row r="54" spans="1:8">
      <c r="A54" s="22">
        <v>45523</v>
      </c>
      <c r="B54" s="23" t="s">
        <v>395</v>
      </c>
      <c r="C54" s="23" t="s">
        <v>396</v>
      </c>
      <c r="D54" s="13">
        <v>1.00766936</v>
      </c>
      <c r="E54" s="11"/>
      <c r="F54" s="11" t="s">
        <v>441</v>
      </c>
      <c r="G54" s="11">
        <v>4.3813</v>
      </c>
      <c r="H54" s="11" t="s">
        <v>28</v>
      </c>
    </row>
    <row r="55" spans="1:8">
      <c r="A55" s="22">
        <v>45524</v>
      </c>
      <c r="B55" s="23" t="s">
        <v>395</v>
      </c>
      <c r="C55" s="23" t="s">
        <v>396</v>
      </c>
      <c r="D55" s="13">
        <v>1.00775532</v>
      </c>
      <c r="E55" s="11"/>
      <c r="F55" s="11" t="s">
        <v>442</v>
      </c>
      <c r="G55" s="11">
        <v>4.3767</v>
      </c>
      <c r="H55" s="11" t="s">
        <v>28</v>
      </c>
    </row>
    <row r="56" spans="1:8">
      <c r="A56" s="22">
        <v>45525</v>
      </c>
      <c r="B56" s="23" t="s">
        <v>395</v>
      </c>
      <c r="C56" s="23" t="s">
        <v>396</v>
      </c>
      <c r="D56" s="13">
        <v>1.00784056</v>
      </c>
      <c r="E56" s="11"/>
      <c r="F56" s="11" t="s">
        <v>443</v>
      </c>
      <c r="G56" s="11">
        <v>4.3713</v>
      </c>
      <c r="H56" s="11" t="s">
        <v>28</v>
      </c>
    </row>
    <row r="57" spans="1:8">
      <c r="A57" s="22">
        <v>45526</v>
      </c>
      <c r="B57" s="23" t="s">
        <v>395</v>
      </c>
      <c r="C57" s="23" t="s">
        <v>396</v>
      </c>
      <c r="D57" s="13">
        <v>1.00792628</v>
      </c>
      <c r="E57" s="11"/>
      <c r="F57" s="11" t="s">
        <v>444</v>
      </c>
      <c r="G57" s="11">
        <v>4.3629</v>
      </c>
      <c r="H57" s="11" t="s">
        <v>28</v>
      </c>
    </row>
    <row r="58" spans="1:8">
      <c r="A58" s="22">
        <v>45527</v>
      </c>
      <c r="B58" s="23" t="s">
        <v>395</v>
      </c>
      <c r="C58" s="23" t="s">
        <v>396</v>
      </c>
      <c r="D58" s="13">
        <v>1.00801142</v>
      </c>
      <c r="E58" s="11"/>
      <c r="F58" s="11" t="s">
        <v>440</v>
      </c>
      <c r="G58" s="11">
        <v>4.3561</v>
      </c>
      <c r="H58" s="11" t="s">
        <v>28</v>
      </c>
    </row>
    <row r="59" spans="1:8">
      <c r="A59" s="22">
        <v>45530</v>
      </c>
      <c r="B59" s="23" t="s">
        <v>395</v>
      </c>
      <c r="C59" s="23" t="s">
        <v>396</v>
      </c>
      <c r="D59" s="13">
        <v>1.0082666</v>
      </c>
      <c r="E59" s="11"/>
      <c r="F59" s="11" t="s">
        <v>445</v>
      </c>
      <c r="G59" s="11">
        <v>3.0954</v>
      </c>
      <c r="H59" s="11" t="s">
        <v>28</v>
      </c>
    </row>
    <row r="60" spans="1:8">
      <c r="A60" s="22">
        <v>45531</v>
      </c>
      <c r="B60" s="23" t="s">
        <v>395</v>
      </c>
      <c r="C60" s="23" t="s">
        <v>396</v>
      </c>
      <c r="D60" s="13">
        <v>1.00835251</v>
      </c>
      <c r="E60" s="11"/>
      <c r="F60" s="11" t="s">
        <v>446</v>
      </c>
      <c r="G60" s="11">
        <v>3.095</v>
      </c>
      <c r="H60" s="11" t="s">
        <v>28</v>
      </c>
    </row>
    <row r="61" spans="1:8">
      <c r="A61" s="22">
        <v>45532</v>
      </c>
      <c r="B61" s="23" t="s">
        <v>395</v>
      </c>
      <c r="C61" s="23" t="s">
        <v>396</v>
      </c>
      <c r="D61" s="13">
        <v>1.00843739</v>
      </c>
      <c r="E61" s="11"/>
      <c r="F61" s="11" t="s">
        <v>447</v>
      </c>
      <c r="G61" s="11">
        <v>3.0935</v>
      </c>
      <c r="H61" s="11" t="s">
        <v>28</v>
      </c>
    </row>
    <row r="62" spans="1:8">
      <c r="A62" s="22">
        <v>45533</v>
      </c>
      <c r="B62" s="23" t="s">
        <v>395</v>
      </c>
      <c r="C62" s="23" t="s">
        <v>396</v>
      </c>
      <c r="D62" s="13">
        <v>1.00852323</v>
      </c>
      <c r="E62" s="11"/>
      <c r="F62" s="11" t="s">
        <v>448</v>
      </c>
      <c r="G62" s="11">
        <v>3.0927</v>
      </c>
      <c r="H62" s="11" t="s">
        <v>28</v>
      </c>
    </row>
    <row r="63" spans="1:8">
      <c r="A63" s="22">
        <v>45534</v>
      </c>
      <c r="B63" s="23" t="s">
        <v>395</v>
      </c>
      <c r="C63" s="23" t="s">
        <v>396</v>
      </c>
      <c r="D63" s="13">
        <v>1.00860828</v>
      </c>
      <c r="E63" s="11"/>
      <c r="F63" s="11" t="s">
        <v>449</v>
      </c>
      <c r="G63" s="11">
        <v>3.0913</v>
      </c>
      <c r="H63" s="11" t="s">
        <v>28</v>
      </c>
    </row>
    <row r="64" spans="1:8">
      <c r="A64" s="22">
        <v>45535</v>
      </c>
      <c r="B64" s="23" t="s">
        <v>395</v>
      </c>
      <c r="C64" s="23" t="s">
        <v>396</v>
      </c>
      <c r="D64" s="13">
        <v>1.00869346</v>
      </c>
      <c r="E64" s="11"/>
      <c r="F64" s="11" t="s">
        <v>447</v>
      </c>
      <c r="G64" s="11">
        <v>3.0944</v>
      </c>
      <c r="H64" s="11" t="s">
        <v>28</v>
      </c>
    </row>
    <row r="65" spans="1:8">
      <c r="A65" s="22">
        <v>45537</v>
      </c>
      <c r="B65" s="23" t="s">
        <v>395</v>
      </c>
      <c r="C65" s="23" t="s">
        <v>396</v>
      </c>
      <c r="D65" s="13">
        <v>1.00886371</v>
      </c>
      <c r="E65" s="11"/>
      <c r="F65" s="11" t="s">
        <v>450</v>
      </c>
      <c r="G65" s="11">
        <v>3.0935</v>
      </c>
      <c r="H65" s="11" t="s">
        <v>28</v>
      </c>
    </row>
    <row r="66" spans="1:8">
      <c r="A66" s="22">
        <v>45538</v>
      </c>
      <c r="B66" s="23" t="s">
        <v>395</v>
      </c>
      <c r="C66" s="23" t="s">
        <v>396</v>
      </c>
      <c r="D66" s="13">
        <v>1.00894963</v>
      </c>
      <c r="E66" s="11"/>
      <c r="F66" s="11" t="s">
        <v>447</v>
      </c>
      <c r="G66" s="11">
        <v>3.0943</v>
      </c>
      <c r="H66" s="11" t="s">
        <v>28</v>
      </c>
    </row>
    <row r="67" spans="1:8">
      <c r="A67" s="22">
        <v>45539</v>
      </c>
      <c r="B67" s="23" t="s">
        <v>395</v>
      </c>
      <c r="C67" s="23" t="s">
        <v>396</v>
      </c>
      <c r="D67" s="13">
        <v>1.0090352</v>
      </c>
      <c r="E67" s="11"/>
      <c r="F67" s="11" t="s">
        <v>451</v>
      </c>
      <c r="G67" s="11">
        <v>3.0947</v>
      </c>
      <c r="H67" s="11" t="s">
        <v>28</v>
      </c>
    </row>
    <row r="68" spans="1:8">
      <c r="A68" s="22">
        <v>45540</v>
      </c>
      <c r="B68" s="23" t="s">
        <v>395</v>
      </c>
      <c r="C68" s="23" t="s">
        <v>396</v>
      </c>
      <c r="D68" s="13">
        <v>1.00912133</v>
      </c>
      <c r="E68" s="11"/>
      <c r="F68" s="11" t="s">
        <v>452</v>
      </c>
      <c r="G68" s="11">
        <v>3.0955</v>
      </c>
      <c r="H68" s="11" t="s">
        <v>28</v>
      </c>
    </row>
    <row r="69" spans="1:8">
      <c r="A69" s="22">
        <v>45541</v>
      </c>
      <c r="B69" s="23" t="s">
        <v>395</v>
      </c>
      <c r="C69" s="23" t="s">
        <v>396</v>
      </c>
      <c r="D69" s="13">
        <v>1.00920654</v>
      </c>
      <c r="E69" s="11"/>
      <c r="F69" s="11" t="s">
        <v>453</v>
      </c>
      <c r="G69" s="11">
        <v>3.0946</v>
      </c>
      <c r="H69" s="11" t="s">
        <v>454</v>
      </c>
    </row>
    <row r="70" spans="1:8">
      <c r="A70" s="22">
        <v>45544</v>
      </c>
      <c r="B70" s="23" t="s">
        <v>395</v>
      </c>
      <c r="C70" s="23" t="s">
        <v>396</v>
      </c>
      <c r="D70" s="13">
        <v>1.00946101</v>
      </c>
      <c r="E70" s="11"/>
      <c r="F70" s="11" t="s">
        <v>455</v>
      </c>
      <c r="G70" s="11">
        <v>3.0915</v>
      </c>
      <c r="H70" s="11" t="s">
        <v>456</v>
      </c>
    </row>
    <row r="71" spans="1:8">
      <c r="A71" s="22">
        <v>45545</v>
      </c>
      <c r="B71" s="23" t="s">
        <v>395</v>
      </c>
      <c r="C71" s="23" t="s">
        <v>396</v>
      </c>
      <c r="D71" s="13">
        <v>1.00954715</v>
      </c>
      <c r="E71" s="11"/>
      <c r="F71" s="11" t="s">
        <v>450</v>
      </c>
      <c r="G71" s="11">
        <v>3.0925</v>
      </c>
      <c r="H71" s="11" t="s">
        <v>457</v>
      </c>
    </row>
    <row r="72" spans="1:8">
      <c r="A72" s="22">
        <v>45546</v>
      </c>
      <c r="B72" s="23" t="s">
        <v>395</v>
      </c>
      <c r="C72" s="23" t="s">
        <v>396</v>
      </c>
      <c r="D72" s="13">
        <v>1.00963173</v>
      </c>
      <c r="E72" s="11"/>
      <c r="F72" s="11" t="s">
        <v>458</v>
      </c>
      <c r="G72" s="11">
        <v>3.0915</v>
      </c>
      <c r="H72" s="11" t="s">
        <v>459</v>
      </c>
    </row>
    <row r="73" spans="1:8">
      <c r="A73" s="22">
        <v>45547</v>
      </c>
      <c r="B73" s="23" t="s">
        <v>395</v>
      </c>
      <c r="C73" s="23" t="s">
        <v>396</v>
      </c>
      <c r="D73" s="13">
        <v>1.00971688</v>
      </c>
      <c r="E73" s="11"/>
      <c r="F73" s="11" t="s">
        <v>460</v>
      </c>
      <c r="G73" s="11">
        <v>3.0907</v>
      </c>
      <c r="H73" s="11" t="s">
        <v>461</v>
      </c>
    </row>
    <row r="74" spans="1:8">
      <c r="A74" s="22">
        <v>45548</v>
      </c>
      <c r="B74" s="23" t="s">
        <v>395</v>
      </c>
      <c r="C74" s="23" t="s">
        <v>396</v>
      </c>
      <c r="D74" s="13">
        <v>1.0098021</v>
      </c>
      <c r="E74" s="11"/>
      <c r="F74" s="11" t="s">
        <v>462</v>
      </c>
      <c r="G74" s="11">
        <v>3.0905</v>
      </c>
      <c r="H74" s="11" t="s">
        <v>463</v>
      </c>
    </row>
    <row r="75" spans="1:8">
      <c r="A75" s="22">
        <v>45549</v>
      </c>
      <c r="B75" s="23" t="s">
        <v>395</v>
      </c>
      <c r="C75" s="23" t="s">
        <v>396</v>
      </c>
      <c r="D75" s="13">
        <v>1.00988751</v>
      </c>
      <c r="E75" s="11"/>
      <c r="F75" s="11" t="s">
        <v>464</v>
      </c>
      <c r="G75" s="11">
        <v>3.0909</v>
      </c>
      <c r="H75" s="11" t="s">
        <v>465</v>
      </c>
    </row>
    <row r="76" spans="1:8">
      <c r="A76" s="22">
        <v>45553</v>
      </c>
      <c r="B76" s="23" t="s">
        <v>395</v>
      </c>
      <c r="C76" s="23" t="s">
        <v>396</v>
      </c>
      <c r="D76" s="13">
        <v>1.01022722</v>
      </c>
      <c r="E76" s="11"/>
      <c r="F76" s="11" t="s">
        <v>466</v>
      </c>
      <c r="G76" s="11">
        <v>3.0884</v>
      </c>
      <c r="H76" s="11" t="s">
        <v>467</v>
      </c>
    </row>
    <row r="77" spans="1:8">
      <c r="A77" s="22">
        <v>45554</v>
      </c>
      <c r="B77" s="23" t="s">
        <v>395</v>
      </c>
      <c r="C77" s="23" t="s">
        <v>396</v>
      </c>
      <c r="D77" s="13">
        <v>1.01031242</v>
      </c>
      <c r="E77" s="11"/>
      <c r="F77" s="11" t="s">
        <v>466</v>
      </c>
      <c r="G77" s="11">
        <v>3.0872</v>
      </c>
      <c r="H77" s="11" t="s">
        <v>468</v>
      </c>
    </row>
    <row r="78" spans="1:8">
      <c r="A78" s="22">
        <v>45555</v>
      </c>
      <c r="B78" s="23" t="s">
        <v>395</v>
      </c>
      <c r="C78" s="23" t="s">
        <v>396</v>
      </c>
      <c r="D78" s="13">
        <v>1.01039975</v>
      </c>
      <c r="E78" s="11"/>
      <c r="F78" s="11" t="s">
        <v>431</v>
      </c>
      <c r="G78" s="11">
        <v>3.0895</v>
      </c>
      <c r="H78" s="11" t="s">
        <v>469</v>
      </c>
    </row>
    <row r="79" spans="1:8">
      <c r="A79" s="22">
        <v>45558</v>
      </c>
      <c r="B79" s="23" t="s">
        <v>395</v>
      </c>
      <c r="C79" s="23" t="s">
        <v>396</v>
      </c>
      <c r="D79" s="13">
        <v>1.01065686</v>
      </c>
      <c r="E79" s="11"/>
      <c r="F79" s="11" t="s">
        <v>470</v>
      </c>
      <c r="G79" s="11">
        <v>3.0901</v>
      </c>
      <c r="H79" s="11" t="s">
        <v>471</v>
      </c>
    </row>
    <row r="80" spans="1:8">
      <c r="A80" s="22">
        <v>45559</v>
      </c>
      <c r="B80" s="23" t="s">
        <v>395</v>
      </c>
      <c r="C80" s="23" t="s">
        <v>396</v>
      </c>
      <c r="D80" s="13">
        <v>1.01075697</v>
      </c>
      <c r="E80" s="11"/>
      <c r="F80" s="11" t="s">
        <v>472</v>
      </c>
      <c r="G80" s="11">
        <v>3.108</v>
      </c>
      <c r="H80" s="11" t="s">
        <v>473</v>
      </c>
    </row>
    <row r="81" spans="1:8">
      <c r="A81" s="22">
        <v>45560</v>
      </c>
      <c r="B81" s="23" t="s">
        <v>395</v>
      </c>
      <c r="C81" s="23" t="s">
        <v>396</v>
      </c>
      <c r="D81" s="13">
        <v>1.0108532</v>
      </c>
      <c r="E81" s="11"/>
      <c r="F81" s="11" t="s">
        <v>474</v>
      </c>
      <c r="G81" s="11">
        <v>3.1212</v>
      </c>
      <c r="H81" s="11" t="s">
        <v>475</v>
      </c>
    </row>
    <row r="82" spans="1:8">
      <c r="A82" s="22">
        <v>45561</v>
      </c>
      <c r="B82" s="23" t="s">
        <v>395</v>
      </c>
      <c r="C82" s="23" t="s">
        <v>396</v>
      </c>
      <c r="D82" s="13">
        <v>1.01093155</v>
      </c>
      <c r="E82" s="11"/>
      <c r="F82" s="11" t="s">
        <v>476</v>
      </c>
      <c r="G82" s="11">
        <v>3.1118</v>
      </c>
      <c r="H82" s="11" t="s">
        <v>477</v>
      </c>
    </row>
    <row r="83" spans="1:8">
      <c r="A83" s="22">
        <v>45562</v>
      </c>
      <c r="B83" s="23" t="s">
        <v>395</v>
      </c>
      <c r="C83" s="23" t="s">
        <v>396</v>
      </c>
      <c r="D83" s="13">
        <v>1.01101766</v>
      </c>
      <c r="E83" s="11"/>
      <c r="F83" s="11" t="s">
        <v>478</v>
      </c>
      <c r="G83" s="11">
        <v>3.1131</v>
      </c>
      <c r="H83" s="11" t="s">
        <v>479</v>
      </c>
    </row>
    <row r="84" spans="1:8">
      <c r="A84" s="111">
        <v>45563</v>
      </c>
      <c r="B84" s="112" t="s">
        <v>395</v>
      </c>
      <c r="C84" s="112" t="s">
        <v>396</v>
      </c>
      <c r="D84" s="113">
        <v>1.01109803</v>
      </c>
      <c r="E84" s="113"/>
      <c r="F84" s="113">
        <v>3.1857</v>
      </c>
      <c r="G84" s="113">
        <v>3.1062</v>
      </c>
      <c r="H84" s="114" t="s">
        <v>480</v>
      </c>
    </row>
    <row r="85" spans="1:8">
      <c r="A85" s="111">
        <v>45564</v>
      </c>
      <c r="B85" s="112" t="s">
        <v>395</v>
      </c>
      <c r="C85" s="112" t="s">
        <v>396</v>
      </c>
      <c r="D85" s="113">
        <v>1.01116863</v>
      </c>
      <c r="E85" s="113"/>
      <c r="F85" s="113">
        <v>3.1321</v>
      </c>
      <c r="G85" s="113">
        <v>3.0885</v>
      </c>
      <c r="H85" s="114" t="s">
        <v>481</v>
      </c>
    </row>
    <row r="86" spans="1:8">
      <c r="A86" s="111">
        <v>45565</v>
      </c>
      <c r="B86" s="112" t="s">
        <v>395</v>
      </c>
      <c r="C86" s="112" t="s">
        <v>396</v>
      </c>
      <c r="D86" s="113">
        <v>1.01125879</v>
      </c>
      <c r="E86" s="113"/>
      <c r="F86" s="113">
        <v>3.1055</v>
      </c>
      <c r="G86" s="113">
        <v>3.0943</v>
      </c>
      <c r="H86" s="114" t="s">
        <v>482</v>
      </c>
    </row>
    <row r="87" spans="1:8">
      <c r="A87" s="111">
        <v>45566</v>
      </c>
      <c r="B87" s="112" t="s">
        <v>395</v>
      </c>
      <c r="C87" s="112" t="s">
        <v>396</v>
      </c>
      <c r="D87" s="113">
        <v>1.01133926</v>
      </c>
      <c r="E87" s="113"/>
      <c r="F87" s="113">
        <v>3.0039</v>
      </c>
      <c r="G87" s="113">
        <v>3.0884</v>
      </c>
      <c r="H87" s="114" t="s">
        <v>483</v>
      </c>
    </row>
    <row r="88" spans="1:8">
      <c r="A88" s="111">
        <v>45567</v>
      </c>
      <c r="B88" s="112" t="s">
        <v>395</v>
      </c>
      <c r="C88" s="112" t="s">
        <v>396</v>
      </c>
      <c r="D88" s="113">
        <v>1.01141973</v>
      </c>
      <c r="E88" s="113"/>
      <c r="F88" s="113">
        <v>2.9223</v>
      </c>
      <c r="G88" s="113">
        <v>3.0825</v>
      </c>
      <c r="H88" s="114" t="s">
        <v>484</v>
      </c>
    </row>
    <row r="89" spans="1:8">
      <c r="A89" s="111">
        <v>45568</v>
      </c>
      <c r="B89" s="112" t="s">
        <v>395</v>
      </c>
      <c r="C89" s="112" t="s">
        <v>396</v>
      </c>
      <c r="D89" s="113">
        <v>1.01150021</v>
      </c>
      <c r="E89" s="113"/>
      <c r="F89" s="113">
        <v>2.9331</v>
      </c>
      <c r="G89" s="113">
        <v>3.0757</v>
      </c>
      <c r="H89" s="114" t="s">
        <v>485</v>
      </c>
    </row>
    <row r="90" spans="1:8">
      <c r="A90" s="111">
        <v>45569</v>
      </c>
      <c r="B90" s="112" t="s">
        <v>395</v>
      </c>
      <c r="C90" s="112" t="s">
        <v>396</v>
      </c>
      <c r="D90" s="113">
        <v>1.01158068</v>
      </c>
      <c r="E90" s="113"/>
      <c r="F90" s="113">
        <v>2.9038</v>
      </c>
      <c r="G90" s="113">
        <v>3.0693</v>
      </c>
      <c r="H90" s="114" t="s">
        <v>113</v>
      </c>
    </row>
    <row r="91" spans="1:8">
      <c r="A91" s="111">
        <v>45570</v>
      </c>
      <c r="B91" s="112" t="s">
        <v>395</v>
      </c>
      <c r="C91" s="112" t="s">
        <v>396</v>
      </c>
      <c r="D91" s="113">
        <v>1.01166115</v>
      </c>
      <c r="E91" s="113"/>
      <c r="F91" s="113">
        <v>2.904</v>
      </c>
      <c r="G91" s="113">
        <v>3.0622</v>
      </c>
      <c r="H91" s="114" t="s">
        <v>486</v>
      </c>
    </row>
    <row r="92" spans="1:8">
      <c r="A92" s="111">
        <v>45571</v>
      </c>
      <c r="B92" s="112" t="s">
        <v>395</v>
      </c>
      <c r="C92" s="112" t="s">
        <v>396</v>
      </c>
      <c r="D92" s="113">
        <v>1.01174163</v>
      </c>
      <c r="E92" s="113"/>
      <c r="F92" s="113">
        <v>2.9548</v>
      </c>
      <c r="G92" s="113">
        <v>3.0562</v>
      </c>
      <c r="H92" s="114" t="s">
        <v>487</v>
      </c>
    </row>
    <row r="93" spans="1:8">
      <c r="A93" s="111">
        <v>45572</v>
      </c>
      <c r="B93" s="112" t="s">
        <v>395</v>
      </c>
      <c r="C93" s="112" t="s">
        <v>396</v>
      </c>
      <c r="D93" s="113">
        <v>1.0118221</v>
      </c>
      <c r="E93" s="113"/>
      <c r="F93" s="113">
        <v>2.9046</v>
      </c>
      <c r="G93" s="113">
        <v>3.0511</v>
      </c>
      <c r="H93" s="114" t="s">
        <v>488</v>
      </c>
    </row>
    <row r="94" spans="1:9">
      <c r="A94" s="115">
        <v>45573</v>
      </c>
      <c r="B94" s="116" t="s">
        <v>395</v>
      </c>
      <c r="C94" s="116" t="s">
        <v>396</v>
      </c>
      <c r="D94" s="113">
        <v>1.01190747</v>
      </c>
      <c r="E94" s="117"/>
      <c r="F94" s="117" t="s">
        <v>489</v>
      </c>
      <c r="G94" s="113">
        <v>3.0513</v>
      </c>
      <c r="H94" s="117" t="s">
        <v>490</v>
      </c>
      <c r="I94" s="118"/>
    </row>
    <row r="95" spans="1:9">
      <c r="A95" s="115">
        <v>45574</v>
      </c>
      <c r="B95" s="116" t="s">
        <v>395</v>
      </c>
      <c r="C95" s="116" t="s">
        <v>396</v>
      </c>
      <c r="D95" s="113">
        <v>1.01201277</v>
      </c>
      <c r="E95" s="117"/>
      <c r="F95" s="117" t="s">
        <v>491</v>
      </c>
      <c r="G95" s="113">
        <v>3.0755</v>
      </c>
      <c r="H95" s="117" t="s">
        <v>492</v>
      </c>
      <c r="I95" s="118"/>
    </row>
    <row r="96" spans="1:8">
      <c r="A96" s="111">
        <v>45575</v>
      </c>
      <c r="B96" s="112" t="s">
        <v>395</v>
      </c>
      <c r="C96" s="112" t="s">
        <v>396</v>
      </c>
      <c r="D96" s="113">
        <v>1.01209815</v>
      </c>
      <c r="E96" s="114"/>
      <c r="F96" s="114" t="s">
        <v>493</v>
      </c>
      <c r="G96" s="113">
        <v>3.0744</v>
      </c>
      <c r="H96" s="114" t="s">
        <v>494</v>
      </c>
    </row>
    <row r="97" spans="1:8">
      <c r="A97" s="111">
        <v>45576</v>
      </c>
      <c r="B97" s="112" t="s">
        <v>395</v>
      </c>
      <c r="C97" s="112" t="s">
        <v>396</v>
      </c>
      <c r="D97" s="113">
        <v>1.01217959</v>
      </c>
      <c r="E97" s="114"/>
      <c r="F97" s="114" t="s">
        <v>455</v>
      </c>
      <c r="G97" s="113">
        <v>3.0703</v>
      </c>
      <c r="H97" s="114" t="s">
        <v>495</v>
      </c>
    </row>
    <row r="98" spans="1:8">
      <c r="A98" s="111">
        <v>45577</v>
      </c>
      <c r="B98" s="112" t="s">
        <v>395</v>
      </c>
      <c r="C98" s="112" t="s">
        <v>396</v>
      </c>
      <c r="D98" s="113">
        <v>1.01226514</v>
      </c>
      <c r="E98" s="114"/>
      <c r="F98" s="114" t="s">
        <v>496</v>
      </c>
      <c r="G98" s="113">
        <v>3.0705</v>
      </c>
      <c r="H98" s="114" t="s">
        <v>497</v>
      </c>
    </row>
    <row r="99" spans="1:8">
      <c r="A99" s="111">
        <v>45578</v>
      </c>
      <c r="B99" s="112" t="s">
        <v>395</v>
      </c>
      <c r="C99" s="112" t="s">
        <v>396</v>
      </c>
      <c r="D99" s="113">
        <v>1.01234555</v>
      </c>
      <c r="E99" s="114"/>
      <c r="F99" s="114" t="s">
        <v>498</v>
      </c>
      <c r="G99" s="113">
        <v>3.0645</v>
      </c>
      <c r="H99" s="114" t="s">
        <v>499</v>
      </c>
    </row>
    <row r="100" spans="1:8">
      <c r="A100" s="111">
        <v>45579</v>
      </c>
      <c r="B100" s="112" t="s">
        <v>395</v>
      </c>
      <c r="C100" s="112" t="s">
        <v>396</v>
      </c>
      <c r="D100" s="113">
        <v>1.01243084</v>
      </c>
      <c r="E100" s="114"/>
      <c r="F100" s="114" t="s">
        <v>500</v>
      </c>
      <c r="G100" s="113">
        <v>3.0641</v>
      </c>
      <c r="H100" s="114" t="s">
        <v>501</v>
      </c>
    </row>
    <row r="101" spans="1:8">
      <c r="A101" s="111">
        <v>45580</v>
      </c>
      <c r="B101" s="112" t="s">
        <v>395</v>
      </c>
      <c r="C101" s="112" t="s">
        <v>396</v>
      </c>
      <c r="D101" s="113">
        <v>1.01249673</v>
      </c>
      <c r="E101" s="114"/>
      <c r="F101" s="114" t="s">
        <v>502</v>
      </c>
      <c r="G101" s="113">
        <v>3.0409</v>
      </c>
      <c r="H101" s="114" t="s">
        <v>503</v>
      </c>
    </row>
    <row r="102" spans="1:8">
      <c r="A102" s="111">
        <v>45581</v>
      </c>
      <c r="B102" s="112" t="s">
        <v>395</v>
      </c>
      <c r="C102" s="112" t="s">
        <v>396</v>
      </c>
      <c r="D102" s="113">
        <v>1.01258691</v>
      </c>
      <c r="E102" s="114"/>
      <c r="F102" s="114" t="s">
        <v>504</v>
      </c>
      <c r="G102" s="113">
        <v>3.0469</v>
      </c>
      <c r="H102" s="114" t="s">
        <v>505</v>
      </c>
    </row>
    <row r="103" spans="1:8">
      <c r="A103" s="111">
        <v>45582</v>
      </c>
      <c r="B103" s="112" t="s">
        <v>395</v>
      </c>
      <c r="C103" s="112" t="s">
        <v>396</v>
      </c>
      <c r="D103" s="113">
        <v>1.01268181</v>
      </c>
      <c r="E103" s="114"/>
      <c r="F103" s="114" t="s">
        <v>506</v>
      </c>
      <c r="G103" s="113">
        <v>3.0587</v>
      </c>
      <c r="H103" s="114" t="s">
        <v>507</v>
      </c>
    </row>
    <row r="104" spans="1:8">
      <c r="A104" s="22">
        <v>45583</v>
      </c>
      <c r="B104" s="23" t="s">
        <v>395</v>
      </c>
      <c r="C104" s="23" t="s">
        <v>396</v>
      </c>
      <c r="D104" s="13">
        <v>1.012762</v>
      </c>
      <c r="E104" s="11"/>
      <c r="F104" s="11" t="s">
        <v>508</v>
      </c>
      <c r="G104" s="13">
        <v>3.0528</v>
      </c>
      <c r="H104" s="11" t="s">
        <v>509</v>
      </c>
    </row>
    <row r="105" spans="1:8">
      <c r="A105" s="22">
        <v>45584</v>
      </c>
      <c r="B105" s="23" t="s">
        <v>395</v>
      </c>
      <c r="C105" s="23" t="s">
        <v>396</v>
      </c>
      <c r="D105" s="13">
        <v>1.01284196</v>
      </c>
      <c r="E105" s="11"/>
      <c r="F105" s="11" t="s">
        <v>510</v>
      </c>
      <c r="G105" s="13">
        <v>3.0462</v>
      </c>
      <c r="H105" s="11" t="s">
        <v>511</v>
      </c>
    </row>
    <row r="106" spans="1:8">
      <c r="A106" s="22">
        <v>45585</v>
      </c>
      <c r="B106" s="23" t="s">
        <v>395</v>
      </c>
      <c r="C106" s="23" t="s">
        <v>396</v>
      </c>
      <c r="D106" s="13">
        <v>1.01292196</v>
      </c>
      <c r="E106" s="11"/>
      <c r="F106" s="11" t="s">
        <v>512</v>
      </c>
      <c r="G106" s="13">
        <v>3.0371</v>
      </c>
      <c r="H106" s="11" t="s">
        <v>513</v>
      </c>
    </row>
    <row r="107" spans="1:8">
      <c r="A107" s="22">
        <v>45586</v>
      </c>
      <c r="B107" s="23" t="s">
        <v>395</v>
      </c>
      <c r="C107" s="23" t="s">
        <v>396</v>
      </c>
      <c r="D107" s="13">
        <v>1.01300691</v>
      </c>
      <c r="E107" s="11"/>
      <c r="F107" s="11" t="s">
        <v>514</v>
      </c>
      <c r="G107" s="13">
        <v>3.0417</v>
      </c>
      <c r="H107" s="11" t="s">
        <v>515</v>
      </c>
    </row>
    <row r="108" spans="1:8">
      <c r="A108" s="22">
        <v>45587</v>
      </c>
      <c r="B108" s="23" t="s">
        <v>395</v>
      </c>
      <c r="C108" s="23" t="s">
        <v>396</v>
      </c>
      <c r="D108" s="13">
        <v>1.01309661</v>
      </c>
      <c r="E108" s="11"/>
      <c r="F108" s="11" t="s">
        <v>516</v>
      </c>
      <c r="G108" s="13">
        <v>3.052</v>
      </c>
      <c r="H108" s="11" t="s">
        <v>517</v>
      </c>
    </row>
    <row r="109" spans="1:8">
      <c r="A109" s="2">
        <v>45588</v>
      </c>
      <c r="B109" s="3" t="s">
        <v>395</v>
      </c>
      <c r="C109" s="35" t="s">
        <v>518</v>
      </c>
      <c r="D109" s="4">
        <v>1.01318802</v>
      </c>
      <c r="F109" s="4">
        <v>3.0954</v>
      </c>
      <c r="G109" s="4">
        <v>3.0471</v>
      </c>
      <c r="H109" s="3">
        <v>3.5012</v>
      </c>
    </row>
    <row r="110" spans="1:8">
      <c r="A110" s="2">
        <v>45589</v>
      </c>
      <c r="B110" s="3" t="s">
        <v>395</v>
      </c>
      <c r="C110" s="35" t="s">
        <v>518</v>
      </c>
      <c r="D110" s="4">
        <v>1.01326703</v>
      </c>
      <c r="F110" s="4">
        <v>3.0133</v>
      </c>
      <c r="G110" s="4">
        <v>3.0214</v>
      </c>
      <c r="H110" s="3">
        <v>3.4964</v>
      </c>
    </row>
    <row r="111" spans="1:8">
      <c r="A111" s="2">
        <v>45590</v>
      </c>
      <c r="B111" s="3" t="s">
        <v>395</v>
      </c>
      <c r="C111" s="35" t="s">
        <v>396</v>
      </c>
      <c r="D111" s="4">
        <v>1.0133513</v>
      </c>
      <c r="F111" s="4">
        <v>3.0341</v>
      </c>
      <c r="G111" s="4">
        <v>3.0067</v>
      </c>
      <c r="H111" s="3">
        <v>3.0838</v>
      </c>
    </row>
    <row r="112" spans="1:8">
      <c r="A112" s="2">
        <v>45591</v>
      </c>
      <c r="B112" s="3" t="s">
        <v>395</v>
      </c>
      <c r="C112" s="35" t="s">
        <v>518</v>
      </c>
      <c r="D112" s="4">
        <v>1.01343095</v>
      </c>
      <c r="F112" s="4">
        <v>3.0322</v>
      </c>
      <c r="G112" s="4">
        <v>3.0081</v>
      </c>
      <c r="H112" s="3">
        <v>3.0808</v>
      </c>
    </row>
    <row r="113" spans="1:8">
      <c r="A113" s="2">
        <v>45592</v>
      </c>
      <c r="B113" s="3" t="s">
        <v>395</v>
      </c>
      <c r="C113" s="35" t="s">
        <v>518</v>
      </c>
      <c r="D113" s="4">
        <v>1.01351055</v>
      </c>
      <c r="F113" s="4">
        <v>3.0299</v>
      </c>
      <c r="G113" s="4">
        <v>3</v>
      </c>
      <c r="H113" s="3">
        <v>3.078</v>
      </c>
    </row>
    <row r="114" spans="1:8">
      <c r="A114" s="2">
        <v>45593</v>
      </c>
      <c r="B114" s="3" t="s">
        <v>395</v>
      </c>
      <c r="C114" s="35" t="s">
        <v>518</v>
      </c>
      <c r="D114" s="4">
        <v>1.01359458</v>
      </c>
      <c r="F114" s="4">
        <v>3.0249</v>
      </c>
      <c r="G114" s="4">
        <v>3.0041</v>
      </c>
      <c r="H114" s="3">
        <v>3.077</v>
      </c>
    </row>
    <row r="115" spans="1:8">
      <c r="A115" s="2">
        <v>45594</v>
      </c>
      <c r="B115" s="3" t="s">
        <v>395</v>
      </c>
      <c r="C115" s="35" t="s">
        <v>518</v>
      </c>
      <c r="D115" s="4">
        <v>1.01369669</v>
      </c>
      <c r="F115" s="4">
        <v>3.0885</v>
      </c>
      <c r="G115" s="4">
        <v>3.0418</v>
      </c>
      <c r="H115" s="3">
        <v>3.0831</v>
      </c>
    </row>
    <row r="116" spans="1:8">
      <c r="A116" s="2">
        <v>45595</v>
      </c>
      <c r="B116" s="3" t="s">
        <v>395</v>
      </c>
      <c r="C116" s="35" t="s">
        <v>518</v>
      </c>
      <c r="D116" s="4">
        <v>1.01378111</v>
      </c>
      <c r="F116" s="4">
        <v>3.0523</v>
      </c>
      <c r="G116" s="4">
        <v>3.0347</v>
      </c>
      <c r="H116" s="3">
        <v>3.0821</v>
      </c>
    </row>
    <row r="117" spans="1:8">
      <c r="A117" s="2">
        <v>45596</v>
      </c>
      <c r="B117" s="3" t="s">
        <v>395</v>
      </c>
      <c r="C117" s="35" t="s">
        <v>518</v>
      </c>
      <c r="D117" s="4">
        <v>1.01386094</v>
      </c>
      <c r="F117" s="4">
        <v>3.0563</v>
      </c>
      <c r="G117" s="4">
        <v>3.0336</v>
      </c>
      <c r="H117" s="3">
        <v>3.0794</v>
      </c>
    </row>
    <row r="118" spans="1:8">
      <c r="A118" s="2">
        <v>45597</v>
      </c>
      <c r="B118" s="3" t="s">
        <v>395</v>
      </c>
      <c r="C118" s="35" t="s">
        <v>396</v>
      </c>
      <c r="D118" s="4">
        <v>1.01394524</v>
      </c>
      <c r="F118" s="4">
        <v>3.0562</v>
      </c>
      <c r="G118" s="4">
        <v>3.038</v>
      </c>
      <c r="H118" s="3">
        <v>3.0799</v>
      </c>
    </row>
    <row r="119" spans="1:8">
      <c r="A119" s="2">
        <v>45598</v>
      </c>
      <c r="B119" s="3" t="s">
        <v>395</v>
      </c>
      <c r="C119" s="35" t="s">
        <v>518</v>
      </c>
      <c r="D119" s="4">
        <v>1.01402557</v>
      </c>
      <c r="F119" s="4">
        <v>3.0594</v>
      </c>
      <c r="G119" s="4">
        <v>3.0376</v>
      </c>
      <c r="H119" s="3">
        <v>3.0777</v>
      </c>
    </row>
    <row r="120" spans="1:8">
      <c r="A120" s="2">
        <v>45599</v>
      </c>
      <c r="B120" s="3" t="s">
        <v>395</v>
      </c>
      <c r="C120" s="35" t="s">
        <v>518</v>
      </c>
      <c r="D120" s="4">
        <v>1.01410519</v>
      </c>
      <c r="F120" s="4">
        <v>3.0593</v>
      </c>
      <c r="G120" s="4">
        <v>3.0363</v>
      </c>
      <c r="H120" s="3">
        <v>3.0752</v>
      </c>
    </row>
    <row r="121" spans="1:8">
      <c r="A121" s="2">
        <v>45600</v>
      </c>
      <c r="B121" s="3" t="s">
        <v>395</v>
      </c>
      <c r="C121" s="35" t="s">
        <v>518</v>
      </c>
      <c r="D121" s="4">
        <v>1.0141893</v>
      </c>
      <c r="F121" s="4">
        <v>3.0594</v>
      </c>
      <c r="G121" s="4">
        <v>3.0405</v>
      </c>
      <c r="H121" s="3">
        <v>3.0746</v>
      </c>
    </row>
    <row r="122" spans="1:8">
      <c r="A122" s="2">
        <v>45601</v>
      </c>
      <c r="B122" s="3" t="s">
        <v>395</v>
      </c>
      <c r="C122" s="35" t="s">
        <v>518</v>
      </c>
      <c r="D122" s="4">
        <v>1.01427807</v>
      </c>
      <c r="F122" s="4">
        <v>2.9905</v>
      </c>
      <c r="G122" s="4">
        <v>3.0502</v>
      </c>
      <c r="H122" s="3">
        <v>3.0758</v>
      </c>
    </row>
    <row r="123" spans="1:8">
      <c r="A123" s="2">
        <v>45602</v>
      </c>
      <c r="B123" s="3" t="s">
        <v>395</v>
      </c>
      <c r="C123" s="35" t="s">
        <v>518</v>
      </c>
      <c r="D123" s="4">
        <v>1.01435802</v>
      </c>
      <c r="F123" s="4">
        <v>2.9673</v>
      </c>
      <c r="G123" s="4">
        <v>3.0493</v>
      </c>
      <c r="H123" s="3">
        <v>3.0735</v>
      </c>
    </row>
    <row r="124" spans="1:8">
      <c r="A124" s="2">
        <v>45603</v>
      </c>
      <c r="B124" s="3" t="s">
        <v>395</v>
      </c>
      <c r="C124" s="35" t="s">
        <v>518</v>
      </c>
      <c r="D124" s="4">
        <v>1.01444279</v>
      </c>
      <c r="F124" s="4">
        <v>2.9925</v>
      </c>
      <c r="G124" s="4">
        <v>3.0483</v>
      </c>
      <c r="H124" s="3">
        <v>3.0728</v>
      </c>
    </row>
    <row r="125" spans="1:8">
      <c r="A125" s="2">
        <v>45604</v>
      </c>
      <c r="B125" s="3" t="s">
        <v>395</v>
      </c>
      <c r="C125" s="35" t="s">
        <v>396</v>
      </c>
      <c r="D125" s="4">
        <v>1.01452683</v>
      </c>
      <c r="F125" s="4">
        <v>2.9909</v>
      </c>
      <c r="G125" s="4">
        <v>3.0225</v>
      </c>
      <c r="H125" s="3">
        <v>3.0719</v>
      </c>
    </row>
    <row r="126" spans="1:8">
      <c r="A126" s="2">
        <v>45605</v>
      </c>
      <c r="B126" s="3" t="s">
        <v>395</v>
      </c>
      <c r="C126" s="35" t="s">
        <v>518</v>
      </c>
      <c r="D126" s="4">
        <v>1.01460624</v>
      </c>
      <c r="F126" s="4">
        <v>2.9859</v>
      </c>
      <c r="G126" s="4">
        <v>3.015</v>
      </c>
      <c r="H126" s="3">
        <v>3.0693</v>
      </c>
    </row>
    <row r="127" spans="1:8">
      <c r="A127" s="2">
        <v>45606</v>
      </c>
      <c r="B127" s="3" t="s">
        <v>395</v>
      </c>
      <c r="C127" s="35" t="s">
        <v>518</v>
      </c>
      <c r="D127" s="4">
        <v>1.01468547</v>
      </c>
      <c r="F127" s="4">
        <v>2.9837</v>
      </c>
      <c r="G127" s="4">
        <v>3.0121</v>
      </c>
      <c r="H127" s="3">
        <v>3.0666</v>
      </c>
    </row>
    <row r="128" spans="1:8">
      <c r="A128" s="2">
        <v>45607</v>
      </c>
      <c r="B128" s="3" t="s">
        <v>395</v>
      </c>
      <c r="C128" s="35" t="s">
        <v>518</v>
      </c>
      <c r="D128" s="4">
        <v>1.01476468</v>
      </c>
      <c r="F128" s="4">
        <v>2.9582</v>
      </c>
      <c r="G128" s="4">
        <v>3.0043</v>
      </c>
      <c r="H128" s="3">
        <v>3.064</v>
      </c>
    </row>
    <row r="129" spans="1:8">
      <c r="A129" s="2">
        <v>45608</v>
      </c>
      <c r="B129" s="3" t="s">
        <v>395</v>
      </c>
      <c r="C129" s="35" t="s">
        <v>518</v>
      </c>
      <c r="D129" s="4">
        <v>1.01485407</v>
      </c>
      <c r="F129" s="4">
        <v>2.9611</v>
      </c>
      <c r="G129" s="4">
        <v>3.0148</v>
      </c>
      <c r="H129" s="3">
        <v>3.0655</v>
      </c>
    </row>
    <row r="130" spans="1:8">
      <c r="A130" s="2">
        <v>45609</v>
      </c>
      <c r="B130" s="3" t="s">
        <v>395</v>
      </c>
      <c r="C130" s="35" t="s">
        <v>518</v>
      </c>
      <c r="D130" s="4">
        <v>1.01493824</v>
      </c>
      <c r="F130" s="4">
        <v>2.9826</v>
      </c>
      <c r="G130" s="4">
        <v>3.0132</v>
      </c>
      <c r="H130" s="3">
        <v>3.0646</v>
      </c>
    </row>
    <row r="131" spans="1:8">
      <c r="A131" s="2">
        <v>45610</v>
      </c>
      <c r="B131" s="3" t="s">
        <v>395</v>
      </c>
      <c r="C131" s="35" t="s">
        <v>518</v>
      </c>
      <c r="D131" s="4">
        <v>1.01500427</v>
      </c>
      <c r="F131" s="4">
        <v>2.886</v>
      </c>
      <c r="G131" s="4">
        <v>3.0132</v>
      </c>
      <c r="H131" s="3">
        <v>3.0568</v>
      </c>
    </row>
    <row r="132" spans="1:8">
      <c r="A132" s="2">
        <v>45611</v>
      </c>
      <c r="B132" s="3" t="s">
        <v>395</v>
      </c>
      <c r="C132" s="35" t="s">
        <v>396</v>
      </c>
      <c r="D132" s="4">
        <v>1.01508378</v>
      </c>
      <c r="F132" s="4">
        <v>2.8625</v>
      </c>
      <c r="G132" s="4">
        <v>3.0001</v>
      </c>
      <c r="H132" s="3">
        <v>3.0545</v>
      </c>
    </row>
    <row r="133" spans="1:8">
      <c r="A133" s="2">
        <v>45612</v>
      </c>
      <c r="B133" s="3" t="s">
        <v>395</v>
      </c>
      <c r="C133" s="35" t="s">
        <v>518</v>
      </c>
      <c r="D133" s="4">
        <v>1.0151632</v>
      </c>
      <c r="F133" s="4">
        <v>2.8623</v>
      </c>
      <c r="G133" s="4">
        <v>2.9812</v>
      </c>
      <c r="H133" s="3">
        <v>3.0517</v>
      </c>
    </row>
    <row r="134" spans="1:8">
      <c r="A134" s="2">
        <v>45613</v>
      </c>
      <c r="B134" s="3" t="s">
        <v>395</v>
      </c>
      <c r="C134" s="35" t="s">
        <v>518</v>
      </c>
      <c r="D134" s="4">
        <v>1.01524237</v>
      </c>
      <c r="F134" s="4">
        <v>2.8618</v>
      </c>
      <c r="G134" s="4">
        <v>2.9798</v>
      </c>
      <c r="H134" s="3">
        <v>3.0491</v>
      </c>
    </row>
    <row r="135" spans="1:8">
      <c r="A135" s="2">
        <v>45614</v>
      </c>
      <c r="B135" s="3" t="s">
        <v>395</v>
      </c>
      <c r="C135" s="35" t="s">
        <v>518</v>
      </c>
      <c r="D135" s="4">
        <v>1.01532603</v>
      </c>
      <c r="F135" s="4">
        <v>2.8845</v>
      </c>
      <c r="G135" s="4">
        <v>2.984</v>
      </c>
      <c r="H135" s="3">
        <v>3.0483</v>
      </c>
    </row>
    <row r="136" spans="1:8">
      <c r="A136" s="2">
        <v>45615</v>
      </c>
      <c r="B136" s="3" t="s">
        <v>395</v>
      </c>
      <c r="C136" s="35" t="s">
        <v>518</v>
      </c>
      <c r="D136" s="4">
        <v>1.01537908</v>
      </c>
      <c r="F136" s="4">
        <v>2.6975</v>
      </c>
      <c r="G136" s="4">
        <v>2.9514</v>
      </c>
      <c r="H136" s="3">
        <v>3.0355</v>
      </c>
    </row>
    <row r="137" spans="1:8">
      <c r="A137" s="2">
        <v>45616</v>
      </c>
      <c r="B137" s="3" t="s">
        <v>395</v>
      </c>
      <c r="C137" s="35" t="s">
        <v>518</v>
      </c>
      <c r="D137" s="4">
        <v>1.01549002</v>
      </c>
      <c r="F137" s="4">
        <v>2.8348</v>
      </c>
      <c r="G137" s="4">
        <v>2.9823</v>
      </c>
      <c r="H137" s="3">
        <v>3.045</v>
      </c>
    </row>
    <row r="138" spans="1:8">
      <c r="A138" s="2">
        <v>45617</v>
      </c>
      <c r="B138" s="3" t="s">
        <v>395</v>
      </c>
      <c r="C138" s="35" t="s">
        <v>518</v>
      </c>
      <c r="D138" s="4">
        <v>1.01554031</v>
      </c>
      <c r="F138" s="4">
        <v>2.7537</v>
      </c>
      <c r="G138" s="4">
        <v>2.9347</v>
      </c>
      <c r="H138" s="3">
        <v>3.031</v>
      </c>
    </row>
    <row r="139" spans="1:8">
      <c r="A139" s="2">
        <v>45618</v>
      </c>
      <c r="B139" s="3" t="s">
        <v>395</v>
      </c>
      <c r="C139" s="35" t="s">
        <v>396</v>
      </c>
      <c r="D139" s="4">
        <v>1.01562412</v>
      </c>
      <c r="F139" s="4">
        <v>2.7756</v>
      </c>
      <c r="G139" s="4">
        <v>2.9253</v>
      </c>
      <c r="H139" s="3">
        <v>3.03</v>
      </c>
    </row>
    <row r="140" spans="1:8">
      <c r="A140" s="2">
        <v>45619</v>
      </c>
      <c r="B140" s="3" t="s">
        <v>395</v>
      </c>
      <c r="C140" s="35" t="s">
        <v>518</v>
      </c>
      <c r="D140" s="4">
        <v>1.01570277</v>
      </c>
      <c r="F140" s="4">
        <v>2.7714</v>
      </c>
      <c r="G140" s="4">
        <v>2.9247</v>
      </c>
      <c r="H140" s="3">
        <v>3.0272</v>
      </c>
    </row>
    <row r="141" spans="1:8">
      <c r="A141" s="2">
        <v>45620</v>
      </c>
      <c r="B141" s="3" t="s">
        <v>395</v>
      </c>
      <c r="C141" s="35" t="s">
        <v>518</v>
      </c>
      <c r="D141" s="4">
        <v>1.01578144</v>
      </c>
      <c r="F141" s="4">
        <v>2.7687</v>
      </c>
      <c r="G141" s="4">
        <v>2.9177</v>
      </c>
      <c r="H141" s="3">
        <v>3.0244</v>
      </c>
    </row>
    <row r="142" spans="1:8">
      <c r="A142" s="2">
        <v>45621</v>
      </c>
      <c r="B142" s="3" t="s">
        <v>395</v>
      </c>
      <c r="C142" s="35" t="s">
        <v>518</v>
      </c>
      <c r="D142" s="4">
        <v>1.01586433</v>
      </c>
      <c r="F142" s="4">
        <v>2.7645</v>
      </c>
      <c r="G142" s="4">
        <v>2.9214</v>
      </c>
      <c r="H142" s="3">
        <v>3.0233</v>
      </c>
    </row>
    <row r="143" spans="1:8">
      <c r="A143" s="2">
        <v>45622</v>
      </c>
      <c r="B143" s="3" t="s">
        <v>395</v>
      </c>
      <c r="C143" s="35" t="s">
        <v>518</v>
      </c>
      <c r="D143" s="4">
        <v>1.01594781</v>
      </c>
      <c r="F143" s="4">
        <v>2.9206</v>
      </c>
      <c r="G143" s="4">
        <v>2.9258</v>
      </c>
      <c r="H143" s="3">
        <v>3.0225</v>
      </c>
    </row>
    <row r="144" spans="1:8">
      <c r="A144" s="2">
        <v>45623</v>
      </c>
      <c r="B144" s="3" t="s">
        <v>395</v>
      </c>
      <c r="C144" s="35" t="s">
        <v>518</v>
      </c>
      <c r="D144" s="4">
        <v>1.0160332</v>
      </c>
      <c r="F144" s="4">
        <v>2.7891</v>
      </c>
      <c r="G144" s="4">
        <v>2.9272</v>
      </c>
      <c r="H144" s="3">
        <v>3.022</v>
      </c>
    </row>
    <row r="145" spans="1:8">
      <c r="A145" s="2">
        <v>45624</v>
      </c>
      <c r="B145" s="3" t="s">
        <v>395</v>
      </c>
      <c r="C145" s="35" t="s">
        <v>518</v>
      </c>
      <c r="D145" s="4">
        <v>1.01612922</v>
      </c>
      <c r="F145" s="4">
        <v>3.0238</v>
      </c>
      <c r="G145" s="4">
        <v>2.9196</v>
      </c>
      <c r="H145" s="3">
        <v>3.0261</v>
      </c>
    </row>
    <row r="146" spans="1:8">
      <c r="A146" s="2">
        <v>45625</v>
      </c>
      <c r="B146" s="3" t="s">
        <v>395</v>
      </c>
      <c r="C146" s="35" t="s">
        <v>518</v>
      </c>
      <c r="D146" s="4">
        <v>1.01620861</v>
      </c>
      <c r="F146" s="4">
        <v>3.0008</v>
      </c>
      <c r="G146" s="4">
        <v>2.9133</v>
      </c>
      <c r="H146" s="3">
        <v>3.0233</v>
      </c>
    </row>
    <row r="147" spans="1:8">
      <c r="A147" s="2">
        <v>45626</v>
      </c>
      <c r="B147" s="3" t="s">
        <v>395</v>
      </c>
      <c r="C147" s="35" t="s">
        <v>518</v>
      </c>
      <c r="D147" s="4">
        <v>1.0162886</v>
      </c>
      <c r="F147" s="4">
        <v>3.0075</v>
      </c>
      <c r="G147" s="4">
        <v>2.9133</v>
      </c>
      <c r="H147" s="3">
        <v>3.0201</v>
      </c>
    </row>
    <row r="148" spans="1:8">
      <c r="A148" s="2">
        <v>45627</v>
      </c>
      <c r="B148" s="3" t="s">
        <v>395</v>
      </c>
      <c r="C148" s="35" t="s">
        <v>518</v>
      </c>
      <c r="D148" s="4">
        <v>1.01636773</v>
      </c>
      <c r="F148" s="4">
        <v>3.0096</v>
      </c>
      <c r="G148" s="4">
        <v>2.9068</v>
      </c>
      <c r="H148" s="3">
        <v>3.0175</v>
      </c>
    </row>
    <row r="149" spans="1:8">
      <c r="A149" s="2">
        <v>45628</v>
      </c>
      <c r="B149" s="3" t="s">
        <v>395</v>
      </c>
      <c r="C149" s="35" t="s">
        <v>518</v>
      </c>
      <c r="D149" s="4">
        <v>1.0164554</v>
      </c>
      <c r="F149" s="4">
        <v>3.0339</v>
      </c>
      <c r="G149" s="4">
        <v>2.9154</v>
      </c>
      <c r="H149" s="3">
        <v>3.0183</v>
      </c>
    </row>
    <row r="150" spans="1:8">
      <c r="A150" s="2">
        <v>45629</v>
      </c>
      <c r="B150" s="3" t="s">
        <v>395</v>
      </c>
      <c r="C150" s="35" t="s">
        <v>518</v>
      </c>
      <c r="D150" s="4">
        <v>1.01654314</v>
      </c>
      <c r="F150" s="4">
        <v>3.0555</v>
      </c>
      <c r="G150" s="4">
        <v>2.9249</v>
      </c>
      <c r="H150" s="3">
        <v>3.0187</v>
      </c>
    </row>
    <row r="151" spans="1:8">
      <c r="A151" s="2">
        <v>45630</v>
      </c>
      <c r="B151" s="3" t="s">
        <v>395</v>
      </c>
      <c r="C151" s="35" t="s">
        <v>518</v>
      </c>
      <c r="D151" s="4">
        <v>1.01662269</v>
      </c>
      <c r="F151" s="4">
        <v>3.0253</v>
      </c>
      <c r="G151" s="4">
        <v>2.9192</v>
      </c>
      <c r="H151" s="3">
        <v>3.0161</v>
      </c>
    </row>
    <row r="152" spans="1:8">
      <c r="A152" s="2">
        <v>45631</v>
      </c>
      <c r="B152" s="3" t="s">
        <v>395</v>
      </c>
      <c r="C152" s="35" t="s">
        <v>518</v>
      </c>
      <c r="D152" s="4">
        <v>1.0167061</v>
      </c>
      <c r="F152" s="4">
        <v>2.9603</v>
      </c>
      <c r="G152" s="4">
        <v>2.9125</v>
      </c>
      <c r="H152" s="3">
        <v>3.0147</v>
      </c>
    </row>
    <row r="153" spans="1:8">
      <c r="A153" s="2">
        <v>45632</v>
      </c>
      <c r="B153" s="3" t="s">
        <v>395</v>
      </c>
      <c r="C153" s="35" t="s">
        <v>396</v>
      </c>
      <c r="D153" s="4">
        <v>1.01678843</v>
      </c>
      <c r="F153" s="4">
        <v>2.9751</v>
      </c>
      <c r="G153" s="4">
        <v>2.9151</v>
      </c>
      <c r="H153" s="3">
        <v>3.0133</v>
      </c>
    </row>
    <row r="154" spans="1:8">
      <c r="A154" s="2">
        <v>45633</v>
      </c>
      <c r="B154" s="3" t="s">
        <v>395</v>
      </c>
      <c r="C154" s="35" t="s">
        <v>518</v>
      </c>
      <c r="D154" s="4">
        <v>1.01686679</v>
      </c>
      <c r="F154" s="4">
        <v>2.9665</v>
      </c>
      <c r="G154" s="4">
        <v>2.9072</v>
      </c>
      <c r="H154" s="3">
        <v>3.0106</v>
      </c>
    </row>
    <row r="155" spans="1:8">
      <c r="A155" s="2">
        <v>45634</v>
      </c>
      <c r="B155" s="3" t="s">
        <v>395</v>
      </c>
      <c r="C155" s="35" t="s">
        <v>518</v>
      </c>
      <c r="D155" s="4">
        <v>1.0169446</v>
      </c>
      <c r="F155" s="4">
        <v>2.9595</v>
      </c>
      <c r="G155" s="4">
        <v>2.8995</v>
      </c>
      <c r="H155" s="3">
        <v>3.0075</v>
      </c>
    </row>
    <row r="156" spans="1:8">
      <c r="A156" s="2">
        <v>45635</v>
      </c>
      <c r="B156" s="3" t="s">
        <v>395</v>
      </c>
      <c r="C156" s="35" t="s">
        <v>518</v>
      </c>
      <c r="D156" s="4">
        <v>1.01702245</v>
      </c>
      <c r="F156" s="4">
        <v>2.9089</v>
      </c>
      <c r="G156" s="4">
        <v>2.8974</v>
      </c>
      <c r="H156" s="3">
        <v>3.0045</v>
      </c>
    </row>
    <row r="157" spans="1:8">
      <c r="A157" s="2">
        <v>45636</v>
      </c>
      <c r="B157" s="3" t="s">
        <v>395</v>
      </c>
      <c r="C157" s="35" t="s">
        <v>518</v>
      </c>
      <c r="D157" s="4">
        <v>1.01711299</v>
      </c>
      <c r="F157" s="4">
        <v>2.923</v>
      </c>
      <c r="G157" s="4">
        <v>2.9107</v>
      </c>
      <c r="H157" s="3">
        <v>3.006</v>
      </c>
    </row>
    <row r="158" spans="1:8">
      <c r="A158" s="2">
        <v>45637</v>
      </c>
      <c r="B158" s="3" t="s">
        <v>395</v>
      </c>
      <c r="C158" s="35" t="s">
        <v>518</v>
      </c>
      <c r="D158" s="4">
        <v>1.01719092</v>
      </c>
      <c r="F158" s="4">
        <v>2.9145</v>
      </c>
      <c r="G158" s="4">
        <v>2.909</v>
      </c>
      <c r="H158" s="3">
        <v>3.0031</v>
      </c>
    </row>
    <row r="159" spans="1:8">
      <c r="A159" s="2">
        <v>45638</v>
      </c>
      <c r="B159" s="3" t="s">
        <v>395</v>
      </c>
      <c r="C159" s="35" t="s">
        <v>518</v>
      </c>
      <c r="D159" s="4">
        <v>1.017301</v>
      </c>
      <c r="F159" s="4">
        <v>3.051</v>
      </c>
      <c r="G159" s="4">
        <v>2.9335</v>
      </c>
      <c r="H159" s="3">
        <v>3.0127</v>
      </c>
    </row>
    <row r="160" spans="1:8">
      <c r="A160" s="2">
        <v>45639</v>
      </c>
      <c r="B160" s="3" t="s">
        <v>395</v>
      </c>
      <c r="C160" s="35" t="s">
        <v>396</v>
      </c>
      <c r="D160" s="4">
        <v>1.01737941</v>
      </c>
      <c r="F160" s="4">
        <v>3.0307</v>
      </c>
      <c r="G160" s="4">
        <v>2.9264</v>
      </c>
      <c r="H160" s="3">
        <v>3.0097</v>
      </c>
    </row>
    <row r="161" spans="1:8">
      <c r="A161" s="2">
        <v>45640</v>
      </c>
      <c r="B161" s="3" t="s">
        <v>395</v>
      </c>
      <c r="C161" s="35" t="s">
        <v>518</v>
      </c>
      <c r="D161" s="4">
        <v>1.01745754</v>
      </c>
      <c r="F161" s="4">
        <v>3.0292</v>
      </c>
      <c r="G161" s="4">
        <v>2.9407</v>
      </c>
      <c r="H161" s="3">
        <v>3.0066</v>
      </c>
    </row>
    <row r="162" spans="1:8">
      <c r="A162" s="2">
        <v>45642</v>
      </c>
      <c r="B162" s="3" t="s">
        <v>395</v>
      </c>
      <c r="C162" s="35" t="s">
        <v>518</v>
      </c>
      <c r="D162" s="4">
        <v>1.01761784</v>
      </c>
      <c r="F162" s="4">
        <v>3.0526</v>
      </c>
      <c r="G162" s="4">
        <v>2.9419</v>
      </c>
      <c r="H162" s="3">
        <v>3.0023</v>
      </c>
    </row>
    <row r="163" spans="1:8">
      <c r="A163" s="2">
        <v>45643</v>
      </c>
      <c r="B163" s="3" t="s">
        <v>395</v>
      </c>
      <c r="C163" s="35" t="s">
        <v>518</v>
      </c>
      <c r="D163" s="4">
        <v>1.01770711</v>
      </c>
      <c r="F163" s="4">
        <v>3.0458</v>
      </c>
      <c r="G163" s="4">
        <v>2.9537</v>
      </c>
      <c r="H163" s="3">
        <v>3.0038</v>
      </c>
    </row>
    <row r="164" spans="1:8">
      <c r="A164" s="2">
        <v>45644</v>
      </c>
      <c r="B164" s="3" t="s">
        <v>395</v>
      </c>
      <c r="C164" s="35" t="s">
        <v>518</v>
      </c>
      <c r="D164" s="4">
        <v>1.01779003</v>
      </c>
      <c r="F164" s="4">
        <v>3.0711</v>
      </c>
      <c r="G164" s="4">
        <v>2.9526</v>
      </c>
      <c r="H164" s="3">
        <v>3.0027</v>
      </c>
    </row>
    <row r="165" spans="1:8">
      <c r="A165" s="2">
        <v>45645</v>
      </c>
      <c r="B165" s="3" t="s">
        <v>395</v>
      </c>
      <c r="C165" s="35" t="s">
        <v>518</v>
      </c>
      <c r="D165" s="4">
        <v>1.01789782</v>
      </c>
      <c r="F165" s="4">
        <v>3.0591</v>
      </c>
      <c r="G165" s="4">
        <v>3.0181</v>
      </c>
      <c r="H165" s="3">
        <v>3.0114</v>
      </c>
    </row>
    <row r="166" spans="1:8">
      <c r="A166" s="2">
        <v>45646</v>
      </c>
      <c r="B166" s="3" t="s">
        <v>395</v>
      </c>
      <c r="C166" s="35" t="s">
        <v>396</v>
      </c>
      <c r="D166" s="4">
        <v>1.01799493</v>
      </c>
      <c r="F166" s="4">
        <v>3.1547</v>
      </c>
      <c r="G166" s="4">
        <v>3.0012</v>
      </c>
      <c r="H166" s="3">
        <v>3.0151</v>
      </c>
    </row>
    <row r="167" spans="1:8">
      <c r="A167" s="2">
        <v>45649</v>
      </c>
      <c r="B167" s="3" t="s">
        <v>395</v>
      </c>
      <c r="C167" s="35" t="s">
        <v>518</v>
      </c>
      <c r="D167" s="4">
        <v>1.01823295</v>
      </c>
      <c r="F167" s="4">
        <v>3.1518</v>
      </c>
      <c r="G167" s="4">
        <v>3.0308</v>
      </c>
      <c r="H167" s="3">
        <v>3.0067</v>
      </c>
    </row>
    <row r="168" spans="1:8">
      <c r="A168" s="2">
        <v>45650</v>
      </c>
      <c r="B168" s="3" t="s">
        <v>395</v>
      </c>
      <c r="C168" s="35" t="s">
        <v>518</v>
      </c>
      <c r="D168" s="4">
        <v>1.01833115</v>
      </c>
      <c r="F168" s="4">
        <v>3.1973</v>
      </c>
      <c r="G168" s="4">
        <v>3.054</v>
      </c>
      <c r="H168" s="3">
        <v>3.0057</v>
      </c>
    </row>
    <row r="169" spans="1:8">
      <c r="A169" s="2">
        <v>45651</v>
      </c>
      <c r="B169" s="3" t="s">
        <v>395</v>
      </c>
      <c r="C169" s="35" t="s">
        <v>518</v>
      </c>
      <c r="D169" s="4">
        <v>1.01840636</v>
      </c>
      <c r="F169" s="4">
        <v>3.1575</v>
      </c>
      <c r="G169" s="4">
        <v>3.0445</v>
      </c>
      <c r="H169" s="3">
        <v>2.997</v>
      </c>
    </row>
    <row r="170" spans="1:8">
      <c r="A170" s="2">
        <v>45652</v>
      </c>
      <c r="B170" s="3" t="s">
        <v>395</v>
      </c>
      <c r="C170" s="35" t="s">
        <v>518</v>
      </c>
      <c r="D170" s="4">
        <v>1.01849458</v>
      </c>
      <c r="F170" s="4">
        <v>3.057</v>
      </c>
      <c r="G170" s="4">
        <v>3.0499</v>
      </c>
      <c r="H170" s="3">
        <v>3.0007</v>
      </c>
    </row>
    <row r="171" spans="1:8">
      <c r="A171" s="2">
        <v>45653</v>
      </c>
      <c r="B171" s="3" t="s">
        <v>395</v>
      </c>
      <c r="C171" s="35" t="s">
        <v>518</v>
      </c>
      <c r="D171" s="4">
        <v>1.01859175</v>
      </c>
      <c r="F171" s="4">
        <v>3.057</v>
      </c>
      <c r="G171" s="4">
        <v>3.0638</v>
      </c>
      <c r="H171" s="3">
        <v>3.0049</v>
      </c>
    </row>
    <row r="172" spans="1:8">
      <c r="A172" s="2">
        <v>45656</v>
      </c>
      <c r="B172" s="3" t="s">
        <v>395</v>
      </c>
      <c r="C172" s="35" t="s">
        <v>518</v>
      </c>
      <c r="D172" s="4">
        <v>1.01881715</v>
      </c>
      <c r="F172" s="4">
        <v>2.9916</v>
      </c>
      <c r="G172" s="4">
        <v>3.0271</v>
      </c>
      <c r="H172" s="3">
        <v>2.9979</v>
      </c>
    </row>
    <row r="173" spans="1:8">
      <c r="A173" s="2">
        <v>45657</v>
      </c>
      <c r="B173" s="3" t="s">
        <v>395</v>
      </c>
      <c r="C173" s="35" t="s">
        <v>518</v>
      </c>
      <c r="D173" s="4">
        <v>1.01891474</v>
      </c>
      <c r="F173" s="4">
        <v>2.9882</v>
      </c>
      <c r="G173" s="4">
        <v>3.049</v>
      </c>
      <c r="H173" s="3">
        <v>3.0036</v>
      </c>
    </row>
    <row r="174" spans="1:8">
      <c r="A174" s="2">
        <v>45659</v>
      </c>
      <c r="B174" s="3" t="s">
        <v>395</v>
      </c>
      <c r="C174" s="35" t="s">
        <v>518</v>
      </c>
      <c r="D174" s="4">
        <v>1.01907638</v>
      </c>
      <c r="F174" s="4">
        <v>2.9786</v>
      </c>
      <c r="G174" s="4">
        <v>3.032</v>
      </c>
      <c r="H174" s="3">
        <v>3.0034</v>
      </c>
    </row>
    <row r="175" spans="1:8">
      <c r="A175" s="2">
        <v>45660</v>
      </c>
      <c r="B175" s="3" t="s">
        <v>395</v>
      </c>
      <c r="C175" s="35" t="s">
        <v>518</v>
      </c>
      <c r="D175" s="4">
        <v>1.01916299</v>
      </c>
      <c r="F175" s="4">
        <v>2.9242</v>
      </c>
      <c r="G175" s="4">
        <v>3.0402</v>
      </c>
      <c r="H175" s="3">
        <v>3.0056</v>
      </c>
    </row>
    <row r="176" spans="1:8">
      <c r="A176" s="2">
        <v>45663</v>
      </c>
      <c r="B176" s="3" t="s">
        <v>395</v>
      </c>
      <c r="C176" s="35" t="s">
        <v>518</v>
      </c>
      <c r="D176" s="4">
        <v>1.01941</v>
      </c>
      <c r="F176" s="4">
        <v>3.0342</v>
      </c>
      <c r="G176" s="4">
        <v>3.0429</v>
      </c>
      <c r="H176" s="3">
        <v>3.007</v>
      </c>
    </row>
    <row r="177" spans="1:8">
      <c r="A177" s="2">
        <v>45664</v>
      </c>
      <c r="B177" s="3" t="s">
        <v>395</v>
      </c>
      <c r="C177" s="35" t="s">
        <v>518</v>
      </c>
      <c r="D177" s="4">
        <v>1.01950696</v>
      </c>
      <c r="F177" s="4">
        <v>3.0307</v>
      </c>
      <c r="G177" s="4">
        <v>3.0656</v>
      </c>
      <c r="H177" s="3">
        <v>3.0133</v>
      </c>
    </row>
    <row r="178" spans="1:8">
      <c r="A178" s="2">
        <v>45665</v>
      </c>
      <c r="B178" s="3" t="s">
        <v>395</v>
      </c>
      <c r="C178" s="35" t="s">
        <v>518</v>
      </c>
      <c r="D178" s="4">
        <v>1.01959609</v>
      </c>
      <c r="F178" s="4">
        <v>3.1007</v>
      </c>
      <c r="G178" s="4">
        <v>3.0789</v>
      </c>
      <c r="H178" s="3">
        <v>3.0145</v>
      </c>
    </row>
    <row r="179" spans="1:8">
      <c r="A179" s="2">
        <v>45666</v>
      </c>
      <c r="B179" s="3" t="s">
        <v>395</v>
      </c>
      <c r="C179" s="35" t="s">
        <v>518</v>
      </c>
      <c r="D179" s="4">
        <v>1.01969108</v>
      </c>
      <c r="F179" s="4">
        <v>3.1452</v>
      </c>
      <c r="G179" s="4">
        <v>3.0839</v>
      </c>
      <c r="H179" s="3">
        <v>3.0101</v>
      </c>
    </row>
    <row r="180" spans="1:8">
      <c r="A180" s="2">
        <v>45667</v>
      </c>
      <c r="B180" s="3" t="s">
        <v>395</v>
      </c>
      <c r="C180" s="35" t="s">
        <v>518</v>
      </c>
      <c r="D180" s="4">
        <v>1.01976431</v>
      </c>
      <c r="F180" s="4">
        <v>3.0765</v>
      </c>
      <c r="G180" s="4">
        <v>3.078</v>
      </c>
      <c r="H180" s="3">
        <v>3.0051</v>
      </c>
    </row>
    <row r="181" spans="1:8">
      <c r="A181" s="2">
        <v>45670</v>
      </c>
      <c r="B181" s="3" t="s">
        <v>395</v>
      </c>
      <c r="C181" s="35" t="s">
        <v>518</v>
      </c>
      <c r="D181" s="4">
        <v>1.01999458</v>
      </c>
      <c r="F181" s="4">
        <v>2.9901</v>
      </c>
      <c r="G181" s="4">
        <v>3.0338</v>
      </c>
      <c r="H181" s="3">
        <v>2.9977</v>
      </c>
    </row>
    <row r="182" spans="1:8">
      <c r="A182" s="2">
        <v>45671</v>
      </c>
      <c r="B182" s="3" t="s">
        <v>395</v>
      </c>
      <c r="C182" s="35" t="s">
        <v>518</v>
      </c>
      <c r="D182" s="4">
        <v>1.02008958</v>
      </c>
      <c r="F182" s="4">
        <v>2.9798</v>
      </c>
      <c r="G182" s="4">
        <v>3.0538</v>
      </c>
      <c r="H182" s="3">
        <v>3.0012</v>
      </c>
    </row>
    <row r="183" spans="1:8">
      <c r="A183" s="2">
        <v>45672</v>
      </c>
      <c r="B183" s="3" t="s">
        <v>395</v>
      </c>
      <c r="C183" s="35" t="s">
        <v>518</v>
      </c>
      <c r="D183" s="4">
        <v>1.02017365</v>
      </c>
      <c r="F183" s="4">
        <v>2.9537</v>
      </c>
      <c r="G183" s="4">
        <v>3.0557</v>
      </c>
      <c r="H183" s="3">
        <v>3.0081</v>
      </c>
    </row>
    <row r="184" spans="1:8">
      <c r="A184" s="2">
        <v>45673</v>
      </c>
      <c r="B184" s="3" t="s">
        <v>395</v>
      </c>
      <c r="C184" s="35" t="s">
        <v>518</v>
      </c>
      <c r="D184" s="4">
        <v>1.02024914</v>
      </c>
      <c r="F184" s="4">
        <v>2.8537</v>
      </c>
      <c r="G184" s="4">
        <v>3.039</v>
      </c>
      <c r="H184" s="3">
        <v>3.0021</v>
      </c>
    </row>
    <row r="185" spans="1:8">
      <c r="A185" s="2">
        <v>45674</v>
      </c>
      <c r="B185" s="3" t="s">
        <v>395</v>
      </c>
      <c r="C185" s="35" t="s">
        <v>518</v>
      </c>
      <c r="D185" s="4">
        <v>1.02033316</v>
      </c>
      <c r="F185" s="4">
        <v>2.9087</v>
      </c>
      <c r="G185" s="4">
        <v>3.0401</v>
      </c>
      <c r="H185" s="3">
        <v>2.9976</v>
      </c>
    </row>
    <row r="186" spans="1:8">
      <c r="A186" s="2">
        <v>45677</v>
      </c>
      <c r="B186" s="3" t="s">
        <v>395</v>
      </c>
      <c r="C186" s="35" t="s">
        <v>518</v>
      </c>
      <c r="D186" s="4">
        <v>1.020553</v>
      </c>
      <c r="F186" s="4">
        <v>2.8547</v>
      </c>
      <c r="G186" s="4">
        <v>2.9673</v>
      </c>
      <c r="H186" s="3">
        <v>2.9889</v>
      </c>
    </row>
    <row r="187" spans="1:8">
      <c r="A187" s="2">
        <v>45678</v>
      </c>
      <c r="B187" s="3" t="s">
        <v>395</v>
      </c>
      <c r="C187" s="35" t="s">
        <v>518</v>
      </c>
      <c r="D187" s="4">
        <v>1.0206591</v>
      </c>
      <c r="F187" s="4">
        <v>2.9112</v>
      </c>
      <c r="G187" s="4">
        <v>3.0041</v>
      </c>
      <c r="H187" s="3">
        <v>2.9969</v>
      </c>
    </row>
    <row r="188" spans="1:8">
      <c r="A188" s="2">
        <v>45679</v>
      </c>
      <c r="B188" s="3" t="s">
        <v>395</v>
      </c>
      <c r="C188" s="35" t="s">
        <v>518</v>
      </c>
      <c r="D188" s="4">
        <v>1.02073255</v>
      </c>
      <c r="F188" s="4">
        <v>2.8566</v>
      </c>
      <c r="G188" s="4">
        <v>2.9867</v>
      </c>
      <c r="H188" s="3">
        <v>2.9903</v>
      </c>
    </row>
    <row r="189" spans="1:8">
      <c r="A189" s="2">
        <v>45680</v>
      </c>
      <c r="B189" s="3" t="s">
        <v>395</v>
      </c>
      <c r="C189" s="35" t="s">
        <v>518</v>
      </c>
      <c r="D189" s="4">
        <v>1.02081735</v>
      </c>
      <c r="F189" s="4">
        <v>2.904</v>
      </c>
      <c r="G189" s="4">
        <v>2.9704</v>
      </c>
      <c r="H189" s="3">
        <v>2.9875</v>
      </c>
    </row>
    <row r="190" spans="1:8">
      <c r="A190" s="2">
        <v>45681</v>
      </c>
      <c r="B190" s="3" t="s">
        <v>395</v>
      </c>
      <c r="C190" s="35" t="s">
        <v>518</v>
      </c>
      <c r="D190" s="4">
        <v>1.02090168</v>
      </c>
      <c r="F190" s="4">
        <v>2.9054</v>
      </c>
      <c r="G190" s="4">
        <v>2.9811</v>
      </c>
      <c r="H190" s="3">
        <v>2.9893</v>
      </c>
    </row>
    <row r="191" spans="1:8">
      <c r="A191" s="2">
        <v>45682</v>
      </c>
      <c r="B191" s="3" t="s">
        <v>395</v>
      </c>
      <c r="C191" s="35" t="s">
        <v>518</v>
      </c>
      <c r="D191" s="4">
        <v>1.02097512</v>
      </c>
      <c r="F191" s="4">
        <v>2.906</v>
      </c>
      <c r="G191" s="4">
        <v>2.9632</v>
      </c>
      <c r="H191" s="3">
        <v>2.9848</v>
      </c>
    </row>
    <row r="192" spans="1:8">
      <c r="A192" s="2">
        <v>45683</v>
      </c>
      <c r="B192" s="3" t="s">
        <v>395</v>
      </c>
      <c r="C192" s="35" t="s">
        <v>518</v>
      </c>
      <c r="D192" s="4">
        <v>1.02104855</v>
      </c>
      <c r="F192" s="4">
        <v>2.9064</v>
      </c>
      <c r="G192" s="4">
        <v>2.9345</v>
      </c>
      <c r="H192" s="3">
        <v>2.9821</v>
      </c>
    </row>
    <row r="193" spans="1:8">
      <c r="A193" s="2">
        <v>45684</v>
      </c>
      <c r="B193" s="3" t="s">
        <v>395</v>
      </c>
      <c r="C193" s="35" t="s">
        <v>518</v>
      </c>
      <c r="D193" s="4">
        <v>1.02114382</v>
      </c>
      <c r="F193" s="4">
        <v>3.0187</v>
      </c>
      <c r="G193" s="4">
        <v>2.9587</v>
      </c>
      <c r="H193" s="3">
        <v>2.988</v>
      </c>
    </row>
    <row r="194" spans="1:8">
      <c r="A194" s="2">
        <v>45685</v>
      </c>
      <c r="B194" s="3" t="s">
        <v>395</v>
      </c>
      <c r="C194" s="35" t="s">
        <v>518</v>
      </c>
      <c r="D194" s="4">
        <v>1.02121721</v>
      </c>
      <c r="F194" s="4">
        <v>2.8512</v>
      </c>
      <c r="G194" s="4">
        <v>2.9562</v>
      </c>
      <c r="H194" s="3">
        <v>2.9836</v>
      </c>
    </row>
    <row r="195" spans="1:8">
      <c r="A195" s="2">
        <v>45686</v>
      </c>
      <c r="B195" s="3" t="s">
        <v>395</v>
      </c>
      <c r="C195" s="35" t="s">
        <v>518</v>
      </c>
      <c r="D195" s="4">
        <v>1.02129061</v>
      </c>
      <c r="F195" s="4">
        <v>2.8508</v>
      </c>
      <c r="G195" s="4">
        <v>2.9538</v>
      </c>
      <c r="H195" s="3">
        <v>2.9721</v>
      </c>
    </row>
    <row r="196" spans="1:8">
      <c r="A196" s="2">
        <v>45687</v>
      </c>
      <c r="B196" s="3" t="s">
        <v>395</v>
      </c>
      <c r="C196" s="35" t="s">
        <v>518</v>
      </c>
      <c r="D196" s="4">
        <v>1.02136399</v>
      </c>
      <c r="F196" s="4">
        <v>2.7922</v>
      </c>
      <c r="G196" s="4">
        <v>2.9246</v>
      </c>
      <c r="H196" s="3">
        <v>2.9675</v>
      </c>
    </row>
    <row r="197" spans="1:8">
      <c r="A197" s="2">
        <v>45688</v>
      </c>
      <c r="B197" s="3" t="s">
        <v>395</v>
      </c>
      <c r="C197" s="35" t="s">
        <v>518</v>
      </c>
      <c r="D197" s="4">
        <v>1.02143737</v>
      </c>
      <c r="F197" s="4">
        <v>2.7361</v>
      </c>
      <c r="G197" s="4">
        <v>2.922</v>
      </c>
      <c r="H197" s="3">
        <v>2.9648</v>
      </c>
    </row>
    <row r="198" spans="1:8">
      <c r="A198" s="2">
        <v>45689</v>
      </c>
      <c r="B198" s="3" t="s">
        <v>395</v>
      </c>
      <c r="C198" s="35" t="s">
        <v>518</v>
      </c>
      <c r="D198" s="4">
        <v>1.02151076</v>
      </c>
      <c r="F198" s="4">
        <v>2.7356</v>
      </c>
      <c r="G198" s="4">
        <v>2.9064</v>
      </c>
      <c r="H198" s="3">
        <v>2.9603</v>
      </c>
    </row>
    <row r="199" spans="1:8">
      <c r="A199" s="2">
        <v>45690</v>
      </c>
      <c r="B199" s="3" t="s">
        <v>395</v>
      </c>
      <c r="C199" s="35" t="s">
        <v>518</v>
      </c>
      <c r="D199" s="4">
        <v>1.0215841</v>
      </c>
      <c r="F199" s="4">
        <v>2.7349</v>
      </c>
      <c r="G199" s="4">
        <v>2.8903</v>
      </c>
      <c r="H199" s="3">
        <v>2.9573</v>
      </c>
    </row>
    <row r="200" spans="1:8">
      <c r="A200" s="2">
        <v>45691</v>
      </c>
      <c r="B200" s="3" t="s">
        <v>395</v>
      </c>
      <c r="C200" s="35" t="s">
        <v>518</v>
      </c>
      <c r="D200" s="4">
        <v>1.0216575</v>
      </c>
      <c r="F200" s="4">
        <v>2.623</v>
      </c>
      <c r="G200" s="4">
        <v>2.8881</v>
      </c>
      <c r="H200" s="3">
        <v>2.9546</v>
      </c>
    </row>
    <row r="201" spans="1:8">
      <c r="A201" s="2">
        <v>45692</v>
      </c>
      <c r="B201" s="3" t="s">
        <v>395</v>
      </c>
      <c r="C201" s="35" t="s">
        <v>518</v>
      </c>
      <c r="D201" s="4">
        <v>1.02173089</v>
      </c>
      <c r="F201" s="4">
        <v>2.6228</v>
      </c>
      <c r="G201" s="4">
        <v>2.8859</v>
      </c>
      <c r="H201" s="3">
        <v>2.9502</v>
      </c>
    </row>
    <row r="202" spans="1:8">
      <c r="A202" s="2">
        <v>45693</v>
      </c>
      <c r="B202" s="3" t="s">
        <v>395</v>
      </c>
      <c r="C202" s="35" t="s">
        <v>518</v>
      </c>
      <c r="D202" s="4">
        <v>1.02180428</v>
      </c>
      <c r="F202" s="4">
        <v>2.6226</v>
      </c>
      <c r="G202" s="4">
        <v>2.8576</v>
      </c>
      <c r="H202" s="3">
        <v>2.9439</v>
      </c>
    </row>
    <row r="203" spans="1:8">
      <c r="A203" s="2">
        <v>45694</v>
      </c>
      <c r="B203" s="3" t="s">
        <v>395</v>
      </c>
      <c r="C203" s="35" t="s">
        <v>518</v>
      </c>
      <c r="D203" s="4">
        <v>1.0219543</v>
      </c>
      <c r="F203" s="4">
        <v>3.0137</v>
      </c>
      <c r="G203" s="4">
        <v>2.9206</v>
      </c>
      <c r="H203" s="3">
        <v>2.9711</v>
      </c>
    </row>
    <row r="204" spans="1:8">
      <c r="A204" s="2">
        <v>45695</v>
      </c>
      <c r="B204" s="3" t="s">
        <v>395</v>
      </c>
      <c r="C204" s="35" t="s">
        <v>396</v>
      </c>
      <c r="D204" s="4">
        <v>1.02202771</v>
      </c>
      <c r="F204" s="4">
        <v>3.0136</v>
      </c>
      <c r="G204" s="4">
        <v>2.9016</v>
      </c>
      <c r="H204" s="3">
        <v>2.9664</v>
      </c>
    </row>
    <row r="205" spans="1:8">
      <c r="A205" s="2">
        <v>45696</v>
      </c>
      <c r="B205" s="3" t="s">
        <v>395</v>
      </c>
      <c r="C205" s="35" t="s">
        <v>518</v>
      </c>
      <c r="D205" s="4">
        <v>1.02211158</v>
      </c>
      <c r="F205" s="4">
        <v>3.0669</v>
      </c>
      <c r="G205" s="4">
        <v>2.8881</v>
      </c>
      <c r="H205" s="3">
        <v>2.9661</v>
      </c>
    </row>
    <row r="206" spans="1:8">
      <c r="A206" s="2">
        <v>45698</v>
      </c>
      <c r="B206" s="3" t="s">
        <v>395</v>
      </c>
      <c r="C206" s="35" t="s">
        <v>518</v>
      </c>
      <c r="D206" s="4">
        <v>1.02226832</v>
      </c>
      <c r="F206" s="4">
        <v>3.1175</v>
      </c>
      <c r="G206" s="4">
        <v>2.9</v>
      </c>
      <c r="H206" s="3">
        <v>2.9649</v>
      </c>
    </row>
    <row r="207" spans="1:8">
      <c r="A207" s="2">
        <v>45699</v>
      </c>
      <c r="B207" s="3" t="s">
        <v>395</v>
      </c>
      <c r="C207" s="35" t="s">
        <v>518</v>
      </c>
      <c r="D207" s="4">
        <v>1.02235231</v>
      </c>
      <c r="F207" s="4">
        <v>3.1713</v>
      </c>
      <c r="G207" s="4">
        <v>2.9128</v>
      </c>
      <c r="H207" s="3">
        <v>2.9665</v>
      </c>
    </row>
    <row r="208" spans="1:8">
      <c r="A208" s="2">
        <v>45700</v>
      </c>
      <c r="B208" s="3" t="s">
        <v>395</v>
      </c>
      <c r="C208" s="35" t="s">
        <v>518</v>
      </c>
      <c r="D208" s="4">
        <v>1.02254835</v>
      </c>
      <c r="F208" s="4">
        <v>3.797</v>
      </c>
      <c r="G208" s="4">
        <v>3.0462</v>
      </c>
      <c r="H208" s="3">
        <v>3.0079</v>
      </c>
    </row>
    <row r="209" spans="1:8">
      <c r="A209" s="2">
        <v>45701</v>
      </c>
      <c r="B209" s="3" t="s">
        <v>395</v>
      </c>
      <c r="C209" s="35" t="s">
        <v>518</v>
      </c>
      <c r="D209" s="4">
        <v>1.02262275</v>
      </c>
      <c r="F209" s="4">
        <v>3.4106</v>
      </c>
      <c r="G209" s="4">
        <v>3.0213</v>
      </c>
      <c r="H209" s="3">
        <v>3.0039</v>
      </c>
    </row>
    <row r="210" spans="1:8">
      <c r="A210" s="2">
        <v>45702</v>
      </c>
      <c r="B210" s="3" t="s">
        <v>395</v>
      </c>
      <c r="C210" s="35" t="s">
        <v>518</v>
      </c>
      <c r="D210" s="4">
        <v>1.02270484</v>
      </c>
      <c r="F210" s="4">
        <v>3.4547</v>
      </c>
      <c r="G210" s="4">
        <v>3.0187</v>
      </c>
      <c r="H210" s="3">
        <v>3.01</v>
      </c>
    </row>
    <row r="211" spans="1:8">
      <c r="A211" s="2">
        <v>45705</v>
      </c>
      <c r="B211" s="3" t="s">
        <v>395</v>
      </c>
      <c r="C211" s="35" t="s">
        <v>518</v>
      </c>
      <c r="D211" s="4">
        <v>1.02293773</v>
      </c>
      <c r="F211" s="4">
        <v>3.4145</v>
      </c>
      <c r="G211" s="4">
        <v>3.0182</v>
      </c>
      <c r="H211" s="3">
        <v>3.0072</v>
      </c>
    </row>
    <row r="212" spans="1:8">
      <c r="A212" s="2">
        <v>45706</v>
      </c>
      <c r="B212" s="3" t="s">
        <v>395</v>
      </c>
      <c r="C212" s="35" t="s">
        <v>518</v>
      </c>
      <c r="D212" s="4">
        <v>1.02302419</v>
      </c>
      <c r="F212" s="4">
        <v>3.4268</v>
      </c>
      <c r="G212" s="4">
        <v>3.0336</v>
      </c>
      <c r="H212" s="3">
        <v>3.0081</v>
      </c>
    </row>
    <row r="213" spans="1:8">
      <c r="A213" s="2">
        <v>45707</v>
      </c>
      <c r="B213" s="3" t="s">
        <v>395</v>
      </c>
      <c r="C213" s="35" t="s">
        <v>518</v>
      </c>
      <c r="D213" s="4">
        <v>1.02310188</v>
      </c>
      <c r="F213" s="4">
        <v>2.8226</v>
      </c>
      <c r="G213" s="4">
        <v>3.0387</v>
      </c>
      <c r="H213" s="3">
        <v>3.0175</v>
      </c>
    </row>
    <row r="214" spans="1:8">
      <c r="A214" s="2">
        <v>45708</v>
      </c>
      <c r="B214" s="3" t="s">
        <v>395</v>
      </c>
      <c r="C214" s="35" t="s">
        <v>518</v>
      </c>
      <c r="D214" s="4">
        <v>1.02318391</v>
      </c>
      <c r="F214" s="4">
        <v>2.8613</v>
      </c>
      <c r="G214" s="4">
        <v>3.0097</v>
      </c>
      <c r="H214" s="3">
        <v>3.0059</v>
      </c>
    </row>
    <row r="215" spans="1:8">
      <c r="A215" s="2">
        <v>45709</v>
      </c>
      <c r="B215" s="3" t="s">
        <v>395</v>
      </c>
      <c r="C215" s="35" t="s">
        <v>396</v>
      </c>
      <c r="D215" s="4">
        <v>1.02325714</v>
      </c>
      <c r="F215" s="4">
        <v>2.8159</v>
      </c>
      <c r="G215" s="4">
        <v>3.0092</v>
      </c>
      <c r="H215" s="3">
        <v>3.0147</v>
      </c>
    </row>
    <row r="216" spans="1:8">
      <c r="A216" s="2">
        <v>45712</v>
      </c>
      <c r="B216" s="3" t="s">
        <v>395</v>
      </c>
      <c r="C216" s="35" t="s">
        <v>518</v>
      </c>
      <c r="D216" s="4">
        <v>1.02350427</v>
      </c>
      <c r="F216" s="4">
        <v>2.8879</v>
      </c>
      <c r="G216" s="4">
        <v>3.0139</v>
      </c>
      <c r="H216" s="3">
        <v>3.0163</v>
      </c>
    </row>
    <row r="217" spans="1:8">
      <c r="A217" s="2">
        <v>45713</v>
      </c>
      <c r="B217" s="3" t="s">
        <v>395</v>
      </c>
      <c r="C217" s="35" t="s">
        <v>518</v>
      </c>
      <c r="D217" s="4">
        <v>1.0235908</v>
      </c>
      <c r="F217" s="4">
        <v>2.888</v>
      </c>
      <c r="G217" s="4">
        <v>3.0293</v>
      </c>
      <c r="H217" s="3">
        <v>3.0175</v>
      </c>
    </row>
    <row r="218" spans="1:8">
      <c r="A218" s="2">
        <v>45714</v>
      </c>
      <c r="B218" s="3" t="s">
        <v>395</v>
      </c>
      <c r="C218" s="35" t="s">
        <v>518</v>
      </c>
      <c r="D218" s="4">
        <v>1.02367292</v>
      </c>
      <c r="F218" s="4">
        <v>2.9103</v>
      </c>
      <c r="G218" s="4">
        <v>3.0134</v>
      </c>
      <c r="H218" s="3">
        <v>3.0167</v>
      </c>
    </row>
    <row r="219" spans="1:8">
      <c r="A219" s="2">
        <v>45715</v>
      </c>
      <c r="B219" s="3" t="s">
        <v>395</v>
      </c>
      <c r="C219" s="35" t="s">
        <v>518</v>
      </c>
      <c r="D219" s="4">
        <v>1.02375601</v>
      </c>
      <c r="F219" s="4">
        <v>2.9155</v>
      </c>
      <c r="G219" s="4">
        <v>3.0247</v>
      </c>
      <c r="H219" s="3">
        <v>3.0156</v>
      </c>
    </row>
    <row r="220" spans="1:8">
      <c r="A220" s="2">
        <v>45716</v>
      </c>
      <c r="B220" s="3" t="s">
        <v>395</v>
      </c>
      <c r="C220" s="35" t="s">
        <v>518</v>
      </c>
      <c r="D220" s="4">
        <v>1.02383377</v>
      </c>
      <c r="F220" s="4">
        <v>2.9384</v>
      </c>
      <c r="G220" s="4">
        <v>3.0297</v>
      </c>
      <c r="H220" s="3">
        <v>3.0109</v>
      </c>
    </row>
    <row r="221" spans="1:8">
      <c r="A221" s="2">
        <v>45719</v>
      </c>
      <c r="B221" s="3" t="s">
        <v>395</v>
      </c>
      <c r="C221" s="35" t="s">
        <v>518</v>
      </c>
      <c r="D221" s="4">
        <v>1.02407128</v>
      </c>
      <c r="F221" s="4">
        <v>2.8887</v>
      </c>
      <c r="G221" s="4">
        <v>3.0497</v>
      </c>
      <c r="H221" s="3">
        <v>3.0034</v>
      </c>
    </row>
    <row r="222" spans="1:8">
      <c r="A222" s="2">
        <v>45720</v>
      </c>
      <c r="B222" s="3" t="s">
        <v>395</v>
      </c>
      <c r="C222" s="35" t="s">
        <v>518</v>
      </c>
      <c r="D222" s="4">
        <v>1.02416221</v>
      </c>
      <c r="F222" s="4">
        <v>2.9108</v>
      </c>
      <c r="G222" s="4">
        <v>3.0704</v>
      </c>
      <c r="H222" s="3">
        <v>3.0077</v>
      </c>
    </row>
    <row r="223" spans="1:8">
      <c r="A223" s="2">
        <v>45721</v>
      </c>
      <c r="B223" s="3" t="s">
        <v>395</v>
      </c>
      <c r="C223" s="35" t="s">
        <v>518</v>
      </c>
      <c r="D223" s="4">
        <v>1.02423982</v>
      </c>
      <c r="F223" s="4">
        <v>2.8876</v>
      </c>
      <c r="G223" s="4">
        <v>3.0752</v>
      </c>
      <c r="H223" s="3">
        <v>3.0051</v>
      </c>
    </row>
    <row r="224" spans="1:8">
      <c r="A224" s="2">
        <v>45722</v>
      </c>
      <c r="B224" s="3" t="s">
        <v>395</v>
      </c>
      <c r="C224" s="35" t="s">
        <v>518</v>
      </c>
      <c r="D224" s="4">
        <v>1.02432271</v>
      </c>
      <c r="F224" s="4">
        <v>2.8864</v>
      </c>
      <c r="G224" s="4">
        <v>3.0863</v>
      </c>
      <c r="H224" s="3">
        <v>3.0051</v>
      </c>
    </row>
    <row r="225" spans="1:8">
      <c r="A225" s="2">
        <v>45723</v>
      </c>
      <c r="B225" s="3" t="s">
        <v>395</v>
      </c>
      <c r="C225" s="35" t="s">
        <v>396</v>
      </c>
      <c r="D225" s="4">
        <v>1.0243958</v>
      </c>
      <c r="F225" s="4">
        <v>2.8624</v>
      </c>
      <c r="G225" s="4">
        <v>3.0857</v>
      </c>
      <c r="H225" s="3">
        <v>3.0028</v>
      </c>
    </row>
    <row r="226" spans="1:8">
      <c r="A226" s="2">
        <v>45726</v>
      </c>
      <c r="B226" s="3" t="s">
        <v>395</v>
      </c>
      <c r="C226" s="35" t="s">
        <v>518</v>
      </c>
      <c r="D226" s="4">
        <v>1.02462785</v>
      </c>
      <c r="F226" s="4">
        <v>2.8339</v>
      </c>
      <c r="G226" s="4">
        <v>2.9952</v>
      </c>
      <c r="H226" s="3">
        <v>2.9964</v>
      </c>
    </row>
    <row r="227" spans="1:8">
      <c r="A227" s="2">
        <v>45727</v>
      </c>
      <c r="B227" s="3" t="s">
        <v>395</v>
      </c>
      <c r="C227" s="35" t="s">
        <v>518</v>
      </c>
      <c r="D227" s="4">
        <v>1.02471401</v>
      </c>
      <c r="F227" s="4">
        <v>2.8094</v>
      </c>
      <c r="G227" s="4">
        <v>3.0108</v>
      </c>
      <c r="H227" s="3">
        <v>2.9995</v>
      </c>
    </row>
    <row r="228" spans="1:8">
      <c r="A228" s="2">
        <v>45728</v>
      </c>
      <c r="B228" s="3" t="s">
        <v>395</v>
      </c>
      <c r="C228" s="35" t="s">
        <v>518</v>
      </c>
      <c r="D228" s="4">
        <v>1.02479136</v>
      </c>
      <c r="F228" s="4">
        <v>2.8078</v>
      </c>
      <c r="G228" s="4">
        <v>3.0028</v>
      </c>
      <c r="H228" s="3">
        <v>2.9861</v>
      </c>
    </row>
    <row r="229" spans="1:8">
      <c r="A229" s="2">
        <v>45729</v>
      </c>
      <c r="B229" s="3" t="s">
        <v>395</v>
      </c>
      <c r="C229" s="35" t="s">
        <v>518</v>
      </c>
      <c r="D229" s="4">
        <v>1.0248797</v>
      </c>
      <c r="F229" s="4">
        <v>2.8353</v>
      </c>
      <c r="G229" s="4">
        <v>3.0078</v>
      </c>
      <c r="H229" s="3">
        <v>2.9898</v>
      </c>
    </row>
    <row r="230" spans="1:8">
      <c r="A230" s="2">
        <v>45730</v>
      </c>
      <c r="B230" s="3" t="s">
        <v>395</v>
      </c>
      <c r="C230" s="35" t="s">
        <v>396</v>
      </c>
      <c r="D230" s="4">
        <v>1.02495818</v>
      </c>
      <c r="F230" s="4">
        <v>2.8626</v>
      </c>
      <c r="G230" s="4">
        <v>2.8673</v>
      </c>
      <c r="H230" s="3">
        <v>2.9897</v>
      </c>
    </row>
    <row r="231" spans="1:8">
      <c r="A231" s="2">
        <v>45733</v>
      </c>
      <c r="B231" s="3" t="s">
        <v>395</v>
      </c>
      <c r="C231" s="35" t="s">
        <v>518</v>
      </c>
      <c r="D231" s="4">
        <v>1.02519834</v>
      </c>
      <c r="F231" s="4">
        <v>2.9032</v>
      </c>
      <c r="G231" s="4">
        <v>2.8738</v>
      </c>
      <c r="H231" s="3">
        <v>2.9852</v>
      </c>
    </row>
    <row r="232" spans="1:8">
      <c r="A232" s="2">
        <v>45734</v>
      </c>
      <c r="B232" s="3" t="s">
        <v>395</v>
      </c>
      <c r="C232" s="35" t="s">
        <v>518</v>
      </c>
      <c r="D232" s="4">
        <v>1.02528633</v>
      </c>
      <c r="F232" s="4">
        <v>2.9123</v>
      </c>
      <c r="G232" s="4">
        <v>2.8859</v>
      </c>
      <c r="H232" s="3">
        <v>2.987</v>
      </c>
    </row>
    <row r="233" spans="1:8">
      <c r="A233" s="2">
        <v>45735</v>
      </c>
      <c r="B233" s="3" t="s">
        <v>395</v>
      </c>
      <c r="C233" s="35" t="s">
        <v>518</v>
      </c>
      <c r="D233" s="4">
        <v>1.02536492</v>
      </c>
      <c r="F233" s="4">
        <v>2.9184</v>
      </c>
      <c r="G233" s="4">
        <v>2.8869</v>
      </c>
      <c r="H233" s="3">
        <v>2.9751</v>
      </c>
    </row>
    <row r="234" spans="1:8">
      <c r="A234" s="2">
        <v>45736</v>
      </c>
      <c r="B234" s="3" t="s">
        <v>395</v>
      </c>
      <c r="C234" s="35" t="s">
        <v>518</v>
      </c>
      <c r="D234" s="4">
        <v>1.02544791</v>
      </c>
      <c r="F234" s="4">
        <v>2.8909</v>
      </c>
      <c r="G234" s="4">
        <v>2.8825</v>
      </c>
      <c r="H234" s="3">
        <v>2.9692</v>
      </c>
    </row>
    <row r="235" spans="1:8">
      <c r="A235" s="2">
        <v>45737</v>
      </c>
      <c r="B235" s="3" t="s">
        <v>395</v>
      </c>
      <c r="C235" s="35" t="s">
        <v>396</v>
      </c>
      <c r="D235" s="4">
        <v>1.02552671</v>
      </c>
      <c r="F235" s="4">
        <v>2.8923</v>
      </c>
      <c r="G235" s="4">
        <v>2.8836</v>
      </c>
      <c r="H235" s="3">
        <v>2.9704</v>
      </c>
    </row>
    <row r="236" spans="1:8">
      <c r="A236" s="2">
        <v>45740</v>
      </c>
      <c r="B236" s="3" t="s">
        <v>395</v>
      </c>
      <c r="C236" s="35" t="s">
        <v>518</v>
      </c>
      <c r="D236" s="4">
        <v>1.02577137</v>
      </c>
      <c r="F236" s="4">
        <v>2.9145</v>
      </c>
      <c r="G236" s="4">
        <v>2.8957</v>
      </c>
      <c r="H236" s="3">
        <v>2.9631</v>
      </c>
    </row>
    <row r="237" spans="1:8">
      <c r="A237" s="2">
        <v>45741</v>
      </c>
      <c r="B237" s="3" t="s">
        <v>395</v>
      </c>
      <c r="C237" s="35" t="s">
        <v>518</v>
      </c>
      <c r="D237" s="4">
        <v>1.02585923</v>
      </c>
      <c r="F237" s="4">
        <v>2.9136</v>
      </c>
      <c r="G237" s="4">
        <v>2.9077</v>
      </c>
      <c r="H237" s="3">
        <v>2.9679</v>
      </c>
    </row>
    <row r="238" spans="1:8">
      <c r="A238" s="2">
        <v>45742</v>
      </c>
      <c r="B238" s="3" t="s">
        <v>395</v>
      </c>
      <c r="C238" s="35" t="s">
        <v>518</v>
      </c>
      <c r="D238" s="4">
        <v>1.02593767</v>
      </c>
      <c r="F238" s="4">
        <v>2.9126</v>
      </c>
      <c r="G238" s="4">
        <v>2.8926</v>
      </c>
      <c r="H238" s="3">
        <v>2.9638</v>
      </c>
    </row>
    <row r="239" spans="1:8">
      <c r="A239" s="2">
        <v>45743</v>
      </c>
      <c r="B239" s="3" t="s">
        <v>395</v>
      </c>
      <c r="C239" s="35" t="s">
        <v>518</v>
      </c>
      <c r="D239" s="4">
        <v>1.0260256</v>
      </c>
      <c r="F239" s="4">
        <v>2.9375</v>
      </c>
      <c r="G239" s="4">
        <v>2.8941</v>
      </c>
      <c r="H239" s="3">
        <v>2.9598</v>
      </c>
    </row>
    <row r="240" spans="1:8">
      <c r="A240" s="2">
        <v>45744</v>
      </c>
      <c r="B240" s="3" t="s">
        <v>395</v>
      </c>
      <c r="C240" s="35" t="s">
        <v>396</v>
      </c>
      <c r="D240" s="4">
        <v>1.02611355</v>
      </c>
      <c r="F240" s="4">
        <v>2.9838</v>
      </c>
      <c r="G240" s="4">
        <v>2.9008</v>
      </c>
      <c r="H240" s="3">
        <v>2.9648</v>
      </c>
    </row>
    <row r="241" spans="1:8">
      <c r="A241" s="2">
        <v>45747</v>
      </c>
      <c r="B241" s="3" t="s">
        <v>395</v>
      </c>
      <c r="C241" s="35" t="s">
        <v>518</v>
      </c>
      <c r="D241" s="4">
        <v>1.0263535</v>
      </c>
      <c r="F241" s="4">
        <v>2.9591</v>
      </c>
      <c r="G241" s="4">
        <v>2.9018</v>
      </c>
      <c r="H241" s="3">
        <v>2.9608</v>
      </c>
    </row>
    <row r="242" spans="1:8">
      <c r="A242" s="2">
        <v>45748</v>
      </c>
      <c r="B242" s="3" t="s">
        <v>395</v>
      </c>
      <c r="C242" s="35" t="s">
        <v>518</v>
      </c>
      <c r="D242" s="4">
        <v>1.02644145</v>
      </c>
      <c r="F242" s="4">
        <v>2.9593</v>
      </c>
      <c r="G242" s="4">
        <v>2.9137</v>
      </c>
      <c r="H242" s="3">
        <v>2.9656</v>
      </c>
    </row>
    <row r="243" spans="1:8">
      <c r="A243" s="2">
        <v>45749</v>
      </c>
      <c r="B243" s="3" t="s">
        <v>395</v>
      </c>
      <c r="C243" s="35" t="s">
        <v>518</v>
      </c>
      <c r="D243" s="4">
        <v>1.02652464</v>
      </c>
      <c r="F243" s="4">
        <v>2.9833</v>
      </c>
      <c r="G243" s="4">
        <v>2.9148</v>
      </c>
      <c r="H243" s="3">
        <v>2.9641</v>
      </c>
    </row>
    <row r="244" spans="1:8">
      <c r="A244" s="2">
        <v>45750</v>
      </c>
      <c r="B244" s="3" t="s">
        <v>395</v>
      </c>
      <c r="C244" s="35" t="s">
        <v>396</v>
      </c>
      <c r="D244" s="4">
        <v>1.02661257</v>
      </c>
      <c r="F244" s="4">
        <v>2.983</v>
      </c>
      <c r="G244" s="4">
        <v>2.9109</v>
      </c>
      <c r="H244" s="3">
        <v>2.9644</v>
      </c>
    </row>
    <row r="245" spans="1:8">
      <c r="A245" s="2">
        <v>45754</v>
      </c>
      <c r="B245" s="3" t="s">
        <v>395</v>
      </c>
      <c r="C245" s="35" t="s">
        <v>518</v>
      </c>
      <c r="D245" s="4">
        <v>1.02692602</v>
      </c>
      <c r="F245" s="4">
        <v>2.9086</v>
      </c>
      <c r="G245" s="4">
        <v>2.913</v>
      </c>
      <c r="H245" s="3">
        <v>2.9513</v>
      </c>
    </row>
    <row r="246" spans="1:8">
      <c r="A246" s="2">
        <v>45755</v>
      </c>
      <c r="B246" s="3" t="s">
        <v>395</v>
      </c>
      <c r="C246" s="35" t="s">
        <v>518</v>
      </c>
      <c r="D246" s="4">
        <v>1.02702379</v>
      </c>
      <c r="F246" s="4">
        <v>2.9583</v>
      </c>
      <c r="G246" s="4">
        <v>2.937</v>
      </c>
      <c r="H246" s="3">
        <v>2.9544</v>
      </c>
    </row>
    <row r="247" spans="1:8">
      <c r="A247" s="2">
        <v>45756</v>
      </c>
      <c r="B247" s="3" t="s">
        <v>395</v>
      </c>
      <c r="C247" s="35" t="s">
        <v>518</v>
      </c>
      <c r="D247" s="4">
        <v>1.02706245</v>
      </c>
      <c r="F247" s="4">
        <v>2.7318</v>
      </c>
      <c r="G247" s="4">
        <v>2.8909</v>
      </c>
      <c r="H247" s="3">
        <v>2.9318</v>
      </c>
    </row>
    <row r="248" spans="1:8">
      <c r="A248" s="2">
        <v>45757</v>
      </c>
      <c r="B248" s="3" t="s">
        <v>395</v>
      </c>
      <c r="C248" s="35" t="s">
        <v>518</v>
      </c>
      <c r="D248" s="4">
        <v>1.02724957</v>
      </c>
      <c r="F248" s="4">
        <v>3.2354</v>
      </c>
      <c r="G248" s="4">
        <v>3.0105</v>
      </c>
      <c r="H248" s="3">
        <v>2.9769</v>
      </c>
    </row>
    <row r="249" spans="1:8">
      <c r="A249" s="2">
        <v>45758</v>
      </c>
      <c r="B249" s="3" t="s">
        <v>395</v>
      </c>
      <c r="C249" s="35" t="s">
        <v>518</v>
      </c>
      <c r="D249" s="4">
        <v>1.02738002</v>
      </c>
      <c r="F249" s="4">
        <v>3.4997</v>
      </c>
      <c r="G249" s="4">
        <v>3.0733</v>
      </c>
      <c r="H249" s="3">
        <v>2.9994</v>
      </c>
    </row>
    <row r="250" spans="1:8">
      <c r="A250" s="2">
        <v>45761</v>
      </c>
      <c r="B250" s="3" t="s">
        <v>395</v>
      </c>
      <c r="C250" s="35" t="s">
        <v>518</v>
      </c>
      <c r="D250" s="4">
        <v>1.02757335</v>
      </c>
      <c r="F250" s="4">
        <v>3.2869</v>
      </c>
      <c r="G250" s="4">
        <v>3.0109</v>
      </c>
      <c r="H250" s="3">
        <v>2.9753</v>
      </c>
    </row>
    <row r="251" spans="1:8">
      <c r="A251" s="2">
        <v>45762</v>
      </c>
      <c r="B251" s="3" t="s">
        <v>395</v>
      </c>
      <c r="C251" s="35" t="s">
        <v>518</v>
      </c>
      <c r="D251" s="4">
        <v>1.02780171</v>
      </c>
      <c r="F251" s="4">
        <v>3.9496</v>
      </c>
      <c r="G251" s="4">
        <v>3.1886</v>
      </c>
      <c r="H251" s="3">
        <v>3.0324</v>
      </c>
    </row>
    <row r="252" spans="1:8">
      <c r="A252" s="2">
        <v>45763</v>
      </c>
      <c r="B252" s="3" t="s">
        <v>395</v>
      </c>
      <c r="C252" s="35" t="s">
        <v>518</v>
      </c>
      <c r="D252" s="4">
        <v>1.02786081</v>
      </c>
      <c r="F252" s="4">
        <v>4.0532</v>
      </c>
      <c r="G252" s="4">
        <v>3.1597</v>
      </c>
      <c r="H252" s="3">
        <v>3.0257</v>
      </c>
    </row>
    <row r="253" spans="1:8">
      <c r="A253" s="2">
        <v>45764</v>
      </c>
      <c r="B253" s="3" t="s">
        <v>395</v>
      </c>
      <c r="C253" s="35" t="s">
        <v>518</v>
      </c>
      <c r="D253" s="4">
        <v>1.02791692</v>
      </c>
      <c r="F253" s="4">
        <v>3.3874</v>
      </c>
      <c r="G253" s="4">
        <v>3.1216</v>
      </c>
      <c r="H253" s="3">
        <v>3.0143</v>
      </c>
    </row>
    <row r="254" spans="1:8">
      <c r="A254" s="2">
        <v>45765</v>
      </c>
      <c r="B254" s="3" t="s">
        <v>395</v>
      </c>
      <c r="C254" s="35" t="s">
        <v>396</v>
      </c>
      <c r="D254" s="4">
        <v>1.02797328</v>
      </c>
      <c r="F254" s="4">
        <v>3.011</v>
      </c>
      <c r="G254" s="4">
        <v>3.095</v>
      </c>
      <c r="H254" s="3">
        <v>3.0074</v>
      </c>
    </row>
    <row r="255" spans="1:8">
      <c r="A255" s="2">
        <v>45768</v>
      </c>
      <c r="B255" s="3" t="s">
        <v>395</v>
      </c>
      <c r="C255" s="35" t="s">
        <v>518</v>
      </c>
      <c r="D255" s="4">
        <v>1.02816617</v>
      </c>
      <c r="F255" s="4">
        <v>3.0082</v>
      </c>
      <c r="G255" s="4">
        <v>3.0382</v>
      </c>
      <c r="H255" s="3">
        <v>2.9829</v>
      </c>
    </row>
    <row r="256" spans="1:8">
      <c r="A256" s="2">
        <v>45769</v>
      </c>
      <c r="B256" s="3" t="s">
        <v>395</v>
      </c>
      <c r="C256" s="35" t="s">
        <v>518</v>
      </c>
      <c r="D256" s="4">
        <v>1.02829605</v>
      </c>
      <c r="F256" s="4">
        <v>2.5079</v>
      </c>
      <c r="G256" s="4">
        <v>3.099</v>
      </c>
      <c r="H256" s="3">
        <v>3.0051</v>
      </c>
    </row>
    <row r="257" spans="1:8">
      <c r="A257" s="2">
        <v>45770</v>
      </c>
      <c r="B257" s="3" t="s">
        <v>395</v>
      </c>
      <c r="C257" s="35" t="s">
        <v>518</v>
      </c>
      <c r="D257" s="4">
        <v>1.02837769</v>
      </c>
      <c r="F257" s="4">
        <v>2.6221</v>
      </c>
      <c r="G257" s="4">
        <v>3.0914</v>
      </c>
      <c r="H257" s="3">
        <v>3.0036</v>
      </c>
    </row>
    <row r="258" spans="1:8">
      <c r="A258" s="2">
        <v>45771</v>
      </c>
      <c r="B258" s="3" t="s">
        <v>395</v>
      </c>
      <c r="C258" s="35" t="s">
        <v>518</v>
      </c>
      <c r="D258" s="4">
        <v>1.02845766</v>
      </c>
      <c r="F258" s="4">
        <v>2.743</v>
      </c>
      <c r="G258" s="4">
        <v>3.0817</v>
      </c>
      <c r="H258" s="3">
        <v>3.0016</v>
      </c>
    </row>
    <row r="259" spans="1:8">
      <c r="A259" s="2">
        <v>45772</v>
      </c>
      <c r="B259" s="3" t="s">
        <v>395</v>
      </c>
      <c r="C259" s="35" t="s">
        <v>396</v>
      </c>
      <c r="D259" s="4">
        <v>1.02853822</v>
      </c>
      <c r="F259" s="4">
        <v>2.8656</v>
      </c>
      <c r="G259" s="4">
        <v>3.084</v>
      </c>
      <c r="H259" s="3">
        <v>3.0042</v>
      </c>
    </row>
    <row r="260" spans="1:8">
      <c r="A260" s="2">
        <v>45774</v>
      </c>
      <c r="B260" s="3" t="s">
        <v>395</v>
      </c>
      <c r="C260" s="35" t="s">
        <v>518</v>
      </c>
      <c r="D260" s="4">
        <v>1.02864997</v>
      </c>
      <c r="F260" s="4">
        <v>2.8625</v>
      </c>
      <c r="G260" s="4">
        <v>3.0074</v>
      </c>
      <c r="H260" s="3">
        <v>2.9811</v>
      </c>
    </row>
    <row r="261" spans="1:8">
      <c r="A261" s="2">
        <v>45775</v>
      </c>
      <c r="B261" s="3" t="s">
        <v>395</v>
      </c>
      <c r="C261" s="35" t="s">
        <v>518</v>
      </c>
      <c r="D261" s="4">
        <v>1.02873015</v>
      </c>
      <c r="F261" s="4">
        <v>2.8602</v>
      </c>
      <c r="G261" s="4">
        <v>3.0093</v>
      </c>
      <c r="H261" s="3">
        <v>2.9836</v>
      </c>
    </row>
    <row r="262" spans="1:8">
      <c r="A262" s="2">
        <v>45776</v>
      </c>
      <c r="B262" s="3" t="s">
        <v>395</v>
      </c>
      <c r="C262" s="35" t="s">
        <v>518</v>
      </c>
      <c r="D262" s="4">
        <v>1.02881086</v>
      </c>
      <c r="F262" s="4">
        <v>2.6105</v>
      </c>
      <c r="G262" s="4">
        <v>3.0118</v>
      </c>
      <c r="H262" s="3">
        <v>2.9863</v>
      </c>
    </row>
    <row r="263" spans="1:8">
      <c r="A263" s="2">
        <v>45777</v>
      </c>
      <c r="B263" s="3" t="s">
        <v>395</v>
      </c>
      <c r="C263" s="35" t="s">
        <v>396</v>
      </c>
      <c r="D263" s="4">
        <v>1.02886968</v>
      </c>
      <c r="F263" s="4">
        <v>2.4946</v>
      </c>
      <c r="G263" s="4">
        <v>2.9827</v>
      </c>
      <c r="H263" s="3">
        <v>2.9841</v>
      </c>
    </row>
    <row r="264" spans="1:8">
      <c r="A264" s="2">
        <v>45783</v>
      </c>
      <c r="B264" s="3" t="s">
        <v>395</v>
      </c>
      <c r="C264" s="35" t="s">
        <v>518</v>
      </c>
      <c r="D264" s="4">
        <v>1.02920796</v>
      </c>
      <c r="F264" s="4">
        <v>2.0126</v>
      </c>
      <c r="G264" s="4">
        <v>2.7966</v>
      </c>
      <c r="H264" s="3">
        <v>2.9109</v>
      </c>
    </row>
    <row r="265" spans="1:8">
      <c r="A265" s="2">
        <v>45784</v>
      </c>
      <c r="B265" s="3" t="s">
        <v>395</v>
      </c>
      <c r="C265" s="35" t="s">
        <v>518</v>
      </c>
      <c r="D265" s="4">
        <v>1.02936273</v>
      </c>
      <c r="F265" s="4">
        <v>2.4988</v>
      </c>
      <c r="G265" s="4">
        <v>2.8869</v>
      </c>
      <c r="H265" s="3">
        <v>2.9433</v>
      </c>
    </row>
    <row r="266" spans="1:8">
      <c r="A266" s="2">
        <v>45785</v>
      </c>
      <c r="B266" s="3" t="s">
        <v>395</v>
      </c>
      <c r="C266" s="35" t="s">
        <v>518</v>
      </c>
      <c r="D266" s="4">
        <v>1.02944516</v>
      </c>
      <c r="F266" s="4">
        <v>2.6304</v>
      </c>
      <c r="G266" s="4">
        <v>2.8685</v>
      </c>
      <c r="H266" s="3">
        <v>2.9425</v>
      </c>
    </row>
    <row r="267" spans="1:8">
      <c r="A267" s="2">
        <v>45786</v>
      </c>
      <c r="B267" s="3" t="s">
        <v>395</v>
      </c>
      <c r="C267" s="35" t="s">
        <v>518</v>
      </c>
      <c r="D267" s="4">
        <v>1.02952588</v>
      </c>
      <c r="F267" s="4">
        <v>2.7536</v>
      </c>
      <c r="G267" s="4">
        <v>2.9182</v>
      </c>
      <c r="H267" s="3">
        <v>2.9455</v>
      </c>
    </row>
    <row r="268" spans="1:8">
      <c r="A268" s="2">
        <v>45789</v>
      </c>
      <c r="B268" s="3" t="s">
        <v>395</v>
      </c>
      <c r="C268" s="35" t="s">
        <v>518</v>
      </c>
      <c r="D268" s="4">
        <v>1.02969444</v>
      </c>
      <c r="F268" s="4">
        <v>2.7504</v>
      </c>
      <c r="G268" s="4">
        <v>2.674</v>
      </c>
      <c r="H268" s="3">
        <v>2.8661</v>
      </c>
    </row>
    <row r="269" spans="1:8">
      <c r="A269" s="2">
        <v>45790</v>
      </c>
      <c r="B269" s="3" t="s">
        <v>395</v>
      </c>
      <c r="C269" s="35" t="s">
        <v>518</v>
      </c>
      <c r="D269" s="4">
        <v>1.02980189</v>
      </c>
      <c r="F269" s="4">
        <v>3.009</v>
      </c>
      <c r="G269" s="4">
        <v>2.7345</v>
      </c>
      <c r="H269" s="3">
        <v>2.8791</v>
      </c>
    </row>
    <row r="270" spans="1:8">
      <c r="A270" s="2">
        <v>45791</v>
      </c>
      <c r="B270" s="3" t="s">
        <v>395</v>
      </c>
      <c r="C270" s="35" t="s">
        <v>518</v>
      </c>
      <c r="D270" s="4">
        <v>1.02988268</v>
      </c>
      <c r="F270" s="4">
        <v>2.6338</v>
      </c>
      <c r="G270" s="4">
        <v>2.7343</v>
      </c>
      <c r="H270" s="3">
        <v>2.8784</v>
      </c>
    </row>
    <row r="271" spans="1:8">
      <c r="A271" s="2">
        <v>45792</v>
      </c>
      <c r="B271" s="3" t="s">
        <v>395</v>
      </c>
      <c r="C271" s="35" t="s">
        <v>518</v>
      </c>
      <c r="D271" s="4">
        <v>1.02996378</v>
      </c>
      <c r="F271" s="4">
        <v>2.6269</v>
      </c>
      <c r="G271" s="4">
        <v>2.5594</v>
      </c>
      <c r="H271" s="3">
        <v>2.8795</v>
      </c>
    </row>
    <row r="272" spans="1:8">
      <c r="A272" s="2">
        <v>45793</v>
      </c>
      <c r="B272" s="3" t="s">
        <v>395</v>
      </c>
      <c r="C272" s="35" t="s">
        <v>518</v>
      </c>
      <c r="D272" s="4">
        <v>1.03004496</v>
      </c>
      <c r="F272" s="4">
        <v>2.629</v>
      </c>
      <c r="G272" s="4">
        <v>2.5854</v>
      </c>
      <c r="H272" s="3">
        <v>2.8807</v>
      </c>
    </row>
    <row r="273" spans="1:7">
      <c r="A273" s="72">
        <v>45796</v>
      </c>
      <c r="C273" s="35" t="s">
        <v>518</v>
      </c>
      <c r="D273" s="4">
        <v>1.03023717</v>
      </c>
      <c r="G273" s="46">
        <f>IFERROR((D273/INDEX($D:$D,MATCH(A273-30,$A:$A,0))-1)/30*365*100,G272)</f>
        <v>2.5854</v>
      </c>
    </row>
    <row r="274" spans="1:7">
      <c r="A274" s="72">
        <v>45797</v>
      </c>
      <c r="C274" s="35" t="s">
        <v>518</v>
      </c>
      <c r="D274" s="4">
        <v>1.03031768</v>
      </c>
      <c r="G274" s="46">
        <f>IFERROR((D274/INDEX($D:$D,MATCH(A274-30,$A:$A,0))-1)/30*365*100,G273)</f>
        <v>2.5854</v>
      </c>
    </row>
    <row r="275" spans="1:7">
      <c r="A275" s="72">
        <v>45798</v>
      </c>
      <c r="C275" s="35" t="s">
        <v>518</v>
      </c>
      <c r="D275" s="4">
        <v>1.03037491</v>
      </c>
      <c r="G275" s="46">
        <f>IFERROR((D275/INDEX($D:$D,MATCH(A275-30,$A:$A,0))-1)/30*365*100,G274)</f>
        <v>2.61368289654313</v>
      </c>
    </row>
    <row r="276" spans="1:7">
      <c r="A276" s="72">
        <v>45799</v>
      </c>
      <c r="C276" s="35" t="s">
        <v>518</v>
      </c>
      <c r="D276" s="4">
        <v>1.03045535</v>
      </c>
      <c r="G276" s="46">
        <f>IFERROR((D276/INDEX($D:$D,MATCH(A276-30,$A:$A,0))-1)/30*365*100,G275)</f>
        <v>2.5548560002085</v>
      </c>
    </row>
    <row r="277" spans="1:8">
      <c r="A277" s="72">
        <v>45800</v>
      </c>
      <c r="B277" s="3" t="s">
        <v>395</v>
      </c>
      <c r="C277" s="35" t="s">
        <v>518</v>
      </c>
      <c r="D277" s="4">
        <v>1.03051239</v>
      </c>
      <c r="F277" s="4">
        <v>2.3662</v>
      </c>
      <c r="G277" s="46">
        <v>2.5255</v>
      </c>
      <c r="H277" s="3">
        <v>2.8448</v>
      </c>
    </row>
    <row r="278" spans="1:8">
      <c r="A278" s="2">
        <v>45803</v>
      </c>
      <c r="B278" s="3" t="s">
        <v>395</v>
      </c>
      <c r="C278" s="35" t="s">
        <v>518</v>
      </c>
      <c r="D278" s="4">
        <v>1.03070437</v>
      </c>
      <c r="F278" s="4">
        <v>2.3646</v>
      </c>
      <c r="G278" s="4">
        <v>2.4961</v>
      </c>
      <c r="H278" s="3">
        <v>2.817</v>
      </c>
    </row>
    <row r="279" spans="1:8">
      <c r="A279" s="2">
        <v>45804</v>
      </c>
      <c r="B279" s="3" t="s">
        <v>395</v>
      </c>
      <c r="C279" s="35" t="s">
        <v>518</v>
      </c>
      <c r="D279" s="4">
        <v>1.03080932</v>
      </c>
      <c r="F279" s="4">
        <v>2.4881</v>
      </c>
      <c r="G279" s="4">
        <v>2.554</v>
      </c>
      <c r="H279" s="3">
        <v>2.8255</v>
      </c>
    </row>
    <row r="280" spans="1:8">
      <c r="A280" s="2">
        <v>45805</v>
      </c>
      <c r="B280" s="3" t="s">
        <v>395</v>
      </c>
      <c r="C280" s="35" t="s">
        <v>518</v>
      </c>
      <c r="D280" s="4">
        <v>1.03086697</v>
      </c>
      <c r="F280" s="4">
        <v>2.4901</v>
      </c>
      <c r="G280" s="4">
        <v>2.5272</v>
      </c>
      <c r="H280" s="3">
        <v>2.8173</v>
      </c>
    </row>
    <row r="281" spans="1:8">
      <c r="A281" s="2">
        <v>45806</v>
      </c>
      <c r="B281" s="3" t="s">
        <v>395</v>
      </c>
      <c r="C281" s="35" t="s">
        <v>518</v>
      </c>
      <c r="D281" s="4">
        <v>1.03102154</v>
      </c>
      <c r="F281" s="4">
        <v>2.865</v>
      </c>
      <c r="G281" s="4">
        <v>2.6143</v>
      </c>
      <c r="H281" s="3">
        <v>2.8472</v>
      </c>
    </row>
    <row r="282" spans="1:8">
      <c r="A282" s="2">
        <v>45807</v>
      </c>
      <c r="B282" s="3" t="s">
        <v>395</v>
      </c>
      <c r="C282" s="35" t="s">
        <v>396</v>
      </c>
      <c r="D282" s="4">
        <v>1.03110379</v>
      </c>
      <c r="F282" s="4">
        <v>2.9924</v>
      </c>
      <c r="G282" s="4">
        <v>2.6419</v>
      </c>
      <c r="H282" s="3">
        <v>2.8481</v>
      </c>
    </row>
    <row r="283" spans="1:8">
      <c r="A283" s="2">
        <v>45808</v>
      </c>
      <c r="B283" s="3" t="s">
        <v>395</v>
      </c>
      <c r="C283" s="35" t="s">
        <v>518</v>
      </c>
      <c r="D283" s="4">
        <v>1.03115986</v>
      </c>
      <c r="F283" s="4">
        <v>2.9927</v>
      </c>
      <c r="G283" s="4">
        <v>2.6413</v>
      </c>
      <c r="H283" s="3">
        <v>2.8389</v>
      </c>
    </row>
    <row r="284" spans="1:8">
      <c r="A284" s="2">
        <v>45809</v>
      </c>
      <c r="B284" s="3" t="s">
        <v>395</v>
      </c>
      <c r="C284" s="35" t="s">
        <v>518</v>
      </c>
      <c r="D284" s="4">
        <v>1.03121578</v>
      </c>
      <c r="F284" s="4">
        <v>2.9938</v>
      </c>
      <c r="G284" s="4">
        <v>2.6406</v>
      </c>
      <c r="H284" s="3">
        <v>2.8302</v>
      </c>
    </row>
    <row r="285" spans="1:8">
      <c r="A285" s="2">
        <v>45810</v>
      </c>
      <c r="B285" s="3" t="s">
        <v>395</v>
      </c>
      <c r="C285" s="35" t="s">
        <v>518</v>
      </c>
      <c r="D285" s="4">
        <v>1.03127173</v>
      </c>
      <c r="F285" s="4">
        <v>2.8702</v>
      </c>
      <c r="G285" s="4">
        <v>2.64</v>
      </c>
      <c r="H285" s="3">
        <v>2.8216</v>
      </c>
    </row>
    <row r="286" spans="1:8">
      <c r="A286" s="2">
        <v>45811</v>
      </c>
      <c r="B286" s="3" t="s">
        <v>395</v>
      </c>
      <c r="C286" s="35" t="s">
        <v>518</v>
      </c>
      <c r="D286" s="4">
        <v>1.0313278</v>
      </c>
      <c r="F286" s="4">
        <v>2.6227</v>
      </c>
      <c r="G286" s="4">
        <v>2.6395</v>
      </c>
      <c r="H286" s="3">
        <v>2.8113</v>
      </c>
    </row>
    <row r="287" spans="1:8">
      <c r="A287" s="2">
        <v>45812</v>
      </c>
      <c r="B287" s="3" t="s">
        <v>395</v>
      </c>
      <c r="C287" s="35" t="s">
        <v>518</v>
      </c>
      <c r="D287" s="4">
        <v>1.0314591</v>
      </c>
      <c r="F287" s="4">
        <v>2.9951</v>
      </c>
      <c r="G287" s="4">
        <v>2.7279</v>
      </c>
      <c r="H287" s="3">
        <v>2.8267</v>
      </c>
    </row>
    <row r="288" spans="1:8">
      <c r="A288" s="2">
        <v>45813</v>
      </c>
      <c r="B288" s="3" t="s">
        <v>395</v>
      </c>
      <c r="C288" s="35" t="s">
        <v>518</v>
      </c>
      <c r="D288" s="4">
        <v>1.03151554</v>
      </c>
      <c r="F288" s="4">
        <v>2.4984</v>
      </c>
      <c r="G288" s="4">
        <v>2.7279</v>
      </c>
      <c r="H288" s="3">
        <v>2.8182</v>
      </c>
    </row>
    <row r="289" spans="1:8">
      <c r="A289" s="2">
        <v>45814</v>
      </c>
      <c r="B289" s="3" t="s">
        <v>395</v>
      </c>
      <c r="C289" s="35" t="s">
        <v>396</v>
      </c>
      <c r="D289" s="4">
        <v>1.03159587</v>
      </c>
      <c r="F289" s="4">
        <v>2.4884</v>
      </c>
      <c r="G289" s="4">
        <v>2.6395</v>
      </c>
      <c r="H289" s="3">
        <v>2.817</v>
      </c>
    </row>
    <row r="290" spans="1:8">
      <c r="A290" s="2">
        <v>45815</v>
      </c>
      <c r="B290" s="3" t="s">
        <v>395</v>
      </c>
      <c r="C290" s="35" t="s">
        <v>518</v>
      </c>
      <c r="D290" s="4">
        <v>1.03165141</v>
      </c>
      <c r="F290" s="4">
        <v>2.4856</v>
      </c>
      <c r="G290" s="4">
        <v>2.6075</v>
      </c>
      <c r="H290" s="3">
        <v>2.81</v>
      </c>
    </row>
    <row r="291" spans="1:8">
      <c r="A291" s="2">
        <v>45816</v>
      </c>
      <c r="B291" s="3" t="s">
        <v>395</v>
      </c>
      <c r="C291" s="35" t="s">
        <v>518</v>
      </c>
      <c r="D291" s="4">
        <v>1.03170675</v>
      </c>
      <c r="F291" s="4">
        <v>2.4826</v>
      </c>
      <c r="G291" s="4">
        <v>2.5773</v>
      </c>
      <c r="H291" s="3">
        <v>2.8013</v>
      </c>
    </row>
    <row r="292" spans="1:8">
      <c r="A292" s="2">
        <v>45817</v>
      </c>
      <c r="B292" s="3" t="s">
        <v>395</v>
      </c>
      <c r="C292" s="35" t="s">
        <v>518</v>
      </c>
      <c r="D292" s="4">
        <v>1.03178681</v>
      </c>
      <c r="F292" s="4">
        <v>2.6043</v>
      </c>
      <c r="G292" s="4">
        <v>2.6052</v>
      </c>
      <c r="H292" s="3">
        <v>2.8021</v>
      </c>
    </row>
    <row r="293" spans="1:8">
      <c r="A293" s="2">
        <v>45818</v>
      </c>
      <c r="B293" s="3" t="s">
        <v>395</v>
      </c>
      <c r="C293" s="35" t="s">
        <v>518</v>
      </c>
      <c r="D293" s="4">
        <v>1.03186687</v>
      </c>
      <c r="F293" s="4">
        <v>2.7255</v>
      </c>
      <c r="G293" s="4">
        <v>2.6334</v>
      </c>
      <c r="H293" s="3">
        <v>2.803</v>
      </c>
    </row>
    <row r="294" spans="1:8">
      <c r="A294" s="2">
        <v>45819</v>
      </c>
      <c r="B294" s="3" t="s">
        <v>395</v>
      </c>
      <c r="C294" s="35" t="s">
        <v>518</v>
      </c>
      <c r="D294" s="4">
        <v>1.03194857</v>
      </c>
      <c r="F294" s="4">
        <v>2.4744</v>
      </c>
      <c r="G294" s="4">
        <v>2.6634</v>
      </c>
      <c r="H294" s="3">
        <v>2.801</v>
      </c>
    </row>
    <row r="295" spans="1:8">
      <c r="A295" s="2">
        <v>45820</v>
      </c>
      <c r="B295" s="3" t="s">
        <v>395</v>
      </c>
      <c r="C295" s="35" t="s">
        <v>518</v>
      </c>
      <c r="D295" s="4">
        <v>1.03203003</v>
      </c>
      <c r="F295" s="4">
        <v>2.6007</v>
      </c>
      <c r="G295" s="4">
        <v>2.6325</v>
      </c>
      <c r="H295" s="3">
        <v>2.8024</v>
      </c>
    </row>
    <row r="296" spans="1:8">
      <c r="A296" s="2">
        <v>45821</v>
      </c>
      <c r="B296" s="3" t="s">
        <v>395</v>
      </c>
      <c r="C296" s="35" t="s">
        <v>518</v>
      </c>
      <c r="D296" s="4">
        <v>1.03211017</v>
      </c>
      <c r="F296" s="4">
        <v>2.5996</v>
      </c>
      <c r="G296" s="4">
        <v>2.6315</v>
      </c>
      <c r="H296" s="3">
        <v>2.799</v>
      </c>
    </row>
    <row r="297" spans="1:8">
      <c r="A297" s="2">
        <v>45822</v>
      </c>
      <c r="B297" s="3" t="s">
        <v>395</v>
      </c>
      <c r="C297" s="35" t="s">
        <v>518</v>
      </c>
      <c r="D297" s="4">
        <v>1.0321683</v>
      </c>
      <c r="F297" s="4">
        <v>2.6125</v>
      </c>
      <c r="G297" s="4">
        <v>2.6041</v>
      </c>
      <c r="H297" s="3">
        <v>2.7909</v>
      </c>
    </row>
    <row r="298" spans="1:8">
      <c r="A298" s="2">
        <v>45823</v>
      </c>
      <c r="B298" s="3" t="s">
        <v>395</v>
      </c>
      <c r="C298" s="35" t="s">
        <v>518</v>
      </c>
      <c r="D298" s="4">
        <v>1.03220722</v>
      </c>
      <c r="F298" s="4">
        <v>2.5294</v>
      </c>
      <c r="G298" s="4">
        <v>2.554</v>
      </c>
      <c r="H298" s="3">
        <v>2.7754</v>
      </c>
    </row>
    <row r="299" spans="1:8">
      <c r="A299" s="2">
        <v>45824</v>
      </c>
      <c r="B299" s="3" t="s">
        <v>395</v>
      </c>
      <c r="C299" s="35" t="s">
        <v>396</v>
      </c>
      <c r="D299" s="4">
        <v>1.03230339</v>
      </c>
      <c r="F299" s="4">
        <v>2.6106</v>
      </c>
      <c r="G299" s="4">
        <v>2.6011</v>
      </c>
      <c r="H299" s="3">
        <v>2.782</v>
      </c>
    </row>
    <row r="300" spans="1:8">
      <c r="A300" s="2">
        <v>45825</v>
      </c>
      <c r="B300" s="3" t="s">
        <v>395</v>
      </c>
      <c r="C300" s="35" t="s">
        <v>518</v>
      </c>
      <c r="D300" s="4">
        <v>1.03240795</v>
      </c>
      <c r="F300" s="4">
        <v>2.7342</v>
      </c>
      <c r="G300" s="4">
        <v>2.6586</v>
      </c>
      <c r="H300" s="3">
        <v>2.79</v>
      </c>
    </row>
    <row r="301" spans="1:8">
      <c r="A301" s="2">
        <v>45826</v>
      </c>
      <c r="B301" s="3" t="s">
        <v>395</v>
      </c>
      <c r="C301" s="35" t="s">
        <v>518</v>
      </c>
      <c r="D301" s="4">
        <v>1.03248794</v>
      </c>
      <c r="F301" s="4">
        <v>2.7254</v>
      </c>
      <c r="G301" s="4">
        <v>2.6581</v>
      </c>
      <c r="H301" s="3">
        <v>2.7867</v>
      </c>
    </row>
    <row r="302" spans="1:8">
      <c r="A302" s="2">
        <v>45827</v>
      </c>
      <c r="B302" s="3" t="s">
        <v>395</v>
      </c>
      <c r="C302" s="35" t="s">
        <v>518</v>
      </c>
      <c r="D302" s="4">
        <v>1.0325459</v>
      </c>
      <c r="F302" s="4">
        <v>2.6064</v>
      </c>
      <c r="G302" s="4">
        <v>2.6312</v>
      </c>
      <c r="H302" s="3">
        <v>2.7785</v>
      </c>
    </row>
    <row r="303" spans="1:8">
      <c r="A303" s="2">
        <v>45828</v>
      </c>
      <c r="B303" s="3" t="s">
        <v>395</v>
      </c>
      <c r="C303" s="35" t="s">
        <v>396</v>
      </c>
      <c r="D303" s="4">
        <v>1.0326254</v>
      </c>
      <c r="F303" s="4">
        <v>2.603</v>
      </c>
      <c r="G303" s="4">
        <v>2.6574</v>
      </c>
      <c r="H303" s="3">
        <v>2.7769</v>
      </c>
    </row>
    <row r="304" spans="1:8">
      <c r="A304" s="2">
        <v>45831</v>
      </c>
      <c r="B304" s="3" t="s">
        <v>395</v>
      </c>
      <c r="C304" s="35" t="s">
        <v>518</v>
      </c>
      <c r="D304" s="4">
        <v>1.03281612</v>
      </c>
      <c r="F304" s="4">
        <v>2.5899</v>
      </c>
      <c r="G304" s="4">
        <v>2.6536</v>
      </c>
      <c r="H304" s="3">
        <v>2.7589</v>
      </c>
    </row>
    <row r="305" spans="1:8">
      <c r="A305" s="2">
        <v>45832</v>
      </c>
      <c r="B305" s="3" t="s">
        <v>395</v>
      </c>
      <c r="C305" s="35" t="s">
        <v>518</v>
      </c>
      <c r="D305" s="4">
        <v>1.0329455</v>
      </c>
      <c r="F305" s="4">
        <v>2.715</v>
      </c>
      <c r="G305" s="4">
        <v>2.7405</v>
      </c>
      <c r="H305" s="3">
        <v>2.7747</v>
      </c>
    </row>
    <row r="306" spans="1:8">
      <c r="A306" s="2">
        <v>45833</v>
      </c>
      <c r="B306" s="3" t="s">
        <v>395</v>
      </c>
      <c r="C306" s="35" t="s">
        <v>518</v>
      </c>
      <c r="D306" s="4">
        <v>1.03303212</v>
      </c>
      <c r="F306" s="4">
        <v>2.7482</v>
      </c>
      <c r="G306" s="4">
        <v>2.7477</v>
      </c>
      <c r="H306" s="3">
        <v>2.774</v>
      </c>
    </row>
    <row r="307" spans="1:8">
      <c r="A307" s="2">
        <v>45834</v>
      </c>
      <c r="B307" s="3" t="s">
        <v>395</v>
      </c>
      <c r="C307" s="35" t="s">
        <v>518</v>
      </c>
      <c r="D307" s="4">
        <v>1.03311818</v>
      </c>
      <c r="F307" s="4">
        <v>2.89</v>
      </c>
      <c r="G307" s="4">
        <v>2.7252</v>
      </c>
      <c r="H307" s="3">
        <v>2.7768</v>
      </c>
    </row>
    <row r="308" spans="1:8">
      <c r="A308" s="2">
        <v>45835</v>
      </c>
      <c r="B308" s="3" t="s">
        <v>395</v>
      </c>
      <c r="C308" s="35" t="s">
        <v>518</v>
      </c>
      <c r="D308" s="4">
        <v>1.03320985</v>
      </c>
      <c r="F308" s="4">
        <v>2.9512</v>
      </c>
      <c r="G308" s="4">
        <v>2.7652</v>
      </c>
      <c r="H308" s="3">
        <v>2.778</v>
      </c>
    </row>
    <row r="309" spans="1:7">
      <c r="A309" s="2">
        <v>45838</v>
      </c>
      <c r="B309" s="3" t="s">
        <v>395</v>
      </c>
      <c r="C309" s="35" t="s">
        <v>518</v>
      </c>
      <c r="D309" s="4">
        <v>1.03346896</v>
      </c>
      <c r="F309" s="4">
        <v>3.2959</v>
      </c>
      <c r="G309" s="4">
        <v>2.7245</v>
      </c>
    </row>
    <row r="310" spans="1:7">
      <c r="A310" s="2">
        <v>45839</v>
      </c>
      <c r="B310" s="3" t="s">
        <v>395</v>
      </c>
      <c r="C310" s="35" t="s">
        <v>518</v>
      </c>
      <c r="D310" s="4">
        <v>1.0335557</v>
      </c>
      <c r="F310" s="4">
        <v>3.0803</v>
      </c>
      <c r="G310" s="4">
        <v>2.7607</v>
      </c>
    </row>
    <row r="311" spans="1:7">
      <c r="A311" s="2">
        <v>45840</v>
      </c>
      <c r="B311" s="3" t="s">
        <v>395</v>
      </c>
      <c r="C311" s="35" t="s">
        <v>518</v>
      </c>
      <c r="D311" s="4">
        <v>1.03364227</v>
      </c>
      <c r="F311" s="4">
        <v>3.0798</v>
      </c>
      <c r="G311" s="4">
        <v>2.7967</v>
      </c>
    </row>
    <row r="312" spans="1:7">
      <c r="A312" s="2">
        <v>45841</v>
      </c>
      <c r="B312" s="3" t="s">
        <v>395</v>
      </c>
      <c r="C312" s="35" t="s">
        <v>518</v>
      </c>
      <c r="D312" s="4">
        <v>1.03372849</v>
      </c>
      <c r="F312" s="4">
        <v>3.0803</v>
      </c>
      <c r="G312" s="4">
        <v>2.8321</v>
      </c>
    </row>
    <row r="313" spans="1:8">
      <c r="A313" s="2">
        <v>45842</v>
      </c>
      <c r="B313" s="3" t="s">
        <v>395</v>
      </c>
      <c r="C313" s="35" t="s">
        <v>396</v>
      </c>
      <c r="D313" s="4">
        <v>1.03381564</v>
      </c>
      <c r="F313" s="4">
        <v>3.0572</v>
      </c>
      <c r="G313" s="4">
        <v>2.7797</v>
      </c>
      <c r="H313" s="3">
        <v>2.7834</v>
      </c>
    </row>
    <row r="314" spans="1:8">
      <c r="A314" s="2">
        <v>45843</v>
      </c>
      <c r="B314" s="3" t="s">
        <v>395</v>
      </c>
      <c r="C314" s="35" t="s">
        <v>396</v>
      </c>
      <c r="D314" s="4">
        <v>1.03390149</v>
      </c>
      <c r="F314" s="4">
        <v>3.0546</v>
      </c>
      <c r="G314" s="4">
        <v>2.8142</v>
      </c>
      <c r="H314" s="3">
        <v>2.7861</v>
      </c>
    </row>
    <row r="315" spans="1:8">
      <c r="A315" s="2">
        <v>45844</v>
      </c>
      <c r="B315" s="3" t="s">
        <v>395</v>
      </c>
      <c r="C315" s="35" t="s">
        <v>396</v>
      </c>
      <c r="D315" s="4">
        <v>1.03398716</v>
      </c>
      <c r="F315" s="4">
        <v>3.0508</v>
      </c>
      <c r="G315" s="4">
        <v>2.8203</v>
      </c>
      <c r="H315" s="3">
        <v>2.7888</v>
      </c>
    </row>
    <row r="316" spans="1:8">
      <c r="A316" s="2">
        <v>45845</v>
      </c>
      <c r="B316" s="3" t="s">
        <v>395</v>
      </c>
      <c r="C316" s="35" t="s">
        <v>396</v>
      </c>
      <c r="D316" s="4">
        <v>1.03405265</v>
      </c>
      <c r="F316" s="4">
        <v>2.945</v>
      </c>
      <c r="G316" s="4">
        <v>2.8319</v>
      </c>
      <c r="H316" s="3">
        <v>2.7835</v>
      </c>
    </row>
    <row r="317" spans="1:8">
      <c r="A317" s="2">
        <v>45846</v>
      </c>
      <c r="B317" s="3" t="s">
        <v>395</v>
      </c>
      <c r="C317" s="35" t="s">
        <v>518</v>
      </c>
      <c r="D317" s="4">
        <v>1.03413829</v>
      </c>
      <c r="F317" s="4">
        <v>2.9392</v>
      </c>
      <c r="G317" s="4">
        <v>2.8675</v>
      </c>
      <c r="H317" s="3">
        <v>2.7785</v>
      </c>
    </row>
    <row r="318" spans="1:8">
      <c r="A318" s="2">
        <v>45847</v>
      </c>
      <c r="B318" s="3" t="s">
        <v>395</v>
      </c>
      <c r="C318" s="35" t="s">
        <v>518</v>
      </c>
      <c r="D318" s="4">
        <v>1.03422574</v>
      </c>
      <c r="F318" s="4">
        <v>2.9434</v>
      </c>
      <c r="G318" s="4">
        <v>2.8759</v>
      </c>
      <c r="H318" s="3">
        <v>2.7975</v>
      </c>
    </row>
    <row r="319" spans="1:8">
      <c r="A319" s="2">
        <v>45848</v>
      </c>
      <c r="B319" s="3" t="s">
        <v>395</v>
      </c>
      <c r="C319" s="35" t="s">
        <v>518</v>
      </c>
      <c r="D319" s="4">
        <v>1.03431121</v>
      </c>
      <c r="F319" s="4">
        <v>2.9393</v>
      </c>
      <c r="G319" s="4">
        <v>2.8821</v>
      </c>
      <c r="H319" s="3">
        <v>2.7573</v>
      </c>
    </row>
    <row r="320" spans="1:8">
      <c r="A320" s="2">
        <v>45849</v>
      </c>
      <c r="B320" s="3" t="s">
        <v>395</v>
      </c>
      <c r="C320" s="35" t="s">
        <v>396</v>
      </c>
      <c r="D320" s="4">
        <v>1.03439675</v>
      </c>
      <c r="F320" s="4">
        <v>2.931</v>
      </c>
      <c r="G320" s="4">
        <v>2.8864</v>
      </c>
      <c r="H320" s="3">
        <v>2.7394</v>
      </c>
    </row>
    <row r="321" spans="1:8">
      <c r="A321" s="2">
        <v>45850</v>
      </c>
      <c r="B321" s="3" t="s">
        <v>395</v>
      </c>
      <c r="C321" s="35" t="s">
        <v>518</v>
      </c>
      <c r="D321" s="4">
        <v>1.03448212</v>
      </c>
      <c r="F321" s="4">
        <v>2.9283</v>
      </c>
      <c r="G321" s="4">
        <v>2.8908</v>
      </c>
      <c r="H321" s="3">
        <v>2.7506</v>
      </c>
    </row>
    <row r="322" spans="1:8">
      <c r="A322" s="2">
        <v>45851</v>
      </c>
      <c r="B322" s="3" t="s">
        <v>395</v>
      </c>
      <c r="C322" s="35" t="s">
        <v>518</v>
      </c>
      <c r="D322" s="4">
        <v>1.03456743</v>
      </c>
      <c r="F322" s="4">
        <v>2.9262</v>
      </c>
      <c r="G322" s="4">
        <v>2.8967</v>
      </c>
      <c r="H322" s="3">
        <v>2.7618</v>
      </c>
    </row>
    <row r="323" spans="1:8">
      <c r="A323" s="2">
        <v>45852</v>
      </c>
      <c r="B323" s="3" t="s">
        <v>395</v>
      </c>
      <c r="C323" s="35" t="s">
        <v>518</v>
      </c>
      <c r="D323" s="4">
        <v>1.03465276</v>
      </c>
      <c r="F323" s="4">
        <v>3.0261</v>
      </c>
      <c r="G323" s="4">
        <v>2.9286</v>
      </c>
      <c r="H323" s="3">
        <v>2.7633</v>
      </c>
    </row>
    <row r="324" spans="1:8">
      <c r="A324" s="2">
        <v>45853</v>
      </c>
      <c r="B324" s="3" t="s">
        <v>395</v>
      </c>
      <c r="C324" s="35" t="s">
        <v>518</v>
      </c>
      <c r="D324" s="4">
        <v>1.03473906</v>
      </c>
      <c r="F324" s="4">
        <v>3.0292</v>
      </c>
      <c r="G324" s="4">
        <v>2.965</v>
      </c>
      <c r="H324" s="3">
        <v>2.7073</v>
      </c>
    </row>
    <row r="325" spans="1:8">
      <c r="A325" s="2">
        <v>45854</v>
      </c>
      <c r="B325" s="3" t="s">
        <v>395</v>
      </c>
      <c r="C325" s="35" t="s">
        <v>518</v>
      </c>
      <c r="D325" s="4">
        <v>1.03482451</v>
      </c>
      <c r="F325" s="4">
        <v>3.0188</v>
      </c>
      <c r="G325" s="4">
        <v>2.9714</v>
      </c>
      <c r="H325" s="3">
        <v>2.7174</v>
      </c>
    </row>
    <row r="326" spans="1:8">
      <c r="A326" s="2">
        <v>45855</v>
      </c>
      <c r="B326" s="3" t="s">
        <v>395</v>
      </c>
      <c r="C326" s="35" t="s">
        <v>518</v>
      </c>
      <c r="D326" s="4">
        <v>1.03490991</v>
      </c>
      <c r="F326" s="4">
        <v>3.0182</v>
      </c>
      <c r="G326" s="4">
        <v>2.9485</v>
      </c>
      <c r="H326" s="3">
        <v>2.7287</v>
      </c>
    </row>
    <row r="327" spans="1:8">
      <c r="A327" s="2">
        <v>45856</v>
      </c>
      <c r="B327" s="3" t="s">
        <v>395</v>
      </c>
      <c r="C327" s="35" t="s">
        <v>518</v>
      </c>
      <c r="D327" s="4">
        <v>1.03499535</v>
      </c>
      <c r="F327" s="4">
        <v>3.0175</v>
      </c>
      <c r="G327" s="4">
        <v>2.9547</v>
      </c>
      <c r="H327" s="3">
        <v>2.7399</v>
      </c>
    </row>
    <row r="328" spans="1:8">
      <c r="A328" s="2">
        <v>45859</v>
      </c>
      <c r="B328" s="3" t="s">
        <v>395</v>
      </c>
      <c r="C328" s="35" t="s">
        <v>518</v>
      </c>
      <c r="D328" s="4">
        <v>1.03525104</v>
      </c>
      <c r="F328" s="4">
        <v>3.0151</v>
      </c>
      <c r="G328" s="4">
        <v>3.0286</v>
      </c>
      <c r="H328" s="3">
        <v>2.7639</v>
      </c>
    </row>
    <row r="329" spans="1:8">
      <c r="A329" s="2">
        <v>45860</v>
      </c>
      <c r="B329" s="3" t="s">
        <v>395</v>
      </c>
      <c r="C329" s="35" t="s">
        <v>518</v>
      </c>
      <c r="D329" s="4">
        <v>1.03533638</v>
      </c>
      <c r="F329" s="4">
        <v>3.01</v>
      </c>
      <c r="G329" s="4">
        <v>3.0643</v>
      </c>
      <c r="H329" s="3">
        <v>2.7462</v>
      </c>
    </row>
    <row r="330" spans="1:8">
      <c r="A330" s="2">
        <v>45861</v>
      </c>
      <c r="B330" s="3" t="s">
        <v>395</v>
      </c>
      <c r="C330" s="35" t="s">
        <v>518</v>
      </c>
      <c r="D330" s="4">
        <v>1.0354223</v>
      </c>
      <c r="F330" s="4">
        <v>3.0122</v>
      </c>
      <c r="G330" s="4">
        <v>3.0701</v>
      </c>
      <c r="H330" s="3">
        <v>2.7476</v>
      </c>
    </row>
    <row r="331" spans="1:8">
      <c r="A331" s="2">
        <v>45862</v>
      </c>
      <c r="B331" s="3" t="s">
        <v>395</v>
      </c>
      <c r="C331" s="35" t="s">
        <v>518</v>
      </c>
      <c r="D331" s="4">
        <v>1.03550789</v>
      </c>
      <c r="F331" s="4">
        <v>3.0129</v>
      </c>
      <c r="G331" s="4">
        <v>3.0181</v>
      </c>
      <c r="H331" s="3">
        <v>2.7496</v>
      </c>
    </row>
    <row r="332" spans="1:8">
      <c r="A332" s="2">
        <v>45863</v>
      </c>
      <c r="B332" s="3" t="s">
        <v>395</v>
      </c>
      <c r="C332" s="35" t="s">
        <v>518</v>
      </c>
      <c r="D332" s="4">
        <v>1.03559371</v>
      </c>
      <c r="F332" s="4">
        <v>3.0145</v>
      </c>
      <c r="G332" s="4">
        <v>3.0169</v>
      </c>
      <c r="H332" s="3">
        <v>2.7514</v>
      </c>
    </row>
    <row r="333" spans="1:8">
      <c r="A333" s="2">
        <v>45866</v>
      </c>
      <c r="B333" s="3" t="s">
        <v>395</v>
      </c>
      <c r="C333" s="35" t="s">
        <v>518</v>
      </c>
      <c r="D333" s="4">
        <v>1.03585073</v>
      </c>
      <c r="F333" s="4">
        <v>3.0205</v>
      </c>
      <c r="G333" s="4">
        <v>3.0079</v>
      </c>
      <c r="H333" s="3">
        <v>2.7763</v>
      </c>
    </row>
    <row r="334" spans="1:8">
      <c r="A334" s="2">
        <v>45867</v>
      </c>
      <c r="B334" s="3" t="s">
        <v>395</v>
      </c>
      <c r="C334" s="35" t="s">
        <v>518</v>
      </c>
      <c r="D334" s="4">
        <v>1.03593677</v>
      </c>
      <c r="F334" s="4">
        <v>3.0238</v>
      </c>
      <c r="G334" s="4">
        <v>3.0073</v>
      </c>
      <c r="H334" s="3">
        <v>2.7782</v>
      </c>
    </row>
    <row r="335" spans="1:8">
      <c r="A335" s="2">
        <v>45868</v>
      </c>
      <c r="B335" s="3" t="s">
        <v>395</v>
      </c>
      <c r="C335" s="35" t="s">
        <v>518</v>
      </c>
      <c r="D335" s="4">
        <v>1.03602241</v>
      </c>
      <c r="F335" s="4">
        <v>3.0221</v>
      </c>
      <c r="G335" s="4">
        <v>3.0061</v>
      </c>
      <c r="H335" s="3">
        <v>2.7885</v>
      </c>
    </row>
    <row r="336" spans="1:8">
      <c r="A336" s="2">
        <v>45869</v>
      </c>
      <c r="B336" s="3" t="s">
        <v>395</v>
      </c>
      <c r="C336" s="35" t="s">
        <v>518</v>
      </c>
      <c r="D336" s="4">
        <v>1.0361089</v>
      </c>
      <c r="F336" s="4">
        <v>3.0264</v>
      </c>
      <c r="G336" s="4">
        <v>3.0055</v>
      </c>
      <c r="H336" s="3">
        <v>2.7915</v>
      </c>
    </row>
    <row r="337" spans="1:8">
      <c r="A337" s="2">
        <v>45870</v>
      </c>
      <c r="B337" s="3" t="s">
        <v>395</v>
      </c>
      <c r="C337" s="35" t="s">
        <v>396</v>
      </c>
      <c r="D337" s="4">
        <v>1.03619461</v>
      </c>
      <c r="F337" s="4">
        <v>3.0256</v>
      </c>
      <c r="G337" s="4">
        <v>3.0043</v>
      </c>
      <c r="H337" s="3">
        <v>2.8026</v>
      </c>
    </row>
    <row r="338" spans="1:8">
      <c r="A338" s="2">
        <v>45873</v>
      </c>
      <c r="B338" s="3" t="s">
        <v>395</v>
      </c>
      <c r="C338" s="35" t="s">
        <v>396</v>
      </c>
      <c r="D338" s="4">
        <v>1.03645101</v>
      </c>
      <c r="F338" s="4">
        <v>3.0217</v>
      </c>
      <c r="G338" s="4">
        <v>3.0002</v>
      </c>
      <c r="H338" s="3">
        <v>2.8358</v>
      </c>
    </row>
    <row r="339" spans="1:8">
      <c r="A339" s="2">
        <v>45874</v>
      </c>
      <c r="B339" s="3" t="s">
        <v>395</v>
      </c>
      <c r="C339" s="35" t="s">
        <v>396</v>
      </c>
      <c r="D339" s="4">
        <v>1.03653644</v>
      </c>
      <c r="F339" s="4">
        <v>3.0184</v>
      </c>
      <c r="G339" s="4">
        <v>2.9997</v>
      </c>
      <c r="H339" s="3">
        <v>2.8469</v>
      </c>
    </row>
    <row r="340" spans="1:8">
      <c r="A340" s="2">
        <v>45875</v>
      </c>
      <c r="B340" s="3" t="s">
        <v>395</v>
      </c>
      <c r="C340" s="35" t="s">
        <v>396</v>
      </c>
      <c r="D340" s="4">
        <v>1.0366218</v>
      </c>
      <c r="F340" s="4">
        <v>3.0167</v>
      </c>
      <c r="G340" s="4">
        <v>3.0229</v>
      </c>
      <c r="H340" s="3">
        <v>2.8579</v>
      </c>
    </row>
    <row r="341" spans="1:8">
      <c r="A341" s="2">
        <v>45876</v>
      </c>
      <c r="B341" s="3" t="s">
        <v>395</v>
      </c>
      <c r="C341" s="35" t="s">
        <v>396</v>
      </c>
      <c r="D341" s="4">
        <v>1.036708</v>
      </c>
      <c r="F341" s="4">
        <v>3.015</v>
      </c>
      <c r="G341" s="4">
        <v>3.0233</v>
      </c>
      <c r="H341" s="3">
        <v>2.831</v>
      </c>
    </row>
    <row r="342" spans="1:8">
      <c r="A342" s="2">
        <v>45877</v>
      </c>
      <c r="B342" s="3" t="s">
        <v>395</v>
      </c>
      <c r="C342" s="35" t="s">
        <v>396</v>
      </c>
      <c r="D342" s="4">
        <v>1.03679228</v>
      </c>
      <c r="F342" s="4">
        <v>3.0076</v>
      </c>
      <c r="G342" s="4">
        <v>3.0193</v>
      </c>
      <c r="H342" s="3">
        <v>2.8315</v>
      </c>
    </row>
    <row r="343" spans="1:7">
      <c r="A343" s="2">
        <v>45878</v>
      </c>
      <c r="B343" s="3" t="s">
        <v>395</v>
      </c>
      <c r="C343" s="35" t="s">
        <v>518</v>
      </c>
      <c r="D343" s="4">
        <v>1.03687599</v>
      </c>
      <c r="F343" s="4">
        <v>2.9981</v>
      </c>
      <c r="G343" s="4">
        <v>3.017</v>
      </c>
    </row>
    <row r="344" spans="1:7">
      <c r="A344" s="2">
        <v>45879</v>
      </c>
      <c r="B344" s="3" t="s">
        <v>395</v>
      </c>
      <c r="C344" s="35" t="s">
        <v>518</v>
      </c>
      <c r="D344" s="4">
        <v>1.03695968</v>
      </c>
      <c r="F344" s="4">
        <v>2.989</v>
      </c>
      <c r="G344" s="4">
        <v>3.0145</v>
      </c>
    </row>
    <row r="345" spans="1:7">
      <c r="A345" s="2">
        <v>45880</v>
      </c>
      <c r="B345" s="3" t="s">
        <v>395</v>
      </c>
      <c r="C345" s="35" t="s">
        <v>518</v>
      </c>
      <c r="D345" s="4">
        <v>1.03704328</v>
      </c>
      <c r="F345" s="4">
        <v>2.9797</v>
      </c>
      <c r="G345" s="4">
        <v>3.0122</v>
      </c>
    </row>
    <row r="346" spans="1:7">
      <c r="A346" s="2">
        <v>45881</v>
      </c>
      <c r="B346" s="3" t="s">
        <v>395</v>
      </c>
      <c r="C346" s="35" t="s">
        <v>518</v>
      </c>
      <c r="D346" s="4">
        <v>1.03712698</v>
      </c>
      <c r="F346" s="4">
        <v>2.9707</v>
      </c>
      <c r="G346" s="4">
        <v>3.0101</v>
      </c>
    </row>
    <row r="347" spans="1:7">
      <c r="A347" s="2">
        <v>45882</v>
      </c>
      <c r="B347" s="3" t="s">
        <v>395</v>
      </c>
      <c r="C347" s="35" t="s">
        <v>518</v>
      </c>
      <c r="D347" s="4">
        <v>1.03721192</v>
      </c>
      <c r="F347" s="4">
        <v>2.9683</v>
      </c>
      <c r="G347" s="4">
        <v>3.0094</v>
      </c>
    </row>
    <row r="348" spans="1:7">
      <c r="A348" s="2">
        <v>45883</v>
      </c>
      <c r="B348" s="3" t="s">
        <v>395</v>
      </c>
      <c r="C348" s="35" t="s">
        <v>518</v>
      </c>
      <c r="D348" s="4">
        <v>1.03729562</v>
      </c>
      <c r="F348" s="4">
        <v>2.9555</v>
      </c>
      <c r="G348" s="4">
        <v>3.0061</v>
      </c>
    </row>
    <row r="349" spans="1:8">
      <c r="A349" s="2">
        <v>45884</v>
      </c>
      <c r="B349" s="3" t="s">
        <v>395</v>
      </c>
      <c r="C349" s="35" t="s">
        <v>396</v>
      </c>
      <c r="D349" s="4">
        <v>1.03737944</v>
      </c>
      <c r="F349" s="4">
        <v>2.953</v>
      </c>
      <c r="G349" s="4">
        <v>3.0039</v>
      </c>
      <c r="H349" s="3">
        <v>2.8565</v>
      </c>
    </row>
    <row r="350" spans="1:8">
      <c r="A350" s="2">
        <v>45885</v>
      </c>
      <c r="B350" s="3" t="s">
        <v>395</v>
      </c>
      <c r="C350" s="35" t="s">
        <v>396</v>
      </c>
      <c r="D350" s="4">
        <v>1.03746307</v>
      </c>
      <c r="F350" s="4">
        <v>2.9523</v>
      </c>
      <c r="G350" s="4">
        <v>3.0016</v>
      </c>
      <c r="H350" s="3">
        <v>2.8572</v>
      </c>
    </row>
    <row r="351" spans="1:8">
      <c r="A351" s="2">
        <v>45886</v>
      </c>
      <c r="B351" s="3" t="s">
        <v>395</v>
      </c>
      <c r="C351" s="35" t="s">
        <v>396</v>
      </c>
      <c r="D351" s="4">
        <v>1.03754667</v>
      </c>
      <c r="F351" s="4">
        <v>2.9516</v>
      </c>
      <c r="G351" s="4">
        <v>2.9991</v>
      </c>
      <c r="H351" s="3">
        <v>2.8676</v>
      </c>
    </row>
    <row r="352" spans="1:8">
      <c r="A352" s="2">
        <v>45887</v>
      </c>
      <c r="B352" s="3" t="s">
        <v>395</v>
      </c>
      <c r="C352" s="35" t="s">
        <v>396</v>
      </c>
      <c r="D352" s="4">
        <v>1.03763015</v>
      </c>
      <c r="F352" s="4">
        <v>2.9508</v>
      </c>
      <c r="G352" s="4">
        <v>2.9955</v>
      </c>
      <c r="H352" s="3">
        <v>2.8781</v>
      </c>
    </row>
    <row r="353" spans="1:8">
      <c r="A353" s="2">
        <v>45888</v>
      </c>
      <c r="B353" s="3" t="s">
        <v>395</v>
      </c>
      <c r="C353" s="35" t="s">
        <v>396</v>
      </c>
      <c r="D353" s="4">
        <v>1.0377149</v>
      </c>
      <c r="F353" s="4">
        <v>2.9558</v>
      </c>
      <c r="G353" s="4">
        <v>2.9944</v>
      </c>
      <c r="H353" s="3">
        <v>2.8796</v>
      </c>
    </row>
    <row r="354" spans="1:8">
      <c r="A354" s="2">
        <v>45889</v>
      </c>
      <c r="B354" s="3" t="s">
        <v>395</v>
      </c>
      <c r="C354" s="35" t="s">
        <v>518</v>
      </c>
      <c r="D354" s="4">
        <v>1.0378019</v>
      </c>
      <c r="F354" s="4">
        <v>2.966</v>
      </c>
      <c r="G354" s="4">
        <v>2.9979</v>
      </c>
      <c r="H354" s="3">
        <v>2.8819</v>
      </c>
    </row>
    <row r="355" spans="1:8">
      <c r="A355" s="2">
        <v>45890</v>
      </c>
      <c r="B355" s="3" t="s">
        <v>395</v>
      </c>
      <c r="C355" s="35" t="s">
        <v>518</v>
      </c>
      <c r="D355" s="4">
        <v>1.03788602</v>
      </c>
      <c r="F355" s="4">
        <v>2.9678</v>
      </c>
      <c r="G355" s="4">
        <v>2.9962</v>
      </c>
      <c r="H355" s="3">
        <v>2.8921</v>
      </c>
    </row>
    <row r="356" spans="1:8">
      <c r="A356" s="2">
        <v>45891</v>
      </c>
      <c r="B356" s="3" t="s">
        <v>395</v>
      </c>
      <c r="C356" s="35" t="s">
        <v>396</v>
      </c>
      <c r="D356" s="4">
        <v>1.0379707</v>
      </c>
      <c r="F356" s="4">
        <v>2.9719</v>
      </c>
      <c r="G356" s="4">
        <v>2.9945</v>
      </c>
      <c r="H356" s="3">
        <v>2.8935</v>
      </c>
    </row>
    <row r="357" spans="1:8">
      <c r="A357" s="2">
        <v>45894</v>
      </c>
      <c r="B357" s="3" t="s">
        <v>395</v>
      </c>
      <c r="C357" s="35" t="s">
        <v>518</v>
      </c>
      <c r="D357" s="4">
        <v>1.03822155</v>
      </c>
      <c r="F357" s="4">
        <v>2.9719</v>
      </c>
      <c r="G357" s="4">
        <v>2.9856</v>
      </c>
      <c r="H357" s="3">
        <v>2.9247</v>
      </c>
    </row>
    <row r="358" spans="1:8">
      <c r="A358" s="2">
        <v>45895</v>
      </c>
      <c r="B358" s="3" t="s">
        <v>395</v>
      </c>
      <c r="C358" s="35" t="s">
        <v>518</v>
      </c>
      <c r="D358" s="4">
        <v>1.03830519</v>
      </c>
      <c r="F358" s="4">
        <v>2.9661</v>
      </c>
      <c r="G358" s="4">
        <v>2.9835</v>
      </c>
      <c r="H358" s="3">
        <v>2.9257</v>
      </c>
    </row>
    <row r="359" spans="1:8">
      <c r="A359" s="2">
        <v>45896</v>
      </c>
      <c r="B359" s="3" t="s">
        <v>395</v>
      </c>
      <c r="C359" s="35" t="s">
        <v>518</v>
      </c>
      <c r="D359" s="4">
        <v>1.03839229</v>
      </c>
      <c r="F359" s="4">
        <v>2.9663</v>
      </c>
      <c r="G359" s="4">
        <v>2.9852</v>
      </c>
      <c r="H359" s="3">
        <v>2.9185</v>
      </c>
    </row>
    <row r="360" spans="1:8">
      <c r="A360" s="2">
        <v>45897</v>
      </c>
      <c r="B360" s="3" t="s">
        <v>395</v>
      </c>
      <c r="C360" s="35" t="s">
        <v>518</v>
      </c>
      <c r="D360" s="4">
        <v>1.0384286</v>
      </c>
      <c r="F360" s="4">
        <v>2.7259</v>
      </c>
      <c r="G360" s="4">
        <v>2.9266</v>
      </c>
      <c r="H360" s="3">
        <v>2.9102</v>
      </c>
    </row>
    <row r="361" spans="1:8">
      <c r="A361" s="2">
        <v>45898</v>
      </c>
      <c r="B361" s="3" t="s">
        <v>395</v>
      </c>
      <c r="C361" s="35" t="s">
        <v>396</v>
      </c>
      <c r="D361" s="4">
        <v>1.03851455</v>
      </c>
      <c r="F361" s="4">
        <v>2.7321</v>
      </c>
      <c r="G361" s="4">
        <v>2.9267</v>
      </c>
      <c r="H361" s="3">
        <v>2.8833</v>
      </c>
    </row>
    <row r="362" spans="1:8">
      <c r="A362" s="2">
        <v>45899</v>
      </c>
      <c r="B362" s="3" t="s">
        <v>395</v>
      </c>
      <c r="C362" s="35" t="s">
        <v>518</v>
      </c>
      <c r="D362" s="4">
        <v>1.03859918</v>
      </c>
      <c r="F362" s="4">
        <v>2.7368</v>
      </c>
      <c r="G362" s="4">
        <v>2.9242</v>
      </c>
      <c r="H362" s="3">
        <v>2.884</v>
      </c>
    </row>
    <row r="363" spans="1:8">
      <c r="A363" s="2">
        <v>45900</v>
      </c>
      <c r="B363" s="3" t="s">
        <v>395</v>
      </c>
      <c r="C363" s="35" t="s">
        <v>518</v>
      </c>
      <c r="D363" s="4">
        <v>1.03868385</v>
      </c>
      <c r="F363" s="4">
        <v>2.7419</v>
      </c>
      <c r="G363" s="4">
        <v>2.9228</v>
      </c>
      <c r="H363" s="3">
        <v>2.8949</v>
      </c>
    </row>
    <row r="364" spans="1:8">
      <c r="A364" s="2">
        <v>45901</v>
      </c>
      <c r="B364" s="3" t="s">
        <v>395</v>
      </c>
      <c r="C364" s="35" t="s">
        <v>518</v>
      </c>
      <c r="D364" s="4">
        <v>1.03876859</v>
      </c>
      <c r="F364" s="4">
        <v>2.7474</v>
      </c>
      <c r="G364" s="4">
        <v>2.9216</v>
      </c>
      <c r="H364" s="3">
        <v>2.9058</v>
      </c>
    </row>
    <row r="365" spans="1:8">
      <c r="A365" s="2">
        <v>45902</v>
      </c>
      <c r="B365" s="3" t="s">
        <v>395</v>
      </c>
      <c r="C365" s="35" t="s">
        <v>518</v>
      </c>
      <c r="D365" s="4">
        <v>1.03885349</v>
      </c>
      <c r="F365" s="4">
        <v>2.7535</v>
      </c>
      <c r="G365" s="4">
        <v>2.9207</v>
      </c>
      <c r="H365" s="3">
        <v>2.9168</v>
      </c>
    </row>
    <row r="366" spans="1:8">
      <c r="A366" s="2">
        <v>45903</v>
      </c>
      <c r="B366" s="3" t="s">
        <v>395</v>
      </c>
      <c r="C366" s="35" t="s">
        <v>518</v>
      </c>
      <c r="D366" s="4">
        <v>1.03893922</v>
      </c>
      <c r="F366" s="4">
        <v>2.7464</v>
      </c>
      <c r="G366" s="4">
        <v>2.9209</v>
      </c>
      <c r="H366" s="3">
        <v>2.928</v>
      </c>
    </row>
    <row r="367" spans="1:8">
      <c r="A367" s="2">
        <v>45904</v>
      </c>
      <c r="B367" s="3" t="s">
        <v>395</v>
      </c>
      <c r="C367" s="35" t="s">
        <v>518</v>
      </c>
      <c r="D367" s="4">
        <v>1.03902521</v>
      </c>
      <c r="F367" s="4">
        <v>2.9958</v>
      </c>
      <c r="G367" s="4">
        <v>2.9213</v>
      </c>
      <c r="H367" s="3">
        <v>2.9102</v>
      </c>
    </row>
    <row r="368" spans="1:8">
      <c r="A368" s="2">
        <v>45905</v>
      </c>
      <c r="B368" s="3" t="s">
        <v>395</v>
      </c>
      <c r="C368" s="35" t="s">
        <v>396</v>
      </c>
      <c r="D368" s="4">
        <v>1.03911025</v>
      </c>
      <c r="F368" s="4">
        <v>2.991</v>
      </c>
      <c r="G368" s="4">
        <v>2.9207</v>
      </c>
      <c r="H368" s="3">
        <v>2.9211</v>
      </c>
    </row>
    <row r="369" spans="1:8">
      <c r="A369" s="2">
        <v>45906</v>
      </c>
      <c r="B369" s="3" t="s">
        <v>395</v>
      </c>
      <c r="C369" s="35" t="s">
        <v>396</v>
      </c>
      <c r="D369" s="4">
        <v>1.03919445</v>
      </c>
      <c r="F369" s="4">
        <v>2.9886</v>
      </c>
      <c r="G369" s="4">
        <v>2.9181</v>
      </c>
      <c r="H369" s="3">
        <v>2.9223</v>
      </c>
    </row>
    <row r="370" spans="1:8">
      <c r="A370" s="2">
        <v>45907</v>
      </c>
      <c r="B370" s="3" t="s">
        <v>395</v>
      </c>
      <c r="C370" s="35" t="s">
        <v>396</v>
      </c>
      <c r="D370" s="4">
        <v>1.0392791</v>
      </c>
      <c r="F370" s="4">
        <v>2.9882</v>
      </c>
      <c r="G370" s="4">
        <v>2.9183</v>
      </c>
      <c r="H370" s="3">
        <v>2.9334</v>
      </c>
    </row>
    <row r="371" spans="1:8">
      <c r="A371" s="2">
        <v>45908</v>
      </c>
      <c r="B371" s="3" t="s">
        <v>395</v>
      </c>
      <c r="C371" s="35" t="s">
        <v>518</v>
      </c>
      <c r="D371" s="4">
        <v>1.03936374</v>
      </c>
      <c r="F371" s="4">
        <v>2.9875</v>
      </c>
      <c r="G371" s="4">
        <v>2.9191</v>
      </c>
      <c r="H371" s="3">
        <v>2.9445</v>
      </c>
    </row>
    <row r="372" spans="1:8">
      <c r="A372" s="2">
        <v>45909</v>
      </c>
      <c r="B372" s="3" t="s">
        <v>395</v>
      </c>
      <c r="C372" s="35" t="s">
        <v>518</v>
      </c>
      <c r="D372" s="4">
        <v>1.03945333</v>
      </c>
      <c r="F372" s="4">
        <v>3.0108</v>
      </c>
      <c r="G372" s="4">
        <v>2.9258</v>
      </c>
      <c r="H372" s="3">
        <v>2.9479</v>
      </c>
    </row>
    <row r="373" spans="1:8">
      <c r="A373" s="2">
        <v>45910</v>
      </c>
      <c r="B373" s="3" t="s">
        <v>395</v>
      </c>
      <c r="C373" s="35" t="s">
        <v>518</v>
      </c>
      <c r="D373" s="4">
        <v>1.03953896</v>
      </c>
      <c r="F373" s="4">
        <v>3.01</v>
      </c>
      <c r="G373" s="4">
        <v>2.9279</v>
      </c>
      <c r="H373" s="3">
        <v>2.9498</v>
      </c>
    </row>
    <row r="374" spans="1:8">
      <c r="A374" s="2">
        <v>45911</v>
      </c>
      <c r="B374" s="3" t="s">
        <v>395</v>
      </c>
      <c r="C374" s="35" t="s">
        <v>518</v>
      </c>
      <c r="D374" s="4">
        <v>1.03962364</v>
      </c>
      <c r="F374" s="4">
        <v>3.0032</v>
      </c>
      <c r="G374" s="4">
        <v>2.9289</v>
      </c>
      <c r="H374" s="3">
        <v>2.9507</v>
      </c>
    </row>
    <row r="375" spans="1:8">
      <c r="A375" s="2">
        <v>45912</v>
      </c>
      <c r="B375" s="3" t="s">
        <v>395</v>
      </c>
      <c r="C375" s="35" t="s">
        <v>396</v>
      </c>
      <c r="D375" s="4">
        <v>1.03970824</v>
      </c>
      <c r="F375" s="4">
        <v>3.0007</v>
      </c>
      <c r="G375" s="4">
        <v>2.9282</v>
      </c>
      <c r="H375" s="3">
        <v>2.9517</v>
      </c>
    </row>
    <row r="376" spans="1:8">
      <c r="A376" s="2">
        <v>45913</v>
      </c>
      <c r="B376" s="3" t="s">
        <v>395</v>
      </c>
      <c r="C376" s="35" t="s">
        <v>518</v>
      </c>
      <c r="D376" s="4">
        <v>1.03979291</v>
      </c>
      <c r="F376" s="4">
        <v>3.0028</v>
      </c>
      <c r="G376" s="4">
        <v>2.9291</v>
      </c>
      <c r="H376" s="3">
        <v>2.9532</v>
      </c>
    </row>
    <row r="377" spans="1:8">
      <c r="A377" s="2">
        <v>45914</v>
      </c>
      <c r="B377" s="3" t="s">
        <v>395</v>
      </c>
      <c r="C377" s="35" t="s">
        <v>518</v>
      </c>
      <c r="D377" s="4">
        <v>1.0398776</v>
      </c>
      <c r="F377" s="4">
        <v>3.0028</v>
      </c>
      <c r="G377" s="4">
        <v>2.9299</v>
      </c>
      <c r="H377" s="3">
        <v>2.9633</v>
      </c>
    </row>
    <row r="378" spans="1:8">
      <c r="A378" s="2">
        <v>45915</v>
      </c>
      <c r="B378" s="3" t="s">
        <v>395</v>
      </c>
      <c r="C378" s="35" t="s">
        <v>518</v>
      </c>
      <c r="D378" s="4">
        <v>1.03996229</v>
      </c>
      <c r="F378" s="4">
        <v>3.0028</v>
      </c>
      <c r="G378" s="4">
        <v>2.9309</v>
      </c>
      <c r="H378" s="3">
        <v>2.9744</v>
      </c>
    </row>
    <row r="379" spans="1:8">
      <c r="A379" s="2">
        <v>45916</v>
      </c>
      <c r="B379" s="3" t="s">
        <v>395</v>
      </c>
      <c r="C379" s="35" t="s">
        <v>518</v>
      </c>
      <c r="D379" s="4">
        <v>1.04004696</v>
      </c>
      <c r="F379" s="4">
        <v>2.9779</v>
      </c>
      <c r="G379" s="4">
        <v>2.9319</v>
      </c>
      <c r="H379" s="3">
        <v>2.976</v>
      </c>
    </row>
    <row r="380" spans="1:8">
      <c r="A380" s="2">
        <v>45917</v>
      </c>
      <c r="B380" s="3" t="s">
        <v>395</v>
      </c>
      <c r="C380" s="35" t="s">
        <v>518</v>
      </c>
      <c r="D380" s="4">
        <v>1.0401336</v>
      </c>
      <c r="F380" s="4">
        <v>2.9827</v>
      </c>
      <c r="G380" s="4">
        <v>2.9354</v>
      </c>
      <c r="H380" s="3">
        <v>2.9689</v>
      </c>
    </row>
    <row r="381" spans="1:8">
      <c r="A381" s="2">
        <v>45918</v>
      </c>
      <c r="B381" s="3" t="s">
        <v>395</v>
      </c>
      <c r="C381" s="35" t="s">
        <v>518</v>
      </c>
      <c r="D381" s="4">
        <v>1.04021828</v>
      </c>
      <c r="F381" s="4">
        <v>2.9824</v>
      </c>
      <c r="G381" s="4">
        <v>2.9351</v>
      </c>
      <c r="H381" s="3">
        <v>2.9704</v>
      </c>
    </row>
    <row r="382" spans="1:8">
      <c r="A382" s="2">
        <v>45919</v>
      </c>
      <c r="B382" s="3" t="s">
        <v>395</v>
      </c>
      <c r="C382" s="35" t="s">
        <v>396</v>
      </c>
      <c r="D382" s="4">
        <v>1.04030372</v>
      </c>
      <c r="F382" s="4">
        <v>2.9864</v>
      </c>
      <c r="G382" s="4">
        <v>2.933</v>
      </c>
      <c r="H382" s="3">
        <v>2.9808</v>
      </c>
    </row>
    <row r="383" spans="1:8">
      <c r="A383" s="2">
        <v>45922</v>
      </c>
      <c r="B383" s="3" t="s">
        <v>395</v>
      </c>
      <c r="C383" s="35" t="s">
        <v>518</v>
      </c>
      <c r="D383" s="4">
        <v>1.04055729</v>
      </c>
      <c r="F383" s="4">
        <v>2.9833</v>
      </c>
      <c r="G383" s="4">
        <v>2.9336</v>
      </c>
      <c r="H383" s="3">
        <v>3.0049</v>
      </c>
    </row>
    <row r="384" spans="1:8">
      <c r="A384" s="2">
        <v>45923</v>
      </c>
      <c r="B384" s="3" t="s">
        <v>395</v>
      </c>
      <c r="C384" s="35" t="s">
        <v>518</v>
      </c>
      <c r="D384" s="4">
        <v>1.04064427</v>
      </c>
      <c r="F384" s="4">
        <v>2.9946</v>
      </c>
      <c r="G384" s="4">
        <v>2.9373</v>
      </c>
      <c r="H384" s="3">
        <v>3.0071</v>
      </c>
    </row>
    <row r="385" spans="1:8">
      <c r="A385" s="2">
        <v>45924</v>
      </c>
      <c r="B385" s="3" t="s">
        <v>395</v>
      </c>
      <c r="C385" s="35" t="s">
        <v>518</v>
      </c>
      <c r="D385" s="4">
        <v>1.04073106</v>
      </c>
      <c r="F385" s="4">
        <v>2.9951</v>
      </c>
      <c r="G385" s="4">
        <v>2.9408</v>
      </c>
      <c r="H385" s="3">
        <v>2.9903</v>
      </c>
    </row>
    <row r="386" spans="1:8">
      <c r="A386" s="2">
        <v>45925</v>
      </c>
      <c r="B386" s="3" t="s">
        <v>395</v>
      </c>
      <c r="C386" s="35" t="s">
        <v>518</v>
      </c>
      <c r="D386" s="4">
        <v>1.04081423</v>
      </c>
      <c r="F386" s="4">
        <v>2.9873</v>
      </c>
      <c r="G386" s="4">
        <v>2.94</v>
      </c>
      <c r="H386" s="3">
        <v>2.9887</v>
      </c>
    </row>
    <row r="387" spans="1:8">
      <c r="A387" s="2">
        <v>45926</v>
      </c>
      <c r="B387" s="3" t="s">
        <v>395</v>
      </c>
      <c r="C387" s="35" t="s">
        <v>396</v>
      </c>
      <c r="D387" s="4">
        <v>1.04089748</v>
      </c>
      <c r="F387" s="4">
        <v>2.9761</v>
      </c>
      <c r="G387" s="4">
        <v>2.9353</v>
      </c>
      <c r="H387" s="3">
        <v>2.9874</v>
      </c>
    </row>
    <row r="388" spans="1:8">
      <c r="A388" s="2">
        <v>45928</v>
      </c>
      <c r="B388" s="3" t="s">
        <v>395</v>
      </c>
      <c r="C388" s="35" t="s">
        <v>518</v>
      </c>
      <c r="D388" s="4">
        <v>1.04106951</v>
      </c>
      <c r="F388" s="4">
        <v>2.9941</v>
      </c>
      <c r="G388" s="4">
        <v>2.9933</v>
      </c>
      <c r="H388" s="3">
        <v>2.9846</v>
      </c>
    </row>
    <row r="389" spans="1:8">
      <c r="A389" s="2">
        <v>45929</v>
      </c>
      <c r="B389" s="3" t="s">
        <v>395</v>
      </c>
      <c r="C389" s="35" t="s">
        <v>518</v>
      </c>
      <c r="D389" s="4">
        <v>1.04115559</v>
      </c>
      <c r="F389" s="4">
        <v>2.9981</v>
      </c>
      <c r="G389" s="4">
        <v>2.9947</v>
      </c>
      <c r="H389" s="3">
        <v>2.9843</v>
      </c>
    </row>
    <row r="390" spans="1:8">
      <c r="A390" s="2">
        <v>45930</v>
      </c>
      <c r="B390" s="3" t="s">
        <v>395</v>
      </c>
      <c r="C390" s="35" t="s">
        <v>518</v>
      </c>
      <c r="D390" s="4">
        <v>1.04124199</v>
      </c>
      <c r="F390" s="4">
        <v>2.995</v>
      </c>
      <c r="G390" s="4">
        <v>2.9965</v>
      </c>
      <c r="H390" s="3">
        <v>2.984</v>
      </c>
    </row>
    <row r="391" spans="1:8">
      <c r="A391" s="2">
        <v>45939</v>
      </c>
      <c r="B391" s="3" t="s">
        <v>395</v>
      </c>
      <c r="C391" s="35" t="s">
        <v>518</v>
      </c>
      <c r="D391" s="4">
        <v>1.04201605</v>
      </c>
      <c r="F391" s="4">
        <v>3.0142</v>
      </c>
      <c r="G391" s="4">
        <v>2.9996</v>
      </c>
      <c r="H391" s="3">
        <v>2.9884</v>
      </c>
    </row>
    <row r="392" spans="1:8">
      <c r="A392" s="2">
        <v>45940</v>
      </c>
      <c r="B392" s="3" t="s">
        <v>395</v>
      </c>
      <c r="C392" s="35" t="s">
        <v>396</v>
      </c>
      <c r="D392" s="4">
        <v>1.04210211</v>
      </c>
      <c r="F392" s="4">
        <v>3.0142</v>
      </c>
      <c r="G392" s="4">
        <v>2.9999</v>
      </c>
      <c r="H392" s="3">
        <v>2.9884</v>
      </c>
    </row>
    <row r="393" spans="1:8">
      <c r="A393" s="2">
        <v>45941</v>
      </c>
      <c r="B393" s="3" t="s">
        <v>395</v>
      </c>
      <c r="C393" s="35" t="s">
        <v>518</v>
      </c>
      <c r="D393" s="4">
        <v>1.04218812</v>
      </c>
      <c r="F393" s="4">
        <v>3.014</v>
      </c>
      <c r="G393" s="4">
        <v>3.0012</v>
      </c>
      <c r="H393" s="3">
        <v>2.9884</v>
      </c>
    </row>
    <row r="394" spans="1:8">
      <c r="A394" s="2">
        <v>45943</v>
      </c>
      <c r="B394" s="3" t="s">
        <v>395</v>
      </c>
      <c r="C394" s="35" t="s">
        <v>518</v>
      </c>
      <c r="D394" s="4">
        <v>1.04235956</v>
      </c>
      <c r="F394" s="4">
        <v>3.0107</v>
      </c>
      <c r="G394" s="4">
        <v>3.0032</v>
      </c>
      <c r="H394" s="3">
        <v>2.9882</v>
      </c>
    </row>
    <row r="395" spans="1:8">
      <c r="A395" s="2">
        <v>45944</v>
      </c>
      <c r="B395" s="3" t="s">
        <v>395</v>
      </c>
      <c r="C395" s="35" t="s">
        <v>518</v>
      </c>
      <c r="D395" s="4">
        <v>1.04244692</v>
      </c>
      <c r="F395" s="4">
        <v>3.0173</v>
      </c>
      <c r="G395" s="4">
        <v>3.0061</v>
      </c>
      <c r="H395" s="3">
        <v>2.9887</v>
      </c>
    </row>
    <row r="396" spans="1:8">
      <c r="A396" s="2">
        <v>45945</v>
      </c>
      <c r="B396" s="3" t="s">
        <v>395</v>
      </c>
      <c r="C396" s="35" t="s">
        <v>518</v>
      </c>
      <c r="D396" s="4">
        <v>1.04253227</v>
      </c>
      <c r="F396" s="4">
        <v>3.0138</v>
      </c>
      <c r="G396" s="4">
        <v>3.0067</v>
      </c>
      <c r="H396" s="3">
        <v>2.9881</v>
      </c>
    </row>
    <row r="397" spans="1:8">
      <c r="A397" s="2">
        <v>45946</v>
      </c>
      <c r="B397" s="3" t="s">
        <v>395</v>
      </c>
      <c r="C397" s="35" t="s">
        <v>518</v>
      </c>
      <c r="D397" s="4">
        <v>1.04261778</v>
      </c>
      <c r="F397" s="4">
        <v>3.0111</v>
      </c>
      <c r="G397" s="4">
        <v>3.0074</v>
      </c>
      <c r="H397" s="3">
        <v>2.9878</v>
      </c>
    </row>
    <row r="398" spans="1:8">
      <c r="A398" s="2">
        <v>45947</v>
      </c>
      <c r="B398" s="3" t="s">
        <v>395</v>
      </c>
      <c r="C398" s="35" t="s">
        <v>396</v>
      </c>
      <c r="D398" s="4">
        <v>1.04270364</v>
      </c>
      <c r="F398" s="4">
        <v>3.0098</v>
      </c>
      <c r="G398" s="4">
        <v>3.0062</v>
      </c>
      <c r="H398" s="3">
        <v>2.9878</v>
      </c>
    </row>
    <row r="399" spans="1:8">
      <c r="A399" s="2">
        <v>45948</v>
      </c>
      <c r="B399" s="3" t="s">
        <v>395</v>
      </c>
      <c r="C399" s="35" t="s">
        <v>518</v>
      </c>
      <c r="D399" s="4">
        <v>1.04278951</v>
      </c>
      <c r="F399" s="4">
        <v>3.0089</v>
      </c>
      <c r="G399" s="4">
        <v>3.0074</v>
      </c>
      <c r="H399" s="3">
        <v>2.9877</v>
      </c>
    </row>
    <row r="400" spans="1:8">
      <c r="A400" s="2">
        <v>45949</v>
      </c>
      <c r="B400" s="3" t="s">
        <v>395</v>
      </c>
      <c r="C400" s="35" t="s">
        <v>518</v>
      </c>
      <c r="D400" s="4">
        <v>1.04287481</v>
      </c>
      <c r="F400" s="4">
        <v>3.0062</v>
      </c>
      <c r="G400" s="4">
        <v>3.007</v>
      </c>
      <c r="H400" s="3">
        <v>2.987</v>
      </c>
    </row>
    <row r="401" spans="1:8">
      <c r="A401" s="2">
        <v>45950</v>
      </c>
      <c r="B401" s="3" t="s">
        <v>395</v>
      </c>
      <c r="C401" s="35" t="s">
        <v>518</v>
      </c>
      <c r="D401" s="4">
        <v>1.04296</v>
      </c>
      <c r="F401" s="4">
        <v>3.0036</v>
      </c>
      <c r="G401" s="4">
        <v>3.0079</v>
      </c>
      <c r="H401" s="3">
        <v>2.9867</v>
      </c>
    </row>
    <row r="402" spans="1:8">
      <c r="A402" s="2">
        <v>45951</v>
      </c>
      <c r="B402" s="3" t="s">
        <v>395</v>
      </c>
      <c r="C402" s="35" t="s">
        <v>518</v>
      </c>
      <c r="D402" s="4">
        <v>1.04304426</v>
      </c>
      <c r="F402" s="4">
        <v>2.9879</v>
      </c>
      <c r="G402" s="4">
        <v>3.0078</v>
      </c>
      <c r="H402" s="3">
        <v>2.9866</v>
      </c>
    </row>
    <row r="403" spans="1:8">
      <c r="A403" s="2">
        <v>45952</v>
      </c>
      <c r="B403" s="3" t="s">
        <v>395</v>
      </c>
      <c r="C403" s="35" t="s">
        <v>518</v>
      </c>
      <c r="D403" s="4">
        <v>1.04312927</v>
      </c>
      <c r="F403" s="4">
        <v>2.9859</v>
      </c>
      <c r="G403" s="4">
        <v>3.0073</v>
      </c>
      <c r="H403" s="3">
        <v>2.9862</v>
      </c>
    </row>
    <row r="404" spans="1:8">
      <c r="A404" s="2">
        <v>45953</v>
      </c>
      <c r="B404" s="3" t="s">
        <v>395</v>
      </c>
      <c r="C404" s="35" t="s">
        <v>518</v>
      </c>
      <c r="D404" s="4">
        <v>1.0432162</v>
      </c>
      <c r="F404" s="4">
        <v>2.9928</v>
      </c>
      <c r="G404" s="4">
        <v>3.007</v>
      </c>
      <c r="H404" s="3">
        <v>2.9864</v>
      </c>
    </row>
    <row r="405" spans="1:8">
      <c r="A405" s="2">
        <v>45954</v>
      </c>
      <c r="B405" s="3" t="s">
        <v>395</v>
      </c>
      <c r="C405" s="35" t="s">
        <v>396</v>
      </c>
      <c r="D405" s="4">
        <v>1.04330001</v>
      </c>
      <c r="F405" s="4">
        <v>2.9823</v>
      </c>
      <c r="G405" s="4">
        <v>3.0032</v>
      </c>
      <c r="H405" s="3">
        <v>2.9854</v>
      </c>
    </row>
    <row r="406" spans="1:8">
      <c r="A406" s="2">
        <v>45955</v>
      </c>
      <c r="B406" s="3" t="s">
        <v>395</v>
      </c>
      <c r="C406" s="35" t="s">
        <v>518</v>
      </c>
      <c r="D406" s="4">
        <v>1.04338579</v>
      </c>
      <c r="F406" s="4">
        <v>2.9816</v>
      </c>
      <c r="G406" s="4">
        <v>3.006</v>
      </c>
      <c r="H406" s="3">
        <v>2.9852</v>
      </c>
    </row>
    <row r="407" spans="1:8">
      <c r="A407" s="2">
        <v>45956</v>
      </c>
      <c r="B407" s="3" t="s">
        <v>395</v>
      </c>
      <c r="C407" s="35" t="s">
        <v>518</v>
      </c>
      <c r="D407" s="4">
        <v>1.04346975</v>
      </c>
      <c r="F407" s="4">
        <v>2.9746</v>
      </c>
      <c r="G407" s="4">
        <v>3.0066</v>
      </c>
      <c r="H407" s="3">
        <v>2.984</v>
      </c>
    </row>
    <row r="408" spans="1:8">
      <c r="A408" s="2">
        <v>45957</v>
      </c>
      <c r="B408" s="3" t="s">
        <v>395</v>
      </c>
      <c r="C408" s="35" t="s">
        <v>518</v>
      </c>
      <c r="D408" s="4">
        <v>1.04355379</v>
      </c>
      <c r="F408" s="4">
        <v>2.9687</v>
      </c>
      <c r="G408" s="4">
        <v>3.0041</v>
      </c>
      <c r="H408" s="3">
        <v>2.9833</v>
      </c>
    </row>
    <row r="409" spans="1:8">
      <c r="A409" s="2">
        <v>45958</v>
      </c>
      <c r="B409" s="3" t="s">
        <v>395</v>
      </c>
      <c r="C409" s="35" t="s">
        <v>518</v>
      </c>
      <c r="D409" s="4">
        <v>1.04363723</v>
      </c>
      <c r="F409" s="4">
        <v>2.9643</v>
      </c>
      <c r="G409" s="4">
        <v>3.0008</v>
      </c>
      <c r="H409" s="3">
        <v>2.9823</v>
      </c>
    </row>
    <row r="410" spans="1:8">
      <c r="A410" s="2">
        <v>45959</v>
      </c>
      <c r="B410" s="3" t="s">
        <v>395</v>
      </c>
      <c r="C410" s="35" t="s">
        <v>518</v>
      </c>
      <c r="D410" s="4">
        <v>1.04372113</v>
      </c>
      <c r="F410" s="4">
        <v>2.9585</v>
      </c>
      <c r="G410" s="4">
        <v>2.998</v>
      </c>
      <c r="H410" s="3">
        <v>2.9812</v>
      </c>
    </row>
    <row r="411" spans="1:8">
      <c r="A411" s="2">
        <v>45960</v>
      </c>
      <c r="B411" s="3" t="s">
        <v>395</v>
      </c>
      <c r="C411" s="35" t="s">
        <v>518</v>
      </c>
      <c r="D411" s="4">
        <v>1.04380611</v>
      </c>
      <c r="F411" s="4">
        <v>2.9485</v>
      </c>
      <c r="G411" s="4">
        <v>2.9961</v>
      </c>
      <c r="H411" s="3">
        <v>2.9807</v>
      </c>
    </row>
    <row r="412" spans="1:8">
      <c r="A412" s="2">
        <v>45961</v>
      </c>
      <c r="B412" s="3" t="s">
        <v>395</v>
      </c>
      <c r="C412" s="35" t="s">
        <v>396</v>
      </c>
      <c r="D412" s="4">
        <v>1.04389116</v>
      </c>
      <c r="F412" s="4">
        <v>2.9545</v>
      </c>
      <c r="G412" s="4">
        <v>2.9947</v>
      </c>
      <c r="H412" s="3">
        <v>2.9799</v>
      </c>
    </row>
    <row r="413" spans="1:8">
      <c r="A413" s="2">
        <v>45964</v>
      </c>
      <c r="B413" s="3" t="s">
        <v>395</v>
      </c>
      <c r="C413" s="35" t="s">
        <v>518</v>
      </c>
      <c r="D413" s="4">
        <v>1.04414375</v>
      </c>
      <c r="F413" s="4">
        <v>2.9478</v>
      </c>
      <c r="G413" s="4">
        <v>2.9876</v>
      </c>
      <c r="H413" s="3">
        <v>2.9776</v>
      </c>
    </row>
    <row r="414" spans="1:8">
      <c r="A414" s="2">
        <v>45965</v>
      </c>
      <c r="B414" s="3" t="s">
        <v>395</v>
      </c>
      <c r="C414" s="35" t="s">
        <v>518</v>
      </c>
      <c r="D414" s="4">
        <v>1.044229</v>
      </c>
      <c r="F414" s="4">
        <v>2.9566</v>
      </c>
      <c r="G414" s="4">
        <v>2.9865</v>
      </c>
      <c r="H414" s="3">
        <v>2.9773</v>
      </c>
    </row>
    <row r="415" spans="1:8">
      <c r="A415" s="2">
        <v>45966</v>
      </c>
      <c r="B415" s="3" t="s">
        <v>395</v>
      </c>
      <c r="C415" s="35" t="s">
        <v>518</v>
      </c>
      <c r="D415" s="4">
        <v>1.04431321</v>
      </c>
      <c r="F415" s="4">
        <v>2.9579</v>
      </c>
      <c r="G415" s="4">
        <v>2.9842</v>
      </c>
      <c r="H415" s="3">
        <v>2.9766</v>
      </c>
    </row>
    <row r="416" spans="1:8">
      <c r="A416" s="2">
        <v>45967</v>
      </c>
      <c r="B416" s="3" t="s">
        <v>395</v>
      </c>
      <c r="C416" s="35" t="s">
        <v>518</v>
      </c>
      <c r="D416" s="4">
        <v>1.04439702</v>
      </c>
      <c r="F416" s="4">
        <v>2.9519</v>
      </c>
      <c r="G416" s="4">
        <v>2.9814</v>
      </c>
      <c r="H416" s="3">
        <v>2.9758</v>
      </c>
    </row>
    <row r="417" spans="1:8">
      <c r="A417" s="2">
        <v>45968</v>
      </c>
      <c r="B417" s="3" t="s">
        <v>395</v>
      </c>
      <c r="C417" s="35" t="s">
        <v>396</v>
      </c>
      <c r="D417" s="4">
        <v>1.04448122</v>
      </c>
      <c r="F417" s="4">
        <v>2.9474</v>
      </c>
      <c r="G417" s="4">
        <v>2.979</v>
      </c>
      <c r="H417" s="3">
        <v>2.9747</v>
      </c>
    </row>
    <row r="418" spans="1:8">
      <c r="A418" s="2">
        <v>45969</v>
      </c>
      <c r="B418" s="3" t="s">
        <v>395</v>
      </c>
      <c r="C418" s="35" t="s">
        <v>518</v>
      </c>
      <c r="D418" s="4">
        <v>1.04456512</v>
      </c>
      <c r="F418" s="4">
        <v>2.9453</v>
      </c>
      <c r="G418" s="4">
        <v>2.9763</v>
      </c>
      <c r="H418" s="3">
        <v>2.9744</v>
      </c>
    </row>
    <row r="419" spans="1:8">
      <c r="A419" s="2">
        <v>45970</v>
      </c>
      <c r="B419" s="3" t="s">
        <v>395</v>
      </c>
      <c r="C419" s="35" t="s">
        <v>518</v>
      </c>
      <c r="D419" s="4">
        <v>1.044649</v>
      </c>
      <c r="F419" s="4">
        <v>2.9433</v>
      </c>
      <c r="G419" s="4">
        <v>2.9735</v>
      </c>
      <c r="H419" s="3">
        <v>2.9742</v>
      </c>
    </row>
    <row r="420" spans="1:8">
      <c r="A420" s="2">
        <v>45971</v>
      </c>
      <c r="B420" s="3" t="s">
        <v>395</v>
      </c>
      <c r="C420" s="35" t="s">
        <v>518</v>
      </c>
      <c r="D420" s="4">
        <v>1.04473288</v>
      </c>
      <c r="F420" s="4">
        <v>2.942</v>
      </c>
      <c r="G420" s="4">
        <v>2.9708</v>
      </c>
      <c r="H420" s="3">
        <v>2.974</v>
      </c>
    </row>
    <row r="421" spans="1:8">
      <c r="A421" s="2">
        <v>45972</v>
      </c>
      <c r="B421" s="3" t="s">
        <v>395</v>
      </c>
      <c r="C421" s="35" t="s">
        <v>518</v>
      </c>
      <c r="D421" s="4">
        <v>1.04481681</v>
      </c>
      <c r="F421" s="4">
        <v>2.9352</v>
      </c>
      <c r="G421" s="4">
        <v>2.9684</v>
      </c>
      <c r="H421" s="3">
        <v>2.9739</v>
      </c>
    </row>
    <row r="422" spans="1:8">
      <c r="A422" s="2">
        <v>45973</v>
      </c>
      <c r="B422" s="3" t="s">
        <v>395</v>
      </c>
      <c r="C422" s="35" t="s">
        <v>518</v>
      </c>
      <c r="D422" s="4">
        <v>1.04490214</v>
      </c>
      <c r="F422" s="4">
        <v>2.9405</v>
      </c>
      <c r="G422" s="4">
        <v>2.9678</v>
      </c>
      <c r="H422" s="3">
        <v>2.9743</v>
      </c>
    </row>
    <row r="423" spans="1:8">
      <c r="A423" s="2">
        <v>45974</v>
      </c>
      <c r="B423" s="3" t="s">
        <v>395</v>
      </c>
      <c r="C423" s="35" t="s">
        <v>518</v>
      </c>
      <c r="D423" s="4">
        <v>1.04498607</v>
      </c>
      <c r="F423" s="4">
        <v>2.9409</v>
      </c>
      <c r="G423" s="4">
        <v>2.9635</v>
      </c>
      <c r="H423" s="3">
        <v>2.9737</v>
      </c>
    </row>
    <row r="424" spans="1:8">
      <c r="A424" s="2">
        <v>45975</v>
      </c>
      <c r="B424" s="3" t="s">
        <v>395</v>
      </c>
      <c r="C424" s="35" t="s">
        <v>396</v>
      </c>
      <c r="D424" s="4">
        <v>1.04507061</v>
      </c>
      <c r="E424" s="4">
        <v>0</v>
      </c>
      <c r="F424" s="4">
        <v>2.9424</v>
      </c>
      <c r="G424" s="4">
        <v>2.9623</v>
      </c>
      <c r="H424" s="3">
        <v>2.9737</v>
      </c>
    </row>
    <row r="425" spans="1:8">
      <c r="A425" s="2">
        <v>45976</v>
      </c>
      <c r="B425" s="3" t="s">
        <v>395</v>
      </c>
      <c r="C425" s="3" t="s">
        <v>396</v>
      </c>
      <c r="D425" s="4">
        <v>1.04515518</v>
      </c>
      <c r="E425" s="4">
        <v>0</v>
      </c>
      <c r="F425" s="4">
        <v>2.9455</v>
      </c>
      <c r="G425" s="4">
        <v>2.961</v>
      </c>
      <c r="H425" s="3">
        <v>2.9738</v>
      </c>
    </row>
    <row r="426" spans="1:8">
      <c r="A426" s="2">
        <v>45977</v>
      </c>
      <c r="B426" s="3" t="s">
        <v>395</v>
      </c>
      <c r="C426" s="3" t="s">
        <v>396</v>
      </c>
      <c r="D426" s="4">
        <v>1.04523904</v>
      </c>
      <c r="E426" s="4">
        <v>0</v>
      </c>
      <c r="F426" s="4">
        <v>2.9451</v>
      </c>
      <c r="G426" s="4">
        <v>2.9584</v>
      </c>
      <c r="H426" s="3">
        <v>2.9736</v>
      </c>
    </row>
    <row r="427" spans="1:8">
      <c r="A427" s="2">
        <v>45978</v>
      </c>
      <c r="B427" s="3" t="s">
        <v>395</v>
      </c>
      <c r="C427" s="3" t="s">
        <v>396</v>
      </c>
      <c r="D427" s="4">
        <v>1.0453228</v>
      </c>
      <c r="E427" s="4">
        <v>0</v>
      </c>
      <c r="F427" s="4">
        <v>2.9443</v>
      </c>
      <c r="G427" s="4">
        <v>2.9557</v>
      </c>
      <c r="H427" s="3">
        <v>2.9735</v>
      </c>
    </row>
    <row r="428" spans="1:8">
      <c r="A428" s="2">
        <v>45979</v>
      </c>
      <c r="B428" s="3" t="s">
        <v>395</v>
      </c>
      <c r="C428" s="3" t="s">
        <v>396</v>
      </c>
      <c r="D428" s="4">
        <v>1.04540667</v>
      </c>
      <c r="E428" s="4">
        <v>0</v>
      </c>
      <c r="F428" s="4">
        <v>2.9438</v>
      </c>
      <c r="G428" s="4">
        <v>2.9538</v>
      </c>
      <c r="H428" s="3">
        <v>2.9734</v>
      </c>
    </row>
    <row r="429" spans="1:8">
      <c r="A429" s="2">
        <v>45980</v>
      </c>
      <c r="B429" s="3" t="s">
        <v>395</v>
      </c>
      <c r="C429" s="3" t="s">
        <v>396</v>
      </c>
      <c r="D429" s="4">
        <v>1.04549053</v>
      </c>
      <c r="E429" s="4">
        <v>0</v>
      </c>
      <c r="F429" s="4">
        <v>2.9362</v>
      </c>
      <c r="G429" s="4">
        <v>2.952</v>
      </c>
      <c r="H429" s="3">
        <v>2.9728</v>
      </c>
    </row>
    <row r="430" spans="1:8">
      <c r="A430" s="2">
        <v>45981</v>
      </c>
      <c r="B430" s="3" t="s">
        <v>395</v>
      </c>
      <c r="C430" s="3" t="s">
        <v>396</v>
      </c>
      <c r="D430" s="4">
        <v>1.04557529</v>
      </c>
      <c r="E430" s="4">
        <v>0</v>
      </c>
      <c r="F430" s="4">
        <v>2.9401</v>
      </c>
      <c r="G430" s="4">
        <v>2.9523</v>
      </c>
      <c r="H430" s="3">
        <v>2.9717</v>
      </c>
    </row>
    <row r="431" spans="1:8">
      <c r="A431" s="2">
        <v>45982</v>
      </c>
      <c r="B431" s="3" t="s">
        <v>395</v>
      </c>
      <c r="C431" s="3" t="s">
        <v>396</v>
      </c>
      <c r="D431" s="4">
        <v>1.04565918</v>
      </c>
      <c r="E431" s="4">
        <v>0</v>
      </c>
      <c r="F431" s="4">
        <v>2.9366</v>
      </c>
      <c r="G431" s="4">
        <v>2.9508</v>
      </c>
      <c r="H431" s="3">
        <v>2.9713</v>
      </c>
    </row>
    <row r="432" spans="1:7">
      <c r="A432" s="2">
        <v>45985</v>
      </c>
      <c r="B432" s="3" t="s">
        <v>395</v>
      </c>
      <c r="C432" s="3" t="s">
        <v>396</v>
      </c>
      <c r="D432" s="4">
        <v>1.04591192</v>
      </c>
      <c r="E432" s="4">
        <v>0</v>
      </c>
      <c r="F432" s="4">
        <v>2.9387</v>
      </c>
      <c r="G432" s="4">
        <v>2.9457</v>
      </c>
    </row>
    <row r="433" spans="1:7">
      <c r="A433" s="2">
        <v>45986</v>
      </c>
      <c r="B433" s="3" t="s">
        <v>395</v>
      </c>
      <c r="C433" s="3" t="s">
        <v>396</v>
      </c>
      <c r="D433" s="4">
        <v>1.04599631</v>
      </c>
      <c r="E433" s="4">
        <v>0</v>
      </c>
      <c r="F433" s="4">
        <v>2.941</v>
      </c>
      <c r="G433" s="4">
        <v>2.9459</v>
      </c>
    </row>
    <row r="434" spans="1:7">
      <c r="A434" s="2">
        <v>45987</v>
      </c>
      <c r="B434" s="3" t="s">
        <v>395</v>
      </c>
      <c r="C434" s="3" t="s">
        <v>396</v>
      </c>
      <c r="D434" s="4">
        <v>1.04608038</v>
      </c>
      <c r="E434" s="4">
        <v>0</v>
      </c>
      <c r="F434" s="4">
        <v>2.9418</v>
      </c>
      <c r="G434" s="4">
        <v>2.9457</v>
      </c>
    </row>
    <row r="435" spans="1:7">
      <c r="A435" s="2">
        <v>45988</v>
      </c>
      <c r="B435" s="3" t="s">
        <v>395</v>
      </c>
      <c r="C435" s="3" t="s">
        <v>396</v>
      </c>
      <c r="D435" s="4">
        <v>1.04616515</v>
      </c>
      <c r="E435" s="4">
        <v>0</v>
      </c>
      <c r="F435" s="4">
        <v>2.9416</v>
      </c>
      <c r="G435" s="4">
        <v>2.947</v>
      </c>
    </row>
    <row r="436" spans="1:7">
      <c r="A436" s="2">
        <v>45989</v>
      </c>
      <c r="B436" s="3" t="s">
        <v>395</v>
      </c>
      <c r="C436" s="3" t="s">
        <v>396</v>
      </c>
      <c r="D436" s="4">
        <v>1.04624993</v>
      </c>
      <c r="E436" s="4">
        <v>0</v>
      </c>
      <c r="F436" s="4">
        <v>2.9458</v>
      </c>
      <c r="G436" s="4">
        <v>2.9478</v>
      </c>
    </row>
    <row r="437" spans="1:7">
      <c r="A437" s="2">
        <v>45990</v>
      </c>
      <c r="B437" s="3" t="s">
        <v>395</v>
      </c>
      <c r="C437" s="3" t="s">
        <v>396</v>
      </c>
      <c r="D437" s="4">
        <v>1.04633464</v>
      </c>
      <c r="E437" s="4">
        <v>0</v>
      </c>
      <c r="F437" s="4">
        <v>2.9443</v>
      </c>
      <c r="G437" s="4">
        <v>2.9473</v>
      </c>
    </row>
    <row r="438" spans="1:7">
      <c r="A438" s="2">
        <v>45991</v>
      </c>
      <c r="B438" s="3" t="s">
        <v>395</v>
      </c>
      <c r="C438" s="3" t="s">
        <v>396</v>
      </c>
      <c r="D438" s="4">
        <v>1.04641859</v>
      </c>
      <c r="E438" s="4">
        <v>0</v>
      </c>
      <c r="F438" s="4">
        <v>2.9448</v>
      </c>
      <c r="G438" s="4">
        <v>2.9457</v>
      </c>
    </row>
    <row r="439" spans="1:8">
      <c r="A439" s="2">
        <v>45992</v>
      </c>
      <c r="B439" s="3" t="s">
        <v>395</v>
      </c>
      <c r="C439" s="3" t="s">
        <v>396</v>
      </c>
      <c r="D439" s="4">
        <v>1.04650266</v>
      </c>
      <c r="E439" s="4">
        <v>0</v>
      </c>
      <c r="F439" s="4">
        <v>2.9451</v>
      </c>
      <c r="G439" s="4">
        <v>2.9453</v>
      </c>
      <c r="H439" s="3">
        <v>2.9864</v>
      </c>
    </row>
    <row r="440" spans="1:8">
      <c r="A440" s="2">
        <v>45993</v>
      </c>
      <c r="B440" s="3" t="s">
        <v>395</v>
      </c>
      <c r="C440" s="3" t="s">
        <v>396</v>
      </c>
      <c r="D440" s="4">
        <v>1.0465867</v>
      </c>
      <c r="E440" s="4">
        <v>0</v>
      </c>
      <c r="F440" s="4">
        <v>2.9431</v>
      </c>
      <c r="G440" s="4">
        <v>2.9448</v>
      </c>
      <c r="H440" s="3">
        <v>2.9858</v>
      </c>
    </row>
    <row r="441" spans="1:8">
      <c r="A441" s="2">
        <v>45994</v>
      </c>
      <c r="B441" s="3" t="s">
        <v>395</v>
      </c>
      <c r="C441" s="3" t="s">
        <v>396</v>
      </c>
      <c r="D441" s="4">
        <v>1.04667166</v>
      </c>
      <c r="E441" s="4">
        <v>0</v>
      </c>
      <c r="F441" s="4">
        <v>2.9473</v>
      </c>
      <c r="G441" s="4">
        <v>2.9456</v>
      </c>
      <c r="H441" s="3">
        <v>2.9852</v>
      </c>
    </row>
    <row r="442" spans="1:8">
      <c r="A442" s="2">
        <v>45995</v>
      </c>
      <c r="B442" s="3" t="s">
        <v>395</v>
      </c>
      <c r="C442" s="3" t="s">
        <v>396</v>
      </c>
      <c r="D442" s="4">
        <v>1.0467555</v>
      </c>
      <c r="E442" s="4">
        <v>0</v>
      </c>
      <c r="F442" s="4">
        <v>2.9424</v>
      </c>
      <c r="G442" s="4">
        <v>2.9437</v>
      </c>
      <c r="H442" s="3">
        <v>2.9842</v>
      </c>
    </row>
    <row r="443" spans="1:8">
      <c r="A443" s="8">
        <v>45996</v>
      </c>
      <c r="B443" s="9" t="s">
        <v>395</v>
      </c>
      <c r="C443" s="9" t="s">
        <v>396</v>
      </c>
      <c r="D443" s="4">
        <v>1.04684015</v>
      </c>
      <c r="E443" s="83">
        <v>0</v>
      </c>
      <c r="F443" s="83">
        <v>2.9415</v>
      </c>
      <c r="G443" s="83">
        <v>2.944</v>
      </c>
      <c r="H443" s="83">
        <v>2.9838</v>
      </c>
    </row>
    <row r="444" spans="1:8">
      <c r="A444" s="8">
        <v>45999</v>
      </c>
      <c r="B444" s="9" t="s">
        <v>395</v>
      </c>
      <c r="C444" s="9" t="s">
        <v>396</v>
      </c>
      <c r="D444" s="4">
        <v>1.04709133</v>
      </c>
      <c r="E444" s="83">
        <v>0</v>
      </c>
      <c r="F444" s="83">
        <v>2.9331</v>
      </c>
      <c r="G444" s="83">
        <v>2.9424</v>
      </c>
      <c r="H444" s="83">
        <v>2.9821</v>
      </c>
    </row>
    <row r="445" spans="1:8">
      <c r="A445" s="8">
        <v>46000</v>
      </c>
      <c r="B445" s="9" t="s">
        <v>395</v>
      </c>
      <c r="C445" s="9" t="s">
        <v>396</v>
      </c>
      <c r="D445" s="4">
        <v>1.0471719</v>
      </c>
      <c r="E445" s="83">
        <v>0</v>
      </c>
      <c r="F445" s="83">
        <v>2.9156</v>
      </c>
      <c r="G445" s="83">
        <v>2.9383</v>
      </c>
      <c r="H445" s="83">
        <v>2.9784</v>
      </c>
    </row>
    <row r="446" spans="1:8">
      <c r="A446" s="8">
        <v>46001</v>
      </c>
      <c r="B446" s="9" t="s">
        <v>395</v>
      </c>
      <c r="C446" s="9" t="s">
        <v>396</v>
      </c>
      <c r="D446" s="4">
        <v>1.04725348</v>
      </c>
      <c r="E446" s="83">
        <v>0</v>
      </c>
      <c r="F446" s="83">
        <v>2.8985</v>
      </c>
      <c r="G446" s="83">
        <v>2.9354</v>
      </c>
      <c r="H446" s="83">
        <v>2.9766</v>
      </c>
    </row>
    <row r="447" spans="1:8">
      <c r="A447" s="8">
        <v>46002</v>
      </c>
      <c r="B447" s="9" t="s">
        <v>395</v>
      </c>
      <c r="C447" s="9" t="s">
        <v>396</v>
      </c>
      <c r="D447" s="4">
        <v>1.04733391</v>
      </c>
      <c r="E447" s="83">
        <v>0</v>
      </c>
      <c r="F447" s="83">
        <v>2.8813</v>
      </c>
      <c r="G447" s="83">
        <v>2.9311</v>
      </c>
      <c r="H447" s="83">
        <v>2.9747</v>
      </c>
    </row>
    <row r="448" spans="1:8">
      <c r="A448" s="8">
        <v>46003</v>
      </c>
      <c r="B448" s="9" t="s">
        <v>395</v>
      </c>
      <c r="C448" s="9" t="s">
        <v>396</v>
      </c>
      <c r="D448" s="4">
        <v>1.04741474</v>
      </c>
      <c r="E448" s="83">
        <v>0</v>
      </c>
      <c r="F448" s="83">
        <v>2.862</v>
      </c>
      <c r="G448" s="83">
        <v>2.9256</v>
      </c>
      <c r="H448" s="83">
        <v>2.973</v>
      </c>
    </row>
    <row r="449" spans="1:8">
      <c r="A449" s="8">
        <v>46006</v>
      </c>
      <c r="B449" s="9" t="s">
        <v>395</v>
      </c>
      <c r="C449" s="9" t="s">
        <v>396</v>
      </c>
      <c r="D449" s="4">
        <v>1.04765531</v>
      </c>
      <c r="E449" s="83">
        <v>0</v>
      </c>
      <c r="F449" s="83">
        <v>2.8085</v>
      </c>
      <c r="G449" s="83">
        <v>2.9104</v>
      </c>
      <c r="H449" s="83">
        <v>2.9671</v>
      </c>
    </row>
    <row r="450" spans="1:8">
      <c r="A450" s="8">
        <v>46007</v>
      </c>
      <c r="B450" s="9" t="s">
        <v>395</v>
      </c>
      <c r="C450" s="9" t="s">
        <v>396</v>
      </c>
      <c r="D450" s="4">
        <v>1.04773521</v>
      </c>
      <c r="E450" s="83">
        <v>0</v>
      </c>
      <c r="F450" s="83">
        <v>2.8049</v>
      </c>
      <c r="G450" s="83">
        <v>2.9056</v>
      </c>
      <c r="H450" s="83">
        <v>2.965</v>
      </c>
    </row>
    <row r="451" spans="1:8">
      <c r="A451" s="8">
        <v>46008</v>
      </c>
      <c r="B451" s="9" t="s">
        <v>395</v>
      </c>
      <c r="C451" s="9" t="s">
        <v>396</v>
      </c>
      <c r="D451" s="4">
        <v>1.04781982</v>
      </c>
      <c r="E451" s="83">
        <v>0</v>
      </c>
      <c r="F451" s="83">
        <v>2.8198</v>
      </c>
      <c r="G451" s="83">
        <v>2.9063</v>
      </c>
      <c r="H451" s="83">
        <v>2.964</v>
      </c>
    </row>
    <row r="452" spans="1:8">
      <c r="A452" s="8">
        <v>46009</v>
      </c>
      <c r="B452" s="9" t="s">
        <v>395</v>
      </c>
      <c r="C452" s="9" t="s">
        <v>396</v>
      </c>
      <c r="D452" s="4">
        <v>1.04791256</v>
      </c>
      <c r="E452" s="83">
        <v>0</v>
      </c>
      <c r="F452" s="83">
        <v>2.8809</v>
      </c>
      <c r="G452" s="83">
        <v>2.9164</v>
      </c>
      <c r="H452" s="83">
        <v>2.9668</v>
      </c>
    </row>
    <row r="453" spans="1:8">
      <c r="A453" s="8">
        <v>46010</v>
      </c>
      <c r="B453" s="9" t="s">
        <v>395</v>
      </c>
      <c r="C453" s="9" t="s">
        <v>396</v>
      </c>
      <c r="D453" s="4">
        <v>1.04799589</v>
      </c>
      <c r="E453" s="83">
        <v>0</v>
      </c>
      <c r="F453" s="83">
        <v>2.8931</v>
      </c>
      <c r="G453" s="83">
        <v>2.9156</v>
      </c>
      <c r="H453" s="83">
        <v>2.9658</v>
      </c>
    </row>
    <row r="454" spans="1:8">
      <c r="A454" s="2">
        <v>46011</v>
      </c>
      <c r="B454" s="3" t="s">
        <v>395</v>
      </c>
      <c r="C454" s="3" t="s">
        <v>396</v>
      </c>
      <c r="D454" s="4">
        <v>1.04806919</v>
      </c>
      <c r="E454" s="4">
        <v>0</v>
      </c>
      <c r="F454" s="4">
        <v>2.8569</v>
      </c>
      <c r="G454" s="4">
        <v>2.902</v>
      </c>
      <c r="H454" s="3">
        <v>2.9613</v>
      </c>
    </row>
    <row r="455" spans="1:8">
      <c r="A455" s="2">
        <v>46012</v>
      </c>
      <c r="B455" s="3" t="s">
        <v>395</v>
      </c>
      <c r="C455" s="3" t="s">
        <v>396</v>
      </c>
      <c r="D455" s="4">
        <v>1.04814159</v>
      </c>
      <c r="E455" s="4">
        <v>0</v>
      </c>
      <c r="F455" s="4">
        <v>2.8187</v>
      </c>
      <c r="G455" s="4">
        <v>2.8884</v>
      </c>
      <c r="H455" s="3">
        <v>2.9566</v>
      </c>
    </row>
    <row r="456" spans="1:8">
      <c r="A456" s="2">
        <v>46013</v>
      </c>
      <c r="B456" s="3" t="s">
        <v>395</v>
      </c>
      <c r="C456" s="3" t="s">
        <v>396</v>
      </c>
      <c r="D456" s="4">
        <v>1.04821445</v>
      </c>
      <c r="E456" s="4">
        <v>0</v>
      </c>
      <c r="F456" s="4">
        <v>2.7829</v>
      </c>
      <c r="G456" s="4">
        <v>2.8741</v>
      </c>
      <c r="H456" s="3">
        <v>2.9516</v>
      </c>
    </row>
    <row r="457" spans="1:8">
      <c r="A457" s="2">
        <v>46014</v>
      </c>
      <c r="B457" s="3" t="s">
        <v>395</v>
      </c>
      <c r="C457" s="3" t="s">
        <v>396</v>
      </c>
      <c r="D457" s="4">
        <v>1.04831052</v>
      </c>
      <c r="E457" s="4">
        <v>0</v>
      </c>
      <c r="F457" s="4">
        <v>2.8632</v>
      </c>
      <c r="G457" s="4">
        <v>2.8881</v>
      </c>
      <c r="H457" s="3">
        <v>2.9548</v>
      </c>
    </row>
    <row r="458" spans="1:8">
      <c r="A458" s="2">
        <v>46015</v>
      </c>
      <c r="B458" s="3" t="s">
        <v>395</v>
      </c>
      <c r="C458" s="3" t="s">
        <v>396</v>
      </c>
      <c r="D458" s="4">
        <v>1.04839314</v>
      </c>
      <c r="E458" s="4">
        <v>0</v>
      </c>
      <c r="F458" s="4">
        <v>2.853</v>
      </c>
      <c r="G458" s="4">
        <v>2.8863</v>
      </c>
      <c r="H458" s="3">
        <v>2.953</v>
      </c>
    </row>
    <row r="459" spans="1:8">
      <c r="A459" s="2">
        <v>46016</v>
      </c>
      <c r="B459" s="3" t="s">
        <v>395</v>
      </c>
      <c r="C459" s="3" t="s">
        <v>396</v>
      </c>
      <c r="D459" s="4">
        <v>1.0484695</v>
      </c>
      <c r="E459" s="4">
        <v>0</v>
      </c>
      <c r="F459" s="4">
        <v>2.7713</v>
      </c>
      <c r="G459" s="4">
        <v>2.8767</v>
      </c>
      <c r="H459" s="3">
        <v>2.9501</v>
      </c>
    </row>
    <row r="460" spans="1:8">
      <c r="A460" s="2">
        <v>46017</v>
      </c>
      <c r="B460" s="3" t="s">
        <v>395</v>
      </c>
      <c r="C460" s="3" t="s">
        <v>396</v>
      </c>
      <c r="D460" s="4">
        <v>1.04855401</v>
      </c>
      <c r="E460" s="4">
        <v>0</v>
      </c>
      <c r="F460" s="4">
        <v>2.7769</v>
      </c>
      <c r="G460" s="4">
        <v>2.877</v>
      </c>
      <c r="H460" s="3">
        <v>2.9504</v>
      </c>
    </row>
    <row r="461" spans="1:8">
      <c r="A461" s="2">
        <v>46018</v>
      </c>
      <c r="B461" s="3" t="s">
        <v>395</v>
      </c>
      <c r="C461" s="3" t="s">
        <v>396</v>
      </c>
      <c r="D461" s="4">
        <v>1.04862708</v>
      </c>
      <c r="E461" s="4">
        <v>0</v>
      </c>
      <c r="F461" s="4">
        <v>2.7756</v>
      </c>
      <c r="G461" s="4">
        <v>2.8632</v>
      </c>
      <c r="H461" s="3">
        <v>2.9451</v>
      </c>
    </row>
    <row r="462" spans="1:8">
      <c r="A462" s="2">
        <v>46019</v>
      </c>
      <c r="B462" s="3" t="s">
        <v>395</v>
      </c>
      <c r="C462" s="3" t="s">
        <v>396</v>
      </c>
      <c r="D462" s="4">
        <v>1.04870015</v>
      </c>
      <c r="E462" s="4">
        <v>0</v>
      </c>
      <c r="F462" s="4">
        <v>2.7787</v>
      </c>
      <c r="G462" s="4">
        <v>2.8493</v>
      </c>
      <c r="H462" s="3">
        <v>2.9399</v>
      </c>
    </row>
    <row r="463" spans="1:8">
      <c r="A463" s="2">
        <v>46020</v>
      </c>
      <c r="B463" s="3" t="s">
        <v>395</v>
      </c>
      <c r="C463" s="3" t="s">
        <v>396</v>
      </c>
      <c r="D463" s="4">
        <v>1.04878325</v>
      </c>
      <c r="E463" s="4">
        <v>0</v>
      </c>
      <c r="F463" s="4">
        <v>2.8295</v>
      </c>
      <c r="G463" s="4">
        <v>2.8472</v>
      </c>
      <c r="H463" s="3">
        <v>2.9385</v>
      </c>
    </row>
    <row r="464" spans="1:8">
      <c r="A464" s="2">
        <v>46021</v>
      </c>
      <c r="B464" s="3" t="s">
        <v>395</v>
      </c>
      <c r="C464" s="3" t="s">
        <v>396</v>
      </c>
      <c r="D464" s="4">
        <v>1.04887656</v>
      </c>
      <c r="E464" s="4">
        <v>0</v>
      </c>
      <c r="F464" s="4">
        <v>2.8155</v>
      </c>
      <c r="G464" s="4">
        <v>2.8579</v>
      </c>
      <c r="H464" s="3">
        <v>2.9409</v>
      </c>
    </row>
    <row r="465" spans="1:8">
      <c r="A465" s="2">
        <v>46022</v>
      </c>
      <c r="B465" s="3" t="s">
        <v>395</v>
      </c>
      <c r="C465" s="3" t="s">
        <v>396</v>
      </c>
      <c r="D465" s="4">
        <v>1.04895363</v>
      </c>
      <c r="E465" s="4">
        <v>0</v>
      </c>
      <c r="F465" s="4">
        <v>2.7877</v>
      </c>
      <c r="G465" s="4">
        <v>2.8495</v>
      </c>
      <c r="H465" s="3">
        <v>2.9383</v>
      </c>
    </row>
    <row r="466" spans="1:8">
      <c r="A466" s="2">
        <v>46023</v>
      </c>
      <c r="B466" s="3" t="s">
        <v>395</v>
      </c>
      <c r="C466" s="3" t="s">
        <v>396</v>
      </c>
      <c r="D466" s="4">
        <v>1.04902708</v>
      </c>
      <c r="E466" s="4">
        <v>0</v>
      </c>
      <c r="F466" s="4">
        <v>2.773</v>
      </c>
      <c r="G466" s="4">
        <v>2.837</v>
      </c>
      <c r="H466" s="3">
        <v>2.9333</v>
      </c>
    </row>
    <row r="467" spans="1:8">
      <c r="A467" s="2">
        <v>46024</v>
      </c>
      <c r="B467" s="3" t="s">
        <v>395</v>
      </c>
      <c r="C467" s="3" t="s">
        <v>396</v>
      </c>
      <c r="D467" s="4">
        <v>1.04910049</v>
      </c>
      <c r="E467" s="4">
        <v>0</v>
      </c>
      <c r="F467" s="4">
        <v>2.7176</v>
      </c>
      <c r="G467" s="4">
        <v>2.8233</v>
      </c>
      <c r="H467" s="3">
        <v>2.9282</v>
      </c>
    </row>
    <row r="468" spans="1:8">
      <c r="A468" s="2">
        <v>46025</v>
      </c>
      <c r="B468" s="3" t="s">
        <v>395</v>
      </c>
      <c r="C468" s="3" t="s">
        <v>396</v>
      </c>
      <c r="D468" s="4">
        <v>1.04917389</v>
      </c>
      <c r="E468" s="4">
        <v>0</v>
      </c>
      <c r="F468" s="4">
        <v>2.719</v>
      </c>
      <c r="G468" s="4">
        <v>2.8109</v>
      </c>
      <c r="H468" s="3">
        <v>2.9232</v>
      </c>
    </row>
    <row r="469" spans="1:8">
      <c r="A469" s="2">
        <v>46026</v>
      </c>
      <c r="B469" s="3" t="s">
        <v>395</v>
      </c>
      <c r="C469" s="3" t="s">
        <v>396</v>
      </c>
      <c r="D469" s="4">
        <v>1.04925733</v>
      </c>
      <c r="E469" s="4">
        <v>0</v>
      </c>
      <c r="F469" s="4">
        <v>2.7704</v>
      </c>
      <c r="G469" s="4">
        <v>2.8093</v>
      </c>
      <c r="H469" s="3">
        <v>2.922</v>
      </c>
    </row>
    <row r="470" spans="1:8">
      <c r="A470" s="2">
        <v>46027</v>
      </c>
      <c r="B470" s="3" t="s">
        <v>395</v>
      </c>
      <c r="C470" s="3" t="s">
        <v>396</v>
      </c>
      <c r="D470" s="4">
        <v>1.04935069</v>
      </c>
      <c r="E470" s="4">
        <v>0</v>
      </c>
      <c r="F470" s="4">
        <v>2.8212</v>
      </c>
      <c r="G470" s="4">
        <v>2.8203</v>
      </c>
      <c r="H470" s="3">
        <v>2.9245</v>
      </c>
    </row>
    <row r="471" spans="1:8">
      <c r="A471" s="2">
        <v>46028</v>
      </c>
      <c r="B471" s="3" t="s">
        <v>395</v>
      </c>
      <c r="C471" s="3" t="s">
        <v>396</v>
      </c>
      <c r="D471" s="4">
        <v>1.04943399</v>
      </c>
      <c r="E471" s="4">
        <v>0</v>
      </c>
      <c r="F471" s="4">
        <v>2.7712</v>
      </c>
      <c r="G471" s="4">
        <v>2.8196</v>
      </c>
      <c r="H471" s="3">
        <v>2.9233</v>
      </c>
    </row>
    <row r="472" spans="1:8">
      <c r="A472" s="2">
        <v>46029</v>
      </c>
      <c r="B472" s="3" t="s">
        <v>395</v>
      </c>
      <c r="C472" s="3" t="s">
        <v>396</v>
      </c>
      <c r="D472" s="4">
        <v>1.04952451</v>
      </c>
      <c r="E472" s="4">
        <v>0</v>
      </c>
      <c r="F472" s="4">
        <v>2.8378</v>
      </c>
      <c r="G472" s="4">
        <v>2.8272</v>
      </c>
      <c r="H472" s="3">
        <v>2.9248</v>
      </c>
    </row>
    <row r="473" spans="1:20">
      <c r="A473" s="2">
        <v>46030</v>
      </c>
      <c r="B473" s="3" t="s">
        <v>395</v>
      </c>
      <c r="C473" s="3" t="s">
        <v>396</v>
      </c>
      <c r="D473" s="4">
        <v>1.04960771</v>
      </c>
      <c r="E473" s="4">
        <v>0</v>
      </c>
      <c r="F473" s="4">
        <v>2.8861</v>
      </c>
      <c r="G473" s="4">
        <v>2.8301</v>
      </c>
      <c r="H473" s="3">
        <v>2.9234</v>
      </c>
      <c r="N473" s="24" t="str">
        <f>DATEDIF($A$2,MAX($A:$A),"d")&amp;"天"</f>
        <v>692天</v>
      </c>
      <c r="O473"/>
      <c r="T473" s="24" t="str">
        <f>DATEDIF($A$2+32,MAX($A:$A),"d")&amp;"天"</f>
        <v>660天</v>
      </c>
    </row>
    <row r="474" spans="1:8">
      <c r="A474" s="2">
        <v>46031</v>
      </c>
      <c r="B474" s="3" t="s">
        <v>395</v>
      </c>
      <c r="C474" s="3" t="s">
        <v>396</v>
      </c>
      <c r="D474" s="4">
        <v>1.04969024</v>
      </c>
      <c r="E474" s="4">
        <v>0</v>
      </c>
      <c r="F474" s="4">
        <v>2.9312</v>
      </c>
      <c r="G474" s="4">
        <v>2.831</v>
      </c>
      <c r="H474" s="3">
        <v>2.9219</v>
      </c>
    </row>
    <row r="475" spans="1:8">
      <c r="A475" s="2">
        <v>46032</v>
      </c>
      <c r="B475" s="3" t="s">
        <v>395</v>
      </c>
      <c r="C475" s="3" t="s">
        <v>396</v>
      </c>
      <c r="D475" s="4">
        <v>1.04976164</v>
      </c>
      <c r="E475" s="4">
        <v>0</v>
      </c>
      <c r="F475" s="4">
        <v>2.9211</v>
      </c>
      <c r="G475" s="4">
        <v>2.8202</v>
      </c>
      <c r="H475" s="3">
        <v>2.9161</v>
      </c>
    </row>
    <row r="476" spans="1:8">
      <c r="A476" s="2">
        <v>46033</v>
      </c>
      <c r="B476" s="3" t="s">
        <v>395</v>
      </c>
      <c r="C476" s="3" t="s">
        <v>396</v>
      </c>
      <c r="D476" s="4">
        <v>1.04983317</v>
      </c>
      <c r="E476" s="4">
        <v>0</v>
      </c>
      <c r="F476" s="4">
        <v>2.8616</v>
      </c>
      <c r="G476" s="4">
        <v>2.8092</v>
      </c>
      <c r="H476" s="3">
        <v>2.9103</v>
      </c>
    </row>
    <row r="477" spans="1:8">
      <c r="A477" s="2">
        <v>46034</v>
      </c>
      <c r="B477" s="3" t="s">
        <v>395</v>
      </c>
      <c r="C477" s="3" t="s">
        <v>396</v>
      </c>
      <c r="D477" s="4">
        <v>1.04991473</v>
      </c>
      <c r="E477" s="4">
        <v>0</v>
      </c>
      <c r="F477" s="4">
        <v>2.8027</v>
      </c>
      <c r="G477" s="4">
        <v>2.8102</v>
      </c>
      <c r="H477" s="3">
        <v>2.9085</v>
      </c>
    </row>
    <row r="478" spans="1:8">
      <c r="A478" s="2">
        <v>46035</v>
      </c>
      <c r="B478" s="3" t="s">
        <v>395</v>
      </c>
      <c r="C478" s="3" t="s">
        <v>396</v>
      </c>
      <c r="D478" s="4">
        <v>1.05000621</v>
      </c>
      <c r="E478" s="4">
        <v>0</v>
      </c>
      <c r="F478" s="4">
        <v>2.8432</v>
      </c>
      <c r="G478" s="4">
        <v>2.8233</v>
      </c>
      <c r="H478" s="3">
        <v>2.9104</v>
      </c>
    </row>
    <row r="479" spans="1:8">
      <c r="A479" s="2">
        <v>46036</v>
      </c>
      <c r="B479" s="3" t="s">
        <v>395</v>
      </c>
      <c r="C479" s="3" t="s">
        <v>396</v>
      </c>
      <c r="D479" s="4">
        <v>1.05008867</v>
      </c>
      <c r="E479" s="4">
        <v>0</v>
      </c>
      <c r="F479" s="4">
        <v>2.8029</v>
      </c>
      <c r="G479" s="4">
        <v>2.8259</v>
      </c>
      <c r="H479" s="3">
        <v>2.9083</v>
      </c>
    </row>
    <row r="480" spans="1:8">
      <c r="A480" s="2">
        <v>46037</v>
      </c>
      <c r="B480" s="3" t="s">
        <v>395</v>
      </c>
      <c r="C480" s="3" t="s">
        <v>396</v>
      </c>
      <c r="D480" s="4">
        <v>1.05016039</v>
      </c>
      <c r="E480" s="4">
        <v>0</v>
      </c>
      <c r="F480" s="4">
        <v>2.7456</v>
      </c>
      <c r="G480" s="4">
        <v>2.8162</v>
      </c>
      <c r="H480" s="3">
        <v>2.9029</v>
      </c>
    </row>
    <row r="481" spans="1:8">
      <c r="A481" s="2">
        <v>46038</v>
      </c>
      <c r="B481" s="3" t="s">
        <v>395</v>
      </c>
      <c r="C481" s="3" t="s">
        <v>396</v>
      </c>
      <c r="D481" s="4">
        <v>1.05024233</v>
      </c>
      <c r="E481" s="4">
        <v>0</v>
      </c>
      <c r="F481" s="4">
        <v>2.7425</v>
      </c>
      <c r="G481" s="4">
        <v>2.8129</v>
      </c>
      <c r="H481" s="3">
        <v>2.9013</v>
      </c>
    </row>
    <row r="482" spans="1:8">
      <c r="A482" s="2">
        <v>46039</v>
      </c>
      <c r="B482" s="3" t="s">
        <v>395</v>
      </c>
      <c r="C482" s="3" t="s">
        <v>396</v>
      </c>
      <c r="D482" s="4">
        <v>1.05031316</v>
      </c>
      <c r="E482" s="4">
        <v>0</v>
      </c>
      <c r="F482" s="4">
        <v>2.7395</v>
      </c>
      <c r="G482" s="4">
        <v>2.7872</v>
      </c>
      <c r="H482" s="3">
        <v>2.8954</v>
      </c>
    </row>
    <row r="483" spans="1:8">
      <c r="A483" s="2">
        <v>46040</v>
      </c>
      <c r="B483" s="3" t="s">
        <v>395</v>
      </c>
      <c r="C483" s="3" t="s">
        <v>396</v>
      </c>
      <c r="D483" s="4">
        <v>1.05038398</v>
      </c>
      <c r="E483" s="4">
        <v>0</v>
      </c>
      <c r="F483" s="4">
        <v>2.7357</v>
      </c>
      <c r="G483" s="4">
        <v>2.7724</v>
      </c>
      <c r="H483" s="3">
        <v>2.8894</v>
      </c>
    </row>
    <row r="484" spans="1:8">
      <c r="A484" s="2">
        <v>46041</v>
      </c>
      <c r="B484" s="3" t="s">
        <v>395</v>
      </c>
      <c r="C484" s="3" t="s">
        <v>396</v>
      </c>
      <c r="D484" s="4">
        <v>1.05045483</v>
      </c>
      <c r="E484" s="4">
        <v>0</v>
      </c>
      <c r="F484" s="4">
        <v>2.6823</v>
      </c>
      <c r="G484" s="4">
        <v>2.7694</v>
      </c>
      <c r="H484" s="3">
        <v>2.8837</v>
      </c>
    </row>
    <row r="485" spans="1:8">
      <c r="A485" s="2">
        <v>46042</v>
      </c>
      <c r="B485" s="3" t="s">
        <v>395</v>
      </c>
      <c r="C485" s="3" t="s">
        <v>396</v>
      </c>
      <c r="D485" s="4">
        <v>1.05054801</v>
      </c>
      <c r="E485" s="4">
        <v>0</v>
      </c>
      <c r="F485" s="4">
        <v>2.6906</v>
      </c>
      <c r="G485" s="4">
        <v>2.7933</v>
      </c>
      <c r="H485" s="3">
        <v>2.8865</v>
      </c>
    </row>
    <row r="486" spans="1:8">
      <c r="A486" s="2">
        <v>46043</v>
      </c>
      <c r="B486" s="3" t="s">
        <v>395</v>
      </c>
      <c r="C486" s="3" t="s">
        <v>396</v>
      </c>
      <c r="D486" s="4">
        <v>1.05065204</v>
      </c>
      <c r="E486" s="4">
        <v>0</v>
      </c>
      <c r="F486" s="4">
        <v>2.7975</v>
      </c>
      <c r="G486" s="4">
        <v>2.8293</v>
      </c>
      <c r="H486" s="3">
        <v>2.8937</v>
      </c>
    </row>
    <row r="487" spans="1:8">
      <c r="A487" s="2">
        <v>46044</v>
      </c>
      <c r="B487" s="3" t="s">
        <v>395</v>
      </c>
      <c r="C487" s="3" t="s">
        <v>396</v>
      </c>
      <c r="D487" s="4">
        <v>1.05073361</v>
      </c>
      <c r="E487" s="4">
        <v>0</v>
      </c>
      <c r="F487" s="4">
        <v>2.8462</v>
      </c>
      <c r="G487" s="4">
        <v>2.8122</v>
      </c>
      <c r="H487" s="3">
        <v>2.8922</v>
      </c>
    </row>
    <row r="488" spans="1:8">
      <c r="A488" s="2">
        <v>46045</v>
      </c>
      <c r="B488" s="3" t="s">
        <v>395</v>
      </c>
      <c r="C488" s="3" t="s">
        <v>396</v>
      </c>
      <c r="D488" s="4">
        <v>1.05080788</v>
      </c>
      <c r="E488" s="4">
        <v>0</v>
      </c>
      <c r="F488" s="4">
        <v>2.8079</v>
      </c>
      <c r="G488" s="4">
        <v>2.8023</v>
      </c>
      <c r="H488" s="3">
        <v>2.8871</v>
      </c>
    </row>
    <row r="489" spans="1:8">
      <c r="A489" s="2">
        <v>46046</v>
      </c>
      <c r="B489" s="3" t="s">
        <v>395</v>
      </c>
      <c r="C489" s="3" t="s">
        <v>396</v>
      </c>
      <c r="D489" s="4">
        <v>1.0508793</v>
      </c>
      <c r="E489" s="4">
        <v>0</v>
      </c>
      <c r="F489" s="4">
        <v>2.8106</v>
      </c>
      <c r="G489" s="4">
        <v>2.7964</v>
      </c>
      <c r="H489" s="3">
        <v>2.8822</v>
      </c>
    </row>
    <row r="490" spans="1:8">
      <c r="A490" s="2">
        <v>46047</v>
      </c>
      <c r="B490" s="3" t="s">
        <v>395</v>
      </c>
      <c r="C490" s="3" t="s">
        <v>396</v>
      </c>
      <c r="D490" s="4">
        <v>1.05095013</v>
      </c>
      <c r="E490" s="4">
        <v>0</v>
      </c>
      <c r="F490" s="4">
        <v>2.8105</v>
      </c>
      <c r="G490" s="4">
        <v>2.7803</v>
      </c>
      <c r="H490" s="3">
        <v>2.8763</v>
      </c>
    </row>
    <row r="491" spans="1:8">
      <c r="A491" s="2">
        <v>46048</v>
      </c>
      <c r="B491" s="3" t="s">
        <v>395</v>
      </c>
      <c r="C491" s="3" t="s">
        <v>396</v>
      </c>
      <c r="D491" s="4">
        <v>1.05103165</v>
      </c>
      <c r="E491" s="4">
        <v>0</v>
      </c>
      <c r="F491" s="4">
        <v>2.8632</v>
      </c>
      <c r="G491" s="4">
        <v>2.7899</v>
      </c>
      <c r="H491" s="3">
        <v>2.8751</v>
      </c>
    </row>
    <row r="492" spans="1:8">
      <c r="A492" s="2">
        <v>46049</v>
      </c>
      <c r="B492" s="3" t="s">
        <v>395</v>
      </c>
      <c r="C492" s="3" t="s">
        <v>396</v>
      </c>
      <c r="D492" s="4">
        <v>1.05112406</v>
      </c>
      <c r="E492" s="4">
        <v>0</v>
      </c>
      <c r="F492" s="4">
        <v>2.8592</v>
      </c>
      <c r="G492" s="4">
        <v>2.8121</v>
      </c>
      <c r="H492" s="3">
        <v>2.8781</v>
      </c>
    </row>
    <row r="493" spans="1:8">
      <c r="A493" s="2">
        <v>46050</v>
      </c>
      <c r="B493" s="3" t="s">
        <v>395</v>
      </c>
      <c r="C493" s="3" t="s">
        <v>396</v>
      </c>
      <c r="D493" s="4">
        <v>1.05120858</v>
      </c>
      <c r="E493" s="4">
        <v>0</v>
      </c>
      <c r="F493" s="4">
        <v>2.7621</v>
      </c>
      <c r="G493" s="4">
        <v>2.8136</v>
      </c>
      <c r="H493" s="3">
        <v>2.8783</v>
      </c>
    </row>
    <row r="494" spans="1:8">
      <c r="A494" s="119">
        <v>46051</v>
      </c>
      <c r="B494" s="3" t="s">
        <v>395</v>
      </c>
      <c r="C494" s="3" t="s">
        <v>396</v>
      </c>
      <c r="D494" s="4">
        <v>1.05129101</v>
      </c>
      <c r="E494" s="4">
        <v>0</v>
      </c>
      <c r="F494" s="4">
        <v>2.7661</v>
      </c>
      <c r="G494" s="4">
        <v>2.8007</v>
      </c>
      <c r="H494" s="3">
        <v>2.8775</v>
      </c>
    </row>
    <row r="495" spans="1:8">
      <c r="A495" s="2">
        <v>46052</v>
      </c>
      <c r="B495" s="3" t="s">
        <v>395</v>
      </c>
      <c r="C495" s="3" t="s">
        <v>396</v>
      </c>
      <c r="D495" s="4">
        <v>1.05136395</v>
      </c>
      <c r="E495" s="4">
        <v>0</v>
      </c>
      <c r="F495" s="4">
        <v>2.7593</v>
      </c>
      <c r="G495" s="4">
        <v>2.7957</v>
      </c>
      <c r="H495" s="3">
        <v>2.8727</v>
      </c>
    </row>
    <row r="496" spans="1:8">
      <c r="A496" s="2">
        <v>46053</v>
      </c>
      <c r="B496" s="3" t="s">
        <v>395</v>
      </c>
      <c r="C496" s="3" t="s">
        <v>396</v>
      </c>
      <c r="D496" s="4">
        <v>1.0514372</v>
      </c>
      <c r="E496" s="4">
        <v>0</v>
      </c>
      <c r="F496" s="4">
        <v>2.7682</v>
      </c>
      <c r="G496" s="4">
        <v>2.7953</v>
      </c>
      <c r="H496" s="3">
        <v>2.8679</v>
      </c>
    </row>
    <row r="497" spans="1:8">
      <c r="A497" s="2">
        <v>46054</v>
      </c>
      <c r="B497" s="3" t="s">
        <v>395</v>
      </c>
      <c r="C497" s="3" t="s">
        <v>396</v>
      </c>
      <c r="D497" s="4">
        <v>1.05150985</v>
      </c>
      <c r="E497" s="4">
        <v>0</v>
      </c>
      <c r="F497" s="4">
        <v>2.777</v>
      </c>
      <c r="G497" s="4">
        <v>2.7942</v>
      </c>
      <c r="H497" s="3">
        <v>2.8633</v>
      </c>
    </row>
    <row r="498" spans="1:8">
      <c r="A498" s="2">
        <v>46055</v>
      </c>
      <c r="B498" s="3" t="s">
        <v>395</v>
      </c>
      <c r="C498" s="3" t="s">
        <v>396</v>
      </c>
      <c r="D498" s="4">
        <v>1.0516096</v>
      </c>
      <c r="E498" s="4">
        <v>0</v>
      </c>
      <c r="F498" s="4">
        <v>2.8673</v>
      </c>
      <c r="G498" s="4">
        <v>2.8246</v>
      </c>
      <c r="H498" s="3">
        <v>2.8689</v>
      </c>
    </row>
    <row r="499" spans="1:8">
      <c r="A499" s="2">
        <v>46056</v>
      </c>
      <c r="B499" s="3" t="s">
        <v>395</v>
      </c>
      <c r="C499" s="3" t="s">
        <v>396</v>
      </c>
      <c r="D499" s="4">
        <v>1.05170423</v>
      </c>
      <c r="E499" s="4">
        <v>0</v>
      </c>
      <c r="F499" s="4">
        <v>2.878</v>
      </c>
      <c r="G499" s="4">
        <v>2.8373</v>
      </c>
      <c r="H499" s="3">
        <v>2.8727</v>
      </c>
    </row>
    <row r="500" spans="1:8">
      <c r="A500" s="2">
        <v>46057</v>
      </c>
      <c r="B500" s="3" t="s">
        <v>395</v>
      </c>
      <c r="C500" s="3" t="s">
        <v>396</v>
      </c>
      <c r="D500" s="4">
        <v>1.05177651</v>
      </c>
      <c r="E500" s="4">
        <v>0</v>
      </c>
      <c r="F500" s="4">
        <v>2.8171</v>
      </c>
      <c r="G500" s="4">
        <v>2.8126</v>
      </c>
      <c r="H500" s="3">
        <v>2.8676</v>
      </c>
    </row>
    <row r="501" spans="1:8">
      <c r="A501" s="2">
        <v>46058</v>
      </c>
      <c r="B501" s="3" t="s">
        <v>395</v>
      </c>
      <c r="C501" s="3" t="s">
        <v>519</v>
      </c>
      <c r="D501" s="4">
        <v>1.0518705</v>
      </c>
      <c r="E501" s="4">
        <v>0</v>
      </c>
      <c r="F501" s="4">
        <v>2.8742</v>
      </c>
      <c r="G501" s="4">
        <v>2.8248</v>
      </c>
      <c r="H501" s="3">
        <v>2.871</v>
      </c>
    </row>
    <row r="502" spans="1:8">
      <c r="A502" s="2">
        <v>46059</v>
      </c>
      <c r="B502" s="3" t="s">
        <v>395</v>
      </c>
      <c r="C502" s="3" t="s">
        <v>519</v>
      </c>
      <c r="D502" s="4">
        <v>1.05196544</v>
      </c>
      <c r="E502" s="4">
        <v>0</v>
      </c>
      <c r="F502" s="4">
        <v>2.9831</v>
      </c>
      <c r="G502" s="4">
        <v>2.8297</v>
      </c>
      <c r="H502" s="3">
        <v>2.875</v>
      </c>
    </row>
    <row r="503" spans="1:8">
      <c r="A503" s="2">
        <v>46060</v>
      </c>
      <c r="B503" s="3" t="s">
        <v>395</v>
      </c>
      <c r="C503" s="3" t="s">
        <v>519</v>
      </c>
      <c r="D503" s="4">
        <v>1.05203777</v>
      </c>
      <c r="E503" s="4">
        <v>0</v>
      </c>
      <c r="F503" s="4">
        <v>2.9783</v>
      </c>
      <c r="G503" s="4">
        <v>2.8168</v>
      </c>
      <c r="H503" s="3">
        <v>2.8703</v>
      </c>
    </row>
    <row r="504" spans="1:8">
      <c r="A504" s="2">
        <v>46061</v>
      </c>
      <c r="B504" s="3" t="s">
        <v>395</v>
      </c>
      <c r="C504" s="3" t="s">
        <v>519</v>
      </c>
      <c r="D504" s="4">
        <v>1.05211011</v>
      </c>
      <c r="E504" s="4">
        <v>0</v>
      </c>
      <c r="F504" s="4">
        <v>2.9766</v>
      </c>
      <c r="G504" s="4">
        <v>2.8048</v>
      </c>
      <c r="H504" s="3">
        <v>2.8657</v>
      </c>
    </row>
    <row r="505" spans="1:8">
      <c r="A505" s="2">
        <v>46062</v>
      </c>
      <c r="B505" s="3" t="s">
        <v>395</v>
      </c>
      <c r="C505" s="3" t="s">
        <v>519</v>
      </c>
      <c r="D505" s="4">
        <v>1.05219315</v>
      </c>
      <c r="E505" s="4">
        <v>0</v>
      </c>
      <c r="F505" s="4">
        <v>2.8935</v>
      </c>
      <c r="G505" s="4">
        <v>2.8181</v>
      </c>
      <c r="H505" s="3">
        <v>2.8651</v>
      </c>
    </row>
    <row r="506" spans="1:8">
      <c r="A506" s="2">
        <v>46063</v>
      </c>
      <c r="B506" s="3" t="s">
        <v>395</v>
      </c>
      <c r="C506" s="3" t="s">
        <v>519</v>
      </c>
      <c r="D506" s="4">
        <v>1.05228663</v>
      </c>
      <c r="E506" s="4">
        <v>0</v>
      </c>
      <c r="F506" s="4">
        <v>2.8875</v>
      </c>
      <c r="G506" s="4">
        <v>2.8433</v>
      </c>
      <c r="H506" s="3">
        <v>2.8685</v>
      </c>
    </row>
    <row r="507" spans="1:8">
      <c r="A507" s="2">
        <v>46064</v>
      </c>
      <c r="B507" s="3" t="s">
        <v>395</v>
      </c>
      <c r="C507" s="35" t="s">
        <v>518</v>
      </c>
      <c r="D507" s="4">
        <v>1.05236375</v>
      </c>
      <c r="E507" s="4">
        <v>0</v>
      </c>
      <c r="F507" s="4">
        <v>2.9113</v>
      </c>
      <c r="G507" s="4">
        <v>2.838</v>
      </c>
      <c r="H507" s="3">
        <v>2.8657</v>
      </c>
    </row>
    <row r="508" spans="1:8">
      <c r="A508" s="2">
        <v>46065</v>
      </c>
      <c r="B508" s="3" t="s">
        <v>395</v>
      </c>
      <c r="C508" s="35" t="s">
        <v>518</v>
      </c>
      <c r="D508" s="4">
        <v>1.05244509</v>
      </c>
      <c r="E508" s="4">
        <v>0</v>
      </c>
      <c r="F508" s="4">
        <v>2.8483</v>
      </c>
      <c r="G508" s="4">
        <v>2.826</v>
      </c>
      <c r="H508" s="3">
        <v>2.864</v>
      </c>
    </row>
    <row r="509" spans="1:8">
      <c r="A509" s="2">
        <v>46066</v>
      </c>
      <c r="B509" s="3" t="s">
        <v>395</v>
      </c>
      <c r="C509" s="35" t="s">
        <v>518</v>
      </c>
      <c r="D509" s="4">
        <v>1.05251756</v>
      </c>
      <c r="E509" s="4">
        <v>0</v>
      </c>
      <c r="F509" s="4">
        <v>2.7367</v>
      </c>
      <c r="G509" s="4">
        <v>2.8142</v>
      </c>
      <c r="H509" s="3">
        <v>2.8594</v>
      </c>
    </row>
    <row r="510" spans="1:8">
      <c r="A510" s="2">
        <v>46077</v>
      </c>
      <c r="B510" s="3" t="s">
        <v>395</v>
      </c>
      <c r="C510" s="35" t="s">
        <v>518</v>
      </c>
      <c r="D510" s="4">
        <v>1.05331472</v>
      </c>
      <c r="E510" s="4">
        <v>0</v>
      </c>
      <c r="F510" s="4">
        <v>2.4791</v>
      </c>
      <c r="G510" s="4">
        <v>2.7374</v>
      </c>
      <c r="H510" s="3">
        <v>2.8081</v>
      </c>
    </row>
    <row r="511" spans="1:8">
      <c r="A511" s="2">
        <v>46078</v>
      </c>
      <c r="B511" s="3" t="s">
        <v>395</v>
      </c>
      <c r="C511" s="35" t="s">
        <v>518</v>
      </c>
      <c r="D511" s="4">
        <v>1.05314622</v>
      </c>
      <c r="E511" s="4">
        <v>0</v>
      </c>
      <c r="F511" s="4">
        <v>1.2903</v>
      </c>
      <c r="G511" s="4">
        <v>2.4478</v>
      </c>
      <c r="H511" s="3">
        <v>2.7119</v>
      </c>
    </row>
    <row r="512" ht="28.5" spans="1:8">
      <c r="A512" s="41">
        <v>46079</v>
      </c>
      <c r="B512" s="42" t="s">
        <v>395</v>
      </c>
      <c r="C512" s="42" t="s">
        <v>396</v>
      </c>
      <c r="D512" s="4">
        <v>1.05322575</v>
      </c>
      <c r="E512" s="44">
        <v>0</v>
      </c>
      <c r="F512" s="44">
        <v>1.3299</v>
      </c>
      <c r="G512" s="44">
        <v>2.4327</v>
      </c>
      <c r="H512" s="44">
        <v>2.71</v>
      </c>
    </row>
    <row r="513" ht="28.5" spans="1:8">
      <c r="A513" s="41">
        <v>46080</v>
      </c>
      <c r="B513" s="42" t="s">
        <v>395</v>
      </c>
      <c r="C513" s="42" t="s">
        <v>396</v>
      </c>
      <c r="D513" s="4">
        <v>1.0533054</v>
      </c>
      <c r="E513" s="44">
        <v>0</v>
      </c>
      <c r="F513" s="44">
        <v>1.3702</v>
      </c>
      <c r="G513" s="44">
        <v>2.4269</v>
      </c>
      <c r="H513" s="44">
        <v>2.7078</v>
      </c>
    </row>
    <row r="514" ht="28.5" spans="1:8">
      <c r="A514" s="41">
        <v>46081</v>
      </c>
      <c r="B514" s="42" t="s">
        <v>395</v>
      </c>
      <c r="C514" s="42" t="s">
        <v>396</v>
      </c>
      <c r="D514" s="4">
        <v>1.05337451</v>
      </c>
      <c r="E514" s="44">
        <v>0</v>
      </c>
      <c r="F514" s="44">
        <v>1.3582</v>
      </c>
      <c r="G514" s="44">
        <v>2.4112</v>
      </c>
      <c r="H514" s="44">
        <v>2.6959</v>
      </c>
    </row>
    <row r="515" ht="28.5" spans="1:8">
      <c r="A515" s="41">
        <v>46082</v>
      </c>
      <c r="B515" s="42" t="s">
        <v>395</v>
      </c>
      <c r="C515" s="42" t="s">
        <v>396</v>
      </c>
      <c r="D515" s="4">
        <v>1.05344353</v>
      </c>
      <c r="E515" s="44">
        <v>0</v>
      </c>
      <c r="F515" s="44">
        <v>1.3459</v>
      </c>
      <c r="G515" s="44">
        <v>2.4065</v>
      </c>
      <c r="H515" s="44">
        <v>2.6898</v>
      </c>
    </row>
    <row r="516" ht="28.5" spans="1:8">
      <c r="A516" s="41">
        <v>46083</v>
      </c>
      <c r="B516" s="42" t="s">
        <v>395</v>
      </c>
      <c r="C516" s="42" t="s">
        <v>396</v>
      </c>
      <c r="D516" s="4">
        <v>1.05352309</v>
      </c>
      <c r="E516" s="44">
        <v>0</v>
      </c>
      <c r="F516" s="44">
        <v>1.3856</v>
      </c>
      <c r="G516" s="44">
        <v>2.4137</v>
      </c>
      <c r="H516" s="44">
        <v>2.6879</v>
      </c>
    </row>
    <row r="517" ht="28.5" spans="1:8">
      <c r="A517" s="41">
        <v>46084</v>
      </c>
      <c r="B517" s="42" t="s">
        <v>395</v>
      </c>
      <c r="C517" s="42" t="s">
        <v>396</v>
      </c>
      <c r="D517" s="4">
        <v>1.05361457</v>
      </c>
      <c r="E517" s="44">
        <v>0</v>
      </c>
      <c r="F517" s="44">
        <v>1.4844</v>
      </c>
      <c r="G517" s="44">
        <v>2.4353</v>
      </c>
      <c r="H517" s="44">
        <v>2.6902</v>
      </c>
    </row>
    <row r="518" ht="28.5" spans="1:8">
      <c r="A518" s="41">
        <v>46085</v>
      </c>
      <c r="B518" s="42" t="s">
        <v>395</v>
      </c>
      <c r="C518" s="42" t="s">
        <v>396</v>
      </c>
      <c r="D518" s="4">
        <v>1.05368782</v>
      </c>
      <c r="E518" s="44">
        <v>0</v>
      </c>
      <c r="F518" s="44">
        <v>2.6815</v>
      </c>
      <c r="G518" s="44">
        <v>2.4044</v>
      </c>
      <c r="H518" s="44">
        <v>2.6859</v>
      </c>
    </row>
    <row r="519" spans="1:8">
      <c r="A519" s="2">
        <v>46086</v>
      </c>
      <c r="B519" s="3" t="s">
        <v>395</v>
      </c>
      <c r="C519" s="3" t="s">
        <v>396</v>
      </c>
      <c r="D519" s="4">
        <v>1.05377887</v>
      </c>
      <c r="E519" s="4">
        <v>0</v>
      </c>
      <c r="F519" s="4">
        <v>2.7384</v>
      </c>
      <c r="G519" s="4">
        <v>2.4001</v>
      </c>
      <c r="H519" s="3">
        <v>2.6881</v>
      </c>
    </row>
    <row r="520" spans="1:8">
      <c r="A520" s="2">
        <v>46087</v>
      </c>
      <c r="B520" s="3" t="s">
        <v>395</v>
      </c>
      <c r="C520" s="3" t="s">
        <v>396</v>
      </c>
      <c r="D520" s="4">
        <v>1.05385278</v>
      </c>
      <c r="E520" s="4">
        <v>0</v>
      </c>
      <c r="F520" s="4">
        <v>2.7098</v>
      </c>
      <c r="G520" s="4">
        <v>2.4018</v>
      </c>
      <c r="H520" s="3">
        <v>2.6841</v>
      </c>
    </row>
    <row r="521" spans="1:8">
      <c r="A521" s="2">
        <v>46088</v>
      </c>
      <c r="B521" s="3" t="s">
        <v>395</v>
      </c>
      <c r="C521" s="3" t="s">
        <v>396</v>
      </c>
      <c r="D521" s="4">
        <v>1.05392233</v>
      </c>
      <c r="E521" s="4">
        <v>0</v>
      </c>
      <c r="F521" s="4">
        <v>2.7118</v>
      </c>
      <c r="G521" s="4">
        <v>2.3733</v>
      </c>
      <c r="H521" s="3">
        <v>2.6784</v>
      </c>
    </row>
    <row r="522" spans="1:8">
      <c r="A522" s="2">
        <v>46089</v>
      </c>
      <c r="B522" s="3" t="s">
        <v>395</v>
      </c>
      <c r="C522" s="3" t="s">
        <v>396</v>
      </c>
      <c r="D522" s="4">
        <v>1.05399116</v>
      </c>
      <c r="E522" s="4">
        <v>0</v>
      </c>
      <c r="F522" s="4">
        <v>2.7106</v>
      </c>
      <c r="G522" s="4">
        <v>2.3429</v>
      </c>
      <c r="H522" s="3">
        <v>2.6724</v>
      </c>
    </row>
    <row r="523" spans="1:8">
      <c r="A523" s="2">
        <v>46090</v>
      </c>
      <c r="B523" s="3" t="s">
        <v>395</v>
      </c>
      <c r="C523" s="3" t="s">
        <v>396</v>
      </c>
      <c r="D523" s="4">
        <v>1.05407049</v>
      </c>
      <c r="E523" s="4">
        <v>0</v>
      </c>
      <c r="F523" s="4">
        <v>2.7093</v>
      </c>
      <c r="G523" s="4">
        <v>2.3508</v>
      </c>
      <c r="H523" s="3">
        <v>2.6717</v>
      </c>
    </row>
    <row r="524" spans="1:8">
      <c r="A524" s="2">
        <v>46091</v>
      </c>
      <c r="B524" s="3" t="s">
        <v>395</v>
      </c>
      <c r="C524" s="3" t="s">
        <v>396</v>
      </c>
      <c r="D524" s="4">
        <v>1.05417034</v>
      </c>
      <c r="E524" s="4">
        <v>0</v>
      </c>
      <c r="F524" s="4">
        <v>2.7505</v>
      </c>
      <c r="G524" s="4">
        <v>2.3825</v>
      </c>
      <c r="H524" s="3">
        <v>2.6786</v>
      </c>
    </row>
    <row r="525" spans="1:8">
      <c r="A525" s="2">
        <v>46092</v>
      </c>
      <c r="B525" s="3" t="s">
        <v>395</v>
      </c>
      <c r="C525" s="3" t="s">
        <v>396</v>
      </c>
      <c r="D525" s="4">
        <v>1.05423983</v>
      </c>
      <c r="E525" s="4">
        <v>0</v>
      </c>
      <c r="F525" s="4">
        <v>2.6796</v>
      </c>
      <c r="G525" s="4">
        <v>2.3666</v>
      </c>
      <c r="H525" s="3">
        <v>2.6742</v>
      </c>
    </row>
    <row r="526" spans="1:7">
      <c r="A526" s="2">
        <v>46093</v>
      </c>
      <c r="B526" s="3" t="s">
        <v>395</v>
      </c>
      <c r="C526" s="3" t="s">
        <v>396</v>
      </c>
      <c r="D526" s="4">
        <v>1.05431713</v>
      </c>
      <c r="E526" s="4">
        <v>0</v>
      </c>
      <c r="F526" s="4">
        <v>2.6634</v>
      </c>
      <c r="G526" s="4">
        <v>2.3477</v>
      </c>
    </row>
    <row r="527" spans="1:7">
      <c r="A527" s="2">
        <v>46094</v>
      </c>
      <c r="B527" s="3" t="s">
        <v>395</v>
      </c>
      <c r="C527" s="3" t="s">
        <v>396</v>
      </c>
      <c r="D527" s="4">
        <v>1.05439593</v>
      </c>
      <c r="E527" s="4">
        <v>0</v>
      </c>
      <c r="F527" s="4">
        <v>2.6874</v>
      </c>
      <c r="G527" s="4">
        <v>2.3495</v>
      </c>
    </row>
    <row r="528" spans="1:7">
      <c r="A528" s="2">
        <v>46095</v>
      </c>
      <c r="B528" s="3" t="s">
        <v>395</v>
      </c>
      <c r="C528" s="3" t="s">
        <v>396</v>
      </c>
      <c r="D528" s="4">
        <v>1.05446164</v>
      </c>
      <c r="E528" s="4">
        <v>0</v>
      </c>
      <c r="F528" s="4">
        <v>2.6682</v>
      </c>
      <c r="G528" s="4">
        <v>2.3312</v>
      </c>
    </row>
    <row r="529" spans="1:7">
      <c r="A529" s="2">
        <v>46096</v>
      </c>
      <c r="B529" s="3" t="s">
        <v>395</v>
      </c>
      <c r="C529" s="3" t="s">
        <v>396</v>
      </c>
      <c r="D529" s="4">
        <v>1.05452735</v>
      </c>
      <c r="E529" s="4">
        <v>0</v>
      </c>
      <c r="F529" s="4">
        <v>2.6526</v>
      </c>
      <c r="G529" s="4">
        <v>2.3232</v>
      </c>
    </row>
    <row r="530" spans="1:7">
      <c r="A530" s="2">
        <v>46097</v>
      </c>
      <c r="B530" s="3" t="s">
        <v>395</v>
      </c>
      <c r="C530" s="3" t="s">
        <v>396</v>
      </c>
      <c r="D530" s="4">
        <v>1.05459302</v>
      </c>
      <c r="E530" s="4">
        <v>0</v>
      </c>
      <c r="F530" s="4">
        <v>2.5849</v>
      </c>
      <c r="G530" s="4">
        <v>2.3041</v>
      </c>
    </row>
    <row r="531" spans="1:7">
      <c r="A531" s="2">
        <v>46098</v>
      </c>
      <c r="B531" s="3" t="s">
        <v>395</v>
      </c>
      <c r="C531" s="3" t="s">
        <v>396</v>
      </c>
      <c r="D531" s="4">
        <v>1.05468531</v>
      </c>
      <c r="E531" s="4">
        <v>0</v>
      </c>
      <c r="F531" s="4">
        <v>2.5472</v>
      </c>
      <c r="G531" s="4">
        <v>2.328</v>
      </c>
    </row>
    <row r="532" spans="1:7">
      <c r="A532" s="2">
        <v>46099</v>
      </c>
      <c r="B532" s="3" t="s">
        <v>395</v>
      </c>
      <c r="C532" s="3" t="s">
        <v>396</v>
      </c>
      <c r="D532" s="4">
        <v>1.05512163</v>
      </c>
      <c r="E532" s="4">
        <v>0</v>
      </c>
      <c r="F532" s="4">
        <v>4.3614</v>
      </c>
      <c r="G532" s="4">
        <v>2.7494</v>
      </c>
    </row>
    <row r="533" spans="1:7">
      <c r="A533" s="2">
        <v>46100</v>
      </c>
      <c r="B533" s="3" t="s">
        <v>395</v>
      </c>
      <c r="C533" s="3" t="s">
        <v>396</v>
      </c>
      <c r="D533" s="4">
        <v>1.05519774</v>
      </c>
      <c r="E533" s="4">
        <v>0</v>
      </c>
      <c r="F533" s="4">
        <v>4.3552</v>
      </c>
      <c r="G533" s="4">
        <v>2.7545</v>
      </c>
    </row>
    <row r="534" spans="1:7">
      <c r="A534" s="2">
        <v>46101</v>
      </c>
      <c r="B534" s="3" t="s">
        <v>395</v>
      </c>
      <c r="C534" s="3" t="s">
        <v>396</v>
      </c>
      <c r="D534" s="4">
        <v>1.05525886</v>
      </c>
      <c r="E534" s="4">
        <v>0</v>
      </c>
      <c r="F534" s="4">
        <v>4.2674</v>
      </c>
      <c r="G534" s="4">
        <v>2.7423</v>
      </c>
    </row>
    <row r="535" spans="1:7">
      <c r="A535" s="2">
        <v>46102</v>
      </c>
      <c r="B535" s="3" t="s">
        <v>395</v>
      </c>
      <c r="C535" s="3" t="s">
        <v>396</v>
      </c>
      <c r="D535" s="4">
        <v>1.05531904</v>
      </c>
      <c r="E535" s="4">
        <v>0</v>
      </c>
      <c r="F535" s="4">
        <v>4.2398</v>
      </c>
      <c r="G535" s="4">
        <v>2.729</v>
      </c>
    </row>
    <row r="536" spans="1:7">
      <c r="A536" s="2">
        <v>46103</v>
      </c>
      <c r="B536" s="3" t="s">
        <v>395</v>
      </c>
      <c r="C536" s="3" t="s">
        <v>396</v>
      </c>
      <c r="D536" s="4">
        <v>1.05537913</v>
      </c>
      <c r="E536" s="4">
        <v>0</v>
      </c>
      <c r="F536" s="4">
        <v>4.2118</v>
      </c>
      <c r="G536" s="4">
        <v>2.7157</v>
      </c>
    </row>
    <row r="537" spans="1:7">
      <c r="A537" s="2">
        <v>46104</v>
      </c>
      <c r="B537" s="3" t="s">
        <v>395</v>
      </c>
      <c r="C537" s="3" t="s">
        <v>396</v>
      </c>
      <c r="D537" s="4">
        <v>1.05544183</v>
      </c>
      <c r="E537" s="4">
        <v>0</v>
      </c>
      <c r="F537" s="4">
        <v>4.1968</v>
      </c>
      <c r="G537" s="4">
        <v>2.7053</v>
      </c>
    </row>
    <row r="538" spans="1:7">
      <c r="A538" s="2">
        <v>46105</v>
      </c>
      <c r="B538" s="3" t="s">
        <v>395</v>
      </c>
      <c r="C538" s="3" t="s">
        <v>396</v>
      </c>
      <c r="D538" s="4">
        <v>1.05552952</v>
      </c>
      <c r="E538" s="4">
        <v>0</v>
      </c>
      <c r="F538" s="4">
        <v>4.1737</v>
      </c>
      <c r="G538" s="4">
        <v>2.7239</v>
      </c>
    </row>
    <row r="539" spans="1:7">
      <c r="A539" s="2">
        <v>46106</v>
      </c>
      <c r="B539" s="3" t="s">
        <v>395</v>
      </c>
      <c r="C539" s="3" t="s">
        <v>396</v>
      </c>
      <c r="D539" s="4">
        <v>1.05560265</v>
      </c>
      <c r="E539" s="4">
        <v>0</v>
      </c>
      <c r="F539" s="4">
        <v>2.3771</v>
      </c>
      <c r="G539" s="4">
        <v>2.7255</v>
      </c>
    </row>
    <row r="540" spans="1:8">
      <c r="A540" s="2">
        <v>46107</v>
      </c>
      <c r="B540" s="3" t="s">
        <v>395</v>
      </c>
      <c r="C540" s="3" t="s">
        <v>396</v>
      </c>
      <c r="D540" s="4">
        <v>1.05567606</v>
      </c>
      <c r="E540" s="4">
        <v>0</v>
      </c>
      <c r="F540" s="4">
        <v>2.3636</v>
      </c>
      <c r="G540" s="4">
        <v>2.7275</v>
      </c>
      <c r="H540" s="3">
        <v>2.7546</v>
      </c>
    </row>
    <row r="541" spans="1:8">
      <c r="A541" s="2">
        <v>46108</v>
      </c>
      <c r="B541" s="3" t="s">
        <v>395</v>
      </c>
      <c r="C541" s="3" t="s">
        <v>396</v>
      </c>
      <c r="D541" s="4">
        <v>1.05575076</v>
      </c>
      <c r="E541" s="4">
        <v>0</v>
      </c>
      <c r="F541" s="4">
        <v>2.4306</v>
      </c>
      <c r="G541" s="4">
        <v>3.0089</v>
      </c>
      <c r="H541" s="3">
        <v>2.7551</v>
      </c>
    </row>
    <row r="542" spans="1:8">
      <c r="A542" s="2">
        <v>46109</v>
      </c>
      <c r="B542" s="3" t="s">
        <v>395</v>
      </c>
      <c r="C542" s="3" t="s">
        <v>396</v>
      </c>
      <c r="D542" s="4">
        <v>1.0558112</v>
      </c>
      <c r="E542" s="4">
        <v>0</v>
      </c>
      <c r="F542" s="4">
        <v>2.4317</v>
      </c>
      <c r="G542" s="4">
        <v>2.9867</v>
      </c>
      <c r="H542" s="3">
        <v>2.75</v>
      </c>
    </row>
    <row r="543" spans="1:8">
      <c r="A543" s="2">
        <v>46110</v>
      </c>
      <c r="B543" s="3" t="s">
        <v>395</v>
      </c>
      <c r="C543" s="3" t="s">
        <v>396</v>
      </c>
      <c r="D543" s="4">
        <v>1.05587169</v>
      </c>
      <c r="E543" s="4">
        <v>0</v>
      </c>
      <c r="F543" s="4">
        <v>2.4336</v>
      </c>
      <c r="G543" s="4">
        <v>2.9643</v>
      </c>
      <c r="H543" s="3">
        <v>2.741</v>
      </c>
    </row>
    <row r="544" spans="1:8">
      <c r="A544" s="2">
        <v>46111</v>
      </c>
      <c r="B544" s="3" t="s">
        <v>395</v>
      </c>
      <c r="C544" s="3" t="s">
        <v>396</v>
      </c>
      <c r="D544" s="4">
        <v>1.05595252</v>
      </c>
      <c r="E544" s="4">
        <v>0</v>
      </c>
      <c r="F544" s="4">
        <v>2.523</v>
      </c>
      <c r="G544" s="4">
        <v>2.9776</v>
      </c>
      <c r="H544" s="3">
        <v>2.736</v>
      </c>
    </row>
    <row r="545" spans="1:8">
      <c r="A545" s="2">
        <v>46112</v>
      </c>
      <c r="B545" s="3" t="s">
        <v>395</v>
      </c>
      <c r="C545" s="3" t="s">
        <v>396</v>
      </c>
      <c r="D545" s="4">
        <v>1.05605148</v>
      </c>
      <c r="E545" s="4">
        <v>0</v>
      </c>
      <c r="F545" s="4">
        <v>2.5785</v>
      </c>
      <c r="G545" s="4">
        <v>3.012</v>
      </c>
      <c r="H545" s="3">
        <v>2.7442</v>
      </c>
    </row>
    <row r="546" spans="1:8">
      <c r="A546" s="2">
        <v>46113</v>
      </c>
      <c r="B546" s="3" t="s">
        <v>395</v>
      </c>
      <c r="C546" s="3" t="s">
        <v>396</v>
      </c>
      <c r="D546" s="4">
        <v>1.05611753</v>
      </c>
      <c r="E546" s="4">
        <v>0</v>
      </c>
      <c r="F546" s="4">
        <v>2.5433</v>
      </c>
      <c r="G546" s="4">
        <v>2.9962</v>
      </c>
      <c r="H546" s="3">
        <v>2.7412</v>
      </c>
    </row>
    <row r="547" spans="1:7">
      <c r="A547" s="2">
        <v>46114</v>
      </c>
      <c r="B547" s="3" t="s">
        <v>395</v>
      </c>
      <c r="C547" s="3" t="s">
        <v>396</v>
      </c>
      <c r="D547" s="4">
        <v>1.0561933</v>
      </c>
      <c r="E547" s="4">
        <v>0</v>
      </c>
      <c r="F547" s="4">
        <v>2.5548</v>
      </c>
      <c r="G547" s="4">
        <v>2.9778</v>
      </c>
    </row>
    <row r="548" spans="1:7">
      <c r="A548" s="2">
        <v>46115</v>
      </c>
      <c r="B548" s="3" t="s">
        <v>395</v>
      </c>
      <c r="C548" s="3" t="s">
        <v>396</v>
      </c>
      <c r="D548" s="4">
        <v>1.05626757</v>
      </c>
      <c r="E548" s="4" t="s">
        <v>157</v>
      </c>
      <c r="F548" s="4" t="s">
        <v>520</v>
      </c>
      <c r="G548" s="4">
        <v>2.9666</v>
      </c>
    </row>
    <row r="549" spans="1:7">
      <c r="A549" s="2">
        <v>46116</v>
      </c>
      <c r="B549" s="3" t="s">
        <v>395</v>
      </c>
      <c r="C549" s="3" t="s">
        <v>396</v>
      </c>
      <c r="D549" s="4">
        <v>1.05632753</v>
      </c>
      <c r="E549" s="4" t="s">
        <v>157</v>
      </c>
      <c r="F549" s="4" t="s">
        <v>521</v>
      </c>
      <c r="G549" s="4">
        <v>2.9426</v>
      </c>
    </row>
    <row r="550" spans="1:7">
      <c r="A550" s="2">
        <v>46117</v>
      </c>
      <c r="B550" s="3" t="s">
        <v>395</v>
      </c>
      <c r="C550" s="3" t="s">
        <v>396</v>
      </c>
      <c r="D550" s="4">
        <v>1.05638747</v>
      </c>
      <c r="E550" s="4" t="s">
        <v>157</v>
      </c>
      <c r="F550" s="4" t="s">
        <v>522</v>
      </c>
      <c r="G550" s="4">
        <v>2.9263</v>
      </c>
    </row>
    <row r="551" spans="1:7">
      <c r="A551" s="2">
        <v>46118</v>
      </c>
      <c r="B551" s="3" t="s">
        <v>395</v>
      </c>
      <c r="C551" s="3" t="s">
        <v>396</v>
      </c>
      <c r="D551" s="4">
        <v>1.05644742</v>
      </c>
      <c r="E551" s="4" t="s">
        <v>157</v>
      </c>
      <c r="F551" s="4" t="s">
        <v>523</v>
      </c>
      <c r="G551" s="4">
        <v>2.915</v>
      </c>
    </row>
    <row r="552" spans="1:7">
      <c r="A552" s="2">
        <v>46119</v>
      </c>
      <c r="B552" s="3" t="s">
        <v>395</v>
      </c>
      <c r="C552" s="3" t="s">
        <v>396</v>
      </c>
      <c r="D552" s="4">
        <v>1.05651079</v>
      </c>
      <c r="E552" s="4" t="s">
        <v>157</v>
      </c>
      <c r="F552" s="4" t="s">
        <v>524</v>
      </c>
      <c r="G552" s="4">
        <v>2.9085</v>
      </c>
    </row>
    <row r="553" spans="1:7">
      <c r="A553" s="2">
        <v>46120</v>
      </c>
      <c r="B553" s="3" t="s">
        <v>395</v>
      </c>
      <c r="C553" s="3" t="s">
        <v>396</v>
      </c>
      <c r="D553" s="4">
        <v>1.0566014</v>
      </c>
      <c r="E553" s="4" t="s">
        <v>157</v>
      </c>
      <c r="F553" s="4" t="s">
        <v>525</v>
      </c>
      <c r="G553" s="4">
        <v>2.9213</v>
      </c>
    </row>
    <row r="554" spans="1:8">
      <c r="A554" s="2">
        <v>46121</v>
      </c>
      <c r="B554" s="3" t="s">
        <v>395</v>
      </c>
      <c r="C554" s="3" t="s">
        <v>396</v>
      </c>
      <c r="D554" s="4">
        <v>1.05669322</v>
      </c>
      <c r="E554" s="4">
        <v>0</v>
      </c>
      <c r="F554" s="4">
        <v>2.468</v>
      </c>
      <c r="G554" s="4">
        <v>2.9118</v>
      </c>
      <c r="H554" s="3">
        <v>2.7057</v>
      </c>
    </row>
    <row r="555" spans="1:8">
      <c r="A555" s="2">
        <v>46122</v>
      </c>
      <c r="B555" s="3" t="s">
        <v>395</v>
      </c>
      <c r="C555" s="3" t="s">
        <v>396</v>
      </c>
      <c r="D555" s="4">
        <v>1.05679374</v>
      </c>
      <c r="E555" s="4" t="s">
        <v>157</v>
      </c>
      <c r="F555" s="4" t="s">
        <v>526</v>
      </c>
      <c r="G555" s="4">
        <v>2.9474</v>
      </c>
      <c r="H555" s="3" t="s">
        <v>527</v>
      </c>
    </row>
    <row r="556" spans="1:8">
      <c r="A556" s="2">
        <v>46123</v>
      </c>
      <c r="B556" s="3" t="s">
        <v>395</v>
      </c>
      <c r="C556" s="3" t="s">
        <v>396</v>
      </c>
      <c r="D556" s="4">
        <v>1.05685313</v>
      </c>
      <c r="E556" s="4" t="s">
        <v>157</v>
      </c>
      <c r="F556" s="4" t="s">
        <v>528</v>
      </c>
      <c r="G556" s="4">
        <v>2.9265</v>
      </c>
      <c r="H556" s="3" t="s">
        <v>529</v>
      </c>
    </row>
    <row r="557" spans="1:8">
      <c r="A557" s="2">
        <v>46124</v>
      </c>
      <c r="B557" s="3" t="s">
        <v>395</v>
      </c>
      <c r="C557" s="3" t="s">
        <v>396</v>
      </c>
      <c r="D557" s="4">
        <v>1.05691129</v>
      </c>
      <c r="E557" s="4" t="s">
        <v>157</v>
      </c>
      <c r="F557" s="4" t="s">
        <v>530</v>
      </c>
      <c r="G557" s="4">
        <v>2.9025</v>
      </c>
      <c r="H557" s="3" t="s">
        <v>531</v>
      </c>
    </row>
    <row r="558" spans="1:8">
      <c r="A558" s="2">
        <v>46125</v>
      </c>
      <c r="B558" s="3" t="s">
        <v>395</v>
      </c>
      <c r="C558" s="3" t="s">
        <v>396</v>
      </c>
      <c r="D558" s="4">
        <v>1.05699444</v>
      </c>
      <c r="E558" s="4" t="s">
        <v>157</v>
      </c>
      <c r="F558" s="4" t="s">
        <v>532</v>
      </c>
      <c r="G558" s="4">
        <v>2.9224</v>
      </c>
      <c r="H558" s="3" t="s">
        <v>533</v>
      </c>
    </row>
    <row r="559" spans="1:8">
      <c r="A559" s="2">
        <v>46126</v>
      </c>
      <c r="B559" s="3" t="s">
        <v>395</v>
      </c>
      <c r="C559" s="3" t="s">
        <v>396</v>
      </c>
      <c r="D559" s="4">
        <v>1.05706863</v>
      </c>
      <c r="E559" s="4" t="s">
        <v>157</v>
      </c>
      <c r="F559" s="4" t="s">
        <v>534</v>
      </c>
      <c r="G559" s="4">
        <v>2.932</v>
      </c>
      <c r="H559" s="3" t="s">
        <v>535</v>
      </c>
    </row>
    <row r="560" spans="1:8">
      <c r="A560" s="2">
        <v>46127</v>
      </c>
      <c r="B560" s="3" t="s">
        <v>395</v>
      </c>
      <c r="C560" s="3" t="s">
        <v>396</v>
      </c>
      <c r="D560" s="4">
        <v>1.05712809</v>
      </c>
      <c r="E560" s="4" t="s">
        <v>157</v>
      </c>
      <c r="F560" s="4" t="s">
        <v>536</v>
      </c>
      <c r="G560" s="4">
        <v>2.9247</v>
      </c>
      <c r="H560" s="3" t="s">
        <v>537</v>
      </c>
    </row>
    <row r="561" spans="1:8">
      <c r="A561" s="2">
        <v>46128</v>
      </c>
      <c r="B561" s="3" t="s">
        <v>395</v>
      </c>
      <c r="C561" s="3" t="s">
        <v>396</v>
      </c>
      <c r="D561" s="4">
        <v>1.05720171</v>
      </c>
      <c r="E561" s="4" t="s">
        <v>157</v>
      </c>
      <c r="F561" s="4" t="s">
        <v>538</v>
      </c>
      <c r="G561" s="4">
        <v>2.9029</v>
      </c>
      <c r="H561" s="3" t="s">
        <v>539</v>
      </c>
    </row>
    <row r="562" spans="1:8">
      <c r="A562" s="2">
        <v>46129</v>
      </c>
      <c r="B562" s="3" t="s">
        <v>395</v>
      </c>
      <c r="C562" s="3" t="s">
        <v>396</v>
      </c>
      <c r="D562" s="4">
        <v>1.05728256</v>
      </c>
      <c r="E562" s="4">
        <v>0</v>
      </c>
      <c r="F562" s="4">
        <v>2.4119</v>
      </c>
      <c r="G562" s="4">
        <v>2.4918</v>
      </c>
      <c r="H562" s="3">
        <v>2.6911</v>
      </c>
    </row>
    <row r="563" spans="1:8">
      <c r="A563" s="2">
        <v>46130</v>
      </c>
      <c r="B563" s="3" t="s">
        <v>395</v>
      </c>
      <c r="C563" s="3" t="s">
        <v>396</v>
      </c>
      <c r="D563" s="4">
        <v>1.05734058</v>
      </c>
      <c r="E563" s="4">
        <v>0</v>
      </c>
      <c r="F563" s="4">
        <v>2.405</v>
      </c>
      <c r="G563" s="4">
        <v>2.4707</v>
      </c>
      <c r="H563" s="3">
        <v>2.686</v>
      </c>
    </row>
    <row r="564" spans="1:8">
      <c r="A564" s="2">
        <v>46131</v>
      </c>
      <c r="B564" s="3" t="s">
        <v>395</v>
      </c>
      <c r="C564" s="3" t="s">
        <v>396</v>
      </c>
      <c r="D564" s="4">
        <v>1.05739872</v>
      </c>
      <c r="E564" s="4">
        <v>0</v>
      </c>
      <c r="F564" s="4">
        <v>2.4047</v>
      </c>
      <c r="G564" s="4">
        <v>2.4672</v>
      </c>
      <c r="H564" s="3">
        <v>2.6809</v>
      </c>
    </row>
    <row r="565" spans="1:8">
      <c r="A565" s="2">
        <v>46132</v>
      </c>
      <c r="B565" s="3" t="s">
        <v>395</v>
      </c>
      <c r="C565" s="3" t="s">
        <v>396</v>
      </c>
      <c r="D565" s="4">
        <v>1.05745684</v>
      </c>
      <c r="E565" s="4">
        <v>0</v>
      </c>
      <c r="F565" s="4">
        <v>2.2811</v>
      </c>
      <c r="G565" s="4">
        <v>2.4646</v>
      </c>
      <c r="H565" s="3">
        <v>2.6671</v>
      </c>
    </row>
    <row r="566" spans="1:8">
      <c r="A566" s="2">
        <v>46133</v>
      </c>
      <c r="B566" s="3" t="s">
        <v>395</v>
      </c>
      <c r="C566" s="3" t="s">
        <v>396</v>
      </c>
      <c r="D566" s="4">
        <v>1.05755828</v>
      </c>
      <c r="E566" s="4">
        <v>0</v>
      </c>
      <c r="F566" s="4">
        <v>2.4153</v>
      </c>
      <c r="G566" s="4">
        <v>2.5122</v>
      </c>
      <c r="H566" s="3">
        <v>2.6658</v>
      </c>
    </row>
    <row r="567" spans="1:8">
      <c r="A567" s="2">
        <v>46134</v>
      </c>
      <c r="B567" s="3" t="s">
        <v>395</v>
      </c>
      <c r="C567" s="3" t="s">
        <v>396</v>
      </c>
      <c r="D567" s="4">
        <v>1.05763445</v>
      </c>
      <c r="E567" s="4">
        <v>0</v>
      </c>
      <c r="F567" s="4">
        <v>2.4976</v>
      </c>
      <c r="G567" s="4">
        <v>2.5276</v>
      </c>
      <c r="H567" s="3">
        <v>2.6635</v>
      </c>
    </row>
    <row r="568" spans="1:8">
      <c r="A568" s="32">
        <v>46135</v>
      </c>
      <c r="B568" s="33" t="s">
        <v>395</v>
      </c>
      <c r="C568" s="33" t="s">
        <v>396</v>
      </c>
      <c r="D568" s="34">
        <v>1.05769259</v>
      </c>
      <c r="E568" s="11" t="s">
        <v>157</v>
      </c>
      <c r="F568" s="11" t="s">
        <v>540</v>
      </c>
      <c r="G568" s="13">
        <v>2.4933</v>
      </c>
      <c r="H568" s="11" t="s">
        <v>541</v>
      </c>
    </row>
    <row r="569" spans="1:8">
      <c r="A569" s="32">
        <v>46136</v>
      </c>
      <c r="B569" s="33" t="s">
        <v>395</v>
      </c>
      <c r="C569" s="33" t="s">
        <v>396</v>
      </c>
      <c r="D569" s="34">
        <v>1.05776125</v>
      </c>
      <c r="E569" s="11" t="s">
        <v>157</v>
      </c>
      <c r="F569" s="11" t="s">
        <v>542</v>
      </c>
      <c r="G569" s="13">
        <v>2.488</v>
      </c>
      <c r="H569" s="11" t="s">
        <v>543</v>
      </c>
    </row>
    <row r="570" spans="1:8">
      <c r="A570" s="32">
        <v>46139</v>
      </c>
      <c r="B570" s="33" t="s">
        <v>395</v>
      </c>
      <c r="C570" s="33" t="s">
        <v>396</v>
      </c>
      <c r="D570" s="34">
        <v>1.05795153</v>
      </c>
      <c r="E570" s="11" t="s">
        <v>157</v>
      </c>
      <c r="F570" s="11" t="s">
        <v>544</v>
      </c>
      <c r="G570" s="13">
        <v>2.4664</v>
      </c>
      <c r="H570" s="11" t="s">
        <v>545</v>
      </c>
    </row>
    <row r="571" spans="1:8">
      <c r="A571" s="32">
        <v>46140</v>
      </c>
      <c r="B571" s="33" t="s">
        <v>395</v>
      </c>
      <c r="C571" s="33" t="s">
        <v>396</v>
      </c>
      <c r="D571" s="34">
        <v>1.05805774</v>
      </c>
      <c r="E571" s="11" t="s">
        <v>157</v>
      </c>
      <c r="F571" s="11" t="s">
        <v>546</v>
      </c>
      <c r="G571" s="13">
        <v>2.519</v>
      </c>
      <c r="H571" s="11" t="s">
        <v>547</v>
      </c>
    </row>
    <row r="572" spans="1:8">
      <c r="A572" s="32">
        <v>46141</v>
      </c>
      <c r="B572" s="33" t="s">
        <v>395</v>
      </c>
      <c r="C572" s="33" t="s">
        <v>396</v>
      </c>
      <c r="D572" s="34">
        <v>1.05813152</v>
      </c>
      <c r="E572" s="11" t="s">
        <v>157</v>
      </c>
      <c r="F572" s="11" t="s">
        <v>548</v>
      </c>
      <c r="G572" s="13">
        <v>2.5106</v>
      </c>
      <c r="H572" s="11" t="s">
        <v>549</v>
      </c>
    </row>
  </sheetData>
  <pageMargins left="0.75" right="0.75" top="1" bottom="1" header="0.5" footer="0.5"/>
  <pageSetup paperSize="9" orientation="portrait" horizontalDpi="300" verticalDpi="3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409"/>
  <sheetViews>
    <sheetView showGridLines="0" zoomScale="85" zoomScaleNormal="85" topLeftCell="D1" workbookViewId="0">
      <pane ySplit="1" topLeftCell="A246" activePane="bottomLeft" state="frozenSplit"/>
      <selection/>
      <selection pane="bottomLeft" activeCell="A1" sqref="A$1:A$1048576"/>
    </sheetView>
  </sheetViews>
  <sheetFormatPr defaultColWidth="10" defaultRowHeight="10.5"/>
  <cols>
    <col min="1" max="1" width="9.375" style="2" customWidth="1"/>
    <col min="2" max="2" width="6.625" style="3" customWidth="1"/>
    <col min="3" max="3" width="23.875" style="3" customWidth="1"/>
    <col min="4" max="4" width="20" style="4" customWidth="1"/>
    <col min="5" max="5" width="9.125" style="3" customWidth="1"/>
    <col min="6" max="6" width="10.375" style="4" customWidth="1"/>
    <col min="7" max="7" width="17.75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105" t="s">
        <v>25</v>
      </c>
      <c r="H1" s="47" t="s">
        <v>186</v>
      </c>
      <c r="I1" s="16"/>
    </row>
    <row r="2" customHeight="1" spans="1:9">
      <c r="A2" s="22">
        <v>45660</v>
      </c>
      <c r="B2" s="23" t="s">
        <v>550</v>
      </c>
      <c r="C2" s="23" t="s">
        <v>551</v>
      </c>
      <c r="D2" s="13">
        <v>0.99999953</v>
      </c>
      <c r="E2" s="11"/>
      <c r="F2" s="11">
        <v>0</v>
      </c>
      <c r="G2" s="11">
        <v>0</v>
      </c>
      <c r="H2" s="11"/>
      <c r="I2" s="16"/>
    </row>
    <row r="3" customHeight="1" spans="1:9">
      <c r="A3" s="22">
        <v>45663</v>
      </c>
      <c r="B3" s="23" t="s">
        <v>550</v>
      </c>
      <c r="C3" s="23" t="s">
        <v>551</v>
      </c>
      <c r="D3" s="13">
        <v>0.99998251</v>
      </c>
      <c r="E3" s="11"/>
      <c r="F3" s="11">
        <v>0</v>
      </c>
      <c r="G3" s="11">
        <v>0</v>
      </c>
      <c r="H3" s="11"/>
      <c r="I3" s="16"/>
    </row>
    <row r="4" customHeight="1" spans="1:9">
      <c r="A4" s="22">
        <v>45664</v>
      </c>
      <c r="B4" s="23" t="s">
        <v>550</v>
      </c>
      <c r="C4" s="23" t="s">
        <v>551</v>
      </c>
      <c r="D4" s="13">
        <v>0.99998371</v>
      </c>
      <c r="E4" s="11"/>
      <c r="F4" s="11">
        <v>0</v>
      </c>
      <c r="G4" s="11">
        <v>0</v>
      </c>
      <c r="H4" s="11"/>
      <c r="I4" s="16"/>
    </row>
    <row r="5" customHeight="1" spans="1:9">
      <c r="A5" s="22">
        <v>45665</v>
      </c>
      <c r="B5" s="23" t="s">
        <v>550</v>
      </c>
      <c r="C5" s="23" t="s">
        <v>551</v>
      </c>
      <c r="D5" s="13">
        <v>1.0000229</v>
      </c>
      <c r="E5" s="11"/>
      <c r="F5" s="11">
        <v>0</v>
      </c>
      <c r="G5" s="11">
        <v>0</v>
      </c>
      <c r="H5" s="11"/>
      <c r="I5" s="16"/>
    </row>
    <row r="6" customHeight="1" spans="1:9">
      <c r="A6" s="22">
        <v>45666</v>
      </c>
      <c r="B6" s="23" t="s">
        <v>550</v>
      </c>
      <c r="C6" s="23" t="s">
        <v>551</v>
      </c>
      <c r="D6" s="13">
        <v>1.00006149</v>
      </c>
      <c r="E6" s="11"/>
      <c r="F6" s="11">
        <v>0</v>
      </c>
      <c r="G6" s="11">
        <v>0</v>
      </c>
      <c r="H6" s="11"/>
      <c r="I6" s="16"/>
    </row>
    <row r="7" customHeight="1" spans="1:9">
      <c r="A7" s="22">
        <v>45667</v>
      </c>
      <c r="B7" s="23" t="s">
        <v>550</v>
      </c>
      <c r="C7" s="23" t="s">
        <v>551</v>
      </c>
      <c r="D7" s="13">
        <v>1.00010051</v>
      </c>
      <c r="E7" s="11"/>
      <c r="F7" s="11">
        <v>0.5265</v>
      </c>
      <c r="G7" s="11">
        <v>0</v>
      </c>
      <c r="H7" s="11"/>
      <c r="I7" s="16"/>
    </row>
    <row r="8" customHeight="1" spans="1:9">
      <c r="A8" s="22">
        <v>45670</v>
      </c>
      <c r="B8" s="23" t="s">
        <v>550</v>
      </c>
      <c r="C8" s="23" t="s">
        <v>551</v>
      </c>
      <c r="D8" s="13">
        <v>1.00013387</v>
      </c>
      <c r="E8" s="11"/>
      <c r="F8" s="11">
        <v>0.7892</v>
      </c>
      <c r="G8" s="11">
        <v>0</v>
      </c>
      <c r="H8" s="11"/>
      <c r="I8" s="16"/>
    </row>
    <row r="9" customHeight="1" spans="1:9">
      <c r="A9" s="22">
        <v>45671</v>
      </c>
      <c r="B9" s="23" t="s">
        <v>550</v>
      </c>
      <c r="C9" s="23" t="s">
        <v>551</v>
      </c>
      <c r="D9" s="13">
        <v>1.00023244</v>
      </c>
      <c r="E9" s="11"/>
      <c r="F9" s="11">
        <v>1.297</v>
      </c>
      <c r="G9" s="11">
        <v>0</v>
      </c>
      <c r="H9" s="11"/>
      <c r="I9" s="16"/>
    </row>
    <row r="10" customHeight="1" spans="1:9">
      <c r="A10" s="22">
        <v>45672</v>
      </c>
      <c r="B10" s="23" t="s">
        <v>550</v>
      </c>
      <c r="C10" s="23" t="s">
        <v>551</v>
      </c>
      <c r="D10" s="13">
        <v>1.00026414</v>
      </c>
      <c r="E10" s="11"/>
      <c r="F10" s="11">
        <v>1.2579</v>
      </c>
      <c r="G10" s="11">
        <v>0</v>
      </c>
      <c r="H10" s="11"/>
      <c r="I10" s="16"/>
    </row>
    <row r="11" customHeight="1" spans="1:9">
      <c r="A11" s="22">
        <v>45673</v>
      </c>
      <c r="B11" s="23" t="s">
        <v>550</v>
      </c>
      <c r="C11" s="23" t="s">
        <v>551</v>
      </c>
      <c r="D11" s="13">
        <v>1.00032327</v>
      </c>
      <c r="E11" s="11"/>
      <c r="F11" s="11">
        <v>1.3649</v>
      </c>
      <c r="G11" s="11">
        <v>0</v>
      </c>
      <c r="H11" s="11"/>
      <c r="I11" s="16"/>
    </row>
    <row r="12" customHeight="1" spans="1:9">
      <c r="A12" s="22">
        <v>45674</v>
      </c>
      <c r="B12" s="23" t="s">
        <v>550</v>
      </c>
      <c r="C12" s="23" t="s">
        <v>551</v>
      </c>
      <c r="D12" s="13">
        <v>1.00040325</v>
      </c>
      <c r="E12" s="11"/>
      <c r="F12" s="11">
        <v>1.5784</v>
      </c>
      <c r="G12" s="11">
        <v>0</v>
      </c>
      <c r="H12" s="11"/>
      <c r="I12" s="16"/>
    </row>
    <row r="13" customHeight="1" spans="1:9">
      <c r="A13" s="22">
        <v>45677</v>
      </c>
      <c r="B13" s="23" t="s">
        <v>550</v>
      </c>
      <c r="C13" s="23" t="s">
        <v>551</v>
      </c>
      <c r="D13" s="13">
        <v>1.0006753</v>
      </c>
      <c r="E13" s="11"/>
      <c r="F13" s="11">
        <v>2.8228</v>
      </c>
      <c r="G13" s="11">
        <v>0</v>
      </c>
      <c r="H13" s="11"/>
      <c r="I13" s="16"/>
    </row>
    <row r="14" customHeight="1" spans="1:9">
      <c r="A14" s="22">
        <v>45678</v>
      </c>
      <c r="B14" s="23" t="s">
        <v>550</v>
      </c>
      <c r="C14" s="23" t="s">
        <v>551</v>
      </c>
      <c r="D14" s="13">
        <v>1.00076524</v>
      </c>
      <c r="E14" s="11"/>
      <c r="F14" s="11">
        <v>2.7775</v>
      </c>
      <c r="G14" s="11">
        <v>0</v>
      </c>
      <c r="H14" s="11"/>
      <c r="I14" s="16"/>
    </row>
    <row r="15" customHeight="1" spans="1:9">
      <c r="A15" s="22">
        <v>45679</v>
      </c>
      <c r="B15" s="23" t="s">
        <v>550</v>
      </c>
      <c r="C15" s="23" t="s">
        <v>551</v>
      </c>
      <c r="D15" s="13">
        <v>1.00085673</v>
      </c>
      <c r="E15" s="11"/>
      <c r="F15" s="11">
        <v>3.0891</v>
      </c>
      <c r="G15" s="11">
        <v>0</v>
      </c>
      <c r="H15" s="11"/>
      <c r="I15" s="16"/>
    </row>
    <row r="16" customHeight="1" spans="1:9">
      <c r="A16" s="22">
        <v>45680</v>
      </c>
      <c r="B16" s="23" t="s">
        <v>550</v>
      </c>
      <c r="C16" s="23" t="s">
        <v>551</v>
      </c>
      <c r="D16" s="13">
        <v>1.00094549</v>
      </c>
      <c r="E16" s="11"/>
      <c r="F16" s="11">
        <v>3.2434</v>
      </c>
      <c r="G16" s="11">
        <v>0</v>
      </c>
      <c r="H16" s="11"/>
      <c r="I16" s="16"/>
    </row>
    <row r="17" ht="12" spans="1:8">
      <c r="A17" s="22">
        <v>45681</v>
      </c>
      <c r="B17" s="23" t="s">
        <v>550</v>
      </c>
      <c r="C17" s="23" t="s">
        <v>551</v>
      </c>
      <c r="D17" s="13">
        <v>1.00099739</v>
      </c>
      <c r="E17" s="11"/>
      <c r="F17" s="11">
        <v>3.0968</v>
      </c>
      <c r="G17" s="11">
        <v>0</v>
      </c>
      <c r="H17" s="91">
        <f>(D17-D2)/1/DATEDIF(A2,A17,"d")*365</f>
        <v>0.0173437571428574</v>
      </c>
    </row>
    <row r="18" ht="12" spans="1:8">
      <c r="A18" s="22">
        <v>45682</v>
      </c>
      <c r="B18" s="23" t="s">
        <v>550</v>
      </c>
      <c r="C18" s="23" t="s">
        <v>551</v>
      </c>
      <c r="D18" s="13">
        <v>1.00111966</v>
      </c>
      <c r="E18" s="11"/>
      <c r="F18" s="11">
        <v>3.245</v>
      </c>
      <c r="G18" s="11">
        <v>0</v>
      </c>
      <c r="H18" s="11"/>
    </row>
    <row r="19" ht="12" spans="1:8">
      <c r="A19" s="22">
        <v>45683</v>
      </c>
      <c r="B19" s="23" t="s">
        <v>550</v>
      </c>
      <c r="C19" s="23" t="s">
        <v>551</v>
      </c>
      <c r="D19" s="13">
        <v>1.00124192</v>
      </c>
      <c r="E19" s="11"/>
      <c r="F19" s="11">
        <v>3.3931</v>
      </c>
      <c r="G19" s="11">
        <v>0</v>
      </c>
      <c r="H19" s="11"/>
    </row>
    <row r="20" ht="12.75" spans="1:9">
      <c r="A20" s="22">
        <v>45684</v>
      </c>
      <c r="B20" s="23" t="s">
        <v>550</v>
      </c>
      <c r="C20" s="23" t="s">
        <v>551</v>
      </c>
      <c r="D20" s="13">
        <v>1.00131424</v>
      </c>
      <c r="E20" s="11"/>
      <c r="F20" s="11">
        <v>3.3294</v>
      </c>
      <c r="G20" s="11">
        <v>0</v>
      </c>
      <c r="H20" s="11"/>
      <c r="I20" s="17"/>
    </row>
    <row r="21" ht="12" spans="1:8">
      <c r="A21" s="22">
        <v>45685</v>
      </c>
      <c r="B21" s="23" t="s">
        <v>550</v>
      </c>
      <c r="C21" s="23" t="s">
        <v>551</v>
      </c>
      <c r="D21" s="13">
        <v>1.00141945</v>
      </c>
      <c r="E21" s="11"/>
      <c r="F21" s="11">
        <v>3.4086</v>
      </c>
      <c r="G21" s="11">
        <v>0</v>
      </c>
      <c r="H21" s="11"/>
    </row>
    <row r="22" ht="12" spans="1:8">
      <c r="A22" s="22">
        <v>45686</v>
      </c>
      <c r="B22" s="23" t="s">
        <v>550</v>
      </c>
      <c r="C22" s="23" t="s">
        <v>551</v>
      </c>
      <c r="D22" s="13">
        <v>1.00152467</v>
      </c>
      <c r="E22" s="11"/>
      <c r="F22" s="11">
        <v>3.4798</v>
      </c>
      <c r="G22" s="11">
        <v>0</v>
      </c>
      <c r="H22" s="11"/>
    </row>
    <row r="23" ht="12" spans="1:8">
      <c r="A23" s="22">
        <v>45687</v>
      </c>
      <c r="B23" s="23" t="s">
        <v>550</v>
      </c>
      <c r="C23" s="23" t="s">
        <v>551</v>
      </c>
      <c r="D23" s="13">
        <v>1.00162988</v>
      </c>
      <c r="E23" s="11"/>
      <c r="F23" s="11">
        <v>3.5652</v>
      </c>
      <c r="G23" s="11">
        <v>0</v>
      </c>
      <c r="H23" s="11"/>
    </row>
    <row r="24" ht="12" spans="1:8">
      <c r="A24" s="22">
        <v>45688</v>
      </c>
      <c r="B24" s="23" t="s">
        <v>550</v>
      </c>
      <c r="C24" s="23" t="s">
        <v>551</v>
      </c>
      <c r="D24" s="13">
        <v>1.0017351</v>
      </c>
      <c r="E24" s="11"/>
      <c r="F24" s="11">
        <v>3.8428</v>
      </c>
      <c r="G24" s="11">
        <v>0</v>
      </c>
      <c r="H24" s="11"/>
    </row>
    <row r="25" ht="12" spans="1:8">
      <c r="A25" s="22">
        <v>45689</v>
      </c>
      <c r="B25" s="23" t="s">
        <v>550</v>
      </c>
      <c r="C25" s="23" t="s">
        <v>551</v>
      </c>
      <c r="D25" s="13">
        <v>1.00184031</v>
      </c>
      <c r="E25" s="11"/>
      <c r="F25" s="11">
        <v>3.7535</v>
      </c>
      <c r="G25" s="11">
        <v>0</v>
      </c>
      <c r="H25" s="11"/>
    </row>
    <row r="26" ht="12" spans="1:8">
      <c r="A26" s="22">
        <v>45690</v>
      </c>
      <c r="B26" s="23" t="s">
        <v>550</v>
      </c>
      <c r="C26" s="23" t="s">
        <v>551</v>
      </c>
      <c r="D26" s="13">
        <v>1.00194553</v>
      </c>
      <c r="E26" s="11"/>
      <c r="F26" s="11">
        <v>3.6643</v>
      </c>
      <c r="G26" s="11">
        <v>2.3676</v>
      </c>
      <c r="H26" s="11"/>
    </row>
    <row r="27" ht="12" spans="1:8">
      <c r="A27" s="22">
        <v>45691</v>
      </c>
      <c r="B27" s="23" t="s">
        <v>550</v>
      </c>
      <c r="C27" s="23" t="s">
        <v>551</v>
      </c>
      <c r="D27" s="13">
        <v>1.00205074</v>
      </c>
      <c r="E27" s="11"/>
      <c r="F27" s="11">
        <v>3.8353</v>
      </c>
      <c r="G27" s="11">
        <v>2.4993</v>
      </c>
      <c r="H27" s="11"/>
    </row>
    <row r="28" ht="12" spans="1:8">
      <c r="A28" s="22">
        <v>45692</v>
      </c>
      <c r="B28" s="23" t="s">
        <v>550</v>
      </c>
      <c r="C28" s="23" t="s">
        <v>551</v>
      </c>
      <c r="D28" s="13">
        <v>1.00215596</v>
      </c>
      <c r="E28" s="11"/>
      <c r="F28" s="11">
        <v>3.8349</v>
      </c>
      <c r="G28" s="11">
        <v>2.631</v>
      </c>
      <c r="H28" s="11"/>
    </row>
    <row r="29" ht="12" spans="1:8">
      <c r="A29" s="22">
        <v>45693</v>
      </c>
      <c r="B29" s="23" t="s">
        <v>550</v>
      </c>
      <c r="C29" s="23" t="s">
        <v>551</v>
      </c>
      <c r="D29" s="13">
        <v>1.00226117</v>
      </c>
      <c r="E29" s="11"/>
      <c r="F29" s="11">
        <v>3.8345</v>
      </c>
      <c r="G29" s="11">
        <v>2.7724</v>
      </c>
      <c r="H29" s="11"/>
    </row>
    <row r="30" ht="12" spans="1:8">
      <c r="A30" s="22">
        <v>45694</v>
      </c>
      <c r="B30" s="23" t="s">
        <v>550</v>
      </c>
      <c r="C30" s="23" t="s">
        <v>551</v>
      </c>
      <c r="D30" s="13">
        <v>1.0023675</v>
      </c>
      <c r="E30" s="11"/>
      <c r="F30" s="11">
        <v>3.8399</v>
      </c>
      <c r="G30" s="11">
        <v>2.9003</v>
      </c>
      <c r="H30" s="11"/>
    </row>
    <row r="31" ht="12" spans="1:8">
      <c r="A31" s="22">
        <v>45695</v>
      </c>
      <c r="B31" s="23" t="s">
        <v>550</v>
      </c>
      <c r="C31" s="23" t="s">
        <v>551</v>
      </c>
      <c r="D31" s="13">
        <v>1.00244391</v>
      </c>
      <c r="E31" s="11"/>
      <c r="F31" s="11">
        <v>3.6895</v>
      </c>
      <c r="G31" s="11">
        <v>2.9455</v>
      </c>
      <c r="H31" s="11"/>
    </row>
    <row r="32" ht="12" spans="1:8">
      <c r="A32" s="22">
        <v>45696</v>
      </c>
      <c r="B32" s="23" t="s">
        <v>550</v>
      </c>
      <c r="C32" s="23" t="s">
        <v>551</v>
      </c>
      <c r="D32" s="13">
        <v>1.00251064</v>
      </c>
      <c r="E32" s="11"/>
      <c r="F32" s="11">
        <v>3.4889</v>
      </c>
      <c r="G32" s="11">
        <v>2.9796</v>
      </c>
      <c r="H32" s="11"/>
    </row>
    <row r="33" ht="12" spans="1:8">
      <c r="A33" s="22">
        <v>45698</v>
      </c>
      <c r="B33" s="23" t="s">
        <v>550</v>
      </c>
      <c r="C33" s="23" t="s">
        <v>551</v>
      </c>
      <c r="D33" s="13">
        <v>1.00264518</v>
      </c>
      <c r="E33" s="11"/>
      <c r="F33" s="11">
        <v>3.0932</v>
      </c>
      <c r="G33" s="11">
        <v>3.0994</v>
      </c>
      <c r="H33" s="11"/>
    </row>
    <row r="34" ht="12" spans="1:8">
      <c r="A34" s="22">
        <v>45699</v>
      </c>
      <c r="B34" s="23" t="s">
        <v>550</v>
      </c>
      <c r="C34" s="23" t="s">
        <v>551</v>
      </c>
      <c r="D34" s="13">
        <v>1.00270578</v>
      </c>
      <c r="E34" s="11"/>
      <c r="F34" s="11">
        <v>2.8608</v>
      </c>
      <c r="G34" s="11">
        <v>3.1768</v>
      </c>
      <c r="H34" s="11"/>
    </row>
    <row r="35" ht="12" spans="1:8">
      <c r="A35" s="22">
        <v>45700</v>
      </c>
      <c r="B35" s="23" t="s">
        <v>550</v>
      </c>
      <c r="C35" s="23" t="s">
        <v>551</v>
      </c>
      <c r="D35" s="13">
        <v>1.00276494</v>
      </c>
      <c r="E35" s="11"/>
      <c r="F35" s="11">
        <v>2.6209</v>
      </c>
      <c r="G35" s="11">
        <v>3.2007</v>
      </c>
      <c r="H35" s="11"/>
    </row>
    <row r="36" ht="12" spans="1:8">
      <c r="A36" s="22">
        <v>45701</v>
      </c>
      <c r="B36" s="23" t="s">
        <v>550</v>
      </c>
      <c r="C36" s="23" t="s">
        <v>551</v>
      </c>
      <c r="D36" s="13">
        <v>1.00282848</v>
      </c>
      <c r="E36" s="11"/>
      <c r="F36" s="11">
        <v>2.398</v>
      </c>
      <c r="G36" s="11">
        <v>3.1578</v>
      </c>
      <c r="H36" s="11"/>
    </row>
    <row r="37" ht="12" spans="1:8">
      <c r="A37" s="22">
        <v>45702</v>
      </c>
      <c r="B37" s="23" t="s">
        <v>550</v>
      </c>
      <c r="C37" s="23" t="s">
        <v>551</v>
      </c>
      <c r="D37" s="13">
        <v>1.00288568</v>
      </c>
      <c r="E37" s="11"/>
      <c r="F37" s="11">
        <v>2.2979</v>
      </c>
      <c r="G37" s="11">
        <v>3.1887</v>
      </c>
      <c r="H37" s="11"/>
    </row>
    <row r="38" ht="12" spans="1:8">
      <c r="A38" s="22">
        <v>45705</v>
      </c>
      <c r="B38" s="23" t="s">
        <v>550</v>
      </c>
      <c r="C38" s="23" t="s">
        <v>551</v>
      </c>
      <c r="D38" s="13">
        <v>1.00306201</v>
      </c>
      <c r="E38" s="11"/>
      <c r="F38" s="11">
        <v>2.1677</v>
      </c>
      <c r="G38" s="11">
        <v>3.1192</v>
      </c>
      <c r="H38" s="11"/>
    </row>
    <row r="39" ht="12" spans="1:8">
      <c r="A39" s="22">
        <v>45706</v>
      </c>
      <c r="B39" s="23" t="s">
        <v>550</v>
      </c>
      <c r="C39" s="23" t="s">
        <v>551</v>
      </c>
      <c r="D39" s="13">
        <v>1.00312087</v>
      </c>
      <c r="E39" s="11"/>
      <c r="F39" s="11">
        <v>2.1586</v>
      </c>
      <c r="G39" s="11">
        <v>3.0764</v>
      </c>
      <c r="H39" s="11"/>
    </row>
    <row r="40" ht="12" spans="1:8">
      <c r="A40" s="22">
        <v>45707</v>
      </c>
      <c r="B40" s="23" t="s">
        <v>550</v>
      </c>
      <c r="C40" s="23" t="s">
        <v>551</v>
      </c>
      <c r="D40" s="13">
        <v>1.00317893</v>
      </c>
      <c r="E40" s="11"/>
      <c r="F40" s="11">
        <v>2.1527</v>
      </c>
      <c r="G40" s="11">
        <v>3.044</v>
      </c>
      <c r="H40" s="11"/>
    </row>
    <row r="41" ht="12" spans="1:8">
      <c r="A41" s="22">
        <v>45708</v>
      </c>
      <c r="B41" s="23" t="s">
        <v>550</v>
      </c>
      <c r="C41" s="23" t="s">
        <v>551</v>
      </c>
      <c r="D41" s="13">
        <v>1.00324214</v>
      </c>
      <c r="E41" s="11"/>
      <c r="F41" s="11">
        <v>2.1509</v>
      </c>
      <c r="G41" s="11">
        <v>3.0113</v>
      </c>
      <c r="H41" s="11"/>
    </row>
    <row r="42" ht="12" spans="1:8">
      <c r="A42" s="22">
        <v>45709</v>
      </c>
      <c r="B42" s="23" t="s">
        <v>550</v>
      </c>
      <c r="C42" s="23" t="s">
        <v>551</v>
      </c>
      <c r="D42" s="13">
        <v>1.00330761</v>
      </c>
      <c r="E42" s="11"/>
      <c r="F42" s="11">
        <v>2.1937</v>
      </c>
      <c r="G42" s="11">
        <v>2.9794</v>
      </c>
      <c r="H42" s="11"/>
    </row>
    <row r="43" ht="12" spans="1:8">
      <c r="A43" s="22">
        <v>45712</v>
      </c>
      <c r="B43" s="23" t="s">
        <v>550</v>
      </c>
      <c r="C43" s="23" t="s">
        <v>551</v>
      </c>
      <c r="D43" s="13">
        <v>1.003513</v>
      </c>
      <c r="E43" s="11"/>
      <c r="F43" s="11">
        <v>2.3444</v>
      </c>
      <c r="G43" s="11">
        <v>2.9086</v>
      </c>
      <c r="H43" s="11"/>
    </row>
    <row r="44" ht="12" spans="1:8">
      <c r="A44" s="22">
        <v>45713</v>
      </c>
      <c r="B44" s="23" t="s">
        <v>550</v>
      </c>
      <c r="C44" s="23" t="s">
        <v>551</v>
      </c>
      <c r="D44" s="13">
        <v>1.00359812</v>
      </c>
      <c r="E44" s="11"/>
      <c r="F44" s="11">
        <v>2.4808</v>
      </c>
      <c r="G44" s="11">
        <v>2.8632</v>
      </c>
      <c r="H44" s="11"/>
    </row>
    <row r="45" ht="12" spans="1:8">
      <c r="A45" s="22">
        <v>45714</v>
      </c>
      <c r="B45" s="23" t="s">
        <v>550</v>
      </c>
      <c r="C45" s="23" t="s">
        <v>551</v>
      </c>
      <c r="D45" s="13">
        <v>1.00366754</v>
      </c>
      <c r="E45" s="11"/>
      <c r="F45" s="11">
        <v>2.5397</v>
      </c>
      <c r="G45" s="11">
        <v>2.8594</v>
      </c>
      <c r="H45" s="11"/>
    </row>
    <row r="46" ht="12" spans="1:8">
      <c r="A46" s="22">
        <v>45715</v>
      </c>
      <c r="B46" s="23" t="s">
        <v>550</v>
      </c>
      <c r="C46" s="23" t="s">
        <v>551</v>
      </c>
      <c r="D46" s="13">
        <v>1.00373774</v>
      </c>
      <c r="E46" s="11"/>
      <c r="F46" s="11">
        <v>2.5758</v>
      </c>
      <c r="G46" s="11">
        <v>2.8166</v>
      </c>
      <c r="H46" s="11"/>
    </row>
    <row r="47" ht="12" spans="1:8">
      <c r="A47" s="22">
        <v>45716</v>
      </c>
      <c r="B47" s="23" t="s">
        <v>550</v>
      </c>
      <c r="C47" s="23" t="s">
        <v>551</v>
      </c>
      <c r="D47" s="13">
        <v>1.00380708</v>
      </c>
      <c r="E47" s="11"/>
      <c r="F47" s="11">
        <v>2.5958</v>
      </c>
      <c r="G47" s="11">
        <v>2.7727</v>
      </c>
      <c r="H47" s="11"/>
    </row>
    <row r="48" ht="12" spans="1:8">
      <c r="A48" s="22">
        <v>45719</v>
      </c>
      <c r="B48" s="23" t="s">
        <v>550</v>
      </c>
      <c r="C48" s="23" t="s">
        <v>551</v>
      </c>
      <c r="D48" s="13">
        <v>1.00401159</v>
      </c>
      <c r="E48" s="11"/>
      <c r="F48" s="11">
        <v>2.5907</v>
      </c>
      <c r="G48" s="11">
        <v>2.6369</v>
      </c>
      <c r="H48" s="11"/>
    </row>
    <row r="49" ht="12" spans="1:8">
      <c r="A49" s="22">
        <v>45720</v>
      </c>
      <c r="B49" s="23" t="s">
        <v>550</v>
      </c>
      <c r="C49" s="23" t="s">
        <v>551</v>
      </c>
      <c r="D49" s="13">
        <v>1.00408014</v>
      </c>
      <c r="E49" s="11"/>
      <c r="F49" s="11">
        <v>2.5044</v>
      </c>
      <c r="G49" s="11">
        <v>2.5921</v>
      </c>
      <c r="H49" s="11"/>
    </row>
    <row r="50" ht="12" spans="1:8">
      <c r="A50" s="22">
        <v>45721</v>
      </c>
      <c r="B50" s="23" t="s">
        <v>550</v>
      </c>
      <c r="C50" s="23" t="s">
        <v>551</v>
      </c>
      <c r="D50" s="13">
        <v>1.0041447</v>
      </c>
      <c r="E50" s="11"/>
      <c r="F50" s="11">
        <v>2.479</v>
      </c>
      <c r="G50" s="11">
        <v>2.5424</v>
      </c>
      <c r="H50" s="11"/>
    </row>
    <row r="51" ht="12" spans="1:8">
      <c r="A51" s="22">
        <v>45722</v>
      </c>
      <c r="B51" s="23" t="s">
        <v>550</v>
      </c>
      <c r="C51" s="23" t="s">
        <v>551</v>
      </c>
      <c r="D51" s="13">
        <v>1.00420431</v>
      </c>
      <c r="E51" s="11"/>
      <c r="F51" s="11">
        <v>2.4238</v>
      </c>
      <c r="G51" s="11">
        <v>2.4868</v>
      </c>
      <c r="H51" s="11"/>
    </row>
    <row r="52" ht="12" spans="1:8">
      <c r="A52" s="22">
        <v>45723</v>
      </c>
      <c r="B52" s="23" t="s">
        <v>550</v>
      </c>
      <c r="C52" s="23" t="s">
        <v>551</v>
      </c>
      <c r="D52" s="13">
        <v>1.00426116</v>
      </c>
      <c r="E52" s="11"/>
      <c r="F52" s="11">
        <v>2.3587</v>
      </c>
      <c r="G52" s="11">
        <v>2.4278</v>
      </c>
      <c r="H52" s="11"/>
    </row>
    <row r="53" ht="12" spans="1:8">
      <c r="A53" s="22">
        <v>45726</v>
      </c>
      <c r="B53" s="23" t="s">
        <v>550</v>
      </c>
      <c r="C53" s="23" t="s">
        <v>551</v>
      </c>
      <c r="D53" s="13">
        <v>1.0044278</v>
      </c>
      <c r="E53" s="11"/>
      <c r="F53" s="11">
        <v>2.1616</v>
      </c>
      <c r="G53" s="11">
        <v>2.3267</v>
      </c>
      <c r="H53" s="11"/>
    </row>
    <row r="54" ht="12" spans="1:8">
      <c r="A54" s="22">
        <v>45727</v>
      </c>
      <c r="B54" s="23" t="s">
        <v>550</v>
      </c>
      <c r="C54" s="23" t="s">
        <v>551</v>
      </c>
      <c r="D54" s="13">
        <v>1.00448495</v>
      </c>
      <c r="E54" s="11"/>
      <c r="F54" s="11">
        <v>2.1022</v>
      </c>
      <c r="G54" s="11">
        <v>2.3149</v>
      </c>
      <c r="H54" s="11"/>
    </row>
    <row r="55" ht="12" spans="1:8">
      <c r="A55" s="22">
        <v>45728</v>
      </c>
      <c r="B55" s="23" t="s">
        <v>550</v>
      </c>
      <c r="C55" s="23" t="s">
        <v>551</v>
      </c>
      <c r="D55" s="13">
        <v>1.00454076</v>
      </c>
      <c r="E55" s="11"/>
      <c r="F55" s="11">
        <v>2.0566</v>
      </c>
      <c r="G55" s="11">
        <v>2.3002</v>
      </c>
      <c r="H55" s="11"/>
    </row>
    <row r="56" ht="12" spans="1:8">
      <c r="A56" s="22">
        <v>45729</v>
      </c>
      <c r="B56" s="23" t="s">
        <v>550</v>
      </c>
      <c r="C56" s="23" t="s">
        <v>551</v>
      </c>
      <c r="D56" s="13">
        <v>1.00459857</v>
      </c>
      <c r="E56" s="11"/>
      <c r="F56" s="11">
        <v>2.0472</v>
      </c>
      <c r="G56" s="11">
        <v>2.2967</v>
      </c>
      <c r="H56" s="11"/>
    </row>
    <row r="57" ht="12" spans="1:8">
      <c r="A57" s="22">
        <v>45730</v>
      </c>
      <c r="B57" s="23" t="s">
        <v>550</v>
      </c>
      <c r="C57" s="23" t="s">
        <v>551</v>
      </c>
      <c r="D57" s="13">
        <v>1.00465306</v>
      </c>
      <c r="E57" s="11"/>
      <c r="F57" s="11">
        <v>2.0348</v>
      </c>
      <c r="G57" s="11">
        <v>2.2909</v>
      </c>
      <c r="H57" s="11"/>
    </row>
    <row r="58" ht="12" spans="1:8">
      <c r="A58" s="22">
        <v>45733</v>
      </c>
      <c r="B58" s="23" t="s">
        <v>550</v>
      </c>
      <c r="C58" s="23" t="s">
        <v>551</v>
      </c>
      <c r="D58" s="13">
        <v>1.00481535</v>
      </c>
      <c r="E58" s="11"/>
      <c r="F58" s="11">
        <v>2.0119</v>
      </c>
      <c r="G58" s="11">
        <v>2.2696</v>
      </c>
      <c r="H58" s="11"/>
    </row>
    <row r="59" ht="12" spans="1:8">
      <c r="A59" s="22">
        <v>45734</v>
      </c>
      <c r="B59" s="23" t="s">
        <v>550</v>
      </c>
      <c r="C59" s="23" t="s">
        <v>551</v>
      </c>
      <c r="D59" s="13">
        <v>1.0048703</v>
      </c>
      <c r="E59" s="11"/>
      <c r="F59" s="11">
        <v>2.0004</v>
      </c>
      <c r="G59" s="11">
        <v>2.2648</v>
      </c>
      <c r="H59" s="11"/>
    </row>
    <row r="60" ht="12" spans="1:8">
      <c r="A60" s="22">
        <v>45735</v>
      </c>
      <c r="B60" s="23" t="s">
        <v>550</v>
      </c>
      <c r="C60" s="23" t="s">
        <v>551</v>
      </c>
      <c r="D60" s="13">
        <v>1.00492987</v>
      </c>
      <c r="E60" s="11"/>
      <c r="F60" s="11">
        <v>2.0198</v>
      </c>
      <c r="G60" s="11">
        <v>2.2656</v>
      </c>
      <c r="H60" s="11"/>
    </row>
    <row r="61" ht="12" spans="1:8">
      <c r="A61" s="22">
        <v>45736</v>
      </c>
      <c r="B61" s="23" t="s">
        <v>550</v>
      </c>
      <c r="C61" s="23" t="s">
        <v>551</v>
      </c>
      <c r="D61" s="13">
        <v>1.00499397</v>
      </c>
      <c r="E61" s="11"/>
      <c r="F61" s="11">
        <v>2.0523</v>
      </c>
      <c r="G61" s="11">
        <v>2.2718</v>
      </c>
      <c r="H61" s="11"/>
    </row>
    <row r="62" ht="12" spans="1:8">
      <c r="A62" s="22">
        <v>45737</v>
      </c>
      <c r="B62" s="23" t="s">
        <v>550</v>
      </c>
      <c r="C62" s="23" t="s">
        <v>551</v>
      </c>
      <c r="D62" s="13">
        <v>1.00516656</v>
      </c>
      <c r="E62" s="11"/>
      <c r="F62" s="11">
        <v>2.6651</v>
      </c>
      <c r="G62" s="11">
        <v>2.4106</v>
      </c>
      <c r="H62" s="11"/>
    </row>
    <row r="63" ht="12" spans="1:8">
      <c r="A63" s="22">
        <v>45740</v>
      </c>
      <c r="B63" s="23" t="s">
        <v>550</v>
      </c>
      <c r="C63" s="23" t="s">
        <v>551</v>
      </c>
      <c r="D63" s="13">
        <v>1.00534657</v>
      </c>
      <c r="E63" s="11"/>
      <c r="F63" s="11">
        <v>2.7567</v>
      </c>
      <c r="G63" s="11">
        <v>2.3894</v>
      </c>
      <c r="H63" s="11"/>
    </row>
    <row r="64" ht="12" spans="1:8">
      <c r="A64" s="22">
        <v>45741</v>
      </c>
      <c r="B64" s="23" t="s">
        <v>550</v>
      </c>
      <c r="C64" s="23" t="s">
        <v>551</v>
      </c>
      <c r="D64" s="13">
        <v>1.00540607</v>
      </c>
      <c r="E64" s="11"/>
      <c r="F64" s="11">
        <v>2.7801</v>
      </c>
      <c r="G64" s="11">
        <v>2.3783</v>
      </c>
      <c r="H64" s="11"/>
    </row>
    <row r="65" ht="12" spans="1:8">
      <c r="A65" s="22">
        <v>45742</v>
      </c>
      <c r="B65" s="23" t="s">
        <v>550</v>
      </c>
      <c r="C65" s="23" t="s">
        <v>551</v>
      </c>
      <c r="D65" s="13">
        <v>1.00548328</v>
      </c>
      <c r="E65" s="11"/>
      <c r="F65" s="11">
        <v>2.8715</v>
      </c>
      <c r="G65" s="11">
        <v>2.3888</v>
      </c>
      <c r="H65" s="11"/>
    </row>
    <row r="66" ht="12" spans="1:8">
      <c r="A66" s="22">
        <v>45743</v>
      </c>
      <c r="B66" s="23" t="s">
        <v>550</v>
      </c>
      <c r="C66" s="23" t="s">
        <v>551</v>
      </c>
      <c r="D66" s="13">
        <v>1.00554533</v>
      </c>
      <c r="E66" s="11"/>
      <c r="F66" s="11">
        <v>2.8607</v>
      </c>
      <c r="G66" s="11">
        <v>2.3606</v>
      </c>
      <c r="H66" s="11"/>
    </row>
    <row r="67" ht="12" spans="1:8">
      <c r="A67" s="22">
        <v>45744</v>
      </c>
      <c r="B67" s="23" t="s">
        <v>550</v>
      </c>
      <c r="C67" s="23" t="s">
        <v>551</v>
      </c>
      <c r="D67" s="13">
        <v>1.00560524</v>
      </c>
      <c r="E67" s="11"/>
      <c r="F67" s="11">
        <v>2.2756</v>
      </c>
      <c r="G67" s="11">
        <v>2.3489</v>
      </c>
      <c r="H67" s="11"/>
    </row>
    <row r="68" ht="12" spans="1:8">
      <c r="A68" s="22">
        <v>45747</v>
      </c>
      <c r="B68" s="23" t="s">
        <v>550</v>
      </c>
      <c r="C68" s="23" t="s">
        <v>551</v>
      </c>
      <c r="D68" s="13">
        <v>1.00584606</v>
      </c>
      <c r="E68" s="11"/>
      <c r="F68" s="11">
        <v>2.5906</v>
      </c>
      <c r="G68" s="11">
        <v>2.3887</v>
      </c>
      <c r="H68" s="11"/>
    </row>
    <row r="69" ht="12" spans="1:8">
      <c r="A69" s="22">
        <v>45748</v>
      </c>
      <c r="B69" s="23" t="s">
        <v>550</v>
      </c>
      <c r="C69" s="23" t="s">
        <v>551</v>
      </c>
      <c r="D69" s="13">
        <v>1.00591107</v>
      </c>
      <c r="E69" s="11"/>
      <c r="F69" s="11">
        <v>2.6191</v>
      </c>
      <c r="G69" s="11">
        <v>2.3849</v>
      </c>
      <c r="H69" s="11"/>
    </row>
    <row r="70" ht="12" spans="1:8">
      <c r="A70" s="22">
        <v>45749</v>
      </c>
      <c r="B70" s="23" t="s">
        <v>550</v>
      </c>
      <c r="C70" s="23" t="s">
        <v>551</v>
      </c>
      <c r="D70" s="13">
        <v>1.00598193</v>
      </c>
      <c r="E70" s="11"/>
      <c r="F70" s="11">
        <v>2.5859</v>
      </c>
      <c r="G70" s="11">
        <v>2.3877</v>
      </c>
      <c r="H70" s="11"/>
    </row>
    <row r="71" ht="12" spans="1:8">
      <c r="A71" s="22">
        <v>45750</v>
      </c>
      <c r="B71" s="23" t="s">
        <v>550</v>
      </c>
      <c r="C71" s="23" t="s">
        <v>551</v>
      </c>
      <c r="D71" s="13">
        <v>1.00603994</v>
      </c>
      <c r="E71" s="11"/>
      <c r="F71" s="11">
        <v>2.5648</v>
      </c>
      <c r="G71" s="11">
        <v>2.3747</v>
      </c>
      <c r="H71" s="11"/>
    </row>
    <row r="72" ht="12" spans="1:8">
      <c r="A72" s="22">
        <v>45754</v>
      </c>
      <c r="B72" s="23" t="s">
        <v>550</v>
      </c>
      <c r="C72" s="23" t="s">
        <v>551</v>
      </c>
      <c r="D72" s="13">
        <v>1.00628482</v>
      </c>
      <c r="E72" s="11"/>
      <c r="F72" s="11">
        <v>2.2745</v>
      </c>
      <c r="G72" s="11">
        <v>2.3841</v>
      </c>
      <c r="H72" s="11"/>
    </row>
    <row r="73" ht="12" spans="1:8">
      <c r="A73" s="22">
        <v>45755</v>
      </c>
      <c r="B73" s="23" t="s">
        <v>550</v>
      </c>
      <c r="C73" s="23" t="s">
        <v>551</v>
      </c>
      <c r="D73" s="13">
        <v>1.00634216</v>
      </c>
      <c r="E73" s="11"/>
      <c r="F73" s="11">
        <v>2.2346</v>
      </c>
      <c r="G73" s="11">
        <v>2.386</v>
      </c>
      <c r="H73" s="11"/>
    </row>
    <row r="74" ht="12" spans="1:8">
      <c r="A74" s="22">
        <v>45756</v>
      </c>
      <c r="B74" s="23" t="s">
        <v>550</v>
      </c>
      <c r="C74" s="23" t="s">
        <v>551</v>
      </c>
      <c r="D74" s="13">
        <v>1.00639733</v>
      </c>
      <c r="E74" s="11"/>
      <c r="F74" s="11">
        <v>2.1531</v>
      </c>
      <c r="G74" s="11">
        <v>2.3857</v>
      </c>
      <c r="H74" s="11"/>
    </row>
    <row r="75" ht="12" spans="1:8">
      <c r="A75" s="22">
        <v>45757</v>
      </c>
      <c r="B75" s="23" t="s">
        <v>550</v>
      </c>
      <c r="C75" s="23" t="s">
        <v>551</v>
      </c>
      <c r="D75" s="13">
        <v>1.00645339</v>
      </c>
      <c r="E75" s="11"/>
      <c r="F75" s="11">
        <v>2.1429</v>
      </c>
      <c r="G75" s="11">
        <v>2.3842</v>
      </c>
      <c r="H75" s="11"/>
    </row>
    <row r="76" ht="12" spans="1:8">
      <c r="A76" s="22">
        <v>45758</v>
      </c>
      <c r="B76" s="23" t="s">
        <v>550</v>
      </c>
      <c r="C76" s="23" t="s">
        <v>551</v>
      </c>
      <c r="D76" s="13">
        <v>1.00650866</v>
      </c>
      <c r="E76" s="11"/>
      <c r="F76" s="11">
        <v>2.1365</v>
      </c>
      <c r="G76" s="11">
        <v>2.3835</v>
      </c>
      <c r="H76" s="11"/>
    </row>
    <row r="77" ht="12" spans="1:8">
      <c r="A77" s="22">
        <v>45761</v>
      </c>
      <c r="B77" s="23" t="s">
        <v>550</v>
      </c>
      <c r="C77" s="23" t="s">
        <v>551</v>
      </c>
      <c r="D77" s="13">
        <v>1.00667037</v>
      </c>
      <c r="E77" s="11"/>
      <c r="F77" s="11">
        <v>1.9978</v>
      </c>
      <c r="G77" s="11">
        <v>2.3766</v>
      </c>
      <c r="H77" s="11"/>
    </row>
    <row r="78" ht="12" spans="1:8">
      <c r="A78" s="22">
        <v>45762</v>
      </c>
      <c r="B78" s="23" t="s">
        <v>550</v>
      </c>
      <c r="C78" s="23" t="s">
        <v>551</v>
      </c>
      <c r="D78" s="13">
        <v>1.00672633</v>
      </c>
      <c r="E78" s="11"/>
      <c r="F78" s="11">
        <v>1.9905</v>
      </c>
      <c r="G78" s="11">
        <v>2.378</v>
      </c>
      <c r="H78" s="11"/>
    </row>
    <row r="79" ht="12" spans="1:8">
      <c r="A79" s="22">
        <v>45763</v>
      </c>
      <c r="B79" s="23" t="s">
        <v>550</v>
      </c>
      <c r="C79" s="23" t="s">
        <v>551</v>
      </c>
      <c r="D79" s="13">
        <v>1.0067795</v>
      </c>
      <c r="E79" s="11"/>
      <c r="F79" s="11">
        <v>1.9801</v>
      </c>
      <c r="G79" s="11">
        <v>2.3783</v>
      </c>
      <c r="H79" s="11"/>
    </row>
    <row r="80" ht="12" spans="1:8">
      <c r="A80" s="22">
        <v>45764</v>
      </c>
      <c r="B80" s="23" t="s">
        <v>550</v>
      </c>
      <c r="C80" s="23" t="s">
        <v>551</v>
      </c>
      <c r="D80" s="13">
        <v>1.00683407</v>
      </c>
      <c r="E80" s="11"/>
      <c r="F80" s="11">
        <v>1.9722</v>
      </c>
      <c r="G80" s="11">
        <v>2.3777</v>
      </c>
      <c r="H80" s="11"/>
    </row>
    <row r="81" ht="12" spans="1:8">
      <c r="A81" s="22">
        <v>45765</v>
      </c>
      <c r="B81" s="23" t="s">
        <v>550</v>
      </c>
      <c r="C81" s="23" t="s">
        <v>551</v>
      </c>
      <c r="D81" s="13">
        <v>1.00688529</v>
      </c>
      <c r="E81" s="11"/>
      <c r="F81" s="11">
        <v>1.9512</v>
      </c>
      <c r="G81" s="11">
        <v>2.3674</v>
      </c>
      <c r="H81" s="11"/>
    </row>
    <row r="82" ht="12" spans="1:8">
      <c r="A82" s="22">
        <v>45768</v>
      </c>
      <c r="B82" s="23" t="s">
        <v>550</v>
      </c>
      <c r="C82" s="23" t="s">
        <v>551</v>
      </c>
      <c r="D82" s="13">
        <v>1.00704311</v>
      </c>
      <c r="E82" s="11"/>
      <c r="F82" s="11">
        <v>1.9307</v>
      </c>
      <c r="G82" s="11">
        <v>2.1986</v>
      </c>
      <c r="H82" s="11"/>
    </row>
    <row r="83" ht="12" spans="1:8">
      <c r="A83" s="22">
        <v>45769</v>
      </c>
      <c r="B83" s="23" t="s">
        <v>550</v>
      </c>
      <c r="C83" s="23" t="s">
        <v>551</v>
      </c>
      <c r="D83" s="13">
        <v>1.00709854</v>
      </c>
      <c r="E83" s="11"/>
      <c r="F83" s="11">
        <v>1.9278</v>
      </c>
      <c r="G83" s="11">
        <v>2.193</v>
      </c>
      <c r="H83" s="11"/>
    </row>
    <row r="84" ht="12" spans="1:8">
      <c r="A84" s="22">
        <v>45770</v>
      </c>
      <c r="B84" s="23" t="s">
        <v>550</v>
      </c>
      <c r="C84" s="23" t="s">
        <v>551</v>
      </c>
      <c r="D84" s="13">
        <v>1.00715274</v>
      </c>
      <c r="E84" s="11"/>
      <c r="F84" s="11">
        <v>1.9331</v>
      </c>
      <c r="G84" s="11">
        <v>2.1858</v>
      </c>
      <c r="H84" s="11"/>
    </row>
    <row r="85" ht="12" spans="1:8">
      <c r="A85" s="22">
        <v>45771</v>
      </c>
      <c r="B85" s="23" t="s">
        <v>550</v>
      </c>
      <c r="C85" s="23" t="s">
        <v>551</v>
      </c>
      <c r="D85" s="13">
        <v>1.00720686</v>
      </c>
      <c r="E85" s="11"/>
      <c r="F85" s="11">
        <v>1.9306</v>
      </c>
      <c r="G85" s="11">
        <v>2.1792</v>
      </c>
      <c r="H85" s="11"/>
    </row>
    <row r="86" ht="12" spans="1:8">
      <c r="A86" s="22">
        <v>45772</v>
      </c>
      <c r="B86" s="23" t="s">
        <v>550</v>
      </c>
      <c r="C86" s="23" t="s">
        <v>551</v>
      </c>
      <c r="D86" s="13">
        <v>1.00726923</v>
      </c>
      <c r="E86" s="11"/>
      <c r="F86" s="11">
        <v>1.9883</v>
      </c>
      <c r="G86" s="11">
        <v>2.1611</v>
      </c>
      <c r="H86" s="11"/>
    </row>
    <row r="87" ht="12" spans="1:8">
      <c r="A87" s="22">
        <v>45774</v>
      </c>
      <c r="B87" s="23" t="s">
        <v>550</v>
      </c>
      <c r="C87" s="23" t="s">
        <v>551</v>
      </c>
      <c r="D87" s="13">
        <v>1.0073771</v>
      </c>
      <c r="E87" s="11"/>
      <c r="F87" s="11">
        <v>2.0047</v>
      </c>
      <c r="G87" s="11">
        <v>2.1437</v>
      </c>
      <c r="H87" s="11"/>
    </row>
    <row r="88" ht="12" spans="1:8">
      <c r="A88" s="22">
        <v>45775</v>
      </c>
      <c r="B88" s="23" t="s">
        <v>550</v>
      </c>
      <c r="C88" s="23" t="s">
        <v>551</v>
      </c>
      <c r="D88" s="13">
        <v>1.00743103</v>
      </c>
      <c r="E88" s="11"/>
      <c r="F88" s="11">
        <v>2.0086</v>
      </c>
      <c r="G88" s="11">
        <v>2.1292</v>
      </c>
      <c r="H88" s="11"/>
    </row>
    <row r="89" ht="12" spans="1:8">
      <c r="A89" s="22">
        <v>45776</v>
      </c>
      <c r="B89" s="23" t="s">
        <v>550</v>
      </c>
      <c r="C89" s="23" t="s">
        <v>551</v>
      </c>
      <c r="D89" s="13">
        <v>1.00750662</v>
      </c>
      <c r="E89" s="11"/>
      <c r="F89" s="11">
        <v>2.1128</v>
      </c>
      <c r="G89" s="11">
        <v>2.1409</v>
      </c>
      <c r="H89" s="11"/>
    </row>
    <row r="90" ht="12" spans="1:8">
      <c r="A90" s="22">
        <v>45777</v>
      </c>
      <c r="B90" s="23" t="s">
        <v>550</v>
      </c>
      <c r="C90" s="23" t="s">
        <v>551</v>
      </c>
      <c r="D90" s="13">
        <v>1.00756245</v>
      </c>
      <c r="E90" s="11"/>
      <c r="F90" s="11">
        <v>2.1212</v>
      </c>
      <c r="G90" s="11">
        <v>2.0761</v>
      </c>
      <c r="H90" s="11"/>
    </row>
    <row r="91" ht="12" spans="1:8">
      <c r="A91" s="22">
        <v>45783</v>
      </c>
      <c r="B91" s="23" t="s">
        <v>550</v>
      </c>
      <c r="C91" s="23" t="s">
        <v>551</v>
      </c>
      <c r="D91" s="13">
        <v>1.00789638</v>
      </c>
      <c r="E91" s="11"/>
      <c r="F91" s="11">
        <v>2.0172</v>
      </c>
      <c r="G91" s="11">
        <v>2.0398</v>
      </c>
      <c r="H91" s="11"/>
    </row>
    <row r="92" ht="12" spans="1:8">
      <c r="A92" s="22">
        <v>45784</v>
      </c>
      <c r="B92" s="23" t="s">
        <v>550</v>
      </c>
      <c r="C92" s="23" t="s">
        <v>551</v>
      </c>
      <c r="D92" s="13">
        <v>1.00795046</v>
      </c>
      <c r="E92" s="11"/>
      <c r="F92" s="11">
        <v>2.008</v>
      </c>
      <c r="G92" s="11">
        <v>2.0139</v>
      </c>
      <c r="H92" s="11"/>
    </row>
    <row r="93" ht="12" spans="1:8">
      <c r="A93" s="22">
        <v>45785</v>
      </c>
      <c r="B93" s="23" t="s">
        <v>550</v>
      </c>
      <c r="C93" s="23" t="s">
        <v>551</v>
      </c>
      <c r="D93" s="13">
        <v>1.0080037</v>
      </c>
      <c r="E93" s="11"/>
      <c r="F93" s="11">
        <v>1.9909</v>
      </c>
      <c r="G93" s="11">
        <v>2.0088</v>
      </c>
      <c r="H93" s="11"/>
    </row>
    <row r="94" ht="12" spans="1:8">
      <c r="A94" s="22">
        <v>45786</v>
      </c>
      <c r="B94" s="23" t="s">
        <v>550</v>
      </c>
      <c r="C94" s="23" t="s">
        <v>551</v>
      </c>
      <c r="D94" s="13">
        <v>1.00805545</v>
      </c>
      <c r="E94" s="11"/>
      <c r="F94" s="11">
        <v>1.9661</v>
      </c>
      <c r="G94" s="11">
        <v>2.0046</v>
      </c>
      <c r="H94" s="11"/>
    </row>
    <row r="95" ht="12" spans="1:8">
      <c r="A95" s="22">
        <v>45789</v>
      </c>
      <c r="B95" s="23" t="s">
        <v>550</v>
      </c>
      <c r="C95" s="23" t="s">
        <v>551</v>
      </c>
      <c r="D95" s="13">
        <v>1.00821066</v>
      </c>
      <c r="E95" s="11"/>
      <c r="F95" s="11">
        <v>1.8917</v>
      </c>
      <c r="G95" s="11">
        <v>1.9931</v>
      </c>
      <c r="H95" s="11"/>
    </row>
    <row r="96" ht="12" spans="1:8">
      <c r="A96" s="22">
        <v>45790</v>
      </c>
      <c r="B96" s="23" t="s">
        <v>550</v>
      </c>
      <c r="C96" s="23" t="s">
        <v>551</v>
      </c>
      <c r="D96" s="13">
        <v>1.00825956</v>
      </c>
      <c r="E96" s="11"/>
      <c r="F96" s="11">
        <v>1.8789</v>
      </c>
      <c r="G96" s="11">
        <v>1.9879</v>
      </c>
      <c r="H96" s="11"/>
    </row>
    <row r="97" ht="12" spans="1:8">
      <c r="A97" s="22">
        <v>45791</v>
      </c>
      <c r="B97" s="23" t="s">
        <v>550</v>
      </c>
      <c r="C97" s="23" t="s">
        <v>551</v>
      </c>
      <c r="D97" s="13">
        <v>1.00829963</v>
      </c>
      <c r="E97" s="11"/>
      <c r="F97" s="11">
        <v>1.8063</v>
      </c>
      <c r="G97" s="11">
        <v>1.9691</v>
      </c>
      <c r="H97" s="11"/>
    </row>
    <row r="98" ht="12" spans="1:8">
      <c r="A98" s="22">
        <v>45792</v>
      </c>
      <c r="B98" s="23" t="s">
        <v>550</v>
      </c>
      <c r="C98" s="23" t="s">
        <v>551</v>
      </c>
      <c r="D98" s="13">
        <v>1.00834533</v>
      </c>
      <c r="E98" s="11"/>
      <c r="F98" s="11">
        <v>1.7672</v>
      </c>
      <c r="G98" s="11">
        <v>1.9566</v>
      </c>
      <c r="H98" s="11"/>
    </row>
    <row r="99" ht="12" spans="1:8">
      <c r="A99" s="22">
        <v>45793</v>
      </c>
      <c r="B99" s="23" t="s">
        <v>550</v>
      </c>
      <c r="C99" s="23" t="s">
        <v>551</v>
      </c>
      <c r="D99" s="13">
        <v>1.00839</v>
      </c>
      <c r="E99" s="11"/>
      <c r="F99" s="11">
        <v>1.7305</v>
      </c>
      <c r="G99" s="11">
        <v>1.9462</v>
      </c>
      <c r="H99" s="11"/>
    </row>
    <row r="100" ht="13.5" spans="1:8">
      <c r="A100" s="72">
        <v>45796</v>
      </c>
      <c r="B100" s="23"/>
      <c r="C100" s="23" t="s">
        <v>551</v>
      </c>
      <c r="D100" s="13">
        <v>1.00851072</v>
      </c>
      <c r="E100" s="11"/>
      <c r="F100" s="11"/>
      <c r="G100" s="46">
        <f>IFERROR((D100/INDEX($D:$D,MATCH(A100-30,$A:$A,0))-1)/30*365*100,G99)</f>
        <v>1.9462</v>
      </c>
      <c r="H100" s="11"/>
    </row>
    <row r="101" ht="13.5" spans="1:8">
      <c r="A101" s="72">
        <v>45797</v>
      </c>
      <c r="B101" s="23"/>
      <c r="C101" s="23" t="s">
        <v>551</v>
      </c>
      <c r="D101" s="13">
        <v>1.00857191</v>
      </c>
      <c r="E101" s="11"/>
      <c r="F101" s="11"/>
      <c r="G101" s="46">
        <f>IFERROR((D101/INDEX($D:$D,MATCH(A101-30,$A:$A,0))-1)/30*365*100,G100)</f>
        <v>1.9462</v>
      </c>
      <c r="H101" s="11"/>
    </row>
    <row r="102" ht="13.5" spans="1:8">
      <c r="A102" s="72">
        <v>45798</v>
      </c>
      <c r="B102" s="23"/>
      <c r="C102" s="23" t="s">
        <v>551</v>
      </c>
      <c r="D102" s="13">
        <v>1.00861711</v>
      </c>
      <c r="E102" s="11"/>
      <c r="F102" s="11"/>
      <c r="G102" s="46">
        <f>IFERROR((D102/INDEX($D:$D,MATCH(A102-30,$A:$A,0))-1)/30*365*100,G101)</f>
        <v>1.90163987451692</v>
      </c>
      <c r="H102" s="11"/>
    </row>
    <row r="103" ht="13.5" spans="1:8">
      <c r="A103" s="72">
        <v>45799</v>
      </c>
      <c r="B103" s="23"/>
      <c r="C103" s="23" t="s">
        <v>551</v>
      </c>
      <c r="D103" s="13">
        <v>1.0086631</v>
      </c>
      <c r="E103" s="11"/>
      <c r="F103" s="11"/>
      <c r="G103" s="46">
        <f>IFERROR((D103/INDEX($D:$D,MATCH(A103-30,$A:$A,0))-1)/30*365*100,G102)</f>
        <v>1.8901308306928</v>
      </c>
      <c r="H103" s="11"/>
    </row>
    <row r="104" ht="13.5" spans="1:8">
      <c r="A104" s="72">
        <v>45800</v>
      </c>
      <c r="B104" s="23" t="s">
        <v>550</v>
      </c>
      <c r="C104" s="23" t="s">
        <v>551</v>
      </c>
      <c r="D104" s="13">
        <v>1.00870889</v>
      </c>
      <c r="E104" s="11"/>
      <c r="F104" s="11"/>
      <c r="G104" s="46">
        <f>IFERROR((D104/INDEX($D:$D,MATCH(A104-30,$A:$A,0))-1)/30*365*100,G103)</f>
        <v>1.87986961474526</v>
      </c>
      <c r="H104" s="11"/>
    </row>
    <row r="105" ht="12" spans="1:8">
      <c r="A105" s="22">
        <v>45803</v>
      </c>
      <c r="B105" s="23" t="s">
        <v>550</v>
      </c>
      <c r="C105" s="23" t="s">
        <v>551</v>
      </c>
      <c r="D105" s="13">
        <v>1.00882991</v>
      </c>
      <c r="E105" s="11"/>
      <c r="F105" s="11"/>
      <c r="G105" s="46">
        <f>IFERROR((D105/INDEX($D:$D,MATCH(A105-30,$A:$A,0))-1)/30*365*100,G104)</f>
        <v>1.87986961474526</v>
      </c>
      <c r="H105" s="11"/>
    </row>
    <row r="106" ht="12" spans="1:8">
      <c r="A106" s="22">
        <v>45804</v>
      </c>
      <c r="B106" s="23" t="s">
        <v>550</v>
      </c>
      <c r="C106" s="23" t="s">
        <v>551</v>
      </c>
      <c r="D106" s="13">
        <v>1.00889167</v>
      </c>
      <c r="E106" s="11"/>
      <c r="F106" s="11"/>
      <c r="G106" s="46">
        <f>IFERROR((D106/INDEX($D:$D,MATCH(A106-30,$A:$A,0))-1)/30*365*100,G105)</f>
        <v>1.82923240297331</v>
      </c>
      <c r="H106" s="11"/>
    </row>
    <row r="107" ht="12" spans="1:8">
      <c r="A107" s="22">
        <v>45805</v>
      </c>
      <c r="B107" s="23" t="s">
        <v>550</v>
      </c>
      <c r="C107" s="23" t="s">
        <v>551</v>
      </c>
      <c r="D107" s="13">
        <v>1.00894564</v>
      </c>
      <c r="E107" s="11"/>
      <c r="F107" s="11"/>
      <c r="G107" s="46">
        <f>IFERROR((D107/INDEX($D:$D,MATCH(A107-30,$A:$A,0))-1)/30*365*100,G106)</f>
        <v>1.82918278782826</v>
      </c>
      <c r="H107" s="11"/>
    </row>
    <row r="108" ht="12" spans="1:8">
      <c r="A108" s="22">
        <v>45806</v>
      </c>
      <c r="B108" s="23" t="s">
        <v>550</v>
      </c>
      <c r="C108" s="23" t="s">
        <v>551</v>
      </c>
      <c r="D108" s="13">
        <v>1.00900802</v>
      </c>
      <c r="E108" s="11"/>
      <c r="F108" s="11"/>
      <c r="G108" s="46">
        <f>IFERROR((D108/INDEX($D:$D,MATCH(A108-30,$A:$A,0))-1)/30*365*100,G107)</f>
        <v>1.81309313216563</v>
      </c>
      <c r="H108" s="11"/>
    </row>
    <row r="109" ht="12" spans="1:8">
      <c r="A109" s="22">
        <v>45807</v>
      </c>
      <c r="B109" s="23" t="s">
        <v>550</v>
      </c>
      <c r="C109" s="23" t="s">
        <v>551</v>
      </c>
      <c r="D109" s="13">
        <v>1.00905724</v>
      </c>
      <c r="E109" s="11"/>
      <c r="F109" s="11">
        <v>1.8007</v>
      </c>
      <c r="G109" s="46">
        <v>1.805</v>
      </c>
      <c r="H109" s="11"/>
    </row>
    <row r="110" ht="12" spans="1:8">
      <c r="A110" s="22">
        <v>45808</v>
      </c>
      <c r="B110" s="23" t="s">
        <v>550</v>
      </c>
      <c r="C110" s="23" t="s">
        <v>551</v>
      </c>
      <c r="D110" s="13">
        <v>1.00909851</v>
      </c>
      <c r="E110" s="11"/>
      <c r="F110" s="11">
        <v>1.8195</v>
      </c>
      <c r="G110" s="11">
        <v>1.7865</v>
      </c>
      <c r="H110" s="11"/>
    </row>
    <row r="111" s="1" customFormat="1" customHeight="1" spans="1:9">
      <c r="A111" s="22">
        <v>45809</v>
      </c>
      <c r="B111" s="23" t="s">
        <v>550</v>
      </c>
      <c r="C111" s="23" t="s">
        <v>551</v>
      </c>
      <c r="D111" s="13">
        <v>1.00913977</v>
      </c>
      <c r="E111" s="11"/>
      <c r="F111" s="11">
        <v>1.8382</v>
      </c>
      <c r="G111" s="11">
        <v>1.768</v>
      </c>
      <c r="H111" s="11"/>
      <c r="I111" s="15"/>
    </row>
    <row r="112" s="1" customFormat="1" customHeight="1" spans="1:9">
      <c r="A112" s="22">
        <v>45810</v>
      </c>
      <c r="B112" s="23" t="s">
        <v>550</v>
      </c>
      <c r="C112" s="23" t="s">
        <v>551</v>
      </c>
      <c r="D112" s="13">
        <v>1.00918104</v>
      </c>
      <c r="E112" s="11"/>
      <c r="F112" s="11">
        <v>1.8149</v>
      </c>
      <c r="G112" s="11">
        <v>1.7495</v>
      </c>
      <c r="H112" s="11"/>
      <c r="I112" s="15"/>
    </row>
    <row r="113" ht="12" spans="1:8">
      <c r="A113" s="22">
        <v>45811</v>
      </c>
      <c r="B113" s="23" t="s">
        <v>550</v>
      </c>
      <c r="C113" s="23" t="s">
        <v>551</v>
      </c>
      <c r="D113" s="13">
        <v>1.00922992</v>
      </c>
      <c r="E113" s="11"/>
      <c r="F113" s="11">
        <v>1.7482</v>
      </c>
      <c r="G113" s="11">
        <v>1.7402</v>
      </c>
      <c r="H113" s="11"/>
    </row>
    <row r="114" ht="12" spans="1:8">
      <c r="A114" s="22">
        <v>45812</v>
      </c>
      <c r="B114" s="23" t="s">
        <v>550</v>
      </c>
      <c r="C114" s="23" t="s">
        <v>551</v>
      </c>
      <c r="D114" s="13">
        <v>1.0093028</v>
      </c>
      <c r="E114" s="11"/>
      <c r="F114" s="11">
        <v>1.8458</v>
      </c>
      <c r="G114" s="11">
        <v>1.7598</v>
      </c>
      <c r="H114" s="11"/>
    </row>
    <row r="115" ht="12" spans="1:8">
      <c r="A115" s="22">
        <v>45813</v>
      </c>
      <c r="B115" s="23" t="s">
        <v>550</v>
      </c>
      <c r="C115" s="23" t="s">
        <v>551</v>
      </c>
      <c r="D115" s="13">
        <v>1.00934594</v>
      </c>
      <c r="E115" s="11"/>
      <c r="F115" s="11">
        <v>1.7463</v>
      </c>
      <c r="G115" s="11">
        <v>1.7498</v>
      </c>
      <c r="H115" s="11"/>
    </row>
    <row r="116" ht="12" spans="1:8">
      <c r="A116" s="22">
        <v>45814</v>
      </c>
      <c r="B116" s="23" t="s">
        <v>550</v>
      </c>
      <c r="C116" s="23" t="s">
        <v>551</v>
      </c>
      <c r="D116" s="13">
        <v>1.00939158</v>
      </c>
      <c r="E116" s="11"/>
      <c r="F116" s="11">
        <v>1.7277</v>
      </c>
      <c r="G116" s="11">
        <v>1.7395</v>
      </c>
      <c r="H116" s="11"/>
    </row>
    <row r="117" ht="12" spans="1:8">
      <c r="A117" s="22">
        <v>45815</v>
      </c>
      <c r="B117" s="23" t="s">
        <v>550</v>
      </c>
      <c r="C117" s="23" t="s">
        <v>551</v>
      </c>
      <c r="D117" s="13">
        <v>1.00942904</v>
      </c>
      <c r="E117" s="11"/>
      <c r="F117" s="11">
        <v>1.7079</v>
      </c>
      <c r="G117" s="11">
        <v>1.7204</v>
      </c>
      <c r="H117" s="11"/>
    </row>
    <row r="118" ht="12" spans="1:8">
      <c r="A118" s="22">
        <v>45816</v>
      </c>
      <c r="B118" s="23" t="s">
        <v>550</v>
      </c>
      <c r="C118" s="23" t="s">
        <v>551</v>
      </c>
      <c r="D118" s="13">
        <v>1.0094665</v>
      </c>
      <c r="E118" s="11"/>
      <c r="F118" s="11">
        <v>1.6882</v>
      </c>
      <c r="G118" s="11">
        <v>1.7031</v>
      </c>
      <c r="H118" s="11"/>
    </row>
    <row r="119" s="1" customFormat="1" customHeight="1" spans="1:9">
      <c r="A119" s="22">
        <v>45817</v>
      </c>
      <c r="B119" s="23" t="s">
        <v>550</v>
      </c>
      <c r="C119" s="23" t="s">
        <v>551</v>
      </c>
      <c r="D119" s="13">
        <v>1.00951931</v>
      </c>
      <c r="E119" s="11"/>
      <c r="F119" s="11">
        <v>1.7478</v>
      </c>
      <c r="G119" s="11">
        <v>1.7046</v>
      </c>
      <c r="H119" s="11"/>
      <c r="I119" s="15"/>
    </row>
    <row r="120" s="1" customFormat="1" customHeight="1" spans="1:9">
      <c r="A120" s="22">
        <v>45818</v>
      </c>
      <c r="B120" s="23" t="s">
        <v>550</v>
      </c>
      <c r="C120" s="23" t="s">
        <v>551</v>
      </c>
      <c r="D120" s="13">
        <v>1.00956758</v>
      </c>
      <c r="E120" s="11"/>
      <c r="F120" s="11">
        <v>1.7446</v>
      </c>
      <c r="G120" s="11">
        <v>1.7006</v>
      </c>
      <c r="H120" s="11"/>
      <c r="I120" s="15"/>
    </row>
    <row r="121" ht="12" spans="1:8">
      <c r="A121" s="22">
        <v>45819</v>
      </c>
      <c r="B121" s="23" t="s">
        <v>550</v>
      </c>
      <c r="C121" s="23" t="s">
        <v>551</v>
      </c>
      <c r="D121" s="13">
        <v>1.00960958</v>
      </c>
      <c r="E121" s="11"/>
      <c r="F121" s="11">
        <v>1.5849</v>
      </c>
      <c r="G121" s="11">
        <v>1.6882</v>
      </c>
      <c r="H121" s="11"/>
    </row>
    <row r="122" ht="12" spans="1:8">
      <c r="A122" s="22">
        <v>45820</v>
      </c>
      <c r="B122" s="23" t="s">
        <v>550</v>
      </c>
      <c r="C122" s="23" t="s">
        <v>551</v>
      </c>
      <c r="D122" s="13">
        <v>1.00965566</v>
      </c>
      <c r="E122" s="11"/>
      <c r="F122" s="11">
        <v>1.6</v>
      </c>
      <c r="G122" s="11">
        <v>1.6847</v>
      </c>
      <c r="H122" s="11"/>
    </row>
    <row r="123" ht="12" spans="1:8">
      <c r="A123" s="22">
        <v>45821</v>
      </c>
      <c r="B123" s="23" t="s">
        <v>550</v>
      </c>
      <c r="C123" s="23" t="s">
        <v>551</v>
      </c>
      <c r="D123" s="13">
        <v>1.00970222</v>
      </c>
      <c r="E123" s="11"/>
      <c r="F123" s="11">
        <v>1.6047</v>
      </c>
      <c r="G123" s="11">
        <v>1.6924</v>
      </c>
      <c r="H123" s="11"/>
    </row>
    <row r="124" ht="12" spans="1:8">
      <c r="A124" s="22">
        <v>45822</v>
      </c>
      <c r="B124" s="23" t="s">
        <v>550</v>
      </c>
      <c r="C124" s="23" t="s">
        <v>551</v>
      </c>
      <c r="D124" s="13">
        <v>1.00974196</v>
      </c>
      <c r="E124" s="11"/>
      <c r="F124" s="11">
        <v>1.6164</v>
      </c>
      <c r="G124" s="11">
        <v>1.6852</v>
      </c>
      <c r="H124" s="11"/>
    </row>
    <row r="125" ht="12" spans="1:8">
      <c r="A125" s="22">
        <v>45823</v>
      </c>
      <c r="B125" s="23" t="s">
        <v>550</v>
      </c>
      <c r="C125" s="23" t="s">
        <v>551</v>
      </c>
      <c r="D125" s="13">
        <v>1.0097817</v>
      </c>
      <c r="E125" s="11"/>
      <c r="F125" s="11">
        <v>1.6281</v>
      </c>
      <c r="G125" s="11">
        <v>1.6791</v>
      </c>
      <c r="H125" s="11"/>
    </row>
    <row r="126" ht="12" spans="1:8">
      <c r="A126" s="22">
        <v>45824</v>
      </c>
      <c r="B126" s="23" t="s">
        <v>550</v>
      </c>
      <c r="C126" s="23" t="s">
        <v>551</v>
      </c>
      <c r="D126" s="13">
        <v>1.0098266</v>
      </c>
      <c r="E126" s="11"/>
      <c r="F126" s="11">
        <v>1.5872</v>
      </c>
      <c r="G126" s="11">
        <v>1.6879</v>
      </c>
      <c r="H126" s="11"/>
    </row>
    <row r="127" ht="12" spans="1:8">
      <c r="A127" s="22">
        <v>45825</v>
      </c>
      <c r="B127" s="23" t="s">
        <v>550</v>
      </c>
      <c r="C127" s="23" t="s">
        <v>551</v>
      </c>
      <c r="D127" s="13">
        <v>1.00988886</v>
      </c>
      <c r="E127" s="11"/>
      <c r="F127" s="11">
        <v>1.6594</v>
      </c>
      <c r="G127" s="11">
        <v>1.7175</v>
      </c>
      <c r="H127" s="11"/>
    </row>
    <row r="128" ht="12" spans="1:8">
      <c r="A128" s="22">
        <v>45826</v>
      </c>
      <c r="B128" s="23" t="s">
        <v>550</v>
      </c>
      <c r="C128" s="23" t="s">
        <v>551</v>
      </c>
      <c r="D128" s="13">
        <v>1.00993693</v>
      </c>
      <c r="E128" s="11"/>
      <c r="F128" s="11">
        <v>1.6906</v>
      </c>
      <c r="G128" s="11">
        <v>1.7206</v>
      </c>
      <c r="H128" s="11"/>
    </row>
    <row r="129" ht="12" spans="1:8">
      <c r="A129" s="22">
        <v>45827</v>
      </c>
      <c r="B129" s="23" t="s">
        <v>550</v>
      </c>
      <c r="C129" s="23" t="s">
        <v>551</v>
      </c>
      <c r="D129" s="13">
        <v>1.00998286</v>
      </c>
      <c r="E129" s="11"/>
      <c r="F129" s="11">
        <v>1.6898</v>
      </c>
      <c r="G129" s="11">
        <v>1.7021</v>
      </c>
      <c r="H129" s="11"/>
    </row>
    <row r="130" ht="12" spans="1:8">
      <c r="A130" s="22">
        <v>45828</v>
      </c>
      <c r="B130" s="23" t="s">
        <v>550</v>
      </c>
      <c r="C130" s="23" t="s">
        <v>551</v>
      </c>
      <c r="D130" s="13">
        <v>1.01002901</v>
      </c>
      <c r="E130" s="11"/>
      <c r="F130" s="11">
        <v>1.6876</v>
      </c>
      <c r="G130" s="11">
        <v>1.7031</v>
      </c>
      <c r="H130" s="11"/>
    </row>
    <row r="131" ht="12" spans="1:8">
      <c r="A131" s="22">
        <v>45831</v>
      </c>
      <c r="B131" s="23" t="s">
        <v>550</v>
      </c>
      <c r="C131" s="23" t="s">
        <v>551</v>
      </c>
      <c r="D131" s="13">
        <v>1.01019719</v>
      </c>
      <c r="E131" s="11"/>
      <c r="F131" s="11">
        <v>1.9136</v>
      </c>
      <c r="G131" s="11">
        <v>1.7497</v>
      </c>
      <c r="H131" s="11"/>
    </row>
    <row r="132" spans="1:7">
      <c r="A132" s="2">
        <v>45832</v>
      </c>
      <c r="B132" s="3" t="s">
        <v>550</v>
      </c>
      <c r="C132" s="35" t="s">
        <v>551</v>
      </c>
      <c r="D132" s="4">
        <v>1.01025728</v>
      </c>
      <c r="F132" s="4">
        <v>1.9022</v>
      </c>
      <c r="G132" s="4">
        <v>1.7767</v>
      </c>
    </row>
    <row r="133" spans="1:7">
      <c r="A133" s="2">
        <v>45833</v>
      </c>
      <c r="B133" s="3" t="s">
        <v>550</v>
      </c>
      <c r="C133" s="35" t="s">
        <v>551</v>
      </c>
      <c r="D133" s="4">
        <v>1.01030429</v>
      </c>
      <c r="F133" s="4">
        <v>1.8967</v>
      </c>
      <c r="G133" s="4">
        <v>1.7781</v>
      </c>
    </row>
    <row r="134" spans="1:7">
      <c r="A134" s="2">
        <v>45834</v>
      </c>
      <c r="B134" s="3" t="s">
        <v>550</v>
      </c>
      <c r="C134" s="35" t="s">
        <v>551</v>
      </c>
      <c r="D134" s="4">
        <v>1.01036537</v>
      </c>
      <c r="F134" s="4">
        <v>1.9748</v>
      </c>
      <c r="G134" s="4">
        <v>1.7772</v>
      </c>
    </row>
    <row r="135" spans="1:7">
      <c r="A135" s="2">
        <v>45835</v>
      </c>
      <c r="B135" s="3" t="s">
        <v>550</v>
      </c>
      <c r="C135" s="35" t="s">
        <v>551</v>
      </c>
      <c r="D135" s="4">
        <v>1.01042042</v>
      </c>
      <c r="F135" s="4">
        <v>2.0207</v>
      </c>
      <c r="G135" s="4">
        <v>1.7784</v>
      </c>
    </row>
    <row r="136" spans="1:7">
      <c r="A136" s="2">
        <v>45838</v>
      </c>
      <c r="B136" s="3" t="s">
        <v>550</v>
      </c>
      <c r="C136" s="35" t="s">
        <v>551</v>
      </c>
      <c r="D136" s="4">
        <v>1.01059157</v>
      </c>
      <c r="F136" s="4">
        <v>2.0357</v>
      </c>
      <c r="G136" s="4">
        <v>1.8002</v>
      </c>
    </row>
    <row r="137" spans="1:7">
      <c r="A137" s="2">
        <v>45839</v>
      </c>
      <c r="B137" s="3" t="s">
        <v>550</v>
      </c>
      <c r="C137" s="35" t="s">
        <v>551</v>
      </c>
      <c r="D137" s="4">
        <v>1.01064948</v>
      </c>
      <c r="F137" s="4">
        <v>2.0243</v>
      </c>
      <c r="G137" s="4">
        <v>1.8202</v>
      </c>
    </row>
    <row r="138" spans="1:7">
      <c r="A138" s="2">
        <v>45840</v>
      </c>
      <c r="B138" s="3" t="s">
        <v>550</v>
      </c>
      <c r="C138" s="35" t="s">
        <v>551</v>
      </c>
      <c r="D138" s="4">
        <v>1.01069765</v>
      </c>
      <c r="F138" s="4">
        <v>2.0302</v>
      </c>
      <c r="G138" s="4">
        <v>1.8284</v>
      </c>
    </row>
    <row r="139" spans="1:7">
      <c r="A139" s="2">
        <v>45841</v>
      </c>
      <c r="B139" s="3" t="s">
        <v>550</v>
      </c>
      <c r="C139" s="35" t="s">
        <v>551</v>
      </c>
      <c r="D139" s="4">
        <v>1.01075172</v>
      </c>
      <c r="F139" s="4">
        <v>1.9939</v>
      </c>
      <c r="G139" s="4">
        <v>1.8346</v>
      </c>
    </row>
    <row r="140" spans="1:7">
      <c r="A140" s="2">
        <v>45842</v>
      </c>
      <c r="B140" s="3" t="s">
        <v>550</v>
      </c>
      <c r="C140" s="35" t="s">
        <v>551</v>
      </c>
      <c r="D140" s="4">
        <v>1.01078841</v>
      </c>
      <c r="F140" s="4">
        <v>1.899</v>
      </c>
      <c r="G140" s="4">
        <v>1.7908</v>
      </c>
    </row>
    <row r="141" spans="1:7">
      <c r="A141" s="2">
        <v>45843</v>
      </c>
      <c r="B141" s="3" t="s">
        <v>550</v>
      </c>
      <c r="C141" s="35" t="s">
        <v>551</v>
      </c>
      <c r="D141" s="4">
        <v>1.01082929</v>
      </c>
      <c r="F141" s="4">
        <v>1.846</v>
      </c>
      <c r="G141" s="4">
        <v>1.788</v>
      </c>
    </row>
    <row r="142" spans="1:7">
      <c r="A142" s="2">
        <v>45844</v>
      </c>
      <c r="B142" s="3" t="s">
        <v>550</v>
      </c>
      <c r="C142" s="35" t="s">
        <v>551</v>
      </c>
      <c r="D142" s="4">
        <v>1.01087017</v>
      </c>
      <c r="F142" s="4">
        <v>1.793</v>
      </c>
      <c r="G142" s="4">
        <v>1.7822</v>
      </c>
    </row>
    <row r="143" spans="1:7">
      <c r="A143" s="2">
        <v>45845</v>
      </c>
      <c r="B143" s="3" t="s">
        <v>550</v>
      </c>
      <c r="C143" s="35" t="s">
        <v>551</v>
      </c>
      <c r="D143" s="4">
        <v>1.01093283</v>
      </c>
      <c r="F143" s="4">
        <v>1.7608</v>
      </c>
      <c r="G143" s="4">
        <v>1.8125</v>
      </c>
    </row>
    <row r="144" spans="1:7">
      <c r="A144" s="2">
        <v>45846</v>
      </c>
      <c r="B144" s="3" t="s">
        <v>550</v>
      </c>
      <c r="C144" s="35" t="s">
        <v>551</v>
      </c>
      <c r="D144" s="4">
        <v>1.01099481</v>
      </c>
      <c r="F144" s="4">
        <v>1.7817</v>
      </c>
      <c r="G144" s="4">
        <v>1.842</v>
      </c>
    </row>
    <row r="145" spans="1:7">
      <c r="A145" s="2">
        <v>45847</v>
      </c>
      <c r="B145" s="3" t="s">
        <v>550</v>
      </c>
      <c r="C145" s="35" t="s">
        <v>551</v>
      </c>
      <c r="D145" s="4">
        <v>1.01104252</v>
      </c>
      <c r="F145" s="4">
        <v>1.7792</v>
      </c>
      <c r="G145" s="4">
        <v>1.8358</v>
      </c>
    </row>
    <row r="146" spans="1:7">
      <c r="A146" s="2">
        <v>45848</v>
      </c>
      <c r="B146" s="3" t="s">
        <v>550</v>
      </c>
      <c r="C146" s="35" t="s">
        <v>551</v>
      </c>
      <c r="D146" s="4">
        <v>1.01108854</v>
      </c>
      <c r="F146" s="4">
        <v>1.7376</v>
      </c>
      <c r="G146" s="4">
        <v>1.833</v>
      </c>
    </row>
    <row r="147" spans="1:7">
      <c r="A147" s="2">
        <v>45849</v>
      </c>
      <c r="B147" s="3" t="s">
        <v>550</v>
      </c>
      <c r="C147" s="35" t="s">
        <v>551</v>
      </c>
      <c r="D147" s="4">
        <v>1.01113386</v>
      </c>
      <c r="F147" s="4">
        <v>1.782</v>
      </c>
      <c r="G147" s="4">
        <v>1.8369</v>
      </c>
    </row>
    <row r="148" spans="1:7">
      <c r="A148" s="2">
        <v>45850</v>
      </c>
      <c r="B148" s="3" t="s">
        <v>550</v>
      </c>
      <c r="C148" s="35" t="s">
        <v>551</v>
      </c>
      <c r="D148" s="4">
        <v>1.01116771</v>
      </c>
      <c r="F148" s="4">
        <v>1.7457</v>
      </c>
      <c r="G148" s="4">
        <v>1.8221</v>
      </c>
    </row>
    <row r="149" spans="1:7">
      <c r="A149" s="2">
        <v>45851</v>
      </c>
      <c r="B149" s="3" t="s">
        <v>550</v>
      </c>
      <c r="C149" s="35" t="s">
        <v>551</v>
      </c>
      <c r="D149" s="4">
        <v>1.01120157</v>
      </c>
      <c r="F149" s="4">
        <v>1.7094</v>
      </c>
      <c r="G149" s="4">
        <v>1.8067</v>
      </c>
    </row>
    <row r="150" spans="1:7">
      <c r="A150" s="2">
        <v>45852</v>
      </c>
      <c r="B150" s="3" t="s">
        <v>550</v>
      </c>
      <c r="C150" s="35" t="s">
        <v>551</v>
      </c>
      <c r="D150" s="4">
        <v>1.01124009</v>
      </c>
      <c r="F150" s="4">
        <v>1.5848</v>
      </c>
      <c r="G150" s="4">
        <v>1.8051</v>
      </c>
    </row>
    <row r="151" spans="1:7">
      <c r="A151" s="2">
        <v>45853</v>
      </c>
      <c r="B151" s="3" t="s">
        <v>550</v>
      </c>
      <c r="C151" s="35" t="s">
        <v>551</v>
      </c>
      <c r="D151" s="4">
        <v>1.01129943</v>
      </c>
      <c r="F151" s="4">
        <v>1.5711</v>
      </c>
      <c r="G151" s="4">
        <v>1.8287</v>
      </c>
    </row>
    <row r="152" spans="1:7">
      <c r="A152" s="2">
        <v>45854</v>
      </c>
      <c r="B152" s="3" t="s">
        <v>550</v>
      </c>
      <c r="C152" s="35" t="s">
        <v>551</v>
      </c>
      <c r="D152" s="4">
        <v>1.01134289</v>
      </c>
      <c r="F152" s="4">
        <v>1.5491</v>
      </c>
      <c r="G152" s="4">
        <v>1.8269</v>
      </c>
    </row>
    <row r="153" spans="1:7">
      <c r="A153" s="2">
        <v>45855</v>
      </c>
      <c r="B153" s="3" t="s">
        <v>550</v>
      </c>
      <c r="C153" s="35" t="s">
        <v>551</v>
      </c>
      <c r="D153" s="4">
        <v>1.01138652</v>
      </c>
      <c r="F153" s="4">
        <v>1.5367</v>
      </c>
      <c r="G153" s="4">
        <v>1.8043</v>
      </c>
    </row>
    <row r="154" spans="1:7">
      <c r="A154" s="2">
        <v>45856</v>
      </c>
      <c r="B154" s="3" t="s">
        <v>550</v>
      </c>
      <c r="C154" s="35" t="s">
        <v>551</v>
      </c>
      <c r="D154" s="4">
        <v>1.01143002</v>
      </c>
      <c r="F154" s="4">
        <v>1.5273</v>
      </c>
      <c r="G154" s="4">
        <v>1.7987</v>
      </c>
    </row>
    <row r="155" spans="1:7">
      <c r="A155" s="2">
        <v>45859</v>
      </c>
      <c r="B155" s="3" t="s">
        <v>550</v>
      </c>
      <c r="C155" s="35" t="s">
        <v>551</v>
      </c>
      <c r="D155" s="4">
        <v>1.01154299</v>
      </c>
      <c r="F155" s="4">
        <v>1.5619</v>
      </c>
      <c r="G155" s="4">
        <v>1.7767</v>
      </c>
    </row>
    <row r="156" spans="1:7">
      <c r="A156" s="2">
        <v>45860</v>
      </c>
      <c r="B156" s="3" t="s">
        <v>550</v>
      </c>
      <c r="C156" s="35" t="s">
        <v>551</v>
      </c>
      <c r="D156" s="4">
        <v>1.01160197</v>
      </c>
      <c r="F156" s="4">
        <v>1.5599</v>
      </c>
      <c r="G156" s="4">
        <v>1.8008</v>
      </c>
    </row>
    <row r="157" spans="1:7">
      <c r="A157" s="2">
        <v>45861</v>
      </c>
      <c r="B157" s="3" t="s">
        <v>550</v>
      </c>
      <c r="C157" s="35" t="s">
        <v>551</v>
      </c>
      <c r="D157" s="4">
        <v>1.01164492</v>
      </c>
      <c r="F157" s="4">
        <v>1.5572</v>
      </c>
      <c r="G157" s="4">
        <v>1.7436</v>
      </c>
    </row>
    <row r="158" spans="1:7">
      <c r="A158" s="2">
        <v>45862</v>
      </c>
      <c r="B158" s="3" t="s">
        <v>550</v>
      </c>
      <c r="C158" s="35" t="s">
        <v>551</v>
      </c>
      <c r="D158" s="4">
        <v>1.01168845</v>
      </c>
      <c r="F158" s="4">
        <v>1.5566</v>
      </c>
      <c r="G158" s="4">
        <v>1.7236</v>
      </c>
    </row>
    <row r="159" spans="1:7">
      <c r="A159" s="2">
        <v>45863</v>
      </c>
      <c r="B159" s="3" t="s">
        <v>550</v>
      </c>
      <c r="C159" s="35" t="s">
        <v>551</v>
      </c>
      <c r="D159" s="4">
        <v>1.01173326</v>
      </c>
      <c r="F159" s="4">
        <v>1.5633</v>
      </c>
      <c r="G159" s="4">
        <v>1.7208</v>
      </c>
    </row>
    <row r="160" spans="1:7">
      <c r="A160" s="2">
        <v>45866</v>
      </c>
      <c r="B160" s="3" t="s">
        <v>550</v>
      </c>
      <c r="C160" s="35" t="s">
        <v>551</v>
      </c>
      <c r="D160" s="4">
        <v>1.01184813</v>
      </c>
      <c r="F160" s="4">
        <v>1.5729</v>
      </c>
      <c r="G160" s="4">
        <v>1.6575</v>
      </c>
    </row>
    <row r="161" spans="1:7">
      <c r="A161" s="2">
        <v>45867</v>
      </c>
      <c r="B161" s="3" t="s">
        <v>550</v>
      </c>
      <c r="C161" s="35" t="s">
        <v>551</v>
      </c>
      <c r="D161" s="4">
        <v>1.01190541</v>
      </c>
      <c r="F161" s="4">
        <v>1.5641</v>
      </c>
      <c r="G161" s="4">
        <v>1.6648</v>
      </c>
    </row>
    <row r="162" spans="1:7">
      <c r="A162" s="2">
        <v>45868</v>
      </c>
      <c r="B162" s="3" t="s">
        <v>550</v>
      </c>
      <c r="C162" s="35" t="s">
        <v>551</v>
      </c>
      <c r="D162" s="4">
        <v>1.01198599</v>
      </c>
      <c r="F162" s="4">
        <v>1.758</v>
      </c>
      <c r="G162" s="4">
        <v>1.6788</v>
      </c>
    </row>
    <row r="163" spans="1:7">
      <c r="A163" s="2">
        <v>45869</v>
      </c>
      <c r="B163" s="3" t="s">
        <v>550</v>
      </c>
      <c r="C163" s="35" t="s">
        <v>551</v>
      </c>
      <c r="D163" s="4">
        <v>1.01203553</v>
      </c>
      <c r="F163" s="4">
        <v>1.7889</v>
      </c>
      <c r="G163" s="4">
        <v>1.6686</v>
      </c>
    </row>
    <row r="164" spans="1:7">
      <c r="A164" s="2">
        <v>45870</v>
      </c>
      <c r="B164" s="3" t="s">
        <v>550</v>
      </c>
      <c r="C164" s="35" t="s">
        <v>551</v>
      </c>
      <c r="D164" s="4">
        <v>1.01208268</v>
      </c>
      <c r="F164" s="4">
        <v>1.8008</v>
      </c>
      <c r="G164" s="4">
        <v>1.6673</v>
      </c>
    </row>
    <row r="165" spans="1:7">
      <c r="A165" s="2">
        <v>45873</v>
      </c>
      <c r="B165" s="3" t="s">
        <v>550</v>
      </c>
      <c r="C165" s="35" t="s">
        <v>551</v>
      </c>
      <c r="D165" s="4">
        <v>1.01220787</v>
      </c>
      <c r="F165" s="4">
        <v>1.8538</v>
      </c>
      <c r="G165" s="4">
        <v>1.6593</v>
      </c>
    </row>
    <row r="166" spans="1:7">
      <c r="A166" s="2">
        <v>45874</v>
      </c>
      <c r="B166" s="3" t="s">
        <v>550</v>
      </c>
      <c r="C166" s="35" t="s">
        <v>551</v>
      </c>
      <c r="D166" s="4">
        <v>1.01226688</v>
      </c>
      <c r="F166" s="4">
        <v>1.8626</v>
      </c>
      <c r="G166" s="4">
        <v>1.6811</v>
      </c>
    </row>
    <row r="167" spans="1:7">
      <c r="A167" s="2">
        <v>45875</v>
      </c>
      <c r="B167" s="3" t="s">
        <v>550</v>
      </c>
      <c r="C167" s="35" t="s">
        <v>551</v>
      </c>
      <c r="D167" s="4">
        <v>1.01230943</v>
      </c>
      <c r="F167" s="4">
        <v>1.6665</v>
      </c>
      <c r="G167" s="4">
        <v>1.6568</v>
      </c>
    </row>
    <row r="168" spans="1:7">
      <c r="A168" s="2">
        <v>45876</v>
      </c>
      <c r="B168" s="3" t="s">
        <v>550</v>
      </c>
      <c r="C168" s="35" t="s">
        <v>551</v>
      </c>
      <c r="D168" s="4">
        <v>1.0123425</v>
      </c>
      <c r="F168" s="4">
        <v>1.5816</v>
      </c>
      <c r="G168" s="4">
        <v>1.6219</v>
      </c>
    </row>
    <row r="169" spans="1:7">
      <c r="A169" s="2">
        <v>45877</v>
      </c>
      <c r="B169" s="3" t="s">
        <v>550</v>
      </c>
      <c r="C169" s="35" t="s">
        <v>551</v>
      </c>
      <c r="D169" s="4">
        <v>1.01238563</v>
      </c>
      <c r="F169" s="4">
        <v>1.5608</v>
      </c>
      <c r="G169" s="4">
        <v>1.6163</v>
      </c>
    </row>
    <row r="170" spans="1:7">
      <c r="A170" s="2">
        <v>45878</v>
      </c>
      <c r="B170" s="3" t="s">
        <v>550</v>
      </c>
      <c r="C170" s="35" t="s">
        <v>551</v>
      </c>
      <c r="D170" s="4">
        <v>1.01241996</v>
      </c>
      <c r="F170" s="4">
        <v>1.5346</v>
      </c>
      <c r="G170" s="4">
        <v>1.6021</v>
      </c>
    </row>
    <row r="171" spans="1:7">
      <c r="A171" s="2">
        <v>45879</v>
      </c>
      <c r="B171" s="3" t="s">
        <v>550</v>
      </c>
      <c r="C171" s="35" t="s">
        <v>551</v>
      </c>
      <c r="D171" s="4">
        <v>1.01245429</v>
      </c>
      <c r="F171" s="4">
        <v>1.5085</v>
      </c>
      <c r="G171" s="4">
        <v>1.5888</v>
      </c>
    </row>
    <row r="172" spans="1:7">
      <c r="A172" s="2">
        <v>45880</v>
      </c>
      <c r="B172" s="3" t="s">
        <v>550</v>
      </c>
      <c r="C172" s="35" t="s">
        <v>551</v>
      </c>
      <c r="D172" s="4">
        <v>1.01249566</v>
      </c>
      <c r="F172" s="4">
        <v>1.4825</v>
      </c>
      <c r="G172" s="4">
        <v>1.5978</v>
      </c>
    </row>
    <row r="173" spans="1:7">
      <c r="A173" s="2">
        <v>45881</v>
      </c>
      <c r="B173" s="3" t="s">
        <v>550</v>
      </c>
      <c r="C173" s="35" t="s">
        <v>551</v>
      </c>
      <c r="D173" s="4">
        <v>1.01255296</v>
      </c>
      <c r="F173" s="4">
        <v>1.4736</v>
      </c>
      <c r="G173" s="4">
        <v>1.626</v>
      </c>
    </row>
    <row r="174" spans="1:7">
      <c r="A174" s="2">
        <v>45882</v>
      </c>
      <c r="B174" s="3" t="s">
        <v>550</v>
      </c>
      <c r="C174" s="35" t="s">
        <v>551</v>
      </c>
      <c r="D174" s="4">
        <v>1.01259629</v>
      </c>
      <c r="F174" s="4">
        <v>1.4776</v>
      </c>
      <c r="G174" s="4">
        <v>1.6317</v>
      </c>
    </row>
    <row r="175" spans="1:7">
      <c r="A175" s="2">
        <v>45883</v>
      </c>
      <c r="B175" s="3" t="s">
        <v>550</v>
      </c>
      <c r="C175" s="35" t="s">
        <v>551</v>
      </c>
      <c r="D175" s="4">
        <v>1.01263949</v>
      </c>
      <c r="F175" s="4">
        <v>1.5297</v>
      </c>
      <c r="G175" s="4">
        <v>1.6122</v>
      </c>
    </row>
    <row r="176" spans="1:7">
      <c r="A176" s="2">
        <v>45884</v>
      </c>
      <c r="B176" s="3" t="s">
        <v>550</v>
      </c>
      <c r="C176" s="35" t="s">
        <v>551</v>
      </c>
      <c r="D176" s="4">
        <v>1.01268194</v>
      </c>
      <c r="F176" s="4">
        <v>1.5261</v>
      </c>
      <c r="G176" s="4">
        <v>1.6109</v>
      </c>
    </row>
    <row r="177" spans="1:7">
      <c r="A177" s="2">
        <v>45885</v>
      </c>
      <c r="B177" s="3" t="s">
        <v>550</v>
      </c>
      <c r="C177" s="35" t="s">
        <v>551</v>
      </c>
      <c r="D177" s="4">
        <v>1.01271793</v>
      </c>
      <c r="F177" s="4">
        <v>1.5346</v>
      </c>
      <c r="G177" s="4">
        <v>1.6016</v>
      </c>
    </row>
    <row r="178" spans="1:7">
      <c r="A178" s="2">
        <v>45886</v>
      </c>
      <c r="B178" s="3" t="s">
        <v>550</v>
      </c>
      <c r="C178" s="35" t="s">
        <v>551</v>
      </c>
      <c r="D178" s="4">
        <v>1.01275392</v>
      </c>
      <c r="F178" s="4">
        <v>1.5431</v>
      </c>
      <c r="G178" s="4">
        <v>1.5925</v>
      </c>
    </row>
    <row r="179" spans="1:7">
      <c r="A179" s="2">
        <v>45887</v>
      </c>
      <c r="B179" s="3" t="s">
        <v>550</v>
      </c>
      <c r="C179" s="35" t="s">
        <v>551</v>
      </c>
      <c r="D179" s="4">
        <v>1.01279667</v>
      </c>
      <c r="F179" s="4">
        <v>1.5502</v>
      </c>
      <c r="G179" s="4">
        <v>1.6016</v>
      </c>
    </row>
    <row r="180" spans="1:7">
      <c r="A180" s="2">
        <v>45888</v>
      </c>
      <c r="B180" s="3" t="s">
        <v>550</v>
      </c>
      <c r="C180" s="35" t="s">
        <v>551</v>
      </c>
      <c r="D180" s="4">
        <v>1.01285414</v>
      </c>
      <c r="F180" s="4">
        <v>1.551</v>
      </c>
      <c r="G180" s="4">
        <v>1.6284</v>
      </c>
    </row>
    <row r="181" spans="1:7">
      <c r="A181" s="2">
        <v>45889</v>
      </c>
      <c r="B181" s="3" t="s">
        <v>550</v>
      </c>
      <c r="C181" s="35" t="s">
        <v>551</v>
      </c>
      <c r="D181" s="4">
        <v>1.0128979</v>
      </c>
      <c r="F181" s="4">
        <v>1.5531</v>
      </c>
      <c r="G181" s="4">
        <v>1.6297</v>
      </c>
    </row>
    <row r="182" spans="1:7">
      <c r="A182" s="2">
        <v>45890</v>
      </c>
      <c r="B182" s="3" t="s">
        <v>550</v>
      </c>
      <c r="C182" s="35" t="s">
        <v>551</v>
      </c>
      <c r="D182" s="4">
        <v>1.01294247</v>
      </c>
      <c r="F182" s="4">
        <v>1.5601</v>
      </c>
      <c r="G182" s="4">
        <v>1.6122</v>
      </c>
    </row>
    <row r="183" spans="1:7">
      <c r="A183" s="2">
        <v>45891</v>
      </c>
      <c r="B183" s="3" t="s">
        <v>550</v>
      </c>
      <c r="C183" s="35" t="s">
        <v>551</v>
      </c>
      <c r="D183" s="4">
        <v>1.01298816</v>
      </c>
      <c r="F183" s="4">
        <v>1.5767</v>
      </c>
      <c r="G183" s="4">
        <v>1.6155</v>
      </c>
    </row>
    <row r="184" spans="1:7">
      <c r="A184" s="2">
        <v>45894</v>
      </c>
      <c r="B184" s="3" t="s">
        <v>550</v>
      </c>
      <c r="C184" s="35" t="s">
        <v>551</v>
      </c>
      <c r="D184" s="4">
        <v>1.01310944</v>
      </c>
      <c r="F184" s="4">
        <v>1.6103</v>
      </c>
      <c r="G184" s="4">
        <v>1.6121</v>
      </c>
    </row>
    <row r="185" spans="1:7">
      <c r="A185" s="2">
        <v>45896</v>
      </c>
      <c r="B185" s="3" t="s">
        <v>550</v>
      </c>
      <c r="C185" s="35" t="s">
        <v>551</v>
      </c>
      <c r="D185" s="4">
        <v>1.01321425</v>
      </c>
      <c r="F185" s="4">
        <v>1.6285</v>
      </c>
      <c r="G185" s="4">
        <v>1.6427</v>
      </c>
    </row>
    <row r="186" spans="1:7">
      <c r="A186" s="2">
        <v>45897</v>
      </c>
      <c r="B186" s="3" t="s">
        <v>550</v>
      </c>
      <c r="C186" s="35" t="s">
        <v>551</v>
      </c>
      <c r="D186" s="4">
        <v>1.01328548</v>
      </c>
      <c r="F186" s="4">
        <v>1.7657</v>
      </c>
      <c r="G186" s="4">
        <v>1.6593</v>
      </c>
    </row>
    <row r="187" spans="1:7">
      <c r="A187" s="2">
        <v>45898</v>
      </c>
      <c r="B187" s="3" t="s">
        <v>550</v>
      </c>
      <c r="C187" s="35" t="s">
        <v>551</v>
      </c>
      <c r="D187" s="4">
        <v>1.01333261</v>
      </c>
      <c r="F187" s="4">
        <v>1.773</v>
      </c>
      <c r="G187" s="4">
        <v>1.619</v>
      </c>
    </row>
    <row r="188" spans="1:7">
      <c r="A188" s="2">
        <v>45898</v>
      </c>
      <c r="B188" s="3" t="s">
        <v>550</v>
      </c>
      <c r="C188" s="35" t="s">
        <v>551</v>
      </c>
      <c r="D188" s="4">
        <v>1.01333261</v>
      </c>
      <c r="F188" s="4">
        <v>1.773</v>
      </c>
      <c r="G188" s="4">
        <v>1.619</v>
      </c>
    </row>
    <row r="189" spans="1:7">
      <c r="A189" s="2">
        <v>45899</v>
      </c>
      <c r="B189" s="3" t="s">
        <v>550</v>
      </c>
      <c r="C189" s="35" t="s">
        <v>551</v>
      </c>
      <c r="D189" s="4">
        <v>1.01337031</v>
      </c>
      <c r="F189" s="4">
        <v>1.7711</v>
      </c>
      <c r="G189" s="4">
        <v>1.6047</v>
      </c>
    </row>
    <row r="190" spans="1:7">
      <c r="A190" s="2">
        <v>45900</v>
      </c>
      <c r="B190" s="3" t="s">
        <v>550</v>
      </c>
      <c r="C190" s="35" t="s">
        <v>551</v>
      </c>
      <c r="D190" s="4">
        <v>1.01340801</v>
      </c>
      <c r="F190" s="4">
        <v>1.7691</v>
      </c>
      <c r="G190" s="4">
        <v>1.5932</v>
      </c>
    </row>
    <row r="191" spans="1:7">
      <c r="A191" s="2">
        <v>45901</v>
      </c>
      <c r="B191" s="3" t="s">
        <v>550</v>
      </c>
      <c r="C191" s="35" t="s">
        <v>551</v>
      </c>
      <c r="D191" s="4">
        <v>1.01345435</v>
      </c>
      <c r="F191" s="4">
        <v>1.7752</v>
      </c>
      <c r="G191" s="4">
        <v>1.6015</v>
      </c>
    </row>
    <row r="192" spans="1:7">
      <c r="A192" s="2">
        <v>45902</v>
      </c>
      <c r="B192" s="3" t="s">
        <v>550</v>
      </c>
      <c r="C192" s="35" t="s">
        <v>551</v>
      </c>
      <c r="D192" s="4">
        <v>1.01351787</v>
      </c>
      <c r="F192" s="4">
        <v>1.8147</v>
      </c>
      <c r="G192" s="4">
        <v>1.6304</v>
      </c>
    </row>
    <row r="193" spans="1:7">
      <c r="A193" s="2">
        <v>45903</v>
      </c>
      <c r="B193" s="3" t="s">
        <v>550</v>
      </c>
      <c r="C193" s="35" t="s">
        <v>551</v>
      </c>
      <c r="D193" s="4">
        <v>1.01354392</v>
      </c>
      <c r="F193" s="4">
        <v>1.6966</v>
      </c>
      <c r="G193" s="4">
        <v>1.6059</v>
      </c>
    </row>
    <row r="194" spans="1:7">
      <c r="A194" s="2">
        <v>45904</v>
      </c>
      <c r="B194" s="3" t="s">
        <v>550</v>
      </c>
      <c r="C194" s="35" t="s">
        <v>551</v>
      </c>
      <c r="D194" s="4">
        <v>1.01358704</v>
      </c>
      <c r="F194" s="4">
        <v>1.5518</v>
      </c>
      <c r="G194" s="4">
        <v>1.5867</v>
      </c>
    </row>
    <row r="195" spans="1:7">
      <c r="A195" s="2">
        <v>45905</v>
      </c>
      <c r="B195" s="3" t="s">
        <v>550</v>
      </c>
      <c r="C195" s="35" t="s">
        <v>551</v>
      </c>
      <c r="D195" s="4">
        <v>1.01362933</v>
      </c>
      <c r="F195" s="4">
        <v>1.5268</v>
      </c>
      <c r="G195" s="4">
        <v>1.5864</v>
      </c>
    </row>
    <row r="196" spans="1:7">
      <c r="A196" s="2">
        <v>45906</v>
      </c>
      <c r="B196" s="3" t="s">
        <v>550</v>
      </c>
      <c r="C196" s="35" t="s">
        <v>551</v>
      </c>
      <c r="D196" s="4">
        <v>1.0136653</v>
      </c>
      <c r="F196" s="4">
        <v>1.5179</v>
      </c>
      <c r="G196" s="4">
        <v>1.5898</v>
      </c>
    </row>
    <row r="197" spans="1:7">
      <c r="A197" s="2">
        <v>45907</v>
      </c>
      <c r="B197" s="3" t="s">
        <v>550</v>
      </c>
      <c r="C197" s="35" t="s">
        <v>551</v>
      </c>
      <c r="D197" s="4">
        <v>1.01370127</v>
      </c>
      <c r="F197" s="4">
        <v>1.5089</v>
      </c>
      <c r="G197" s="4">
        <v>1.5811</v>
      </c>
    </row>
    <row r="198" spans="1:7">
      <c r="A198" s="2">
        <v>45908</v>
      </c>
      <c r="B198" s="3" t="s">
        <v>550</v>
      </c>
      <c r="C198" s="35" t="s">
        <v>551</v>
      </c>
      <c r="D198" s="4">
        <v>1.01374455</v>
      </c>
      <c r="F198" s="4">
        <v>1.4931</v>
      </c>
      <c r="G198" s="4">
        <v>1.5918</v>
      </c>
    </row>
    <row r="199" spans="1:7">
      <c r="A199" s="2">
        <v>45909</v>
      </c>
      <c r="B199" s="3" t="s">
        <v>550</v>
      </c>
      <c r="C199" s="35" t="s">
        <v>551</v>
      </c>
      <c r="D199" s="4">
        <v>1.01380193</v>
      </c>
      <c r="F199" s="4">
        <v>1.4614</v>
      </c>
      <c r="G199" s="4">
        <v>1.6195</v>
      </c>
    </row>
    <row r="200" spans="1:7">
      <c r="A200" s="2">
        <v>45910</v>
      </c>
      <c r="B200" s="3" t="s">
        <v>550</v>
      </c>
      <c r="C200" s="35" t="s">
        <v>551</v>
      </c>
      <c r="D200" s="4">
        <v>1.01384494</v>
      </c>
      <c r="F200" s="4">
        <v>1.5486</v>
      </c>
      <c r="G200" s="4">
        <v>1.6214</v>
      </c>
    </row>
    <row r="201" spans="1:7">
      <c r="A201" s="2">
        <v>45911</v>
      </c>
      <c r="B201" s="3" t="s">
        <v>550</v>
      </c>
      <c r="C201" s="35" t="s">
        <v>551</v>
      </c>
      <c r="D201" s="4">
        <v>1.01388938</v>
      </c>
      <c r="F201" s="4">
        <v>1.5554</v>
      </c>
      <c r="G201" s="4">
        <v>1.6058</v>
      </c>
    </row>
    <row r="202" spans="1:7">
      <c r="A202" s="2">
        <v>45912</v>
      </c>
      <c r="B202" s="3" t="s">
        <v>550</v>
      </c>
      <c r="C202" s="35" t="s">
        <v>551</v>
      </c>
      <c r="D202" s="4">
        <v>1.01393292</v>
      </c>
      <c r="F202" s="4">
        <v>1.5617</v>
      </c>
      <c r="G202" s="4">
        <v>1.606</v>
      </c>
    </row>
    <row r="203" spans="1:7">
      <c r="A203" s="2">
        <v>45913</v>
      </c>
      <c r="B203" s="3" t="s">
        <v>550</v>
      </c>
      <c r="C203" s="35" t="s">
        <v>551</v>
      </c>
      <c r="D203" s="4">
        <v>1.01396905</v>
      </c>
      <c r="F203" s="4">
        <v>1.5625</v>
      </c>
      <c r="G203" s="4">
        <v>1.5974</v>
      </c>
    </row>
    <row r="204" spans="1:7">
      <c r="A204" s="2">
        <v>45914</v>
      </c>
      <c r="B204" s="3" t="s">
        <v>550</v>
      </c>
      <c r="C204" s="35" t="s">
        <v>551</v>
      </c>
      <c r="D204" s="4">
        <v>1.01400518</v>
      </c>
      <c r="F204" s="4">
        <v>1.5633</v>
      </c>
      <c r="G204" s="4">
        <v>1.5898</v>
      </c>
    </row>
    <row r="205" spans="1:7">
      <c r="A205" s="2">
        <v>45915</v>
      </c>
      <c r="B205" s="3" t="s">
        <v>550</v>
      </c>
      <c r="C205" s="35" t="s">
        <v>551</v>
      </c>
      <c r="D205" s="4">
        <v>1.01404889</v>
      </c>
      <c r="F205" s="4">
        <v>1.5654</v>
      </c>
      <c r="G205" s="4">
        <v>1.599</v>
      </c>
    </row>
    <row r="206" spans="1:7">
      <c r="A206" s="2">
        <v>45916</v>
      </c>
      <c r="B206" s="3" t="s">
        <v>550</v>
      </c>
      <c r="C206" s="35" t="s">
        <v>551</v>
      </c>
      <c r="D206" s="4">
        <v>1.01410775</v>
      </c>
      <c r="F206" s="4">
        <v>1.5729</v>
      </c>
      <c r="G206" s="4">
        <v>1.6264</v>
      </c>
    </row>
    <row r="207" spans="1:7">
      <c r="A207" s="2">
        <v>45917</v>
      </c>
      <c r="B207" s="3" t="s">
        <v>550</v>
      </c>
      <c r="C207" s="35" t="s">
        <v>551</v>
      </c>
      <c r="D207" s="4">
        <v>1.01415135</v>
      </c>
      <c r="F207" s="4">
        <v>1.5759</v>
      </c>
      <c r="G207" s="4">
        <v>1.6274</v>
      </c>
    </row>
    <row r="208" spans="1:7">
      <c r="A208" s="2">
        <v>45918</v>
      </c>
      <c r="B208" s="3" t="s">
        <v>550</v>
      </c>
      <c r="C208" s="35" t="s">
        <v>551</v>
      </c>
      <c r="D208" s="4">
        <v>1.01419699</v>
      </c>
      <c r="F208" s="4">
        <v>1.582</v>
      </c>
      <c r="G208" s="4">
        <v>1.6131</v>
      </c>
    </row>
    <row r="209" spans="1:7">
      <c r="A209" s="2">
        <v>45919</v>
      </c>
      <c r="B209" s="3" t="s">
        <v>550</v>
      </c>
      <c r="C209" s="35" t="s">
        <v>551</v>
      </c>
      <c r="D209" s="4">
        <v>1.01424252</v>
      </c>
      <c r="F209" s="4">
        <v>1.5922</v>
      </c>
      <c r="G209" s="4">
        <v>1.6151</v>
      </c>
    </row>
    <row r="210" spans="1:7">
      <c r="A210" s="2">
        <v>45922</v>
      </c>
      <c r="B210" s="3" t="s">
        <v>550</v>
      </c>
      <c r="C210" s="35" t="s">
        <v>551</v>
      </c>
      <c r="D210" s="4">
        <v>1.01444894</v>
      </c>
      <c r="F210" s="4">
        <v>2.0571</v>
      </c>
      <c r="G210" s="4">
        <v>1.7087</v>
      </c>
    </row>
    <row r="211" spans="1:7">
      <c r="A211" s="2">
        <v>45923</v>
      </c>
      <c r="B211" s="3" t="s">
        <v>550</v>
      </c>
      <c r="C211" s="35" t="s">
        <v>551</v>
      </c>
      <c r="D211" s="4">
        <v>1.01450847</v>
      </c>
      <c r="F211" s="4">
        <v>2.0604</v>
      </c>
      <c r="G211" s="4">
        <v>1.7344</v>
      </c>
    </row>
    <row r="212" spans="1:7">
      <c r="A212" s="2">
        <v>45924</v>
      </c>
      <c r="B212" s="3" t="s">
        <v>550</v>
      </c>
      <c r="C212" s="35" t="s">
        <v>551</v>
      </c>
      <c r="D212" s="4">
        <v>1.01455403</v>
      </c>
      <c r="F212" s="4">
        <v>2.0704</v>
      </c>
      <c r="G212" s="4">
        <v>1.7348</v>
      </c>
    </row>
    <row r="213" spans="1:7">
      <c r="A213" s="2">
        <v>45925</v>
      </c>
      <c r="B213" s="3" t="s">
        <v>550</v>
      </c>
      <c r="C213" s="35" t="s">
        <v>551</v>
      </c>
      <c r="D213" s="4">
        <v>1.01459252</v>
      </c>
      <c r="F213" s="4">
        <v>2.0335</v>
      </c>
      <c r="G213" s="4">
        <v>1.7139</v>
      </c>
    </row>
    <row r="214" spans="1:7">
      <c r="A214" s="2">
        <v>45926</v>
      </c>
      <c r="B214" s="3" t="s">
        <v>550</v>
      </c>
      <c r="C214" s="35" t="s">
        <v>551</v>
      </c>
      <c r="D214" s="4">
        <v>1.01464784</v>
      </c>
      <c r="F214" s="4">
        <v>2.0838</v>
      </c>
      <c r="G214" s="4">
        <v>1.7215</v>
      </c>
    </row>
    <row r="215" spans="1:7">
      <c r="A215" s="2">
        <v>45928</v>
      </c>
      <c r="B215" s="3" t="s">
        <v>550</v>
      </c>
      <c r="C215" s="35" t="s">
        <v>551</v>
      </c>
      <c r="D215" s="4">
        <v>1.01473013</v>
      </c>
      <c r="F215" s="4">
        <v>2.1147</v>
      </c>
      <c r="G215" s="4">
        <v>1.6779</v>
      </c>
    </row>
    <row r="216" spans="1:7">
      <c r="A216" s="2">
        <v>45929</v>
      </c>
      <c r="B216" s="3" t="s">
        <v>550</v>
      </c>
      <c r="C216" s="35" t="s">
        <v>551</v>
      </c>
      <c r="D216" s="4">
        <v>1.01477972</v>
      </c>
      <c r="F216" s="4">
        <v>1.7002</v>
      </c>
      <c r="G216" s="4">
        <v>1.6922</v>
      </c>
    </row>
    <row r="217" spans="1:7">
      <c r="A217" s="2">
        <v>45930</v>
      </c>
      <c r="B217" s="3" t="s">
        <v>550</v>
      </c>
      <c r="C217" s="35" t="s">
        <v>551</v>
      </c>
      <c r="D217" s="4">
        <v>1.01484584</v>
      </c>
      <c r="F217" s="4">
        <v>1.734</v>
      </c>
      <c r="G217" s="4">
        <v>1.7262</v>
      </c>
    </row>
    <row r="218" spans="1:7">
      <c r="A218" s="2">
        <v>45939</v>
      </c>
      <c r="B218" s="3" t="s">
        <v>550</v>
      </c>
      <c r="C218" s="35" t="s">
        <v>551</v>
      </c>
      <c r="D218" s="4">
        <v>1.01522858</v>
      </c>
      <c r="F218" s="4">
        <v>1.5391</v>
      </c>
      <c r="G218" s="4">
        <v>1.7121</v>
      </c>
    </row>
    <row r="219" spans="1:7">
      <c r="A219" s="2">
        <v>45940</v>
      </c>
      <c r="B219" s="3" t="s">
        <v>550</v>
      </c>
      <c r="C219" s="35" t="s">
        <v>551</v>
      </c>
      <c r="D219" s="4">
        <v>1.01532162</v>
      </c>
      <c r="F219" s="4">
        <v>1.8035</v>
      </c>
      <c r="G219" s="4">
        <v>1.7721</v>
      </c>
    </row>
    <row r="220" spans="1:7">
      <c r="A220" s="2">
        <v>45941</v>
      </c>
      <c r="B220" s="3" t="s">
        <v>550</v>
      </c>
      <c r="C220" s="35" t="s">
        <v>551</v>
      </c>
      <c r="D220" s="4">
        <v>1.01535631</v>
      </c>
      <c r="F220" s="4">
        <v>1.768</v>
      </c>
      <c r="G220" s="4">
        <v>1.7603</v>
      </c>
    </row>
    <row r="221" spans="1:7">
      <c r="A221" s="2">
        <v>45943</v>
      </c>
      <c r="B221" s="3" t="s">
        <v>550</v>
      </c>
      <c r="C221" s="35" t="s">
        <v>551</v>
      </c>
      <c r="D221" s="4">
        <v>1.01543812</v>
      </c>
      <c r="F221" s="4">
        <v>1.761</v>
      </c>
      <c r="G221" s="4">
        <v>1.7627</v>
      </c>
    </row>
    <row r="222" spans="1:7">
      <c r="A222" s="2">
        <v>45944</v>
      </c>
      <c r="B222" s="3" t="s">
        <v>550</v>
      </c>
      <c r="C222" s="35" t="s">
        <v>551</v>
      </c>
      <c r="D222" s="4">
        <v>1.015503</v>
      </c>
      <c r="F222" s="4">
        <v>1.8806</v>
      </c>
      <c r="G222" s="4">
        <v>1.7972</v>
      </c>
    </row>
    <row r="223" spans="1:7">
      <c r="A223" s="2">
        <v>45945</v>
      </c>
      <c r="B223" s="3" t="s">
        <v>550</v>
      </c>
      <c r="C223" s="35" t="s">
        <v>551</v>
      </c>
      <c r="D223" s="4">
        <v>1.01553554</v>
      </c>
      <c r="F223" s="4">
        <v>1.8341</v>
      </c>
      <c r="G223" s="4">
        <v>1.7837</v>
      </c>
    </row>
    <row r="224" spans="1:7">
      <c r="A224" s="2">
        <v>45946</v>
      </c>
      <c r="B224" s="3" t="s">
        <v>550</v>
      </c>
      <c r="C224" s="35" t="s">
        <v>551</v>
      </c>
      <c r="D224" s="4">
        <v>1.01557996</v>
      </c>
      <c r="F224" s="4">
        <v>1.8047</v>
      </c>
      <c r="G224" s="4">
        <v>1.7663</v>
      </c>
    </row>
    <row r="225" spans="1:7">
      <c r="A225" s="2">
        <v>45947</v>
      </c>
      <c r="B225" s="3" t="s">
        <v>550</v>
      </c>
      <c r="C225" s="35" t="s">
        <v>551</v>
      </c>
      <c r="D225" s="4">
        <v>1.01562442</v>
      </c>
      <c r="F225" s="4">
        <v>1.5551</v>
      </c>
      <c r="G225" s="4">
        <v>1.7672</v>
      </c>
    </row>
    <row r="226" spans="1:7">
      <c r="A226" s="2">
        <v>45948</v>
      </c>
      <c r="B226" s="3" t="s">
        <v>550</v>
      </c>
      <c r="C226" s="35" t="s">
        <v>551</v>
      </c>
      <c r="D226" s="4">
        <v>1.01566096</v>
      </c>
      <c r="F226" s="4">
        <v>1.5645</v>
      </c>
      <c r="G226" s="4">
        <v>1.7562</v>
      </c>
    </row>
    <row r="227" spans="1:7">
      <c r="A227" s="2">
        <v>45949</v>
      </c>
      <c r="B227" s="3" t="s">
        <v>550</v>
      </c>
      <c r="C227" s="35" t="s">
        <v>551</v>
      </c>
      <c r="D227" s="4">
        <v>1.01569751</v>
      </c>
      <c r="F227" s="4">
        <v>1.574</v>
      </c>
      <c r="G227" s="4">
        <v>1.7454</v>
      </c>
    </row>
    <row r="228" spans="1:7">
      <c r="A228" s="2">
        <v>45950</v>
      </c>
      <c r="B228" s="3" t="s">
        <v>550</v>
      </c>
      <c r="C228" s="35" t="s">
        <v>551</v>
      </c>
      <c r="D228" s="4">
        <v>1.01574108</v>
      </c>
      <c r="F228" s="4">
        <v>1.5557</v>
      </c>
      <c r="G228" s="4">
        <v>1.7519</v>
      </c>
    </row>
    <row r="229" spans="1:7">
      <c r="A229" s="2">
        <v>45951</v>
      </c>
      <c r="B229" s="3" t="s">
        <v>550</v>
      </c>
      <c r="C229" s="35" t="s">
        <v>551</v>
      </c>
      <c r="D229" s="4">
        <v>1.01580065</v>
      </c>
      <c r="F229" s="4">
        <v>1.5283</v>
      </c>
      <c r="G229" s="4">
        <v>1.7775</v>
      </c>
    </row>
    <row r="230" spans="1:7">
      <c r="A230" s="2">
        <v>45952</v>
      </c>
      <c r="B230" s="3" t="s">
        <v>550</v>
      </c>
      <c r="C230" s="35" t="s">
        <v>551</v>
      </c>
      <c r="D230" s="4">
        <v>1.01584476</v>
      </c>
      <c r="F230" s="4">
        <v>1.5877</v>
      </c>
      <c r="G230" s="4">
        <v>1.6741</v>
      </c>
    </row>
    <row r="231" spans="1:7">
      <c r="A231" s="2">
        <v>45953</v>
      </c>
      <c r="B231" s="3" t="s">
        <v>550</v>
      </c>
      <c r="C231" s="35" t="s">
        <v>551</v>
      </c>
      <c r="D231" s="4">
        <v>1.0158882</v>
      </c>
      <c r="F231" s="4">
        <v>1.5826</v>
      </c>
      <c r="G231" s="4">
        <v>1.6547</v>
      </c>
    </row>
    <row r="232" spans="1:7">
      <c r="A232" s="2">
        <v>45954</v>
      </c>
      <c r="B232" s="3" t="s">
        <v>550</v>
      </c>
      <c r="C232" s="35" t="s">
        <v>551</v>
      </c>
      <c r="D232" s="4">
        <v>1.01593339</v>
      </c>
      <c r="F232" s="4">
        <v>1.5863</v>
      </c>
      <c r="G232" s="4">
        <v>1.6541</v>
      </c>
    </row>
    <row r="233" spans="1:7">
      <c r="A233" s="2">
        <v>45955</v>
      </c>
      <c r="B233" s="3" t="s">
        <v>550</v>
      </c>
      <c r="C233" s="35" t="s">
        <v>551</v>
      </c>
      <c r="D233" s="4">
        <v>1.01597082</v>
      </c>
      <c r="F233" s="4">
        <v>1.5908</v>
      </c>
      <c r="G233" s="4">
        <v>1.6528</v>
      </c>
    </row>
    <row r="234" spans="1:7">
      <c r="A234" s="2">
        <v>45956</v>
      </c>
      <c r="B234" s="3" t="s">
        <v>550</v>
      </c>
      <c r="C234" s="35" t="s">
        <v>551</v>
      </c>
      <c r="D234" s="4">
        <v>1.01600825</v>
      </c>
      <c r="F234" s="4">
        <v>1.5952</v>
      </c>
      <c r="G234" s="4">
        <v>1.6313</v>
      </c>
    </row>
    <row r="235" spans="1:7">
      <c r="A235" s="2">
        <v>45957</v>
      </c>
      <c r="B235" s="3" t="s">
        <v>550</v>
      </c>
      <c r="C235" s="35" t="s">
        <v>552</v>
      </c>
      <c r="D235" s="4">
        <v>1.0160533</v>
      </c>
      <c r="F235" s="4">
        <v>1.6028</v>
      </c>
      <c r="G235" s="4">
        <v>1.6359</v>
      </c>
    </row>
    <row r="236" spans="1:7">
      <c r="A236" s="2">
        <v>45958</v>
      </c>
      <c r="B236" s="3" t="s">
        <v>550</v>
      </c>
      <c r="C236" s="35" t="s">
        <v>552</v>
      </c>
      <c r="D236" s="4">
        <v>1.01611395</v>
      </c>
      <c r="F236" s="4">
        <v>1.6082</v>
      </c>
      <c r="G236" s="4">
        <v>1.6592</v>
      </c>
    </row>
    <row r="237" spans="1:7">
      <c r="A237" s="2">
        <v>45959</v>
      </c>
      <c r="B237" s="3" t="s">
        <v>550</v>
      </c>
      <c r="C237" s="35" t="s">
        <v>552</v>
      </c>
      <c r="D237" s="4">
        <v>1.01616456</v>
      </c>
      <c r="F237" s="4">
        <v>1.6415</v>
      </c>
      <c r="G237" s="4">
        <v>1.6603</v>
      </c>
    </row>
    <row r="238" spans="1:7">
      <c r="A238" s="2">
        <v>45960</v>
      </c>
      <c r="B238" s="3" t="s">
        <v>550</v>
      </c>
      <c r="C238" s="35" t="s">
        <v>552</v>
      </c>
      <c r="D238" s="4">
        <v>1.01623575</v>
      </c>
      <c r="F238" s="4">
        <v>1.7839</v>
      </c>
      <c r="G238" s="4">
        <v>1.6663</v>
      </c>
    </row>
    <row r="239" spans="1:7">
      <c r="A239" s="2">
        <v>45961</v>
      </c>
      <c r="B239" s="3" t="s">
        <v>550</v>
      </c>
      <c r="C239" s="35" t="s">
        <v>551</v>
      </c>
      <c r="D239" s="4">
        <v>1.01628333</v>
      </c>
      <c r="F239" s="4">
        <v>1.7961</v>
      </c>
      <c r="G239" s="4">
        <v>1.6734</v>
      </c>
    </row>
    <row r="240" spans="1:7">
      <c r="A240" s="2">
        <v>45964</v>
      </c>
      <c r="B240" s="3" t="s">
        <v>550</v>
      </c>
      <c r="C240" s="35" t="s">
        <v>552</v>
      </c>
      <c r="D240" s="4">
        <v>1.01641091</v>
      </c>
      <c r="F240" s="4">
        <v>1.8352</v>
      </c>
      <c r="G240" s="4">
        <v>1.6767</v>
      </c>
    </row>
    <row r="241" spans="1:7">
      <c r="A241" s="2">
        <v>45965</v>
      </c>
      <c r="B241" s="3" t="s">
        <v>550</v>
      </c>
      <c r="C241" s="35" t="s">
        <v>552</v>
      </c>
      <c r="D241" s="4">
        <v>1.01647315</v>
      </c>
      <c r="F241" s="4">
        <v>1.8433</v>
      </c>
      <c r="G241" s="4">
        <v>1.7013</v>
      </c>
    </row>
    <row r="242" spans="1:7">
      <c r="A242" s="2">
        <v>45966</v>
      </c>
      <c r="B242" s="3" t="s">
        <v>550</v>
      </c>
      <c r="C242" s="35" t="s">
        <v>552</v>
      </c>
      <c r="D242" s="4">
        <v>1.01649657</v>
      </c>
      <c r="F242" s="4">
        <v>1.7037</v>
      </c>
      <c r="G242" s="4">
        <v>1.6795</v>
      </c>
    </row>
    <row r="243" spans="1:7">
      <c r="A243" s="2">
        <v>45967</v>
      </c>
      <c r="B243" s="3" t="s">
        <v>550</v>
      </c>
      <c r="C243" s="35" t="s">
        <v>552</v>
      </c>
      <c r="D243" s="4">
        <v>1.01652159</v>
      </c>
      <c r="F243" s="4">
        <v>1.4666</v>
      </c>
      <c r="G243" s="4">
        <v>1.6596</v>
      </c>
    </row>
    <row r="244" spans="1:7">
      <c r="A244" s="2">
        <v>45968</v>
      </c>
      <c r="B244" s="3" t="s">
        <v>550</v>
      </c>
      <c r="C244" s="35" t="s">
        <v>551</v>
      </c>
      <c r="D244" s="4">
        <v>1.01656467</v>
      </c>
      <c r="F244" s="4">
        <v>1.4435</v>
      </c>
      <c r="G244" s="4">
        <v>1.6613</v>
      </c>
    </row>
    <row r="245" spans="1:7">
      <c r="A245" s="2">
        <v>45969</v>
      </c>
      <c r="B245" s="3" t="s">
        <v>550</v>
      </c>
      <c r="C245" s="35" t="s">
        <v>552</v>
      </c>
      <c r="D245" s="4">
        <v>1.01660056</v>
      </c>
      <c r="F245" s="4">
        <v>1.4231</v>
      </c>
      <c r="G245" s="4">
        <v>1.6442</v>
      </c>
    </row>
    <row r="246" spans="1:7">
      <c r="A246" s="2">
        <v>45970</v>
      </c>
      <c r="B246" s="3" t="s">
        <v>550</v>
      </c>
      <c r="C246" s="35" t="s">
        <v>552</v>
      </c>
      <c r="D246" s="4">
        <v>1.01663644</v>
      </c>
      <c r="F246" s="4">
        <v>1.4027</v>
      </c>
      <c r="G246" s="4">
        <v>1.5756</v>
      </c>
    </row>
    <row r="247" spans="1:7">
      <c r="A247" s="2">
        <v>45971</v>
      </c>
      <c r="B247" s="3" t="s">
        <v>550</v>
      </c>
      <c r="C247" s="35" t="s">
        <v>552</v>
      </c>
      <c r="D247" s="4">
        <v>1.01668063</v>
      </c>
      <c r="F247" s="4">
        <v>1.3837</v>
      </c>
      <c r="G247" s="4">
        <v>1.5869</v>
      </c>
    </row>
    <row r="248" spans="1:7">
      <c r="A248" s="2">
        <v>45972</v>
      </c>
      <c r="B248" s="3" t="s">
        <v>550</v>
      </c>
      <c r="C248" s="35" t="s">
        <v>552</v>
      </c>
      <c r="D248" s="4">
        <v>1.01673913</v>
      </c>
      <c r="F248" s="4">
        <v>1.3644</v>
      </c>
      <c r="G248" s="4">
        <v>1.6154</v>
      </c>
    </row>
    <row r="249" spans="1:7">
      <c r="A249" s="2">
        <v>45973</v>
      </c>
      <c r="B249" s="3" t="s">
        <v>550</v>
      </c>
      <c r="C249" s="35" t="s">
        <v>552</v>
      </c>
      <c r="D249" s="4">
        <v>1.01678276</v>
      </c>
      <c r="F249" s="4">
        <v>1.4681</v>
      </c>
      <c r="G249" s="4">
        <v>1.6111</v>
      </c>
    </row>
    <row r="250" spans="1:7">
      <c r="A250" s="2">
        <v>45974</v>
      </c>
      <c r="B250" s="3" t="s">
        <v>550</v>
      </c>
      <c r="C250" s="35" t="s">
        <v>552</v>
      </c>
      <c r="D250" s="4">
        <v>1.01682636</v>
      </c>
      <c r="F250" s="4">
        <v>1.5633</v>
      </c>
      <c r="G250" s="4">
        <v>1.5855</v>
      </c>
    </row>
    <row r="251" spans="1:8">
      <c r="A251" s="2">
        <v>45975</v>
      </c>
      <c r="B251" s="3" t="s">
        <v>550</v>
      </c>
      <c r="C251" s="35" t="s">
        <v>551</v>
      </c>
      <c r="D251" s="4">
        <v>1.01687068</v>
      </c>
      <c r="E251" s="3">
        <v>0.44321163</v>
      </c>
      <c r="F251" s="4">
        <v>1.5696</v>
      </c>
      <c r="G251" s="4">
        <v>1.5996</v>
      </c>
      <c r="H251" s="3">
        <v>0</v>
      </c>
    </row>
    <row r="252" spans="1:8">
      <c r="A252" s="2">
        <v>45976</v>
      </c>
      <c r="B252" s="3" t="s">
        <v>550</v>
      </c>
      <c r="C252" s="3" t="s">
        <v>551</v>
      </c>
      <c r="D252" s="4">
        <v>1.01690741</v>
      </c>
      <c r="E252" s="3">
        <v>0.36729628</v>
      </c>
      <c r="F252" s="4">
        <v>1.5739</v>
      </c>
      <c r="G252" s="4">
        <v>1.5903</v>
      </c>
      <c r="H252" s="3">
        <v>0</v>
      </c>
    </row>
    <row r="253" spans="1:8">
      <c r="A253" s="2">
        <v>45977</v>
      </c>
      <c r="B253" s="3" t="s">
        <v>550</v>
      </c>
      <c r="C253" s="3" t="s">
        <v>551</v>
      </c>
      <c r="D253" s="4">
        <v>1.01694414</v>
      </c>
      <c r="E253" s="3">
        <v>0.36729493</v>
      </c>
      <c r="F253" s="4">
        <v>1.5782</v>
      </c>
      <c r="G253" s="4">
        <v>1.581</v>
      </c>
      <c r="H253" s="3">
        <v>0</v>
      </c>
    </row>
    <row r="254" spans="1:8">
      <c r="A254" s="2">
        <v>45978</v>
      </c>
      <c r="B254" s="3" t="s">
        <v>550</v>
      </c>
      <c r="C254" s="3" t="s">
        <v>551</v>
      </c>
      <c r="D254" s="4">
        <v>1.01699114</v>
      </c>
      <c r="E254" s="3">
        <v>0.46997335</v>
      </c>
      <c r="F254" s="4">
        <v>1.5925</v>
      </c>
      <c r="G254" s="4">
        <v>1.5934</v>
      </c>
      <c r="H254" s="3">
        <v>0</v>
      </c>
    </row>
    <row r="255" spans="1:8">
      <c r="A255" s="2">
        <v>45979</v>
      </c>
      <c r="B255" s="3" t="s">
        <v>550</v>
      </c>
      <c r="C255" s="3" t="s">
        <v>551</v>
      </c>
      <c r="D255" s="4">
        <v>1.01706457</v>
      </c>
      <c r="E255" s="3">
        <v>0.73434808</v>
      </c>
      <c r="F255" s="4">
        <v>1.669</v>
      </c>
      <c r="G255" s="4">
        <v>1.6376</v>
      </c>
      <c r="H255" s="3">
        <v>0</v>
      </c>
    </row>
    <row r="256" spans="1:8">
      <c r="A256" s="2">
        <v>45980</v>
      </c>
      <c r="B256" s="3" t="s">
        <v>550</v>
      </c>
      <c r="C256" s="3" t="s">
        <v>551</v>
      </c>
      <c r="D256" s="4">
        <v>1.01710925</v>
      </c>
      <c r="E256" s="3">
        <v>0.44681278</v>
      </c>
      <c r="F256" s="4">
        <v>1.6743</v>
      </c>
      <c r="G256" s="4">
        <v>1.6388</v>
      </c>
      <c r="H256" s="3">
        <v>0</v>
      </c>
    </row>
    <row r="257" spans="1:8">
      <c r="A257" s="2">
        <v>45981</v>
      </c>
      <c r="B257" s="3" t="s">
        <v>550</v>
      </c>
      <c r="C257" s="3" t="s">
        <v>551</v>
      </c>
      <c r="D257" s="4">
        <v>1.01715445</v>
      </c>
      <c r="E257" s="3">
        <v>0.45197203</v>
      </c>
      <c r="F257" s="4">
        <v>1.6824</v>
      </c>
      <c r="G257" s="4">
        <v>1.6215</v>
      </c>
      <c r="H257" s="3">
        <v>0</v>
      </c>
    </row>
    <row r="258" spans="1:8">
      <c r="A258" s="2">
        <v>45982</v>
      </c>
      <c r="B258" s="3" t="s">
        <v>550</v>
      </c>
      <c r="C258" s="3" t="s">
        <v>551</v>
      </c>
      <c r="D258" s="4">
        <v>1.0171997</v>
      </c>
      <c r="E258" s="3">
        <v>0.45251006</v>
      </c>
      <c r="F258" s="4">
        <v>1.6871</v>
      </c>
      <c r="G258" s="4">
        <v>1.6228</v>
      </c>
      <c r="H258" s="3">
        <v>0</v>
      </c>
    </row>
    <row r="259" spans="1:22">
      <c r="A259" s="2">
        <v>45985</v>
      </c>
      <c r="B259" s="3" t="s">
        <v>550</v>
      </c>
      <c r="C259" s="3" t="s">
        <v>551</v>
      </c>
      <c r="D259" s="4">
        <v>1.01732098</v>
      </c>
      <c r="E259" s="3">
        <v>0.45575693</v>
      </c>
      <c r="F259" s="4">
        <v>1.6911</v>
      </c>
      <c r="G259" s="4">
        <v>1.6169</v>
      </c>
      <c r="N259" s="24" t="str">
        <f>DATEDIF($A$2,MAX(A:A),"d")&amp;"天"</f>
        <v>481天</v>
      </c>
      <c r="V259" s="24" t="str">
        <f>DATEDIF($A$2+30,MAX(A:A),"d")&amp;"天"</f>
        <v>451天</v>
      </c>
    </row>
    <row r="260" spans="1:7">
      <c r="A260" s="2">
        <v>45986</v>
      </c>
      <c r="B260" s="3" t="s">
        <v>550</v>
      </c>
      <c r="C260" s="3" t="s">
        <v>551</v>
      </c>
      <c r="D260" s="4">
        <v>1.01738187</v>
      </c>
      <c r="E260" s="3">
        <v>0.6088636</v>
      </c>
      <c r="F260" s="4">
        <v>1.6267</v>
      </c>
      <c r="G260" s="4">
        <v>1.6449</v>
      </c>
    </row>
    <row r="261" spans="1:7">
      <c r="A261" s="2">
        <v>45987</v>
      </c>
      <c r="B261" s="3" t="s">
        <v>550</v>
      </c>
      <c r="C261" s="3" t="s">
        <v>551</v>
      </c>
      <c r="D261" s="4">
        <v>1.01742271</v>
      </c>
      <c r="E261" s="3">
        <v>0.40834543</v>
      </c>
      <c r="F261" s="4">
        <v>1.607</v>
      </c>
      <c r="G261" s="4">
        <v>1.6398</v>
      </c>
    </row>
    <row r="262" spans="1:7">
      <c r="A262" s="2">
        <v>45988</v>
      </c>
      <c r="B262" s="3" t="s">
        <v>550</v>
      </c>
      <c r="C262" s="3" t="s">
        <v>551</v>
      </c>
      <c r="D262" s="4">
        <v>1.01751396</v>
      </c>
      <c r="E262" s="3">
        <v>0.91255967</v>
      </c>
      <c r="F262" s="4">
        <v>1.843</v>
      </c>
      <c r="G262" s="4">
        <v>1.6763</v>
      </c>
    </row>
    <row r="263" spans="1:7">
      <c r="A263" s="2">
        <v>45989</v>
      </c>
      <c r="B263" s="3" t="s">
        <v>550</v>
      </c>
      <c r="C263" s="3" t="s">
        <v>551</v>
      </c>
      <c r="D263" s="4">
        <v>1.01755929</v>
      </c>
      <c r="E263" s="3">
        <v>0.45332807</v>
      </c>
      <c r="F263" s="4">
        <v>1.8433</v>
      </c>
      <c r="G263" s="4">
        <v>1.6699</v>
      </c>
    </row>
    <row r="264" spans="1:7">
      <c r="A264" s="2">
        <v>45990</v>
      </c>
      <c r="B264" s="3" t="s">
        <v>550</v>
      </c>
      <c r="C264" s="3" t="s">
        <v>551</v>
      </c>
      <c r="D264" s="4">
        <v>1.0175928</v>
      </c>
      <c r="E264" s="3">
        <v>0.33508455</v>
      </c>
      <c r="F264" s="4">
        <v>1.8209</v>
      </c>
      <c r="G264" s="4">
        <v>1.6247</v>
      </c>
    </row>
    <row r="265" spans="1:7">
      <c r="A265" s="2">
        <v>45991</v>
      </c>
      <c r="B265" s="3" t="s">
        <v>550</v>
      </c>
      <c r="C265" s="3" t="s">
        <v>551</v>
      </c>
      <c r="D265" s="4">
        <v>1.01762631</v>
      </c>
      <c r="E265" s="3">
        <v>0.33508318</v>
      </c>
      <c r="F265" s="4">
        <v>1.7986</v>
      </c>
      <c r="G265" s="4">
        <v>1.6078</v>
      </c>
    </row>
    <row r="266" spans="1:8">
      <c r="A266" s="2">
        <v>45992</v>
      </c>
      <c r="B266" s="3" t="s">
        <v>550</v>
      </c>
      <c r="C266" s="3" t="s">
        <v>551</v>
      </c>
      <c r="D266" s="4">
        <v>1.01767131</v>
      </c>
      <c r="E266" s="3">
        <v>0.45008252</v>
      </c>
      <c r="F266" s="4">
        <v>1.7956</v>
      </c>
      <c r="G266" s="4">
        <v>1.6139</v>
      </c>
      <c r="H266" s="3">
        <v>0</v>
      </c>
    </row>
    <row r="267" spans="1:8">
      <c r="A267" s="2">
        <v>45993</v>
      </c>
      <c r="B267" s="3" t="s">
        <v>550</v>
      </c>
      <c r="C267" s="3" t="s">
        <v>551</v>
      </c>
      <c r="D267" s="4">
        <v>1.01773768</v>
      </c>
      <c r="E267" s="3">
        <v>0.66369927</v>
      </c>
      <c r="F267" s="4">
        <v>1.8236</v>
      </c>
      <c r="G267" s="4">
        <v>1.6456</v>
      </c>
      <c r="H267" s="3">
        <v>0</v>
      </c>
    </row>
    <row r="268" spans="1:8">
      <c r="A268" s="2">
        <v>45994</v>
      </c>
      <c r="B268" s="3" t="s">
        <v>550</v>
      </c>
      <c r="C268" s="3" t="s">
        <v>551</v>
      </c>
      <c r="D268" s="4">
        <v>1.01777074</v>
      </c>
      <c r="E268" s="3">
        <v>0.33055238</v>
      </c>
      <c r="F268" s="4">
        <v>1.7837</v>
      </c>
      <c r="G268" s="4">
        <v>1.6277</v>
      </c>
      <c r="H268" s="3">
        <v>0</v>
      </c>
    </row>
    <row r="269" spans="1:8">
      <c r="A269" s="2">
        <v>45995</v>
      </c>
      <c r="B269" s="3" t="s">
        <v>550</v>
      </c>
      <c r="C269" s="3" t="s">
        <v>551</v>
      </c>
      <c r="D269" s="4">
        <v>1.01780136</v>
      </c>
      <c r="E269" s="3">
        <v>0.3062313</v>
      </c>
      <c r="F269" s="4">
        <v>1.4728</v>
      </c>
      <c r="G269" s="4">
        <v>1.5898</v>
      </c>
      <c r="H269" s="3">
        <v>0</v>
      </c>
    </row>
    <row r="270" spans="1:8">
      <c r="A270" s="2">
        <v>45996</v>
      </c>
      <c r="B270" s="3" t="s">
        <v>550</v>
      </c>
      <c r="C270" s="3" t="s">
        <v>551</v>
      </c>
      <c r="D270" s="4">
        <v>1.0178449</v>
      </c>
      <c r="E270" s="3">
        <v>0.43534235</v>
      </c>
      <c r="F270" s="4">
        <v>1.4636</v>
      </c>
      <c r="G270" s="4">
        <v>1.6138</v>
      </c>
      <c r="H270" s="3">
        <v>0</v>
      </c>
    </row>
    <row r="271" spans="1:8">
      <c r="A271" s="2">
        <v>45999</v>
      </c>
      <c r="B271" s="3" t="s">
        <v>550</v>
      </c>
      <c r="C271" s="3" t="s">
        <v>551</v>
      </c>
      <c r="D271" s="4">
        <v>1.01795884</v>
      </c>
      <c r="E271" s="3">
        <v>0.43969751</v>
      </c>
      <c r="F271" s="4">
        <v>1.4732</v>
      </c>
      <c r="G271" s="4">
        <v>1.6256</v>
      </c>
      <c r="H271" s="3">
        <v>0</v>
      </c>
    </row>
    <row r="272" spans="1:8">
      <c r="A272" s="2">
        <v>46000</v>
      </c>
      <c r="B272" s="3" t="s">
        <v>550</v>
      </c>
      <c r="C272" s="3" t="s">
        <v>551</v>
      </c>
      <c r="D272" s="4">
        <v>1.01802199</v>
      </c>
      <c r="E272" s="3">
        <v>0.63150839</v>
      </c>
      <c r="F272" s="4">
        <v>1.4566</v>
      </c>
      <c r="G272" s="4">
        <v>1.6582</v>
      </c>
      <c r="H272" s="3">
        <v>0</v>
      </c>
    </row>
    <row r="273" spans="1:8">
      <c r="A273" s="2">
        <v>46001</v>
      </c>
      <c r="B273" s="3" t="s">
        <v>550</v>
      </c>
      <c r="C273" s="3" t="s">
        <v>551</v>
      </c>
      <c r="D273" s="4">
        <v>1.01806614</v>
      </c>
      <c r="E273" s="3">
        <v>0.44147304</v>
      </c>
      <c r="F273" s="4">
        <v>1.5134</v>
      </c>
      <c r="G273" s="4">
        <v>1.658</v>
      </c>
      <c r="H273" s="3">
        <v>0</v>
      </c>
    </row>
    <row r="274" spans="1:8">
      <c r="A274" s="2">
        <v>46002</v>
      </c>
      <c r="B274" s="3" t="s">
        <v>550</v>
      </c>
      <c r="C274" s="3" t="s">
        <v>551</v>
      </c>
      <c r="D274" s="4">
        <v>1.01811157</v>
      </c>
      <c r="E274" s="3">
        <v>0.45428397</v>
      </c>
      <c r="F274" s="4">
        <v>1.5892</v>
      </c>
      <c r="G274" s="4">
        <v>1.6423</v>
      </c>
      <c r="H274" s="3">
        <v>0</v>
      </c>
    </row>
    <row r="275" spans="1:8">
      <c r="A275" s="2">
        <v>46003</v>
      </c>
      <c r="B275" s="3" t="s">
        <v>550</v>
      </c>
      <c r="C275" s="3" t="s">
        <v>551</v>
      </c>
      <c r="D275" s="4">
        <v>1.0181552</v>
      </c>
      <c r="E275" s="3">
        <v>0.43635404</v>
      </c>
      <c r="F275" s="4">
        <v>1.5896</v>
      </c>
      <c r="G275" s="4">
        <v>1.6422</v>
      </c>
      <c r="H275" s="3">
        <v>0</v>
      </c>
    </row>
    <row r="276" spans="1:7">
      <c r="A276" s="2">
        <v>46006</v>
      </c>
      <c r="B276" s="3" t="s">
        <v>550</v>
      </c>
      <c r="C276" s="3" t="s">
        <v>551</v>
      </c>
      <c r="D276" s="4">
        <v>1.01826649</v>
      </c>
      <c r="E276" s="3">
        <v>0.43459525</v>
      </c>
      <c r="F276" s="4">
        <v>1.5759</v>
      </c>
      <c r="G276" s="4">
        <v>1.6261</v>
      </c>
    </row>
    <row r="277" spans="1:7">
      <c r="A277" s="2">
        <v>46007</v>
      </c>
      <c r="B277" s="3" t="s">
        <v>550</v>
      </c>
      <c r="C277" s="3" t="s">
        <v>551</v>
      </c>
      <c r="D277" s="4">
        <v>1.01832875</v>
      </c>
      <c r="E277" s="3">
        <v>0.62259179</v>
      </c>
      <c r="F277" s="4">
        <v>1.5712</v>
      </c>
      <c r="G277" s="4">
        <v>1.6565</v>
      </c>
    </row>
    <row r="278" spans="1:7">
      <c r="A278" s="2">
        <v>46008</v>
      </c>
      <c r="B278" s="3" t="s">
        <v>550</v>
      </c>
      <c r="C278" s="3" t="s">
        <v>551</v>
      </c>
      <c r="D278" s="4">
        <v>1.01837281</v>
      </c>
      <c r="E278" s="3">
        <v>0.44064654</v>
      </c>
      <c r="F278" s="4">
        <v>1.5707</v>
      </c>
      <c r="G278" s="4">
        <v>1.6529</v>
      </c>
    </row>
    <row r="279" spans="1:7">
      <c r="A279" s="2">
        <v>46009</v>
      </c>
      <c r="B279" s="3" t="s">
        <v>550</v>
      </c>
      <c r="C279" s="3" t="s">
        <v>551</v>
      </c>
      <c r="D279" s="4">
        <v>1.01841708</v>
      </c>
      <c r="E279" s="3">
        <v>0.44265001</v>
      </c>
      <c r="F279" s="4">
        <v>1.5647</v>
      </c>
      <c r="G279" s="4">
        <v>1.6179</v>
      </c>
    </row>
    <row r="280" spans="1:8">
      <c r="A280" s="2">
        <v>46010</v>
      </c>
      <c r="B280" s="3" t="s">
        <v>550</v>
      </c>
      <c r="C280" s="3" t="s">
        <v>551</v>
      </c>
      <c r="D280" s="4">
        <v>1.01846294</v>
      </c>
      <c r="E280" s="3">
        <v>0.45859835</v>
      </c>
      <c r="F280" s="4">
        <v>1.576</v>
      </c>
      <c r="G280" s="4">
        <v>1.6193</v>
      </c>
      <c r="H280" s="3">
        <v>0</v>
      </c>
    </row>
    <row r="281" spans="1:8">
      <c r="A281" s="2">
        <v>46011</v>
      </c>
      <c r="B281" s="3" t="s">
        <v>550</v>
      </c>
      <c r="C281" s="3" t="s">
        <v>551</v>
      </c>
      <c r="D281" s="4">
        <v>1.01849886</v>
      </c>
      <c r="E281" s="3">
        <v>0.35920998</v>
      </c>
      <c r="F281" s="4">
        <v>1.5862</v>
      </c>
      <c r="G281" s="4">
        <v>1.6081</v>
      </c>
      <c r="H281" s="3">
        <v>0</v>
      </c>
    </row>
    <row r="282" spans="1:8">
      <c r="A282" s="2">
        <v>46012</v>
      </c>
      <c r="B282" s="3" t="s">
        <v>550</v>
      </c>
      <c r="C282" s="3" t="s">
        <v>551</v>
      </c>
      <c r="D282" s="4">
        <v>1.01853478</v>
      </c>
      <c r="E282" s="3">
        <v>0.35920826</v>
      </c>
      <c r="F282" s="4">
        <v>1.5965</v>
      </c>
      <c r="G282" s="4">
        <v>1.5969</v>
      </c>
      <c r="H282" s="3">
        <v>0</v>
      </c>
    </row>
    <row r="283" spans="1:8">
      <c r="A283" s="2">
        <v>46013</v>
      </c>
      <c r="B283" s="3" t="s">
        <v>550</v>
      </c>
      <c r="C283" s="3" t="s">
        <v>551</v>
      </c>
      <c r="D283" s="4">
        <v>1.0189477</v>
      </c>
      <c r="E283" s="3">
        <v>4.12919745</v>
      </c>
      <c r="F283" s="4">
        <v>3.4883</v>
      </c>
      <c r="G283" s="4">
        <v>2.0454</v>
      </c>
      <c r="H283" s="3">
        <v>0</v>
      </c>
    </row>
    <row r="284" spans="1:8">
      <c r="A284" s="2">
        <v>46014</v>
      </c>
      <c r="B284" s="3" t="s">
        <v>550</v>
      </c>
      <c r="C284" s="3" t="s">
        <v>551</v>
      </c>
      <c r="D284" s="4">
        <v>1.0190142</v>
      </c>
      <c r="E284" s="3">
        <v>0.66502454</v>
      </c>
      <c r="F284" s="4">
        <v>3.5098</v>
      </c>
      <c r="G284" s="4">
        <v>2.0796</v>
      </c>
      <c r="H284" s="3">
        <v>0</v>
      </c>
    </row>
    <row r="285" spans="1:8">
      <c r="A285" s="2">
        <v>46015</v>
      </c>
      <c r="B285" s="3" t="s">
        <v>550</v>
      </c>
      <c r="C285" s="3" t="s">
        <v>551</v>
      </c>
      <c r="D285" s="4">
        <v>1.01906094</v>
      </c>
      <c r="E285" s="3">
        <v>0.46733763</v>
      </c>
      <c r="F285" s="4">
        <v>3.5234</v>
      </c>
      <c r="G285" s="4">
        <v>2.0809</v>
      </c>
      <c r="H285" s="3">
        <v>0</v>
      </c>
    </row>
    <row r="286" spans="1:8">
      <c r="A286" s="2">
        <v>46016</v>
      </c>
      <c r="B286" s="3" t="s">
        <v>550</v>
      </c>
      <c r="C286" s="3" t="s">
        <v>551</v>
      </c>
      <c r="D286" s="4">
        <v>1.01911337</v>
      </c>
      <c r="E286" s="3">
        <v>0.5242998</v>
      </c>
      <c r="F286" s="4">
        <v>3.565</v>
      </c>
      <c r="G286" s="4">
        <v>2.0707</v>
      </c>
      <c r="H286" s="3">
        <v>0</v>
      </c>
    </row>
    <row r="287" spans="1:8">
      <c r="A287" s="2">
        <v>46017</v>
      </c>
      <c r="B287" s="3" t="s">
        <v>550</v>
      </c>
      <c r="C287" s="3" t="s">
        <v>551</v>
      </c>
      <c r="D287" s="4">
        <v>1.01916181</v>
      </c>
      <c r="E287" s="3">
        <v>0.4844185</v>
      </c>
      <c r="F287" s="4">
        <v>3.578</v>
      </c>
      <c r="G287" s="4">
        <v>2.0797</v>
      </c>
      <c r="H287" s="3">
        <v>0</v>
      </c>
    </row>
    <row r="288" spans="1:8">
      <c r="A288" s="2">
        <v>46018</v>
      </c>
      <c r="B288" s="3" t="s">
        <v>550</v>
      </c>
      <c r="C288" s="3" t="s">
        <v>551</v>
      </c>
      <c r="D288" s="4">
        <v>1.01919791</v>
      </c>
      <c r="E288" s="3">
        <v>0.36100354</v>
      </c>
      <c r="F288" s="4">
        <v>3.5788</v>
      </c>
      <c r="G288" s="4">
        <v>2.0135</v>
      </c>
      <c r="H288" s="3">
        <v>0</v>
      </c>
    </row>
    <row r="289" spans="1:8">
      <c r="A289" s="2">
        <v>46019</v>
      </c>
      <c r="B289" s="3" t="s">
        <v>550</v>
      </c>
      <c r="C289" s="3" t="s">
        <v>551</v>
      </c>
      <c r="D289" s="4">
        <v>1.01923401</v>
      </c>
      <c r="E289" s="3">
        <v>0.36100354</v>
      </c>
      <c r="F289" s="4">
        <v>3.5796</v>
      </c>
      <c r="G289" s="4">
        <v>2.0024</v>
      </c>
      <c r="H289" s="3">
        <v>0</v>
      </c>
    </row>
    <row r="290" spans="1:8">
      <c r="A290" s="2">
        <v>46020</v>
      </c>
      <c r="B290" s="3" t="s">
        <v>550</v>
      </c>
      <c r="C290" s="3" t="s">
        <v>551</v>
      </c>
      <c r="D290" s="4">
        <v>1.01929049</v>
      </c>
      <c r="E290" s="3">
        <v>0.56481954</v>
      </c>
      <c r="F290" s="4">
        <v>1.7542</v>
      </c>
      <c r="G290" s="4">
        <v>2.0298</v>
      </c>
      <c r="H290" s="3">
        <v>0</v>
      </c>
    </row>
    <row r="291" spans="1:8">
      <c r="A291" s="2">
        <v>46021</v>
      </c>
      <c r="B291" s="3" t="s">
        <v>550</v>
      </c>
      <c r="C291" s="3" t="s">
        <v>551</v>
      </c>
      <c r="D291" s="4">
        <v>1.01937858</v>
      </c>
      <c r="E291" s="3">
        <v>0.88088681</v>
      </c>
      <c r="F291" s="4">
        <v>1.8645</v>
      </c>
      <c r="G291" s="4">
        <v>2.095</v>
      </c>
      <c r="H291" s="3">
        <v>0</v>
      </c>
    </row>
    <row r="292" spans="1:9">
      <c r="A292" s="2">
        <v>46022</v>
      </c>
      <c r="B292" s="3" t="s">
        <v>550</v>
      </c>
      <c r="C292" s="3" t="s">
        <v>551</v>
      </c>
      <c r="D292" s="4">
        <v>1.01943114</v>
      </c>
      <c r="E292" s="3">
        <v>0.52565073</v>
      </c>
      <c r="F292" s="4">
        <v>1.8942</v>
      </c>
      <c r="G292" s="4">
        <v>2.1039</v>
      </c>
      <c r="H292" s="3">
        <v>0</v>
      </c>
      <c r="I292" s="109">
        <f>(D292/D2-1)</f>
        <v>0.019431619132861</v>
      </c>
    </row>
    <row r="293" spans="1:8">
      <c r="A293" s="2">
        <v>46023</v>
      </c>
      <c r="B293" s="3" t="s">
        <v>550</v>
      </c>
      <c r="C293" s="3" t="s">
        <v>551</v>
      </c>
      <c r="D293" s="4">
        <v>1.01947472</v>
      </c>
      <c r="E293" s="3">
        <v>0.43573607</v>
      </c>
      <c r="F293" s="4">
        <v>1.8488</v>
      </c>
      <c r="G293" s="4">
        <v>2.0766</v>
      </c>
      <c r="H293" s="3">
        <v>0</v>
      </c>
    </row>
    <row r="294" spans="1:8">
      <c r="A294" s="2">
        <v>46024</v>
      </c>
      <c r="B294" s="3" t="s">
        <v>550</v>
      </c>
      <c r="C294" s="3" t="s">
        <v>551</v>
      </c>
      <c r="D294" s="4">
        <v>1.01951829</v>
      </c>
      <c r="E294" s="3">
        <v>0.43573607</v>
      </c>
      <c r="F294" s="4">
        <v>1.8238</v>
      </c>
      <c r="G294" s="4">
        <v>2.0891</v>
      </c>
      <c r="H294" s="3">
        <v>0</v>
      </c>
    </row>
    <row r="295" spans="1:8">
      <c r="A295" s="2">
        <v>46025</v>
      </c>
      <c r="B295" s="3" t="s">
        <v>550</v>
      </c>
      <c r="C295" s="3" t="s">
        <v>551</v>
      </c>
      <c r="D295" s="4">
        <v>1.01956186</v>
      </c>
      <c r="E295" s="3">
        <v>0.43573415</v>
      </c>
      <c r="F295" s="4">
        <v>1.862</v>
      </c>
      <c r="G295" s="4">
        <v>2.1045</v>
      </c>
      <c r="H295" s="3">
        <v>0</v>
      </c>
    </row>
    <row r="296" spans="1:8">
      <c r="A296" s="2">
        <v>46026</v>
      </c>
      <c r="B296" s="3" t="s">
        <v>550</v>
      </c>
      <c r="C296" s="3" t="s">
        <v>551</v>
      </c>
      <c r="D296" s="4">
        <v>1.01960544</v>
      </c>
      <c r="E296" s="3">
        <v>0.43573222</v>
      </c>
      <c r="F296" s="4">
        <v>1.9002</v>
      </c>
      <c r="G296" s="4">
        <v>2.1044</v>
      </c>
      <c r="H296" s="3">
        <v>0</v>
      </c>
    </row>
    <row r="297" spans="1:8">
      <c r="A297" s="2">
        <v>46027</v>
      </c>
      <c r="B297" s="3" t="s">
        <v>550</v>
      </c>
      <c r="C297" s="3" t="s">
        <v>551</v>
      </c>
      <c r="D297" s="4">
        <v>1.019658</v>
      </c>
      <c r="E297" s="3">
        <v>0.52560167</v>
      </c>
      <c r="F297" s="4">
        <v>1.88</v>
      </c>
      <c r="G297" s="4">
        <v>2.1254</v>
      </c>
      <c r="H297" s="3">
        <v>0</v>
      </c>
    </row>
    <row r="298" spans="1:8">
      <c r="A298" s="2">
        <v>46028</v>
      </c>
      <c r="B298" s="3" t="s">
        <v>550</v>
      </c>
      <c r="C298" s="3" t="s">
        <v>551</v>
      </c>
      <c r="D298" s="4">
        <v>1.0197664</v>
      </c>
      <c r="E298" s="3">
        <v>1.08404656</v>
      </c>
      <c r="F298" s="4">
        <v>1.9838</v>
      </c>
      <c r="G298" s="4">
        <v>2.213</v>
      </c>
      <c r="H298" s="3">
        <v>0</v>
      </c>
    </row>
    <row r="299" spans="1:8">
      <c r="A299" s="2">
        <v>46029</v>
      </c>
      <c r="B299" s="3" t="s">
        <v>550</v>
      </c>
      <c r="C299" s="3" t="s">
        <v>551</v>
      </c>
      <c r="D299" s="4">
        <v>1.01979567</v>
      </c>
      <c r="E299" s="3">
        <v>0.29262383</v>
      </c>
      <c r="F299" s="4">
        <v>1.8645</v>
      </c>
      <c r="G299" s="4">
        <v>2.1954</v>
      </c>
      <c r="H299" s="3">
        <v>0</v>
      </c>
    </row>
    <row r="300" spans="1:8">
      <c r="A300" s="2">
        <v>46030</v>
      </c>
      <c r="B300" s="3" t="s">
        <v>550</v>
      </c>
      <c r="C300" s="3" t="s">
        <v>551</v>
      </c>
      <c r="D300" s="4">
        <v>1.01984509</v>
      </c>
      <c r="E300" s="3">
        <v>0.49426251</v>
      </c>
      <c r="F300" s="4">
        <v>1.8943</v>
      </c>
      <c r="G300" s="4">
        <v>2.1788</v>
      </c>
      <c r="H300" s="3">
        <v>0</v>
      </c>
    </row>
    <row r="301" spans="1:8">
      <c r="A301" s="2">
        <v>46031</v>
      </c>
      <c r="B301" s="3" t="s">
        <v>550</v>
      </c>
      <c r="C301" s="3" t="s">
        <v>551</v>
      </c>
      <c r="D301" s="4">
        <v>1.01989485</v>
      </c>
      <c r="E301" s="3">
        <v>0.49753184</v>
      </c>
      <c r="F301" s="4">
        <v>1.9259</v>
      </c>
      <c r="G301" s="4">
        <v>2.1854</v>
      </c>
      <c r="H301" s="3">
        <v>0</v>
      </c>
    </row>
    <row r="302" spans="1:8">
      <c r="A302" s="2">
        <v>46032</v>
      </c>
      <c r="B302" s="3" t="s">
        <v>550</v>
      </c>
      <c r="C302" s="3" t="s">
        <v>551</v>
      </c>
      <c r="D302" s="4">
        <v>1.01993577</v>
      </c>
      <c r="E302" s="3">
        <v>0.40922615</v>
      </c>
      <c r="F302" s="4">
        <v>1.9123</v>
      </c>
      <c r="G302" s="4">
        <v>2.18</v>
      </c>
      <c r="H302" s="3">
        <v>0</v>
      </c>
    </row>
    <row r="303" spans="1:8">
      <c r="A303" s="2">
        <v>46033</v>
      </c>
      <c r="B303" s="3" t="s">
        <v>550</v>
      </c>
      <c r="C303" s="3" t="s">
        <v>551</v>
      </c>
      <c r="D303" s="4">
        <v>1.01997669</v>
      </c>
      <c r="E303" s="3">
        <v>0.40922502</v>
      </c>
      <c r="F303" s="4">
        <v>1.8986</v>
      </c>
      <c r="G303" s="4">
        <v>2.1766</v>
      </c>
      <c r="H303" s="3">
        <v>0</v>
      </c>
    </row>
    <row r="304" spans="1:8">
      <c r="A304" s="2">
        <v>46034</v>
      </c>
      <c r="B304" s="3" t="s">
        <v>550</v>
      </c>
      <c r="C304" s="3" t="s">
        <v>551</v>
      </c>
      <c r="D304" s="4">
        <v>1.0200258</v>
      </c>
      <c r="E304" s="3">
        <v>0.49106586</v>
      </c>
      <c r="F304" s="4">
        <v>1.8808</v>
      </c>
      <c r="G304" s="4">
        <v>2.1947</v>
      </c>
      <c r="H304" s="3">
        <v>0</v>
      </c>
    </row>
    <row r="305" spans="1:8">
      <c r="A305" s="2">
        <v>46035</v>
      </c>
      <c r="B305" s="3" t="s">
        <v>550</v>
      </c>
      <c r="C305" s="3" t="s">
        <v>551</v>
      </c>
      <c r="D305" s="4">
        <v>1.02009064</v>
      </c>
      <c r="E305" s="3">
        <v>0.64842589</v>
      </c>
      <c r="F305" s="4">
        <v>1.6579</v>
      </c>
      <c r="G305" s="4">
        <v>2.2316</v>
      </c>
      <c r="H305" s="3">
        <v>0</v>
      </c>
    </row>
    <row r="306" spans="1:8">
      <c r="A306" s="2">
        <v>46036</v>
      </c>
      <c r="B306" s="3" t="s">
        <v>550</v>
      </c>
      <c r="C306" s="3" t="s">
        <v>551</v>
      </c>
      <c r="D306" s="4">
        <v>1.02013927</v>
      </c>
      <c r="E306" s="3">
        <v>0.48627884</v>
      </c>
      <c r="F306" s="4">
        <v>1.7569</v>
      </c>
      <c r="G306" s="4">
        <v>2.2377</v>
      </c>
      <c r="H306" s="3">
        <v>0</v>
      </c>
    </row>
    <row r="307" spans="1:8">
      <c r="A307" s="2">
        <v>46037</v>
      </c>
      <c r="B307" s="3" t="s">
        <v>550</v>
      </c>
      <c r="C307" s="3" t="s">
        <v>551</v>
      </c>
      <c r="D307" s="4">
        <v>1.02018541</v>
      </c>
      <c r="E307" s="3">
        <v>0.46140567</v>
      </c>
      <c r="F307" s="4">
        <v>1.74</v>
      </c>
      <c r="G307" s="4">
        <v>2.2183</v>
      </c>
      <c r="H307" s="3">
        <v>0</v>
      </c>
    </row>
    <row r="308" spans="1:8">
      <c r="A308" s="2">
        <v>46038</v>
      </c>
      <c r="B308" s="3" t="s">
        <v>550</v>
      </c>
      <c r="C308" s="3" t="s">
        <v>551</v>
      </c>
      <c r="D308" s="4">
        <v>1.0202306</v>
      </c>
      <c r="E308" s="3">
        <v>0.45195784</v>
      </c>
      <c r="F308" s="4">
        <v>1.7165</v>
      </c>
      <c r="G308" s="4">
        <v>2.2195</v>
      </c>
      <c r="H308" s="3">
        <v>0</v>
      </c>
    </row>
    <row r="309" spans="1:8">
      <c r="A309" s="2">
        <v>46039</v>
      </c>
      <c r="B309" s="3" t="s">
        <v>550</v>
      </c>
      <c r="C309" s="3" t="s">
        <v>551</v>
      </c>
      <c r="D309" s="4">
        <v>1.02026813</v>
      </c>
      <c r="E309" s="3">
        <v>0.37525714</v>
      </c>
      <c r="F309" s="4">
        <v>1.6991</v>
      </c>
      <c r="G309" s="4">
        <v>2.2114</v>
      </c>
      <c r="H309" s="3">
        <v>0</v>
      </c>
    </row>
    <row r="310" spans="1:8">
      <c r="A310" s="2">
        <v>46040</v>
      </c>
      <c r="B310" s="3" t="s">
        <v>550</v>
      </c>
      <c r="C310" s="3" t="s">
        <v>551</v>
      </c>
      <c r="D310" s="4">
        <v>1.02030566</v>
      </c>
      <c r="E310" s="3">
        <v>0.37525658</v>
      </c>
      <c r="F310" s="4">
        <v>1.6817</v>
      </c>
      <c r="G310" s="4">
        <v>2.2013</v>
      </c>
      <c r="H310" s="3">
        <v>0</v>
      </c>
    </row>
    <row r="311" spans="1:8">
      <c r="A311" s="2">
        <v>46041</v>
      </c>
      <c r="B311" s="3" t="s">
        <v>550</v>
      </c>
      <c r="C311" s="3" t="s">
        <v>551</v>
      </c>
      <c r="D311" s="4">
        <v>1.0203518</v>
      </c>
      <c r="E311" s="3">
        <v>0.46143554</v>
      </c>
      <c r="F311" s="4">
        <v>1.6665</v>
      </c>
      <c r="G311" s="4">
        <v>2.2135</v>
      </c>
      <c r="H311" s="3">
        <v>0</v>
      </c>
    </row>
    <row r="312" spans="1:8">
      <c r="A312" s="2">
        <v>46042</v>
      </c>
      <c r="B312" s="3" t="s">
        <v>550</v>
      </c>
      <c r="C312" s="3" t="s">
        <v>551</v>
      </c>
      <c r="D312" s="4">
        <v>1.02041386</v>
      </c>
      <c r="E312" s="3">
        <v>0.62064821</v>
      </c>
      <c r="F312" s="4">
        <v>1.6522</v>
      </c>
      <c r="G312" s="4">
        <v>2.2446</v>
      </c>
      <c r="H312" s="3">
        <v>0</v>
      </c>
    </row>
    <row r="313" spans="1:8">
      <c r="A313" s="2">
        <v>46043</v>
      </c>
      <c r="B313" s="3" t="s">
        <v>550</v>
      </c>
      <c r="C313" s="3" t="s">
        <v>551</v>
      </c>
      <c r="D313" s="4">
        <v>1.02046043</v>
      </c>
      <c r="E313" s="3">
        <v>0.46564578</v>
      </c>
      <c r="F313" s="4">
        <v>1.6416</v>
      </c>
      <c r="G313" s="4">
        <v>1.8063</v>
      </c>
      <c r="H313" s="3">
        <v>0</v>
      </c>
    </row>
    <row r="314" spans="1:8">
      <c r="A314" s="2">
        <v>46044</v>
      </c>
      <c r="B314" s="3" t="s">
        <v>550</v>
      </c>
      <c r="C314" s="3" t="s">
        <v>551</v>
      </c>
      <c r="D314" s="4">
        <v>1.02050675</v>
      </c>
      <c r="E314" s="3">
        <v>0.46323606</v>
      </c>
      <c r="F314" s="4">
        <v>1.6424</v>
      </c>
      <c r="G314" s="4">
        <v>1.7821</v>
      </c>
      <c r="H314" s="3">
        <v>0</v>
      </c>
    </row>
    <row r="315" spans="1:8">
      <c r="A315" s="2">
        <v>46045</v>
      </c>
      <c r="B315" s="3" t="s">
        <v>550</v>
      </c>
      <c r="C315" s="3" t="s">
        <v>551</v>
      </c>
      <c r="D315" s="4">
        <v>1.02055224</v>
      </c>
      <c r="E315" s="3">
        <v>0.45492209</v>
      </c>
      <c r="F315" s="4">
        <v>1.6439</v>
      </c>
      <c r="G315" s="4">
        <v>1.7805</v>
      </c>
      <c r="H315" s="3">
        <v>0</v>
      </c>
    </row>
    <row r="316" spans="1:8">
      <c r="A316" s="2">
        <v>46046</v>
      </c>
      <c r="B316" s="3" t="s">
        <v>550</v>
      </c>
      <c r="C316" s="3" t="s">
        <v>551</v>
      </c>
      <c r="D316" s="4">
        <v>1.02059017</v>
      </c>
      <c r="E316" s="3">
        <v>0.37926282</v>
      </c>
      <c r="F316" s="4">
        <v>1.6459</v>
      </c>
      <c r="G316" s="4">
        <v>1.7631</v>
      </c>
      <c r="H316" s="3">
        <v>0</v>
      </c>
    </row>
    <row r="317" spans="1:8">
      <c r="A317" s="2">
        <v>46047</v>
      </c>
      <c r="B317" s="3" t="s">
        <v>550</v>
      </c>
      <c r="C317" s="3" t="s">
        <v>551</v>
      </c>
      <c r="D317" s="4">
        <v>1.0206281</v>
      </c>
      <c r="E317" s="3">
        <v>0.37926169</v>
      </c>
      <c r="F317" s="4">
        <v>1.6478</v>
      </c>
      <c r="G317" s="4">
        <v>1.7504</v>
      </c>
      <c r="H317" s="3">
        <v>0</v>
      </c>
    </row>
    <row r="318" spans="1:8">
      <c r="A318" s="2">
        <v>46048</v>
      </c>
      <c r="B318" s="3" t="s">
        <v>550</v>
      </c>
      <c r="C318" s="3" t="s">
        <v>551</v>
      </c>
      <c r="D318" s="4">
        <v>1.02067466</v>
      </c>
      <c r="E318" s="3">
        <v>0.46566438</v>
      </c>
      <c r="F318" s="4">
        <v>1.6499</v>
      </c>
      <c r="G318" s="4">
        <v>1.7629</v>
      </c>
      <c r="H318" s="3">
        <v>0</v>
      </c>
    </row>
    <row r="319" spans="1:8">
      <c r="A319" s="2">
        <v>46049</v>
      </c>
      <c r="B319" s="3" t="s">
        <v>550</v>
      </c>
      <c r="C319" s="3" t="s">
        <v>551</v>
      </c>
      <c r="D319" s="4">
        <v>1.02073694</v>
      </c>
      <c r="E319" s="3">
        <v>0.62276432</v>
      </c>
      <c r="F319" s="4">
        <v>1.6509</v>
      </c>
      <c r="G319" s="4">
        <v>1.7941</v>
      </c>
      <c r="H319" s="3">
        <v>0</v>
      </c>
    </row>
    <row r="320" spans="1:8">
      <c r="A320" s="2">
        <v>46050</v>
      </c>
      <c r="B320" s="3" t="s">
        <v>550</v>
      </c>
      <c r="C320" s="3" t="s">
        <v>551</v>
      </c>
      <c r="D320" s="4">
        <v>1.02078309</v>
      </c>
      <c r="E320" s="3">
        <v>0.4614778</v>
      </c>
      <c r="F320" s="4">
        <v>1.6487</v>
      </c>
      <c r="G320" s="4">
        <v>1.7816</v>
      </c>
      <c r="H320" s="3">
        <v>0</v>
      </c>
    </row>
    <row r="321" spans="1:8">
      <c r="A321" s="2">
        <v>46051</v>
      </c>
      <c r="B321" s="3" t="s">
        <v>550</v>
      </c>
      <c r="C321" s="3" t="s">
        <v>551</v>
      </c>
      <c r="D321" s="4">
        <v>1.02083512</v>
      </c>
      <c r="E321" s="3">
        <v>0.52034159</v>
      </c>
      <c r="F321" s="4">
        <v>1.6778</v>
      </c>
      <c r="G321" s="4">
        <v>1.7384</v>
      </c>
      <c r="H321" s="3">
        <v>0</v>
      </c>
    </row>
    <row r="322" spans="1:8">
      <c r="A322" s="2">
        <v>46052</v>
      </c>
      <c r="B322" s="3" t="s">
        <v>550</v>
      </c>
      <c r="C322" s="3" t="s">
        <v>551</v>
      </c>
      <c r="D322" s="4">
        <v>1.02088291</v>
      </c>
      <c r="E322" s="3">
        <v>0.47786274</v>
      </c>
      <c r="F322" s="4">
        <v>1.6895</v>
      </c>
      <c r="G322" s="4">
        <v>1.7327</v>
      </c>
      <c r="H322" s="3">
        <v>0</v>
      </c>
    </row>
    <row r="323" spans="1:8">
      <c r="A323" s="2">
        <v>46053</v>
      </c>
      <c r="B323" s="3" t="s">
        <v>550</v>
      </c>
      <c r="C323" s="3" t="s">
        <v>551</v>
      </c>
      <c r="D323" s="4">
        <v>1.02092241</v>
      </c>
      <c r="E323" s="3">
        <v>0.39503023</v>
      </c>
      <c r="F323" s="4">
        <v>1.6974</v>
      </c>
      <c r="G323" s="4">
        <v>1.7277</v>
      </c>
      <c r="H323" s="3">
        <v>0</v>
      </c>
    </row>
    <row r="324" spans="1:8">
      <c r="A324" s="2">
        <v>46054</v>
      </c>
      <c r="B324" s="3" t="s">
        <v>550</v>
      </c>
      <c r="C324" s="3" t="s">
        <v>551</v>
      </c>
      <c r="D324" s="4">
        <v>1.02096191</v>
      </c>
      <c r="E324" s="3">
        <v>0.39503023</v>
      </c>
      <c r="F324" s="4">
        <v>1.7054</v>
      </c>
      <c r="G324" s="4">
        <v>1.7228</v>
      </c>
      <c r="H324" s="3">
        <v>0</v>
      </c>
    </row>
    <row r="325" spans="1:8">
      <c r="A325" s="2">
        <v>46055</v>
      </c>
      <c r="B325" s="3" t="s">
        <v>550</v>
      </c>
      <c r="C325" s="3" t="s">
        <v>551</v>
      </c>
      <c r="D325" s="4">
        <v>1.02101061</v>
      </c>
      <c r="E325" s="3">
        <v>0.48699293</v>
      </c>
      <c r="F325" s="4">
        <v>1.7163</v>
      </c>
      <c r="G325" s="4">
        <v>1.7288</v>
      </c>
      <c r="H325" s="3">
        <v>0</v>
      </c>
    </row>
    <row r="326" spans="1:8">
      <c r="A326" s="2">
        <v>46056</v>
      </c>
      <c r="B326" s="3" t="s">
        <v>550</v>
      </c>
      <c r="C326" s="3" t="s">
        <v>551</v>
      </c>
      <c r="D326" s="4">
        <v>1.02103226</v>
      </c>
      <c r="E326" s="3">
        <v>0.21649383</v>
      </c>
      <c r="F326" s="4">
        <v>1.5086</v>
      </c>
      <c r="G326" s="4">
        <v>1.7026</v>
      </c>
      <c r="H326" s="3">
        <v>0</v>
      </c>
    </row>
    <row r="327" spans="1:8">
      <c r="A327" s="2">
        <v>46057</v>
      </c>
      <c r="B327" s="3" t="s">
        <v>550</v>
      </c>
      <c r="C327" s="3" t="s">
        <v>551</v>
      </c>
      <c r="D327" s="4">
        <v>1.02104325</v>
      </c>
      <c r="E327" s="3">
        <v>0.10986281</v>
      </c>
      <c r="F327" s="4">
        <v>1.3289</v>
      </c>
      <c r="G327" s="4">
        <v>1.6529</v>
      </c>
      <c r="H327" s="3">
        <v>0</v>
      </c>
    </row>
    <row r="328" spans="1:7">
      <c r="A328" s="2">
        <v>46058</v>
      </c>
      <c r="B328" s="3" t="s">
        <v>550</v>
      </c>
      <c r="C328" s="3" t="s">
        <v>551</v>
      </c>
      <c r="D328" s="4">
        <v>1.02108235</v>
      </c>
      <c r="E328" s="3">
        <v>0.39099281</v>
      </c>
      <c r="F328" s="4">
        <v>1.2628</v>
      </c>
      <c r="G328" s="4">
        <v>1.57</v>
      </c>
    </row>
    <row r="329" spans="1:7">
      <c r="A329" s="2">
        <v>46059</v>
      </c>
      <c r="B329" s="3" t="s">
        <v>550</v>
      </c>
      <c r="C329" s="3" t="s">
        <v>551</v>
      </c>
      <c r="D329" s="4">
        <v>1.02112777</v>
      </c>
      <c r="E329" s="3">
        <v>0.45428452</v>
      </c>
      <c r="F329" s="4">
        <v>1.2507</v>
      </c>
      <c r="G329" s="4">
        <v>1.5893</v>
      </c>
    </row>
    <row r="330" spans="1:7">
      <c r="A330" s="2">
        <v>46060</v>
      </c>
      <c r="B330" s="3" t="s">
        <v>550</v>
      </c>
      <c r="C330" s="3" t="s">
        <v>551</v>
      </c>
      <c r="D330" s="4">
        <v>1.02116512</v>
      </c>
      <c r="E330" s="3">
        <v>0.37346446</v>
      </c>
      <c r="F330" s="4">
        <v>1.2396</v>
      </c>
      <c r="G330" s="4">
        <v>1.5748</v>
      </c>
    </row>
    <row r="331" spans="1:7">
      <c r="A331" s="2">
        <v>46061</v>
      </c>
      <c r="B331" s="3" t="s">
        <v>550</v>
      </c>
      <c r="C331" s="3" t="s">
        <v>551</v>
      </c>
      <c r="D331" s="4">
        <v>1.02120247</v>
      </c>
      <c r="E331" s="3">
        <v>0.37346307</v>
      </c>
      <c r="F331" s="4">
        <v>1.2286</v>
      </c>
      <c r="G331" s="4">
        <v>1.5599</v>
      </c>
    </row>
    <row r="332" spans="1:7">
      <c r="A332" s="2">
        <v>46062</v>
      </c>
      <c r="B332" s="3" t="s">
        <v>550</v>
      </c>
      <c r="C332" s="3" t="s">
        <v>551</v>
      </c>
      <c r="D332" s="4">
        <v>1.02124839</v>
      </c>
      <c r="E332" s="3">
        <v>0.45920982</v>
      </c>
      <c r="F332" s="4">
        <v>1.2143</v>
      </c>
      <c r="G332" s="4">
        <v>1.5658</v>
      </c>
    </row>
    <row r="333" spans="1:7">
      <c r="A333" s="2">
        <v>46063</v>
      </c>
      <c r="B333" s="3" t="s">
        <v>550</v>
      </c>
      <c r="C333" s="3" t="s">
        <v>551</v>
      </c>
      <c r="D333" s="4">
        <v>1.02131037</v>
      </c>
      <c r="E333" s="3">
        <v>0.61984631</v>
      </c>
      <c r="F333" s="4">
        <v>1.4203</v>
      </c>
      <c r="G333" s="4">
        <v>1.5909</v>
      </c>
    </row>
    <row r="334" spans="1:8">
      <c r="A334" s="2">
        <v>46064</v>
      </c>
      <c r="B334" s="3" t="s">
        <v>550</v>
      </c>
      <c r="C334" s="3" t="s">
        <v>551</v>
      </c>
      <c r="D334" s="4">
        <v>1.02135611</v>
      </c>
      <c r="E334" s="3">
        <v>0.45742229</v>
      </c>
      <c r="F334" s="4">
        <v>1.5977</v>
      </c>
      <c r="G334" s="4">
        <v>1.5868</v>
      </c>
      <c r="H334" s="3">
        <v>0</v>
      </c>
    </row>
    <row r="335" spans="1:8">
      <c r="A335" s="2">
        <v>46065</v>
      </c>
      <c r="B335" s="3" t="s">
        <v>550</v>
      </c>
      <c r="C335" s="3" t="s">
        <v>551</v>
      </c>
      <c r="D335" s="4">
        <v>1.02140241</v>
      </c>
      <c r="E335" s="3">
        <v>0.4629134</v>
      </c>
      <c r="F335" s="4">
        <v>1.6344</v>
      </c>
      <c r="G335" s="4">
        <v>1.5646</v>
      </c>
      <c r="H335" s="3">
        <v>0</v>
      </c>
    </row>
    <row r="336" spans="1:8">
      <c r="A336" s="2">
        <v>46066</v>
      </c>
      <c r="B336" s="3" t="s">
        <v>550</v>
      </c>
      <c r="C336" s="3" t="s">
        <v>551</v>
      </c>
      <c r="D336" s="4">
        <v>1.02144807</v>
      </c>
      <c r="E336" s="3">
        <v>0.45665305</v>
      </c>
      <c r="F336" s="4">
        <v>1.6356</v>
      </c>
      <c r="G336" s="4">
        <v>1.5609</v>
      </c>
      <c r="H336" s="3">
        <v>0</v>
      </c>
    </row>
    <row r="337" spans="1:8">
      <c r="A337" s="2">
        <v>46067</v>
      </c>
      <c r="B337" s="3" t="s">
        <v>550</v>
      </c>
      <c r="C337" s="3" t="s">
        <v>551</v>
      </c>
      <c r="D337" s="4">
        <v>1.02148545</v>
      </c>
      <c r="E337" s="3">
        <v>0.373813</v>
      </c>
      <c r="F337" s="4">
        <v>1.6357</v>
      </c>
      <c r="G337" s="4">
        <v>1.5504</v>
      </c>
      <c r="H337" s="3">
        <v>0</v>
      </c>
    </row>
    <row r="338" spans="1:8">
      <c r="A338" s="2">
        <v>46068</v>
      </c>
      <c r="B338" s="3" t="s">
        <v>550</v>
      </c>
      <c r="C338" s="3" t="s">
        <v>551</v>
      </c>
      <c r="D338" s="4">
        <v>1.02152283</v>
      </c>
      <c r="E338" s="3">
        <v>0.3738119</v>
      </c>
      <c r="F338" s="4">
        <v>1.6358</v>
      </c>
      <c r="G338" s="4">
        <v>1.541</v>
      </c>
      <c r="H338" s="3">
        <v>0</v>
      </c>
    </row>
    <row r="339" spans="1:8">
      <c r="A339" s="2">
        <v>46069</v>
      </c>
      <c r="B339" s="3" t="s">
        <v>550</v>
      </c>
      <c r="C339" s="3" t="s">
        <v>551</v>
      </c>
      <c r="D339" s="4">
        <v>1.02156021</v>
      </c>
      <c r="E339" s="3">
        <v>0.37381052</v>
      </c>
      <c r="F339" s="4">
        <v>1.5921</v>
      </c>
      <c r="G339" s="4">
        <v>1.5408</v>
      </c>
      <c r="H339" s="3">
        <v>0</v>
      </c>
    </row>
    <row r="340" spans="1:8">
      <c r="A340" s="2">
        <v>46070</v>
      </c>
      <c r="B340" s="3" t="s">
        <v>550</v>
      </c>
      <c r="C340" s="3" t="s">
        <v>551</v>
      </c>
      <c r="D340" s="4">
        <v>1.0215976</v>
      </c>
      <c r="E340" s="3">
        <v>0.37380996</v>
      </c>
      <c r="F340" s="4">
        <v>1.4664</v>
      </c>
      <c r="G340" s="4">
        <v>1.5406</v>
      </c>
      <c r="H340" s="3">
        <v>0</v>
      </c>
    </row>
    <row r="341" spans="1:8">
      <c r="A341" s="2">
        <v>46071</v>
      </c>
      <c r="B341" s="3" t="s">
        <v>550</v>
      </c>
      <c r="C341" s="3" t="s">
        <v>551</v>
      </c>
      <c r="D341" s="4">
        <v>1.02163498</v>
      </c>
      <c r="E341" s="3">
        <v>0.37380886</v>
      </c>
      <c r="F341" s="4">
        <v>1.4237</v>
      </c>
      <c r="G341" s="4">
        <v>1.5301</v>
      </c>
      <c r="H341" s="3">
        <v>0</v>
      </c>
    </row>
    <row r="342" spans="1:8">
      <c r="A342" s="2">
        <v>46072</v>
      </c>
      <c r="B342" s="3" t="s">
        <v>550</v>
      </c>
      <c r="C342" s="3" t="s">
        <v>551</v>
      </c>
      <c r="D342" s="4">
        <v>1.02167236</v>
      </c>
      <c r="E342" s="3">
        <v>0.37380748</v>
      </c>
      <c r="F342" s="4">
        <v>1.3781</v>
      </c>
      <c r="G342" s="4">
        <v>1.5005</v>
      </c>
      <c r="H342" s="3">
        <v>0</v>
      </c>
    </row>
    <row r="343" spans="1:8">
      <c r="A343" s="2">
        <v>46073</v>
      </c>
      <c r="B343" s="3" t="s">
        <v>550</v>
      </c>
      <c r="C343" s="3" t="s">
        <v>551</v>
      </c>
      <c r="D343" s="4">
        <v>1.02170974</v>
      </c>
      <c r="E343" s="3">
        <v>0.37380692</v>
      </c>
      <c r="F343" s="4">
        <v>1.3358</v>
      </c>
      <c r="G343" s="4">
        <v>1.4895</v>
      </c>
      <c r="H343" s="3">
        <v>0</v>
      </c>
    </row>
    <row r="344" spans="1:8">
      <c r="A344" s="2">
        <v>46074</v>
      </c>
      <c r="B344" s="3" t="s">
        <v>550</v>
      </c>
      <c r="C344" s="3" t="s">
        <v>551</v>
      </c>
      <c r="D344" s="4">
        <v>1.02174712</v>
      </c>
      <c r="E344" s="3">
        <v>0.37380582</v>
      </c>
      <c r="F344" s="4">
        <v>1.3357</v>
      </c>
      <c r="G344" s="4">
        <v>1.4788</v>
      </c>
      <c r="H344" s="3">
        <v>0</v>
      </c>
    </row>
    <row r="345" spans="1:8">
      <c r="A345" s="2">
        <v>46075</v>
      </c>
      <c r="B345" s="3" t="s">
        <v>550</v>
      </c>
      <c r="C345" s="3" t="s">
        <v>551</v>
      </c>
      <c r="D345" s="4">
        <v>1.0217845</v>
      </c>
      <c r="E345" s="3">
        <v>0.37380444</v>
      </c>
      <c r="F345" s="4">
        <v>1.3357</v>
      </c>
      <c r="G345" s="4">
        <v>1.4691</v>
      </c>
      <c r="H345" s="3">
        <v>0</v>
      </c>
    </row>
    <row r="346" spans="1:8">
      <c r="A346" s="2">
        <v>46076</v>
      </c>
      <c r="B346" s="3" t="s">
        <v>550</v>
      </c>
      <c r="C346" s="3" t="s">
        <v>551</v>
      </c>
      <c r="D346" s="4">
        <v>1.02182188</v>
      </c>
      <c r="E346" s="3">
        <v>0.37380388</v>
      </c>
      <c r="F346" s="4">
        <v>1.3356</v>
      </c>
      <c r="G346" s="4">
        <v>1.4683</v>
      </c>
      <c r="H346" s="3">
        <v>0</v>
      </c>
    </row>
    <row r="347" spans="1:8">
      <c r="A347" s="2">
        <v>46077</v>
      </c>
      <c r="B347" s="3" t="s">
        <v>550</v>
      </c>
      <c r="C347" s="3" t="s">
        <v>551</v>
      </c>
      <c r="D347" s="4">
        <v>1.02186761</v>
      </c>
      <c r="E347" s="3">
        <v>0.45727801</v>
      </c>
      <c r="F347" s="4">
        <v>1.3781</v>
      </c>
      <c r="G347" s="4">
        <v>1.4776</v>
      </c>
      <c r="H347" s="3">
        <v>0</v>
      </c>
    </row>
    <row r="348" spans="1:8">
      <c r="A348" s="2">
        <v>46078</v>
      </c>
      <c r="B348" s="3" t="s">
        <v>550</v>
      </c>
      <c r="C348" s="3" t="s">
        <v>551</v>
      </c>
      <c r="D348" s="4">
        <v>1.02199723</v>
      </c>
      <c r="E348" s="3">
        <v>1.29627482</v>
      </c>
      <c r="F348" s="4">
        <v>1.8489</v>
      </c>
      <c r="G348" s="4">
        <v>1.5765</v>
      </c>
      <c r="H348" s="3">
        <v>0</v>
      </c>
    </row>
    <row r="349" spans="1:8">
      <c r="A349" s="2">
        <v>46079</v>
      </c>
      <c r="B349" s="3" t="s">
        <v>550</v>
      </c>
      <c r="C349" s="3" t="s">
        <v>551</v>
      </c>
      <c r="D349" s="4">
        <v>1.02209767</v>
      </c>
      <c r="E349" s="3">
        <v>1.00416658</v>
      </c>
      <c r="F349" s="4">
        <v>2.1706</v>
      </c>
      <c r="G349" s="4">
        <v>1.6219</v>
      </c>
      <c r="H349" s="3">
        <v>0</v>
      </c>
    </row>
    <row r="350" spans="1:8">
      <c r="A350" s="2">
        <v>46080</v>
      </c>
      <c r="B350" s="3" t="s">
        <v>550</v>
      </c>
      <c r="C350" s="3" t="s">
        <v>551</v>
      </c>
      <c r="D350" s="4">
        <v>1.02214091</v>
      </c>
      <c r="E350" s="3" t="s">
        <v>553</v>
      </c>
      <c r="F350" s="4">
        <v>2.2005</v>
      </c>
      <c r="G350" s="4">
        <v>1.6184</v>
      </c>
      <c r="H350" s="3" t="s">
        <v>554</v>
      </c>
    </row>
    <row r="351" spans="1:8">
      <c r="A351" s="2">
        <v>46081</v>
      </c>
      <c r="B351" s="3" t="s">
        <v>550</v>
      </c>
      <c r="C351" s="3" t="s">
        <v>551</v>
      </c>
      <c r="D351" s="4">
        <v>1.02217351</v>
      </c>
      <c r="E351" s="3" t="s">
        <v>555</v>
      </c>
      <c r="F351" s="4">
        <v>2.176</v>
      </c>
      <c r="G351" s="4">
        <v>1.5951</v>
      </c>
      <c r="H351" s="3" t="s">
        <v>554</v>
      </c>
    </row>
    <row r="352" spans="1:8">
      <c r="A352" s="2">
        <v>46082</v>
      </c>
      <c r="B352" s="3" t="s">
        <v>550</v>
      </c>
      <c r="C352" s="3" t="s">
        <v>551</v>
      </c>
      <c r="D352" s="4">
        <v>1.02220611</v>
      </c>
      <c r="E352" s="3" t="s">
        <v>555</v>
      </c>
      <c r="F352" s="4">
        <v>2.1515</v>
      </c>
      <c r="G352" s="4">
        <v>1.577</v>
      </c>
      <c r="H352" s="3" t="s">
        <v>554</v>
      </c>
    </row>
    <row r="353" spans="1:8">
      <c r="A353" s="2">
        <v>46083</v>
      </c>
      <c r="B353" s="3" t="s">
        <v>550</v>
      </c>
      <c r="C353" s="3" t="s">
        <v>551</v>
      </c>
      <c r="D353" s="4">
        <v>1.02225389</v>
      </c>
      <c r="E353" s="3" t="s">
        <v>556</v>
      </c>
      <c r="F353" s="4">
        <v>2.2045</v>
      </c>
      <c r="G353" s="4">
        <v>1.5868</v>
      </c>
      <c r="H353" s="3" t="s">
        <v>554</v>
      </c>
    </row>
    <row r="354" spans="1:8">
      <c r="A354" s="2">
        <v>46084</v>
      </c>
      <c r="B354" s="3" t="s">
        <v>550</v>
      </c>
      <c r="C354" s="3" t="s">
        <v>551</v>
      </c>
      <c r="D354" s="4">
        <v>1.02232</v>
      </c>
      <c r="E354" s="3" t="s">
        <v>557</v>
      </c>
      <c r="F354" s="4">
        <v>2.3084</v>
      </c>
      <c r="G354" s="4">
        <v>1.6184</v>
      </c>
      <c r="H354" s="3" t="s">
        <v>554</v>
      </c>
    </row>
    <row r="355" spans="1:8">
      <c r="A355" s="2">
        <v>46085</v>
      </c>
      <c r="B355" s="3" t="s">
        <v>550</v>
      </c>
      <c r="C355" s="3" t="s">
        <v>551</v>
      </c>
      <c r="D355" s="4">
        <v>1.02232617</v>
      </c>
      <c r="E355" s="3" t="s">
        <v>558</v>
      </c>
      <c r="F355" s="4">
        <v>1.6783</v>
      </c>
      <c r="G355" s="4">
        <v>1.5677</v>
      </c>
      <c r="H355" s="3" t="s">
        <v>554</v>
      </c>
    </row>
    <row r="356" spans="1:8">
      <c r="A356" s="2">
        <v>46086</v>
      </c>
      <c r="B356" s="3" t="s">
        <v>550</v>
      </c>
      <c r="C356" s="3" t="s">
        <v>551</v>
      </c>
      <c r="D356" s="4">
        <v>1.02233384</v>
      </c>
      <c r="E356" s="3">
        <v>0.07670195</v>
      </c>
      <c r="F356" s="4">
        <v>1.2048</v>
      </c>
      <c r="G356" s="4">
        <v>1.551</v>
      </c>
      <c r="H356" s="3">
        <v>0</v>
      </c>
    </row>
    <row r="357" spans="1:8">
      <c r="A357" s="2">
        <v>46087</v>
      </c>
      <c r="B357" s="3" t="s">
        <v>550</v>
      </c>
      <c r="C357" s="3" t="s">
        <v>551</v>
      </c>
      <c r="D357" s="4">
        <v>1.02237626</v>
      </c>
      <c r="E357" s="3">
        <v>0.42425329</v>
      </c>
      <c r="F357" s="4">
        <v>1.2006</v>
      </c>
      <c r="G357" s="4">
        <v>1.5884</v>
      </c>
      <c r="H357" s="3">
        <v>0</v>
      </c>
    </row>
    <row r="358" spans="1:8">
      <c r="A358" s="2">
        <v>46088</v>
      </c>
      <c r="B358" s="3" t="s">
        <v>550</v>
      </c>
      <c r="C358" s="3" t="s">
        <v>551</v>
      </c>
      <c r="D358" s="4">
        <v>1.02241053</v>
      </c>
      <c r="E358" s="3">
        <v>0.34269982</v>
      </c>
      <c r="F358" s="4">
        <v>1.2091</v>
      </c>
      <c r="G358" s="4">
        <v>1.5826</v>
      </c>
      <c r="H358" s="3">
        <v>0</v>
      </c>
    </row>
    <row r="359" spans="1:8">
      <c r="A359" s="2">
        <v>46089</v>
      </c>
      <c r="B359" s="3" t="s">
        <v>550</v>
      </c>
      <c r="C359" s="3" t="s">
        <v>551</v>
      </c>
      <c r="D359" s="4">
        <v>1.0224448</v>
      </c>
      <c r="E359" s="3">
        <v>0.34269913</v>
      </c>
      <c r="F359" s="4">
        <v>1.2176</v>
      </c>
      <c r="G359" s="4">
        <v>1.5692</v>
      </c>
      <c r="H359" s="3">
        <v>0</v>
      </c>
    </row>
    <row r="360" spans="1:8">
      <c r="A360" s="2">
        <v>46090</v>
      </c>
      <c r="B360" s="3" t="s">
        <v>550</v>
      </c>
      <c r="C360" s="3" t="s">
        <v>551</v>
      </c>
      <c r="D360" s="4">
        <v>1.02248721</v>
      </c>
      <c r="E360" s="3">
        <v>0.42406259</v>
      </c>
      <c r="F360" s="4">
        <v>1.1901</v>
      </c>
      <c r="G360" s="4">
        <v>1.5752</v>
      </c>
      <c r="H360" s="3">
        <v>0</v>
      </c>
    </row>
    <row r="361" spans="1:8">
      <c r="A361" s="2">
        <v>46091</v>
      </c>
      <c r="B361" s="3" t="s">
        <v>550</v>
      </c>
      <c r="C361" s="3" t="s">
        <v>551</v>
      </c>
      <c r="D361" s="4">
        <v>1.02254576</v>
      </c>
      <c r="E361" s="3">
        <v>0.58550187</v>
      </c>
      <c r="F361" s="4">
        <v>1.1515</v>
      </c>
      <c r="G361" s="4">
        <v>1.6004</v>
      </c>
      <c r="H361" s="3">
        <v>0</v>
      </c>
    </row>
    <row r="362" spans="1:8">
      <c r="A362" s="2">
        <v>46092</v>
      </c>
      <c r="B362" s="3" t="s">
        <v>550</v>
      </c>
      <c r="C362" s="3" t="s">
        <v>551</v>
      </c>
      <c r="D362" s="4">
        <v>1.02258837</v>
      </c>
      <c r="E362" s="3">
        <v>0.42608743</v>
      </c>
      <c r="F362" s="4">
        <v>1.3373</v>
      </c>
      <c r="G362" s="4">
        <v>1.5964</v>
      </c>
      <c r="H362" s="3">
        <v>0</v>
      </c>
    </row>
    <row r="363" spans="1:7">
      <c r="A363" s="2">
        <v>46093</v>
      </c>
      <c r="B363" s="3" t="s">
        <v>550</v>
      </c>
      <c r="C363" s="3" t="s">
        <v>551</v>
      </c>
      <c r="D363" s="4">
        <v>1.02263162</v>
      </c>
      <c r="E363" s="3">
        <v>0.4325609</v>
      </c>
      <c r="F363" s="4">
        <v>1.5188</v>
      </c>
      <c r="G363" s="4">
        <v>1.574</v>
      </c>
    </row>
    <row r="364" spans="1:7">
      <c r="A364" s="2">
        <v>46094</v>
      </c>
      <c r="B364" s="3" t="s">
        <v>550</v>
      </c>
      <c r="C364" s="3" t="s">
        <v>551</v>
      </c>
      <c r="D364" s="4">
        <v>1.02267299</v>
      </c>
      <c r="E364" s="3">
        <v>0.41365475</v>
      </c>
      <c r="F364" s="4">
        <v>1.5134</v>
      </c>
      <c r="G364" s="4">
        <v>1.5687</v>
      </c>
    </row>
    <row r="365" spans="1:7">
      <c r="A365" s="2">
        <v>46095</v>
      </c>
      <c r="B365" s="3" t="s">
        <v>550</v>
      </c>
      <c r="C365" s="3" t="s">
        <v>551</v>
      </c>
      <c r="D365" s="4">
        <v>1.0227066</v>
      </c>
      <c r="E365" s="3">
        <v>0.33616767</v>
      </c>
      <c r="F365" s="4">
        <v>1.51</v>
      </c>
      <c r="G365" s="4">
        <v>1.5535</v>
      </c>
    </row>
    <row r="366" spans="1:7">
      <c r="A366" s="2">
        <v>46096</v>
      </c>
      <c r="B366" s="3" t="s">
        <v>550</v>
      </c>
      <c r="C366" s="3" t="s">
        <v>551</v>
      </c>
      <c r="D366" s="4">
        <v>1.02274022</v>
      </c>
      <c r="E366" s="3">
        <v>0.33616664</v>
      </c>
      <c r="F366" s="4">
        <v>1.5066</v>
      </c>
      <c r="G366" s="4">
        <v>1.5391</v>
      </c>
    </row>
    <row r="367" spans="1:7">
      <c r="A367" s="2">
        <v>46097</v>
      </c>
      <c r="B367" s="3" t="s">
        <v>550</v>
      </c>
      <c r="C367" s="3" t="s">
        <v>551</v>
      </c>
      <c r="D367" s="4">
        <v>1.02278199</v>
      </c>
      <c r="E367" s="3">
        <v>0.41769367</v>
      </c>
      <c r="F367" s="4">
        <v>1.5033</v>
      </c>
      <c r="G367" s="4">
        <v>1.5443</v>
      </c>
    </row>
    <row r="368" spans="1:7">
      <c r="A368" s="2">
        <v>46098</v>
      </c>
      <c r="B368" s="3" t="s">
        <v>550</v>
      </c>
      <c r="C368" s="3" t="s">
        <v>551</v>
      </c>
      <c r="D368" s="4">
        <v>1.0228406</v>
      </c>
      <c r="E368" s="3">
        <v>0.5860818</v>
      </c>
      <c r="F368" s="4">
        <v>1.5035</v>
      </c>
      <c r="G368" s="4">
        <v>1.5695</v>
      </c>
    </row>
    <row r="369" spans="1:7">
      <c r="A369" s="2">
        <v>46099</v>
      </c>
      <c r="B369" s="3" t="s">
        <v>550</v>
      </c>
      <c r="C369" s="3" t="s">
        <v>551</v>
      </c>
      <c r="D369" s="4">
        <v>1.02288265</v>
      </c>
      <c r="E369" s="3">
        <v>0.42048625</v>
      </c>
      <c r="F369" s="4">
        <v>1.5006</v>
      </c>
      <c r="G369" s="4">
        <v>1.575</v>
      </c>
    </row>
    <row r="370" spans="1:7">
      <c r="A370" s="2">
        <v>46100</v>
      </c>
      <c r="B370" s="3" t="s">
        <v>550</v>
      </c>
      <c r="C370" s="3" t="s">
        <v>551</v>
      </c>
      <c r="D370" s="4">
        <v>1.0229257</v>
      </c>
      <c r="E370" s="3">
        <v>0.4305363</v>
      </c>
      <c r="F370" s="4">
        <v>1.4995</v>
      </c>
      <c r="G370" s="4">
        <v>1.5817</v>
      </c>
    </row>
    <row r="371" spans="1:7">
      <c r="A371" s="2">
        <v>46101</v>
      </c>
      <c r="B371" s="3" t="s">
        <v>550</v>
      </c>
      <c r="C371" s="3" t="s">
        <v>551</v>
      </c>
      <c r="D371" s="4">
        <v>1.02296735</v>
      </c>
      <c r="E371" s="3">
        <v>0.41650751</v>
      </c>
      <c r="F371" s="4">
        <v>1.5008</v>
      </c>
      <c r="G371" s="4">
        <v>1.5867</v>
      </c>
    </row>
    <row r="372" spans="1:7">
      <c r="A372" s="2">
        <v>46102</v>
      </c>
      <c r="B372" s="3" t="s">
        <v>550</v>
      </c>
      <c r="C372" s="3" t="s">
        <v>551</v>
      </c>
      <c r="D372" s="4">
        <v>1.02300082</v>
      </c>
      <c r="E372" s="3">
        <v>0.33468824</v>
      </c>
      <c r="F372" s="4">
        <v>1.5001</v>
      </c>
      <c r="G372" s="4">
        <v>1.582</v>
      </c>
    </row>
    <row r="373" spans="1:7">
      <c r="A373" s="2">
        <v>46103</v>
      </c>
      <c r="B373" s="3" t="s">
        <v>550</v>
      </c>
      <c r="C373" s="3" t="s">
        <v>551</v>
      </c>
      <c r="D373" s="4">
        <v>1.02303429</v>
      </c>
      <c r="E373" s="3">
        <v>0.33468754</v>
      </c>
      <c r="F373" s="4">
        <v>1.4993</v>
      </c>
      <c r="G373" s="4">
        <v>1.5773</v>
      </c>
    </row>
    <row r="374" spans="1:7">
      <c r="A374" s="2">
        <v>46104</v>
      </c>
      <c r="B374" s="3" t="s">
        <v>550</v>
      </c>
      <c r="C374" s="3" t="s">
        <v>551</v>
      </c>
      <c r="D374" s="4">
        <v>1.02320642</v>
      </c>
      <c r="E374" s="3">
        <v>1.72131056</v>
      </c>
      <c r="F374" s="4">
        <v>2.1638</v>
      </c>
      <c r="G374" s="4">
        <v>1.7377</v>
      </c>
    </row>
    <row r="375" spans="1:7">
      <c r="A375" s="2">
        <v>46105</v>
      </c>
      <c r="B375" s="3" t="s">
        <v>550</v>
      </c>
      <c r="C375" s="3" t="s">
        <v>551</v>
      </c>
      <c r="D375" s="4">
        <v>1.02326515</v>
      </c>
      <c r="E375" s="3">
        <v>0.58733606</v>
      </c>
      <c r="F375" s="4">
        <v>2.1643</v>
      </c>
      <c r="G375" s="4">
        <v>1.7631</v>
      </c>
    </row>
    <row r="376" spans="1:7">
      <c r="A376" s="2">
        <v>46106</v>
      </c>
      <c r="B376" s="3" t="s">
        <v>550</v>
      </c>
      <c r="C376" s="3" t="s">
        <v>551</v>
      </c>
      <c r="D376" s="4">
        <v>1.0233074</v>
      </c>
      <c r="E376" s="3">
        <v>0.42242999</v>
      </c>
      <c r="F376" s="4">
        <v>2.1652</v>
      </c>
      <c r="G376" s="4">
        <v>1.7688</v>
      </c>
    </row>
    <row r="377" spans="1:8">
      <c r="A377" s="2">
        <v>46107</v>
      </c>
      <c r="B377" s="3" t="s">
        <v>550</v>
      </c>
      <c r="C377" s="3" t="s">
        <v>551</v>
      </c>
      <c r="D377" s="4">
        <v>1.02337957</v>
      </c>
      <c r="E377" s="3">
        <v>0.72177663</v>
      </c>
      <c r="F377" s="4">
        <v>2.3136</v>
      </c>
      <c r="G377" s="4">
        <v>1.8002</v>
      </c>
      <c r="H377" s="3">
        <v>0</v>
      </c>
    </row>
    <row r="378" spans="1:8">
      <c r="A378" s="2">
        <v>46108</v>
      </c>
      <c r="B378" s="3" t="s">
        <v>550</v>
      </c>
      <c r="C378" s="3" t="s">
        <v>551</v>
      </c>
      <c r="D378" s="4">
        <v>1.02341162</v>
      </c>
      <c r="E378" s="3" t="s">
        <v>559</v>
      </c>
      <c r="F378" s="4" t="s">
        <v>560</v>
      </c>
      <c r="G378" s="4">
        <v>1.6838</v>
      </c>
      <c r="H378" s="3" t="s">
        <v>554</v>
      </c>
    </row>
    <row r="379" spans="1:8">
      <c r="A379" s="2">
        <v>46109</v>
      </c>
      <c r="B379" s="3" t="s">
        <v>550</v>
      </c>
      <c r="C379" s="3" t="s">
        <v>551</v>
      </c>
      <c r="D379" s="4">
        <v>1.02342152</v>
      </c>
      <c r="E379" s="3" t="s">
        <v>561</v>
      </c>
      <c r="F379" s="4" t="s">
        <v>562</v>
      </c>
      <c r="G379" s="4">
        <v>1.5759</v>
      </c>
      <c r="H379" s="3" t="s">
        <v>554</v>
      </c>
    </row>
    <row r="380" spans="1:8">
      <c r="A380" s="2">
        <v>46110</v>
      </c>
      <c r="B380" s="3" t="s">
        <v>550</v>
      </c>
      <c r="C380" s="3" t="s">
        <v>551</v>
      </c>
      <c r="D380" s="4">
        <v>1.02343142</v>
      </c>
      <c r="E380" s="3" t="s">
        <v>563</v>
      </c>
      <c r="F380" s="4" t="s">
        <v>564</v>
      </c>
      <c r="G380" s="4">
        <v>1.5361</v>
      </c>
      <c r="H380" s="3" t="s">
        <v>554</v>
      </c>
    </row>
    <row r="381" spans="1:8">
      <c r="A381" s="2">
        <v>46111</v>
      </c>
      <c r="B381" s="3" t="s">
        <v>550</v>
      </c>
      <c r="C381" s="3" t="s">
        <v>551</v>
      </c>
      <c r="D381" s="4">
        <v>1.02350671</v>
      </c>
      <c r="E381" s="3" t="s">
        <v>565</v>
      </c>
      <c r="F381" s="4" t="s">
        <v>566</v>
      </c>
      <c r="G381" s="4">
        <v>1.5869</v>
      </c>
      <c r="H381" s="3" t="s">
        <v>554</v>
      </c>
    </row>
    <row r="382" spans="1:8">
      <c r="A382" s="2">
        <v>46112</v>
      </c>
      <c r="B382" s="3" t="s">
        <v>550</v>
      </c>
      <c r="C382" s="3" t="s">
        <v>551</v>
      </c>
      <c r="D382" s="4">
        <v>1.02367501</v>
      </c>
      <c r="E382" s="3" t="s">
        <v>567</v>
      </c>
      <c r="F382" s="4" t="s">
        <v>568</v>
      </c>
      <c r="G382" s="4">
        <v>1.7483</v>
      </c>
      <c r="H382" s="3" t="s">
        <v>554</v>
      </c>
    </row>
    <row r="383" spans="1:8">
      <c r="A383" s="2">
        <v>46113</v>
      </c>
      <c r="B383" s="3" t="s">
        <v>550</v>
      </c>
      <c r="C383" s="3" t="s">
        <v>551</v>
      </c>
      <c r="D383" s="4">
        <v>1.02371364</v>
      </c>
      <c r="E383" s="3" t="s">
        <v>569</v>
      </c>
      <c r="F383" s="4" t="s">
        <v>570</v>
      </c>
      <c r="G383" s="4">
        <v>1.7374</v>
      </c>
      <c r="H383" s="3" t="s">
        <v>554</v>
      </c>
    </row>
    <row r="384" spans="1:7">
      <c r="A384" s="2">
        <v>46114</v>
      </c>
      <c r="B384" s="3" t="s">
        <v>550</v>
      </c>
      <c r="C384" s="3" t="s">
        <v>551</v>
      </c>
      <c r="D384" s="4">
        <v>1.02412342</v>
      </c>
      <c r="E384" s="3">
        <v>4.0978</v>
      </c>
      <c r="F384" s="4">
        <v>3.79</v>
      </c>
      <c r="G384" s="4">
        <v>2.1463</v>
      </c>
    </row>
    <row r="385" spans="1:7">
      <c r="A385" s="2">
        <v>46115</v>
      </c>
      <c r="B385" s="3" t="s">
        <v>550</v>
      </c>
      <c r="C385" s="3" t="s">
        <v>551</v>
      </c>
      <c r="D385" s="4">
        <v>1.02416281</v>
      </c>
      <c r="E385" s="3">
        <v>0.3939</v>
      </c>
      <c r="F385" s="4">
        <v>3.8273</v>
      </c>
      <c r="G385" s="4">
        <v>2.1858</v>
      </c>
    </row>
    <row r="386" spans="1:7">
      <c r="A386" s="2">
        <v>46116</v>
      </c>
      <c r="B386" s="3" t="s">
        <v>550</v>
      </c>
      <c r="C386" s="3" t="s">
        <v>551</v>
      </c>
      <c r="D386" s="4">
        <v>1.02419813</v>
      </c>
      <c r="E386" s="3">
        <v>0.3532</v>
      </c>
      <c r="F386" s="4">
        <v>3.9568</v>
      </c>
      <c r="G386" s="4">
        <v>2.2187</v>
      </c>
    </row>
    <row r="387" spans="1:7">
      <c r="A387" s="2">
        <v>46117</v>
      </c>
      <c r="B387" s="3" t="s">
        <v>550</v>
      </c>
      <c r="C387" s="3" t="s">
        <v>551</v>
      </c>
      <c r="D387" s="4">
        <v>1.02423346</v>
      </c>
      <c r="E387" s="3">
        <v>0.3532</v>
      </c>
      <c r="F387" s="4">
        <v>4.0863</v>
      </c>
      <c r="G387" s="4">
        <v>2.2101</v>
      </c>
    </row>
    <row r="388" spans="1:7">
      <c r="A388" s="2">
        <v>46118</v>
      </c>
      <c r="B388" s="3" t="s">
        <v>550</v>
      </c>
      <c r="C388" s="3" t="s">
        <v>551</v>
      </c>
      <c r="D388" s="4">
        <v>1.02426878</v>
      </c>
      <c r="E388" s="3">
        <v>0.3532</v>
      </c>
      <c r="F388" s="4">
        <v>3.8824</v>
      </c>
      <c r="G388" s="4">
        <v>2.2113</v>
      </c>
    </row>
    <row r="389" spans="1:7">
      <c r="A389" s="2">
        <v>46119</v>
      </c>
      <c r="B389" s="3" t="s">
        <v>550</v>
      </c>
      <c r="C389" s="3" t="s">
        <v>551</v>
      </c>
      <c r="D389" s="4">
        <v>1.02428486</v>
      </c>
      <c r="E389" s="3">
        <v>0.1608</v>
      </c>
      <c r="F389" s="4">
        <v>3.1064</v>
      </c>
      <c r="G389" s="4">
        <v>2.1896</v>
      </c>
    </row>
    <row r="390" spans="1:7">
      <c r="A390" s="2">
        <v>46120</v>
      </c>
      <c r="B390" s="3" t="s">
        <v>550</v>
      </c>
      <c r="C390" s="3" t="s">
        <v>551</v>
      </c>
      <c r="D390" s="4">
        <v>1.02432941</v>
      </c>
      <c r="E390" s="3">
        <v>0.4455</v>
      </c>
      <c r="F390" s="4">
        <v>3.1364</v>
      </c>
      <c r="G390" s="4">
        <v>2.1921</v>
      </c>
    </row>
    <row r="391" spans="1:7">
      <c r="A391" s="2">
        <v>46121</v>
      </c>
      <c r="B391" s="3" t="s">
        <v>550</v>
      </c>
      <c r="C391" s="3" t="s">
        <v>551</v>
      </c>
      <c r="D391" s="4">
        <v>1.02436942</v>
      </c>
      <c r="E391" s="3">
        <v>0.4</v>
      </c>
      <c r="F391" s="4">
        <v>1.2525</v>
      </c>
      <c r="G391" s="4">
        <v>2.1699</v>
      </c>
    </row>
    <row r="392" spans="1:7">
      <c r="A392" s="2">
        <v>46122</v>
      </c>
      <c r="B392" s="3" t="s">
        <v>550</v>
      </c>
      <c r="C392" s="3" t="s">
        <v>551</v>
      </c>
      <c r="D392" s="4">
        <v>1.02440899</v>
      </c>
      <c r="E392" s="3">
        <v>0.3956</v>
      </c>
      <c r="F392" s="4">
        <v>1.2534</v>
      </c>
      <c r="G392" s="4">
        <v>2.1662</v>
      </c>
    </row>
    <row r="393" spans="1:7">
      <c r="A393" s="2">
        <v>46123</v>
      </c>
      <c r="B393" s="3" t="s">
        <v>550</v>
      </c>
      <c r="C393" s="3" t="s">
        <v>551</v>
      </c>
      <c r="D393" s="4">
        <v>1.02444687</v>
      </c>
      <c r="E393" s="3">
        <v>0.3788</v>
      </c>
      <c r="F393" s="4">
        <v>1.2664</v>
      </c>
      <c r="G393" s="4">
        <v>2.1597</v>
      </c>
    </row>
    <row r="394" spans="1:7">
      <c r="A394" s="2">
        <v>46124</v>
      </c>
      <c r="B394" s="3" t="s">
        <v>550</v>
      </c>
      <c r="C394" s="3" t="s">
        <v>551</v>
      </c>
      <c r="D394" s="4">
        <v>1.02448476</v>
      </c>
      <c r="E394" s="3">
        <v>0.3788</v>
      </c>
      <c r="F394" s="4">
        <v>1.2793</v>
      </c>
      <c r="G394" s="4">
        <v>2.1554</v>
      </c>
    </row>
    <row r="395" spans="1:7">
      <c r="A395" s="2">
        <v>46125</v>
      </c>
      <c r="B395" s="3" t="s">
        <v>550</v>
      </c>
      <c r="C395" s="3" t="s">
        <v>551</v>
      </c>
      <c r="D395" s="4">
        <v>1.02452367</v>
      </c>
      <c r="E395" s="3">
        <v>0.389</v>
      </c>
      <c r="F395" s="4">
        <v>1.2976</v>
      </c>
      <c r="G395" s="4">
        <v>2.1617</v>
      </c>
    </row>
    <row r="396" spans="1:7">
      <c r="A396" s="2">
        <v>46126</v>
      </c>
      <c r="B396" s="3" t="s">
        <v>550</v>
      </c>
      <c r="C396" s="3" t="s">
        <v>551</v>
      </c>
      <c r="D396" s="4">
        <v>1.0245671</v>
      </c>
      <c r="E396" s="3">
        <v>0.4343</v>
      </c>
      <c r="F396" s="4">
        <v>1.4368</v>
      </c>
      <c r="G396" s="4">
        <v>2.1733</v>
      </c>
    </row>
    <row r="397" spans="1:7">
      <c r="A397" s="2">
        <v>46127</v>
      </c>
      <c r="B397" s="3" t="s">
        <v>550</v>
      </c>
      <c r="C397" s="3" t="s">
        <v>551</v>
      </c>
      <c r="D397" s="4">
        <v>1.02460671</v>
      </c>
      <c r="E397" s="3">
        <v>0.396</v>
      </c>
      <c r="F397" s="4">
        <v>1.4116</v>
      </c>
      <c r="G397" s="4">
        <v>2.1706</v>
      </c>
    </row>
    <row r="398" spans="1:7">
      <c r="A398" s="2">
        <v>46128</v>
      </c>
      <c r="B398" s="3" t="s">
        <v>550</v>
      </c>
      <c r="C398" s="3" t="s">
        <v>551</v>
      </c>
      <c r="D398" s="4">
        <v>1.02464825</v>
      </c>
      <c r="E398" s="3">
        <v>0.4154</v>
      </c>
      <c r="F398" s="4">
        <v>1.4193</v>
      </c>
      <c r="G398" s="4">
        <v>2.1502</v>
      </c>
    </row>
    <row r="399" spans="1:8">
      <c r="A399" s="2">
        <v>46129</v>
      </c>
      <c r="B399" s="3" t="s">
        <v>550</v>
      </c>
      <c r="C399" s="3" t="s">
        <v>551</v>
      </c>
      <c r="D399" s="4">
        <v>1.02468606</v>
      </c>
      <c r="E399" s="3">
        <v>0.378</v>
      </c>
      <c r="F399" s="4">
        <v>1.4103</v>
      </c>
      <c r="G399" s="4">
        <v>2.1451</v>
      </c>
      <c r="H399" s="3">
        <v>0</v>
      </c>
    </row>
    <row r="400" spans="1:8">
      <c r="A400" s="2">
        <v>46130</v>
      </c>
      <c r="B400" s="3" t="s">
        <v>550</v>
      </c>
      <c r="C400" s="3" t="s">
        <v>551</v>
      </c>
      <c r="D400" s="4">
        <v>1.02472393</v>
      </c>
      <c r="E400" s="3">
        <v>0.3787</v>
      </c>
      <c r="F400" s="4">
        <v>1.4102</v>
      </c>
      <c r="G400" s="4">
        <v>2.1388</v>
      </c>
      <c r="H400" s="3">
        <v>0</v>
      </c>
    </row>
    <row r="401" spans="1:8">
      <c r="A401" s="2">
        <v>46131</v>
      </c>
      <c r="B401" s="3" t="s">
        <v>550</v>
      </c>
      <c r="C401" s="3" t="s">
        <v>551</v>
      </c>
      <c r="D401" s="4">
        <v>1.0247618</v>
      </c>
      <c r="E401" s="3">
        <v>0.3787</v>
      </c>
      <c r="F401" s="4">
        <v>1.41</v>
      </c>
      <c r="G401" s="4">
        <v>2.1342</v>
      </c>
      <c r="H401" s="3">
        <v>0</v>
      </c>
    </row>
    <row r="402" spans="1:8">
      <c r="A402" s="2">
        <v>46132</v>
      </c>
      <c r="B402" s="3" t="s">
        <v>550</v>
      </c>
      <c r="C402" s="3" t="s">
        <v>551</v>
      </c>
      <c r="D402" s="4">
        <v>1.02480133</v>
      </c>
      <c r="E402" s="3">
        <v>0.3953</v>
      </c>
      <c r="F402" s="4">
        <v>1.4131</v>
      </c>
      <c r="G402" s="4">
        <v>2.1414</v>
      </c>
      <c r="H402" s="3">
        <v>0</v>
      </c>
    </row>
    <row r="403" spans="1:8">
      <c r="A403" s="2">
        <v>46133</v>
      </c>
      <c r="B403" s="3" t="s">
        <v>550</v>
      </c>
      <c r="C403" s="3" t="s">
        <v>551</v>
      </c>
      <c r="D403" s="4">
        <v>1.02484416</v>
      </c>
      <c r="E403" s="3">
        <v>0.4282</v>
      </c>
      <c r="F403" s="4">
        <v>1.41</v>
      </c>
      <c r="G403" s="4">
        <v>2.1524</v>
      </c>
      <c r="H403" s="3">
        <v>0</v>
      </c>
    </row>
    <row r="404" spans="1:8">
      <c r="A404" s="2">
        <v>46134</v>
      </c>
      <c r="B404" s="3" t="s">
        <v>550</v>
      </c>
      <c r="C404" s="3" t="s">
        <v>551</v>
      </c>
      <c r="D404" s="4">
        <v>1.02488368</v>
      </c>
      <c r="E404" s="3">
        <v>0.3952</v>
      </c>
      <c r="F404" s="4">
        <v>1.4095</v>
      </c>
      <c r="G404" s="4">
        <v>1.9944</v>
      </c>
      <c r="H404" s="3">
        <v>0</v>
      </c>
    </row>
    <row r="405" ht="12" spans="1:8">
      <c r="A405" s="32">
        <v>46135</v>
      </c>
      <c r="B405" s="33" t="s">
        <v>550</v>
      </c>
      <c r="C405" s="33" t="s">
        <v>551</v>
      </c>
      <c r="D405" s="4">
        <v>1.02492571</v>
      </c>
      <c r="E405" s="11" t="s">
        <v>571</v>
      </c>
      <c r="F405" s="11" t="s">
        <v>572</v>
      </c>
      <c r="G405" s="11">
        <v>1.9744</v>
      </c>
      <c r="H405" s="11" t="s">
        <v>554</v>
      </c>
    </row>
    <row r="406" ht="12" spans="1:8">
      <c r="A406" s="32">
        <v>46136</v>
      </c>
      <c r="B406" s="33" t="s">
        <v>550</v>
      </c>
      <c r="C406" s="33" t="s">
        <v>551</v>
      </c>
      <c r="D406" s="4">
        <v>1.02496733</v>
      </c>
      <c r="E406" s="11" t="s">
        <v>573</v>
      </c>
      <c r="F406" s="11" t="s">
        <v>574</v>
      </c>
      <c r="G406" s="11">
        <v>1.9736</v>
      </c>
      <c r="H406" s="11" t="s">
        <v>554</v>
      </c>
    </row>
    <row r="407" ht="12" spans="1:8">
      <c r="A407" s="32">
        <v>46139</v>
      </c>
      <c r="B407" s="33" t="s">
        <v>550</v>
      </c>
      <c r="C407" s="33" t="s">
        <v>551</v>
      </c>
      <c r="D407" s="4">
        <v>1.02508413</v>
      </c>
      <c r="E407" s="11" t="s">
        <v>575</v>
      </c>
      <c r="F407" s="11" t="s">
        <v>576</v>
      </c>
      <c r="G407" s="11">
        <v>1.9765</v>
      </c>
      <c r="H407" s="11" t="s">
        <v>554</v>
      </c>
    </row>
    <row r="408" ht="12" spans="1:8">
      <c r="A408" s="32">
        <v>46140</v>
      </c>
      <c r="B408" s="33" t="s">
        <v>550</v>
      </c>
      <c r="C408" s="33" t="s">
        <v>551</v>
      </c>
      <c r="D408" s="4">
        <v>1.0252021</v>
      </c>
      <c r="E408" s="11" t="s">
        <v>577</v>
      </c>
      <c r="F408" s="11" t="s">
        <v>578</v>
      </c>
      <c r="G408" s="11">
        <v>2.105</v>
      </c>
      <c r="H408" s="11" t="s">
        <v>554</v>
      </c>
    </row>
    <row r="409" ht="12" spans="1:8">
      <c r="A409" s="32">
        <v>46141</v>
      </c>
      <c r="B409" s="33" t="s">
        <v>550</v>
      </c>
      <c r="C409" s="33" t="s">
        <v>551</v>
      </c>
      <c r="D409" s="4">
        <v>1.02524378</v>
      </c>
      <c r="E409" s="11" t="s">
        <v>579</v>
      </c>
      <c r="F409" s="11" t="s">
        <v>580</v>
      </c>
      <c r="G409" s="11">
        <v>2.0649</v>
      </c>
      <c r="H409" s="11" t="s">
        <v>554</v>
      </c>
    </row>
  </sheetData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V853"/>
  <sheetViews>
    <sheetView showGridLines="0" zoomScale="85" zoomScaleNormal="85" workbookViewId="0">
      <pane ySplit="1" topLeftCell="A838" activePane="bottomLeft" state="frozenSplit"/>
      <selection/>
      <selection pane="bottomLeft" activeCell="A845" sqref="A845:H850"/>
    </sheetView>
  </sheetViews>
  <sheetFormatPr defaultColWidth="10" defaultRowHeight="10.5"/>
  <cols>
    <col min="1" max="1" width="10.125" style="2" customWidth="1"/>
    <col min="2" max="2" width="6.625" style="3" customWidth="1"/>
    <col min="3" max="3" width="33" style="3" customWidth="1"/>
    <col min="4" max="4" width="20" style="4" customWidth="1"/>
    <col min="5" max="5" width="9.125" style="3" customWidth="1"/>
    <col min="6" max="6" width="16.5" style="103" customWidth="1"/>
    <col min="7" max="7" width="18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104" t="s">
        <v>24</v>
      </c>
      <c r="G1" s="47" t="s">
        <v>25</v>
      </c>
      <c r="H1" s="47" t="s">
        <v>186</v>
      </c>
      <c r="I1" s="16"/>
    </row>
    <row r="2" customHeight="1" spans="1:9">
      <c r="A2" s="22">
        <v>44923</v>
      </c>
      <c r="B2" s="23" t="s">
        <v>12</v>
      </c>
      <c r="C2" s="23" t="s">
        <v>13</v>
      </c>
      <c r="D2" s="13">
        <v>1</v>
      </c>
      <c r="E2" s="11"/>
      <c r="F2" s="106">
        <v>0</v>
      </c>
      <c r="G2" s="11">
        <v>0</v>
      </c>
      <c r="H2" s="11" t="s">
        <v>28</v>
      </c>
      <c r="I2" s="16"/>
    </row>
    <row r="3" customHeight="1" spans="1:9">
      <c r="A3" s="22">
        <v>44924</v>
      </c>
      <c r="B3" s="23" t="s">
        <v>12</v>
      </c>
      <c r="C3" s="23" t="s">
        <v>13</v>
      </c>
      <c r="D3" s="13">
        <v>1</v>
      </c>
      <c r="E3" s="11"/>
      <c r="F3" s="106">
        <v>0</v>
      </c>
      <c r="G3" s="11">
        <v>0</v>
      </c>
      <c r="H3" s="11" t="s">
        <v>28</v>
      </c>
      <c r="I3" s="16"/>
    </row>
    <row r="4" customHeight="1" spans="1:9">
      <c r="A4" s="22">
        <v>44925</v>
      </c>
      <c r="B4" s="23" t="s">
        <v>12</v>
      </c>
      <c r="C4" s="23" t="s">
        <v>13</v>
      </c>
      <c r="D4" s="13">
        <v>1.0001</v>
      </c>
      <c r="E4" s="11"/>
      <c r="F4" s="106">
        <v>0</v>
      </c>
      <c r="G4" s="11">
        <v>0</v>
      </c>
      <c r="H4" s="11" t="s">
        <v>28</v>
      </c>
      <c r="I4" s="16"/>
    </row>
    <row r="5" customHeight="1" spans="1:9">
      <c r="A5" s="22">
        <v>44926</v>
      </c>
      <c r="B5" s="23" t="s">
        <v>12</v>
      </c>
      <c r="C5" s="23" t="s">
        <v>13</v>
      </c>
      <c r="D5" s="13">
        <v>1.0002</v>
      </c>
      <c r="E5" s="11"/>
      <c r="F5" s="106">
        <v>0</v>
      </c>
      <c r="G5" s="11">
        <v>0</v>
      </c>
      <c r="H5" s="11" t="s">
        <v>28</v>
      </c>
      <c r="I5" s="16"/>
    </row>
    <row r="6" customHeight="1" spans="1:9">
      <c r="A6" s="22">
        <v>44929</v>
      </c>
      <c r="B6" s="23" t="s">
        <v>12</v>
      </c>
      <c r="C6" s="23" t="s">
        <v>13</v>
      </c>
      <c r="D6" s="13">
        <v>1.0004</v>
      </c>
      <c r="E6" s="11"/>
      <c r="F6" s="106">
        <v>0</v>
      </c>
      <c r="G6" s="11">
        <v>0</v>
      </c>
      <c r="H6" s="11" t="s">
        <v>28</v>
      </c>
      <c r="I6" s="16"/>
    </row>
    <row r="7" customHeight="1" spans="1:9">
      <c r="A7" s="22">
        <v>44930</v>
      </c>
      <c r="B7" s="23" t="s">
        <v>12</v>
      </c>
      <c r="C7" s="23" t="s">
        <v>13</v>
      </c>
      <c r="D7" s="13">
        <v>1.0006</v>
      </c>
      <c r="E7" s="11"/>
      <c r="F7" s="106">
        <v>2.9918</v>
      </c>
      <c r="G7" s="11">
        <v>0</v>
      </c>
      <c r="H7" s="11" t="s">
        <v>28</v>
      </c>
      <c r="I7" s="16"/>
    </row>
    <row r="8" customHeight="1" spans="1:9">
      <c r="A8" s="22">
        <v>44931</v>
      </c>
      <c r="B8" s="23" t="s">
        <v>12</v>
      </c>
      <c r="C8" s="23" t="s">
        <v>13</v>
      </c>
      <c r="D8" s="13">
        <v>1.0007</v>
      </c>
      <c r="E8" s="11"/>
      <c r="F8" s="106">
        <v>3.3141</v>
      </c>
      <c r="G8" s="11">
        <v>0</v>
      </c>
      <c r="H8" s="11" t="s">
        <v>28</v>
      </c>
      <c r="I8" s="16"/>
    </row>
    <row r="9" customHeight="1" spans="1:9">
      <c r="A9" s="22">
        <v>44932</v>
      </c>
      <c r="B9" s="23" t="s">
        <v>12</v>
      </c>
      <c r="C9" s="23" t="s">
        <v>13</v>
      </c>
      <c r="D9" s="13">
        <v>1.0007</v>
      </c>
      <c r="E9" s="11"/>
      <c r="F9" s="106">
        <v>3.1764</v>
      </c>
      <c r="G9" s="11">
        <v>0</v>
      </c>
      <c r="H9" s="11" t="s">
        <v>28</v>
      </c>
      <c r="I9" s="16"/>
    </row>
    <row r="10" customHeight="1" spans="1:9">
      <c r="A10" s="22">
        <v>44935</v>
      </c>
      <c r="B10" s="23" t="s">
        <v>12</v>
      </c>
      <c r="C10" s="23" t="s">
        <v>13</v>
      </c>
      <c r="D10" s="13">
        <v>1.0009</v>
      </c>
      <c r="E10" s="11"/>
      <c r="F10" s="106">
        <v>2.9024</v>
      </c>
      <c r="G10" s="11">
        <v>0</v>
      </c>
      <c r="H10" s="11" t="s">
        <v>28</v>
      </c>
      <c r="I10" s="16"/>
    </row>
    <row r="11" customHeight="1" spans="1:9">
      <c r="A11" s="22">
        <v>44936</v>
      </c>
      <c r="B11" s="23" t="s">
        <v>12</v>
      </c>
      <c r="C11" s="23" t="s">
        <v>13</v>
      </c>
      <c r="D11" s="13">
        <v>1.001</v>
      </c>
      <c r="E11" s="11"/>
      <c r="F11" s="106">
        <v>2.9065</v>
      </c>
      <c r="G11" s="11">
        <v>0</v>
      </c>
      <c r="H11" s="11" t="s">
        <v>28</v>
      </c>
      <c r="I11" s="16"/>
    </row>
    <row r="12" customHeight="1" spans="1:9">
      <c r="A12" s="22">
        <v>44937</v>
      </c>
      <c r="B12" s="23" t="s">
        <v>12</v>
      </c>
      <c r="C12" s="23" t="s">
        <v>13</v>
      </c>
      <c r="D12" s="13">
        <v>1.0011</v>
      </c>
      <c r="E12" s="11"/>
      <c r="F12" s="106">
        <v>2.7042</v>
      </c>
      <c r="G12" s="11">
        <v>0</v>
      </c>
      <c r="H12" s="11" t="s">
        <v>28</v>
      </c>
      <c r="I12" s="16"/>
    </row>
    <row r="13" ht="12" spans="1:8">
      <c r="A13" s="22">
        <v>44938</v>
      </c>
      <c r="B13" s="23" t="s">
        <v>12</v>
      </c>
      <c r="C13" s="23" t="s">
        <v>13</v>
      </c>
      <c r="D13" s="13">
        <v>1.0012</v>
      </c>
      <c r="E13" s="11"/>
      <c r="F13" s="106">
        <v>2.7018</v>
      </c>
      <c r="G13" s="11">
        <v>0</v>
      </c>
      <c r="H13" s="11" t="s">
        <v>28</v>
      </c>
    </row>
    <row r="14" ht="12" spans="1:8">
      <c r="A14" s="22">
        <v>44939</v>
      </c>
      <c r="B14" s="23" t="s">
        <v>12</v>
      </c>
      <c r="C14" s="23" t="s">
        <v>13</v>
      </c>
      <c r="D14" s="13">
        <v>1.0012</v>
      </c>
      <c r="E14" s="11"/>
      <c r="F14" s="106">
        <v>2.626</v>
      </c>
      <c r="G14" s="11">
        <v>0</v>
      </c>
      <c r="H14" s="11" t="s">
        <v>28</v>
      </c>
    </row>
    <row r="15" ht="12" spans="1:8">
      <c r="A15" s="22">
        <v>44942</v>
      </c>
      <c r="B15" s="23" t="s">
        <v>12</v>
      </c>
      <c r="C15" s="23" t="s">
        <v>13</v>
      </c>
      <c r="D15" s="13">
        <v>1.0014</v>
      </c>
      <c r="E15" s="11"/>
      <c r="F15" s="106">
        <v>2.4739</v>
      </c>
      <c r="G15" s="11">
        <v>0</v>
      </c>
      <c r="H15" s="11" t="s">
        <v>28</v>
      </c>
    </row>
    <row r="16" ht="12.75" spans="1:9">
      <c r="A16" s="22">
        <v>44943</v>
      </c>
      <c r="B16" s="23" t="s">
        <v>12</v>
      </c>
      <c r="C16" s="23" t="s">
        <v>13</v>
      </c>
      <c r="D16" s="13">
        <v>1.0015</v>
      </c>
      <c r="E16" s="11"/>
      <c r="F16" s="106">
        <v>2.4849</v>
      </c>
      <c r="G16" s="11">
        <v>0</v>
      </c>
      <c r="H16" s="11" t="s">
        <v>28</v>
      </c>
      <c r="I16" s="17"/>
    </row>
    <row r="17" ht="12" spans="1:8">
      <c r="A17" s="22">
        <v>44944</v>
      </c>
      <c r="B17" s="23" t="s">
        <v>12</v>
      </c>
      <c r="C17" s="23" t="s">
        <v>13</v>
      </c>
      <c r="D17" s="13">
        <v>1.0016</v>
      </c>
      <c r="E17" s="11"/>
      <c r="F17" s="106">
        <v>2.5111</v>
      </c>
      <c r="G17" s="11">
        <v>0</v>
      </c>
      <c r="H17" s="11" t="s">
        <v>28</v>
      </c>
    </row>
    <row r="18" ht="12" spans="1:8">
      <c r="A18" s="22">
        <v>44945</v>
      </c>
      <c r="B18" s="23" t="s">
        <v>12</v>
      </c>
      <c r="C18" s="23" t="s">
        <v>13</v>
      </c>
      <c r="D18" s="13">
        <v>1.0017</v>
      </c>
      <c r="E18" s="11"/>
      <c r="F18" s="106">
        <v>2.5216</v>
      </c>
      <c r="G18" s="11">
        <v>0</v>
      </c>
      <c r="H18" s="11" t="s">
        <v>28</v>
      </c>
    </row>
    <row r="19" ht="12" spans="1:8">
      <c r="A19" s="22">
        <v>44946</v>
      </c>
      <c r="B19" s="23" t="s">
        <v>12</v>
      </c>
      <c r="C19" s="23" t="s">
        <v>13</v>
      </c>
      <c r="D19" s="13">
        <v>1.0017</v>
      </c>
      <c r="E19" s="11"/>
      <c r="F19" s="106">
        <v>2.6383</v>
      </c>
      <c r="G19" s="11">
        <v>0</v>
      </c>
      <c r="H19" s="11" t="s">
        <v>28</v>
      </c>
    </row>
    <row r="20" ht="12" spans="1:8">
      <c r="A20" s="22">
        <v>44954</v>
      </c>
      <c r="B20" s="23" t="s">
        <v>12</v>
      </c>
      <c r="C20" s="23" t="s">
        <v>13</v>
      </c>
      <c r="D20" s="13">
        <v>1.0024</v>
      </c>
      <c r="E20" s="11"/>
      <c r="F20" s="106">
        <v>2.9725</v>
      </c>
      <c r="G20" s="11">
        <v>2.8979</v>
      </c>
      <c r="H20" s="11" t="s">
        <v>28</v>
      </c>
    </row>
    <row r="21" ht="12" spans="1:8">
      <c r="A21" s="22">
        <v>44955</v>
      </c>
      <c r="B21" s="23" t="s">
        <v>12</v>
      </c>
      <c r="C21" s="23" t="s">
        <v>13</v>
      </c>
      <c r="D21" s="13">
        <v>1.0025</v>
      </c>
      <c r="E21" s="11"/>
      <c r="F21" s="106">
        <v>2.9718</v>
      </c>
      <c r="G21" s="11">
        <v>2.8663</v>
      </c>
      <c r="H21" s="11" t="s">
        <v>28</v>
      </c>
    </row>
    <row r="22" ht="12" spans="1:8">
      <c r="A22" s="22">
        <v>44956</v>
      </c>
      <c r="B22" s="23" t="s">
        <v>12</v>
      </c>
      <c r="C22" s="23" t="s">
        <v>13</v>
      </c>
      <c r="D22" s="13">
        <v>1.0026</v>
      </c>
      <c r="E22" s="11"/>
      <c r="F22" s="106">
        <v>2.9476</v>
      </c>
      <c r="G22" s="11">
        <v>2.8617</v>
      </c>
      <c r="H22" s="11" t="s">
        <v>28</v>
      </c>
    </row>
    <row r="23" ht="12" spans="1:8">
      <c r="A23" s="22">
        <v>44957</v>
      </c>
      <c r="B23" s="23" t="s">
        <v>12</v>
      </c>
      <c r="C23" s="23" t="s">
        <v>13</v>
      </c>
      <c r="D23" s="13">
        <v>1.0027</v>
      </c>
      <c r="E23" s="11"/>
      <c r="F23" s="106">
        <v>3.2283</v>
      </c>
      <c r="G23" s="11">
        <v>2.9323</v>
      </c>
      <c r="H23" s="11" t="s">
        <v>28</v>
      </c>
    </row>
    <row r="24" ht="12" spans="1:8">
      <c r="A24" s="22">
        <v>44958</v>
      </c>
      <c r="B24" s="23" t="s">
        <v>12</v>
      </c>
      <c r="C24" s="23" t="s">
        <v>13</v>
      </c>
      <c r="D24" s="13">
        <v>1.0028</v>
      </c>
      <c r="E24" s="11"/>
      <c r="F24" s="106">
        <v>3.3075</v>
      </c>
      <c r="G24" s="11">
        <v>2.9557</v>
      </c>
      <c r="H24" s="11" t="s">
        <v>28</v>
      </c>
    </row>
    <row r="25" ht="12" spans="1:8">
      <c r="A25" s="22">
        <v>44959</v>
      </c>
      <c r="B25" s="23" t="s">
        <v>12</v>
      </c>
      <c r="C25" s="23" t="s">
        <v>13</v>
      </c>
      <c r="D25" s="13">
        <v>1.0029</v>
      </c>
      <c r="E25" s="11"/>
      <c r="F25" s="106">
        <v>3.328</v>
      </c>
      <c r="G25" s="11">
        <v>2.9577</v>
      </c>
      <c r="H25" s="11" t="s">
        <v>28</v>
      </c>
    </row>
    <row r="26" ht="12" spans="1:8">
      <c r="A26" s="22">
        <v>44960</v>
      </c>
      <c r="B26" s="23" t="s">
        <v>12</v>
      </c>
      <c r="C26" s="23" t="s">
        <v>13</v>
      </c>
      <c r="D26" s="13">
        <v>1.003</v>
      </c>
      <c r="E26" s="11"/>
      <c r="F26" s="106">
        <v>3.3332</v>
      </c>
      <c r="G26" s="11">
        <v>2.9114</v>
      </c>
      <c r="H26" s="11" t="s">
        <v>28</v>
      </c>
    </row>
    <row r="27" ht="12" spans="1:8">
      <c r="A27" s="22">
        <v>44963</v>
      </c>
      <c r="B27" s="23" t="s">
        <v>12</v>
      </c>
      <c r="C27" s="23" t="s">
        <v>13</v>
      </c>
      <c r="D27" s="13">
        <v>1.0032</v>
      </c>
      <c r="E27" s="11"/>
      <c r="F27" s="106">
        <v>3.3751</v>
      </c>
      <c r="G27" s="11">
        <v>2.9201</v>
      </c>
      <c r="H27" s="11" t="s">
        <v>28</v>
      </c>
    </row>
    <row r="28" ht="12" spans="1:8">
      <c r="A28" s="22">
        <v>44964</v>
      </c>
      <c r="B28" s="23" t="s">
        <v>12</v>
      </c>
      <c r="C28" s="23" t="s">
        <v>13</v>
      </c>
      <c r="D28" s="13">
        <v>1.0033</v>
      </c>
      <c r="E28" s="11"/>
      <c r="F28" s="106">
        <v>3.1138</v>
      </c>
      <c r="G28" s="11">
        <v>2.9398</v>
      </c>
      <c r="H28" s="11" t="s">
        <v>28</v>
      </c>
    </row>
    <row r="29" ht="12" spans="1:8">
      <c r="A29" s="22">
        <v>44965</v>
      </c>
      <c r="B29" s="23" t="s">
        <v>12</v>
      </c>
      <c r="C29" s="23" t="s">
        <v>13</v>
      </c>
      <c r="D29" s="13">
        <v>1.0034</v>
      </c>
      <c r="E29" s="11"/>
      <c r="F29" s="106">
        <v>2.9756</v>
      </c>
      <c r="G29" s="11">
        <v>2.9728</v>
      </c>
      <c r="H29" s="11" t="s">
        <v>28</v>
      </c>
    </row>
    <row r="30" ht="12" spans="1:8">
      <c r="A30" s="22">
        <v>44966</v>
      </c>
      <c r="B30" s="23" t="s">
        <v>12</v>
      </c>
      <c r="C30" s="23" t="s">
        <v>13</v>
      </c>
      <c r="D30" s="13">
        <v>1.0034</v>
      </c>
      <c r="E30" s="11"/>
      <c r="F30" s="106">
        <v>2.9413</v>
      </c>
      <c r="G30" s="11">
        <v>2.9659</v>
      </c>
      <c r="H30" s="11" t="s">
        <v>28</v>
      </c>
    </row>
    <row r="31" ht="12" spans="1:8">
      <c r="A31" s="22">
        <v>44967</v>
      </c>
      <c r="B31" s="23" t="s">
        <v>12</v>
      </c>
      <c r="C31" s="23" t="s">
        <v>13</v>
      </c>
      <c r="D31" s="13">
        <v>1.0035</v>
      </c>
      <c r="E31" s="11"/>
      <c r="F31" s="106">
        <v>2.8873</v>
      </c>
      <c r="G31" s="11">
        <v>2.9542</v>
      </c>
      <c r="H31" s="11" t="s">
        <v>28</v>
      </c>
    </row>
    <row r="32" ht="12" spans="1:8">
      <c r="A32" s="22">
        <v>44970</v>
      </c>
      <c r="B32" s="23" t="s">
        <v>12</v>
      </c>
      <c r="C32" s="23" t="s">
        <v>13</v>
      </c>
      <c r="D32" s="13">
        <v>1.0037</v>
      </c>
      <c r="E32" s="11"/>
      <c r="F32" s="106">
        <v>2.7987</v>
      </c>
      <c r="G32" s="11">
        <v>2.9826</v>
      </c>
      <c r="H32" s="11" t="s">
        <v>28</v>
      </c>
    </row>
    <row r="33" ht="12" spans="1:8">
      <c r="A33" s="22">
        <v>44971</v>
      </c>
      <c r="B33" s="23" t="s">
        <v>12</v>
      </c>
      <c r="C33" s="23" t="s">
        <v>13</v>
      </c>
      <c r="D33" s="13">
        <v>1.0038</v>
      </c>
      <c r="E33" s="11"/>
      <c r="F33" s="106">
        <v>2.886</v>
      </c>
      <c r="G33" s="11">
        <v>3.0438</v>
      </c>
      <c r="H33" s="11" t="s">
        <v>28</v>
      </c>
    </row>
    <row r="34" ht="12" spans="1:8">
      <c r="A34" s="22">
        <v>44972</v>
      </c>
      <c r="B34" s="23" t="s">
        <v>12</v>
      </c>
      <c r="C34" s="23" t="s">
        <v>13</v>
      </c>
      <c r="D34" s="13">
        <v>1.0039</v>
      </c>
      <c r="E34" s="11"/>
      <c r="F34" s="106">
        <v>2.9552</v>
      </c>
      <c r="G34" s="11">
        <v>3.0854</v>
      </c>
      <c r="H34" s="11" t="s">
        <v>28</v>
      </c>
    </row>
    <row r="35" ht="12" spans="1:8">
      <c r="A35" s="22">
        <v>44973</v>
      </c>
      <c r="B35" s="23" t="s">
        <v>12</v>
      </c>
      <c r="C35" s="23" t="s">
        <v>13</v>
      </c>
      <c r="D35" s="13">
        <v>1.004</v>
      </c>
      <c r="E35" s="11"/>
      <c r="F35" s="106">
        <v>2.9743</v>
      </c>
      <c r="G35" s="11">
        <v>3.0803</v>
      </c>
      <c r="H35" s="11" t="s">
        <v>28</v>
      </c>
    </row>
    <row r="36" ht="12" spans="1:8">
      <c r="A36" s="22">
        <v>44974</v>
      </c>
      <c r="B36" s="23" t="s">
        <v>12</v>
      </c>
      <c r="C36" s="23" t="s">
        <v>13</v>
      </c>
      <c r="D36" s="13">
        <v>1.0041</v>
      </c>
      <c r="E36" s="11"/>
      <c r="F36" s="106">
        <v>3.0349</v>
      </c>
      <c r="G36" s="11">
        <v>3.0767</v>
      </c>
      <c r="H36" s="11" t="s">
        <v>28</v>
      </c>
    </row>
    <row r="37" ht="12" spans="1:8">
      <c r="A37" s="22">
        <v>44977</v>
      </c>
      <c r="B37" s="23" t="s">
        <v>12</v>
      </c>
      <c r="C37" s="23" t="s">
        <v>13</v>
      </c>
      <c r="D37" s="13">
        <v>1.0044</v>
      </c>
      <c r="E37" s="11"/>
      <c r="F37" s="106">
        <v>3.1637</v>
      </c>
      <c r="G37" s="11">
        <v>3.0678</v>
      </c>
      <c r="H37" s="11" t="s">
        <v>28</v>
      </c>
    </row>
    <row r="38" ht="12" spans="1:8">
      <c r="A38" s="22">
        <v>44978</v>
      </c>
      <c r="B38" s="23" t="s">
        <v>12</v>
      </c>
      <c r="C38" s="23" t="s">
        <v>13</v>
      </c>
      <c r="D38" s="13">
        <v>1.0045</v>
      </c>
      <c r="E38" s="11"/>
      <c r="F38" s="106">
        <v>3.1318</v>
      </c>
      <c r="G38" s="11">
        <v>3.0853</v>
      </c>
      <c r="H38" s="11" t="s">
        <v>28</v>
      </c>
    </row>
    <row r="39" ht="12" spans="1:8">
      <c r="A39" s="22">
        <v>44979</v>
      </c>
      <c r="B39" s="23" t="s">
        <v>12</v>
      </c>
      <c r="C39" s="23" t="s">
        <v>13</v>
      </c>
      <c r="D39" s="13">
        <v>1.0045</v>
      </c>
      <c r="E39" s="11"/>
      <c r="F39" s="106">
        <v>3.1452</v>
      </c>
      <c r="G39" s="11">
        <v>3.091</v>
      </c>
      <c r="H39" s="11" t="s">
        <v>28</v>
      </c>
    </row>
    <row r="40" ht="12" spans="1:8">
      <c r="A40" s="22">
        <v>44980</v>
      </c>
      <c r="B40" s="23" t="s">
        <v>12</v>
      </c>
      <c r="C40" s="23" t="s">
        <v>13</v>
      </c>
      <c r="D40" s="13">
        <v>1.0046</v>
      </c>
      <c r="E40" s="11"/>
      <c r="F40" s="106">
        <v>3.1319</v>
      </c>
      <c r="G40" s="11">
        <v>3.0888</v>
      </c>
      <c r="H40" s="11" t="s">
        <v>28</v>
      </c>
    </row>
    <row r="41" ht="12" spans="1:8">
      <c r="A41" s="22">
        <v>44981</v>
      </c>
      <c r="B41" s="23" t="s">
        <v>12</v>
      </c>
      <c r="C41" s="23" t="s">
        <v>13</v>
      </c>
      <c r="D41" s="13">
        <v>1.0047</v>
      </c>
      <c r="E41" s="11"/>
      <c r="F41" s="106">
        <v>3.084</v>
      </c>
      <c r="G41" s="11">
        <v>3.0802</v>
      </c>
      <c r="H41" s="11" t="s">
        <v>28</v>
      </c>
    </row>
    <row r="42" ht="12" spans="1:8">
      <c r="A42" s="22">
        <v>44984</v>
      </c>
      <c r="B42" s="23" t="s">
        <v>12</v>
      </c>
      <c r="C42" s="23" t="s">
        <v>13</v>
      </c>
      <c r="D42" s="13">
        <v>1.0049</v>
      </c>
      <c r="E42" s="11"/>
      <c r="F42" s="106">
        <v>2.9678</v>
      </c>
      <c r="G42" s="11">
        <v>3.0667</v>
      </c>
      <c r="H42" s="11" t="s">
        <v>28</v>
      </c>
    </row>
    <row r="43" ht="12" spans="1:8">
      <c r="A43" s="22">
        <v>44985</v>
      </c>
      <c r="B43" s="23" t="s">
        <v>12</v>
      </c>
      <c r="C43" s="23" t="s">
        <v>13</v>
      </c>
      <c r="D43" s="13">
        <v>1.005</v>
      </c>
      <c r="E43" s="11"/>
      <c r="F43" s="106">
        <v>2.9538</v>
      </c>
      <c r="G43" s="11">
        <v>3.0811</v>
      </c>
      <c r="H43" s="11" t="s">
        <v>28</v>
      </c>
    </row>
    <row r="44" ht="12" spans="1:8">
      <c r="A44" s="22">
        <v>44986</v>
      </c>
      <c r="B44" s="23" t="s">
        <v>12</v>
      </c>
      <c r="C44" s="23" t="s">
        <v>13</v>
      </c>
      <c r="D44" s="13">
        <v>1.0051</v>
      </c>
      <c r="E44" s="11"/>
      <c r="F44" s="106">
        <v>2.9436</v>
      </c>
      <c r="G44" s="11">
        <v>3.09</v>
      </c>
      <c r="H44" s="11" t="s">
        <v>28</v>
      </c>
    </row>
    <row r="45" ht="12" spans="1:8">
      <c r="A45" s="22">
        <v>44987</v>
      </c>
      <c r="B45" s="23" t="s">
        <v>12</v>
      </c>
      <c r="C45" s="23" t="s">
        <v>13</v>
      </c>
      <c r="D45" s="13">
        <v>1.0052</v>
      </c>
      <c r="E45" s="11"/>
      <c r="F45" s="106">
        <v>2.9636</v>
      </c>
      <c r="G45" s="11">
        <v>3.0269</v>
      </c>
      <c r="H45" s="11" t="s">
        <v>28</v>
      </c>
    </row>
    <row r="46" ht="12" spans="1:8">
      <c r="A46" s="22">
        <v>44988</v>
      </c>
      <c r="B46" s="23" t="s">
        <v>12</v>
      </c>
      <c r="C46" s="23" t="s">
        <v>13</v>
      </c>
      <c r="D46" s="13">
        <v>1.0053</v>
      </c>
      <c r="E46" s="11"/>
      <c r="F46" s="106">
        <v>3.0252</v>
      </c>
      <c r="G46" s="11">
        <v>3.0142</v>
      </c>
      <c r="H46" s="11" t="s">
        <v>28</v>
      </c>
    </row>
    <row r="47" ht="12" spans="1:8">
      <c r="A47" s="22">
        <v>44991</v>
      </c>
      <c r="B47" s="23" t="s">
        <v>12</v>
      </c>
      <c r="C47" s="23" t="s">
        <v>13</v>
      </c>
      <c r="D47" s="13">
        <v>1.0055</v>
      </c>
      <c r="E47" s="11"/>
      <c r="F47" s="106">
        <v>3.1138</v>
      </c>
      <c r="G47" s="11">
        <v>3.0104</v>
      </c>
      <c r="H47" s="11" t="s">
        <v>28</v>
      </c>
    </row>
    <row r="48" ht="12" spans="1:8">
      <c r="A48" s="22">
        <v>44992</v>
      </c>
      <c r="B48" s="23" t="s">
        <v>12</v>
      </c>
      <c r="C48" s="23" t="s">
        <v>13</v>
      </c>
      <c r="D48" s="13">
        <v>1.0056</v>
      </c>
      <c r="E48" s="11"/>
      <c r="F48" s="106">
        <v>3.1103</v>
      </c>
      <c r="G48" s="11">
        <v>3.0221</v>
      </c>
      <c r="H48" s="11" t="s">
        <v>28</v>
      </c>
    </row>
    <row r="49" ht="12" spans="1:8">
      <c r="A49" s="22">
        <v>44993</v>
      </c>
      <c r="B49" s="23" t="s">
        <v>12</v>
      </c>
      <c r="C49" s="23" t="s">
        <v>13</v>
      </c>
      <c r="D49" s="13">
        <v>1.0057</v>
      </c>
      <c r="E49" s="11"/>
      <c r="F49" s="106">
        <v>3.0322</v>
      </c>
      <c r="G49" s="11">
        <v>3.0099</v>
      </c>
      <c r="H49" s="11" t="s">
        <v>28</v>
      </c>
    </row>
    <row r="50" ht="12" spans="1:8">
      <c r="A50" s="22">
        <v>44994</v>
      </c>
      <c r="B50" s="23" t="s">
        <v>12</v>
      </c>
      <c r="C50" s="23" t="s">
        <v>13</v>
      </c>
      <c r="D50" s="13">
        <v>1.0058</v>
      </c>
      <c r="E50" s="11"/>
      <c r="F50" s="106">
        <v>2.9877</v>
      </c>
      <c r="G50" s="11">
        <v>2.9974</v>
      </c>
      <c r="H50" s="11" t="s">
        <v>28</v>
      </c>
    </row>
    <row r="51" ht="12" spans="1:8">
      <c r="A51" s="22">
        <v>44995</v>
      </c>
      <c r="B51" s="23" t="s">
        <v>12</v>
      </c>
      <c r="C51" s="23" t="s">
        <v>13</v>
      </c>
      <c r="D51" s="13">
        <v>1.0058</v>
      </c>
      <c r="E51" s="11"/>
      <c r="F51" s="106">
        <v>2.9688</v>
      </c>
      <c r="G51" s="11">
        <v>3.0127</v>
      </c>
      <c r="H51" s="11" t="s">
        <v>28</v>
      </c>
    </row>
    <row r="52" ht="12" spans="1:8">
      <c r="A52" s="22">
        <v>44998</v>
      </c>
      <c r="B52" s="23" t="s">
        <v>12</v>
      </c>
      <c r="C52" s="23" t="s">
        <v>13</v>
      </c>
      <c r="D52" s="13">
        <v>1.0061</v>
      </c>
      <c r="E52" s="11"/>
      <c r="F52" s="106">
        <v>2.9269</v>
      </c>
      <c r="G52" s="11">
        <v>3.0224</v>
      </c>
      <c r="H52" s="11" t="s">
        <v>28</v>
      </c>
    </row>
    <row r="53" ht="12" spans="1:8">
      <c r="A53" s="22">
        <v>44999</v>
      </c>
      <c r="B53" s="23" t="s">
        <v>12</v>
      </c>
      <c r="C53" s="23" t="s">
        <v>13</v>
      </c>
      <c r="D53" s="13">
        <v>1.0062</v>
      </c>
      <c r="E53" s="11"/>
      <c r="F53" s="106">
        <v>2.9395</v>
      </c>
      <c r="G53" s="11">
        <v>3.0412</v>
      </c>
      <c r="H53" s="11" t="s">
        <v>28</v>
      </c>
    </row>
    <row r="54" ht="12" spans="1:8">
      <c r="A54" s="22">
        <v>45000</v>
      </c>
      <c r="B54" s="23" t="s">
        <v>12</v>
      </c>
      <c r="C54" s="23" t="s">
        <v>13</v>
      </c>
      <c r="D54" s="13">
        <v>1.0063</v>
      </c>
      <c r="E54" s="11"/>
      <c r="F54" s="106">
        <v>3.0567</v>
      </c>
      <c r="G54" s="11">
        <v>3.0702</v>
      </c>
      <c r="H54" s="11" t="s">
        <v>28</v>
      </c>
    </row>
    <row r="55" ht="12" spans="1:8">
      <c r="A55" s="22">
        <v>45001</v>
      </c>
      <c r="B55" s="23" t="s">
        <v>12</v>
      </c>
      <c r="C55" s="23" t="s">
        <v>13</v>
      </c>
      <c r="D55" s="13">
        <v>1.0064</v>
      </c>
      <c r="E55" s="11"/>
      <c r="F55" s="106">
        <v>3.0811</v>
      </c>
      <c r="G55" s="11">
        <v>3.0431</v>
      </c>
      <c r="H55" s="11" t="s">
        <v>28</v>
      </c>
    </row>
    <row r="56" ht="12" spans="1:8">
      <c r="A56" s="22">
        <v>45002</v>
      </c>
      <c r="B56" s="23" t="s">
        <v>12</v>
      </c>
      <c r="C56" s="23" t="s">
        <v>13</v>
      </c>
      <c r="D56" s="13">
        <v>1.0064</v>
      </c>
      <c r="E56" s="11"/>
      <c r="F56" s="106">
        <v>3.0941</v>
      </c>
      <c r="G56" s="11">
        <v>3.0451</v>
      </c>
      <c r="H56" s="11" t="s">
        <v>28</v>
      </c>
    </row>
    <row r="57" ht="12" spans="1:8">
      <c r="A57" s="22">
        <v>45005</v>
      </c>
      <c r="B57" s="23" t="s">
        <v>12</v>
      </c>
      <c r="C57" s="23" t="s">
        <v>13</v>
      </c>
      <c r="D57" s="13">
        <v>1.0067</v>
      </c>
      <c r="E57" s="11"/>
      <c r="F57" s="106">
        <v>3.084</v>
      </c>
      <c r="G57" s="11">
        <v>3.0283</v>
      </c>
      <c r="H57" s="11" t="s">
        <v>28</v>
      </c>
    </row>
    <row r="58" ht="12" spans="1:8">
      <c r="A58" s="22">
        <v>45006</v>
      </c>
      <c r="B58" s="23" t="s">
        <v>12</v>
      </c>
      <c r="C58" s="23" t="s">
        <v>13</v>
      </c>
      <c r="D58" s="13">
        <v>1.0068</v>
      </c>
      <c r="E58" s="11"/>
      <c r="F58" s="106">
        <v>3.0707</v>
      </c>
      <c r="G58" s="11">
        <v>3.0389</v>
      </c>
      <c r="H58" s="11" t="s">
        <v>28</v>
      </c>
    </row>
    <row r="59" ht="12" spans="1:8">
      <c r="A59" s="22">
        <v>45007</v>
      </c>
      <c r="B59" s="23" t="s">
        <v>12</v>
      </c>
      <c r="C59" s="23" t="s">
        <v>13</v>
      </c>
      <c r="D59" s="13">
        <v>1.0069</v>
      </c>
      <c r="E59" s="11"/>
      <c r="F59" s="106">
        <v>3.1711</v>
      </c>
      <c r="G59" s="11">
        <v>3.0719</v>
      </c>
      <c r="H59" s="11" t="s">
        <v>28</v>
      </c>
    </row>
    <row r="60" ht="12" spans="1:8">
      <c r="A60" s="22">
        <v>45008</v>
      </c>
      <c r="B60" s="23" t="s">
        <v>12</v>
      </c>
      <c r="C60" s="23" t="s">
        <v>13</v>
      </c>
      <c r="D60" s="13">
        <v>1.007</v>
      </c>
      <c r="E60" s="11"/>
      <c r="F60" s="106">
        <v>3.2106</v>
      </c>
      <c r="G60" s="11">
        <v>3.0615</v>
      </c>
      <c r="H60" s="11" t="s">
        <v>28</v>
      </c>
    </row>
    <row r="61" ht="12" spans="1:8">
      <c r="A61" s="22">
        <v>45009</v>
      </c>
      <c r="B61" s="23" t="s">
        <v>12</v>
      </c>
      <c r="C61" s="23" t="s">
        <v>13</v>
      </c>
      <c r="D61" s="13">
        <v>1.0071</v>
      </c>
      <c r="E61" s="11"/>
      <c r="F61" s="106">
        <v>3.1944</v>
      </c>
      <c r="G61" s="11">
        <v>3.0566</v>
      </c>
      <c r="H61" s="11" t="s">
        <v>28</v>
      </c>
    </row>
    <row r="62" ht="12" spans="1:8">
      <c r="A62" s="22">
        <v>45012</v>
      </c>
      <c r="B62" s="23" t="s">
        <v>12</v>
      </c>
      <c r="C62" s="23" t="s">
        <v>13</v>
      </c>
      <c r="D62" s="13">
        <v>1.0073</v>
      </c>
      <c r="E62" s="11"/>
      <c r="F62" s="106">
        <v>3.2271</v>
      </c>
      <c r="G62" s="11">
        <v>3.0689</v>
      </c>
      <c r="H62" s="11" t="s">
        <v>28</v>
      </c>
    </row>
    <row r="63" ht="12" spans="1:8">
      <c r="A63" s="22">
        <v>45013</v>
      </c>
      <c r="B63" s="23" t="s">
        <v>12</v>
      </c>
      <c r="C63" s="23" t="s">
        <v>13</v>
      </c>
      <c r="D63" s="13">
        <v>1.0074</v>
      </c>
      <c r="E63" s="11"/>
      <c r="F63" s="106">
        <v>3.2355</v>
      </c>
      <c r="G63" s="11">
        <v>3.0885</v>
      </c>
      <c r="H63" s="11" t="s">
        <v>581</v>
      </c>
    </row>
    <row r="64" ht="12" spans="1:8">
      <c r="A64" s="22">
        <v>45014</v>
      </c>
      <c r="B64" s="23" t="s">
        <v>12</v>
      </c>
      <c r="C64" s="23" t="s">
        <v>13</v>
      </c>
      <c r="D64" s="13">
        <v>1.0075</v>
      </c>
      <c r="E64" s="11"/>
      <c r="F64" s="106">
        <v>3.0675</v>
      </c>
      <c r="G64" s="11">
        <v>3.0952</v>
      </c>
      <c r="H64" s="11" t="s">
        <v>582</v>
      </c>
    </row>
    <row r="65" ht="12" spans="1:8">
      <c r="A65" s="22">
        <v>45015</v>
      </c>
      <c r="B65" s="23" t="s">
        <v>12</v>
      </c>
      <c r="C65" s="23" t="s">
        <v>13</v>
      </c>
      <c r="D65" s="13">
        <v>1.0076</v>
      </c>
      <c r="E65" s="11"/>
      <c r="F65" s="106">
        <v>3.1285</v>
      </c>
      <c r="G65" s="11">
        <v>3.1023</v>
      </c>
      <c r="H65" s="11" t="s">
        <v>583</v>
      </c>
    </row>
    <row r="66" ht="12" spans="1:8">
      <c r="A66" s="22">
        <v>45016</v>
      </c>
      <c r="B66" s="23" t="s">
        <v>12</v>
      </c>
      <c r="C66" s="23" t="s">
        <v>13</v>
      </c>
      <c r="D66" s="13">
        <v>1.0077</v>
      </c>
      <c r="E66" s="11"/>
      <c r="F66" s="106">
        <v>3.277</v>
      </c>
      <c r="G66" s="11">
        <v>3.1346</v>
      </c>
      <c r="H66" s="11" t="s">
        <v>584</v>
      </c>
    </row>
    <row r="67" ht="12" spans="1:8">
      <c r="A67" s="22">
        <v>45019</v>
      </c>
      <c r="B67" s="23" t="s">
        <v>12</v>
      </c>
      <c r="C67" s="23" t="s">
        <v>13</v>
      </c>
      <c r="D67" s="13">
        <v>1.008</v>
      </c>
      <c r="E67" s="11"/>
      <c r="F67" s="106">
        <v>3.4027</v>
      </c>
      <c r="G67" s="11">
        <v>3.1523</v>
      </c>
      <c r="H67" s="11" t="s">
        <v>585</v>
      </c>
    </row>
    <row r="68" ht="12" spans="1:8">
      <c r="A68" s="22">
        <v>45020</v>
      </c>
      <c r="B68" s="23" t="s">
        <v>12</v>
      </c>
      <c r="C68" s="23" t="s">
        <v>13</v>
      </c>
      <c r="D68" s="13">
        <v>1.0081</v>
      </c>
      <c r="E68" s="11"/>
      <c r="F68" s="106">
        <v>3.4076</v>
      </c>
      <c r="G68" s="11">
        <v>3.1681</v>
      </c>
      <c r="H68" s="11" t="s">
        <v>586</v>
      </c>
    </row>
    <row r="69" ht="12" spans="1:8">
      <c r="A69" s="22">
        <v>45022</v>
      </c>
      <c r="B69" s="23" t="s">
        <v>12</v>
      </c>
      <c r="C69" s="23" t="s">
        <v>13</v>
      </c>
      <c r="D69" s="13">
        <v>1.0082</v>
      </c>
      <c r="E69" s="11"/>
      <c r="F69" s="106">
        <v>3.3737</v>
      </c>
      <c r="G69" s="11">
        <v>3.1639</v>
      </c>
      <c r="H69" s="11" t="s">
        <v>587</v>
      </c>
    </row>
    <row r="70" ht="12" spans="1:8">
      <c r="A70" s="22">
        <v>45023</v>
      </c>
      <c r="B70" s="23" t="s">
        <v>12</v>
      </c>
      <c r="C70" s="23" t="s">
        <v>13</v>
      </c>
      <c r="D70" s="13">
        <v>1.0083</v>
      </c>
      <c r="E70" s="11"/>
      <c r="F70" s="106">
        <v>3.2442</v>
      </c>
      <c r="G70" s="11">
        <v>3.1841</v>
      </c>
      <c r="H70" s="11" t="s">
        <v>588</v>
      </c>
    </row>
    <row r="71" ht="12" spans="1:8">
      <c r="A71" s="22">
        <v>45026</v>
      </c>
      <c r="B71" s="23" t="s">
        <v>12</v>
      </c>
      <c r="C71" s="23" t="s">
        <v>13</v>
      </c>
      <c r="D71" s="13">
        <v>1.0086</v>
      </c>
      <c r="E71" s="11"/>
      <c r="F71" s="106">
        <v>3.2018</v>
      </c>
      <c r="G71" s="11">
        <v>3.2093</v>
      </c>
      <c r="H71" s="11" t="s">
        <v>589</v>
      </c>
    </row>
    <row r="72" ht="12" spans="1:8">
      <c r="A72" s="22">
        <v>45027</v>
      </c>
      <c r="B72" s="23" t="s">
        <v>12</v>
      </c>
      <c r="C72" s="23" t="s">
        <v>13</v>
      </c>
      <c r="D72" s="13">
        <v>1.0087</v>
      </c>
      <c r="E72" s="11"/>
      <c r="F72" s="106">
        <v>3.1671</v>
      </c>
      <c r="G72" s="11">
        <v>3.2206</v>
      </c>
      <c r="H72" s="11" t="s">
        <v>590</v>
      </c>
    </row>
    <row r="73" ht="12" spans="1:8">
      <c r="A73" s="22">
        <v>45028</v>
      </c>
      <c r="B73" s="23" t="s">
        <v>12</v>
      </c>
      <c r="C73" s="23" t="s">
        <v>13</v>
      </c>
      <c r="D73" s="13">
        <v>1.0088</v>
      </c>
      <c r="E73" s="11"/>
      <c r="F73" s="106">
        <v>3.2171</v>
      </c>
      <c r="G73" s="11">
        <v>3.2428</v>
      </c>
      <c r="H73" s="11" t="s">
        <v>591</v>
      </c>
    </row>
    <row r="74" ht="12" spans="1:8">
      <c r="A74" s="22">
        <v>45029</v>
      </c>
      <c r="B74" s="23" t="s">
        <v>12</v>
      </c>
      <c r="C74" s="23" t="s">
        <v>13</v>
      </c>
      <c r="D74" s="13">
        <v>1.0089</v>
      </c>
      <c r="E74" s="11"/>
      <c r="F74" s="106">
        <v>3.2157</v>
      </c>
      <c r="G74" s="11">
        <v>3.2285</v>
      </c>
      <c r="H74" s="11" t="s">
        <v>592</v>
      </c>
    </row>
    <row r="75" ht="12" spans="1:8">
      <c r="A75" s="22">
        <v>45030</v>
      </c>
      <c r="B75" s="23" t="s">
        <v>12</v>
      </c>
      <c r="C75" s="23" t="s">
        <v>13</v>
      </c>
      <c r="D75" s="13">
        <v>1.0089</v>
      </c>
      <c r="E75" s="11"/>
      <c r="F75" s="106">
        <v>3.2275</v>
      </c>
      <c r="G75" s="11">
        <v>3.224</v>
      </c>
      <c r="H75" s="11" t="s">
        <v>593</v>
      </c>
    </row>
    <row r="76" ht="12" spans="1:8">
      <c r="A76" s="22">
        <v>45033</v>
      </c>
      <c r="B76" s="23" t="s">
        <v>12</v>
      </c>
      <c r="C76" s="23" t="s">
        <v>13</v>
      </c>
      <c r="D76" s="13">
        <v>1.0092</v>
      </c>
      <c r="E76" s="11"/>
      <c r="F76" s="106">
        <v>3.1481</v>
      </c>
      <c r="G76" s="11">
        <v>3.2263</v>
      </c>
      <c r="H76" s="11" t="s">
        <v>594</v>
      </c>
    </row>
    <row r="77" ht="12" spans="1:8">
      <c r="A77" s="22">
        <v>45034</v>
      </c>
      <c r="B77" s="23" t="s">
        <v>12</v>
      </c>
      <c r="C77" s="23" t="s">
        <v>13</v>
      </c>
      <c r="D77" s="13">
        <v>1.0093</v>
      </c>
      <c r="E77" s="11"/>
      <c r="F77" s="106">
        <v>3.1623</v>
      </c>
      <c r="G77" s="11">
        <v>3.2393</v>
      </c>
      <c r="H77" s="11" t="s">
        <v>595</v>
      </c>
    </row>
    <row r="78" ht="12" spans="1:8">
      <c r="A78" s="22">
        <v>45035</v>
      </c>
      <c r="B78" s="23" t="s">
        <v>12</v>
      </c>
      <c r="C78" s="23" t="s">
        <v>13</v>
      </c>
      <c r="D78" s="13">
        <v>1.0094</v>
      </c>
      <c r="E78" s="11"/>
      <c r="F78" s="106">
        <v>3.0996</v>
      </c>
      <c r="G78" s="11">
        <v>3.2464</v>
      </c>
      <c r="H78" s="11" t="s">
        <v>596</v>
      </c>
    </row>
    <row r="79" ht="12" spans="1:8">
      <c r="A79" s="22">
        <v>45036</v>
      </c>
      <c r="B79" s="23" t="s">
        <v>12</v>
      </c>
      <c r="C79" s="23" t="s">
        <v>13</v>
      </c>
      <c r="D79" s="13">
        <v>1.0095</v>
      </c>
      <c r="E79" s="11"/>
      <c r="F79" s="106">
        <v>3.1012</v>
      </c>
      <c r="G79" s="11">
        <v>3.2356</v>
      </c>
      <c r="H79" s="11" t="s">
        <v>597</v>
      </c>
    </row>
    <row r="80" ht="12" spans="1:8">
      <c r="A80" s="22">
        <v>45037</v>
      </c>
      <c r="B80" s="23" t="s">
        <v>12</v>
      </c>
      <c r="C80" s="23" t="s">
        <v>13</v>
      </c>
      <c r="D80" s="13">
        <v>1.0095</v>
      </c>
      <c r="E80" s="11"/>
      <c r="F80" s="106">
        <v>3.0719</v>
      </c>
      <c r="G80" s="11">
        <v>3.2009</v>
      </c>
      <c r="H80" s="11" t="s">
        <v>598</v>
      </c>
    </row>
    <row r="81" ht="12" spans="1:8">
      <c r="A81" s="22">
        <v>45039</v>
      </c>
      <c r="B81" s="23" t="s">
        <v>12</v>
      </c>
      <c r="C81" s="23" t="s">
        <v>13</v>
      </c>
      <c r="D81" s="13">
        <v>1.0097</v>
      </c>
      <c r="E81" s="11"/>
      <c r="F81" s="106">
        <v>3.0713</v>
      </c>
      <c r="G81" s="11">
        <v>3.1992</v>
      </c>
      <c r="H81" s="11" t="s">
        <v>599</v>
      </c>
    </row>
    <row r="82" ht="12" spans="1:8">
      <c r="A82" s="22">
        <v>45040</v>
      </c>
      <c r="B82" s="23" t="s">
        <v>12</v>
      </c>
      <c r="C82" s="23" t="s">
        <v>13</v>
      </c>
      <c r="D82" s="13">
        <v>1.0098</v>
      </c>
      <c r="E82" s="11"/>
      <c r="F82" s="106">
        <v>3.0873</v>
      </c>
      <c r="G82" s="11">
        <v>3.195</v>
      </c>
      <c r="H82" s="11" t="s">
        <v>600</v>
      </c>
    </row>
    <row r="83" ht="12" spans="1:8">
      <c r="A83" s="22">
        <v>45041</v>
      </c>
      <c r="B83" s="23" t="s">
        <v>12</v>
      </c>
      <c r="C83" s="23" t="s">
        <v>13</v>
      </c>
      <c r="D83" s="13">
        <v>1.0099</v>
      </c>
      <c r="E83" s="11"/>
      <c r="F83" s="106">
        <v>3.1086</v>
      </c>
      <c r="G83" s="11">
        <v>3.2126</v>
      </c>
      <c r="H83" s="11" t="s">
        <v>601</v>
      </c>
    </row>
    <row r="84" ht="12" spans="1:8">
      <c r="A84" s="22">
        <v>45042</v>
      </c>
      <c r="B84" s="23" t="s">
        <v>12</v>
      </c>
      <c r="C84" s="23" t="s">
        <v>13</v>
      </c>
      <c r="D84" s="13">
        <v>1.01</v>
      </c>
      <c r="E84" s="11"/>
      <c r="F84" s="106">
        <v>3.1042</v>
      </c>
      <c r="G84" s="11">
        <v>3.2177</v>
      </c>
      <c r="H84" s="11" t="s">
        <v>602</v>
      </c>
    </row>
    <row r="85" ht="12" spans="1:8">
      <c r="A85" s="22">
        <v>45043</v>
      </c>
      <c r="B85" s="23" t="s">
        <v>12</v>
      </c>
      <c r="C85" s="23" t="s">
        <v>13</v>
      </c>
      <c r="D85" s="13">
        <v>1.0101</v>
      </c>
      <c r="E85" s="11"/>
      <c r="F85" s="106">
        <v>3.1202</v>
      </c>
      <c r="G85" s="11">
        <v>3.2087</v>
      </c>
      <c r="H85" s="11" t="s">
        <v>603</v>
      </c>
    </row>
    <row r="86" ht="12" spans="1:8">
      <c r="A86" s="22">
        <v>45044</v>
      </c>
      <c r="B86" s="23" t="s">
        <v>12</v>
      </c>
      <c r="C86" s="23" t="s">
        <v>13</v>
      </c>
      <c r="D86" s="13">
        <v>1.0101</v>
      </c>
      <c r="E86" s="11"/>
      <c r="F86" s="106">
        <v>3.1479</v>
      </c>
      <c r="G86" s="11">
        <v>3.2196</v>
      </c>
      <c r="H86" s="11" t="s">
        <v>604</v>
      </c>
    </row>
    <row r="87" ht="12" spans="1:8">
      <c r="A87" s="22">
        <v>45046</v>
      </c>
      <c r="B87" s="23" t="s">
        <v>12</v>
      </c>
      <c r="C87" s="23" t="s">
        <v>13</v>
      </c>
      <c r="D87" s="13">
        <v>1.0103</v>
      </c>
      <c r="E87" s="11"/>
      <c r="F87" s="106">
        <v>3.1543</v>
      </c>
      <c r="G87" s="11">
        <v>3.1705</v>
      </c>
      <c r="H87" s="11" t="s">
        <v>605</v>
      </c>
    </row>
    <row r="88" ht="12" spans="1:8">
      <c r="A88" s="22">
        <v>45050</v>
      </c>
      <c r="B88" s="23" t="s">
        <v>12</v>
      </c>
      <c r="C88" s="23" t="s">
        <v>13</v>
      </c>
      <c r="D88" s="13">
        <v>1.0107</v>
      </c>
      <c r="E88" s="11"/>
      <c r="F88" s="106">
        <v>3.0839</v>
      </c>
      <c r="G88" s="11">
        <v>3.133</v>
      </c>
      <c r="H88" s="11" t="s">
        <v>606</v>
      </c>
    </row>
    <row r="89" ht="12" spans="1:8">
      <c r="A89" s="22">
        <v>45051</v>
      </c>
      <c r="B89" s="23" t="s">
        <v>12</v>
      </c>
      <c r="C89" s="23" t="s">
        <v>13</v>
      </c>
      <c r="D89" s="13">
        <v>1.0108</v>
      </c>
      <c r="E89" s="11"/>
      <c r="F89" s="106">
        <v>3.2001</v>
      </c>
      <c r="G89" s="11">
        <v>3.1601</v>
      </c>
      <c r="H89" s="11" t="s">
        <v>607</v>
      </c>
    </row>
    <row r="90" ht="12" spans="1:8">
      <c r="A90" s="22">
        <v>45052</v>
      </c>
      <c r="B90" s="23" t="s">
        <v>12</v>
      </c>
      <c r="C90" s="23" t="s">
        <v>13</v>
      </c>
      <c r="D90" s="13">
        <v>1.0109</v>
      </c>
      <c r="E90" s="11"/>
      <c r="F90" s="106">
        <v>3.1852</v>
      </c>
      <c r="G90" s="11">
        <v>3.1606</v>
      </c>
      <c r="H90" s="11" t="s">
        <v>608</v>
      </c>
    </row>
    <row r="91" ht="12" spans="1:8">
      <c r="A91" s="22">
        <v>45054</v>
      </c>
      <c r="B91" s="23" t="s">
        <v>12</v>
      </c>
      <c r="C91" s="23" t="s">
        <v>13</v>
      </c>
      <c r="D91" s="13">
        <v>1.011</v>
      </c>
      <c r="E91" s="11"/>
      <c r="F91" s="106">
        <v>3.1867</v>
      </c>
      <c r="G91" s="11">
        <v>3.1519</v>
      </c>
      <c r="H91" s="11" t="s">
        <v>602</v>
      </c>
    </row>
    <row r="92" ht="12" spans="1:8">
      <c r="A92" s="22">
        <v>45055</v>
      </c>
      <c r="B92" s="23" t="s">
        <v>12</v>
      </c>
      <c r="C92" s="23" t="s">
        <v>13</v>
      </c>
      <c r="D92" s="13">
        <v>1.0111</v>
      </c>
      <c r="E92" s="11"/>
      <c r="F92" s="106">
        <v>3.2465</v>
      </c>
      <c r="G92" s="11">
        <v>3.1619</v>
      </c>
      <c r="H92" s="11" t="s">
        <v>609</v>
      </c>
    </row>
    <row r="93" ht="12" spans="1:8">
      <c r="A93" s="22">
        <v>45056</v>
      </c>
      <c r="B93" s="23" t="s">
        <v>12</v>
      </c>
      <c r="C93" s="23" t="s">
        <v>13</v>
      </c>
      <c r="D93" s="13">
        <v>1.0112</v>
      </c>
      <c r="E93" s="11"/>
      <c r="F93" s="106">
        <v>3.2635</v>
      </c>
      <c r="G93" s="11">
        <v>3.1613</v>
      </c>
      <c r="H93" s="11" t="s">
        <v>610</v>
      </c>
    </row>
    <row r="94" ht="12" spans="1:8">
      <c r="A94" s="22">
        <v>45057</v>
      </c>
      <c r="B94" s="23" t="s">
        <v>12</v>
      </c>
      <c r="C94" s="23" t="s">
        <v>13</v>
      </c>
      <c r="D94" s="13">
        <v>1.0113</v>
      </c>
      <c r="E94" s="11"/>
      <c r="F94" s="106">
        <v>3.3103</v>
      </c>
      <c r="G94" s="11">
        <v>3.1665</v>
      </c>
      <c r="H94" s="11" t="s">
        <v>611</v>
      </c>
    </row>
    <row r="95" ht="12" spans="1:8">
      <c r="A95" s="22">
        <v>45058</v>
      </c>
      <c r="B95" s="23" t="s">
        <v>12</v>
      </c>
      <c r="C95" s="23" t="s">
        <v>13</v>
      </c>
      <c r="D95" s="13">
        <v>1.0114</v>
      </c>
      <c r="E95" s="11"/>
      <c r="F95" s="106">
        <v>3.1789</v>
      </c>
      <c r="G95" s="11">
        <v>3.1512</v>
      </c>
      <c r="H95" s="11" t="s">
        <v>612</v>
      </c>
    </row>
    <row r="96" ht="12" spans="1:8">
      <c r="A96" s="22">
        <v>45061</v>
      </c>
      <c r="B96" s="23" t="s">
        <v>12</v>
      </c>
      <c r="C96" s="23" t="s">
        <v>13</v>
      </c>
      <c r="D96" s="13">
        <v>1.0116</v>
      </c>
      <c r="E96" s="11"/>
      <c r="F96" s="106">
        <v>3.1183</v>
      </c>
      <c r="G96" s="11">
        <v>3.1286</v>
      </c>
      <c r="H96" s="11" t="s">
        <v>610</v>
      </c>
    </row>
    <row r="97" ht="12" spans="1:8">
      <c r="A97" s="22">
        <v>45062</v>
      </c>
      <c r="B97" s="23" t="s">
        <v>12</v>
      </c>
      <c r="C97" s="23" t="s">
        <v>13</v>
      </c>
      <c r="D97" s="13">
        <v>1.0117</v>
      </c>
      <c r="E97" s="11"/>
      <c r="F97" s="106">
        <v>3.0666</v>
      </c>
      <c r="G97" s="11">
        <v>3.1323</v>
      </c>
      <c r="H97" s="11" t="s">
        <v>613</v>
      </c>
    </row>
    <row r="98" ht="12" spans="1:8">
      <c r="A98" s="22">
        <v>45063</v>
      </c>
      <c r="B98" s="23" t="s">
        <v>12</v>
      </c>
      <c r="C98" s="23" t="s">
        <v>13</v>
      </c>
      <c r="D98" s="13">
        <v>1.0118</v>
      </c>
      <c r="E98" s="11"/>
      <c r="F98" s="106">
        <v>3.032</v>
      </c>
      <c r="G98" s="11">
        <v>3.1341</v>
      </c>
      <c r="H98" s="11" t="s">
        <v>614</v>
      </c>
    </row>
    <row r="99" ht="12" spans="1:8">
      <c r="A99" s="22">
        <v>45064</v>
      </c>
      <c r="B99" s="23" t="s">
        <v>12</v>
      </c>
      <c r="C99" s="23" t="s">
        <v>13</v>
      </c>
      <c r="D99" s="13">
        <v>1.0119</v>
      </c>
      <c r="E99" s="11"/>
      <c r="F99" s="106">
        <v>2.9824</v>
      </c>
      <c r="G99" s="11">
        <v>3.1244</v>
      </c>
      <c r="H99" s="11" t="s">
        <v>615</v>
      </c>
    </row>
    <row r="100" ht="12" spans="1:8">
      <c r="A100" s="22">
        <v>45065</v>
      </c>
      <c r="B100" s="23" t="s">
        <v>12</v>
      </c>
      <c r="C100" s="23" t="s">
        <v>13</v>
      </c>
      <c r="D100" s="13">
        <v>1.012</v>
      </c>
      <c r="E100" s="11"/>
      <c r="F100" s="106">
        <v>2.9704</v>
      </c>
      <c r="G100" s="11">
        <v>3.121</v>
      </c>
      <c r="H100" s="11" t="s">
        <v>616</v>
      </c>
    </row>
    <row r="101" ht="12" spans="1:8">
      <c r="A101" s="22">
        <v>45068</v>
      </c>
      <c r="B101" s="23" t="s">
        <v>12</v>
      </c>
      <c r="C101" s="23" t="s">
        <v>13</v>
      </c>
      <c r="D101" s="13">
        <v>1.0122</v>
      </c>
      <c r="E101" s="11"/>
      <c r="F101" s="106">
        <v>2.9776</v>
      </c>
      <c r="G101" s="11">
        <v>3.1062</v>
      </c>
      <c r="H101" s="11" t="s">
        <v>617</v>
      </c>
    </row>
    <row r="102" ht="12" spans="1:8">
      <c r="A102" s="22">
        <v>45069</v>
      </c>
      <c r="B102" s="23" t="s">
        <v>12</v>
      </c>
      <c r="C102" s="23" t="s">
        <v>13</v>
      </c>
      <c r="D102" s="13">
        <v>1.0123</v>
      </c>
      <c r="E102" s="11"/>
      <c r="F102" s="106">
        <v>3.0152</v>
      </c>
      <c r="G102" s="11">
        <v>3.1192</v>
      </c>
      <c r="H102" s="11" t="s">
        <v>618</v>
      </c>
    </row>
    <row r="103" ht="12" spans="1:8">
      <c r="A103" s="22">
        <v>45070</v>
      </c>
      <c r="B103" s="23" t="s">
        <v>12</v>
      </c>
      <c r="C103" s="23" t="s">
        <v>13</v>
      </c>
      <c r="D103" s="13">
        <v>1.0124</v>
      </c>
      <c r="E103" s="11"/>
      <c r="F103" s="106">
        <v>3.065</v>
      </c>
      <c r="G103" s="11">
        <v>3.1289</v>
      </c>
      <c r="H103" s="11" t="s">
        <v>619</v>
      </c>
    </row>
    <row r="104" ht="12" spans="1:8">
      <c r="A104" s="22">
        <v>45071</v>
      </c>
      <c r="B104" s="23" t="s">
        <v>12</v>
      </c>
      <c r="C104" s="23" t="s">
        <v>13</v>
      </c>
      <c r="D104" s="13">
        <v>1.0125</v>
      </c>
      <c r="E104" s="11"/>
      <c r="F104" s="106">
        <v>3.0799</v>
      </c>
      <c r="G104" s="11">
        <v>3.1177</v>
      </c>
      <c r="H104" s="11" t="s">
        <v>610</v>
      </c>
    </row>
    <row r="105" ht="12" spans="1:8">
      <c r="A105" s="22">
        <v>45072</v>
      </c>
      <c r="B105" s="23" t="s">
        <v>12</v>
      </c>
      <c r="C105" s="23" t="s">
        <v>13</v>
      </c>
      <c r="D105" s="13">
        <v>1.0126</v>
      </c>
      <c r="E105" s="11"/>
      <c r="F105" s="106">
        <v>3.0629</v>
      </c>
      <c r="G105" s="11">
        <v>3.1113</v>
      </c>
      <c r="H105" s="11" t="s">
        <v>620</v>
      </c>
    </row>
    <row r="106" ht="12" spans="1:8">
      <c r="A106" s="22">
        <v>45075</v>
      </c>
      <c r="B106" s="23" t="s">
        <v>12</v>
      </c>
      <c r="C106" s="23" t="s">
        <v>13</v>
      </c>
      <c r="D106" s="13">
        <v>1.0128</v>
      </c>
      <c r="E106" s="11"/>
      <c r="F106" s="106">
        <v>3.0353</v>
      </c>
      <c r="G106" s="11">
        <v>3.0793</v>
      </c>
      <c r="H106" s="11" t="s">
        <v>621</v>
      </c>
    </row>
    <row r="107" s="1" customFormat="1" customHeight="1" spans="1:9">
      <c r="A107" s="22">
        <v>45076</v>
      </c>
      <c r="B107" s="23" t="s">
        <v>12</v>
      </c>
      <c r="C107" s="23" t="s">
        <v>13</v>
      </c>
      <c r="D107" s="13">
        <v>1.0129</v>
      </c>
      <c r="E107" s="11"/>
      <c r="F107" s="106">
        <v>3.0287</v>
      </c>
      <c r="G107" s="11">
        <v>3.0898</v>
      </c>
      <c r="H107" s="11" t="s">
        <v>622</v>
      </c>
      <c r="I107" s="15"/>
    </row>
    <row r="108" s="1" customFormat="1" customHeight="1" spans="1:9">
      <c r="A108" s="22">
        <v>45077</v>
      </c>
      <c r="B108" s="23" t="s">
        <v>12</v>
      </c>
      <c r="C108" s="23" t="s">
        <v>13</v>
      </c>
      <c r="D108" s="13">
        <v>1.013</v>
      </c>
      <c r="E108" s="11"/>
      <c r="F108" s="106">
        <v>3.0062</v>
      </c>
      <c r="G108" s="11">
        <v>3.092</v>
      </c>
      <c r="H108" s="11" t="s">
        <v>622</v>
      </c>
      <c r="I108" s="15"/>
    </row>
    <row r="109" ht="12" spans="1:8">
      <c r="A109" s="22">
        <v>45078</v>
      </c>
      <c r="B109" s="23" t="s">
        <v>12</v>
      </c>
      <c r="C109" s="23" t="s">
        <v>13</v>
      </c>
      <c r="D109" s="13">
        <v>1.0131</v>
      </c>
      <c r="E109" s="11"/>
      <c r="F109" s="106">
        <v>2.9727</v>
      </c>
      <c r="G109" s="11">
        <v>3.087</v>
      </c>
      <c r="H109" s="11" t="s">
        <v>623</v>
      </c>
    </row>
    <row r="110" ht="12" spans="1:8">
      <c r="A110" s="22">
        <v>45079</v>
      </c>
      <c r="B110" s="23" t="s">
        <v>12</v>
      </c>
      <c r="C110" s="23" t="s">
        <v>13</v>
      </c>
      <c r="D110" s="13">
        <v>1.0131</v>
      </c>
      <c r="E110" s="11"/>
      <c r="F110" s="106">
        <v>2.971</v>
      </c>
      <c r="G110" s="11">
        <v>3.0812</v>
      </c>
      <c r="H110" s="11" t="s">
        <v>624</v>
      </c>
    </row>
    <row r="111" ht="12" spans="1:8">
      <c r="A111" s="22">
        <v>45082</v>
      </c>
      <c r="B111" s="23" t="s">
        <v>12</v>
      </c>
      <c r="C111" s="23" t="s">
        <v>13</v>
      </c>
      <c r="D111" s="13">
        <v>1.0134</v>
      </c>
      <c r="E111" s="11"/>
      <c r="F111" s="106">
        <v>2.9692</v>
      </c>
      <c r="G111" s="11">
        <v>3.0288</v>
      </c>
      <c r="H111" s="11" t="s">
        <v>625</v>
      </c>
    </row>
    <row r="112" ht="12" spans="1:8">
      <c r="A112" s="22">
        <v>45083</v>
      </c>
      <c r="B112" s="23" t="s">
        <v>12</v>
      </c>
      <c r="C112" s="23" t="s">
        <v>13</v>
      </c>
      <c r="D112" s="13">
        <v>1.0135</v>
      </c>
      <c r="E112" s="11"/>
      <c r="F112" s="106">
        <v>2.9614</v>
      </c>
      <c r="G112" s="11">
        <v>3.0353</v>
      </c>
      <c r="H112" s="11" t="s">
        <v>626</v>
      </c>
    </row>
    <row r="113" ht="12" spans="1:8">
      <c r="A113" s="22">
        <v>45084</v>
      </c>
      <c r="B113" s="23" t="s">
        <v>12</v>
      </c>
      <c r="C113" s="23" t="s">
        <v>13</v>
      </c>
      <c r="D113" s="13">
        <v>1.0135</v>
      </c>
      <c r="E113" s="11"/>
      <c r="F113" s="106">
        <v>2.9444</v>
      </c>
      <c r="G113" s="11">
        <v>3.0354</v>
      </c>
      <c r="H113" s="11" t="s">
        <v>627</v>
      </c>
    </row>
    <row r="114" ht="12" spans="1:8">
      <c r="A114" s="22">
        <v>45085</v>
      </c>
      <c r="B114" s="23" t="s">
        <v>12</v>
      </c>
      <c r="C114" s="23" t="s">
        <v>13</v>
      </c>
      <c r="D114" s="13">
        <v>1.0136</v>
      </c>
      <c r="E114" s="11"/>
      <c r="F114" s="106">
        <v>2.9554</v>
      </c>
      <c r="G114" s="11">
        <v>3.019</v>
      </c>
      <c r="H114" s="11" t="s">
        <v>628</v>
      </c>
    </row>
    <row r="115" s="1" customFormat="1" customHeight="1" spans="1:9">
      <c r="A115" s="22">
        <v>45086</v>
      </c>
      <c r="B115" s="23" t="s">
        <v>12</v>
      </c>
      <c r="C115" s="23" t="s">
        <v>13</v>
      </c>
      <c r="D115" s="13">
        <v>1.0137</v>
      </c>
      <c r="E115" s="11"/>
      <c r="F115" s="106">
        <v>2.9619</v>
      </c>
      <c r="G115" s="11">
        <v>3.0107</v>
      </c>
      <c r="H115" s="11" t="s">
        <v>629</v>
      </c>
      <c r="I115" s="15"/>
    </row>
    <row r="116" s="1" customFormat="1" customHeight="1" spans="1:9">
      <c r="A116" s="22">
        <v>45089</v>
      </c>
      <c r="B116" s="23" t="s">
        <v>12</v>
      </c>
      <c r="C116" s="23" t="s">
        <v>13</v>
      </c>
      <c r="D116" s="13">
        <v>1.0139</v>
      </c>
      <c r="E116" s="11"/>
      <c r="F116" s="106">
        <v>2.9318</v>
      </c>
      <c r="G116" s="11">
        <v>2.9731</v>
      </c>
      <c r="H116" s="11" t="s">
        <v>630</v>
      </c>
      <c r="I116" s="15"/>
    </row>
    <row r="117" ht="12" spans="1:8">
      <c r="A117" s="22">
        <v>45090</v>
      </c>
      <c r="B117" s="23" t="s">
        <v>12</v>
      </c>
      <c r="C117" s="23" t="s">
        <v>13</v>
      </c>
      <c r="D117" s="13">
        <v>1.014</v>
      </c>
      <c r="E117" s="11"/>
      <c r="F117" s="106">
        <v>2.9483</v>
      </c>
      <c r="G117" s="11">
        <v>2.9881</v>
      </c>
      <c r="H117" s="11" t="s">
        <v>631</v>
      </c>
    </row>
    <row r="118" ht="12" spans="1:8">
      <c r="A118" s="22">
        <v>45091</v>
      </c>
      <c r="B118" s="23" t="s">
        <v>12</v>
      </c>
      <c r="C118" s="23" t="s">
        <v>13</v>
      </c>
      <c r="D118" s="13">
        <v>1.0141</v>
      </c>
      <c r="E118" s="11"/>
      <c r="F118" s="106">
        <v>2.9571</v>
      </c>
      <c r="G118" s="11">
        <v>2.9977</v>
      </c>
      <c r="H118" s="11" t="s">
        <v>632</v>
      </c>
    </row>
    <row r="119" ht="12" spans="1:8">
      <c r="A119" s="22">
        <v>45092</v>
      </c>
      <c r="B119" s="23" t="s">
        <v>12</v>
      </c>
      <c r="C119" s="23" t="s">
        <v>13</v>
      </c>
      <c r="D119" s="13">
        <v>1.0142</v>
      </c>
      <c r="E119" s="11"/>
      <c r="F119" s="106">
        <v>2.958</v>
      </c>
      <c r="G119" s="11">
        <v>2.9936</v>
      </c>
      <c r="H119" s="11" t="s">
        <v>607</v>
      </c>
    </row>
    <row r="120" ht="12" spans="1:8">
      <c r="A120" s="22">
        <v>45093</v>
      </c>
      <c r="B120" s="23" t="s">
        <v>12</v>
      </c>
      <c r="C120" s="23" t="s">
        <v>13</v>
      </c>
      <c r="D120" s="13">
        <v>1.0143</v>
      </c>
      <c r="E120" s="11"/>
      <c r="F120" s="106">
        <v>2.9678</v>
      </c>
      <c r="G120" s="11">
        <v>2.9957</v>
      </c>
      <c r="H120" s="11" t="s">
        <v>633</v>
      </c>
    </row>
    <row r="121" ht="12" spans="1:8">
      <c r="A121" s="22">
        <v>45096</v>
      </c>
      <c r="B121" s="23" t="s">
        <v>12</v>
      </c>
      <c r="C121" s="23" t="s">
        <v>13</v>
      </c>
      <c r="D121" s="13">
        <v>1.0145</v>
      </c>
      <c r="E121" s="11"/>
      <c r="F121" s="106">
        <v>2.9949</v>
      </c>
      <c r="G121" s="11">
        <v>2.9782</v>
      </c>
      <c r="H121" s="11" t="s">
        <v>634</v>
      </c>
    </row>
    <row r="122" ht="12" spans="1:8">
      <c r="A122" s="22">
        <v>45097</v>
      </c>
      <c r="B122" s="23" t="s">
        <v>12</v>
      </c>
      <c r="C122" s="23" t="s">
        <v>13</v>
      </c>
      <c r="D122" s="13">
        <v>1.0146</v>
      </c>
      <c r="E122" s="11"/>
      <c r="F122" s="106">
        <v>2.9894</v>
      </c>
      <c r="G122" s="11">
        <v>2.9943</v>
      </c>
      <c r="H122" s="11" t="s">
        <v>635</v>
      </c>
    </row>
    <row r="123" ht="12" spans="1:8">
      <c r="A123" s="22">
        <v>45098</v>
      </c>
      <c r="B123" s="23" t="s">
        <v>12</v>
      </c>
      <c r="C123" s="23" t="s">
        <v>13</v>
      </c>
      <c r="D123" s="13">
        <v>1.0147</v>
      </c>
      <c r="E123" s="11"/>
      <c r="F123" s="106">
        <v>3.0098</v>
      </c>
      <c r="G123" s="11">
        <v>3.0052</v>
      </c>
      <c r="H123" s="11" t="s">
        <v>636</v>
      </c>
    </row>
    <row r="124" ht="12" spans="1:8">
      <c r="A124" s="22">
        <v>45102</v>
      </c>
      <c r="B124" s="23" t="s">
        <v>12</v>
      </c>
      <c r="C124" s="23" t="s">
        <v>13</v>
      </c>
      <c r="D124" s="13">
        <v>1.015</v>
      </c>
      <c r="E124" s="11"/>
      <c r="F124" s="106">
        <v>2.9782</v>
      </c>
      <c r="G124" s="11">
        <v>2.9677</v>
      </c>
      <c r="H124" s="11" t="s">
        <v>637</v>
      </c>
    </row>
    <row r="125" ht="12" spans="1:8">
      <c r="A125" s="22">
        <v>45103</v>
      </c>
      <c r="B125" s="23" t="s">
        <v>12</v>
      </c>
      <c r="C125" s="23" t="s">
        <v>13</v>
      </c>
      <c r="D125" s="13">
        <v>1.0151</v>
      </c>
      <c r="E125" s="11"/>
      <c r="F125" s="106">
        <v>3.0068</v>
      </c>
      <c r="G125" s="11">
        <v>2.9669</v>
      </c>
      <c r="H125" s="11" t="s">
        <v>637</v>
      </c>
    </row>
    <row r="126" ht="12" spans="1:8">
      <c r="A126" s="22">
        <v>45104</v>
      </c>
      <c r="B126" s="23" t="s">
        <v>12</v>
      </c>
      <c r="C126" s="23" t="s">
        <v>13</v>
      </c>
      <c r="D126" s="13">
        <v>1.0152</v>
      </c>
      <c r="E126" s="11"/>
      <c r="F126" s="106">
        <v>3.0693</v>
      </c>
      <c r="G126" s="11">
        <v>2.999</v>
      </c>
      <c r="H126" s="11" t="s">
        <v>638</v>
      </c>
    </row>
    <row r="127" ht="12" spans="1:8">
      <c r="A127" s="22">
        <v>45105</v>
      </c>
      <c r="B127" s="23" t="s">
        <v>12</v>
      </c>
      <c r="C127" s="23" t="s">
        <v>13</v>
      </c>
      <c r="D127" s="13">
        <v>1.0153</v>
      </c>
      <c r="E127" s="11"/>
      <c r="F127" s="106">
        <v>3.0733</v>
      </c>
      <c r="G127" s="11">
        <v>3.0141</v>
      </c>
      <c r="H127" s="11" t="s">
        <v>639</v>
      </c>
    </row>
    <row r="128" ht="12" spans="1:8">
      <c r="A128" s="22">
        <v>45106</v>
      </c>
      <c r="B128" s="23" t="s">
        <v>12</v>
      </c>
      <c r="C128" s="23" t="s">
        <v>13</v>
      </c>
      <c r="D128" s="13">
        <v>1.0154</v>
      </c>
      <c r="E128" s="11"/>
      <c r="F128" s="106">
        <v>3.1246</v>
      </c>
      <c r="G128" s="11">
        <v>3.0171</v>
      </c>
      <c r="H128" s="11" t="s">
        <v>640</v>
      </c>
    </row>
    <row r="129" ht="12" spans="1:8">
      <c r="A129" s="22">
        <v>45107</v>
      </c>
      <c r="B129" s="23" t="s">
        <v>12</v>
      </c>
      <c r="C129" s="23" t="s">
        <v>13</v>
      </c>
      <c r="D129" s="13">
        <v>1.0155</v>
      </c>
      <c r="E129" s="11"/>
      <c r="F129" s="106">
        <v>3.1681</v>
      </c>
      <c r="G129" s="11">
        <v>3.0178</v>
      </c>
      <c r="H129" s="11" t="s">
        <v>641</v>
      </c>
    </row>
    <row r="130" ht="12" spans="1:8">
      <c r="A130" s="22">
        <v>45110</v>
      </c>
      <c r="B130" s="23" t="s">
        <v>12</v>
      </c>
      <c r="C130" s="23" t="s">
        <v>13</v>
      </c>
      <c r="D130" s="13">
        <v>1.0158</v>
      </c>
      <c r="E130" s="11"/>
      <c r="F130" s="106">
        <v>3.3121</v>
      </c>
      <c r="G130" s="11">
        <v>3.0465</v>
      </c>
      <c r="H130" s="11" t="s">
        <v>642</v>
      </c>
    </row>
    <row r="131" ht="12" spans="1:8">
      <c r="A131" s="22">
        <v>45111</v>
      </c>
      <c r="B131" s="23" t="s">
        <v>12</v>
      </c>
      <c r="C131" s="23" t="s">
        <v>13</v>
      </c>
      <c r="D131" s="13">
        <v>1.0158</v>
      </c>
      <c r="E131" s="11"/>
      <c r="F131" s="106">
        <v>3.242</v>
      </c>
      <c r="G131" s="11">
        <v>3.0622</v>
      </c>
      <c r="H131" s="11" t="s">
        <v>643</v>
      </c>
    </row>
    <row r="132" ht="12" spans="1:8">
      <c r="A132" s="22">
        <v>45112</v>
      </c>
      <c r="B132" s="23" t="s">
        <v>12</v>
      </c>
      <c r="C132" s="23" t="s">
        <v>13</v>
      </c>
      <c r="D132" s="13">
        <v>1.0159</v>
      </c>
      <c r="E132" s="11"/>
      <c r="F132" s="106">
        <v>3.1937</v>
      </c>
      <c r="G132" s="11">
        <v>3.0666</v>
      </c>
      <c r="H132" s="11" t="s">
        <v>453</v>
      </c>
    </row>
    <row r="133" ht="12" spans="1:8">
      <c r="A133" s="22">
        <v>45113</v>
      </c>
      <c r="B133" s="23" t="s">
        <v>12</v>
      </c>
      <c r="C133" s="23" t="s">
        <v>13</v>
      </c>
      <c r="D133" s="13">
        <v>1.016</v>
      </c>
      <c r="E133" s="11"/>
      <c r="F133" s="106">
        <v>3.1065</v>
      </c>
      <c r="G133" s="11">
        <v>3.0511</v>
      </c>
      <c r="H133" s="11" t="s">
        <v>442</v>
      </c>
    </row>
    <row r="134" ht="12" spans="1:8">
      <c r="A134" s="22">
        <v>45114</v>
      </c>
      <c r="B134" s="23" t="s">
        <v>12</v>
      </c>
      <c r="C134" s="23" t="s">
        <v>13</v>
      </c>
      <c r="D134" s="13">
        <v>1.0161</v>
      </c>
      <c r="E134" s="11"/>
      <c r="F134" s="106">
        <v>3.0706</v>
      </c>
      <c r="G134" s="11">
        <v>3.0473</v>
      </c>
      <c r="H134" s="11" t="s">
        <v>644</v>
      </c>
    </row>
    <row r="135" ht="12" spans="1:8">
      <c r="A135" s="22">
        <v>45117</v>
      </c>
      <c r="B135" s="23" t="s">
        <v>12</v>
      </c>
      <c r="C135" s="23" t="s">
        <v>13</v>
      </c>
      <c r="D135" s="13">
        <v>1.0163</v>
      </c>
      <c r="E135" s="11"/>
      <c r="F135" s="106">
        <v>2.9198</v>
      </c>
      <c r="G135" s="11">
        <v>3.0391</v>
      </c>
      <c r="H135" s="11" t="s">
        <v>645</v>
      </c>
    </row>
    <row r="136" ht="12" spans="1:8">
      <c r="A136" s="22">
        <v>45118</v>
      </c>
      <c r="B136" s="23" t="s">
        <v>12</v>
      </c>
      <c r="C136" s="23" t="s">
        <v>13</v>
      </c>
      <c r="D136" s="13">
        <v>1.0164</v>
      </c>
      <c r="E136" s="11"/>
      <c r="F136" s="106">
        <v>2.9234</v>
      </c>
      <c r="G136" s="11">
        <v>3.0588</v>
      </c>
      <c r="H136" s="11" t="s">
        <v>646</v>
      </c>
    </row>
    <row r="137" ht="12" spans="1:8">
      <c r="A137" s="22">
        <v>45119</v>
      </c>
      <c r="B137" s="23" t="s">
        <v>12</v>
      </c>
      <c r="C137" s="23" t="s">
        <v>13</v>
      </c>
      <c r="D137" s="13">
        <v>1.0165</v>
      </c>
      <c r="E137" s="11"/>
      <c r="F137" s="106">
        <v>2.9411</v>
      </c>
      <c r="G137" s="11">
        <v>3.0688</v>
      </c>
      <c r="H137" s="11" t="s">
        <v>647</v>
      </c>
    </row>
    <row r="138" ht="12" spans="1:8">
      <c r="A138" s="22">
        <v>45120</v>
      </c>
      <c r="B138" s="23" t="s">
        <v>12</v>
      </c>
      <c r="C138" s="23" t="s">
        <v>13</v>
      </c>
      <c r="D138" s="13">
        <v>1.0166</v>
      </c>
      <c r="E138" s="11"/>
      <c r="F138" s="106">
        <v>2.9646</v>
      </c>
      <c r="G138" s="11">
        <v>3.0549</v>
      </c>
      <c r="H138" s="11" t="s">
        <v>648</v>
      </c>
    </row>
    <row r="139" ht="12" spans="1:8">
      <c r="A139" s="22">
        <v>45121</v>
      </c>
      <c r="B139" s="23" t="s">
        <v>12</v>
      </c>
      <c r="C139" s="23" t="s">
        <v>13</v>
      </c>
      <c r="D139" s="13">
        <v>1.0167</v>
      </c>
      <c r="E139" s="11"/>
      <c r="F139" s="106">
        <v>2.9987</v>
      </c>
      <c r="G139" s="11">
        <v>3.057</v>
      </c>
      <c r="H139" s="11" t="s">
        <v>649</v>
      </c>
    </row>
    <row r="140" ht="12" spans="1:8">
      <c r="A140" s="22">
        <v>45124</v>
      </c>
      <c r="B140" s="23" t="s">
        <v>12</v>
      </c>
      <c r="C140" s="23" t="s">
        <v>13</v>
      </c>
      <c r="D140" s="13">
        <v>1.0169</v>
      </c>
      <c r="E140" s="11"/>
      <c r="F140" s="106">
        <v>3.001</v>
      </c>
      <c r="G140" s="11">
        <v>3.0436</v>
      </c>
      <c r="H140" s="11" t="s">
        <v>650</v>
      </c>
    </row>
    <row r="141" ht="12" spans="1:8">
      <c r="A141" s="22">
        <v>45125</v>
      </c>
      <c r="B141" s="23" t="s">
        <v>12</v>
      </c>
      <c r="C141" s="23" t="s">
        <v>13</v>
      </c>
      <c r="D141" s="13">
        <v>1.017</v>
      </c>
      <c r="E141" s="11"/>
      <c r="F141" s="106">
        <v>3.0092</v>
      </c>
      <c r="G141" s="11">
        <v>3.0629</v>
      </c>
      <c r="H141" s="11" t="s">
        <v>651</v>
      </c>
    </row>
    <row r="142" ht="12" spans="1:8">
      <c r="A142" s="22">
        <v>45126</v>
      </c>
      <c r="B142" s="23" t="s">
        <v>12</v>
      </c>
      <c r="C142" s="23" t="s">
        <v>13</v>
      </c>
      <c r="D142" s="13">
        <v>1.0171</v>
      </c>
      <c r="E142" s="11"/>
      <c r="F142" s="106">
        <v>2.999</v>
      </c>
      <c r="G142" s="11">
        <v>3.0697</v>
      </c>
      <c r="H142" s="11" t="s">
        <v>652</v>
      </c>
    </row>
    <row r="143" ht="12" spans="1:8">
      <c r="A143" s="22">
        <v>45127</v>
      </c>
      <c r="B143" s="23" t="s">
        <v>12</v>
      </c>
      <c r="C143" s="23" t="s">
        <v>13</v>
      </c>
      <c r="D143" s="13">
        <v>1.0172</v>
      </c>
      <c r="E143" s="11"/>
      <c r="F143" s="106">
        <v>3.0571</v>
      </c>
      <c r="G143" s="11">
        <v>3.0707</v>
      </c>
      <c r="H143" s="11" t="s">
        <v>653</v>
      </c>
    </row>
    <row r="144" ht="12" spans="1:8">
      <c r="A144" s="22">
        <v>45128</v>
      </c>
      <c r="B144" s="23" t="s">
        <v>12</v>
      </c>
      <c r="C144" s="23" t="s">
        <v>13</v>
      </c>
      <c r="D144" s="13">
        <v>1.0173</v>
      </c>
      <c r="E144" s="11"/>
      <c r="F144" s="106">
        <v>3.0255</v>
      </c>
      <c r="G144" s="11">
        <v>3.0606</v>
      </c>
      <c r="H144" s="11" t="s">
        <v>654</v>
      </c>
    </row>
    <row r="145" ht="12" spans="1:8">
      <c r="A145" s="22">
        <v>45131</v>
      </c>
      <c r="B145" s="23" t="s">
        <v>12</v>
      </c>
      <c r="C145" s="23" t="s">
        <v>13</v>
      </c>
      <c r="D145" s="13">
        <v>1.0175</v>
      </c>
      <c r="E145" s="11"/>
      <c r="F145" s="106">
        <v>2.9984</v>
      </c>
      <c r="G145" s="11">
        <v>3.0493</v>
      </c>
      <c r="H145" s="11" t="s">
        <v>655</v>
      </c>
    </row>
    <row r="146" ht="12" spans="1:8">
      <c r="A146" s="22">
        <v>45132</v>
      </c>
      <c r="B146" s="23" t="s">
        <v>12</v>
      </c>
      <c r="C146" s="23" t="s">
        <v>13</v>
      </c>
      <c r="D146" s="13">
        <v>1.0176</v>
      </c>
      <c r="E146" s="11"/>
      <c r="F146" s="106">
        <v>2.997</v>
      </c>
      <c r="G146" s="11">
        <v>3.0673</v>
      </c>
      <c r="H146" s="11" t="s">
        <v>656</v>
      </c>
    </row>
    <row r="147" ht="12" spans="1:8">
      <c r="A147" s="22">
        <v>45133</v>
      </c>
      <c r="B147" s="23" t="s">
        <v>12</v>
      </c>
      <c r="C147" s="23" t="s">
        <v>13</v>
      </c>
      <c r="D147" s="13">
        <v>1.0177</v>
      </c>
      <c r="E147" s="11"/>
      <c r="F147" s="106">
        <v>2.987</v>
      </c>
      <c r="G147" s="11">
        <v>3.0651</v>
      </c>
      <c r="H147" s="11" t="s">
        <v>657</v>
      </c>
    </row>
    <row r="148" ht="12" spans="1:8">
      <c r="A148" s="22">
        <v>45134</v>
      </c>
      <c r="B148" s="23" t="s">
        <v>12</v>
      </c>
      <c r="C148" s="23" t="s">
        <v>13</v>
      </c>
      <c r="D148" s="13">
        <v>1.0177</v>
      </c>
      <c r="E148" s="11"/>
      <c r="F148" s="106">
        <v>2.9002</v>
      </c>
      <c r="G148" s="11">
        <v>3.0312</v>
      </c>
      <c r="H148" s="11" t="s">
        <v>658</v>
      </c>
    </row>
    <row r="149" ht="12" spans="1:8">
      <c r="A149" s="22">
        <v>45135</v>
      </c>
      <c r="B149" s="23" t="s">
        <v>12</v>
      </c>
      <c r="C149" s="23" t="s">
        <v>13</v>
      </c>
      <c r="D149" s="13">
        <v>1.0178</v>
      </c>
      <c r="E149" s="11"/>
      <c r="F149" s="106">
        <v>2.8965</v>
      </c>
      <c r="G149" s="11">
        <v>3.0193</v>
      </c>
      <c r="H149" s="11" t="s">
        <v>659</v>
      </c>
    </row>
    <row r="150" ht="12" spans="1:8">
      <c r="A150" s="22">
        <v>45138</v>
      </c>
      <c r="B150" s="23" t="s">
        <v>12</v>
      </c>
      <c r="C150" s="23" t="s">
        <v>13</v>
      </c>
      <c r="D150" s="13">
        <v>1.0181</v>
      </c>
      <c r="E150" s="11"/>
      <c r="F150" s="106">
        <v>2.8905</v>
      </c>
      <c r="G150" s="11">
        <v>2.9583</v>
      </c>
      <c r="H150" s="11" t="s">
        <v>660</v>
      </c>
    </row>
    <row r="151" ht="12" spans="1:8">
      <c r="A151" s="22">
        <v>45139</v>
      </c>
      <c r="B151" s="23" t="s">
        <v>12</v>
      </c>
      <c r="C151" s="23" t="s">
        <v>13</v>
      </c>
      <c r="D151" s="13">
        <v>1.0181</v>
      </c>
      <c r="E151" s="11"/>
      <c r="F151" s="106">
        <v>2.8271</v>
      </c>
      <c r="G151" s="11">
        <v>2.955</v>
      </c>
      <c r="H151" s="11" t="s">
        <v>661</v>
      </c>
    </row>
    <row r="152" ht="12" spans="1:8">
      <c r="A152" s="22">
        <v>45140</v>
      </c>
      <c r="B152" s="23" t="s">
        <v>12</v>
      </c>
      <c r="C152" s="23" t="s">
        <v>13</v>
      </c>
      <c r="D152" s="13">
        <v>1.0182</v>
      </c>
      <c r="E152" s="11"/>
      <c r="F152" s="106">
        <v>2.9064</v>
      </c>
      <c r="G152" s="11">
        <v>2.9702</v>
      </c>
      <c r="H152" s="11" t="s">
        <v>662</v>
      </c>
    </row>
    <row r="153" ht="12" spans="1:8">
      <c r="A153" s="22">
        <v>45141</v>
      </c>
      <c r="B153" s="23" t="s">
        <v>12</v>
      </c>
      <c r="C153" s="23" t="s">
        <v>13</v>
      </c>
      <c r="D153" s="13">
        <v>1.0183</v>
      </c>
      <c r="E153" s="11"/>
      <c r="F153" s="106">
        <v>2.9115</v>
      </c>
      <c r="G153" s="11">
        <v>2.9539</v>
      </c>
      <c r="H153" s="11" t="s">
        <v>663</v>
      </c>
    </row>
    <row r="154" ht="12" spans="1:8">
      <c r="A154" s="22">
        <v>45142</v>
      </c>
      <c r="B154" s="23" t="s">
        <v>12</v>
      </c>
      <c r="C154" s="23" t="s">
        <v>13</v>
      </c>
      <c r="D154" s="13">
        <v>1.0184</v>
      </c>
      <c r="E154" s="11"/>
      <c r="F154" s="106">
        <v>2.9081</v>
      </c>
      <c r="G154" s="11">
        <v>2.9525</v>
      </c>
      <c r="H154" s="11" t="s">
        <v>664</v>
      </c>
    </row>
    <row r="155" ht="12" spans="1:8">
      <c r="A155" s="22">
        <v>45145</v>
      </c>
      <c r="B155" s="23" t="s">
        <v>12</v>
      </c>
      <c r="C155" s="23" t="s">
        <v>13</v>
      </c>
      <c r="D155" s="13">
        <v>1.0186</v>
      </c>
      <c r="E155" s="11"/>
      <c r="F155" s="106">
        <v>2.8722</v>
      </c>
      <c r="G155" s="11">
        <v>2.9337</v>
      </c>
      <c r="H155" s="11" t="s">
        <v>665</v>
      </c>
    </row>
    <row r="156" ht="12" spans="1:8">
      <c r="A156" s="22">
        <v>45146</v>
      </c>
      <c r="B156" s="23" t="s">
        <v>12</v>
      </c>
      <c r="C156" s="23" t="s">
        <v>13</v>
      </c>
      <c r="D156" s="13">
        <v>1.0187</v>
      </c>
      <c r="E156" s="11"/>
      <c r="F156" s="106">
        <v>2.8939</v>
      </c>
      <c r="G156" s="11">
        <v>2.943</v>
      </c>
      <c r="H156" s="11" t="s">
        <v>666</v>
      </c>
    </row>
    <row r="157" ht="12" spans="1:8">
      <c r="A157" s="22">
        <v>45147</v>
      </c>
      <c r="B157" s="23" t="s">
        <v>12</v>
      </c>
      <c r="C157" s="23" t="s">
        <v>13</v>
      </c>
      <c r="D157" s="13">
        <v>1.0188</v>
      </c>
      <c r="E157" s="11"/>
      <c r="F157" s="106">
        <v>2.8073</v>
      </c>
      <c r="G157" s="11">
        <v>2.9439</v>
      </c>
      <c r="H157" s="11" t="s">
        <v>667</v>
      </c>
    </row>
    <row r="158" ht="12" spans="1:8">
      <c r="A158" s="22">
        <v>45148</v>
      </c>
      <c r="B158" s="23" t="s">
        <v>12</v>
      </c>
      <c r="C158" s="23" t="s">
        <v>13</v>
      </c>
      <c r="D158" s="13">
        <v>1.0189</v>
      </c>
      <c r="E158" s="11"/>
      <c r="F158" s="106">
        <v>2.8178</v>
      </c>
      <c r="G158" s="11">
        <v>2.9292</v>
      </c>
      <c r="H158" s="11" t="s">
        <v>668</v>
      </c>
    </row>
    <row r="159" ht="12" spans="1:8">
      <c r="A159" s="22">
        <v>45149</v>
      </c>
      <c r="B159" s="23" t="s">
        <v>12</v>
      </c>
      <c r="C159" s="23" t="s">
        <v>13</v>
      </c>
      <c r="D159" s="13">
        <v>1.0189</v>
      </c>
      <c r="E159" s="11"/>
      <c r="F159" s="106">
        <v>2.8203</v>
      </c>
      <c r="G159" s="11">
        <v>2.9243</v>
      </c>
      <c r="H159" s="11" t="s">
        <v>669</v>
      </c>
    </row>
    <row r="160" ht="12" spans="1:8">
      <c r="A160" s="22">
        <v>45152</v>
      </c>
      <c r="B160" s="23" t="s">
        <v>12</v>
      </c>
      <c r="C160" s="23" t="s">
        <v>13</v>
      </c>
      <c r="D160" s="13">
        <v>1.0192</v>
      </c>
      <c r="E160" s="11"/>
      <c r="F160" s="106">
        <v>2.8446</v>
      </c>
      <c r="G160" s="11">
        <v>2.8964</v>
      </c>
      <c r="H160" s="11" t="s">
        <v>670</v>
      </c>
    </row>
    <row r="161" ht="12" spans="1:8">
      <c r="A161" s="22">
        <v>45153</v>
      </c>
      <c r="B161" s="23" t="s">
        <v>12</v>
      </c>
      <c r="C161" s="23" t="s">
        <v>13</v>
      </c>
      <c r="D161" s="13">
        <v>1.0193</v>
      </c>
      <c r="E161" s="11"/>
      <c r="F161" s="106">
        <v>2.8536</v>
      </c>
      <c r="G161" s="11">
        <v>2.9063</v>
      </c>
      <c r="H161" s="11" t="s">
        <v>671</v>
      </c>
    </row>
    <row r="162" ht="12" spans="1:8">
      <c r="A162" s="22">
        <v>45154</v>
      </c>
      <c r="B162" s="23" t="s">
        <v>12</v>
      </c>
      <c r="C162" s="23" t="s">
        <v>13</v>
      </c>
      <c r="D162" s="13">
        <v>1.0193</v>
      </c>
      <c r="E162" s="11"/>
      <c r="F162" s="106">
        <v>2.8604</v>
      </c>
      <c r="G162" s="11">
        <v>2.9111</v>
      </c>
      <c r="H162" s="11" t="s">
        <v>672</v>
      </c>
    </row>
    <row r="163" ht="12" spans="1:8">
      <c r="A163" s="22">
        <v>45155</v>
      </c>
      <c r="B163" s="23" t="s">
        <v>12</v>
      </c>
      <c r="C163" s="23" t="s">
        <v>13</v>
      </c>
      <c r="D163" s="13">
        <v>1.0194</v>
      </c>
      <c r="E163" s="11"/>
      <c r="F163" s="106">
        <v>2.8601</v>
      </c>
      <c r="G163" s="11">
        <v>2.8943</v>
      </c>
      <c r="H163" s="11" t="s">
        <v>673</v>
      </c>
    </row>
    <row r="164" ht="12" spans="1:8">
      <c r="A164" s="22">
        <v>45156</v>
      </c>
      <c r="B164" s="23" t="s">
        <v>12</v>
      </c>
      <c r="C164" s="23" t="s">
        <v>13</v>
      </c>
      <c r="D164" s="13">
        <v>1.0195</v>
      </c>
      <c r="E164" s="11"/>
      <c r="F164" s="106">
        <v>2.8633</v>
      </c>
      <c r="G164" s="11">
        <v>2.8926</v>
      </c>
      <c r="H164" s="11" t="s">
        <v>674</v>
      </c>
    </row>
    <row r="165" ht="12" spans="1:8">
      <c r="A165" s="22">
        <v>45159</v>
      </c>
      <c r="B165" s="23" t="s">
        <v>12</v>
      </c>
      <c r="C165" s="23" t="s">
        <v>13</v>
      </c>
      <c r="D165" s="13">
        <v>1.0197</v>
      </c>
      <c r="E165" s="11"/>
      <c r="F165" s="106">
        <v>2.882</v>
      </c>
      <c r="G165" s="11">
        <v>2.8649</v>
      </c>
      <c r="H165" s="11" t="s">
        <v>675</v>
      </c>
    </row>
    <row r="166" ht="12" spans="1:8">
      <c r="A166" s="22">
        <v>45160</v>
      </c>
      <c r="B166" s="23" t="s">
        <v>12</v>
      </c>
      <c r="C166" s="23" t="s">
        <v>13</v>
      </c>
      <c r="D166" s="13">
        <v>1.0198</v>
      </c>
      <c r="E166" s="11"/>
      <c r="F166" s="106">
        <v>2.8915</v>
      </c>
      <c r="G166" s="11">
        <v>2.8809</v>
      </c>
      <c r="H166" s="11" t="s">
        <v>676</v>
      </c>
    </row>
    <row r="167" ht="12" spans="1:8">
      <c r="A167" s="22">
        <v>45161</v>
      </c>
      <c r="B167" s="23" t="s">
        <v>12</v>
      </c>
      <c r="C167" s="23" t="s">
        <v>13</v>
      </c>
      <c r="D167" s="13">
        <v>1.0199</v>
      </c>
      <c r="E167" s="11"/>
      <c r="F167" s="106">
        <v>2.9135</v>
      </c>
      <c r="G167" s="11">
        <v>2.8912</v>
      </c>
      <c r="H167" s="11" t="s">
        <v>677</v>
      </c>
    </row>
    <row r="168" ht="12" spans="1:8">
      <c r="A168" s="22">
        <v>45162</v>
      </c>
      <c r="B168" s="23" t="s">
        <v>12</v>
      </c>
      <c r="C168" s="23" t="s">
        <v>13</v>
      </c>
      <c r="D168" s="13">
        <v>1.02</v>
      </c>
      <c r="E168" s="11"/>
      <c r="F168" s="106">
        <v>2.9175</v>
      </c>
      <c r="G168" s="11">
        <v>2.8757</v>
      </c>
      <c r="H168" s="11" t="s">
        <v>678</v>
      </c>
    </row>
    <row r="169" ht="12" spans="1:8">
      <c r="A169" s="22">
        <v>45163</v>
      </c>
      <c r="B169" s="23" t="s">
        <v>12</v>
      </c>
      <c r="C169" s="23" t="s">
        <v>13</v>
      </c>
      <c r="D169" s="13">
        <v>1.0201</v>
      </c>
      <c r="E169" s="11"/>
      <c r="F169" s="106">
        <v>2.9181</v>
      </c>
      <c r="G169" s="11">
        <v>2.8765</v>
      </c>
      <c r="H169" s="11" t="s">
        <v>679</v>
      </c>
    </row>
    <row r="170" ht="12" spans="1:8">
      <c r="A170" s="22">
        <v>45166</v>
      </c>
      <c r="B170" s="23" t="s">
        <v>12</v>
      </c>
      <c r="C170" s="23" t="s">
        <v>13</v>
      </c>
      <c r="D170" s="13">
        <v>1.0203</v>
      </c>
      <c r="E170" s="11"/>
      <c r="F170" s="106">
        <v>2.9227</v>
      </c>
      <c r="G170" s="11">
        <v>2.8731</v>
      </c>
      <c r="H170" s="11" t="s">
        <v>680</v>
      </c>
    </row>
    <row r="171" ht="12" spans="1:8">
      <c r="A171" s="22">
        <v>45167</v>
      </c>
      <c r="B171" s="23" t="s">
        <v>12</v>
      </c>
      <c r="C171" s="23" t="s">
        <v>13</v>
      </c>
      <c r="D171" s="13">
        <v>1.0204</v>
      </c>
      <c r="E171" s="11"/>
      <c r="F171" s="106">
        <v>2.9563</v>
      </c>
      <c r="G171" s="11">
        <v>2.8976</v>
      </c>
      <c r="H171" s="11" t="s">
        <v>681</v>
      </c>
    </row>
    <row r="172" ht="12" spans="1:8">
      <c r="A172" s="22">
        <v>45168</v>
      </c>
      <c r="B172" s="23" t="s">
        <v>12</v>
      </c>
      <c r="C172" s="23" t="s">
        <v>13</v>
      </c>
      <c r="D172" s="13">
        <v>1.0205</v>
      </c>
      <c r="E172" s="11"/>
      <c r="F172" s="106">
        <v>2.9454</v>
      </c>
      <c r="G172" s="11">
        <v>2.904</v>
      </c>
      <c r="H172" s="11" t="s">
        <v>682</v>
      </c>
    </row>
    <row r="173" ht="12" spans="1:8">
      <c r="A173" s="22">
        <v>45169</v>
      </c>
      <c r="B173" s="23" t="s">
        <v>12</v>
      </c>
      <c r="C173" s="23" t="s">
        <v>13</v>
      </c>
      <c r="D173" s="13">
        <v>1.0206</v>
      </c>
      <c r="E173" s="11"/>
      <c r="F173" s="106">
        <v>2.9669</v>
      </c>
      <c r="G173" s="11">
        <v>2.9084</v>
      </c>
      <c r="H173" s="11" t="s">
        <v>683</v>
      </c>
    </row>
    <row r="174" ht="12" spans="1:8">
      <c r="A174" s="22">
        <v>45170</v>
      </c>
      <c r="B174" s="23" t="s">
        <v>12</v>
      </c>
      <c r="C174" s="23" t="s">
        <v>13</v>
      </c>
      <c r="D174" s="13">
        <v>1.0207</v>
      </c>
      <c r="E174" s="11"/>
      <c r="F174" s="106">
        <v>2.977</v>
      </c>
      <c r="G174" s="11">
        <v>2.893</v>
      </c>
      <c r="H174" s="11" t="s">
        <v>684</v>
      </c>
    </row>
    <row r="175" ht="12" spans="1:8">
      <c r="A175" s="22">
        <v>45173</v>
      </c>
      <c r="B175" s="23" t="s">
        <v>12</v>
      </c>
      <c r="C175" s="23" t="s">
        <v>13</v>
      </c>
      <c r="D175" s="13">
        <v>1.0209</v>
      </c>
      <c r="E175" s="11"/>
      <c r="F175" s="106">
        <v>3.0035</v>
      </c>
      <c r="G175" s="11">
        <v>2.8986</v>
      </c>
      <c r="H175" s="11" t="s">
        <v>683</v>
      </c>
    </row>
    <row r="176" ht="12" spans="1:8">
      <c r="A176" s="22">
        <v>45174</v>
      </c>
      <c r="B176" s="23" t="s">
        <v>12</v>
      </c>
      <c r="C176" s="23" t="s">
        <v>13</v>
      </c>
      <c r="D176" s="13">
        <v>1.021</v>
      </c>
      <c r="E176" s="11"/>
      <c r="F176" s="106">
        <v>2.9689</v>
      </c>
      <c r="G176" s="11">
        <v>2.9174</v>
      </c>
      <c r="H176" s="11" t="s">
        <v>685</v>
      </c>
    </row>
    <row r="177" ht="12" spans="1:8">
      <c r="A177" s="22">
        <v>45175</v>
      </c>
      <c r="B177" s="23" t="s">
        <v>12</v>
      </c>
      <c r="C177" s="23" t="s">
        <v>13</v>
      </c>
      <c r="D177" s="13">
        <v>1.0211</v>
      </c>
      <c r="E177" s="11"/>
      <c r="F177" s="106">
        <v>2.9902</v>
      </c>
      <c r="G177" s="11">
        <v>2.9316</v>
      </c>
      <c r="H177" s="11" t="s">
        <v>686</v>
      </c>
    </row>
    <row r="178" ht="12" spans="1:8">
      <c r="A178" s="22">
        <v>45176</v>
      </c>
      <c r="B178" s="23" t="s">
        <v>12</v>
      </c>
      <c r="C178" s="23" t="s">
        <v>13</v>
      </c>
      <c r="D178" s="13">
        <v>1.0212</v>
      </c>
      <c r="E178" s="11"/>
      <c r="F178" s="106">
        <v>2.9742</v>
      </c>
      <c r="G178" s="11">
        <v>2.9271</v>
      </c>
      <c r="H178" s="11" t="s">
        <v>687</v>
      </c>
    </row>
    <row r="179" ht="12" spans="1:8">
      <c r="A179" s="22">
        <v>45177</v>
      </c>
      <c r="B179" s="23" t="s">
        <v>12</v>
      </c>
      <c r="C179" s="23" t="s">
        <v>13</v>
      </c>
      <c r="D179" s="13">
        <v>1.0212</v>
      </c>
      <c r="E179" s="11"/>
      <c r="F179" s="106">
        <v>2.9663</v>
      </c>
      <c r="G179" s="11">
        <v>2.9302</v>
      </c>
      <c r="H179" s="11" t="s">
        <v>688</v>
      </c>
    </row>
    <row r="180" ht="12" spans="1:8">
      <c r="A180" s="22">
        <v>45180</v>
      </c>
      <c r="B180" s="23" t="s">
        <v>12</v>
      </c>
      <c r="C180" s="23" t="s">
        <v>13</v>
      </c>
      <c r="D180" s="13">
        <v>1.0215</v>
      </c>
      <c r="E180" s="11"/>
      <c r="F180" s="106">
        <v>2.892</v>
      </c>
      <c r="G180" s="11">
        <v>2.9127</v>
      </c>
      <c r="H180" s="11" t="s">
        <v>689</v>
      </c>
    </row>
    <row r="181" ht="12" spans="1:8">
      <c r="A181" s="22">
        <v>45181</v>
      </c>
      <c r="B181" s="23" t="s">
        <v>12</v>
      </c>
      <c r="C181" s="23" t="s">
        <v>13</v>
      </c>
      <c r="D181" s="13">
        <v>1.0215</v>
      </c>
      <c r="E181" s="11"/>
      <c r="F181" s="106">
        <v>2.8686</v>
      </c>
      <c r="G181" s="11">
        <v>2.9229</v>
      </c>
      <c r="H181" s="11" t="s">
        <v>683</v>
      </c>
    </row>
    <row r="182" ht="12" spans="1:8">
      <c r="A182" s="22">
        <v>45182</v>
      </c>
      <c r="B182" s="23" t="s">
        <v>12</v>
      </c>
      <c r="C182" s="23" t="s">
        <v>13</v>
      </c>
      <c r="D182" s="13">
        <v>1.0216</v>
      </c>
      <c r="E182" s="11"/>
      <c r="F182" s="106">
        <v>2.8393</v>
      </c>
      <c r="G182" s="11">
        <v>2.9304</v>
      </c>
      <c r="H182" s="11" t="s">
        <v>690</v>
      </c>
    </row>
    <row r="183" ht="12" spans="1:8">
      <c r="A183" s="22">
        <v>45183</v>
      </c>
      <c r="B183" s="23" t="s">
        <v>12</v>
      </c>
      <c r="C183" s="23" t="s">
        <v>13</v>
      </c>
      <c r="D183" s="13">
        <v>1.0217</v>
      </c>
      <c r="E183" s="11"/>
      <c r="F183" s="106">
        <v>2.8276</v>
      </c>
      <c r="G183" s="11">
        <v>2.9211</v>
      </c>
      <c r="H183" s="11" t="s">
        <v>691</v>
      </c>
    </row>
    <row r="184" ht="12" spans="1:8">
      <c r="A184" s="22">
        <v>45184</v>
      </c>
      <c r="B184" s="23" t="s">
        <v>12</v>
      </c>
      <c r="C184" s="23" t="s">
        <v>13</v>
      </c>
      <c r="D184" s="13">
        <v>1.0218</v>
      </c>
      <c r="E184" s="11"/>
      <c r="F184" s="106">
        <v>2.83</v>
      </c>
      <c r="G184" s="11">
        <v>2.9231</v>
      </c>
      <c r="H184" s="11" t="s">
        <v>692</v>
      </c>
    </row>
    <row r="185" ht="12" spans="1:8">
      <c r="A185" s="22">
        <v>45187</v>
      </c>
      <c r="B185" s="23" t="s">
        <v>12</v>
      </c>
      <c r="C185" s="23" t="s">
        <v>13</v>
      </c>
      <c r="D185" s="13">
        <v>1.022</v>
      </c>
      <c r="E185" s="11"/>
      <c r="F185" s="106">
        <v>2.8822</v>
      </c>
      <c r="G185" s="11">
        <v>2.916</v>
      </c>
      <c r="H185" s="11" t="s">
        <v>693</v>
      </c>
    </row>
    <row r="186" ht="12" spans="1:8">
      <c r="A186" s="22">
        <v>45188</v>
      </c>
      <c r="B186" s="23" t="s">
        <v>12</v>
      </c>
      <c r="C186" s="23" t="s">
        <v>13</v>
      </c>
      <c r="D186" s="13">
        <v>1.0221</v>
      </c>
      <c r="E186" s="11"/>
      <c r="F186" s="106">
        <v>2.8837</v>
      </c>
      <c r="G186" s="11">
        <v>2.9259</v>
      </c>
      <c r="H186" s="11" t="s">
        <v>694</v>
      </c>
    </row>
    <row r="187" ht="12" spans="1:8">
      <c r="A187" s="22">
        <v>45189</v>
      </c>
      <c r="B187" s="23" t="s">
        <v>12</v>
      </c>
      <c r="C187" s="23" t="s">
        <v>13</v>
      </c>
      <c r="D187" s="13">
        <v>1.0222</v>
      </c>
      <c r="E187" s="11"/>
      <c r="F187" s="106">
        <v>2.8843</v>
      </c>
      <c r="G187" s="11">
        <v>2.9309</v>
      </c>
      <c r="H187" s="11" t="s">
        <v>695</v>
      </c>
    </row>
    <row r="188" ht="12" spans="1:8">
      <c r="A188" s="22">
        <v>45190</v>
      </c>
      <c r="B188" s="23" t="s">
        <v>12</v>
      </c>
      <c r="C188" s="23" t="s">
        <v>13</v>
      </c>
      <c r="D188" s="13">
        <v>1.0223</v>
      </c>
      <c r="E188" s="11"/>
      <c r="F188" s="106">
        <v>2.9852</v>
      </c>
      <c r="G188" s="11">
        <v>2.943</v>
      </c>
      <c r="H188" s="11" t="s">
        <v>696</v>
      </c>
    </row>
    <row r="189" ht="12" spans="1:8">
      <c r="A189" s="22">
        <v>45191</v>
      </c>
      <c r="B189" s="23" t="s">
        <v>12</v>
      </c>
      <c r="C189" s="23" t="s">
        <v>13</v>
      </c>
      <c r="D189" s="13">
        <v>1.0224</v>
      </c>
      <c r="E189" s="11"/>
      <c r="F189" s="106">
        <v>2.999</v>
      </c>
      <c r="G189" s="11">
        <v>2.9431</v>
      </c>
      <c r="H189" s="11" t="s">
        <v>697</v>
      </c>
    </row>
    <row r="190" ht="12" spans="1:8">
      <c r="A190" s="22">
        <v>45194</v>
      </c>
      <c r="B190" s="23" t="s">
        <v>12</v>
      </c>
      <c r="C190" s="23" t="s">
        <v>13</v>
      </c>
      <c r="D190" s="13">
        <v>1.0226</v>
      </c>
      <c r="E190" s="11"/>
      <c r="F190" s="106">
        <v>3.002</v>
      </c>
      <c r="G190" s="11">
        <v>2.9355</v>
      </c>
      <c r="H190" s="11" t="s">
        <v>698</v>
      </c>
    </row>
    <row r="191" ht="12" spans="1:8">
      <c r="A191" s="22">
        <v>45195</v>
      </c>
      <c r="B191" s="23" t="s">
        <v>12</v>
      </c>
      <c r="C191" s="23" t="s">
        <v>13</v>
      </c>
      <c r="D191" s="13">
        <v>1.0227</v>
      </c>
      <c r="E191" s="11"/>
      <c r="F191" s="106">
        <v>3.0137</v>
      </c>
      <c r="G191" s="11">
        <v>2.9479</v>
      </c>
      <c r="H191" s="11" t="s">
        <v>699</v>
      </c>
    </row>
    <row r="192" ht="12" spans="1:8">
      <c r="A192" s="22">
        <v>45196</v>
      </c>
      <c r="B192" s="23" t="s">
        <v>12</v>
      </c>
      <c r="C192" s="23" t="s">
        <v>13</v>
      </c>
      <c r="D192" s="13">
        <v>1.0228</v>
      </c>
      <c r="E192" s="11"/>
      <c r="F192" s="106">
        <v>3.0316</v>
      </c>
      <c r="G192" s="11">
        <v>2.9564</v>
      </c>
      <c r="H192" s="11" t="s">
        <v>700</v>
      </c>
    </row>
    <row r="193" ht="12" spans="1:8">
      <c r="A193" s="22">
        <v>45197</v>
      </c>
      <c r="B193" s="23" t="s">
        <v>12</v>
      </c>
      <c r="C193" s="23" t="s">
        <v>13</v>
      </c>
      <c r="D193" s="13">
        <v>1.0229</v>
      </c>
      <c r="E193" s="11"/>
      <c r="F193" s="106">
        <v>2.9578</v>
      </c>
      <c r="G193" s="11">
        <v>2.9433</v>
      </c>
      <c r="H193" s="11" t="s">
        <v>701</v>
      </c>
    </row>
    <row r="194" ht="12" spans="1:8">
      <c r="A194" s="22">
        <v>45199</v>
      </c>
      <c r="B194" s="23" t="s">
        <v>12</v>
      </c>
      <c r="C194" s="23" t="s">
        <v>13</v>
      </c>
      <c r="D194" s="13">
        <v>1.0231</v>
      </c>
      <c r="E194" s="11"/>
      <c r="F194" s="106">
        <v>3.0244</v>
      </c>
      <c r="G194" s="11">
        <v>2.956</v>
      </c>
      <c r="H194" s="11" t="s">
        <v>702</v>
      </c>
    </row>
    <row r="195" ht="12" spans="1:8">
      <c r="A195" s="22">
        <v>45206</v>
      </c>
      <c r="B195" s="23" t="s">
        <v>12</v>
      </c>
      <c r="C195" s="23" t="s">
        <v>13</v>
      </c>
      <c r="D195" s="13">
        <v>1.0236</v>
      </c>
      <c r="E195" s="11"/>
      <c r="F195" s="106">
        <v>2.9908</v>
      </c>
      <c r="G195" s="11">
        <v>2.9599</v>
      </c>
      <c r="H195" s="11" t="s">
        <v>703</v>
      </c>
    </row>
    <row r="196" ht="12" spans="1:8">
      <c r="A196" s="22">
        <v>45207</v>
      </c>
      <c r="B196" s="23" t="s">
        <v>12</v>
      </c>
      <c r="C196" s="23" t="s">
        <v>13</v>
      </c>
      <c r="D196" s="13">
        <v>1.0237</v>
      </c>
      <c r="E196" s="11"/>
      <c r="F196" s="106">
        <v>2.9894</v>
      </c>
      <c r="G196" s="11">
        <v>2.9621</v>
      </c>
      <c r="H196" s="11" t="s">
        <v>704</v>
      </c>
    </row>
    <row r="197" ht="12" spans="1:8">
      <c r="A197" s="22">
        <v>45208</v>
      </c>
      <c r="B197" s="23" t="s">
        <v>12</v>
      </c>
      <c r="C197" s="23" t="s">
        <v>13</v>
      </c>
      <c r="D197" s="13">
        <v>1.0238</v>
      </c>
      <c r="E197" s="11"/>
      <c r="F197" s="106">
        <v>2.9924</v>
      </c>
      <c r="G197" s="11">
        <v>2.964</v>
      </c>
      <c r="H197" s="11" t="s">
        <v>705</v>
      </c>
    </row>
    <row r="198" ht="12" spans="1:8">
      <c r="A198" s="22">
        <v>45209</v>
      </c>
      <c r="B198" s="23" t="s">
        <v>12</v>
      </c>
      <c r="C198" s="23" t="s">
        <v>13</v>
      </c>
      <c r="D198" s="13">
        <v>1.0239</v>
      </c>
      <c r="E198" s="11"/>
      <c r="F198" s="106">
        <v>3.0348</v>
      </c>
      <c r="G198" s="11">
        <v>2.9822</v>
      </c>
      <c r="H198" s="11" t="s">
        <v>701</v>
      </c>
    </row>
    <row r="199" ht="12" spans="1:8">
      <c r="A199" s="22">
        <v>45210</v>
      </c>
      <c r="B199" s="23" t="s">
        <v>12</v>
      </c>
      <c r="C199" s="23" t="s">
        <v>13</v>
      </c>
      <c r="D199" s="13">
        <v>1.024</v>
      </c>
      <c r="E199" s="11"/>
      <c r="F199" s="106">
        <v>3.0406</v>
      </c>
      <c r="G199" s="11">
        <v>3.0036</v>
      </c>
      <c r="H199" s="11" t="s">
        <v>706</v>
      </c>
    </row>
    <row r="200" ht="12" spans="1:8">
      <c r="A200" s="22">
        <v>45211</v>
      </c>
      <c r="B200" s="23" t="s">
        <v>12</v>
      </c>
      <c r="C200" s="23" t="s">
        <v>13</v>
      </c>
      <c r="D200" s="13">
        <v>1.0241</v>
      </c>
      <c r="E200" s="11"/>
      <c r="F200" s="106">
        <v>3.038</v>
      </c>
      <c r="G200" s="11">
        <v>3.0015</v>
      </c>
      <c r="H200" s="11" t="s">
        <v>707</v>
      </c>
    </row>
    <row r="201" ht="12" spans="1:8">
      <c r="A201" s="22">
        <v>45212</v>
      </c>
      <c r="B201" s="23" t="s">
        <v>12</v>
      </c>
      <c r="C201" s="23" t="s">
        <v>13</v>
      </c>
      <c r="D201" s="13">
        <v>1.0241</v>
      </c>
      <c r="E201" s="11"/>
      <c r="F201" s="106">
        <v>3.0351</v>
      </c>
      <c r="G201" s="11">
        <v>3.0041</v>
      </c>
      <c r="H201" s="11" t="s">
        <v>708</v>
      </c>
    </row>
    <row r="202" ht="12" spans="1:8">
      <c r="A202" s="22">
        <v>45215</v>
      </c>
      <c r="B202" s="23" t="s">
        <v>12</v>
      </c>
      <c r="C202" s="23" t="s">
        <v>13</v>
      </c>
      <c r="D202" s="13">
        <v>1.0244</v>
      </c>
      <c r="E202" s="11"/>
      <c r="F202" s="106">
        <v>2.9555</v>
      </c>
      <c r="G202" s="11">
        <v>2.996</v>
      </c>
      <c r="H202" s="11" t="s">
        <v>709</v>
      </c>
    </row>
    <row r="203" ht="12" spans="1:8">
      <c r="A203" s="22">
        <v>45216</v>
      </c>
      <c r="B203" s="23" t="s">
        <v>12</v>
      </c>
      <c r="C203" s="23" t="s">
        <v>13</v>
      </c>
      <c r="D203" s="13">
        <v>1.0245</v>
      </c>
      <c r="E203" s="11"/>
      <c r="F203" s="106">
        <v>2.9356</v>
      </c>
      <c r="G203" s="11">
        <v>3.0089</v>
      </c>
      <c r="H203" s="11" t="s">
        <v>710</v>
      </c>
    </row>
    <row r="204" ht="12" spans="1:8">
      <c r="A204" s="22">
        <v>45217</v>
      </c>
      <c r="B204" s="23" t="s">
        <v>12</v>
      </c>
      <c r="C204" s="23" t="s">
        <v>13</v>
      </c>
      <c r="D204" s="13">
        <v>1.0246</v>
      </c>
      <c r="E204" s="11"/>
      <c r="F204" s="106">
        <v>2.911</v>
      </c>
      <c r="G204" s="11">
        <v>3.0104</v>
      </c>
      <c r="H204" s="11" t="s">
        <v>711</v>
      </c>
    </row>
    <row r="205" ht="12" spans="1:8">
      <c r="A205" s="22">
        <v>45218</v>
      </c>
      <c r="B205" s="23" t="s">
        <v>12</v>
      </c>
      <c r="C205" s="23" t="s">
        <v>13</v>
      </c>
      <c r="D205" s="13">
        <v>1.0246</v>
      </c>
      <c r="E205" s="11"/>
      <c r="F205" s="106">
        <v>2.9079</v>
      </c>
      <c r="G205" s="11">
        <v>3.0072</v>
      </c>
      <c r="H205" s="11" t="s">
        <v>712</v>
      </c>
    </row>
    <row r="206" ht="12" spans="1:8">
      <c r="A206" s="22">
        <v>45219</v>
      </c>
      <c r="B206" s="23" t="s">
        <v>12</v>
      </c>
      <c r="C206" s="23" t="s">
        <v>13</v>
      </c>
      <c r="D206" s="13">
        <v>1.0247</v>
      </c>
      <c r="E206" s="11"/>
      <c r="F206" s="106">
        <v>2.887</v>
      </c>
      <c r="G206" s="11">
        <v>3.0047</v>
      </c>
      <c r="H206" s="11" t="s">
        <v>713</v>
      </c>
    </row>
    <row r="207" ht="12" spans="1:8">
      <c r="A207" s="22">
        <v>45222</v>
      </c>
      <c r="B207" s="23" t="s">
        <v>12</v>
      </c>
      <c r="C207" s="23" t="s">
        <v>13</v>
      </c>
      <c r="D207" s="13">
        <v>1.025</v>
      </c>
      <c r="E207" s="11"/>
      <c r="F207" s="106">
        <v>2.879</v>
      </c>
      <c r="G207" s="11">
        <v>2.9675</v>
      </c>
      <c r="H207" s="11" t="s">
        <v>714</v>
      </c>
    </row>
    <row r="208" ht="12" spans="1:8">
      <c r="A208" s="22">
        <v>45223</v>
      </c>
      <c r="B208" s="23" t="s">
        <v>12</v>
      </c>
      <c r="C208" s="23" t="s">
        <v>13</v>
      </c>
      <c r="D208" s="13">
        <v>1.025</v>
      </c>
      <c r="E208" s="11"/>
      <c r="F208" s="106">
        <v>2.8506</v>
      </c>
      <c r="G208" s="11">
        <v>2.9727</v>
      </c>
      <c r="H208" s="11" t="s">
        <v>715</v>
      </c>
    </row>
    <row r="209" ht="12" spans="1:8">
      <c r="A209" s="22">
        <v>45224</v>
      </c>
      <c r="B209" s="23" t="s">
        <v>12</v>
      </c>
      <c r="C209" s="23" t="s">
        <v>13</v>
      </c>
      <c r="D209" s="13">
        <v>1.0251</v>
      </c>
      <c r="E209" s="11"/>
      <c r="F209" s="106">
        <v>2.8539</v>
      </c>
      <c r="G209" s="11">
        <v>2.9757</v>
      </c>
      <c r="H209" s="11" t="s">
        <v>716</v>
      </c>
    </row>
    <row r="210" ht="12" spans="1:8">
      <c r="A210" s="22">
        <v>45225</v>
      </c>
      <c r="B210" s="23" t="s">
        <v>12</v>
      </c>
      <c r="C210" s="23" t="s">
        <v>13</v>
      </c>
      <c r="D210" s="13">
        <v>1.0252</v>
      </c>
      <c r="E210" s="11"/>
      <c r="F210" s="106">
        <v>2.8334</v>
      </c>
      <c r="G210" s="11">
        <v>2.9651</v>
      </c>
      <c r="H210" s="11" t="s">
        <v>717</v>
      </c>
    </row>
    <row r="211" ht="12" spans="1:8">
      <c r="A211" s="22">
        <v>45226</v>
      </c>
      <c r="B211" s="23" t="s">
        <v>12</v>
      </c>
      <c r="C211" s="23" t="s">
        <v>13</v>
      </c>
      <c r="D211" s="13">
        <v>1.0253</v>
      </c>
      <c r="E211" s="11"/>
      <c r="F211" s="106">
        <v>2.8433</v>
      </c>
      <c r="G211" s="11">
        <v>2.9607</v>
      </c>
      <c r="H211" s="11" t="s">
        <v>718</v>
      </c>
    </row>
    <row r="212" ht="12" spans="1:8">
      <c r="A212" s="22">
        <v>45229</v>
      </c>
      <c r="B212" s="23" t="s">
        <v>12</v>
      </c>
      <c r="C212" s="23" t="s">
        <v>13</v>
      </c>
      <c r="D212" s="13">
        <v>1.0255</v>
      </c>
      <c r="E212" s="11"/>
      <c r="F212" s="106">
        <v>2.8379</v>
      </c>
      <c r="G212" s="11">
        <v>2.9239</v>
      </c>
      <c r="H212" s="11" t="s">
        <v>717</v>
      </c>
    </row>
    <row r="213" ht="12" spans="1:8">
      <c r="A213" s="22">
        <v>45230</v>
      </c>
      <c r="B213" s="23" t="s">
        <v>12</v>
      </c>
      <c r="C213" s="23" t="s">
        <v>13</v>
      </c>
      <c r="D213" s="13">
        <v>1.0256</v>
      </c>
      <c r="E213" s="11"/>
      <c r="F213" s="106">
        <v>2.8501</v>
      </c>
      <c r="G213" s="11">
        <v>2.9254</v>
      </c>
      <c r="H213" s="11" t="s">
        <v>719</v>
      </c>
    </row>
    <row r="214" ht="12" spans="1:8">
      <c r="A214" s="22">
        <v>45231</v>
      </c>
      <c r="B214" s="23" t="s">
        <v>12</v>
      </c>
      <c r="C214" s="23" t="s">
        <v>13</v>
      </c>
      <c r="D214" s="13">
        <v>1.0257</v>
      </c>
      <c r="E214" s="11"/>
      <c r="F214" s="106">
        <v>2.8599</v>
      </c>
      <c r="G214" s="11">
        <v>2.924</v>
      </c>
      <c r="H214" s="11" t="s">
        <v>720</v>
      </c>
    </row>
    <row r="215" ht="12" spans="1:8">
      <c r="A215" s="22">
        <v>45232</v>
      </c>
      <c r="B215" s="23" t="s">
        <v>12</v>
      </c>
      <c r="C215" s="23" t="s">
        <v>13</v>
      </c>
      <c r="D215" s="13">
        <v>1.0258</v>
      </c>
      <c r="E215" s="11"/>
      <c r="F215" s="106">
        <v>2.8825</v>
      </c>
      <c r="G215" s="11">
        <v>2.9232</v>
      </c>
      <c r="H215" s="11" t="s">
        <v>721</v>
      </c>
    </row>
    <row r="216" ht="12" spans="1:8">
      <c r="A216" s="22">
        <v>45233</v>
      </c>
      <c r="B216" s="23" t="s">
        <v>12</v>
      </c>
      <c r="C216" s="23" t="s">
        <v>13</v>
      </c>
      <c r="D216" s="13">
        <v>1.0258</v>
      </c>
      <c r="E216" s="11"/>
      <c r="F216" s="106">
        <v>2.9169</v>
      </c>
      <c r="G216" s="11">
        <v>2.9279</v>
      </c>
      <c r="H216" s="11" t="s">
        <v>722</v>
      </c>
    </row>
    <row r="217" ht="12" spans="1:8">
      <c r="A217" s="22">
        <v>45236</v>
      </c>
      <c r="B217" s="23" t="s">
        <v>12</v>
      </c>
      <c r="C217" s="23" t="s">
        <v>13</v>
      </c>
      <c r="D217" s="13">
        <v>1.0261</v>
      </c>
      <c r="E217" s="11"/>
      <c r="F217" s="106">
        <v>2.9443</v>
      </c>
      <c r="G217" s="11">
        <v>2.913</v>
      </c>
      <c r="H217" s="11" t="s">
        <v>723</v>
      </c>
    </row>
    <row r="218" ht="12" spans="1:8">
      <c r="A218" s="22">
        <v>45237</v>
      </c>
      <c r="B218" s="23" t="s">
        <v>12</v>
      </c>
      <c r="C218" s="23" t="s">
        <v>13</v>
      </c>
      <c r="D218" s="13">
        <v>1.0262</v>
      </c>
      <c r="E218" s="11"/>
      <c r="F218" s="106">
        <v>2.9436</v>
      </c>
      <c r="G218" s="11">
        <v>2.9147</v>
      </c>
      <c r="H218" s="11" t="s">
        <v>724</v>
      </c>
    </row>
    <row r="219" ht="12" spans="1:8">
      <c r="A219" s="22">
        <v>45238</v>
      </c>
      <c r="B219" s="23" t="s">
        <v>12</v>
      </c>
      <c r="C219" s="23" t="s">
        <v>13</v>
      </c>
      <c r="D219" s="13">
        <v>1.0263</v>
      </c>
      <c r="E219" s="11"/>
      <c r="F219" s="106">
        <v>2.9348</v>
      </c>
      <c r="G219" s="11">
        <v>2.9106</v>
      </c>
      <c r="H219" s="11" t="s">
        <v>725</v>
      </c>
    </row>
    <row r="220" ht="12" spans="1:8">
      <c r="A220" s="22">
        <v>45239</v>
      </c>
      <c r="B220" s="23" t="s">
        <v>12</v>
      </c>
      <c r="C220" s="23" t="s">
        <v>13</v>
      </c>
      <c r="D220" s="13">
        <v>1.0263</v>
      </c>
      <c r="E220" s="11"/>
      <c r="F220" s="106">
        <v>2.9327</v>
      </c>
      <c r="G220" s="11">
        <v>2.8993</v>
      </c>
      <c r="H220" s="11" t="s">
        <v>726</v>
      </c>
    </row>
    <row r="221" ht="12" spans="1:8">
      <c r="A221" s="22">
        <v>45240</v>
      </c>
      <c r="B221" s="23" t="s">
        <v>12</v>
      </c>
      <c r="C221" s="23" t="s">
        <v>13</v>
      </c>
      <c r="D221" s="13">
        <v>1.0264</v>
      </c>
      <c r="E221" s="11"/>
      <c r="F221" s="106">
        <v>2.9028</v>
      </c>
      <c r="G221" s="11">
        <v>2.8957</v>
      </c>
      <c r="H221" s="11" t="s">
        <v>727</v>
      </c>
    </row>
    <row r="222" ht="12" spans="1:8">
      <c r="A222" s="22">
        <v>45243</v>
      </c>
      <c r="B222" s="23" t="s">
        <v>12</v>
      </c>
      <c r="C222" s="23" t="s">
        <v>13</v>
      </c>
      <c r="D222" s="13">
        <v>1.0267</v>
      </c>
      <c r="E222" s="11"/>
      <c r="F222" s="106">
        <v>2.895</v>
      </c>
      <c r="G222" s="11">
        <v>2.8835</v>
      </c>
      <c r="H222" s="11" t="s">
        <v>728</v>
      </c>
    </row>
    <row r="223" ht="12" spans="1:8">
      <c r="A223" s="22">
        <v>45244</v>
      </c>
      <c r="B223" s="23" t="s">
        <v>12</v>
      </c>
      <c r="C223" s="23" t="s">
        <v>13</v>
      </c>
      <c r="D223" s="13">
        <v>1.0267</v>
      </c>
      <c r="E223" s="11"/>
      <c r="F223" s="106">
        <v>2.9006</v>
      </c>
      <c r="G223" s="11">
        <v>2.8908</v>
      </c>
      <c r="H223" s="11" t="s">
        <v>729</v>
      </c>
    </row>
    <row r="224" ht="12" spans="1:8">
      <c r="A224" s="22">
        <v>45245</v>
      </c>
      <c r="B224" s="23" t="s">
        <v>12</v>
      </c>
      <c r="C224" s="23" t="s">
        <v>13</v>
      </c>
      <c r="D224" s="13">
        <v>1.0268</v>
      </c>
      <c r="E224" s="11"/>
      <c r="F224" s="106">
        <v>2.9026</v>
      </c>
      <c r="G224" s="11">
        <v>2.8982</v>
      </c>
      <c r="H224" s="11" t="s">
        <v>730</v>
      </c>
    </row>
    <row r="225" ht="12" spans="1:8">
      <c r="A225" s="22">
        <v>45246</v>
      </c>
      <c r="B225" s="23" t="s">
        <v>12</v>
      </c>
      <c r="C225" s="23" t="s">
        <v>13</v>
      </c>
      <c r="D225" s="13">
        <v>1.0269</v>
      </c>
      <c r="E225" s="11"/>
      <c r="F225" s="106">
        <v>2.9027</v>
      </c>
      <c r="G225" s="11">
        <v>2.8916</v>
      </c>
      <c r="H225" s="11" t="s">
        <v>731</v>
      </c>
    </row>
    <row r="226" ht="12" spans="1:8">
      <c r="A226" s="22">
        <v>45247</v>
      </c>
      <c r="B226" s="23" t="s">
        <v>12</v>
      </c>
      <c r="C226" s="23" t="s">
        <v>13</v>
      </c>
      <c r="D226" s="13">
        <v>1.027</v>
      </c>
      <c r="E226" s="11"/>
      <c r="F226" s="106">
        <v>2.8975</v>
      </c>
      <c r="G226" s="11">
        <v>2.8926</v>
      </c>
      <c r="H226" s="11" t="s">
        <v>732</v>
      </c>
    </row>
    <row r="227" ht="12" spans="1:8">
      <c r="A227" s="22">
        <v>45250</v>
      </c>
      <c r="B227" s="23" t="s">
        <v>12</v>
      </c>
      <c r="C227" s="23" t="s">
        <v>13</v>
      </c>
      <c r="D227" s="13">
        <v>1.0272</v>
      </c>
      <c r="E227" s="11"/>
      <c r="F227" s="106">
        <v>2.8951</v>
      </c>
      <c r="G227" s="11">
        <v>2.8875</v>
      </c>
      <c r="H227" s="11" t="s">
        <v>730</v>
      </c>
    </row>
    <row r="228" ht="12" spans="1:8">
      <c r="A228" s="22">
        <v>45251</v>
      </c>
      <c r="B228" s="23" t="s">
        <v>12</v>
      </c>
      <c r="C228" s="23" t="s">
        <v>13</v>
      </c>
      <c r="D228" s="13">
        <v>1.0273</v>
      </c>
      <c r="E228" s="11"/>
      <c r="F228" s="106">
        <v>2.9026</v>
      </c>
      <c r="G228" s="11">
        <v>2.8995</v>
      </c>
      <c r="H228" s="11" t="s">
        <v>733</v>
      </c>
    </row>
    <row r="229" ht="12" spans="1:8">
      <c r="A229" s="22">
        <v>45252</v>
      </c>
      <c r="B229" s="23" t="s">
        <v>12</v>
      </c>
      <c r="C229" s="23" t="s">
        <v>13</v>
      </c>
      <c r="D229" s="13">
        <v>1.0274</v>
      </c>
      <c r="E229" s="11"/>
      <c r="F229" s="106">
        <v>2.9051</v>
      </c>
      <c r="G229" s="11">
        <v>2.9043</v>
      </c>
      <c r="H229" s="11" t="s">
        <v>732</v>
      </c>
    </row>
    <row r="230" ht="12" spans="1:8">
      <c r="A230" s="22">
        <v>45253</v>
      </c>
      <c r="B230" s="23" t="s">
        <v>12</v>
      </c>
      <c r="C230" s="23" t="s">
        <v>13</v>
      </c>
      <c r="D230" s="13">
        <v>1.0275</v>
      </c>
      <c r="E230" s="11"/>
      <c r="F230" s="106">
        <v>2.8959</v>
      </c>
      <c r="G230" s="11">
        <v>2.9022</v>
      </c>
      <c r="H230" s="11" t="s">
        <v>734</v>
      </c>
    </row>
    <row r="231" ht="12" spans="1:8">
      <c r="A231" s="22">
        <v>45254</v>
      </c>
      <c r="B231" s="23" t="s">
        <v>12</v>
      </c>
      <c r="C231" s="23" t="s">
        <v>13</v>
      </c>
      <c r="D231" s="13">
        <v>1.0276</v>
      </c>
      <c r="E231" s="11"/>
      <c r="F231" s="106">
        <v>2.9015</v>
      </c>
      <c r="G231" s="11">
        <v>2.9037</v>
      </c>
      <c r="H231" s="11" t="s">
        <v>735</v>
      </c>
    </row>
    <row r="232" ht="12" spans="1:8">
      <c r="A232" s="22">
        <v>45257</v>
      </c>
      <c r="B232" s="23" t="s">
        <v>12</v>
      </c>
      <c r="C232" s="23" t="s">
        <v>13</v>
      </c>
      <c r="D232" s="13">
        <v>1.0278</v>
      </c>
      <c r="E232" s="11"/>
      <c r="F232" s="106">
        <v>2.8932</v>
      </c>
      <c r="G232" s="11">
        <v>2.8987</v>
      </c>
      <c r="H232" s="11" t="s">
        <v>736</v>
      </c>
    </row>
    <row r="233" ht="12" spans="1:8">
      <c r="A233" s="22">
        <v>45258</v>
      </c>
      <c r="B233" s="23" t="s">
        <v>12</v>
      </c>
      <c r="C233" s="23" t="s">
        <v>13</v>
      </c>
      <c r="D233" s="13">
        <v>1.0279</v>
      </c>
      <c r="E233" s="11"/>
      <c r="F233" s="106">
        <v>2.8767</v>
      </c>
      <c r="G233" s="11">
        <v>2.9084</v>
      </c>
      <c r="H233" s="11" t="s">
        <v>737</v>
      </c>
    </row>
    <row r="234" ht="12" spans="1:8">
      <c r="A234" s="22">
        <v>45259</v>
      </c>
      <c r="B234" s="23" t="s">
        <v>12</v>
      </c>
      <c r="C234" s="23" t="s">
        <v>13</v>
      </c>
      <c r="D234" s="13">
        <v>1.028</v>
      </c>
      <c r="E234" s="11"/>
      <c r="F234" s="106">
        <v>2.8789</v>
      </c>
      <c r="G234" s="11">
        <v>2.9139</v>
      </c>
      <c r="H234" s="11" t="s">
        <v>738</v>
      </c>
    </row>
    <row r="235" ht="12" spans="1:8">
      <c r="A235" s="22">
        <v>45260</v>
      </c>
      <c r="B235" s="23" t="s">
        <v>12</v>
      </c>
      <c r="C235" s="23" t="s">
        <v>13</v>
      </c>
      <c r="D235" s="13">
        <v>1.028</v>
      </c>
      <c r="E235" s="11"/>
      <c r="F235" s="106">
        <v>2.896</v>
      </c>
      <c r="G235" s="11">
        <v>2.9129</v>
      </c>
      <c r="H235" s="11" t="s">
        <v>739</v>
      </c>
    </row>
    <row r="236" ht="12" spans="1:8">
      <c r="A236" s="22">
        <v>45261</v>
      </c>
      <c r="B236" s="23" t="s">
        <v>12</v>
      </c>
      <c r="C236" s="23" t="s">
        <v>13</v>
      </c>
      <c r="D236" s="13">
        <v>1.0282</v>
      </c>
      <c r="E236" s="11"/>
      <c r="F236" s="106">
        <v>3.0493</v>
      </c>
      <c r="G236" s="11">
        <v>2.948</v>
      </c>
      <c r="H236" s="11" t="s">
        <v>740</v>
      </c>
    </row>
    <row r="237" ht="12" spans="1:8">
      <c r="A237" s="22">
        <v>45264</v>
      </c>
      <c r="B237" s="23" t="s">
        <v>12</v>
      </c>
      <c r="C237" s="23" t="s">
        <v>13</v>
      </c>
      <c r="D237" s="13">
        <v>1.0284</v>
      </c>
      <c r="E237" s="11"/>
      <c r="F237" s="106">
        <v>3.1053</v>
      </c>
      <c r="G237" s="11">
        <v>2.9411</v>
      </c>
      <c r="H237" s="11" t="s">
        <v>741</v>
      </c>
    </row>
    <row r="238" ht="12" spans="1:8">
      <c r="A238" s="22">
        <v>45265</v>
      </c>
      <c r="B238" s="23" t="s">
        <v>12</v>
      </c>
      <c r="C238" s="23" t="s">
        <v>13</v>
      </c>
      <c r="D238" s="13">
        <v>1.0285</v>
      </c>
      <c r="E238" s="11"/>
      <c r="F238" s="106">
        <v>3.1153</v>
      </c>
      <c r="G238" s="11">
        <v>2.9495</v>
      </c>
      <c r="H238" s="11" t="s">
        <v>742</v>
      </c>
    </row>
    <row r="239" ht="12" spans="1:8">
      <c r="A239" s="22">
        <v>45266</v>
      </c>
      <c r="B239" s="23" t="s">
        <v>12</v>
      </c>
      <c r="C239" s="23" t="s">
        <v>13</v>
      </c>
      <c r="D239" s="13">
        <v>1.0286</v>
      </c>
      <c r="E239" s="11"/>
      <c r="F239" s="106">
        <v>3.1131</v>
      </c>
      <c r="G239" s="11">
        <v>2.9533</v>
      </c>
      <c r="H239" s="11" t="s">
        <v>703</v>
      </c>
    </row>
    <row r="240" ht="12" spans="1:8">
      <c r="A240" s="22">
        <v>45267</v>
      </c>
      <c r="B240" s="23" t="s">
        <v>12</v>
      </c>
      <c r="C240" s="23" t="s">
        <v>13</v>
      </c>
      <c r="D240" s="13">
        <v>1.0287</v>
      </c>
      <c r="E240" s="11"/>
      <c r="F240" s="106">
        <v>3.102</v>
      </c>
      <c r="G240" s="11">
        <v>2.9499</v>
      </c>
      <c r="H240" s="11" t="s">
        <v>733</v>
      </c>
    </row>
    <row r="241" ht="12" spans="1:8">
      <c r="A241" s="22">
        <v>45268</v>
      </c>
      <c r="B241" s="23" t="s">
        <v>12</v>
      </c>
      <c r="C241" s="23" t="s">
        <v>13</v>
      </c>
      <c r="D241" s="13">
        <v>1.0287</v>
      </c>
      <c r="E241" s="11"/>
      <c r="F241" s="106">
        <v>2.9476</v>
      </c>
      <c r="G241" s="11">
        <v>2.951</v>
      </c>
      <c r="H241" s="11" t="s">
        <v>743</v>
      </c>
    </row>
    <row r="242" ht="12" spans="1:8">
      <c r="A242" s="22">
        <v>45271</v>
      </c>
      <c r="B242" s="23" t="s">
        <v>12</v>
      </c>
      <c r="C242" s="23" t="s">
        <v>13</v>
      </c>
      <c r="D242" s="13">
        <v>1.029</v>
      </c>
      <c r="E242" s="11"/>
      <c r="F242" s="106">
        <v>2.9072</v>
      </c>
      <c r="G242" s="11">
        <v>2.9412</v>
      </c>
      <c r="H242" s="11" t="s">
        <v>744</v>
      </c>
    </row>
    <row r="243" ht="12" spans="1:8">
      <c r="A243" s="22">
        <v>45272</v>
      </c>
      <c r="B243" s="23" t="s">
        <v>12</v>
      </c>
      <c r="C243" s="23" t="s">
        <v>13</v>
      </c>
      <c r="D243" s="13">
        <v>1.0291</v>
      </c>
      <c r="E243" s="11"/>
      <c r="F243" s="106">
        <v>2.9069</v>
      </c>
      <c r="G243" s="11">
        <v>2.9504</v>
      </c>
      <c r="H243" s="11" t="s">
        <v>745</v>
      </c>
    </row>
    <row r="244" ht="12" spans="1:8">
      <c r="A244" s="22">
        <v>45273</v>
      </c>
      <c r="B244" s="23" t="s">
        <v>12</v>
      </c>
      <c r="C244" s="23" t="s">
        <v>13</v>
      </c>
      <c r="D244" s="13">
        <v>1.0292</v>
      </c>
      <c r="E244" s="11"/>
      <c r="F244" s="106">
        <v>2.9122</v>
      </c>
      <c r="G244" s="11">
        <v>2.9574</v>
      </c>
      <c r="H244" s="11" t="s">
        <v>746</v>
      </c>
    </row>
    <row r="245" ht="12" spans="1:8">
      <c r="A245" s="22">
        <v>45274</v>
      </c>
      <c r="B245" s="23" t="s">
        <v>12</v>
      </c>
      <c r="C245" s="23" t="s">
        <v>13</v>
      </c>
      <c r="D245" s="13">
        <v>1.0292</v>
      </c>
      <c r="E245" s="11"/>
      <c r="F245" s="106">
        <v>2.9126</v>
      </c>
      <c r="G245" s="11">
        <v>2.9528</v>
      </c>
      <c r="H245" s="11" t="s">
        <v>747</v>
      </c>
    </row>
    <row r="246" ht="12" spans="1:8">
      <c r="A246" s="22">
        <v>45275</v>
      </c>
      <c r="B246" s="23" t="s">
        <v>12</v>
      </c>
      <c r="C246" s="23" t="s">
        <v>13</v>
      </c>
      <c r="D246" s="13">
        <v>1.0293</v>
      </c>
      <c r="E246" s="11"/>
      <c r="F246" s="106">
        <v>2.9183</v>
      </c>
      <c r="G246" s="11">
        <v>2.9547</v>
      </c>
      <c r="H246" s="11" t="s">
        <v>748</v>
      </c>
    </row>
    <row r="247" ht="12" spans="1:8">
      <c r="A247" s="22">
        <v>45278</v>
      </c>
      <c r="B247" s="23" t="s">
        <v>12</v>
      </c>
      <c r="C247" s="23" t="s">
        <v>13</v>
      </c>
      <c r="D247" s="13">
        <v>1.0296</v>
      </c>
      <c r="E247" s="11"/>
      <c r="F247" s="106">
        <v>3.0675</v>
      </c>
      <c r="G247" s="11">
        <v>2.982</v>
      </c>
      <c r="H247" s="11" t="s">
        <v>749</v>
      </c>
    </row>
    <row r="248" ht="12" spans="1:8">
      <c r="A248" s="22">
        <v>45279</v>
      </c>
      <c r="B248" s="23" t="s">
        <v>12</v>
      </c>
      <c r="C248" s="23" t="s">
        <v>13</v>
      </c>
      <c r="D248" s="13">
        <v>1.0297</v>
      </c>
      <c r="E248" s="11"/>
      <c r="F248" s="106">
        <v>3.0836</v>
      </c>
      <c r="G248" s="11">
        <v>2.9958</v>
      </c>
      <c r="H248" s="11" t="s">
        <v>750</v>
      </c>
    </row>
    <row r="249" ht="12" spans="1:8">
      <c r="A249" s="22">
        <v>45280</v>
      </c>
      <c r="B249" s="23" t="s">
        <v>12</v>
      </c>
      <c r="C249" s="23" t="s">
        <v>13</v>
      </c>
      <c r="D249" s="13">
        <v>1.0298</v>
      </c>
      <c r="E249" s="11"/>
      <c r="F249" s="106">
        <v>3.1018</v>
      </c>
      <c r="G249" s="11">
        <v>3.0057</v>
      </c>
      <c r="H249" s="11" t="s">
        <v>751</v>
      </c>
    </row>
    <row r="250" ht="12" spans="1:8">
      <c r="A250" s="22">
        <v>45281</v>
      </c>
      <c r="B250" s="23" t="s">
        <v>12</v>
      </c>
      <c r="C250" s="23" t="s">
        <v>13</v>
      </c>
      <c r="D250" s="13">
        <v>1.0299</v>
      </c>
      <c r="E250" s="11"/>
      <c r="F250" s="106">
        <v>3.2651</v>
      </c>
      <c r="G250" s="11">
        <v>3.0375</v>
      </c>
      <c r="H250" s="11" t="s">
        <v>752</v>
      </c>
    </row>
    <row r="251" ht="12" spans="1:8">
      <c r="A251" s="22">
        <v>45282</v>
      </c>
      <c r="B251" s="23" t="s">
        <v>12</v>
      </c>
      <c r="C251" s="23" t="s">
        <v>13</v>
      </c>
      <c r="D251" s="13">
        <v>1.03</v>
      </c>
      <c r="E251" s="11"/>
      <c r="F251" s="106">
        <v>3.2833</v>
      </c>
      <c r="G251" s="11">
        <v>3.0431</v>
      </c>
      <c r="H251" s="11" t="s">
        <v>753</v>
      </c>
    </row>
    <row r="252" ht="12" spans="1:8">
      <c r="A252" s="22">
        <v>45285</v>
      </c>
      <c r="B252" s="23" t="s">
        <v>12</v>
      </c>
      <c r="C252" s="23" t="s">
        <v>13</v>
      </c>
      <c r="D252" s="13">
        <v>1.0302</v>
      </c>
      <c r="E252" s="11"/>
      <c r="F252" s="106">
        <v>3.1479</v>
      </c>
      <c r="G252" s="11">
        <v>3.0401</v>
      </c>
      <c r="H252" s="11" t="s">
        <v>754</v>
      </c>
    </row>
    <row r="253" ht="12" spans="1:8">
      <c r="A253" s="22">
        <v>45286</v>
      </c>
      <c r="B253" s="23" t="s">
        <v>12</v>
      </c>
      <c r="C253" s="23" t="s">
        <v>13</v>
      </c>
      <c r="D253" s="13">
        <v>1.0303</v>
      </c>
      <c r="E253" s="11"/>
      <c r="F253" s="106">
        <v>3.1399</v>
      </c>
      <c r="G253" s="11">
        <v>3.0529</v>
      </c>
      <c r="H253" s="11" t="s">
        <v>754</v>
      </c>
    </row>
    <row r="254" ht="12" spans="1:8">
      <c r="A254" s="22">
        <v>45287</v>
      </c>
      <c r="B254" s="23" t="s">
        <v>12</v>
      </c>
      <c r="C254" s="23" t="s">
        <v>13</v>
      </c>
      <c r="D254" s="13">
        <v>1.0304</v>
      </c>
      <c r="E254" s="11"/>
      <c r="F254" s="106">
        <v>3.1448</v>
      </c>
      <c r="G254" s="11">
        <v>3.0645</v>
      </c>
      <c r="H254" s="11" t="s">
        <v>681</v>
      </c>
    </row>
    <row r="255" ht="12" spans="1:8">
      <c r="A255" s="22">
        <v>45288</v>
      </c>
      <c r="B255" s="23" t="s">
        <v>12</v>
      </c>
      <c r="C255" s="23" t="s">
        <v>13</v>
      </c>
      <c r="D255" s="13">
        <v>1.0305</v>
      </c>
      <c r="E255" s="11"/>
      <c r="F255" s="106">
        <v>3.0033</v>
      </c>
      <c r="G255" s="11">
        <v>3.0671</v>
      </c>
      <c r="H255" s="11" t="s">
        <v>755</v>
      </c>
    </row>
    <row r="256" ht="12" spans="1:8">
      <c r="A256" s="22">
        <v>45289</v>
      </c>
      <c r="B256" s="23" t="s">
        <v>12</v>
      </c>
      <c r="C256" s="23" t="s">
        <v>13</v>
      </c>
      <c r="D256" s="13">
        <v>1.0306</v>
      </c>
      <c r="E256" s="11"/>
      <c r="F256" s="106">
        <v>3.0099</v>
      </c>
      <c r="G256" s="11">
        <v>3.0737</v>
      </c>
      <c r="H256" s="11" t="s">
        <v>753</v>
      </c>
    </row>
    <row r="257" ht="12" spans="1:8">
      <c r="A257" s="22">
        <v>45291</v>
      </c>
      <c r="B257" s="23" t="s">
        <v>12</v>
      </c>
      <c r="C257" s="23" t="s">
        <v>13</v>
      </c>
      <c r="D257" s="13">
        <v>1.0307</v>
      </c>
      <c r="E257" s="11"/>
      <c r="F257" s="106">
        <v>3.1014</v>
      </c>
      <c r="G257" s="11">
        <v>3.0574</v>
      </c>
      <c r="H257" s="11" t="s">
        <v>756</v>
      </c>
    </row>
    <row r="258" ht="12" spans="1:8">
      <c r="A258" s="22">
        <v>45293</v>
      </c>
      <c r="B258" s="23" t="s">
        <v>12</v>
      </c>
      <c r="C258" s="23" t="s">
        <v>13</v>
      </c>
      <c r="D258" s="13">
        <v>1.0309</v>
      </c>
      <c r="E258" s="11"/>
      <c r="F258" s="106">
        <v>3.1331</v>
      </c>
      <c r="G258" s="11">
        <v>3.0636</v>
      </c>
      <c r="H258" s="11" t="s">
        <v>757</v>
      </c>
    </row>
    <row r="259" ht="12" spans="1:8">
      <c r="A259" s="22">
        <v>45294</v>
      </c>
      <c r="B259" s="23" t="s">
        <v>12</v>
      </c>
      <c r="C259" s="23" t="s">
        <v>13</v>
      </c>
      <c r="D259" s="13">
        <v>1.031</v>
      </c>
      <c r="E259" s="11"/>
      <c r="F259" s="106">
        <v>3.1267</v>
      </c>
      <c r="G259" s="11">
        <v>3.0695</v>
      </c>
      <c r="H259" s="11" t="s">
        <v>758</v>
      </c>
    </row>
    <row r="260" ht="12" spans="1:8">
      <c r="A260" s="22">
        <v>45295</v>
      </c>
      <c r="B260" s="23" t="s">
        <v>12</v>
      </c>
      <c r="C260" s="23" t="s">
        <v>13</v>
      </c>
      <c r="D260" s="13">
        <v>1.0311</v>
      </c>
      <c r="E260" s="11"/>
      <c r="F260" s="106">
        <v>3.1004</v>
      </c>
      <c r="G260" s="11">
        <v>3.0636</v>
      </c>
      <c r="H260" s="11" t="s">
        <v>759</v>
      </c>
    </row>
    <row r="261" ht="12" spans="1:8">
      <c r="A261" s="22">
        <v>45296</v>
      </c>
      <c r="B261" s="23" t="s">
        <v>12</v>
      </c>
      <c r="C261" s="23" t="s">
        <v>13</v>
      </c>
      <c r="D261" s="13">
        <v>1.0312</v>
      </c>
      <c r="E261" s="11"/>
      <c r="F261" s="106">
        <v>3.0493</v>
      </c>
      <c r="G261" s="11">
        <v>3.0588</v>
      </c>
      <c r="H261" s="11" t="s">
        <v>675</v>
      </c>
    </row>
    <row r="262" ht="12" spans="1:8">
      <c r="A262" s="22">
        <v>45299</v>
      </c>
      <c r="B262" s="23" t="s">
        <v>12</v>
      </c>
      <c r="C262" s="23" t="s">
        <v>13</v>
      </c>
      <c r="D262" s="13">
        <v>1.0314</v>
      </c>
      <c r="E262" s="11"/>
      <c r="F262" s="106">
        <v>2.8238</v>
      </c>
      <c r="G262" s="11">
        <v>3.0322</v>
      </c>
      <c r="H262" s="11" t="s">
        <v>760</v>
      </c>
    </row>
    <row r="263" ht="12" spans="1:8">
      <c r="A263" s="22">
        <v>45300</v>
      </c>
      <c r="B263" s="23" t="s">
        <v>12</v>
      </c>
      <c r="C263" s="23" t="s">
        <v>13</v>
      </c>
      <c r="D263" s="13">
        <v>1.0315</v>
      </c>
      <c r="E263" s="11"/>
      <c r="F263" s="106">
        <v>2.7889</v>
      </c>
      <c r="G263" s="11">
        <v>3.0324</v>
      </c>
      <c r="H263" s="11" t="s">
        <v>750</v>
      </c>
    </row>
    <row r="264" ht="12" spans="1:8">
      <c r="A264" s="22">
        <v>45301</v>
      </c>
      <c r="B264" s="23" t="s">
        <v>12</v>
      </c>
      <c r="C264" s="23" t="s">
        <v>13</v>
      </c>
      <c r="D264" s="13">
        <v>1.0315</v>
      </c>
      <c r="E264" s="11"/>
      <c r="F264" s="106">
        <v>2.7468</v>
      </c>
      <c r="G264" s="11">
        <v>3.032</v>
      </c>
      <c r="H264" s="11" t="s">
        <v>761</v>
      </c>
    </row>
    <row r="265" ht="12" spans="1:8">
      <c r="A265" s="22">
        <v>45302</v>
      </c>
      <c r="B265" s="23" t="s">
        <v>12</v>
      </c>
      <c r="C265" s="23" t="s">
        <v>13</v>
      </c>
      <c r="D265" s="13">
        <v>1.0316</v>
      </c>
      <c r="E265" s="11"/>
      <c r="F265" s="106">
        <v>2.7008</v>
      </c>
      <c r="G265" s="11">
        <v>3.0155</v>
      </c>
      <c r="H265" s="11" t="s">
        <v>762</v>
      </c>
    </row>
    <row r="266" ht="12" spans="1:8">
      <c r="A266" s="22">
        <v>45303</v>
      </c>
      <c r="B266" s="23" t="s">
        <v>12</v>
      </c>
      <c r="C266" s="23" t="s">
        <v>13</v>
      </c>
      <c r="D266" s="13">
        <v>1.0317</v>
      </c>
      <c r="E266" s="11"/>
      <c r="F266" s="106">
        <v>2.686</v>
      </c>
      <c r="G266" s="11">
        <v>3.0059</v>
      </c>
      <c r="H266" s="11" t="s">
        <v>763</v>
      </c>
    </row>
    <row r="267" ht="12" spans="1:8">
      <c r="A267" s="22">
        <v>45306</v>
      </c>
      <c r="B267" s="23" t="s">
        <v>12</v>
      </c>
      <c r="C267" s="23" t="s">
        <v>13</v>
      </c>
      <c r="D267" s="13">
        <v>1.0319</v>
      </c>
      <c r="E267" s="11"/>
      <c r="F267" s="106">
        <v>2.6688</v>
      </c>
      <c r="G267" s="11">
        <v>2.9709</v>
      </c>
      <c r="H267" s="11" t="s">
        <v>711</v>
      </c>
    </row>
    <row r="268" ht="12" spans="1:8">
      <c r="A268" s="22">
        <v>45307</v>
      </c>
      <c r="B268" s="23" t="s">
        <v>12</v>
      </c>
      <c r="C268" s="23" t="s">
        <v>13</v>
      </c>
      <c r="D268" s="13">
        <v>1.032</v>
      </c>
      <c r="E268" s="11"/>
      <c r="F268" s="106">
        <v>2.6819</v>
      </c>
      <c r="G268" s="11">
        <v>2.9727</v>
      </c>
      <c r="H268" s="11" t="s">
        <v>764</v>
      </c>
    </row>
    <row r="269" ht="12" spans="1:8">
      <c r="A269" s="22">
        <v>45308</v>
      </c>
      <c r="B269" s="23" t="s">
        <v>12</v>
      </c>
      <c r="C269" s="23" t="s">
        <v>13</v>
      </c>
      <c r="D269" s="13">
        <v>1.0321</v>
      </c>
      <c r="E269" s="11"/>
      <c r="F269" s="106">
        <v>2.6799</v>
      </c>
      <c r="G269" s="11">
        <v>2.9414</v>
      </c>
      <c r="H269" s="11" t="s">
        <v>734</v>
      </c>
    </row>
    <row r="270" ht="12" spans="1:8">
      <c r="A270" s="22">
        <v>45309</v>
      </c>
      <c r="B270" s="23" t="s">
        <v>12</v>
      </c>
      <c r="C270" s="23" t="s">
        <v>13</v>
      </c>
      <c r="D270" s="13">
        <v>1.0322</v>
      </c>
      <c r="E270" s="11"/>
      <c r="F270" s="106">
        <v>2.7395</v>
      </c>
      <c r="G270" s="11">
        <v>2.935</v>
      </c>
      <c r="H270" s="11" t="s">
        <v>732</v>
      </c>
    </row>
    <row r="271" ht="12" spans="1:8">
      <c r="A271" s="22">
        <v>45310</v>
      </c>
      <c r="B271" s="23" t="s">
        <v>12</v>
      </c>
      <c r="C271" s="23" t="s">
        <v>13</v>
      </c>
      <c r="D271" s="13">
        <v>1.0322</v>
      </c>
      <c r="E271" s="11"/>
      <c r="F271" s="106">
        <v>2.7602</v>
      </c>
      <c r="G271" s="11">
        <v>2.9261</v>
      </c>
      <c r="H271" s="11" t="s">
        <v>765</v>
      </c>
    </row>
    <row r="272" ht="12" spans="1:8">
      <c r="A272" s="22">
        <v>45313</v>
      </c>
      <c r="B272" s="23" t="s">
        <v>12</v>
      </c>
      <c r="C272" s="23" t="s">
        <v>13</v>
      </c>
      <c r="D272" s="13">
        <v>1.0325</v>
      </c>
      <c r="E272" s="11"/>
      <c r="F272" s="106">
        <v>2.7929</v>
      </c>
      <c r="G272" s="11">
        <v>2.8538</v>
      </c>
      <c r="H272" s="11" t="s">
        <v>715</v>
      </c>
    </row>
    <row r="273" ht="12" spans="1:8">
      <c r="A273" s="22">
        <v>45314</v>
      </c>
      <c r="B273" s="23" t="s">
        <v>12</v>
      </c>
      <c r="C273" s="23" t="s">
        <v>13</v>
      </c>
      <c r="D273" s="13">
        <v>1.0326</v>
      </c>
      <c r="E273" s="11"/>
      <c r="F273" s="106">
        <v>2.796</v>
      </c>
      <c r="G273" s="11">
        <v>2.8576</v>
      </c>
      <c r="H273" s="11" t="s">
        <v>766</v>
      </c>
    </row>
    <row r="274" ht="12" spans="1:8">
      <c r="A274" s="22">
        <v>45315</v>
      </c>
      <c r="B274" s="23" t="s">
        <v>12</v>
      </c>
      <c r="C274" s="23" t="s">
        <v>13</v>
      </c>
      <c r="D274" s="13">
        <v>1.0326</v>
      </c>
      <c r="E274" s="11"/>
      <c r="F274" s="106">
        <v>2.7986</v>
      </c>
      <c r="G274" s="11">
        <v>2.8597</v>
      </c>
      <c r="H274" s="11" t="s">
        <v>767</v>
      </c>
    </row>
    <row r="275" ht="12" spans="1:8">
      <c r="A275" s="22">
        <v>45316</v>
      </c>
      <c r="B275" s="23" t="s">
        <v>12</v>
      </c>
      <c r="C275" s="23" t="s">
        <v>13</v>
      </c>
      <c r="D275" s="13">
        <v>1.0327</v>
      </c>
      <c r="E275" s="11"/>
      <c r="F275" s="106">
        <v>2.7628</v>
      </c>
      <c r="G275" s="11">
        <v>2.8469</v>
      </c>
      <c r="H275" s="11" t="s">
        <v>768</v>
      </c>
    </row>
    <row r="276" ht="12" spans="1:8">
      <c r="A276" s="22">
        <v>45317</v>
      </c>
      <c r="B276" s="23" t="s">
        <v>12</v>
      </c>
      <c r="C276" s="23" t="s">
        <v>13</v>
      </c>
      <c r="D276" s="13">
        <v>1.0328</v>
      </c>
      <c r="E276" s="11"/>
      <c r="F276" s="106">
        <v>2.7598</v>
      </c>
      <c r="G276" s="11">
        <v>2.8361</v>
      </c>
      <c r="H276" s="11" t="s">
        <v>769</v>
      </c>
    </row>
    <row r="277" ht="12" spans="1:8">
      <c r="A277" s="22">
        <v>45320</v>
      </c>
      <c r="B277" s="23" t="s">
        <v>12</v>
      </c>
      <c r="C277" s="23" t="s">
        <v>13</v>
      </c>
      <c r="D277" s="13">
        <v>1.033</v>
      </c>
      <c r="E277" s="11"/>
      <c r="F277" s="106">
        <v>2.7812</v>
      </c>
      <c r="G277" s="11">
        <v>2.7867</v>
      </c>
      <c r="H277" s="11" t="s">
        <v>770</v>
      </c>
    </row>
    <row r="278" ht="12" spans="1:8">
      <c r="A278" s="22">
        <v>45321</v>
      </c>
      <c r="B278" s="23" t="s">
        <v>12</v>
      </c>
      <c r="C278" s="23" t="s">
        <v>13</v>
      </c>
      <c r="D278" s="13">
        <v>1.0331</v>
      </c>
      <c r="E278" s="11"/>
      <c r="F278" s="106">
        <v>2.7882</v>
      </c>
      <c r="G278" s="11">
        <v>2.7844</v>
      </c>
      <c r="H278" s="11" t="s">
        <v>771</v>
      </c>
    </row>
    <row r="279" ht="12" spans="1:8">
      <c r="A279" s="22">
        <v>45322</v>
      </c>
      <c r="B279" s="23" t="s">
        <v>12</v>
      </c>
      <c r="C279" s="23" t="s">
        <v>13</v>
      </c>
      <c r="D279" s="13">
        <v>1.0332</v>
      </c>
      <c r="E279" s="11"/>
      <c r="F279" s="106">
        <v>2.8149</v>
      </c>
      <c r="G279" s="11">
        <v>2.7825</v>
      </c>
      <c r="H279" s="11" t="s">
        <v>772</v>
      </c>
    </row>
    <row r="280" ht="12" spans="1:8">
      <c r="A280" s="22">
        <v>45323</v>
      </c>
      <c r="B280" s="23" t="s">
        <v>12</v>
      </c>
      <c r="C280" s="23" t="s">
        <v>13</v>
      </c>
      <c r="D280" s="13">
        <v>1.0333</v>
      </c>
      <c r="E280" s="11"/>
      <c r="F280" s="106">
        <v>2.903</v>
      </c>
      <c r="G280" s="11">
        <v>2.7931</v>
      </c>
      <c r="H280" s="11" t="s">
        <v>766</v>
      </c>
    </row>
    <row r="281" ht="12" spans="1:8">
      <c r="A281" s="22">
        <v>45324</v>
      </c>
      <c r="B281" s="23" t="s">
        <v>12</v>
      </c>
      <c r="C281" s="23" t="s">
        <v>13</v>
      </c>
      <c r="D281" s="13">
        <v>1.0334</v>
      </c>
      <c r="E281" s="11"/>
      <c r="F281" s="106">
        <v>2.9048</v>
      </c>
      <c r="G281" s="11">
        <v>2.7842</v>
      </c>
      <c r="H281" s="11" t="s">
        <v>773</v>
      </c>
    </row>
    <row r="282" ht="12" spans="1:8">
      <c r="A282" s="22">
        <v>45326</v>
      </c>
      <c r="B282" s="23" t="s">
        <v>12</v>
      </c>
      <c r="C282" s="23" t="s">
        <v>13</v>
      </c>
      <c r="D282" s="13">
        <v>1.0335</v>
      </c>
      <c r="E282" s="11"/>
      <c r="F282" s="106">
        <v>2.8782</v>
      </c>
      <c r="G282" s="11">
        <v>2.7724</v>
      </c>
      <c r="H282" s="11" t="s">
        <v>774</v>
      </c>
    </row>
    <row r="283" ht="12" spans="1:8">
      <c r="A283" s="22">
        <v>45327</v>
      </c>
      <c r="B283" s="23" t="s">
        <v>12</v>
      </c>
      <c r="C283" s="23" t="s">
        <v>13</v>
      </c>
      <c r="D283" s="13">
        <v>1.0336</v>
      </c>
      <c r="E283" s="11"/>
      <c r="F283" s="106">
        <v>2.8734</v>
      </c>
      <c r="G283" s="11">
        <v>2.7707</v>
      </c>
      <c r="H283" s="11" t="s">
        <v>775</v>
      </c>
    </row>
    <row r="284" ht="12" spans="1:8">
      <c r="A284" s="22">
        <v>45328</v>
      </c>
      <c r="B284" s="23" t="s">
        <v>12</v>
      </c>
      <c r="C284" s="23" t="s">
        <v>13</v>
      </c>
      <c r="D284" s="13">
        <v>1.0337</v>
      </c>
      <c r="E284" s="11"/>
      <c r="F284" s="106">
        <v>2.8542</v>
      </c>
      <c r="G284" s="11">
        <v>2.7775</v>
      </c>
      <c r="H284" s="11" t="s">
        <v>776</v>
      </c>
    </row>
    <row r="285" ht="12" spans="1:8">
      <c r="A285" s="22">
        <v>45329</v>
      </c>
      <c r="B285" s="23" t="s">
        <v>12</v>
      </c>
      <c r="C285" s="23" t="s">
        <v>13</v>
      </c>
      <c r="D285" s="13">
        <v>1.0337</v>
      </c>
      <c r="E285" s="11"/>
      <c r="F285" s="106">
        <v>2.827</v>
      </c>
      <c r="G285" s="11">
        <v>2.7832</v>
      </c>
      <c r="H285" s="11" t="s">
        <v>777</v>
      </c>
    </row>
    <row r="286" ht="12" spans="1:8">
      <c r="A286" s="22">
        <v>45330</v>
      </c>
      <c r="B286" s="23" t="s">
        <v>12</v>
      </c>
      <c r="C286" s="23" t="s">
        <v>13</v>
      </c>
      <c r="D286" s="13">
        <v>1.0338</v>
      </c>
      <c r="E286" s="11"/>
      <c r="F286" s="106">
        <v>2.7278</v>
      </c>
      <c r="G286" s="11">
        <v>2.7788</v>
      </c>
      <c r="H286" s="11" t="s">
        <v>778</v>
      </c>
    </row>
    <row r="287" ht="12" spans="1:8">
      <c r="A287" s="22">
        <v>45331</v>
      </c>
      <c r="B287" s="23" t="s">
        <v>12</v>
      </c>
      <c r="C287" s="23" t="s">
        <v>13</v>
      </c>
      <c r="D287" s="13">
        <v>1.0339</v>
      </c>
      <c r="E287" s="11"/>
      <c r="F287" s="106">
        <v>2.7166</v>
      </c>
      <c r="G287" s="11">
        <v>2.7772</v>
      </c>
      <c r="H287" s="11" t="s">
        <v>81</v>
      </c>
    </row>
    <row r="288" ht="12" spans="1:8">
      <c r="A288" s="22">
        <v>45340</v>
      </c>
      <c r="B288" s="23" t="s">
        <v>12</v>
      </c>
      <c r="C288" s="23" t="s">
        <v>13</v>
      </c>
      <c r="D288" s="13">
        <v>1.0346</v>
      </c>
      <c r="E288" s="11"/>
      <c r="F288" s="106">
        <v>2.6125</v>
      </c>
      <c r="G288" s="11">
        <v>2.7417</v>
      </c>
      <c r="H288" s="11" t="s">
        <v>779</v>
      </c>
    </row>
    <row r="289" ht="12" spans="1:8">
      <c r="A289" s="22">
        <v>45341</v>
      </c>
      <c r="B289" s="23" t="s">
        <v>12</v>
      </c>
      <c r="C289" s="23" t="s">
        <v>13</v>
      </c>
      <c r="D289" s="13">
        <v>1.0346</v>
      </c>
      <c r="E289" s="11"/>
      <c r="F289" s="106">
        <v>2.6107</v>
      </c>
      <c r="G289" s="11">
        <v>2.7358</v>
      </c>
      <c r="H289" s="11" t="s">
        <v>780</v>
      </c>
    </row>
    <row r="290" ht="12" spans="1:8">
      <c r="A290" s="22">
        <v>45342</v>
      </c>
      <c r="B290" s="23" t="s">
        <v>12</v>
      </c>
      <c r="C290" s="23" t="s">
        <v>13</v>
      </c>
      <c r="D290" s="13">
        <v>1.0347</v>
      </c>
      <c r="E290" s="11"/>
      <c r="F290" s="106">
        <v>2.7436</v>
      </c>
      <c r="G290" s="11">
        <v>2.7655</v>
      </c>
      <c r="H290" s="11" t="s">
        <v>781</v>
      </c>
    </row>
    <row r="291" ht="12" spans="1:8">
      <c r="A291" s="22">
        <v>45343</v>
      </c>
      <c r="B291" s="23" t="s">
        <v>12</v>
      </c>
      <c r="C291" s="23" t="s">
        <v>13</v>
      </c>
      <c r="D291" s="13">
        <v>1.0348</v>
      </c>
      <c r="E291" s="11"/>
      <c r="F291" s="106">
        <v>2.7796</v>
      </c>
      <c r="G291" s="11">
        <v>2.7727</v>
      </c>
      <c r="H291" s="11" t="s">
        <v>782</v>
      </c>
    </row>
    <row r="292" ht="12" spans="1:8">
      <c r="A292" s="22">
        <v>45344</v>
      </c>
      <c r="B292" s="23" t="s">
        <v>12</v>
      </c>
      <c r="C292" s="23" t="s">
        <v>13</v>
      </c>
      <c r="D292" s="13">
        <v>1.0349</v>
      </c>
      <c r="E292" s="11"/>
      <c r="F292" s="106">
        <v>2.8052</v>
      </c>
      <c r="G292" s="11">
        <v>2.7687</v>
      </c>
      <c r="H292" s="11" t="s">
        <v>71</v>
      </c>
    </row>
    <row r="293" ht="12" spans="1:8">
      <c r="A293" s="22">
        <v>45345</v>
      </c>
      <c r="B293" s="23" t="s">
        <v>12</v>
      </c>
      <c r="C293" s="23" t="s">
        <v>13</v>
      </c>
      <c r="D293" s="13">
        <v>1.035</v>
      </c>
      <c r="E293" s="11"/>
      <c r="F293" s="106">
        <v>2.8296</v>
      </c>
      <c r="G293" s="11">
        <v>2.7686</v>
      </c>
      <c r="H293" s="11" t="s">
        <v>783</v>
      </c>
    </row>
    <row r="294" ht="12" spans="1:8">
      <c r="A294" s="22">
        <v>45348</v>
      </c>
      <c r="B294" s="23" t="s">
        <v>12</v>
      </c>
      <c r="C294" s="23" t="s">
        <v>13</v>
      </c>
      <c r="D294" s="13">
        <v>1.0352</v>
      </c>
      <c r="E294" s="11"/>
      <c r="F294" s="106">
        <v>2.8583</v>
      </c>
      <c r="G294" s="11">
        <v>2.7563</v>
      </c>
      <c r="H294" s="11" t="s">
        <v>784</v>
      </c>
    </row>
    <row r="295" ht="12" spans="1:8">
      <c r="A295" s="22">
        <v>45349</v>
      </c>
      <c r="B295" s="23" t="s">
        <v>12</v>
      </c>
      <c r="C295" s="23" t="s">
        <v>13</v>
      </c>
      <c r="D295" s="13">
        <v>1.0353</v>
      </c>
      <c r="E295" s="11"/>
      <c r="F295" s="106">
        <v>2.7723</v>
      </c>
      <c r="G295" s="11">
        <v>2.7658</v>
      </c>
      <c r="H295" s="11" t="s">
        <v>785</v>
      </c>
    </row>
    <row r="296" ht="12" spans="1:8">
      <c r="A296" s="22">
        <v>45350</v>
      </c>
      <c r="B296" s="23" t="s">
        <v>12</v>
      </c>
      <c r="C296" s="23" t="s">
        <v>13</v>
      </c>
      <c r="D296" s="13">
        <v>1.0354</v>
      </c>
      <c r="E296" s="11"/>
      <c r="F296" s="106">
        <v>2.7824</v>
      </c>
      <c r="G296" s="11">
        <v>2.773</v>
      </c>
      <c r="H296" s="11" t="s">
        <v>786</v>
      </c>
    </row>
    <row r="297" ht="12" spans="1:8">
      <c r="A297" s="22">
        <v>45351</v>
      </c>
      <c r="B297" s="23" t="s">
        <v>12</v>
      </c>
      <c r="C297" s="23" t="s">
        <v>13</v>
      </c>
      <c r="D297" s="13">
        <v>1.0355</v>
      </c>
      <c r="E297" s="11"/>
      <c r="F297" s="106">
        <v>2.7931</v>
      </c>
      <c r="G297" s="11">
        <v>2.7698</v>
      </c>
      <c r="H297" s="11" t="s">
        <v>787</v>
      </c>
    </row>
    <row r="298" ht="12" spans="1:8">
      <c r="A298" s="22">
        <v>45352</v>
      </c>
      <c r="B298" s="23" t="s">
        <v>12</v>
      </c>
      <c r="C298" s="23" t="s">
        <v>13</v>
      </c>
      <c r="D298" s="13">
        <v>1.0355</v>
      </c>
      <c r="E298" s="11"/>
      <c r="F298" s="106">
        <v>2.7352</v>
      </c>
      <c r="G298" s="11">
        <v>2.75</v>
      </c>
      <c r="H298" s="11" t="s">
        <v>788</v>
      </c>
    </row>
    <row r="299" ht="12" spans="1:8">
      <c r="A299" s="22">
        <v>45355</v>
      </c>
      <c r="B299" s="23" t="s">
        <v>12</v>
      </c>
      <c r="C299" s="23" t="s">
        <v>13</v>
      </c>
      <c r="D299" s="13">
        <v>1.0357</v>
      </c>
      <c r="E299" s="11"/>
      <c r="F299" s="106">
        <v>2.6997</v>
      </c>
      <c r="G299" s="11">
        <v>2.713</v>
      </c>
      <c r="H299" s="11" t="s">
        <v>789</v>
      </c>
    </row>
    <row r="300" ht="12" spans="1:8">
      <c r="A300" s="22">
        <v>45356</v>
      </c>
      <c r="B300" s="23" t="s">
        <v>12</v>
      </c>
      <c r="C300" s="23" t="s">
        <v>13</v>
      </c>
      <c r="D300" s="13">
        <v>1.0358</v>
      </c>
      <c r="E300" s="11"/>
      <c r="F300" s="106">
        <v>2.7281</v>
      </c>
      <c r="G300" s="11">
        <v>2.7307</v>
      </c>
      <c r="H300" s="11" t="s">
        <v>790</v>
      </c>
    </row>
    <row r="301" ht="12" spans="1:8">
      <c r="A301" s="22">
        <v>45357</v>
      </c>
      <c r="B301" s="23" t="s">
        <v>12</v>
      </c>
      <c r="C301" s="23" t="s">
        <v>13</v>
      </c>
      <c r="D301" s="13">
        <v>1.0359</v>
      </c>
      <c r="E301" s="11"/>
      <c r="F301" s="106">
        <v>2.7076</v>
      </c>
      <c r="G301" s="11">
        <v>2.7342</v>
      </c>
      <c r="H301" s="11" t="s">
        <v>791</v>
      </c>
    </row>
    <row r="302" ht="12" spans="1:8">
      <c r="A302" s="22">
        <v>45358</v>
      </c>
      <c r="B302" s="23" t="s">
        <v>12</v>
      </c>
      <c r="C302" s="23" t="s">
        <v>13</v>
      </c>
      <c r="D302" s="13">
        <v>1.036</v>
      </c>
      <c r="E302" s="11"/>
      <c r="F302" s="106">
        <v>2.6996</v>
      </c>
      <c r="G302" s="11">
        <v>2.7337</v>
      </c>
      <c r="H302" s="11" t="s">
        <v>792</v>
      </c>
    </row>
    <row r="303" ht="12" spans="1:8">
      <c r="A303" s="22">
        <v>45359</v>
      </c>
      <c r="B303" s="23" t="s">
        <v>12</v>
      </c>
      <c r="C303" s="23" t="s">
        <v>13</v>
      </c>
      <c r="D303" s="13">
        <v>1.0361</v>
      </c>
      <c r="E303" s="11"/>
      <c r="F303" s="106">
        <v>2.7671</v>
      </c>
      <c r="G303" s="11">
        <v>2.736</v>
      </c>
      <c r="H303" s="11" t="s">
        <v>793</v>
      </c>
    </row>
    <row r="304" ht="12" spans="1:8">
      <c r="A304" s="22">
        <v>45362</v>
      </c>
      <c r="B304" s="23" t="s">
        <v>12</v>
      </c>
      <c r="C304" s="23" t="s">
        <v>13</v>
      </c>
      <c r="D304" s="13">
        <v>1.0363</v>
      </c>
      <c r="E304" s="11"/>
      <c r="F304" s="106">
        <v>2.8189</v>
      </c>
      <c r="G304" s="11">
        <v>2.7402</v>
      </c>
      <c r="H304" s="11" t="s">
        <v>794</v>
      </c>
    </row>
    <row r="305" ht="12" spans="1:8">
      <c r="A305" s="22">
        <v>45363</v>
      </c>
      <c r="B305" s="23" t="s">
        <v>12</v>
      </c>
      <c r="C305" s="23" t="s">
        <v>13</v>
      </c>
      <c r="D305" s="13">
        <v>1.0364</v>
      </c>
      <c r="E305" s="11"/>
      <c r="F305" s="106">
        <v>2.7986</v>
      </c>
      <c r="G305" s="11">
        <v>2.7532</v>
      </c>
      <c r="H305" s="11" t="s">
        <v>795</v>
      </c>
    </row>
    <row r="306" ht="12" spans="1:8">
      <c r="A306" s="22">
        <v>45364</v>
      </c>
      <c r="B306" s="23" t="s">
        <v>12</v>
      </c>
      <c r="C306" s="23" t="s">
        <v>13</v>
      </c>
      <c r="D306" s="13">
        <v>1.0365</v>
      </c>
      <c r="E306" s="11"/>
      <c r="F306" s="106">
        <v>2.8258</v>
      </c>
      <c r="G306" s="11">
        <v>2.7655</v>
      </c>
      <c r="H306" s="11" t="s">
        <v>796</v>
      </c>
    </row>
    <row r="307" ht="12" spans="1:8">
      <c r="A307" s="22">
        <v>45365</v>
      </c>
      <c r="B307" s="23" t="s">
        <v>12</v>
      </c>
      <c r="C307" s="23" t="s">
        <v>13</v>
      </c>
      <c r="D307" s="13">
        <v>1.0366</v>
      </c>
      <c r="E307" s="11"/>
      <c r="F307" s="106">
        <v>2.8308</v>
      </c>
      <c r="G307" s="11">
        <v>2.7733</v>
      </c>
      <c r="H307" s="11" t="s">
        <v>797</v>
      </c>
    </row>
    <row r="308" ht="12" spans="1:8">
      <c r="A308" s="22">
        <v>45366</v>
      </c>
      <c r="B308" s="23" t="s">
        <v>12</v>
      </c>
      <c r="C308" s="23" t="s">
        <v>13</v>
      </c>
      <c r="D308" s="13">
        <v>1.0366</v>
      </c>
      <c r="E308" s="11"/>
      <c r="F308" s="106">
        <v>2.8443</v>
      </c>
      <c r="G308" s="11">
        <v>2.7844</v>
      </c>
      <c r="H308" s="11" t="s">
        <v>798</v>
      </c>
    </row>
    <row r="309" ht="12" spans="1:8">
      <c r="A309" s="22">
        <v>45369</v>
      </c>
      <c r="B309" s="23" t="s">
        <v>12</v>
      </c>
      <c r="C309" s="23" t="s">
        <v>13</v>
      </c>
      <c r="D309" s="13">
        <v>1.0369</v>
      </c>
      <c r="E309" s="11"/>
      <c r="F309" s="106">
        <v>2.8271</v>
      </c>
      <c r="G309" s="11">
        <v>2.7905</v>
      </c>
      <c r="H309" s="11" t="s">
        <v>799</v>
      </c>
    </row>
    <row r="310" ht="12" spans="1:8">
      <c r="A310" s="22">
        <v>45370</v>
      </c>
      <c r="B310" s="23" t="s">
        <v>12</v>
      </c>
      <c r="C310" s="23" t="s">
        <v>13</v>
      </c>
      <c r="D310" s="13">
        <v>1.0369</v>
      </c>
      <c r="E310" s="11"/>
      <c r="F310" s="106">
        <v>2.8001</v>
      </c>
      <c r="G310" s="11">
        <v>2.7971</v>
      </c>
      <c r="H310" s="11" t="s">
        <v>800</v>
      </c>
    </row>
    <row r="311" ht="12" spans="1:8">
      <c r="A311" s="22">
        <v>45371</v>
      </c>
      <c r="B311" s="23" t="s">
        <v>12</v>
      </c>
      <c r="C311" s="23" t="s">
        <v>13</v>
      </c>
      <c r="D311" s="13">
        <v>1.037</v>
      </c>
      <c r="E311" s="11"/>
      <c r="F311" s="106">
        <v>2.7677</v>
      </c>
      <c r="G311" s="11">
        <v>2.8022</v>
      </c>
      <c r="H311" s="11" t="s">
        <v>801</v>
      </c>
    </row>
    <row r="312" ht="12" spans="1:8">
      <c r="A312" s="22">
        <v>45372</v>
      </c>
      <c r="B312" s="23" t="s">
        <v>12</v>
      </c>
      <c r="C312" s="23" t="s">
        <v>13</v>
      </c>
      <c r="D312" s="13">
        <v>1.0371</v>
      </c>
      <c r="E312" s="11"/>
      <c r="F312" s="106">
        <v>2.8855</v>
      </c>
      <c r="G312" s="11">
        <v>2.8065</v>
      </c>
      <c r="H312" s="11" t="s">
        <v>802</v>
      </c>
    </row>
    <row r="313" ht="12" spans="1:8">
      <c r="A313" s="22">
        <v>45373</v>
      </c>
      <c r="B313" s="23" t="s">
        <v>12</v>
      </c>
      <c r="C313" s="23" t="s">
        <v>13</v>
      </c>
      <c r="D313" s="13">
        <v>1.0372</v>
      </c>
      <c r="E313" s="11"/>
      <c r="F313" s="106">
        <v>2.8445</v>
      </c>
      <c r="G313" s="11">
        <v>2.7996</v>
      </c>
      <c r="H313" s="11" t="s">
        <v>803</v>
      </c>
    </row>
    <row r="314" ht="12" spans="1:8">
      <c r="A314" s="22">
        <v>45376</v>
      </c>
      <c r="B314" s="23" t="s">
        <v>12</v>
      </c>
      <c r="C314" s="23" t="s">
        <v>13</v>
      </c>
      <c r="D314" s="13">
        <v>1.0374</v>
      </c>
      <c r="E314" s="11"/>
      <c r="F314" s="106">
        <v>2.8328</v>
      </c>
      <c r="G314" s="11">
        <v>2.7865</v>
      </c>
      <c r="H314" s="11" t="s">
        <v>804</v>
      </c>
    </row>
    <row r="315" ht="12" spans="1:8">
      <c r="A315" s="22">
        <v>45377</v>
      </c>
      <c r="B315" s="23" t="s">
        <v>12</v>
      </c>
      <c r="C315" s="23" t="s">
        <v>13</v>
      </c>
      <c r="D315" s="13">
        <v>1.0375</v>
      </c>
      <c r="E315" s="11"/>
      <c r="F315" s="106">
        <v>2.8696</v>
      </c>
      <c r="G315" s="11">
        <v>2.801</v>
      </c>
      <c r="H315" s="11" t="s">
        <v>369</v>
      </c>
    </row>
    <row r="316" ht="12" spans="1:8">
      <c r="A316" s="22">
        <v>45378</v>
      </c>
      <c r="B316" s="23" t="s">
        <v>12</v>
      </c>
      <c r="C316" s="23" t="s">
        <v>13</v>
      </c>
      <c r="D316" s="13">
        <v>1.0376</v>
      </c>
      <c r="E316" s="11"/>
      <c r="F316" s="106">
        <v>2.9095</v>
      </c>
      <c r="G316" s="11">
        <v>2.8142</v>
      </c>
      <c r="H316" s="11" t="s">
        <v>805</v>
      </c>
    </row>
    <row r="317" ht="12" spans="1:8">
      <c r="A317" s="22">
        <v>45379</v>
      </c>
      <c r="B317" s="23" t="s">
        <v>12</v>
      </c>
      <c r="C317" s="23" t="s">
        <v>13</v>
      </c>
      <c r="D317" s="13">
        <v>1.0377</v>
      </c>
      <c r="E317" s="11"/>
      <c r="F317" s="106">
        <v>2.8863</v>
      </c>
      <c r="G317" s="11">
        <v>2.8331</v>
      </c>
      <c r="H317" s="11" t="s">
        <v>806</v>
      </c>
    </row>
    <row r="318" ht="12" spans="1:8">
      <c r="A318" s="22">
        <v>45380</v>
      </c>
      <c r="B318" s="23" t="s">
        <v>12</v>
      </c>
      <c r="C318" s="23" t="s">
        <v>13</v>
      </c>
      <c r="D318" s="13">
        <v>1.0378</v>
      </c>
      <c r="E318" s="11"/>
      <c r="F318" s="106">
        <v>3.0054</v>
      </c>
      <c r="G318" s="11">
        <v>2.8517</v>
      </c>
      <c r="H318" s="11" t="s">
        <v>807</v>
      </c>
    </row>
    <row r="319" ht="12" spans="1:8">
      <c r="A319" s="22">
        <v>45382</v>
      </c>
      <c r="B319" s="23" t="s">
        <v>12</v>
      </c>
      <c r="C319" s="23" t="s">
        <v>13</v>
      </c>
      <c r="D319" s="13">
        <v>1.038</v>
      </c>
      <c r="E319" s="11"/>
      <c r="F319" s="106">
        <v>3.1342</v>
      </c>
      <c r="G319" s="11">
        <v>2.8843</v>
      </c>
      <c r="H319" s="11" t="s">
        <v>808</v>
      </c>
    </row>
    <row r="320" ht="12" spans="1:8">
      <c r="A320" s="22">
        <v>45383</v>
      </c>
      <c r="B320" s="23" t="s">
        <v>12</v>
      </c>
      <c r="C320" s="23" t="s">
        <v>13</v>
      </c>
      <c r="D320" s="13">
        <v>1.0381</v>
      </c>
      <c r="E320" s="11"/>
      <c r="F320" s="106">
        <v>3.1728</v>
      </c>
      <c r="G320" s="11">
        <v>2.8905</v>
      </c>
      <c r="H320" s="11" t="s">
        <v>809</v>
      </c>
    </row>
    <row r="321" ht="12" spans="1:8">
      <c r="A321" s="22">
        <v>45384</v>
      </c>
      <c r="B321" s="23" t="s">
        <v>12</v>
      </c>
      <c r="C321" s="23" t="s">
        <v>13</v>
      </c>
      <c r="D321" s="13">
        <v>1.0381</v>
      </c>
      <c r="E321" s="11"/>
      <c r="F321" s="106">
        <v>3.1459</v>
      </c>
      <c r="G321" s="11">
        <v>2.9012</v>
      </c>
      <c r="H321" s="11" t="s">
        <v>810</v>
      </c>
    </row>
    <row r="322" ht="12" spans="1:8">
      <c r="A322" s="22">
        <v>45385</v>
      </c>
      <c r="B322" s="23" t="s">
        <v>12</v>
      </c>
      <c r="C322" s="23" t="s">
        <v>13</v>
      </c>
      <c r="D322" s="13">
        <v>1.0382</v>
      </c>
      <c r="E322" s="11"/>
      <c r="F322" s="106">
        <v>3.0459</v>
      </c>
      <c r="G322" s="11">
        <v>2.8951</v>
      </c>
      <c r="H322" s="11" t="s">
        <v>811</v>
      </c>
    </row>
    <row r="323" ht="12" spans="1:8">
      <c r="A323" s="22">
        <v>45389</v>
      </c>
      <c r="B323" s="23" t="s">
        <v>12</v>
      </c>
      <c r="C323" s="23" t="s">
        <v>13</v>
      </c>
      <c r="D323" s="13">
        <v>1.0385</v>
      </c>
      <c r="E323" s="11"/>
      <c r="F323" s="106">
        <v>2.6252</v>
      </c>
      <c r="G323" s="11">
        <v>2.8511</v>
      </c>
      <c r="H323" s="11" t="s">
        <v>812</v>
      </c>
    </row>
    <row r="324" ht="12" spans="1:8">
      <c r="A324" s="22">
        <v>45390</v>
      </c>
      <c r="B324" s="23" t="s">
        <v>12</v>
      </c>
      <c r="C324" s="23" t="s">
        <v>13</v>
      </c>
      <c r="D324" s="13">
        <v>1.0386</v>
      </c>
      <c r="E324" s="11"/>
      <c r="F324" s="106">
        <v>2.5667</v>
      </c>
      <c r="G324" s="11">
        <v>2.8401</v>
      </c>
      <c r="H324" s="11" t="s">
        <v>813</v>
      </c>
    </row>
    <row r="325" ht="12" spans="1:8">
      <c r="A325" s="22">
        <v>45391</v>
      </c>
      <c r="B325" s="23" t="s">
        <v>12</v>
      </c>
      <c r="C325" s="23" t="s">
        <v>13</v>
      </c>
      <c r="D325" s="13">
        <v>1.0386</v>
      </c>
      <c r="E325" s="11"/>
      <c r="F325" s="106">
        <v>2.5446</v>
      </c>
      <c r="G325" s="11">
        <v>2.8418</v>
      </c>
      <c r="H325" s="11" t="s">
        <v>814</v>
      </c>
    </row>
    <row r="326" ht="12" spans="1:8">
      <c r="A326" s="22">
        <v>45392</v>
      </c>
      <c r="B326" s="23" t="s">
        <v>12</v>
      </c>
      <c r="C326" s="23" t="s">
        <v>13</v>
      </c>
      <c r="D326" s="13">
        <v>1.0387</v>
      </c>
      <c r="E326" s="11"/>
      <c r="F326" s="106">
        <v>2.5798</v>
      </c>
      <c r="G326" s="11">
        <v>2.8392</v>
      </c>
      <c r="H326" s="11" t="s">
        <v>815</v>
      </c>
    </row>
    <row r="327" ht="12" spans="1:8">
      <c r="A327" s="22">
        <v>45393</v>
      </c>
      <c r="B327" s="23" t="s">
        <v>12</v>
      </c>
      <c r="C327" s="23" t="s">
        <v>13</v>
      </c>
      <c r="D327" s="13">
        <v>1.0388</v>
      </c>
      <c r="E327" s="11"/>
      <c r="F327" s="106">
        <v>2.5506</v>
      </c>
      <c r="G327" s="11">
        <v>2.8199</v>
      </c>
      <c r="H327" s="11" t="s">
        <v>816</v>
      </c>
    </row>
    <row r="328" ht="12" spans="1:8">
      <c r="A328" s="22">
        <v>45394</v>
      </c>
      <c r="B328" s="23" t="s">
        <v>12</v>
      </c>
      <c r="C328" s="23" t="s">
        <v>13</v>
      </c>
      <c r="D328" s="13">
        <v>1.03886789</v>
      </c>
      <c r="E328" s="11"/>
      <c r="F328" s="106">
        <v>2.5685</v>
      </c>
      <c r="G328" s="11">
        <v>2.8097</v>
      </c>
      <c r="H328" s="11" t="s">
        <v>816</v>
      </c>
    </row>
    <row r="329" ht="12" spans="1:8">
      <c r="A329" s="22">
        <v>45397</v>
      </c>
      <c r="B329" s="23" t="s">
        <v>12</v>
      </c>
      <c r="C329" s="23" t="s">
        <v>13</v>
      </c>
      <c r="D329" s="13">
        <v>1.03908196</v>
      </c>
      <c r="E329" s="11"/>
      <c r="F329" s="106">
        <v>2.5604</v>
      </c>
      <c r="G329" s="11">
        <v>2.7733</v>
      </c>
      <c r="H329" s="11" t="s">
        <v>817</v>
      </c>
    </row>
    <row r="330" ht="12" spans="1:8">
      <c r="A330" s="22">
        <v>45398</v>
      </c>
      <c r="B330" s="23" t="s">
        <v>12</v>
      </c>
      <c r="C330" s="23" t="s">
        <v>13</v>
      </c>
      <c r="D330" s="13">
        <v>1.03916042</v>
      </c>
      <c r="E330" s="11"/>
      <c r="F330" s="106">
        <v>2.565</v>
      </c>
      <c r="G330" s="11">
        <v>2.7759</v>
      </c>
      <c r="H330" s="11" t="s">
        <v>818</v>
      </c>
    </row>
    <row r="331" ht="12" spans="1:8">
      <c r="A331" s="22">
        <v>45399</v>
      </c>
      <c r="B331" s="23" t="s">
        <v>12</v>
      </c>
      <c r="C331" s="23" t="s">
        <v>13</v>
      </c>
      <c r="D331" s="13">
        <v>1.0392342</v>
      </c>
      <c r="E331" s="11"/>
      <c r="F331" s="106">
        <v>2.5666</v>
      </c>
      <c r="G331" s="11">
        <v>2.7783</v>
      </c>
      <c r="H331" s="11" t="s">
        <v>819</v>
      </c>
    </row>
    <row r="332" ht="12" spans="1:8">
      <c r="A332" s="22">
        <v>45400</v>
      </c>
      <c r="B332" s="23" t="s">
        <v>12</v>
      </c>
      <c r="C332" s="23" t="s">
        <v>13</v>
      </c>
      <c r="D332" s="13">
        <v>1.0393117</v>
      </c>
      <c r="E332" s="11"/>
      <c r="F332" s="106">
        <v>2.61</v>
      </c>
      <c r="G332" s="11">
        <v>2.7754</v>
      </c>
      <c r="H332" s="11" t="s">
        <v>820</v>
      </c>
    </row>
    <row r="333" ht="12" spans="1:8">
      <c r="A333" s="22">
        <v>45401</v>
      </c>
      <c r="B333" s="23" t="s">
        <v>12</v>
      </c>
      <c r="C333" s="23" t="s">
        <v>13</v>
      </c>
      <c r="D333" s="13">
        <v>1.03938705</v>
      </c>
      <c r="E333" s="11"/>
      <c r="F333" s="106">
        <v>2.6058</v>
      </c>
      <c r="G333" s="11">
        <v>2.7718</v>
      </c>
      <c r="H333" s="11" t="s">
        <v>821</v>
      </c>
    </row>
    <row r="334" ht="12" spans="1:8">
      <c r="A334" s="22">
        <v>45404</v>
      </c>
      <c r="B334" s="23" t="s">
        <v>12</v>
      </c>
      <c r="C334" s="23" t="s">
        <v>13</v>
      </c>
      <c r="D334" s="13">
        <v>1.03959418</v>
      </c>
      <c r="E334" s="11"/>
      <c r="F334" s="106">
        <v>2.5704</v>
      </c>
      <c r="G334" s="11">
        <v>2.7101</v>
      </c>
      <c r="H334" s="11" t="s">
        <v>822</v>
      </c>
    </row>
    <row r="335" ht="12" spans="1:8">
      <c r="A335" s="22">
        <v>45405</v>
      </c>
      <c r="B335" s="23" t="s">
        <v>12</v>
      </c>
      <c r="C335" s="23" t="s">
        <v>13</v>
      </c>
      <c r="D335" s="13">
        <v>1.03967335</v>
      </c>
      <c r="E335" s="11"/>
      <c r="F335" s="106">
        <v>2.5738</v>
      </c>
      <c r="G335" s="11">
        <v>2.7187</v>
      </c>
      <c r="H335" s="11" t="s">
        <v>823</v>
      </c>
    </row>
    <row r="336" ht="12" spans="1:8">
      <c r="A336" s="22">
        <v>45406</v>
      </c>
      <c r="B336" s="23" t="s">
        <v>12</v>
      </c>
      <c r="C336" s="23" t="s">
        <v>13</v>
      </c>
      <c r="D336" s="13">
        <v>1.03974661</v>
      </c>
      <c r="E336" s="11"/>
      <c r="F336" s="106">
        <v>2.571</v>
      </c>
      <c r="G336" s="11">
        <v>2.7171</v>
      </c>
      <c r="H336" s="11" t="s">
        <v>824</v>
      </c>
    </row>
    <row r="337" ht="12" spans="1:8">
      <c r="A337" s="22">
        <v>45407</v>
      </c>
      <c r="B337" s="23" t="s">
        <v>12</v>
      </c>
      <c r="C337" s="23" t="s">
        <v>13</v>
      </c>
      <c r="D337" s="13">
        <v>1.03982245</v>
      </c>
      <c r="E337" s="11"/>
      <c r="F337" s="106">
        <v>2.5625</v>
      </c>
      <c r="G337" s="11">
        <v>2.7036</v>
      </c>
      <c r="H337" s="11" t="s">
        <v>825</v>
      </c>
    </row>
    <row r="338" ht="12" spans="1:8">
      <c r="A338" s="22">
        <v>45408</v>
      </c>
      <c r="B338" s="23" t="s">
        <v>12</v>
      </c>
      <c r="C338" s="23" t="s">
        <v>13</v>
      </c>
      <c r="D338" s="13">
        <v>1.03989639</v>
      </c>
      <c r="E338" s="11"/>
      <c r="F338" s="106">
        <v>2.5552</v>
      </c>
      <c r="G338" s="11">
        <v>2.689</v>
      </c>
      <c r="H338" s="11" t="s">
        <v>826</v>
      </c>
    </row>
    <row r="339" ht="12" spans="1:8">
      <c r="A339" s="22">
        <v>45410</v>
      </c>
      <c r="B339" s="23" t="s">
        <v>12</v>
      </c>
      <c r="C339" s="23" t="s">
        <v>13</v>
      </c>
      <c r="D339" s="13">
        <v>1.04004924</v>
      </c>
      <c r="E339" s="11"/>
      <c r="F339" s="106">
        <v>2.5948</v>
      </c>
      <c r="G339" s="11">
        <v>2.6345</v>
      </c>
      <c r="H339" s="11" t="s">
        <v>827</v>
      </c>
    </row>
    <row r="340" ht="12" spans="1:8">
      <c r="A340" s="22">
        <v>45411</v>
      </c>
      <c r="B340" s="23" t="s">
        <v>12</v>
      </c>
      <c r="C340" s="23" t="s">
        <v>13</v>
      </c>
      <c r="D340" s="13">
        <v>1.04012138</v>
      </c>
      <c r="E340" s="11"/>
      <c r="F340" s="106">
        <v>2.6443</v>
      </c>
      <c r="G340" s="11">
        <v>2.6074</v>
      </c>
      <c r="H340" s="11" t="s">
        <v>828</v>
      </c>
    </row>
    <row r="341" ht="12" spans="1:8">
      <c r="A341" s="22">
        <v>45412</v>
      </c>
      <c r="B341" s="23" t="s">
        <v>12</v>
      </c>
      <c r="C341" s="23" t="s">
        <v>13</v>
      </c>
      <c r="D341" s="13">
        <v>1.04020062</v>
      </c>
      <c r="E341" s="11"/>
      <c r="F341" s="106">
        <v>2.6444</v>
      </c>
      <c r="G341" s="11">
        <v>2.6042</v>
      </c>
      <c r="H341" s="11" t="s">
        <v>829</v>
      </c>
    </row>
    <row r="342" ht="12" spans="1:8">
      <c r="A342" s="22">
        <v>45418</v>
      </c>
      <c r="B342" s="23" t="s">
        <v>12</v>
      </c>
      <c r="C342" s="23" t="s">
        <v>13</v>
      </c>
      <c r="D342" s="13">
        <v>1.04064457</v>
      </c>
      <c r="E342" s="11"/>
      <c r="F342" s="106">
        <v>2.6228</v>
      </c>
      <c r="G342" s="11">
        <v>2.5959</v>
      </c>
      <c r="H342" s="11" t="s">
        <v>830</v>
      </c>
    </row>
    <row r="343" ht="12" spans="1:8">
      <c r="A343" s="22">
        <v>45419</v>
      </c>
      <c r="B343" s="23" t="s">
        <v>12</v>
      </c>
      <c r="C343" s="23" t="s">
        <v>13</v>
      </c>
      <c r="D343" s="13">
        <v>1.04073389</v>
      </c>
      <c r="E343" s="11"/>
      <c r="F343" s="106">
        <v>2.6732</v>
      </c>
      <c r="G343" s="11">
        <v>2.6154</v>
      </c>
      <c r="H343" s="11" t="s">
        <v>831</v>
      </c>
    </row>
    <row r="344" ht="12" spans="1:8">
      <c r="A344" s="22">
        <v>45420</v>
      </c>
      <c r="B344" s="23" t="s">
        <v>12</v>
      </c>
      <c r="C344" s="23" t="s">
        <v>13</v>
      </c>
      <c r="D344" s="13">
        <v>1.04080977</v>
      </c>
      <c r="E344" s="11"/>
      <c r="F344" s="106">
        <v>2.6731</v>
      </c>
      <c r="G344" s="11">
        <v>2.6215</v>
      </c>
      <c r="H344" s="11" t="s">
        <v>832</v>
      </c>
    </row>
    <row r="345" ht="12" spans="1:8">
      <c r="A345" s="22">
        <v>45421</v>
      </c>
      <c r="B345" s="23" t="s">
        <v>12</v>
      </c>
      <c r="C345" s="23" t="s">
        <v>13</v>
      </c>
      <c r="D345" s="13">
        <v>1.04088494</v>
      </c>
      <c r="E345" s="11"/>
      <c r="F345" s="106">
        <v>2.6802</v>
      </c>
      <c r="G345" s="11">
        <v>2.6186</v>
      </c>
      <c r="H345" s="11" t="s">
        <v>833</v>
      </c>
    </row>
    <row r="346" ht="12" spans="1:8">
      <c r="A346" s="22">
        <v>45422</v>
      </c>
      <c r="B346" s="23" t="s">
        <v>12</v>
      </c>
      <c r="C346" s="23" t="s">
        <v>13</v>
      </c>
      <c r="D346" s="13">
        <v>1.04095775</v>
      </c>
      <c r="E346" s="11"/>
      <c r="F346" s="106">
        <v>2.6756</v>
      </c>
      <c r="G346" s="11">
        <v>2.6177</v>
      </c>
      <c r="H346" s="11" t="s">
        <v>834</v>
      </c>
    </row>
    <row r="347" ht="12" spans="1:8">
      <c r="A347" s="22">
        <v>45423</v>
      </c>
      <c r="B347" s="23" t="s">
        <v>12</v>
      </c>
      <c r="C347" s="23" t="s">
        <v>13</v>
      </c>
      <c r="D347" s="13">
        <v>1.04103429</v>
      </c>
      <c r="E347" s="11"/>
      <c r="F347" s="106">
        <v>2.6897</v>
      </c>
      <c r="G347" s="11">
        <v>2.6265</v>
      </c>
      <c r="H347" s="11" t="s">
        <v>835</v>
      </c>
    </row>
    <row r="348" ht="12" spans="1:8">
      <c r="A348" s="22">
        <v>45425</v>
      </c>
      <c r="B348" s="23" t="s">
        <v>12</v>
      </c>
      <c r="C348" s="23" t="s">
        <v>13</v>
      </c>
      <c r="D348" s="13">
        <v>1.04117177</v>
      </c>
      <c r="E348" s="11"/>
      <c r="F348" s="106">
        <v>2.6416</v>
      </c>
      <c r="G348" s="11">
        <v>2.6137</v>
      </c>
      <c r="H348" s="11" t="s">
        <v>836</v>
      </c>
    </row>
    <row r="349" ht="12" spans="1:8">
      <c r="A349" s="22">
        <v>45426</v>
      </c>
      <c r="B349" s="23" t="s">
        <v>12</v>
      </c>
      <c r="C349" s="23" t="s">
        <v>13</v>
      </c>
      <c r="D349" s="13">
        <v>1.04125079</v>
      </c>
      <c r="E349" s="11"/>
      <c r="F349" s="106">
        <v>2.5898</v>
      </c>
      <c r="G349" s="11">
        <v>2.6246</v>
      </c>
      <c r="H349" s="11" t="s">
        <v>837</v>
      </c>
    </row>
    <row r="350" ht="12" spans="1:8">
      <c r="A350" s="22">
        <v>45427</v>
      </c>
      <c r="B350" s="23" t="s">
        <v>12</v>
      </c>
      <c r="C350" s="23" t="s">
        <v>13</v>
      </c>
      <c r="D350" s="13">
        <v>1.04132294</v>
      </c>
      <c r="E350" s="11"/>
      <c r="F350" s="106">
        <v>2.5709</v>
      </c>
      <c r="G350" s="11">
        <v>2.624</v>
      </c>
      <c r="H350" s="11" t="s">
        <v>838</v>
      </c>
    </row>
    <row r="351" ht="12" spans="1:8">
      <c r="A351" s="22">
        <v>45428</v>
      </c>
      <c r="B351" s="23" t="s">
        <v>12</v>
      </c>
      <c r="C351" s="23" t="s">
        <v>13</v>
      </c>
      <c r="D351" s="13">
        <v>1.04140055</v>
      </c>
      <c r="E351" s="11"/>
      <c r="F351" s="106">
        <v>2.5829</v>
      </c>
      <c r="G351" s="11">
        <v>2.6228</v>
      </c>
      <c r="H351" s="11" t="s">
        <v>839</v>
      </c>
    </row>
    <row r="352" ht="12" spans="1:8">
      <c r="A352" s="22">
        <v>45429</v>
      </c>
      <c r="B352" s="23" t="s">
        <v>12</v>
      </c>
      <c r="C352" s="23" t="s">
        <v>13</v>
      </c>
      <c r="D352" s="13">
        <v>1.04147293</v>
      </c>
      <c r="E352" s="11"/>
      <c r="F352" s="106">
        <v>2.5806</v>
      </c>
      <c r="G352" s="11">
        <v>2.621</v>
      </c>
      <c r="H352" s="11" t="s">
        <v>840</v>
      </c>
    </row>
    <row r="353" ht="12" spans="1:8">
      <c r="A353" s="22">
        <v>45432</v>
      </c>
      <c r="B353" s="23" t="s">
        <v>12</v>
      </c>
      <c r="C353" s="23" t="s">
        <v>13</v>
      </c>
      <c r="D353" s="13">
        <v>1.04168947</v>
      </c>
      <c r="E353" s="11"/>
      <c r="F353" s="106">
        <v>2.5927</v>
      </c>
      <c r="G353" s="11">
        <v>2.6091</v>
      </c>
      <c r="H353" s="11" t="s">
        <v>841</v>
      </c>
    </row>
    <row r="354" ht="12" spans="1:8">
      <c r="A354" s="22">
        <v>45433</v>
      </c>
      <c r="B354" s="23" t="s">
        <v>12</v>
      </c>
      <c r="C354" s="23" t="s">
        <v>13</v>
      </c>
      <c r="D354" s="13">
        <v>1.04176587</v>
      </c>
      <c r="E354" s="11"/>
      <c r="F354" s="106">
        <v>2.5794</v>
      </c>
      <c r="G354" s="11">
        <v>2.6146</v>
      </c>
      <c r="H354" s="11" t="s">
        <v>842</v>
      </c>
    </row>
    <row r="355" ht="12" spans="1:8">
      <c r="A355" s="22">
        <v>45434</v>
      </c>
      <c r="B355" s="23" t="s">
        <v>12</v>
      </c>
      <c r="C355" s="23" t="s">
        <v>13</v>
      </c>
      <c r="D355" s="13">
        <v>1.04184553</v>
      </c>
      <c r="E355" s="11"/>
      <c r="F355" s="106">
        <v>2.6168</v>
      </c>
      <c r="G355" s="11">
        <v>2.6348</v>
      </c>
      <c r="H355" s="11" t="s">
        <v>842</v>
      </c>
    </row>
    <row r="356" ht="12" spans="1:8">
      <c r="A356" s="22">
        <v>45435</v>
      </c>
      <c r="B356" s="23" t="s">
        <v>12</v>
      </c>
      <c r="C356" s="23" t="s">
        <v>13</v>
      </c>
      <c r="D356" s="13">
        <v>1.0419241</v>
      </c>
      <c r="E356" s="11"/>
      <c r="F356" s="106">
        <v>2.6214</v>
      </c>
      <c r="G356" s="11">
        <v>2.6339</v>
      </c>
      <c r="H356" s="11" t="s">
        <v>843</v>
      </c>
    </row>
    <row r="357" ht="12" spans="1:8">
      <c r="A357" s="22">
        <v>45436</v>
      </c>
      <c r="B357" s="23" t="s">
        <v>12</v>
      </c>
      <c r="C357" s="23" t="s">
        <v>13</v>
      </c>
      <c r="D357" s="13">
        <v>1.04199683</v>
      </c>
      <c r="E357" s="11"/>
      <c r="F357" s="106">
        <v>2.623</v>
      </c>
      <c r="G357" s="11">
        <v>2.6331</v>
      </c>
      <c r="H357" s="11" t="s">
        <v>844</v>
      </c>
    </row>
    <row r="358" ht="12" spans="1:8">
      <c r="A358" s="22">
        <v>45439</v>
      </c>
      <c r="B358" s="23" t="s">
        <v>12</v>
      </c>
      <c r="C358" s="23" t="s">
        <v>13</v>
      </c>
      <c r="D358" s="13">
        <v>1.04221823</v>
      </c>
      <c r="E358" s="11"/>
      <c r="F358" s="106">
        <v>2.6468</v>
      </c>
      <c r="G358" s="11">
        <v>2.6224</v>
      </c>
      <c r="H358" s="11" t="s">
        <v>845</v>
      </c>
    </row>
    <row r="359" ht="12" spans="1:8">
      <c r="A359" s="22">
        <v>45440</v>
      </c>
      <c r="B359" s="23" t="s">
        <v>12</v>
      </c>
      <c r="C359" s="23" t="s">
        <v>13</v>
      </c>
      <c r="D359" s="13">
        <v>1.0422958</v>
      </c>
      <c r="E359" s="11"/>
      <c r="F359" s="106">
        <v>2.6524</v>
      </c>
      <c r="G359" s="11">
        <v>2.6281</v>
      </c>
      <c r="H359" s="11" t="s">
        <v>846</v>
      </c>
    </row>
    <row r="360" ht="12" spans="1:8">
      <c r="A360" s="22">
        <v>45441</v>
      </c>
      <c r="B360" s="23" t="s">
        <v>12</v>
      </c>
      <c r="C360" s="23" t="s">
        <v>13</v>
      </c>
      <c r="D360" s="13">
        <v>1.04237765</v>
      </c>
      <c r="E360" s="11"/>
      <c r="F360" s="106">
        <v>2.6632</v>
      </c>
      <c r="G360" s="11">
        <v>2.6392</v>
      </c>
      <c r="H360" s="11" t="s">
        <v>847</v>
      </c>
    </row>
    <row r="361" ht="12" spans="1:8">
      <c r="A361" s="22">
        <v>45442</v>
      </c>
      <c r="B361" s="23" t="s">
        <v>12</v>
      </c>
      <c r="C361" s="23" t="s">
        <v>13</v>
      </c>
      <c r="D361" s="13">
        <v>1.04245394</v>
      </c>
      <c r="E361" s="11"/>
      <c r="F361" s="106">
        <v>2.6516</v>
      </c>
      <c r="G361" s="11">
        <v>2.6356</v>
      </c>
      <c r="H361" s="11" t="s">
        <v>848</v>
      </c>
    </row>
    <row r="362" ht="12" spans="1:8">
      <c r="A362" s="22">
        <v>45443</v>
      </c>
      <c r="B362" s="23" t="s">
        <v>12</v>
      </c>
      <c r="C362" s="23" t="s">
        <v>13</v>
      </c>
      <c r="D362" s="13">
        <v>1.04252516</v>
      </c>
      <c r="E362" s="11"/>
      <c r="F362" s="106">
        <v>2.6438</v>
      </c>
      <c r="G362" s="11">
        <v>2.63</v>
      </c>
      <c r="H362" s="11" t="s">
        <v>849</v>
      </c>
    </row>
    <row r="363" ht="12" spans="1:8">
      <c r="A363" s="22">
        <v>45446</v>
      </c>
      <c r="B363" s="23" t="s">
        <v>12</v>
      </c>
      <c r="C363" s="23" t="s">
        <v>13</v>
      </c>
      <c r="D363" s="13">
        <v>1.04274548</v>
      </c>
      <c r="E363" s="11"/>
      <c r="F363" s="106">
        <v>2.6379</v>
      </c>
      <c r="G363" s="11">
        <v>2.6285</v>
      </c>
      <c r="H363" s="11" t="s">
        <v>850</v>
      </c>
    </row>
    <row r="364" ht="12" spans="1:8">
      <c r="A364" s="22">
        <v>45447</v>
      </c>
      <c r="B364" s="23" t="s">
        <v>12</v>
      </c>
      <c r="C364" s="23" t="s">
        <v>13</v>
      </c>
      <c r="D364" s="13">
        <v>1.04282241</v>
      </c>
      <c r="E364" s="11"/>
      <c r="F364" s="106">
        <v>2.6345</v>
      </c>
      <c r="G364" s="11">
        <v>2.6321</v>
      </c>
      <c r="H364" s="11" t="s">
        <v>851</v>
      </c>
    </row>
    <row r="365" ht="12" spans="1:8">
      <c r="A365" s="22">
        <v>45448</v>
      </c>
      <c r="B365" s="23" t="s">
        <v>12</v>
      </c>
      <c r="C365" s="23" t="s">
        <v>13</v>
      </c>
      <c r="D365" s="13">
        <v>1.04290013</v>
      </c>
      <c r="E365" s="11"/>
      <c r="F365" s="106">
        <v>2.6136</v>
      </c>
      <c r="G365" s="11">
        <v>2.6371</v>
      </c>
      <c r="H365" s="11" t="s">
        <v>34</v>
      </c>
    </row>
    <row r="366" ht="12" spans="1:8">
      <c r="A366" s="22">
        <v>45449</v>
      </c>
      <c r="B366" s="23" t="s">
        <v>12</v>
      </c>
      <c r="C366" s="23" t="s">
        <v>13</v>
      </c>
      <c r="D366" s="13">
        <v>1.04297081</v>
      </c>
      <c r="E366" s="11"/>
      <c r="F366" s="106">
        <v>2.5853</v>
      </c>
      <c r="G366" s="11">
        <v>2.6151</v>
      </c>
      <c r="H366" s="11" t="s">
        <v>852</v>
      </c>
    </row>
    <row r="367" ht="12" spans="1:8">
      <c r="A367" s="22">
        <v>45450</v>
      </c>
      <c r="B367" s="23" t="s">
        <v>12</v>
      </c>
      <c r="C367" s="23" t="s">
        <v>13</v>
      </c>
      <c r="D367" s="13">
        <v>1.04304065</v>
      </c>
      <c r="E367" s="11"/>
      <c r="F367" s="106">
        <v>2.5783</v>
      </c>
      <c r="G367" s="11">
        <v>2.6078</v>
      </c>
      <c r="H367" s="11" t="s">
        <v>533</v>
      </c>
    </row>
    <row r="368" ht="12" spans="1:8">
      <c r="A368" s="22">
        <v>45454</v>
      </c>
      <c r="B368" s="23" t="s">
        <v>12</v>
      </c>
      <c r="C368" s="23" t="s">
        <v>13</v>
      </c>
      <c r="D368" s="13">
        <v>1.04332409</v>
      </c>
      <c r="E368" s="11"/>
      <c r="F368" s="106">
        <v>2.5085</v>
      </c>
      <c r="G368" s="11">
        <v>2.5951</v>
      </c>
      <c r="H368" s="11" t="s">
        <v>853</v>
      </c>
    </row>
    <row r="369" ht="12" spans="1:8">
      <c r="A369" s="22">
        <v>45455</v>
      </c>
      <c r="B369" s="23" t="s">
        <v>12</v>
      </c>
      <c r="C369" s="23" t="s">
        <v>13</v>
      </c>
      <c r="D369" s="13">
        <v>1.0434003</v>
      </c>
      <c r="E369" s="11"/>
      <c r="F369" s="106">
        <v>2.5007</v>
      </c>
      <c r="G369" s="11">
        <v>2.6042</v>
      </c>
      <c r="H369" s="11" t="s">
        <v>854</v>
      </c>
    </row>
    <row r="370" ht="12" spans="1:8">
      <c r="A370" s="22">
        <v>45456</v>
      </c>
      <c r="B370" s="23" t="s">
        <v>12</v>
      </c>
      <c r="C370" s="23" t="s">
        <v>13</v>
      </c>
      <c r="D370" s="13">
        <v>1.04348098</v>
      </c>
      <c r="E370" s="11"/>
      <c r="F370" s="106">
        <v>2.5506</v>
      </c>
      <c r="G370" s="11">
        <v>2.6059</v>
      </c>
      <c r="H370" s="11" t="s">
        <v>855</v>
      </c>
    </row>
    <row r="371" ht="12" spans="1:8">
      <c r="A371" s="22">
        <v>45457</v>
      </c>
      <c r="B371" s="23" t="s">
        <v>12</v>
      </c>
      <c r="C371" s="23" t="s">
        <v>13</v>
      </c>
      <c r="D371" s="13">
        <v>1.0435567</v>
      </c>
      <c r="E371" s="11"/>
      <c r="F371" s="106">
        <v>2.5798</v>
      </c>
      <c r="G371" s="11">
        <v>2.6099</v>
      </c>
      <c r="H371" s="11" t="s">
        <v>54</v>
      </c>
    </row>
    <row r="372" ht="12" spans="1:8">
      <c r="A372" s="22">
        <v>45460</v>
      </c>
      <c r="B372" s="23" t="s">
        <v>12</v>
      </c>
      <c r="C372" s="23" t="s">
        <v>13</v>
      </c>
      <c r="D372" s="13">
        <v>1.04378446</v>
      </c>
      <c r="E372" s="11"/>
      <c r="F372" s="106">
        <v>2.6334</v>
      </c>
      <c r="G372" s="11">
        <v>2.6105</v>
      </c>
      <c r="H372" s="11" t="s">
        <v>856</v>
      </c>
    </row>
    <row r="373" ht="12" spans="1:8">
      <c r="A373" s="22">
        <v>45461</v>
      </c>
      <c r="B373" s="23" t="s">
        <v>12</v>
      </c>
      <c r="C373" s="23" t="s">
        <v>13</v>
      </c>
      <c r="D373" s="13">
        <v>1.04387325</v>
      </c>
      <c r="E373" s="11"/>
      <c r="F373" s="106">
        <v>2.7446</v>
      </c>
      <c r="G373" s="11">
        <v>2.6328</v>
      </c>
      <c r="H373" s="11" t="s">
        <v>857</v>
      </c>
    </row>
    <row r="374" ht="12" spans="1:8">
      <c r="A374" s="22">
        <v>45462</v>
      </c>
      <c r="B374" s="23" t="s">
        <v>12</v>
      </c>
      <c r="C374" s="23" t="s">
        <v>13</v>
      </c>
      <c r="D374" s="13">
        <v>1.0439468</v>
      </c>
      <c r="E374" s="11"/>
      <c r="F374" s="106">
        <v>2.7311</v>
      </c>
      <c r="G374" s="11">
        <v>2.6365</v>
      </c>
      <c r="H374" s="11" t="s">
        <v>858</v>
      </c>
    </row>
    <row r="375" ht="12" spans="1:8">
      <c r="A375" s="22">
        <v>45463</v>
      </c>
      <c r="B375" s="23" t="s">
        <v>12</v>
      </c>
      <c r="C375" s="23" t="s">
        <v>13</v>
      </c>
      <c r="D375" s="13">
        <v>1.04403777</v>
      </c>
      <c r="E375" s="11"/>
      <c r="F375" s="106">
        <v>2.7823</v>
      </c>
      <c r="G375" s="11">
        <v>2.6533</v>
      </c>
      <c r="H375" s="11" t="s">
        <v>859</v>
      </c>
    </row>
    <row r="376" ht="12" spans="1:8">
      <c r="A376" s="22">
        <v>45464</v>
      </c>
      <c r="B376" s="23" t="s">
        <v>12</v>
      </c>
      <c r="C376" s="23" t="s">
        <v>13</v>
      </c>
      <c r="D376" s="13">
        <v>1.04414021</v>
      </c>
      <c r="E376" s="11"/>
      <c r="F376" s="106">
        <v>2.9156</v>
      </c>
      <c r="G376" s="11">
        <v>2.6797</v>
      </c>
      <c r="H376" s="11" t="s">
        <v>860</v>
      </c>
    </row>
    <row r="377" ht="12" spans="1:8">
      <c r="A377" s="22">
        <v>45467</v>
      </c>
      <c r="B377" s="23" t="s">
        <v>12</v>
      </c>
      <c r="C377" s="23" t="s">
        <v>13</v>
      </c>
      <c r="D377" s="13">
        <v>1.04436361</v>
      </c>
      <c r="E377" s="11"/>
      <c r="F377" s="106">
        <v>2.8932</v>
      </c>
      <c r="G377" s="11">
        <v>2.6691</v>
      </c>
      <c r="H377" s="11" t="s">
        <v>861</v>
      </c>
    </row>
    <row r="378" ht="12" spans="1:8">
      <c r="A378" s="22">
        <v>45468</v>
      </c>
      <c r="B378" s="23" t="s">
        <v>12</v>
      </c>
      <c r="C378" s="23" t="s">
        <v>13</v>
      </c>
      <c r="D378" s="13">
        <v>1.04445091</v>
      </c>
      <c r="E378" s="11"/>
      <c r="F378" s="106">
        <v>2.8855</v>
      </c>
      <c r="G378" s="11">
        <v>2.6893</v>
      </c>
      <c r="H378" s="11" t="s">
        <v>862</v>
      </c>
    </row>
    <row r="379" ht="12" spans="1:8">
      <c r="A379" s="22">
        <v>45469</v>
      </c>
      <c r="B379" s="23" t="s">
        <v>12</v>
      </c>
      <c r="C379" s="23" t="s">
        <v>13</v>
      </c>
      <c r="D379" s="13">
        <v>1.04452773</v>
      </c>
      <c r="E379" s="11"/>
      <c r="F379" s="106">
        <v>2.9016</v>
      </c>
      <c r="G379" s="11">
        <v>2.6961</v>
      </c>
      <c r="H379" s="11" t="s">
        <v>863</v>
      </c>
    </row>
    <row r="380" ht="12" spans="1:8">
      <c r="A380" s="22">
        <v>45470</v>
      </c>
      <c r="B380" s="23" t="s">
        <v>12</v>
      </c>
      <c r="C380" s="23" t="s">
        <v>13</v>
      </c>
      <c r="D380" s="13">
        <v>1.04461741</v>
      </c>
      <c r="E380" s="11"/>
      <c r="F380" s="106">
        <v>2.8949</v>
      </c>
      <c r="G380" s="11">
        <v>2.71</v>
      </c>
      <c r="H380" s="11" t="s">
        <v>855</v>
      </c>
    </row>
    <row r="381" ht="12" spans="1:8">
      <c r="A381" s="22">
        <v>45471</v>
      </c>
      <c r="B381" s="23" t="s">
        <v>12</v>
      </c>
      <c r="C381" s="23" t="s">
        <v>13</v>
      </c>
      <c r="D381" s="13">
        <v>1.04469971</v>
      </c>
      <c r="E381" s="11"/>
      <c r="F381" s="106">
        <v>2.7941</v>
      </c>
      <c r="G381" s="11">
        <v>2.7103</v>
      </c>
      <c r="H381" s="11" t="s">
        <v>864</v>
      </c>
    </row>
    <row r="382" ht="12" spans="1:8">
      <c r="A382" s="22">
        <v>45473</v>
      </c>
      <c r="B382" s="23" t="s">
        <v>12</v>
      </c>
      <c r="C382" s="23" t="s">
        <v>13</v>
      </c>
      <c r="D382" s="13">
        <v>1.04485971</v>
      </c>
      <c r="E382" s="11"/>
      <c r="F382" s="106">
        <v>2.8395</v>
      </c>
      <c r="G382" s="11">
        <v>2.7245</v>
      </c>
      <c r="H382" s="11" t="s">
        <v>865</v>
      </c>
    </row>
    <row r="383" ht="12" spans="1:8">
      <c r="A383" s="22">
        <v>45474</v>
      </c>
      <c r="B383" s="23" t="s">
        <v>12</v>
      </c>
      <c r="C383" s="23" t="s">
        <v>13</v>
      </c>
      <c r="D383" s="13">
        <v>1.04493851</v>
      </c>
      <c r="E383" s="11"/>
      <c r="F383" s="106">
        <v>2.8704</v>
      </c>
      <c r="G383" s="11">
        <v>2.7232</v>
      </c>
      <c r="H383" s="11" t="s">
        <v>866</v>
      </c>
    </row>
    <row r="384" ht="12" spans="1:8">
      <c r="A384" s="22">
        <v>45475</v>
      </c>
      <c r="B384" s="23" t="s">
        <v>12</v>
      </c>
      <c r="C384" s="23" t="s">
        <v>13</v>
      </c>
      <c r="D384" s="13">
        <v>1.04501459</v>
      </c>
      <c r="E384" s="11"/>
      <c r="F384" s="106">
        <v>2.8141</v>
      </c>
      <c r="G384" s="11">
        <v>2.7314</v>
      </c>
      <c r="H384" s="11" t="s">
        <v>867</v>
      </c>
    </row>
    <row r="385" ht="12" spans="1:8">
      <c r="A385" s="22">
        <v>45476</v>
      </c>
      <c r="B385" s="23" t="s">
        <v>12</v>
      </c>
      <c r="C385" s="23" t="s">
        <v>13</v>
      </c>
      <c r="D385" s="13">
        <v>1.04508629</v>
      </c>
      <c r="E385" s="11"/>
      <c r="F385" s="106">
        <v>2.7883</v>
      </c>
      <c r="G385" s="11">
        <v>2.7312</v>
      </c>
      <c r="H385" s="11" t="s">
        <v>868</v>
      </c>
    </row>
    <row r="386" ht="12" spans="1:8">
      <c r="A386" s="22">
        <v>45477</v>
      </c>
      <c r="B386" s="23" t="s">
        <v>12</v>
      </c>
      <c r="C386" s="23" t="s">
        <v>13</v>
      </c>
      <c r="D386" s="13">
        <v>1.04516108</v>
      </c>
      <c r="E386" s="11"/>
      <c r="F386" s="106">
        <v>2.7138</v>
      </c>
      <c r="G386" s="11">
        <v>2.7285</v>
      </c>
      <c r="H386" s="11" t="s">
        <v>94</v>
      </c>
    </row>
    <row r="387" ht="12" spans="1:8">
      <c r="A387" s="22">
        <v>45478</v>
      </c>
      <c r="B387" s="23" t="s">
        <v>12</v>
      </c>
      <c r="C387" s="23" t="s">
        <v>13</v>
      </c>
      <c r="D387" s="13">
        <v>1.04522857</v>
      </c>
      <c r="E387" s="11"/>
      <c r="F387" s="106">
        <v>2.6396</v>
      </c>
      <c r="G387" s="11">
        <v>2.7164</v>
      </c>
      <c r="H387" s="11" t="s">
        <v>869</v>
      </c>
    </row>
    <row r="388" ht="12" spans="1:8">
      <c r="A388" s="22">
        <v>45481</v>
      </c>
      <c r="B388" s="23" t="s">
        <v>12</v>
      </c>
      <c r="C388" s="23" t="s">
        <v>13</v>
      </c>
      <c r="D388" s="13">
        <v>1.0454365</v>
      </c>
      <c r="E388" s="11"/>
      <c r="F388" s="106">
        <v>2.485</v>
      </c>
      <c r="G388" s="11">
        <v>2.7008</v>
      </c>
      <c r="H388" s="11" t="s">
        <v>870</v>
      </c>
    </row>
    <row r="389" ht="12" spans="1:8">
      <c r="A389" s="22">
        <v>45482</v>
      </c>
      <c r="B389" s="23" t="s">
        <v>12</v>
      </c>
      <c r="C389" s="23" t="s">
        <v>13</v>
      </c>
      <c r="D389" s="13">
        <v>1.04551013</v>
      </c>
      <c r="E389" s="11"/>
      <c r="F389" s="106">
        <v>2.4726</v>
      </c>
      <c r="G389" s="11">
        <v>2.707</v>
      </c>
      <c r="H389" s="11" t="s">
        <v>871</v>
      </c>
    </row>
    <row r="390" ht="12" spans="1:8">
      <c r="A390" s="22">
        <v>45483</v>
      </c>
      <c r="B390" s="23" t="s">
        <v>12</v>
      </c>
      <c r="C390" s="23" t="s">
        <v>13</v>
      </c>
      <c r="D390" s="13">
        <v>1.04556457</v>
      </c>
      <c r="E390" s="11"/>
      <c r="F390" s="106">
        <v>2.3863</v>
      </c>
      <c r="G390" s="11">
        <v>2.6905</v>
      </c>
      <c r="H390" s="11" t="s">
        <v>872</v>
      </c>
    </row>
    <row r="391" ht="12" spans="1:8">
      <c r="A391" s="22">
        <v>45484</v>
      </c>
      <c r="B391" s="23" t="s">
        <v>12</v>
      </c>
      <c r="C391" s="23" t="s">
        <v>13</v>
      </c>
      <c r="D391" s="13">
        <v>1.04564468</v>
      </c>
      <c r="E391" s="11"/>
      <c r="F391" s="106">
        <v>2.4127</v>
      </c>
      <c r="G391" s="11">
        <v>2.7061</v>
      </c>
      <c r="H391" s="11" t="s">
        <v>873</v>
      </c>
    </row>
    <row r="392" ht="12" spans="1:8">
      <c r="A392" s="22">
        <v>45485</v>
      </c>
      <c r="B392" s="23" t="s">
        <v>12</v>
      </c>
      <c r="C392" s="23" t="s">
        <v>13</v>
      </c>
      <c r="D392" s="13">
        <v>1.04571246</v>
      </c>
      <c r="E392" s="11"/>
      <c r="F392" s="106">
        <v>2.414</v>
      </c>
      <c r="G392" s="11">
        <v>2.6961</v>
      </c>
      <c r="H392" s="11" t="s">
        <v>874</v>
      </c>
    </row>
    <row r="393" ht="12" spans="1:8">
      <c r="A393" s="22">
        <v>45488</v>
      </c>
      <c r="B393" s="23" t="s">
        <v>12</v>
      </c>
      <c r="C393" s="23" t="s">
        <v>13</v>
      </c>
      <c r="D393" s="13">
        <v>1.04592874</v>
      </c>
      <c r="E393" s="11"/>
      <c r="F393" s="106">
        <v>2.4551</v>
      </c>
      <c r="G393" s="11">
        <v>2.6678</v>
      </c>
      <c r="H393" s="11" t="s">
        <v>875</v>
      </c>
    </row>
    <row r="394" ht="12" spans="1:8">
      <c r="A394" s="22">
        <v>45489</v>
      </c>
      <c r="B394" s="23" t="s">
        <v>12</v>
      </c>
      <c r="C394" s="23" t="s">
        <v>13</v>
      </c>
      <c r="D394" s="13">
        <v>1.04601761</v>
      </c>
      <c r="E394" s="11"/>
      <c r="F394" s="106">
        <v>2.531</v>
      </c>
      <c r="G394" s="11">
        <v>2.6888</v>
      </c>
      <c r="H394" s="11" t="s">
        <v>876</v>
      </c>
    </row>
    <row r="395" ht="12" spans="1:8">
      <c r="A395" s="22">
        <v>45490</v>
      </c>
      <c r="B395" s="23" t="s">
        <v>12</v>
      </c>
      <c r="C395" s="23" t="s">
        <v>13</v>
      </c>
      <c r="D395" s="13">
        <v>1.04610704</v>
      </c>
      <c r="E395" s="11"/>
      <c r="F395" s="106">
        <v>2.7053</v>
      </c>
      <c r="G395" s="11">
        <v>2.7073</v>
      </c>
      <c r="H395" s="11" t="s">
        <v>877</v>
      </c>
    </row>
    <row r="396" ht="12" spans="1:8">
      <c r="A396" s="22">
        <v>45491</v>
      </c>
      <c r="B396" s="23" t="s">
        <v>12</v>
      </c>
      <c r="C396" s="23" t="s">
        <v>13</v>
      </c>
      <c r="D396" s="13">
        <v>1.04618603</v>
      </c>
      <c r="E396" s="11"/>
      <c r="F396" s="106">
        <v>2.6995</v>
      </c>
      <c r="G396" s="11">
        <v>2.6956</v>
      </c>
      <c r="H396" s="11" t="s">
        <v>878</v>
      </c>
    </row>
    <row r="397" ht="12" spans="1:8">
      <c r="A397" s="22">
        <v>45492</v>
      </c>
      <c r="B397" s="23" t="s">
        <v>12</v>
      </c>
      <c r="C397" s="23" t="s">
        <v>13</v>
      </c>
      <c r="D397" s="13">
        <v>1.04626603</v>
      </c>
      <c r="E397" s="11"/>
      <c r="F397" s="106">
        <v>2.7603</v>
      </c>
      <c r="G397" s="11">
        <v>2.7029</v>
      </c>
      <c r="H397" s="11" t="s">
        <v>869</v>
      </c>
    </row>
    <row r="398" ht="12" spans="1:8">
      <c r="A398" s="22">
        <v>45495</v>
      </c>
      <c r="B398" s="23" t="s">
        <v>12</v>
      </c>
      <c r="C398" s="23" t="s">
        <v>13</v>
      </c>
      <c r="D398" s="13">
        <v>1.04646806</v>
      </c>
      <c r="E398" s="11"/>
      <c r="F398" s="106">
        <v>2.6887</v>
      </c>
      <c r="G398" s="11">
        <v>2.6225</v>
      </c>
      <c r="H398" s="11" t="s">
        <v>879</v>
      </c>
    </row>
    <row r="399" ht="12" spans="1:8">
      <c r="A399" s="22">
        <v>45496</v>
      </c>
      <c r="B399" s="23" t="s">
        <v>12</v>
      </c>
      <c r="C399" s="23" t="s">
        <v>13</v>
      </c>
      <c r="D399" s="13">
        <v>1.04654829</v>
      </c>
      <c r="E399" s="11"/>
      <c r="F399" s="106">
        <v>2.6454</v>
      </c>
      <c r="G399" s="11">
        <v>2.6299</v>
      </c>
      <c r="H399" s="11" t="s">
        <v>880</v>
      </c>
    </row>
    <row r="400" ht="12" spans="1:8">
      <c r="A400" s="22">
        <v>45497</v>
      </c>
      <c r="B400" s="23" t="s">
        <v>12</v>
      </c>
      <c r="C400" s="23" t="s">
        <v>13</v>
      </c>
      <c r="D400" s="13">
        <v>1.04664443</v>
      </c>
      <c r="E400" s="11"/>
      <c r="F400" s="106">
        <v>2.6786</v>
      </c>
      <c r="G400" s="11">
        <v>2.6571</v>
      </c>
      <c r="H400" s="11" t="s">
        <v>881</v>
      </c>
    </row>
    <row r="401" ht="12" spans="1:8">
      <c r="A401" s="22">
        <v>45498</v>
      </c>
      <c r="B401" s="23" t="s">
        <v>12</v>
      </c>
      <c r="C401" s="23" t="s">
        <v>13</v>
      </c>
      <c r="D401" s="13">
        <v>1.04673942</v>
      </c>
      <c r="E401" s="11"/>
      <c r="F401" s="106">
        <v>2.7581</v>
      </c>
      <c r="G401" s="11">
        <v>2.6659</v>
      </c>
      <c r="H401" s="11" t="s">
        <v>882</v>
      </c>
    </row>
    <row r="402" ht="12" spans="1:8">
      <c r="A402" s="22">
        <v>45499</v>
      </c>
      <c r="B402" s="23" t="s">
        <v>12</v>
      </c>
      <c r="C402" s="23" t="s">
        <v>13</v>
      </c>
      <c r="D402" s="13">
        <v>1.04681329</v>
      </c>
      <c r="E402" s="11"/>
      <c r="F402" s="106">
        <v>2.7274</v>
      </c>
      <c r="G402" s="11">
        <v>2.6622</v>
      </c>
      <c r="H402" s="11" t="s">
        <v>883</v>
      </c>
    </row>
    <row r="403" ht="12" spans="1:8">
      <c r="A403" s="22">
        <v>45502</v>
      </c>
      <c r="B403" s="23" t="s">
        <v>12</v>
      </c>
      <c r="C403" s="23" t="s">
        <v>13</v>
      </c>
      <c r="D403" s="13">
        <v>1.04703209</v>
      </c>
      <c r="E403" s="11"/>
      <c r="F403" s="106">
        <v>2.8104</v>
      </c>
      <c r="G403" s="11">
        <v>2.6212</v>
      </c>
      <c r="H403" s="11" t="s">
        <v>884</v>
      </c>
    </row>
    <row r="404" ht="12" spans="1:8">
      <c r="A404" s="22">
        <v>45503</v>
      </c>
      <c r="B404" s="23" t="s">
        <v>12</v>
      </c>
      <c r="C404" s="23" t="s">
        <v>13</v>
      </c>
      <c r="D404" s="13">
        <v>1.04712822</v>
      </c>
      <c r="E404" s="11"/>
      <c r="F404" s="106">
        <v>2.8894</v>
      </c>
      <c r="G404" s="11">
        <v>2.6415</v>
      </c>
      <c r="H404" s="11" t="s">
        <v>885</v>
      </c>
    </row>
    <row r="405" ht="12" spans="1:8">
      <c r="A405" s="22">
        <v>45504</v>
      </c>
      <c r="B405" s="23" t="s">
        <v>12</v>
      </c>
      <c r="C405" s="23" t="s">
        <v>13</v>
      </c>
      <c r="D405" s="13">
        <v>1.04722693</v>
      </c>
      <c r="E405" s="11"/>
      <c r="F405" s="106">
        <v>2.902</v>
      </c>
      <c r="G405" s="11">
        <v>2.6645</v>
      </c>
      <c r="H405" s="11" t="s">
        <v>886</v>
      </c>
    </row>
    <row r="406" ht="12" spans="1:8">
      <c r="A406" s="22">
        <v>45505</v>
      </c>
      <c r="B406" s="23" t="s">
        <v>12</v>
      </c>
      <c r="C406" s="23" t="s">
        <v>13</v>
      </c>
      <c r="D406" s="13">
        <v>1.04732077</v>
      </c>
      <c r="E406" s="11"/>
      <c r="F406" s="106">
        <v>2.896</v>
      </c>
      <c r="G406" s="11">
        <v>2.685</v>
      </c>
      <c r="H406" s="11" t="s">
        <v>887</v>
      </c>
    </row>
    <row r="407" ht="12" spans="1:8">
      <c r="A407" s="22">
        <v>45506</v>
      </c>
      <c r="B407" s="23" t="s">
        <v>12</v>
      </c>
      <c r="C407" s="23" t="s">
        <v>13</v>
      </c>
      <c r="D407" s="13">
        <v>1.04741004</v>
      </c>
      <c r="E407" s="11"/>
      <c r="F407" s="106">
        <v>2.9725</v>
      </c>
      <c r="G407" s="11">
        <v>2.7053</v>
      </c>
      <c r="H407" s="11" t="s">
        <v>346</v>
      </c>
    </row>
    <row r="408" ht="12" spans="1:8">
      <c r="A408" s="22">
        <v>45509</v>
      </c>
      <c r="B408" s="23" t="s">
        <v>12</v>
      </c>
      <c r="C408" s="23" t="s">
        <v>13</v>
      </c>
      <c r="D408" s="13">
        <v>1.04762522</v>
      </c>
      <c r="E408" s="11"/>
      <c r="F408" s="106">
        <v>2.9538</v>
      </c>
      <c r="G408" s="11">
        <v>2.7101</v>
      </c>
      <c r="H408" s="11" t="s">
        <v>888</v>
      </c>
    </row>
    <row r="409" ht="12" spans="1:8">
      <c r="A409" s="22">
        <v>45510</v>
      </c>
      <c r="B409" s="23" t="s">
        <v>12</v>
      </c>
      <c r="C409" s="23" t="s">
        <v>13</v>
      </c>
      <c r="D409" s="13">
        <v>1.04772191</v>
      </c>
      <c r="E409" s="11"/>
      <c r="F409" s="106">
        <v>2.9563</v>
      </c>
      <c r="G409" s="11">
        <v>2.7429</v>
      </c>
      <c r="H409" s="11" t="s">
        <v>889</v>
      </c>
    </row>
    <row r="410" ht="12" spans="1:8">
      <c r="A410" s="22">
        <v>45511</v>
      </c>
      <c r="B410" s="23" t="s">
        <v>12</v>
      </c>
      <c r="C410" s="23" t="s">
        <v>13</v>
      </c>
      <c r="D410" s="13">
        <v>1.04782316</v>
      </c>
      <c r="E410" s="11"/>
      <c r="F410" s="106">
        <v>2.9687</v>
      </c>
      <c r="G410" s="11">
        <v>2.7776</v>
      </c>
      <c r="H410" s="11" t="s">
        <v>890</v>
      </c>
    </row>
    <row r="411" ht="12" spans="1:8">
      <c r="A411" s="22">
        <v>45512</v>
      </c>
      <c r="B411" s="23" t="s">
        <v>12</v>
      </c>
      <c r="C411" s="23" t="s">
        <v>13</v>
      </c>
      <c r="D411" s="13">
        <v>1.04787144</v>
      </c>
      <c r="E411" s="11"/>
      <c r="F411" s="106">
        <v>2.7416</v>
      </c>
      <c r="G411" s="11">
        <v>2.7479</v>
      </c>
      <c r="H411" s="11" t="s">
        <v>891</v>
      </c>
    </row>
    <row r="412" ht="12" spans="1:8">
      <c r="A412" s="22">
        <v>45513</v>
      </c>
      <c r="B412" s="23" t="s">
        <v>12</v>
      </c>
      <c r="C412" s="23" t="s">
        <v>13</v>
      </c>
      <c r="D412" s="13">
        <v>1.04795724</v>
      </c>
      <c r="E412" s="11"/>
      <c r="F412" s="106">
        <v>2.7241</v>
      </c>
      <c r="G412" s="11">
        <v>2.7842</v>
      </c>
      <c r="H412" s="11" t="s">
        <v>892</v>
      </c>
    </row>
    <row r="413" ht="12" spans="1:8">
      <c r="A413" s="22">
        <v>45516</v>
      </c>
      <c r="B413" s="23" t="s">
        <v>12</v>
      </c>
      <c r="C413" s="23" t="s">
        <v>13</v>
      </c>
      <c r="D413" s="13">
        <v>1.0481012</v>
      </c>
      <c r="E413" s="11"/>
      <c r="F413" s="106">
        <v>2.3691</v>
      </c>
      <c r="G413" s="11">
        <v>2.6987</v>
      </c>
      <c r="H413" s="11" t="s">
        <v>893</v>
      </c>
    </row>
    <row r="414" ht="12" spans="1:8">
      <c r="A414" s="22">
        <v>45517</v>
      </c>
      <c r="B414" s="23" t="s">
        <v>12</v>
      </c>
      <c r="C414" s="23" t="s">
        <v>13</v>
      </c>
      <c r="D414" s="13">
        <v>1.04812083</v>
      </c>
      <c r="E414" s="11"/>
      <c r="F414" s="106">
        <v>1.9853</v>
      </c>
      <c r="G414" s="11">
        <v>2.6434</v>
      </c>
      <c r="H414" s="11" t="s">
        <v>894</v>
      </c>
    </row>
    <row r="415" ht="12" spans="1:8">
      <c r="A415" s="22">
        <v>45518</v>
      </c>
      <c r="B415" s="23" t="s">
        <v>12</v>
      </c>
      <c r="C415" s="23" t="s">
        <v>13</v>
      </c>
      <c r="D415" s="13">
        <v>1.04806376</v>
      </c>
      <c r="E415" s="11"/>
      <c r="F415" s="106">
        <v>1.1973</v>
      </c>
      <c r="G415" s="11">
        <v>2.4835</v>
      </c>
      <c r="H415" s="11" t="s">
        <v>895</v>
      </c>
    </row>
    <row r="416" ht="12" spans="1:8">
      <c r="A416" s="22">
        <v>45519</v>
      </c>
      <c r="B416" s="23" t="s">
        <v>12</v>
      </c>
      <c r="C416" s="23" t="s">
        <v>13</v>
      </c>
      <c r="D416" s="13">
        <v>1.04817316</v>
      </c>
      <c r="E416" s="11"/>
      <c r="F416" s="106">
        <v>1.5014</v>
      </c>
      <c r="G416" s="11">
        <v>2.5072</v>
      </c>
      <c r="H416" s="11" t="s">
        <v>896</v>
      </c>
    </row>
    <row r="417" ht="12" spans="1:8">
      <c r="A417" s="22">
        <v>45520</v>
      </c>
      <c r="B417" s="23" t="s">
        <v>12</v>
      </c>
      <c r="C417" s="23" t="s">
        <v>13</v>
      </c>
      <c r="D417" s="13">
        <v>1.04831577</v>
      </c>
      <c r="E417" s="11"/>
      <c r="F417" s="106">
        <v>1.7839</v>
      </c>
      <c r="G417" s="11">
        <v>2.5688</v>
      </c>
      <c r="H417" s="11" t="s">
        <v>897</v>
      </c>
    </row>
    <row r="418" ht="12" spans="1:8">
      <c r="A418" s="22">
        <v>45523</v>
      </c>
      <c r="B418" s="23" t="s">
        <v>12</v>
      </c>
      <c r="C418" s="23" t="s">
        <v>13</v>
      </c>
      <c r="D418" s="13">
        <v>1.04852339</v>
      </c>
      <c r="E418" s="11"/>
      <c r="F418" s="106">
        <v>2.1004</v>
      </c>
      <c r="G418" s="11">
        <v>2.545</v>
      </c>
      <c r="H418" s="11" t="s">
        <v>898</v>
      </c>
    </row>
    <row r="419" ht="12" spans="1:8">
      <c r="A419" s="22">
        <v>45524</v>
      </c>
      <c r="B419" s="23" t="s">
        <v>12</v>
      </c>
      <c r="C419" s="23" t="s">
        <v>13</v>
      </c>
      <c r="D419" s="13">
        <v>1.04861093</v>
      </c>
      <c r="E419" s="11"/>
      <c r="F419" s="106">
        <v>2.4382</v>
      </c>
      <c r="G419" s="11">
        <v>2.567</v>
      </c>
      <c r="H419" s="11" t="s">
        <v>899</v>
      </c>
    </row>
    <row r="420" ht="12" spans="1:8">
      <c r="A420" s="22">
        <v>45525</v>
      </c>
      <c r="B420" s="23" t="s">
        <v>12</v>
      </c>
      <c r="C420" s="23" t="s">
        <v>13</v>
      </c>
      <c r="D420" s="13">
        <v>1.04869745</v>
      </c>
      <c r="E420" s="11"/>
      <c r="F420" s="106">
        <v>3.1527</v>
      </c>
      <c r="G420" s="11">
        <v>2.592</v>
      </c>
      <c r="H420" s="11" t="s">
        <v>900</v>
      </c>
    </row>
    <row r="421" ht="12" spans="1:8">
      <c r="A421" s="22">
        <v>45526</v>
      </c>
      <c r="B421" s="23" t="s">
        <v>12</v>
      </c>
      <c r="C421" s="23" t="s">
        <v>13</v>
      </c>
      <c r="D421" s="13">
        <v>1.04877562</v>
      </c>
      <c r="E421" s="11"/>
      <c r="F421" s="106">
        <v>2.997</v>
      </c>
      <c r="G421" s="11">
        <v>2.5894</v>
      </c>
      <c r="H421" s="11" t="s">
        <v>901</v>
      </c>
    </row>
    <row r="422" ht="12" spans="1:8">
      <c r="A422" s="22">
        <v>45527</v>
      </c>
      <c r="B422" s="23" t="s">
        <v>12</v>
      </c>
      <c r="C422" s="23" t="s">
        <v>13</v>
      </c>
      <c r="D422" s="13">
        <v>1.04884291</v>
      </c>
      <c r="E422" s="11"/>
      <c r="F422" s="106">
        <v>2.622</v>
      </c>
      <c r="G422" s="11">
        <v>2.5556</v>
      </c>
      <c r="H422" s="11" t="s">
        <v>897</v>
      </c>
    </row>
    <row r="423" ht="12" spans="1:8">
      <c r="A423" s="22">
        <v>45530</v>
      </c>
      <c r="B423" s="23" t="s">
        <v>12</v>
      </c>
      <c r="C423" s="23" t="s">
        <v>13</v>
      </c>
      <c r="D423" s="13">
        <v>1.04907324</v>
      </c>
      <c r="E423" s="11"/>
      <c r="F423" s="106">
        <v>2.7344</v>
      </c>
      <c r="G423" s="11">
        <v>2.5499</v>
      </c>
      <c r="H423" s="11" t="s">
        <v>902</v>
      </c>
    </row>
    <row r="424" ht="12" spans="1:8">
      <c r="A424" s="22">
        <v>45531</v>
      </c>
      <c r="B424" s="23" t="s">
        <v>12</v>
      </c>
      <c r="C424" s="23" t="s">
        <v>13</v>
      </c>
      <c r="D424" s="13">
        <v>1.04915291</v>
      </c>
      <c r="E424" s="11"/>
      <c r="F424" s="106">
        <v>2.695</v>
      </c>
      <c r="G424" s="11">
        <v>2.5644</v>
      </c>
      <c r="H424" s="11" t="s">
        <v>900</v>
      </c>
    </row>
    <row r="425" ht="12" spans="1:8">
      <c r="A425" s="22">
        <v>45532</v>
      </c>
      <c r="B425" s="23" t="s">
        <v>12</v>
      </c>
      <c r="C425" s="23" t="s">
        <v>13</v>
      </c>
      <c r="D425" s="13">
        <v>1.04921832</v>
      </c>
      <c r="E425" s="11"/>
      <c r="F425" s="106">
        <v>2.5898</v>
      </c>
      <c r="G425" s="11">
        <v>2.5404</v>
      </c>
      <c r="H425" s="11" t="s">
        <v>903</v>
      </c>
    </row>
    <row r="426" ht="12" spans="1:8">
      <c r="A426" s="22">
        <v>45533</v>
      </c>
      <c r="B426" s="23" t="s">
        <v>12</v>
      </c>
      <c r="C426" s="23" t="s">
        <v>13</v>
      </c>
      <c r="D426" s="13">
        <v>1.04927689</v>
      </c>
      <c r="E426" s="11"/>
      <c r="F426" s="106">
        <v>2.4922</v>
      </c>
      <c r="G426" s="11">
        <v>2.4966</v>
      </c>
      <c r="H426" s="11" t="s">
        <v>904</v>
      </c>
    </row>
    <row r="427" ht="12" spans="1:8">
      <c r="A427" s="22">
        <v>45534</v>
      </c>
      <c r="B427" s="23" t="s">
        <v>12</v>
      </c>
      <c r="C427" s="23" t="s">
        <v>13</v>
      </c>
      <c r="D427" s="13">
        <v>1.04935693</v>
      </c>
      <c r="E427" s="11"/>
      <c r="F427" s="106">
        <v>2.5554</v>
      </c>
      <c r="G427" s="11">
        <v>2.4746</v>
      </c>
      <c r="H427" s="11" t="s">
        <v>905</v>
      </c>
    </row>
    <row r="428" ht="12" spans="1:8">
      <c r="A428" s="22">
        <v>45535</v>
      </c>
      <c r="B428" s="23" t="s">
        <v>12</v>
      </c>
      <c r="C428" s="23" t="s">
        <v>13</v>
      </c>
      <c r="D428" s="13">
        <v>1.04943561</v>
      </c>
      <c r="E428" s="11"/>
      <c r="F428" s="106">
        <v>2.565</v>
      </c>
      <c r="G428" s="11">
        <v>2.4568</v>
      </c>
      <c r="H428" s="11" t="s">
        <v>906</v>
      </c>
    </row>
    <row r="429" ht="12" spans="1:8">
      <c r="A429" s="22">
        <v>45537</v>
      </c>
      <c r="B429" s="23" t="s">
        <v>12</v>
      </c>
      <c r="C429" s="23" t="s">
        <v>13</v>
      </c>
      <c r="D429" s="13">
        <v>1.04958837</v>
      </c>
      <c r="E429" s="11"/>
      <c r="F429" s="106">
        <v>2.5604</v>
      </c>
      <c r="G429" s="11">
        <v>2.4586</v>
      </c>
      <c r="H429" s="11" t="s">
        <v>907</v>
      </c>
    </row>
    <row r="430" ht="12" spans="1:8">
      <c r="A430" s="22">
        <v>45538</v>
      </c>
      <c r="B430" s="23" t="s">
        <v>12</v>
      </c>
      <c r="C430" s="23" t="s">
        <v>13</v>
      </c>
      <c r="D430" s="13">
        <v>1.04967896</v>
      </c>
      <c r="E430" s="11"/>
      <c r="F430" s="106">
        <v>2.6145</v>
      </c>
      <c r="G430" s="11">
        <v>2.4926</v>
      </c>
      <c r="H430" s="11" t="s">
        <v>908</v>
      </c>
    </row>
    <row r="431" ht="12" spans="1:8">
      <c r="A431" s="22">
        <v>45539</v>
      </c>
      <c r="B431" s="23" t="s">
        <v>12</v>
      </c>
      <c r="C431" s="23" t="s">
        <v>13</v>
      </c>
      <c r="D431" s="13">
        <v>1.04975952</v>
      </c>
      <c r="E431" s="11"/>
      <c r="F431" s="106">
        <v>2.6896</v>
      </c>
      <c r="G431" s="11">
        <v>2.4787</v>
      </c>
      <c r="H431" s="11" t="s">
        <v>909</v>
      </c>
    </row>
    <row r="432" ht="12" spans="1:8">
      <c r="A432" s="22">
        <v>45540</v>
      </c>
      <c r="B432" s="23" t="s">
        <v>12</v>
      </c>
      <c r="C432" s="23" t="s">
        <v>13</v>
      </c>
      <c r="D432" s="13">
        <v>1.04984388</v>
      </c>
      <c r="E432" s="11"/>
      <c r="F432" s="106">
        <v>2.8176</v>
      </c>
      <c r="G432" s="11">
        <v>2.4641</v>
      </c>
      <c r="H432" s="11" t="s">
        <v>910</v>
      </c>
    </row>
    <row r="433" ht="12" spans="1:8">
      <c r="A433" s="22">
        <v>45541</v>
      </c>
      <c r="B433" s="23" t="s">
        <v>12</v>
      </c>
      <c r="C433" s="23" t="s">
        <v>13</v>
      </c>
      <c r="D433" s="13">
        <v>1.0499221</v>
      </c>
      <c r="E433" s="11"/>
      <c r="F433" s="106">
        <v>2.8083</v>
      </c>
      <c r="G433" s="11">
        <v>2.4372</v>
      </c>
      <c r="H433" s="11" t="s">
        <v>911</v>
      </c>
    </row>
    <row r="434" ht="12" spans="1:8">
      <c r="A434" s="22">
        <v>45544</v>
      </c>
      <c r="B434" s="23" t="s">
        <v>12</v>
      </c>
      <c r="C434" s="23" t="s">
        <v>13</v>
      </c>
      <c r="D434" s="13">
        <v>1.05014519</v>
      </c>
      <c r="E434" s="11"/>
      <c r="F434" s="106">
        <v>2.7662</v>
      </c>
      <c r="G434" s="11">
        <v>2.4624</v>
      </c>
      <c r="H434" s="11" t="s">
        <v>912</v>
      </c>
    </row>
    <row r="435" ht="12" spans="1:8">
      <c r="A435" s="22">
        <v>45545</v>
      </c>
      <c r="B435" s="23" t="s">
        <v>12</v>
      </c>
      <c r="C435" s="23" t="s">
        <v>13</v>
      </c>
      <c r="D435" s="13">
        <v>1.05023088</v>
      </c>
      <c r="E435" s="11"/>
      <c r="F435" s="106">
        <v>2.7417</v>
      </c>
      <c r="G435" s="11">
        <v>2.4872</v>
      </c>
      <c r="H435" s="11" t="s">
        <v>913</v>
      </c>
    </row>
    <row r="436" ht="12" spans="1:8">
      <c r="A436" s="22">
        <v>45546</v>
      </c>
      <c r="B436" s="23" t="s">
        <v>12</v>
      </c>
      <c r="C436" s="23" t="s">
        <v>13</v>
      </c>
      <c r="D436" s="13">
        <v>1.05030069</v>
      </c>
      <c r="E436" s="11"/>
      <c r="F436" s="106">
        <v>2.6881</v>
      </c>
      <c r="G436" s="11">
        <v>2.5532</v>
      </c>
      <c r="H436" s="11" t="s">
        <v>878</v>
      </c>
    </row>
    <row r="437" ht="12" spans="1:8">
      <c r="A437" s="22">
        <v>45547</v>
      </c>
      <c r="B437" s="23" t="s">
        <v>12</v>
      </c>
      <c r="C437" s="23" t="s">
        <v>13</v>
      </c>
      <c r="D437" s="13">
        <v>1.05037904</v>
      </c>
      <c r="E437" s="11"/>
      <c r="F437" s="106">
        <v>2.658</v>
      </c>
      <c r="G437" s="11">
        <v>2.6213</v>
      </c>
      <c r="H437" s="11" t="s">
        <v>914</v>
      </c>
    </row>
    <row r="438" ht="12" spans="1:8">
      <c r="A438" s="22">
        <v>45548</v>
      </c>
      <c r="B438" s="23" t="s">
        <v>12</v>
      </c>
      <c r="C438" s="23" t="s">
        <v>13</v>
      </c>
      <c r="D438" s="13">
        <v>1.05045686</v>
      </c>
      <c r="E438" s="11"/>
      <c r="F438" s="106">
        <v>2.6558</v>
      </c>
      <c r="G438" s="11">
        <v>2.7781</v>
      </c>
      <c r="H438" s="11" t="s">
        <v>880</v>
      </c>
    </row>
    <row r="439" ht="12" spans="1:8">
      <c r="A439" s="22">
        <v>45549</v>
      </c>
      <c r="B439" s="23" t="s">
        <v>12</v>
      </c>
      <c r="C439" s="23" t="s">
        <v>13</v>
      </c>
      <c r="D439" s="13">
        <v>1.05053461</v>
      </c>
      <c r="E439" s="11"/>
      <c r="F439" s="106">
        <v>2.6866</v>
      </c>
      <c r="G439" s="11">
        <v>2.7411</v>
      </c>
      <c r="H439" s="11" t="s">
        <v>915</v>
      </c>
    </row>
    <row r="440" ht="12" spans="1:8">
      <c r="A440" s="22">
        <v>45553</v>
      </c>
      <c r="B440" s="23" t="s">
        <v>12</v>
      </c>
      <c r="C440" s="23" t="s">
        <v>13</v>
      </c>
      <c r="D440" s="13">
        <v>1.05083141</v>
      </c>
      <c r="E440" s="11"/>
      <c r="F440" s="106">
        <v>2.6348</v>
      </c>
      <c r="G440" s="11">
        <v>2.6781</v>
      </c>
      <c r="H440" s="11" t="s">
        <v>916</v>
      </c>
    </row>
    <row r="441" ht="12" spans="1:8">
      <c r="A441" s="22">
        <v>45554</v>
      </c>
      <c r="B441" s="23" t="s">
        <v>12</v>
      </c>
      <c r="C441" s="23" t="s">
        <v>13</v>
      </c>
      <c r="D441" s="13">
        <v>1.05091199</v>
      </c>
      <c r="E441" s="11"/>
      <c r="F441" s="106">
        <v>2.6457</v>
      </c>
      <c r="G441" s="11">
        <v>2.6698</v>
      </c>
      <c r="H441" s="11" t="s">
        <v>917</v>
      </c>
    </row>
    <row r="442" ht="12" spans="1:8">
      <c r="A442" s="22">
        <v>45555</v>
      </c>
      <c r="B442" s="23" t="s">
        <v>12</v>
      </c>
      <c r="C442" s="23" t="s">
        <v>13</v>
      </c>
      <c r="D442" s="13">
        <v>1.05098998</v>
      </c>
      <c r="E442" s="11"/>
      <c r="F442" s="106">
        <v>2.6463</v>
      </c>
      <c r="G442" s="11">
        <v>2.6597</v>
      </c>
      <c r="H442" s="11" t="s">
        <v>872</v>
      </c>
    </row>
    <row r="443" ht="12" spans="1:8">
      <c r="A443" s="22">
        <v>45558</v>
      </c>
      <c r="B443" s="23" t="s">
        <v>12</v>
      </c>
      <c r="C443" s="23" t="s">
        <v>13</v>
      </c>
      <c r="D443" s="13">
        <v>1.05122101</v>
      </c>
      <c r="E443" s="11"/>
      <c r="F443" s="106">
        <v>2.6611</v>
      </c>
      <c r="G443" s="11">
        <v>2.6694</v>
      </c>
      <c r="H443" s="11" t="s">
        <v>918</v>
      </c>
    </row>
    <row r="444" ht="12" spans="1:8">
      <c r="A444" s="22">
        <v>45559</v>
      </c>
      <c r="B444" s="23" t="s">
        <v>12</v>
      </c>
      <c r="C444" s="23" t="s">
        <v>13</v>
      </c>
      <c r="D444" s="13">
        <v>1.05130724</v>
      </c>
      <c r="E444" s="11"/>
      <c r="F444" s="106">
        <v>2.7197</v>
      </c>
      <c r="G444" s="11">
        <v>2.6803</v>
      </c>
      <c r="H444" s="11" t="s">
        <v>919</v>
      </c>
    </row>
    <row r="445" ht="12" spans="1:8">
      <c r="A445" s="22">
        <v>45560</v>
      </c>
      <c r="B445" s="23" t="s">
        <v>12</v>
      </c>
      <c r="C445" s="23" t="s">
        <v>13</v>
      </c>
      <c r="D445" s="13">
        <v>1.0513816</v>
      </c>
      <c r="E445" s="11"/>
      <c r="F445" s="106">
        <v>2.7301</v>
      </c>
      <c r="G445" s="11">
        <v>2.6771</v>
      </c>
      <c r="H445" s="11" t="s">
        <v>364</v>
      </c>
    </row>
    <row r="446" ht="12" spans="1:8">
      <c r="A446" s="22">
        <v>45561</v>
      </c>
      <c r="B446" s="23" t="s">
        <v>12</v>
      </c>
      <c r="C446" s="23" t="s">
        <v>13</v>
      </c>
      <c r="D446" s="13">
        <v>1.05145752</v>
      </c>
      <c r="E446" s="11"/>
      <c r="F446" s="106">
        <v>2.7067</v>
      </c>
      <c r="G446" s="11">
        <v>2.6726</v>
      </c>
      <c r="H446" s="11" t="s">
        <v>920</v>
      </c>
    </row>
    <row r="447" ht="12" spans="1:8">
      <c r="A447" s="22">
        <v>45562</v>
      </c>
      <c r="B447" s="23" t="s">
        <v>12</v>
      </c>
      <c r="C447" s="23" t="s">
        <v>13</v>
      </c>
      <c r="D447" s="13">
        <v>1.05153937</v>
      </c>
      <c r="E447" s="11"/>
      <c r="F447" s="106">
        <v>2.7257</v>
      </c>
      <c r="G447" s="11">
        <v>2.6915</v>
      </c>
      <c r="H447" s="11" t="s">
        <v>921</v>
      </c>
    </row>
    <row r="448" ht="12" spans="1:8">
      <c r="A448" s="22">
        <v>45564</v>
      </c>
      <c r="B448" s="23" t="s">
        <v>12</v>
      </c>
      <c r="C448" s="23" t="s">
        <v>13</v>
      </c>
      <c r="D448" s="13">
        <v>1.0516857</v>
      </c>
      <c r="E448" s="11"/>
      <c r="F448" s="106">
        <v>2.7155</v>
      </c>
      <c r="G448" s="11">
        <v>2.7001</v>
      </c>
      <c r="H448" s="11" t="s">
        <v>922</v>
      </c>
    </row>
    <row r="449" ht="12" spans="1:8">
      <c r="A449" s="22">
        <v>45565</v>
      </c>
      <c r="B449" s="23" t="s">
        <v>12</v>
      </c>
      <c r="C449" s="23" t="s">
        <v>13</v>
      </c>
      <c r="D449" s="13">
        <v>1.05176776</v>
      </c>
      <c r="E449" s="11"/>
      <c r="F449" s="106">
        <v>2.712</v>
      </c>
      <c r="G449" s="11">
        <v>2.7038</v>
      </c>
      <c r="H449" s="11" t="s">
        <v>923</v>
      </c>
    </row>
    <row r="450" ht="12" spans="1:8">
      <c r="A450" s="22">
        <v>45573</v>
      </c>
      <c r="B450" s="23" t="s">
        <v>12</v>
      </c>
      <c r="C450" s="23" t="s">
        <v>13</v>
      </c>
      <c r="D450" s="13">
        <v>1.05235114</v>
      </c>
      <c r="E450" s="11"/>
      <c r="F450" s="106">
        <v>2.5168</v>
      </c>
      <c r="G450" s="11">
        <v>2.6449</v>
      </c>
      <c r="H450" s="11" t="s">
        <v>924</v>
      </c>
    </row>
    <row r="451" ht="12" spans="1:8">
      <c r="A451" s="22">
        <v>45574</v>
      </c>
      <c r="B451" s="23" t="s">
        <v>12</v>
      </c>
      <c r="C451" s="23" t="s">
        <v>13</v>
      </c>
      <c r="D451" s="13">
        <v>1.05243877</v>
      </c>
      <c r="E451" s="11"/>
      <c r="F451" s="106">
        <v>2.5759</v>
      </c>
      <c r="G451" s="11">
        <v>2.6573</v>
      </c>
      <c r="H451" s="11" t="s">
        <v>925</v>
      </c>
    </row>
    <row r="452" ht="12" spans="1:8">
      <c r="A452" s="22">
        <v>45575</v>
      </c>
      <c r="B452" s="23" t="s">
        <v>12</v>
      </c>
      <c r="C452" s="23" t="s">
        <v>13</v>
      </c>
      <c r="D452" s="13">
        <v>1.05251489</v>
      </c>
      <c r="E452" s="11"/>
      <c r="F452" s="106">
        <v>2.5778</v>
      </c>
      <c r="G452" s="11">
        <v>2.646</v>
      </c>
      <c r="H452" s="11" t="s">
        <v>926</v>
      </c>
    </row>
    <row r="453" ht="12" spans="1:8">
      <c r="A453" s="22">
        <v>45576</v>
      </c>
      <c r="B453" s="23" t="s">
        <v>12</v>
      </c>
      <c r="C453" s="23" t="s">
        <v>13</v>
      </c>
      <c r="D453" s="13">
        <v>1.05259197</v>
      </c>
      <c r="E453" s="11"/>
      <c r="F453" s="106">
        <v>2.5846</v>
      </c>
      <c r="G453" s="11">
        <v>2.6542</v>
      </c>
      <c r="H453" s="11" t="s">
        <v>927</v>
      </c>
    </row>
    <row r="454" ht="12" spans="1:8">
      <c r="A454" s="22">
        <v>45577</v>
      </c>
      <c r="B454" s="23" t="s">
        <v>12</v>
      </c>
      <c r="C454" s="23" t="s">
        <v>13</v>
      </c>
      <c r="D454" s="13">
        <v>1.05266808</v>
      </c>
      <c r="E454" s="11"/>
      <c r="F454" s="106">
        <v>2.5865</v>
      </c>
      <c r="G454" s="11">
        <v>2.6514</v>
      </c>
      <c r="H454" s="11" t="s">
        <v>549</v>
      </c>
    </row>
    <row r="455" ht="12" spans="1:8">
      <c r="A455" s="22">
        <v>45579</v>
      </c>
      <c r="B455" s="23" t="s">
        <v>12</v>
      </c>
      <c r="C455" s="23" t="s">
        <v>13</v>
      </c>
      <c r="D455" s="13">
        <v>1.05282089</v>
      </c>
      <c r="E455" s="11"/>
      <c r="F455" s="106">
        <v>2.5933</v>
      </c>
      <c r="G455" s="11">
        <v>2.6478</v>
      </c>
      <c r="H455" s="11" t="s">
        <v>928</v>
      </c>
    </row>
    <row r="456" ht="12" spans="1:8">
      <c r="A456" s="22">
        <v>45580</v>
      </c>
      <c r="B456" s="23" t="s">
        <v>12</v>
      </c>
      <c r="C456" s="23" t="s">
        <v>13</v>
      </c>
      <c r="D456" s="13">
        <v>1.05289144</v>
      </c>
      <c r="E456" s="11"/>
      <c r="F456" s="106">
        <v>2.6771</v>
      </c>
      <c r="G456" s="11">
        <v>2.6424</v>
      </c>
      <c r="H456" s="11" t="s">
        <v>929</v>
      </c>
    </row>
    <row r="457" ht="12" spans="1:8">
      <c r="A457" s="22">
        <v>45581</v>
      </c>
      <c r="B457" s="23" t="s">
        <v>12</v>
      </c>
      <c r="C457" s="23" t="s">
        <v>13</v>
      </c>
      <c r="D457" s="13">
        <v>1.05297045</v>
      </c>
      <c r="E457" s="11"/>
      <c r="F457" s="106">
        <v>2.6342</v>
      </c>
      <c r="G457" s="11">
        <v>2.6467</v>
      </c>
      <c r="H457" s="11" t="s">
        <v>930</v>
      </c>
    </row>
    <row r="458" ht="12" spans="1:8">
      <c r="A458" s="22">
        <v>45582</v>
      </c>
      <c r="B458" s="23" t="s">
        <v>12</v>
      </c>
      <c r="C458" s="23" t="s">
        <v>13</v>
      </c>
      <c r="D458" s="13">
        <v>1.05304949</v>
      </c>
      <c r="E458" s="11"/>
      <c r="F458" s="106">
        <v>2.6485</v>
      </c>
      <c r="G458" s="11">
        <v>2.6519</v>
      </c>
      <c r="H458" s="11" t="s">
        <v>931</v>
      </c>
    </row>
    <row r="459" ht="12" spans="1:8">
      <c r="A459" s="22">
        <v>45583</v>
      </c>
      <c r="B459" s="23" t="s">
        <v>12</v>
      </c>
      <c r="C459" s="23" t="s">
        <v>13</v>
      </c>
      <c r="D459" s="13">
        <v>1.05312071</v>
      </c>
      <c r="E459" s="11"/>
      <c r="F459" s="106">
        <v>2.6192</v>
      </c>
      <c r="G459" s="11">
        <v>2.6506</v>
      </c>
      <c r="H459" s="11" t="s">
        <v>906</v>
      </c>
    </row>
    <row r="460" ht="12" spans="1:8">
      <c r="A460" s="22">
        <v>45586</v>
      </c>
      <c r="B460" s="23" t="s">
        <v>12</v>
      </c>
      <c r="C460" s="23" t="s">
        <v>13</v>
      </c>
      <c r="D460" s="13">
        <v>1.05333481</v>
      </c>
      <c r="E460" s="11"/>
      <c r="F460" s="106">
        <v>2.5453</v>
      </c>
      <c r="G460" s="11">
        <v>2.6283</v>
      </c>
      <c r="H460" s="11" t="s">
        <v>932</v>
      </c>
    </row>
    <row r="461" ht="12" spans="1:8">
      <c r="A461" s="22">
        <v>45587</v>
      </c>
      <c r="B461" s="23" t="s">
        <v>12</v>
      </c>
      <c r="C461" s="23" t="s">
        <v>13</v>
      </c>
      <c r="D461" s="13">
        <v>1.05341025</v>
      </c>
      <c r="E461" s="11"/>
      <c r="F461" s="106">
        <v>2.5693</v>
      </c>
      <c r="G461" s="11">
        <v>2.6297</v>
      </c>
      <c r="H461" s="11" t="s">
        <v>933</v>
      </c>
    </row>
    <row r="462" ht="12" spans="1:8">
      <c r="A462" s="22">
        <v>45588</v>
      </c>
      <c r="B462" s="23" t="s">
        <v>12</v>
      </c>
      <c r="C462" s="23" t="s">
        <v>13</v>
      </c>
      <c r="D462" s="13">
        <v>1.05348328</v>
      </c>
      <c r="E462" s="11"/>
      <c r="F462" s="106">
        <v>2.5395</v>
      </c>
      <c r="G462" s="11">
        <v>2.6183</v>
      </c>
      <c r="H462" s="11" t="s">
        <v>934</v>
      </c>
    </row>
    <row r="463" ht="12" spans="1:8">
      <c r="A463" s="22">
        <v>45589</v>
      </c>
      <c r="B463" s="23" t="s">
        <v>12</v>
      </c>
      <c r="C463" s="23" t="s">
        <v>13</v>
      </c>
      <c r="D463" s="13">
        <v>1.05355719</v>
      </c>
      <c r="E463" s="11"/>
      <c r="F463" s="106">
        <v>2.5139</v>
      </c>
      <c r="G463" s="11">
        <v>2.6038</v>
      </c>
      <c r="H463" s="11" t="s">
        <v>935</v>
      </c>
    </row>
    <row r="464" ht="12" spans="1:8">
      <c r="A464" s="22">
        <v>45590</v>
      </c>
      <c r="B464" s="23" t="s">
        <v>12</v>
      </c>
      <c r="C464" s="23" t="s">
        <v>13</v>
      </c>
      <c r="D464" s="13">
        <v>1.0536309</v>
      </c>
      <c r="E464" s="11"/>
      <c r="F464" s="106">
        <v>2.5261</v>
      </c>
      <c r="G464" s="11">
        <v>2.6029</v>
      </c>
      <c r="H464" s="11" t="s">
        <v>936</v>
      </c>
    </row>
    <row r="465" ht="12" spans="1:8">
      <c r="A465" s="22">
        <v>45593</v>
      </c>
      <c r="B465" s="23" t="s">
        <v>12</v>
      </c>
      <c r="C465" s="23" t="s">
        <v>13</v>
      </c>
      <c r="D465" s="13">
        <v>1.05384402</v>
      </c>
      <c r="E465" s="11"/>
      <c r="F465" s="106">
        <v>2.5207</v>
      </c>
      <c r="G465" s="11">
        <v>2.5794</v>
      </c>
      <c r="H465" s="11" t="s">
        <v>937</v>
      </c>
    </row>
    <row r="466" ht="12" spans="1:8">
      <c r="A466" s="22">
        <v>45594</v>
      </c>
      <c r="B466" s="23" t="s">
        <v>12</v>
      </c>
      <c r="C466" s="23" t="s">
        <v>13</v>
      </c>
      <c r="D466" s="13">
        <v>1.05392562</v>
      </c>
      <c r="E466" s="11"/>
      <c r="F466" s="106">
        <v>2.551</v>
      </c>
      <c r="G466" s="11">
        <v>2.5913</v>
      </c>
      <c r="H466" s="11" t="s">
        <v>938</v>
      </c>
    </row>
    <row r="467" ht="12" spans="1:8">
      <c r="A467" s="22">
        <v>45595</v>
      </c>
      <c r="B467" s="23" t="s">
        <v>12</v>
      </c>
      <c r="C467" s="23" t="s">
        <v>13</v>
      </c>
      <c r="D467" s="13">
        <v>1.05399886</v>
      </c>
      <c r="E467" s="11"/>
      <c r="F467" s="106">
        <v>2.5519</v>
      </c>
      <c r="G467" s="11">
        <v>2.5809</v>
      </c>
      <c r="H467" s="11" t="s">
        <v>939</v>
      </c>
    </row>
    <row r="468" ht="12" spans="1:8">
      <c r="A468" s="22">
        <v>45596</v>
      </c>
      <c r="B468" s="23" t="s">
        <v>12</v>
      </c>
      <c r="C468" s="23" t="s">
        <v>13</v>
      </c>
      <c r="D468" s="13">
        <v>1.05406963</v>
      </c>
      <c r="E468" s="11"/>
      <c r="F468" s="106">
        <v>2.5362</v>
      </c>
      <c r="G468" s="11">
        <v>2.575</v>
      </c>
      <c r="H468" s="11" t="s">
        <v>940</v>
      </c>
    </row>
    <row r="469" ht="12" spans="1:8">
      <c r="A469" s="22">
        <v>45597</v>
      </c>
      <c r="B469" s="23" t="s">
        <v>12</v>
      </c>
      <c r="C469" s="23" t="s">
        <v>13</v>
      </c>
      <c r="D469" s="13">
        <v>1.05414328</v>
      </c>
      <c r="E469" s="11"/>
      <c r="F469" s="106">
        <v>2.5357</v>
      </c>
      <c r="G469" s="11">
        <v>2.5725</v>
      </c>
      <c r="H469" s="11" t="s">
        <v>941</v>
      </c>
    </row>
    <row r="470" ht="12" spans="1:8">
      <c r="A470" s="22">
        <v>45600</v>
      </c>
      <c r="B470" s="23" t="s">
        <v>12</v>
      </c>
      <c r="C470" s="23" t="s">
        <v>13</v>
      </c>
      <c r="D470" s="13">
        <v>1.05435957</v>
      </c>
      <c r="E470" s="11"/>
      <c r="F470" s="106">
        <v>2.5509</v>
      </c>
      <c r="G470" s="11">
        <v>2.5595</v>
      </c>
      <c r="H470" s="11" t="s">
        <v>942</v>
      </c>
    </row>
    <row r="471" ht="12" spans="1:8">
      <c r="A471" s="22">
        <v>45601</v>
      </c>
      <c r="B471" s="23" t="s">
        <v>12</v>
      </c>
      <c r="C471" s="23" t="s">
        <v>13</v>
      </c>
      <c r="D471" s="13">
        <v>1.05443522</v>
      </c>
      <c r="E471" s="11"/>
      <c r="F471" s="106">
        <v>2.5212</v>
      </c>
      <c r="G471" s="11">
        <v>2.5593</v>
      </c>
      <c r="H471" s="11" t="s">
        <v>943</v>
      </c>
    </row>
    <row r="472" ht="12" spans="1:8">
      <c r="A472" s="22">
        <v>45602</v>
      </c>
      <c r="B472" s="23" t="s">
        <v>12</v>
      </c>
      <c r="C472" s="23" t="s">
        <v>13</v>
      </c>
      <c r="D472" s="13">
        <v>1.05450735</v>
      </c>
      <c r="E472" s="11"/>
      <c r="F472" s="106">
        <v>2.5156</v>
      </c>
      <c r="G472" s="11">
        <v>2.555</v>
      </c>
      <c r="H472" s="11" t="s">
        <v>944</v>
      </c>
    </row>
    <row r="473" ht="12" spans="1:8">
      <c r="A473" s="22">
        <v>45603</v>
      </c>
      <c r="B473" s="23" t="s">
        <v>12</v>
      </c>
      <c r="C473" s="23" t="s">
        <v>13</v>
      </c>
      <c r="D473" s="13">
        <v>1.05458293</v>
      </c>
      <c r="E473" s="11"/>
      <c r="F473" s="106">
        <v>2.5392</v>
      </c>
      <c r="G473" s="11">
        <v>2.5803</v>
      </c>
      <c r="H473" s="11" t="s">
        <v>945</v>
      </c>
    </row>
    <row r="474" ht="12" spans="1:8">
      <c r="A474" s="22">
        <v>45604</v>
      </c>
      <c r="B474" s="23" t="s">
        <v>12</v>
      </c>
      <c r="C474" s="23" t="s">
        <v>13</v>
      </c>
      <c r="D474" s="13">
        <v>1.05465458</v>
      </c>
      <c r="E474" s="11"/>
      <c r="F474" s="106">
        <v>2.5291</v>
      </c>
      <c r="G474" s="11">
        <v>2.5616</v>
      </c>
      <c r="H474" s="11" t="s">
        <v>946</v>
      </c>
    </row>
    <row r="475" ht="12" spans="1:8">
      <c r="A475" s="22">
        <v>45607</v>
      </c>
      <c r="B475" s="23" t="s">
        <v>12</v>
      </c>
      <c r="C475" s="23" t="s">
        <v>13</v>
      </c>
      <c r="D475" s="13">
        <v>1.05485938</v>
      </c>
      <c r="E475" s="11"/>
      <c r="F475" s="106">
        <v>2.4718</v>
      </c>
      <c r="G475" s="11">
        <v>2.5327</v>
      </c>
      <c r="H475" s="11" t="s">
        <v>947</v>
      </c>
    </row>
    <row r="476" ht="12" spans="1:8">
      <c r="A476" s="22">
        <v>45608</v>
      </c>
      <c r="B476" s="23" t="s">
        <v>12</v>
      </c>
      <c r="C476" s="23" t="s">
        <v>13</v>
      </c>
      <c r="D476" s="13">
        <v>1.05494094</v>
      </c>
      <c r="E476" s="11"/>
      <c r="F476" s="106">
        <v>2.5008</v>
      </c>
      <c r="G476" s="11">
        <v>2.5404</v>
      </c>
      <c r="H476" s="11" t="s">
        <v>948</v>
      </c>
    </row>
    <row r="477" ht="12" spans="1:8">
      <c r="A477" s="22">
        <v>45609</v>
      </c>
      <c r="B477" s="23" t="s">
        <v>12</v>
      </c>
      <c r="C477" s="23" t="s">
        <v>13</v>
      </c>
      <c r="D477" s="13">
        <v>1.0550132</v>
      </c>
      <c r="E477" s="11"/>
      <c r="F477" s="106">
        <v>2.5013</v>
      </c>
      <c r="G477" s="11">
        <v>2.5335</v>
      </c>
      <c r="H477" s="11" t="s">
        <v>949</v>
      </c>
    </row>
    <row r="478" ht="12" spans="1:8">
      <c r="A478" s="22">
        <v>45610</v>
      </c>
      <c r="B478" s="23" t="s">
        <v>12</v>
      </c>
      <c r="C478" s="23" t="s">
        <v>13</v>
      </c>
      <c r="D478" s="13">
        <v>1.05507529</v>
      </c>
      <c r="E478" s="11"/>
      <c r="F478" s="106">
        <v>2.4344</v>
      </c>
      <c r="G478" s="11">
        <v>2.5235</v>
      </c>
      <c r="H478" s="11" t="s">
        <v>950</v>
      </c>
    </row>
    <row r="479" ht="12" spans="1:8">
      <c r="A479" s="22">
        <v>45611</v>
      </c>
      <c r="B479" s="23" t="s">
        <v>12</v>
      </c>
      <c r="C479" s="23" t="s">
        <v>13</v>
      </c>
      <c r="D479" s="13">
        <v>1.05514492</v>
      </c>
      <c r="E479" s="11"/>
      <c r="F479" s="106">
        <v>2.4243</v>
      </c>
      <c r="G479" s="11">
        <v>2.5125</v>
      </c>
      <c r="H479" s="11" t="s">
        <v>951</v>
      </c>
    </row>
    <row r="480" ht="12" spans="1:8">
      <c r="A480" s="22">
        <v>45614</v>
      </c>
      <c r="B480" s="23" t="s">
        <v>12</v>
      </c>
      <c r="C480" s="23" t="s">
        <v>13</v>
      </c>
      <c r="D480" s="13">
        <v>1.05535179</v>
      </c>
      <c r="E480" s="11"/>
      <c r="F480" s="106">
        <v>2.434</v>
      </c>
      <c r="G480" s="11">
        <v>2.496</v>
      </c>
      <c r="H480" s="11" t="s">
        <v>952</v>
      </c>
    </row>
    <row r="481" ht="12" spans="1:8">
      <c r="A481" s="22">
        <v>45615</v>
      </c>
      <c r="B481" s="23" t="s">
        <v>12</v>
      </c>
      <c r="C481" s="23" t="s">
        <v>13</v>
      </c>
      <c r="D481" s="13">
        <v>1.05541021</v>
      </c>
      <c r="E481" s="11"/>
      <c r="F481" s="106">
        <v>2.3195</v>
      </c>
      <c r="G481" s="11">
        <v>2.4817</v>
      </c>
      <c r="H481" s="11" t="s">
        <v>953</v>
      </c>
    </row>
    <row r="482" ht="12" spans="1:8">
      <c r="A482" s="22">
        <v>45616</v>
      </c>
      <c r="B482" s="23" t="s">
        <v>12</v>
      </c>
      <c r="C482" s="23" t="s">
        <v>13</v>
      </c>
      <c r="D482" s="13">
        <v>1.05549579</v>
      </c>
      <c r="E482" s="11"/>
      <c r="F482" s="106">
        <v>2.3851</v>
      </c>
      <c r="G482" s="11">
        <v>2.4961</v>
      </c>
      <c r="H482" s="11" t="s">
        <v>954</v>
      </c>
    </row>
    <row r="483" ht="12" spans="1:8">
      <c r="A483" s="22">
        <v>45617</v>
      </c>
      <c r="B483" s="23" t="s">
        <v>12</v>
      </c>
      <c r="C483" s="23" t="s">
        <v>13</v>
      </c>
      <c r="D483" s="13">
        <v>1.05555908</v>
      </c>
      <c r="E483" s="11"/>
      <c r="F483" s="106">
        <v>2.3909</v>
      </c>
      <c r="G483" s="11">
        <v>2.4819</v>
      </c>
      <c r="H483" s="11" t="s">
        <v>895</v>
      </c>
    </row>
    <row r="484" ht="12" spans="1:8">
      <c r="A484" s="22">
        <v>45618</v>
      </c>
      <c r="B484" s="23" t="s">
        <v>12</v>
      </c>
      <c r="C484" s="23" t="s">
        <v>13</v>
      </c>
      <c r="D484" s="13">
        <v>1.05562618</v>
      </c>
      <c r="E484" s="11"/>
      <c r="F484" s="106">
        <v>2.3783</v>
      </c>
      <c r="G484" s="11">
        <v>2.4748</v>
      </c>
      <c r="H484" s="11" t="s">
        <v>955</v>
      </c>
    </row>
    <row r="485" ht="12" spans="1:8">
      <c r="A485" s="22">
        <v>45621</v>
      </c>
      <c r="B485" s="23" t="s">
        <v>12</v>
      </c>
      <c r="C485" s="23" t="s">
        <v>13</v>
      </c>
      <c r="D485" s="13">
        <v>1.05582416</v>
      </c>
      <c r="E485" s="11"/>
      <c r="F485" s="106">
        <v>2.3339</v>
      </c>
      <c r="G485" s="11">
        <v>2.4507</v>
      </c>
      <c r="H485" s="11" t="s">
        <v>956</v>
      </c>
    </row>
    <row r="486" ht="12" spans="1:8">
      <c r="A486" s="22">
        <v>45622</v>
      </c>
      <c r="B486" s="23" t="s">
        <v>12</v>
      </c>
      <c r="C486" s="23" t="s">
        <v>13</v>
      </c>
      <c r="D486" s="13">
        <v>1.05589386</v>
      </c>
      <c r="E486" s="11"/>
      <c r="F486" s="106">
        <v>2.3895</v>
      </c>
      <c r="G486" s="11">
        <v>2.4496</v>
      </c>
      <c r="H486" s="11" t="s">
        <v>957</v>
      </c>
    </row>
    <row r="487" ht="12" spans="1:8">
      <c r="A487" s="22">
        <v>45623</v>
      </c>
      <c r="B487" s="23" t="s">
        <v>12</v>
      </c>
      <c r="C487" s="23" t="s">
        <v>13</v>
      </c>
      <c r="D487" s="13">
        <v>1.0559721</v>
      </c>
      <c r="E487" s="11"/>
      <c r="F487" s="106">
        <v>2.353</v>
      </c>
      <c r="G487" s="11">
        <v>2.4569</v>
      </c>
      <c r="H487" s="11" t="s">
        <v>958</v>
      </c>
    </row>
    <row r="488" ht="12" spans="1:8">
      <c r="A488" s="22">
        <v>45624</v>
      </c>
      <c r="B488" s="23" t="s">
        <v>12</v>
      </c>
      <c r="C488" s="23" t="s">
        <v>13</v>
      </c>
      <c r="D488" s="13">
        <v>1.05604844</v>
      </c>
      <c r="E488" s="11"/>
      <c r="F488" s="106">
        <v>2.4174</v>
      </c>
      <c r="G488" s="11">
        <v>2.4506</v>
      </c>
      <c r="H488" s="11" t="s">
        <v>959</v>
      </c>
    </row>
    <row r="489" ht="12" spans="1:8">
      <c r="A489" s="22">
        <v>45625</v>
      </c>
      <c r="B489" s="23" t="s">
        <v>12</v>
      </c>
      <c r="C489" s="23" t="s">
        <v>13</v>
      </c>
      <c r="D489" s="13">
        <v>1.05611647</v>
      </c>
      <c r="E489" s="11"/>
      <c r="F489" s="106">
        <v>2.4218</v>
      </c>
      <c r="G489" s="11">
        <v>2.4444</v>
      </c>
      <c r="H489" s="11" t="s">
        <v>960</v>
      </c>
    </row>
    <row r="490" ht="12" spans="1:8">
      <c r="A490" s="22">
        <v>45626</v>
      </c>
      <c r="B490" s="23" t="s">
        <v>12</v>
      </c>
      <c r="C490" s="23" t="s">
        <v>13</v>
      </c>
      <c r="D490" s="13">
        <v>1.05618688</v>
      </c>
      <c r="E490" s="11"/>
      <c r="F490" s="106">
        <v>2.4468</v>
      </c>
      <c r="G490" s="11">
        <v>2.4438</v>
      </c>
      <c r="H490" s="11" t="s">
        <v>961</v>
      </c>
    </row>
    <row r="491" ht="12" spans="1:8">
      <c r="A491" s="22">
        <v>45628</v>
      </c>
      <c r="B491" s="23" t="s">
        <v>12</v>
      </c>
      <c r="C491" s="23" t="s">
        <v>13</v>
      </c>
      <c r="D491" s="13">
        <v>1.05632585</v>
      </c>
      <c r="E491" s="11"/>
      <c r="F491" s="106">
        <v>2.4776</v>
      </c>
      <c r="G491" s="11">
        <v>2.4331</v>
      </c>
      <c r="H491" s="11" t="s">
        <v>962</v>
      </c>
    </row>
    <row r="492" ht="12" spans="1:8">
      <c r="A492" s="22">
        <v>45629</v>
      </c>
      <c r="B492" s="23" t="s">
        <v>12</v>
      </c>
      <c r="C492" s="23" t="s">
        <v>13</v>
      </c>
      <c r="D492" s="13">
        <v>1.056397</v>
      </c>
      <c r="E492" s="11"/>
      <c r="F492" s="106">
        <v>2.4846</v>
      </c>
      <c r="G492" s="11">
        <v>2.4338</v>
      </c>
      <c r="H492" s="11" t="s">
        <v>963</v>
      </c>
    </row>
    <row r="493" ht="12" spans="1:8">
      <c r="A493" s="22">
        <v>45630</v>
      </c>
      <c r="B493" s="23" t="s">
        <v>12</v>
      </c>
      <c r="C493" s="23" t="s">
        <v>13</v>
      </c>
      <c r="D493" s="13">
        <v>1.05646644</v>
      </c>
      <c r="E493" s="11"/>
      <c r="F493" s="106">
        <v>2.441</v>
      </c>
      <c r="G493" s="11">
        <v>2.4312</v>
      </c>
      <c r="H493" s="11" t="s">
        <v>964</v>
      </c>
    </row>
    <row r="494" ht="12" spans="1:8">
      <c r="A494" s="22">
        <v>45631</v>
      </c>
      <c r="B494" s="23" t="s">
        <v>12</v>
      </c>
      <c r="C494" s="23" t="s">
        <v>13</v>
      </c>
      <c r="D494" s="13">
        <v>1.05654096</v>
      </c>
      <c r="E494" s="11"/>
      <c r="F494" s="106">
        <v>2.4318</v>
      </c>
      <c r="G494" s="11">
        <v>2.4297</v>
      </c>
      <c r="H494" s="11" t="s">
        <v>965</v>
      </c>
    </row>
    <row r="495" ht="12" spans="1:8">
      <c r="A495" s="22">
        <v>45632</v>
      </c>
      <c r="B495" s="23" t="s">
        <v>12</v>
      </c>
      <c r="C495" s="23" t="s">
        <v>13</v>
      </c>
      <c r="D495" s="13">
        <v>1.05661073</v>
      </c>
      <c r="E495" s="11"/>
      <c r="F495" s="106">
        <v>2.4403</v>
      </c>
      <c r="G495" s="11">
        <v>2.4268</v>
      </c>
      <c r="H495" s="11" t="s">
        <v>966</v>
      </c>
    </row>
    <row r="496" ht="12" spans="1:8">
      <c r="A496" s="22">
        <v>45635</v>
      </c>
      <c r="B496" s="23" t="s">
        <v>12</v>
      </c>
      <c r="C496" s="23" t="s">
        <v>13</v>
      </c>
      <c r="D496" s="13">
        <v>1.05681194</v>
      </c>
      <c r="E496" s="11"/>
      <c r="F496" s="106">
        <v>2.3995</v>
      </c>
      <c r="G496" s="11">
        <v>2.4089</v>
      </c>
      <c r="H496" s="11" t="s">
        <v>967</v>
      </c>
    </row>
    <row r="497" ht="12" spans="1:8">
      <c r="A497" s="22">
        <v>45636</v>
      </c>
      <c r="B497" s="23" t="s">
        <v>12</v>
      </c>
      <c r="C497" s="23" t="s">
        <v>13</v>
      </c>
      <c r="D497" s="13">
        <v>1.05688447</v>
      </c>
      <c r="E497" s="11"/>
      <c r="F497" s="106">
        <v>2.4061</v>
      </c>
      <c r="G497" s="11">
        <v>2.4139</v>
      </c>
      <c r="H497" s="11" t="s">
        <v>968</v>
      </c>
    </row>
    <row r="498" ht="12" spans="1:8">
      <c r="A498" s="22">
        <v>45637</v>
      </c>
      <c r="B498" s="23" t="s">
        <v>12</v>
      </c>
      <c r="C498" s="23" t="s">
        <v>13</v>
      </c>
      <c r="D498" s="13">
        <v>1.05695165</v>
      </c>
      <c r="E498" s="11"/>
      <c r="F498" s="106">
        <v>2.3948</v>
      </c>
      <c r="G498" s="11">
        <v>2.4132</v>
      </c>
      <c r="H498" s="11" t="s">
        <v>969</v>
      </c>
    </row>
    <row r="499" ht="12" spans="1:8">
      <c r="A499" s="22">
        <v>45638</v>
      </c>
      <c r="B499" s="23" t="s">
        <v>12</v>
      </c>
      <c r="C499" s="23" t="s">
        <v>13</v>
      </c>
      <c r="D499" s="13">
        <v>1.05704314</v>
      </c>
      <c r="E499" s="11"/>
      <c r="F499" s="106">
        <v>2.4784</v>
      </c>
      <c r="G499" s="11">
        <v>2.4245</v>
      </c>
      <c r="H499" s="11" t="s">
        <v>970</v>
      </c>
    </row>
    <row r="500" ht="12" spans="1:8">
      <c r="A500" s="22">
        <v>45639</v>
      </c>
      <c r="B500" s="23" t="s">
        <v>12</v>
      </c>
      <c r="C500" s="23" t="s">
        <v>13</v>
      </c>
      <c r="D500" s="13">
        <v>1.05711191</v>
      </c>
      <c r="E500" s="11"/>
      <c r="F500" s="106">
        <v>2.4733</v>
      </c>
      <c r="G500" s="11">
        <v>2.4203</v>
      </c>
      <c r="H500" s="11" t="s">
        <v>968</v>
      </c>
    </row>
    <row r="501" ht="12" spans="1:8">
      <c r="A501" s="22">
        <v>45640</v>
      </c>
      <c r="B501" s="23" t="s">
        <v>12</v>
      </c>
      <c r="C501" s="23" t="s">
        <v>13</v>
      </c>
      <c r="D501" s="13">
        <v>1.05717949</v>
      </c>
      <c r="E501" s="11"/>
      <c r="F501" s="106">
        <v>2.4665</v>
      </c>
      <c r="G501" s="11">
        <v>2.4265</v>
      </c>
      <c r="H501" s="11" t="s">
        <v>971</v>
      </c>
    </row>
    <row r="502" ht="12" spans="1:8">
      <c r="A502" s="22">
        <v>45641</v>
      </c>
      <c r="B502" s="23" t="s">
        <v>12</v>
      </c>
      <c r="C502" s="23" t="s">
        <v>13</v>
      </c>
      <c r="D502" s="13">
        <v>1.05724681</v>
      </c>
      <c r="E502" s="11"/>
      <c r="F502" s="106">
        <v>2.4698</v>
      </c>
      <c r="G502" s="11">
        <v>2.4236</v>
      </c>
      <c r="H502" s="11" t="s">
        <v>972</v>
      </c>
    </row>
    <row r="503" ht="12" spans="1:8">
      <c r="A503" s="22">
        <v>45642</v>
      </c>
      <c r="B503" s="23" t="s">
        <v>12</v>
      </c>
      <c r="C503" s="23" t="s">
        <v>13</v>
      </c>
      <c r="D503" s="13">
        <v>1.05731568</v>
      </c>
      <c r="E503" s="11"/>
      <c r="F503" s="106">
        <v>2.4854</v>
      </c>
      <c r="G503" s="11">
        <v>2.4232</v>
      </c>
      <c r="H503" s="11" t="s">
        <v>973</v>
      </c>
    </row>
    <row r="504" ht="12" spans="1:8">
      <c r="A504" s="22">
        <v>45643</v>
      </c>
      <c r="B504" s="23" t="s">
        <v>12</v>
      </c>
      <c r="C504" s="23" t="s">
        <v>13</v>
      </c>
      <c r="D504" s="13">
        <v>1.057398</v>
      </c>
      <c r="E504" s="11"/>
      <c r="F504" s="106">
        <v>2.5336</v>
      </c>
      <c r="G504" s="11">
        <v>2.4398</v>
      </c>
      <c r="H504" s="11" t="s">
        <v>974</v>
      </c>
    </row>
    <row r="505" ht="12" spans="1:8">
      <c r="A505" s="22">
        <v>45644</v>
      </c>
      <c r="B505" s="23" t="s">
        <v>12</v>
      </c>
      <c r="C505" s="23" t="s">
        <v>13</v>
      </c>
      <c r="D505" s="13">
        <v>1.05748562</v>
      </c>
      <c r="E505" s="11"/>
      <c r="F505" s="106">
        <v>2.6342</v>
      </c>
      <c r="G505" s="11">
        <v>2.46</v>
      </c>
      <c r="H505" s="11" t="s">
        <v>969</v>
      </c>
    </row>
    <row r="506" ht="12" spans="1:8">
      <c r="A506" s="22">
        <v>45645</v>
      </c>
      <c r="B506" s="23" t="s">
        <v>12</v>
      </c>
      <c r="C506" s="23" t="s">
        <v>13</v>
      </c>
      <c r="D506" s="13">
        <v>1.05755931</v>
      </c>
      <c r="E506" s="11"/>
      <c r="F506" s="106">
        <v>2.5462</v>
      </c>
      <c r="G506" s="11">
        <v>2.4775</v>
      </c>
      <c r="H506" s="11" t="s">
        <v>975</v>
      </c>
    </row>
    <row r="507" ht="12" spans="1:8">
      <c r="A507" s="22">
        <v>45646</v>
      </c>
      <c r="B507" s="23" t="s">
        <v>12</v>
      </c>
      <c r="C507" s="23" t="s">
        <v>13</v>
      </c>
      <c r="D507" s="13">
        <v>1.05763337</v>
      </c>
      <c r="E507" s="11"/>
      <c r="F507" s="106">
        <v>2.5721</v>
      </c>
      <c r="G507" s="11">
        <v>2.464</v>
      </c>
      <c r="H507" s="11" t="s">
        <v>976</v>
      </c>
    </row>
    <row r="508" ht="12" spans="1:8">
      <c r="A508" s="22">
        <v>45649</v>
      </c>
      <c r="B508" s="23" t="s">
        <v>12</v>
      </c>
      <c r="C508" s="23" t="s">
        <v>13</v>
      </c>
      <c r="D508" s="13">
        <v>1.05784445</v>
      </c>
      <c r="E508" s="11"/>
      <c r="F508" s="106">
        <v>2.6077</v>
      </c>
      <c r="G508" s="11">
        <v>2.4812</v>
      </c>
      <c r="H508" s="11" t="s">
        <v>977</v>
      </c>
    </row>
    <row r="509" ht="12" spans="1:8">
      <c r="A509" s="22">
        <v>45650</v>
      </c>
      <c r="B509" s="23" t="s">
        <v>12</v>
      </c>
      <c r="C509" s="23" t="s">
        <v>13</v>
      </c>
      <c r="D509" s="13">
        <v>1.05792998</v>
      </c>
      <c r="E509" s="11"/>
      <c r="F509" s="106">
        <v>2.6233</v>
      </c>
      <c r="G509" s="11">
        <v>2.5043</v>
      </c>
      <c r="H509" s="11" t="s">
        <v>978</v>
      </c>
    </row>
    <row r="510" ht="12" spans="1:8">
      <c r="A510" s="22">
        <v>45651</v>
      </c>
      <c r="B510" s="23" t="s">
        <v>12</v>
      </c>
      <c r="C510" s="23" t="s">
        <v>13</v>
      </c>
      <c r="D510" s="13">
        <v>1.05800746</v>
      </c>
      <c r="E510" s="11"/>
      <c r="F510" s="106">
        <v>2.5731</v>
      </c>
      <c r="G510" s="11">
        <v>2.5159</v>
      </c>
      <c r="H510" s="11" t="s">
        <v>979</v>
      </c>
    </row>
    <row r="511" ht="12" spans="1:8">
      <c r="A511" s="22">
        <v>45652</v>
      </c>
      <c r="B511" s="23" t="s">
        <v>12</v>
      </c>
      <c r="C511" s="23" t="s">
        <v>13</v>
      </c>
      <c r="D511" s="13">
        <v>1.05809768</v>
      </c>
      <c r="E511" s="11"/>
      <c r="F511" s="106">
        <v>2.6544</v>
      </c>
      <c r="G511" s="11">
        <v>2.5394</v>
      </c>
      <c r="H511" s="11" t="s">
        <v>980</v>
      </c>
    </row>
    <row r="512" ht="12" spans="1:8">
      <c r="A512" s="22">
        <v>45653</v>
      </c>
      <c r="B512" s="23" t="s">
        <v>12</v>
      </c>
      <c r="C512" s="23" t="s">
        <v>13</v>
      </c>
      <c r="D512" s="13">
        <v>1.05816884</v>
      </c>
      <c r="E512" s="11"/>
      <c r="F512" s="106">
        <v>2.6399</v>
      </c>
      <c r="G512" s="11">
        <v>2.531</v>
      </c>
      <c r="H512" s="11" t="s">
        <v>63</v>
      </c>
    </row>
    <row r="513" ht="12" spans="1:8">
      <c r="A513" s="22">
        <v>45656</v>
      </c>
      <c r="B513" s="23" t="s">
        <v>12</v>
      </c>
      <c r="C513" s="23" t="s">
        <v>13</v>
      </c>
      <c r="D513" s="13">
        <v>1.0583664</v>
      </c>
      <c r="E513" s="11"/>
      <c r="F513" s="106">
        <v>2.5728</v>
      </c>
      <c r="G513" s="11">
        <v>2.5107</v>
      </c>
      <c r="H513" s="11" t="s">
        <v>981</v>
      </c>
    </row>
    <row r="514" ht="12" spans="1:8">
      <c r="A514" s="22">
        <v>45657</v>
      </c>
      <c r="B514" s="23" t="s">
        <v>12</v>
      </c>
      <c r="C514" s="23" t="s">
        <v>13</v>
      </c>
      <c r="D514" s="13">
        <v>1.05844058</v>
      </c>
      <c r="E514" s="11"/>
      <c r="F514" s="106">
        <v>2.5166</v>
      </c>
      <c r="G514" s="11">
        <v>2.5188</v>
      </c>
      <c r="H514" s="11" t="s">
        <v>982</v>
      </c>
    </row>
    <row r="515" ht="12" spans="1:8">
      <c r="A515" s="22">
        <v>45659</v>
      </c>
      <c r="B515" s="23" t="s">
        <v>12</v>
      </c>
      <c r="C515" s="23" t="s">
        <v>13</v>
      </c>
      <c r="D515" s="13">
        <v>1.05858038</v>
      </c>
      <c r="E515" s="11"/>
      <c r="F515" s="106">
        <v>2.3787</v>
      </c>
      <c r="G515" s="11">
        <v>2.5146</v>
      </c>
      <c r="H515" s="11" t="s">
        <v>983</v>
      </c>
    </row>
    <row r="516" ht="12" spans="1:8">
      <c r="A516" s="22">
        <v>45660</v>
      </c>
      <c r="B516" s="23" t="s">
        <v>12</v>
      </c>
      <c r="C516" s="23" t="s">
        <v>13</v>
      </c>
      <c r="D516" s="13">
        <v>1.05865691</v>
      </c>
      <c r="E516" s="11"/>
      <c r="F516" s="106">
        <v>2.405</v>
      </c>
      <c r="G516" s="11">
        <v>2.5226</v>
      </c>
      <c r="H516" s="11" t="s">
        <v>984</v>
      </c>
    </row>
    <row r="517" ht="12" spans="1:8">
      <c r="A517" s="22">
        <v>45663</v>
      </c>
      <c r="B517" s="23" t="s">
        <v>12</v>
      </c>
      <c r="C517" s="23" t="s">
        <v>13</v>
      </c>
      <c r="D517" s="13">
        <v>1.05886743</v>
      </c>
      <c r="E517" s="11"/>
      <c r="F517" s="106">
        <v>2.4684</v>
      </c>
      <c r="G517" s="11">
        <v>2.519</v>
      </c>
      <c r="H517" s="11" t="s">
        <v>985</v>
      </c>
    </row>
    <row r="518" ht="12" spans="1:8">
      <c r="A518" s="22">
        <v>45664</v>
      </c>
      <c r="B518" s="23" t="s">
        <v>12</v>
      </c>
      <c r="C518" s="23" t="s">
        <v>13</v>
      </c>
      <c r="D518" s="13">
        <v>1.05894759</v>
      </c>
      <c r="E518" s="11"/>
      <c r="F518" s="106">
        <v>2.4977</v>
      </c>
      <c r="G518" s="11">
        <v>2.5344</v>
      </c>
      <c r="H518" s="11" t="s">
        <v>986</v>
      </c>
    </row>
    <row r="519" ht="12" spans="1:8">
      <c r="A519" s="22">
        <v>45665</v>
      </c>
      <c r="B519" s="23" t="s">
        <v>12</v>
      </c>
      <c r="C519" s="23" t="s">
        <v>13</v>
      </c>
      <c r="D519" s="13">
        <v>1.05904542</v>
      </c>
      <c r="E519" s="11"/>
      <c r="F519" s="106">
        <v>2.6381</v>
      </c>
      <c r="G519" s="11">
        <v>2.5713</v>
      </c>
      <c r="H519" s="11" t="s">
        <v>987</v>
      </c>
    </row>
    <row r="520" ht="12" spans="1:8">
      <c r="A520" s="22">
        <v>45666</v>
      </c>
      <c r="B520" s="23" t="s">
        <v>12</v>
      </c>
      <c r="C520" s="23" t="s">
        <v>13</v>
      </c>
      <c r="D520" s="13">
        <v>1.05912272</v>
      </c>
      <c r="E520" s="11"/>
      <c r="F520" s="106">
        <v>2.6714</v>
      </c>
      <c r="G520" s="11">
        <v>2.5766</v>
      </c>
      <c r="H520" s="11" t="s">
        <v>988</v>
      </c>
    </row>
    <row r="521" ht="12" spans="1:8">
      <c r="A521" s="22">
        <v>45667</v>
      </c>
      <c r="B521" s="23" t="s">
        <v>12</v>
      </c>
      <c r="C521" s="23" t="s">
        <v>13</v>
      </c>
      <c r="D521" s="13">
        <v>1.05919257</v>
      </c>
      <c r="E521" s="11"/>
      <c r="F521" s="106">
        <v>2.6383</v>
      </c>
      <c r="G521" s="11">
        <v>2.5795</v>
      </c>
      <c r="H521" s="11" t="s">
        <v>982</v>
      </c>
    </row>
    <row r="522" ht="12" spans="1:8">
      <c r="A522" s="22">
        <v>45670</v>
      </c>
      <c r="B522" s="23" t="s">
        <v>12</v>
      </c>
      <c r="C522" s="23" t="s">
        <v>13</v>
      </c>
      <c r="D522" s="13">
        <v>1.05940323</v>
      </c>
      <c r="E522" s="11"/>
      <c r="F522" s="106">
        <v>2.6385</v>
      </c>
      <c r="G522" s="11">
        <v>2.5592</v>
      </c>
      <c r="H522" s="11" t="s">
        <v>989</v>
      </c>
    </row>
    <row r="523" ht="12" spans="1:8">
      <c r="A523" s="22">
        <v>45671</v>
      </c>
      <c r="B523" s="23" t="s">
        <v>12</v>
      </c>
      <c r="C523" s="23" t="s">
        <v>13</v>
      </c>
      <c r="D523" s="13">
        <v>1.059481</v>
      </c>
      <c r="E523" s="11"/>
      <c r="F523" s="106">
        <v>2.6265</v>
      </c>
      <c r="G523" s="11">
        <v>2.5711</v>
      </c>
      <c r="H523" s="11" t="s">
        <v>990</v>
      </c>
    </row>
    <row r="524" ht="12" spans="1:8">
      <c r="A524" s="22">
        <v>45672</v>
      </c>
      <c r="B524" s="23" t="s">
        <v>12</v>
      </c>
      <c r="C524" s="23" t="s">
        <v>13</v>
      </c>
      <c r="D524" s="13">
        <v>1.05955674</v>
      </c>
      <c r="E524" s="11"/>
      <c r="F524" s="106">
        <v>2.5175</v>
      </c>
      <c r="G524" s="11">
        <v>2.5788</v>
      </c>
      <c r="H524" s="11" t="s">
        <v>991</v>
      </c>
    </row>
    <row r="525" ht="12" spans="1:8">
      <c r="A525" s="22">
        <v>45673</v>
      </c>
      <c r="B525" s="23" t="s">
        <v>12</v>
      </c>
      <c r="C525" s="23" t="s">
        <v>13</v>
      </c>
      <c r="D525" s="13">
        <v>1.05964361</v>
      </c>
      <c r="E525" s="11"/>
      <c r="F525" s="106">
        <v>2.5645</v>
      </c>
      <c r="G525" s="11">
        <v>2.5839</v>
      </c>
      <c r="H525" s="11" t="s">
        <v>992</v>
      </c>
    </row>
    <row r="526" ht="12" spans="1:8">
      <c r="A526" s="22">
        <v>45674</v>
      </c>
      <c r="B526" s="23" t="s">
        <v>12</v>
      </c>
      <c r="C526" s="23" t="s">
        <v>13</v>
      </c>
      <c r="D526" s="13">
        <v>1.05971576</v>
      </c>
      <c r="E526" s="11"/>
      <c r="F526" s="106">
        <v>2.5756</v>
      </c>
      <c r="G526" s="11">
        <v>2.5658</v>
      </c>
      <c r="H526" s="11" t="s">
        <v>991</v>
      </c>
    </row>
    <row r="527" ht="12" spans="1:8">
      <c r="A527" s="22">
        <v>45677</v>
      </c>
      <c r="B527" s="23" t="s">
        <v>12</v>
      </c>
      <c r="C527" s="23" t="s">
        <v>13</v>
      </c>
      <c r="D527" s="13">
        <v>1.05992225</v>
      </c>
      <c r="E527" s="11"/>
      <c r="F527" s="106">
        <v>2.5546</v>
      </c>
      <c r="G527" s="11">
        <v>2.5532</v>
      </c>
      <c r="H527" s="11" t="s">
        <v>993</v>
      </c>
    </row>
    <row r="528" ht="12" spans="1:8">
      <c r="A528" s="22">
        <v>45678</v>
      </c>
      <c r="B528" s="23" t="s">
        <v>12</v>
      </c>
      <c r="C528" s="23" t="s">
        <v>13</v>
      </c>
      <c r="D528" s="13">
        <v>1.06000903</v>
      </c>
      <c r="E528" s="11"/>
      <c r="F528" s="106">
        <v>2.5987</v>
      </c>
      <c r="G528" s="11">
        <v>2.5736</v>
      </c>
      <c r="H528" s="11" t="s">
        <v>994</v>
      </c>
    </row>
    <row r="529" ht="12" spans="1:8">
      <c r="A529" s="22">
        <v>45679</v>
      </c>
      <c r="B529" s="23" t="s">
        <v>12</v>
      </c>
      <c r="C529" s="23" t="s">
        <v>13</v>
      </c>
      <c r="D529" s="13">
        <v>1.06007995</v>
      </c>
      <c r="E529" s="11"/>
      <c r="F529" s="106">
        <v>2.5748</v>
      </c>
      <c r="G529" s="11">
        <v>2.5711</v>
      </c>
      <c r="H529" s="11" t="s">
        <v>995</v>
      </c>
    </row>
    <row r="530" ht="12" spans="1:8">
      <c r="A530" s="22">
        <v>45680</v>
      </c>
      <c r="B530" s="23" t="s">
        <v>12</v>
      </c>
      <c r="C530" s="23" t="s">
        <v>13</v>
      </c>
      <c r="D530" s="13">
        <v>1.06015807</v>
      </c>
      <c r="E530" s="11"/>
      <c r="F530" s="106">
        <v>2.5316</v>
      </c>
      <c r="G530" s="11">
        <v>2.5624</v>
      </c>
      <c r="H530" s="11" t="s">
        <v>996</v>
      </c>
    </row>
    <row r="531" ht="12" spans="1:8">
      <c r="A531" s="22">
        <v>45681</v>
      </c>
      <c r="B531" s="23" t="s">
        <v>12</v>
      </c>
      <c r="C531" s="23" t="s">
        <v>13</v>
      </c>
      <c r="D531" s="13">
        <v>1.06023186</v>
      </c>
      <c r="E531" s="11"/>
      <c r="F531" s="106">
        <v>2.5394</v>
      </c>
      <c r="G531" s="11">
        <v>2.558</v>
      </c>
      <c r="H531" s="11" t="s">
        <v>997</v>
      </c>
    </row>
    <row r="532" ht="12" spans="1:8">
      <c r="A532" s="22">
        <v>45683</v>
      </c>
      <c r="B532" s="23" t="s">
        <v>12</v>
      </c>
      <c r="C532" s="23" t="s">
        <v>13</v>
      </c>
      <c r="D532" s="13">
        <v>1.06037008</v>
      </c>
      <c r="E532" s="11"/>
      <c r="F532" s="106">
        <v>2.5368</v>
      </c>
      <c r="G532" s="11">
        <v>2.531</v>
      </c>
      <c r="H532" s="11" t="s">
        <v>998</v>
      </c>
    </row>
    <row r="533" ht="12" spans="1:8">
      <c r="A533" s="22">
        <v>45684</v>
      </c>
      <c r="B533" s="23" t="s">
        <v>12</v>
      </c>
      <c r="C533" s="23" t="s">
        <v>13</v>
      </c>
      <c r="D533" s="13">
        <v>1.06045209</v>
      </c>
      <c r="E533" s="11"/>
      <c r="F533" s="106">
        <v>2.6065</v>
      </c>
      <c r="G533" s="11">
        <v>2.5513</v>
      </c>
      <c r="H533" s="11" t="s">
        <v>999</v>
      </c>
    </row>
    <row r="534" ht="12" spans="1:8">
      <c r="A534" s="22">
        <v>45688</v>
      </c>
      <c r="B534" s="23" t="s">
        <v>12</v>
      </c>
      <c r="C534" s="23" t="s">
        <v>13</v>
      </c>
      <c r="D534" s="13">
        <v>1.06072453</v>
      </c>
      <c r="E534" s="11"/>
      <c r="F534" s="106">
        <v>2.423</v>
      </c>
      <c r="G534" s="11">
        <v>2.5456</v>
      </c>
      <c r="H534" s="11" t="s">
        <v>1000</v>
      </c>
    </row>
    <row r="535" ht="12" spans="1:8">
      <c r="A535" s="22">
        <v>45693</v>
      </c>
      <c r="B535" s="23" t="s">
        <v>12</v>
      </c>
      <c r="C535" s="23" t="s">
        <v>13</v>
      </c>
      <c r="D535" s="13">
        <v>1.06106571</v>
      </c>
      <c r="E535" s="11"/>
      <c r="F535" s="106">
        <v>2.3466</v>
      </c>
      <c r="G535" s="11">
        <v>2.5259</v>
      </c>
      <c r="H535" s="11" t="s">
        <v>1001</v>
      </c>
    </row>
    <row r="536" ht="12" spans="1:8">
      <c r="A536" s="22">
        <v>45694</v>
      </c>
      <c r="B536" s="23" t="s">
        <v>12</v>
      </c>
      <c r="C536" s="23" t="s">
        <v>13</v>
      </c>
      <c r="D536" s="13">
        <v>1.06118822</v>
      </c>
      <c r="E536" s="11"/>
      <c r="F536" s="106">
        <v>2.6141</v>
      </c>
      <c r="G536" s="11">
        <v>2.5743</v>
      </c>
      <c r="H536" s="11" t="s">
        <v>1002</v>
      </c>
    </row>
    <row r="537" ht="12" spans="1:8">
      <c r="A537" s="22">
        <v>45695</v>
      </c>
      <c r="B537" s="23" t="s">
        <v>12</v>
      </c>
      <c r="C537" s="23" t="s">
        <v>13</v>
      </c>
      <c r="D537" s="13">
        <v>1.06125777</v>
      </c>
      <c r="E537" s="11"/>
      <c r="F537" s="106">
        <v>2.6213</v>
      </c>
      <c r="G537" s="11">
        <v>2.5416</v>
      </c>
      <c r="H537" s="11" t="s">
        <v>1003</v>
      </c>
    </row>
    <row r="538" ht="12" spans="1:8">
      <c r="A538" s="22">
        <v>45696</v>
      </c>
      <c r="B538" s="23" t="s">
        <v>12</v>
      </c>
      <c r="C538" s="23" t="s">
        <v>13</v>
      </c>
      <c r="D538" s="13">
        <v>1.06132798</v>
      </c>
      <c r="E538" s="11"/>
      <c r="F538" s="106">
        <v>2.6312</v>
      </c>
      <c r="G538" s="11">
        <v>2.5333</v>
      </c>
      <c r="H538" s="11" t="s">
        <v>1004</v>
      </c>
    </row>
    <row r="539" ht="12" spans="1:8">
      <c r="A539" s="22">
        <v>45698</v>
      </c>
      <c r="B539" s="23" t="s">
        <v>12</v>
      </c>
      <c r="C539" s="23" t="s">
        <v>13</v>
      </c>
      <c r="D539" s="13">
        <v>1.06146196</v>
      </c>
      <c r="E539" s="11"/>
      <c r="F539" s="106">
        <v>2.6215</v>
      </c>
      <c r="G539" s="11">
        <v>2.5273</v>
      </c>
      <c r="H539" s="11" t="s">
        <v>1005</v>
      </c>
    </row>
    <row r="540" ht="12" spans="1:8">
      <c r="A540" s="22">
        <v>45699</v>
      </c>
      <c r="B540" s="23" t="s">
        <v>12</v>
      </c>
      <c r="C540" s="23" t="s">
        <v>13</v>
      </c>
      <c r="D540" s="13">
        <v>1.06153458</v>
      </c>
      <c r="E540" s="11"/>
      <c r="F540" s="106">
        <v>2.6433</v>
      </c>
      <c r="G540" s="11">
        <v>2.5312</v>
      </c>
      <c r="H540" s="11" t="s">
        <v>1006</v>
      </c>
    </row>
    <row r="541" ht="12" spans="1:8">
      <c r="A541" s="22">
        <v>45700</v>
      </c>
      <c r="B541" s="23" t="s">
        <v>12</v>
      </c>
      <c r="C541" s="23" t="s">
        <v>13</v>
      </c>
      <c r="D541" s="13">
        <v>1.06160439</v>
      </c>
      <c r="E541" s="11"/>
      <c r="F541" s="106">
        <v>2.6472</v>
      </c>
      <c r="G541" s="11">
        <v>2.5279</v>
      </c>
      <c r="H541" s="11" t="s">
        <v>1007</v>
      </c>
    </row>
    <row r="542" ht="12" spans="1:8">
      <c r="A542" s="22">
        <v>45701</v>
      </c>
      <c r="B542" s="23" t="s">
        <v>12</v>
      </c>
      <c r="C542" s="23" t="s">
        <v>13</v>
      </c>
      <c r="D542" s="13">
        <v>1.06167135</v>
      </c>
      <c r="E542" s="11"/>
      <c r="F542" s="106">
        <v>2.3739</v>
      </c>
      <c r="G542" s="11">
        <v>2.5153</v>
      </c>
      <c r="H542" s="11" t="s">
        <v>1008</v>
      </c>
    </row>
    <row r="543" ht="12" spans="1:8">
      <c r="A543" s="22">
        <v>45702</v>
      </c>
      <c r="B543" s="23" t="s">
        <v>12</v>
      </c>
      <c r="C543" s="23" t="s">
        <v>13</v>
      </c>
      <c r="D543" s="13">
        <v>1.06174213</v>
      </c>
      <c r="E543" s="11"/>
      <c r="F543" s="106">
        <v>2.3798</v>
      </c>
      <c r="G543" s="11">
        <v>2.5094</v>
      </c>
      <c r="H543" s="11" t="s">
        <v>1009</v>
      </c>
    </row>
    <row r="544" ht="12" spans="1:8">
      <c r="A544" s="22">
        <v>45705</v>
      </c>
      <c r="B544" s="23" t="s">
        <v>12</v>
      </c>
      <c r="C544" s="23" t="s">
        <v>13</v>
      </c>
      <c r="D544" s="13">
        <v>1.0619344</v>
      </c>
      <c r="E544" s="11"/>
      <c r="F544" s="106">
        <v>2.3208</v>
      </c>
      <c r="G544" s="11">
        <v>2.4676</v>
      </c>
      <c r="H544" s="11" t="s">
        <v>1010</v>
      </c>
    </row>
    <row r="545" ht="12" spans="1:8">
      <c r="A545" s="22">
        <v>45706</v>
      </c>
      <c r="B545" s="23" t="s">
        <v>12</v>
      </c>
      <c r="C545" s="23" t="s">
        <v>13</v>
      </c>
      <c r="D545" s="13">
        <v>1.06201262</v>
      </c>
      <c r="E545" s="11"/>
      <c r="F545" s="106">
        <v>2.3481</v>
      </c>
      <c r="G545" s="11">
        <v>2.4775</v>
      </c>
      <c r="H545" s="11" t="s">
        <v>1011</v>
      </c>
    </row>
    <row r="546" ht="12" spans="1:8">
      <c r="A546" s="22">
        <v>45707</v>
      </c>
      <c r="B546" s="23" t="s">
        <v>12</v>
      </c>
      <c r="C546" s="23" t="s">
        <v>13</v>
      </c>
      <c r="D546" s="13">
        <v>1.06207944</v>
      </c>
      <c r="E546" s="11"/>
      <c r="F546" s="106">
        <v>2.3333</v>
      </c>
      <c r="G546" s="11">
        <v>2.4762</v>
      </c>
      <c r="H546" s="11" t="s">
        <v>1012</v>
      </c>
    </row>
    <row r="547" ht="12" spans="1:8">
      <c r="A547" s="22">
        <v>45708</v>
      </c>
      <c r="B547" s="23" t="s">
        <v>12</v>
      </c>
      <c r="C547" s="23" t="s">
        <v>13</v>
      </c>
      <c r="D547" s="13">
        <v>1.06214834</v>
      </c>
      <c r="E547" s="11"/>
      <c r="F547" s="106">
        <v>2.3427</v>
      </c>
      <c r="G547" s="11">
        <v>2.4555</v>
      </c>
      <c r="H547" s="11" t="s">
        <v>1013</v>
      </c>
    </row>
    <row r="548" ht="12" spans="1:8">
      <c r="A548" s="22">
        <v>45709</v>
      </c>
      <c r="B548" s="23" t="s">
        <v>12</v>
      </c>
      <c r="C548" s="23" t="s">
        <v>13</v>
      </c>
      <c r="D548" s="13">
        <v>1.06220912</v>
      </c>
      <c r="E548" s="11"/>
      <c r="F548" s="106">
        <v>2.2934</v>
      </c>
      <c r="G548" s="11">
        <v>2.4437</v>
      </c>
      <c r="H548" s="11" t="s">
        <v>1014</v>
      </c>
    </row>
    <row r="549" ht="12" spans="1:8">
      <c r="A549" s="22">
        <v>45712</v>
      </c>
      <c r="B549" s="23" t="s">
        <v>12</v>
      </c>
      <c r="C549" s="23" t="s">
        <v>13</v>
      </c>
      <c r="D549" s="13">
        <v>1.06242153</v>
      </c>
      <c r="E549" s="11"/>
      <c r="F549" s="106">
        <v>2.3919</v>
      </c>
      <c r="G549" s="11">
        <v>2.434</v>
      </c>
      <c r="H549" s="11" t="s">
        <v>1015</v>
      </c>
    </row>
    <row r="550" ht="12" spans="1:8">
      <c r="A550" s="22">
        <v>45713</v>
      </c>
      <c r="B550" s="23" t="s">
        <v>12</v>
      </c>
      <c r="C550" s="23" t="s">
        <v>13</v>
      </c>
      <c r="D550" s="13">
        <v>1.06250089</v>
      </c>
      <c r="E550" s="11"/>
      <c r="F550" s="106">
        <v>2.3973</v>
      </c>
      <c r="G550" s="11">
        <v>2.4449</v>
      </c>
      <c r="H550" s="11" t="s">
        <v>1005</v>
      </c>
    </row>
    <row r="551" ht="12" spans="1:8">
      <c r="A551" s="22">
        <v>45714</v>
      </c>
      <c r="B551" s="23" t="s">
        <v>12</v>
      </c>
      <c r="C551" s="23" t="s">
        <v>13</v>
      </c>
      <c r="D551" s="13">
        <v>1.06257228</v>
      </c>
      <c r="E551" s="11"/>
      <c r="F551" s="106">
        <v>2.4196</v>
      </c>
      <c r="G551" s="11">
        <v>2.4325</v>
      </c>
      <c r="H551" s="11" t="s">
        <v>1016</v>
      </c>
    </row>
    <row r="552" ht="12" spans="1:8">
      <c r="A552" s="22">
        <v>45715</v>
      </c>
      <c r="B552" s="23" t="s">
        <v>12</v>
      </c>
      <c r="C552" s="23" t="s">
        <v>13</v>
      </c>
      <c r="D552" s="13">
        <v>1.06265077</v>
      </c>
      <c r="E552" s="11"/>
      <c r="F552" s="106">
        <v>2.4665</v>
      </c>
      <c r="G552" s="11">
        <v>2.4442</v>
      </c>
      <c r="H552" s="11" t="s">
        <v>538</v>
      </c>
    </row>
    <row r="553" ht="12" spans="1:8">
      <c r="A553" s="22">
        <v>45716</v>
      </c>
      <c r="B553" s="23" t="s">
        <v>12</v>
      </c>
      <c r="C553" s="23" t="s">
        <v>13</v>
      </c>
      <c r="D553" s="13">
        <v>1.06271577</v>
      </c>
      <c r="E553" s="11"/>
      <c r="F553" s="106">
        <v>2.4871</v>
      </c>
      <c r="G553" s="11">
        <v>2.4404</v>
      </c>
      <c r="H553" s="11" t="s">
        <v>1012</v>
      </c>
    </row>
    <row r="554" ht="12" spans="1:8">
      <c r="A554" s="22">
        <v>45719</v>
      </c>
      <c r="B554" s="23" t="s">
        <v>12</v>
      </c>
      <c r="C554" s="23" t="s">
        <v>13</v>
      </c>
      <c r="D554" s="13">
        <v>1.06291057</v>
      </c>
      <c r="E554" s="11"/>
      <c r="F554" s="106">
        <v>2.4002</v>
      </c>
      <c r="G554" s="11">
        <v>2.4291</v>
      </c>
      <c r="H554" s="11" t="s">
        <v>1013</v>
      </c>
    </row>
    <row r="555" ht="12" spans="1:8">
      <c r="A555" s="22">
        <v>45720</v>
      </c>
      <c r="B555" s="23" t="s">
        <v>12</v>
      </c>
      <c r="C555" s="23" t="s">
        <v>13</v>
      </c>
      <c r="D555" s="13">
        <v>1.06299347</v>
      </c>
      <c r="E555" s="11"/>
      <c r="F555" s="106">
        <v>2.4174</v>
      </c>
      <c r="G555" s="11">
        <v>2.4463</v>
      </c>
      <c r="H555" s="11" t="s">
        <v>1017</v>
      </c>
    </row>
    <row r="556" ht="12" spans="1:8">
      <c r="A556" s="22">
        <v>45721</v>
      </c>
      <c r="B556" s="23" t="s">
        <v>12</v>
      </c>
      <c r="C556" s="23" t="s">
        <v>13</v>
      </c>
      <c r="D556" s="13">
        <v>1.06305928</v>
      </c>
      <c r="E556" s="11"/>
      <c r="F556" s="106">
        <v>2.3898</v>
      </c>
      <c r="G556" s="11">
        <v>2.4435</v>
      </c>
      <c r="H556" s="11" t="s">
        <v>1018</v>
      </c>
    </row>
    <row r="557" ht="12" spans="1:8">
      <c r="A557" s="22">
        <v>45722</v>
      </c>
      <c r="B557" s="23" t="s">
        <v>12</v>
      </c>
      <c r="C557" s="23" t="s">
        <v>13</v>
      </c>
      <c r="D557" s="13">
        <v>1.06313487</v>
      </c>
      <c r="E557" s="11"/>
      <c r="F557" s="106">
        <v>2.3754</v>
      </c>
      <c r="G557" s="11">
        <v>2.4518</v>
      </c>
      <c r="H557" s="11" t="s">
        <v>1019</v>
      </c>
    </row>
    <row r="558" ht="12" spans="1:8">
      <c r="A558" s="22">
        <v>45723</v>
      </c>
      <c r="B558" s="23" t="s">
        <v>12</v>
      </c>
      <c r="C558" s="23" t="s">
        <v>13</v>
      </c>
      <c r="D558" s="13">
        <v>1.06319406</v>
      </c>
      <c r="E558" s="11"/>
      <c r="F558" s="106">
        <v>2.3468</v>
      </c>
      <c r="G558" s="11">
        <v>2.4405</v>
      </c>
      <c r="H558" s="11" t="s">
        <v>1020</v>
      </c>
    </row>
    <row r="559" ht="12" spans="1:8">
      <c r="A559" s="22">
        <v>45726</v>
      </c>
      <c r="B559" s="23" t="s">
        <v>12</v>
      </c>
      <c r="C559" s="23" t="s">
        <v>13</v>
      </c>
      <c r="D559" s="13">
        <v>1.06338112</v>
      </c>
      <c r="E559" s="11"/>
      <c r="F559" s="106">
        <v>2.3084</v>
      </c>
      <c r="G559" s="11">
        <v>2.3536</v>
      </c>
      <c r="H559" s="11" t="s">
        <v>1021</v>
      </c>
    </row>
    <row r="560" ht="12" spans="1:8">
      <c r="A560" s="22">
        <v>45727</v>
      </c>
      <c r="B560" s="23" t="s">
        <v>12</v>
      </c>
      <c r="C560" s="23" t="s">
        <v>13</v>
      </c>
      <c r="D560" s="13">
        <v>1.06345744</v>
      </c>
      <c r="E560" s="11"/>
      <c r="F560" s="106">
        <v>2.2759</v>
      </c>
      <c r="G560" s="11">
        <v>2.3678</v>
      </c>
      <c r="H560" s="11" t="s">
        <v>1022</v>
      </c>
    </row>
    <row r="561" ht="12" spans="1:8">
      <c r="A561" s="22">
        <v>45728</v>
      </c>
      <c r="B561" s="23" t="s">
        <v>12</v>
      </c>
      <c r="C561" s="23" t="s">
        <v>13</v>
      </c>
      <c r="D561" s="13">
        <v>1.06352144</v>
      </c>
      <c r="E561" s="11"/>
      <c r="F561" s="106">
        <v>2.2669</v>
      </c>
      <c r="G561" s="11">
        <v>2.3606</v>
      </c>
      <c r="H561" s="11" t="s">
        <v>1023</v>
      </c>
    </row>
    <row r="562" ht="12" spans="1:8">
      <c r="A562" s="22">
        <v>45729</v>
      </c>
      <c r="B562" s="23" t="s">
        <v>12</v>
      </c>
      <c r="C562" s="23" t="s">
        <v>13</v>
      </c>
      <c r="D562" s="13">
        <v>1.06359041</v>
      </c>
      <c r="E562" s="11"/>
      <c r="F562" s="106">
        <v>2.2343</v>
      </c>
      <c r="G562" s="11">
        <v>2.3563</v>
      </c>
      <c r="H562" s="11" t="s">
        <v>1024</v>
      </c>
    </row>
    <row r="563" ht="12" spans="1:8">
      <c r="A563" s="22">
        <v>45730</v>
      </c>
      <c r="B563" s="23" t="s">
        <v>12</v>
      </c>
      <c r="C563" s="23" t="s">
        <v>13</v>
      </c>
      <c r="D563" s="13">
        <v>1.0636549</v>
      </c>
      <c r="E563" s="11"/>
      <c r="F563" s="106">
        <v>2.2601</v>
      </c>
      <c r="G563" s="11">
        <v>2.35</v>
      </c>
      <c r="H563" s="11" t="s">
        <v>1025</v>
      </c>
    </row>
    <row r="564" ht="12" spans="1:8">
      <c r="A564" s="22">
        <v>45733</v>
      </c>
      <c r="B564" s="23" t="s">
        <v>12</v>
      </c>
      <c r="C564" s="23" t="s">
        <v>13</v>
      </c>
      <c r="D564" s="13">
        <v>1.06385153</v>
      </c>
      <c r="E564" s="11"/>
      <c r="F564" s="106">
        <v>2.3067</v>
      </c>
      <c r="G564" s="11">
        <v>2.3436</v>
      </c>
      <c r="H564" s="11" t="s">
        <v>1026</v>
      </c>
    </row>
    <row r="565" ht="12" spans="1:8">
      <c r="A565" s="22">
        <v>45734</v>
      </c>
      <c r="B565" s="23" t="s">
        <v>12</v>
      </c>
      <c r="C565" s="23" t="s">
        <v>13</v>
      </c>
      <c r="D565" s="13">
        <v>1.06392509</v>
      </c>
      <c r="E565" s="11"/>
      <c r="F565" s="106">
        <v>2.293</v>
      </c>
      <c r="G565" s="11">
        <v>2.3544</v>
      </c>
      <c r="H565" s="11" t="s">
        <v>1027</v>
      </c>
    </row>
    <row r="566" ht="12" spans="1:8">
      <c r="A566" s="22">
        <v>45735</v>
      </c>
      <c r="B566" s="23" t="s">
        <v>12</v>
      </c>
      <c r="C566" s="23" t="s">
        <v>13</v>
      </c>
      <c r="D566" s="13">
        <v>1.06399559</v>
      </c>
      <c r="E566" s="11"/>
      <c r="F566" s="106">
        <v>2.3247</v>
      </c>
      <c r="G566" s="11">
        <v>2.3615</v>
      </c>
      <c r="H566" s="11" t="s">
        <v>1028</v>
      </c>
    </row>
    <row r="567" ht="12" spans="1:8">
      <c r="A567" s="22">
        <v>45736</v>
      </c>
      <c r="B567" s="23" t="s">
        <v>12</v>
      </c>
      <c r="C567" s="23" t="s">
        <v>13</v>
      </c>
      <c r="D567" s="13">
        <v>1.06405828</v>
      </c>
      <c r="E567" s="11"/>
      <c r="F567" s="106">
        <v>2.2937</v>
      </c>
      <c r="G567" s="11">
        <v>2.3436</v>
      </c>
      <c r="H567" s="11" t="s">
        <v>1029</v>
      </c>
    </row>
    <row r="568" ht="12" spans="1:8">
      <c r="A568" s="22">
        <v>45737</v>
      </c>
      <c r="B568" s="23" t="s">
        <v>12</v>
      </c>
      <c r="C568" s="23" t="s">
        <v>13</v>
      </c>
      <c r="D568" s="13">
        <v>1.06412539</v>
      </c>
      <c r="E568" s="11"/>
      <c r="F568" s="106">
        <v>2.3065</v>
      </c>
      <c r="G568" s="11">
        <v>2.3437</v>
      </c>
      <c r="H568" s="11" t="s">
        <v>1030</v>
      </c>
    </row>
    <row r="569" ht="12" spans="1:8">
      <c r="A569" s="22">
        <v>45740</v>
      </c>
      <c r="B569" s="23" t="s">
        <v>12</v>
      </c>
      <c r="C569" s="23" t="s">
        <v>13</v>
      </c>
      <c r="D569" s="13">
        <v>1.06432341</v>
      </c>
      <c r="E569" s="11"/>
      <c r="F569" s="106">
        <v>2.3128</v>
      </c>
      <c r="G569" s="11">
        <v>2.3413</v>
      </c>
      <c r="H569" s="11" t="s">
        <v>1031</v>
      </c>
    </row>
    <row r="570" ht="12" spans="1:8">
      <c r="A570" s="22">
        <v>45741</v>
      </c>
      <c r="B570" s="23" t="s">
        <v>12</v>
      </c>
      <c r="C570" s="23" t="s">
        <v>13</v>
      </c>
      <c r="D570" s="13">
        <v>1.06439453</v>
      </c>
      <c r="E570" s="11"/>
      <c r="F570" s="106">
        <v>2.3007</v>
      </c>
      <c r="G570" s="11">
        <v>2.3497</v>
      </c>
      <c r="H570" s="11" t="s">
        <v>1032</v>
      </c>
    </row>
    <row r="571" ht="12" spans="1:8">
      <c r="A571" s="22">
        <v>45742</v>
      </c>
      <c r="B571" s="23" t="s">
        <v>12</v>
      </c>
      <c r="C571" s="23" t="s">
        <v>13</v>
      </c>
      <c r="D571" s="13">
        <v>1.0644583</v>
      </c>
      <c r="E571" s="11"/>
      <c r="F571" s="106">
        <v>2.2676</v>
      </c>
      <c r="G571" s="11">
        <v>2.3325</v>
      </c>
      <c r="H571" s="11" t="s">
        <v>1033</v>
      </c>
    </row>
    <row r="572" ht="12" spans="1:8">
      <c r="A572" s="22">
        <v>45743</v>
      </c>
      <c r="B572" s="23" t="s">
        <v>12</v>
      </c>
      <c r="C572" s="23" t="s">
        <v>13</v>
      </c>
      <c r="D572" s="13">
        <v>1.06453127</v>
      </c>
      <c r="E572" s="11"/>
      <c r="F572" s="106">
        <v>2.3178</v>
      </c>
      <c r="G572" s="11">
        <v>2.325</v>
      </c>
      <c r="H572" s="11" t="s">
        <v>1034</v>
      </c>
    </row>
    <row r="573" ht="12" spans="1:8">
      <c r="A573" s="22">
        <v>45744</v>
      </c>
      <c r="B573" s="23" t="s">
        <v>12</v>
      </c>
      <c r="C573" s="23" t="s">
        <v>13</v>
      </c>
      <c r="D573" s="13">
        <v>1.06460677</v>
      </c>
      <c r="E573" s="11"/>
      <c r="F573" s="106">
        <v>2.3588</v>
      </c>
      <c r="G573" s="11">
        <v>2.3295</v>
      </c>
      <c r="H573" s="11" t="s">
        <v>1035</v>
      </c>
    </row>
    <row r="574" ht="12" spans="1:8">
      <c r="A574" s="22">
        <v>45747</v>
      </c>
      <c r="B574" s="23" t="s">
        <v>12</v>
      </c>
      <c r="C574" s="23" t="s">
        <v>13</v>
      </c>
      <c r="D574" s="13">
        <v>1.06481457</v>
      </c>
      <c r="E574" s="11"/>
      <c r="F574" s="106">
        <v>2.4063</v>
      </c>
      <c r="G574" s="11">
        <v>2.3297</v>
      </c>
      <c r="H574" s="11" t="s">
        <v>1036</v>
      </c>
    </row>
    <row r="575" ht="12" spans="1:8">
      <c r="A575" s="22">
        <v>45748</v>
      </c>
      <c r="B575" s="23" t="s">
        <v>12</v>
      </c>
      <c r="C575" s="23" t="s">
        <v>13</v>
      </c>
      <c r="D575" s="13">
        <v>1.06489081</v>
      </c>
      <c r="E575" s="11"/>
      <c r="F575" s="106">
        <v>2.4312</v>
      </c>
      <c r="G575" s="11">
        <v>2.3435</v>
      </c>
      <c r="H575" s="11" t="s">
        <v>1037</v>
      </c>
    </row>
    <row r="576" ht="12" spans="1:8">
      <c r="A576" s="22">
        <v>45749</v>
      </c>
      <c r="B576" s="23" t="s">
        <v>12</v>
      </c>
      <c r="C576" s="23" t="s">
        <v>13</v>
      </c>
      <c r="D576" s="13">
        <v>1.06495741</v>
      </c>
      <c r="E576" s="11"/>
      <c r="F576" s="106">
        <v>2.4449</v>
      </c>
      <c r="G576" s="11">
        <v>2.3429</v>
      </c>
      <c r="H576" s="11" t="s">
        <v>1038</v>
      </c>
    </row>
    <row r="577" ht="12" spans="1:8">
      <c r="A577" s="22">
        <v>45750</v>
      </c>
      <c r="B577" s="23" t="s">
        <v>12</v>
      </c>
      <c r="C577" s="23" t="s">
        <v>13</v>
      </c>
      <c r="D577" s="13">
        <v>1.06502637</v>
      </c>
      <c r="E577" s="11"/>
      <c r="F577" s="106">
        <v>2.4251</v>
      </c>
      <c r="G577" s="11">
        <v>2.3268</v>
      </c>
      <c r="H577" s="11" t="s">
        <v>1039</v>
      </c>
    </row>
    <row r="578" ht="12" spans="1:8">
      <c r="A578" s="22">
        <v>45754</v>
      </c>
      <c r="B578" s="23" t="s">
        <v>12</v>
      </c>
      <c r="C578" s="23" t="s">
        <v>13</v>
      </c>
      <c r="D578" s="13">
        <v>1.06527395</v>
      </c>
      <c r="E578" s="11"/>
      <c r="F578" s="106">
        <v>2.2495</v>
      </c>
      <c r="G578" s="11">
        <v>2.3087</v>
      </c>
      <c r="H578" s="11" t="s">
        <v>1040</v>
      </c>
    </row>
    <row r="579" ht="12" spans="1:8">
      <c r="A579" s="22">
        <v>45755</v>
      </c>
      <c r="B579" s="23" t="s">
        <v>12</v>
      </c>
      <c r="C579" s="23" t="s">
        <v>13</v>
      </c>
      <c r="D579" s="13">
        <v>1.06536866</v>
      </c>
      <c r="E579" s="11"/>
      <c r="F579" s="106">
        <v>2.3398</v>
      </c>
      <c r="G579" s="11">
        <v>2.3456</v>
      </c>
      <c r="H579" s="11" t="s">
        <v>1041</v>
      </c>
    </row>
    <row r="580" ht="12" spans="1:8">
      <c r="A580" s="22">
        <v>45756</v>
      </c>
      <c r="B580" s="23" t="s">
        <v>12</v>
      </c>
      <c r="C580" s="23" t="s">
        <v>13</v>
      </c>
      <c r="D580" s="13">
        <v>1.06541969</v>
      </c>
      <c r="E580" s="11"/>
      <c r="F580" s="106">
        <v>2.2634</v>
      </c>
      <c r="G580" s="11">
        <v>2.3324</v>
      </c>
      <c r="H580" s="11" t="s">
        <v>1042</v>
      </c>
    </row>
    <row r="581" ht="12" spans="1:8">
      <c r="A581" s="22">
        <v>45757</v>
      </c>
      <c r="B581" s="23" t="s">
        <v>12</v>
      </c>
      <c r="C581" s="23" t="s">
        <v>13</v>
      </c>
      <c r="D581" s="13">
        <v>1.06550751</v>
      </c>
      <c r="E581" s="11"/>
      <c r="F581" s="106">
        <v>2.3556</v>
      </c>
      <c r="G581" s="11">
        <v>2.3454</v>
      </c>
      <c r="H581" s="11" t="s">
        <v>1043</v>
      </c>
    </row>
    <row r="582" ht="12" spans="1:8">
      <c r="A582" s="22">
        <v>45758</v>
      </c>
      <c r="B582" s="23" t="s">
        <v>12</v>
      </c>
      <c r="C582" s="23" t="s">
        <v>13</v>
      </c>
      <c r="D582" s="13">
        <v>1.06558263</v>
      </c>
      <c r="E582" s="11"/>
      <c r="F582" s="106">
        <v>2.4204</v>
      </c>
      <c r="G582" s="11">
        <v>2.358</v>
      </c>
      <c r="H582" s="11" t="s">
        <v>1044</v>
      </c>
    </row>
    <row r="583" ht="12" spans="1:8">
      <c r="A583" s="22">
        <v>45761</v>
      </c>
      <c r="B583" s="23" t="s">
        <v>12</v>
      </c>
      <c r="C583" s="23" t="s">
        <v>13</v>
      </c>
      <c r="D583" s="13">
        <v>1.06576667</v>
      </c>
      <c r="E583" s="11"/>
      <c r="F583" s="106">
        <v>2.4118</v>
      </c>
      <c r="G583" s="11">
        <v>2.342</v>
      </c>
      <c r="H583" s="11" t="s">
        <v>1045</v>
      </c>
    </row>
    <row r="584" ht="12" spans="1:8">
      <c r="A584" s="22">
        <v>45762</v>
      </c>
      <c r="B584" s="23" t="s">
        <v>12</v>
      </c>
      <c r="C584" s="23" t="s">
        <v>13</v>
      </c>
      <c r="D584" s="13">
        <v>1.06585846</v>
      </c>
      <c r="E584" s="11"/>
      <c r="F584" s="106">
        <v>2.3973</v>
      </c>
      <c r="G584" s="11">
        <v>2.3736</v>
      </c>
      <c r="H584" s="11" t="s">
        <v>1046</v>
      </c>
    </row>
    <row r="585" ht="12" spans="1:8">
      <c r="A585" s="22">
        <v>45763</v>
      </c>
      <c r="B585" s="23" t="s">
        <v>12</v>
      </c>
      <c r="C585" s="23" t="s">
        <v>13</v>
      </c>
      <c r="D585" s="13">
        <v>1.06592438</v>
      </c>
      <c r="E585" s="11"/>
      <c r="F585" s="106">
        <v>2.47</v>
      </c>
      <c r="G585" s="11">
        <v>2.3706</v>
      </c>
      <c r="H585" s="11" t="s">
        <v>1047</v>
      </c>
    </row>
    <row r="586" ht="12" spans="1:8">
      <c r="A586" s="22">
        <v>45764</v>
      </c>
      <c r="B586" s="23" t="s">
        <v>12</v>
      </c>
      <c r="C586" s="23" t="s">
        <v>13</v>
      </c>
      <c r="D586" s="13">
        <v>1.06598422</v>
      </c>
      <c r="E586" s="11"/>
      <c r="F586" s="106">
        <v>2.3329</v>
      </c>
      <c r="G586" s="11">
        <v>2.3547</v>
      </c>
      <c r="H586" s="11" t="s">
        <v>1048</v>
      </c>
    </row>
    <row r="587" ht="12" spans="1:8">
      <c r="A587" s="22">
        <v>45765</v>
      </c>
      <c r="B587" s="23" t="s">
        <v>12</v>
      </c>
      <c r="C587" s="23" t="s">
        <v>13</v>
      </c>
      <c r="D587" s="13">
        <v>1.06604459</v>
      </c>
      <c r="E587" s="11"/>
      <c r="F587" s="106">
        <v>2.2605</v>
      </c>
      <c r="G587" s="11">
        <v>2.343</v>
      </c>
      <c r="H587" s="11" t="s">
        <v>1049</v>
      </c>
    </row>
    <row r="588" ht="12" spans="1:8">
      <c r="A588" s="22">
        <v>45768</v>
      </c>
      <c r="B588" s="23" t="s">
        <v>12</v>
      </c>
      <c r="C588" s="23" t="s">
        <v>13</v>
      </c>
      <c r="D588" s="13">
        <v>1.06622998</v>
      </c>
      <c r="E588" s="11"/>
      <c r="F588" s="106">
        <v>2.2668</v>
      </c>
      <c r="G588" s="11">
        <v>2.3323</v>
      </c>
      <c r="H588" s="11" t="s">
        <v>1050</v>
      </c>
    </row>
    <row r="589" ht="12" spans="1:8">
      <c r="A589" s="22">
        <v>45769</v>
      </c>
      <c r="B589" s="23" t="s">
        <v>12</v>
      </c>
      <c r="C589" s="23" t="s">
        <v>13</v>
      </c>
      <c r="D589" s="13">
        <v>1.06630431</v>
      </c>
      <c r="E589" s="11"/>
      <c r="F589" s="106">
        <v>2.1811</v>
      </c>
      <c r="G589" s="11">
        <v>2.3457</v>
      </c>
      <c r="H589" s="11" t="s">
        <v>1051</v>
      </c>
    </row>
    <row r="590" ht="12" spans="1:8">
      <c r="A590" s="22">
        <v>45770</v>
      </c>
      <c r="B590" s="23" t="s">
        <v>12</v>
      </c>
      <c r="C590" s="23" t="s">
        <v>13</v>
      </c>
      <c r="D590" s="13">
        <v>1.06637128</v>
      </c>
      <c r="E590" s="11"/>
      <c r="F590" s="106">
        <v>2.1861</v>
      </c>
      <c r="G590" s="11">
        <v>2.341</v>
      </c>
      <c r="H590" s="11" t="s">
        <v>1052</v>
      </c>
    </row>
    <row r="591" ht="12" spans="1:8">
      <c r="A591" s="22">
        <v>45771</v>
      </c>
      <c r="B591" s="23" t="s">
        <v>12</v>
      </c>
      <c r="C591" s="23" t="s">
        <v>13</v>
      </c>
      <c r="D591" s="13">
        <v>1.06643484</v>
      </c>
      <c r="E591" s="11"/>
      <c r="F591" s="106">
        <v>2.2042</v>
      </c>
      <c r="G591" s="11">
        <v>2.3322</v>
      </c>
      <c r="H591" s="11" t="s">
        <v>1053</v>
      </c>
    </row>
    <row r="592" ht="12" spans="1:8">
      <c r="A592" s="22">
        <v>45772</v>
      </c>
      <c r="B592" s="23" t="s">
        <v>12</v>
      </c>
      <c r="C592" s="23" t="s">
        <v>13</v>
      </c>
      <c r="D592" s="13">
        <v>1.06649774</v>
      </c>
      <c r="E592" s="11"/>
      <c r="F592" s="106">
        <v>2.2165</v>
      </c>
      <c r="G592" s="11">
        <v>2.3311</v>
      </c>
      <c r="H592" s="11" t="s">
        <v>1054</v>
      </c>
    </row>
    <row r="593" ht="12" spans="1:8">
      <c r="A593" s="22">
        <v>45774</v>
      </c>
      <c r="B593" s="23" t="s">
        <v>12</v>
      </c>
      <c r="C593" s="23" t="s">
        <v>13</v>
      </c>
      <c r="D593" s="13">
        <v>1.06661447</v>
      </c>
      <c r="E593" s="11"/>
      <c r="F593" s="106">
        <v>2.2007</v>
      </c>
      <c r="G593" s="11">
        <v>2.2945</v>
      </c>
      <c r="H593" s="11" t="s">
        <v>1055</v>
      </c>
    </row>
    <row r="594" ht="12" spans="1:8">
      <c r="A594" s="22">
        <v>45775</v>
      </c>
      <c r="B594" s="23" t="s">
        <v>12</v>
      </c>
      <c r="C594" s="23" t="s">
        <v>13</v>
      </c>
      <c r="D594" s="13">
        <v>1.06667718</v>
      </c>
      <c r="E594" s="11"/>
      <c r="F594" s="106">
        <v>2.187</v>
      </c>
      <c r="G594" s="11">
        <v>2.2916</v>
      </c>
      <c r="H594" s="11" t="s">
        <v>1056</v>
      </c>
    </row>
    <row r="595" ht="12" spans="1:8">
      <c r="A595" s="22">
        <v>45776</v>
      </c>
      <c r="B595" s="23" t="s">
        <v>12</v>
      </c>
      <c r="C595" s="23" t="s">
        <v>13</v>
      </c>
      <c r="D595" s="13">
        <v>1.06674134</v>
      </c>
      <c r="E595" s="11"/>
      <c r="F595" s="106">
        <v>2.1371</v>
      </c>
      <c r="G595" s="11">
        <v>2.2914</v>
      </c>
      <c r="H595" s="11" t="s">
        <v>1057</v>
      </c>
    </row>
    <row r="596" ht="12" spans="1:8">
      <c r="A596" s="22">
        <v>45777</v>
      </c>
      <c r="B596" s="23" t="s">
        <v>12</v>
      </c>
      <c r="C596" s="23" t="s">
        <v>13</v>
      </c>
      <c r="D596" s="13">
        <v>1.06680629</v>
      </c>
      <c r="E596" s="11"/>
      <c r="F596" s="106">
        <v>2.1271</v>
      </c>
      <c r="G596" s="11">
        <v>2.2758</v>
      </c>
      <c r="H596" s="11" t="s">
        <v>1058</v>
      </c>
    </row>
    <row r="597" ht="12" spans="1:8">
      <c r="A597" s="22">
        <v>45783</v>
      </c>
      <c r="B597" s="23" t="s">
        <v>12</v>
      </c>
      <c r="C597" s="23" t="s">
        <v>13</v>
      </c>
      <c r="D597" s="13">
        <v>1.0671664</v>
      </c>
      <c r="E597" s="11"/>
      <c r="F597" s="106">
        <v>2.0777</v>
      </c>
      <c r="G597" s="11">
        <v>2.2326</v>
      </c>
      <c r="H597" s="11" t="s">
        <v>1059</v>
      </c>
    </row>
    <row r="598" ht="12" spans="1:8">
      <c r="A598" s="22">
        <v>45784</v>
      </c>
      <c r="B598" s="23" t="s">
        <v>12</v>
      </c>
      <c r="C598" s="23" t="s">
        <v>13</v>
      </c>
      <c r="D598" s="13">
        <v>1.06724687</v>
      </c>
      <c r="E598" s="11"/>
      <c r="F598" s="106">
        <v>2.1534</v>
      </c>
      <c r="G598" s="11">
        <v>2.2533</v>
      </c>
      <c r="H598" s="11" t="s">
        <v>1060</v>
      </c>
    </row>
    <row r="599" ht="12" spans="1:8">
      <c r="A599" s="22">
        <v>45785</v>
      </c>
      <c r="B599" s="23" t="s">
        <v>12</v>
      </c>
      <c r="C599" s="23" t="s">
        <v>13</v>
      </c>
      <c r="D599" s="13">
        <v>1.06731638</v>
      </c>
      <c r="E599" s="11"/>
      <c r="F599" s="106">
        <v>2.1995</v>
      </c>
      <c r="G599" s="11">
        <v>2.2243</v>
      </c>
      <c r="H599" s="11" t="s">
        <v>1061</v>
      </c>
    </row>
    <row r="600" ht="12" spans="1:8">
      <c r="A600" s="22">
        <v>45786</v>
      </c>
      <c r="B600" s="23" t="s">
        <v>12</v>
      </c>
      <c r="C600" s="23" t="s">
        <v>13</v>
      </c>
      <c r="D600" s="13">
        <v>1.06738078</v>
      </c>
      <c r="E600" s="11"/>
      <c r="F600" s="106">
        <v>2.2212</v>
      </c>
      <c r="G600" s="11">
        <v>2.2395</v>
      </c>
      <c r="H600" s="11" t="s">
        <v>1062</v>
      </c>
    </row>
    <row r="601" ht="12" spans="1:8">
      <c r="A601" s="22">
        <v>45789</v>
      </c>
      <c r="B601" s="23" t="s">
        <v>12</v>
      </c>
      <c r="C601" s="23" t="s">
        <v>13</v>
      </c>
      <c r="D601" s="13">
        <v>1.06755723</v>
      </c>
      <c r="E601" s="11"/>
      <c r="F601" s="106">
        <v>2.2046</v>
      </c>
      <c r="G601" s="11">
        <v>2.1855</v>
      </c>
      <c r="H601" s="11" t="s">
        <v>1063</v>
      </c>
    </row>
    <row r="602" ht="12" spans="1:8">
      <c r="A602" s="22">
        <v>45790</v>
      </c>
      <c r="B602" s="23" t="s">
        <v>12</v>
      </c>
      <c r="C602" s="23" t="s">
        <v>13</v>
      </c>
      <c r="D602" s="13">
        <v>1.06763037</v>
      </c>
      <c r="E602" s="11"/>
      <c r="F602" s="106">
        <v>2.267</v>
      </c>
      <c r="G602" s="11">
        <v>2.2002</v>
      </c>
      <c r="H602" s="11" t="s">
        <v>1064</v>
      </c>
    </row>
    <row r="603" ht="12" spans="1:8">
      <c r="A603" s="22">
        <v>45791</v>
      </c>
      <c r="B603" s="23" t="s">
        <v>12</v>
      </c>
      <c r="C603" s="23" t="s">
        <v>13</v>
      </c>
      <c r="D603" s="13">
        <v>1.06769466</v>
      </c>
      <c r="E603" s="11"/>
      <c r="F603" s="106">
        <v>2.1878</v>
      </c>
      <c r="G603" s="11">
        <v>2.201</v>
      </c>
      <c r="H603" s="11" t="s">
        <v>1065</v>
      </c>
    </row>
    <row r="604" ht="12" spans="1:8">
      <c r="A604" s="22">
        <v>45792</v>
      </c>
      <c r="B604" s="23" t="s">
        <v>12</v>
      </c>
      <c r="C604" s="23" t="s">
        <v>13</v>
      </c>
      <c r="D604" s="13">
        <v>1.06775941</v>
      </c>
      <c r="E604" s="11"/>
      <c r="F604" s="106">
        <v>2.1644</v>
      </c>
      <c r="G604" s="11">
        <v>2.1699</v>
      </c>
      <c r="H604" s="11" t="s">
        <v>1066</v>
      </c>
    </row>
    <row r="605" ht="12" spans="1:8">
      <c r="A605" s="22">
        <v>45793</v>
      </c>
      <c r="B605" s="23" t="s">
        <v>12</v>
      </c>
      <c r="C605" s="23" t="s">
        <v>13</v>
      </c>
      <c r="D605" s="13">
        <v>1.06782395</v>
      </c>
      <c r="E605" s="11"/>
      <c r="F605" s="106">
        <v>2.1649</v>
      </c>
      <c r="G605" s="11">
        <v>2.1682</v>
      </c>
      <c r="H605" s="11" t="s">
        <v>1066</v>
      </c>
    </row>
    <row r="606" ht="12" spans="1:8">
      <c r="A606" s="22">
        <v>45796</v>
      </c>
      <c r="B606" s="23" t="s">
        <v>12</v>
      </c>
      <c r="C606" s="23" t="s">
        <v>13</v>
      </c>
      <c r="D606" s="13">
        <v>1.06800552</v>
      </c>
      <c r="E606" s="11"/>
      <c r="F606" s="106">
        <v>2.1896</v>
      </c>
      <c r="G606" s="11">
        <v>2.1693</v>
      </c>
      <c r="H606" s="11" t="s">
        <v>1067</v>
      </c>
    </row>
    <row r="607" ht="12" spans="1:8">
      <c r="A607" s="22">
        <v>45797</v>
      </c>
      <c r="B607" s="23" t="s">
        <v>12</v>
      </c>
      <c r="C607" s="23" t="s">
        <v>13</v>
      </c>
      <c r="D607" s="13">
        <v>1.06806959</v>
      </c>
      <c r="E607" s="11"/>
      <c r="F607" s="106">
        <v>2.1451</v>
      </c>
      <c r="G607" s="11">
        <v>2.174</v>
      </c>
      <c r="H607" s="11" t="s">
        <v>1068</v>
      </c>
    </row>
    <row r="608" ht="12" spans="1:8">
      <c r="A608" s="22">
        <v>45798</v>
      </c>
      <c r="B608" s="23" t="s">
        <v>12</v>
      </c>
      <c r="C608" s="23" t="s">
        <v>13</v>
      </c>
      <c r="D608" s="13">
        <v>1.06813233</v>
      </c>
      <c r="E608" s="11"/>
      <c r="F608" s="106">
        <v>2.1374</v>
      </c>
      <c r="G608" s="11">
        <v>2.1708</v>
      </c>
      <c r="H608" s="11" t="s">
        <v>1069</v>
      </c>
    </row>
    <row r="609" ht="12" spans="1:8">
      <c r="A609" s="22">
        <v>45799</v>
      </c>
      <c r="B609" s="23" t="s">
        <v>12</v>
      </c>
      <c r="C609" s="23" t="s">
        <v>13</v>
      </c>
      <c r="D609" s="13">
        <v>1.06819631</v>
      </c>
      <c r="E609" s="11"/>
      <c r="F609" s="106">
        <v>2.1336</v>
      </c>
      <c r="G609" s="11">
        <v>2.1588</v>
      </c>
      <c r="H609" s="11" t="s">
        <v>1070</v>
      </c>
    </row>
    <row r="610" ht="12" spans="1:8">
      <c r="A610" s="22">
        <v>45800</v>
      </c>
      <c r="B610" s="23" t="s">
        <v>12</v>
      </c>
      <c r="C610" s="23" t="s">
        <v>13</v>
      </c>
      <c r="D610" s="13">
        <v>1.06825899</v>
      </c>
      <c r="E610" s="11"/>
      <c r="F610" s="106">
        <v>2.1243</v>
      </c>
      <c r="G610" s="11">
        <v>2.1538</v>
      </c>
      <c r="H610" s="11" t="s">
        <v>1071</v>
      </c>
    </row>
    <row r="611" ht="12" spans="1:8">
      <c r="A611" s="22">
        <v>45803</v>
      </c>
      <c r="B611" s="23" t="s">
        <v>12</v>
      </c>
      <c r="C611" s="23" t="s">
        <v>13</v>
      </c>
      <c r="D611" s="13">
        <v>1.06844156</v>
      </c>
      <c r="E611" s="11"/>
      <c r="F611" s="106">
        <v>2.1289</v>
      </c>
      <c r="G611" s="11">
        <v>2.1507</v>
      </c>
      <c r="H611" s="11" t="s">
        <v>1072</v>
      </c>
    </row>
    <row r="612" ht="12" spans="1:8">
      <c r="A612" s="22">
        <v>45804</v>
      </c>
      <c r="B612" s="23" t="s">
        <v>12</v>
      </c>
      <c r="C612" s="23" t="s">
        <v>13</v>
      </c>
      <c r="D612" s="13">
        <v>1.06851156</v>
      </c>
      <c r="E612" s="11"/>
      <c r="F612" s="106">
        <v>2.1577</v>
      </c>
      <c r="G612" s="11">
        <v>2.164</v>
      </c>
      <c r="H612" s="11" t="s">
        <v>1073</v>
      </c>
    </row>
    <row r="613" ht="12" spans="1:8">
      <c r="A613" s="22">
        <v>45805</v>
      </c>
      <c r="B613" s="23" t="s">
        <v>12</v>
      </c>
      <c r="C613" s="23" t="s">
        <v>13</v>
      </c>
      <c r="D613" s="13">
        <v>1.06857434</v>
      </c>
      <c r="E613" s="11"/>
      <c r="F613" s="106">
        <v>2.1578</v>
      </c>
      <c r="G613" s="11">
        <v>2.1639</v>
      </c>
      <c r="H613" s="11" t="s">
        <v>1074</v>
      </c>
    </row>
    <row r="614" ht="12" spans="1:8">
      <c r="A614" s="22">
        <v>45806</v>
      </c>
      <c r="B614" s="23" t="s">
        <v>12</v>
      </c>
      <c r="C614" s="23" t="s">
        <v>13</v>
      </c>
      <c r="D614" s="13">
        <v>1.06865404</v>
      </c>
      <c r="E614" s="11"/>
      <c r="F614" s="106">
        <v>2.2344</v>
      </c>
      <c r="G614" s="11">
        <v>2.1815</v>
      </c>
      <c r="H614" s="11" t="s">
        <v>1075</v>
      </c>
    </row>
    <row r="615" ht="12" spans="1:8">
      <c r="A615" s="22">
        <v>45807</v>
      </c>
      <c r="B615" s="23" t="s">
        <v>12</v>
      </c>
      <c r="C615" s="23" t="s">
        <v>13</v>
      </c>
      <c r="D615" s="13">
        <v>1.06872206</v>
      </c>
      <c r="E615" s="11"/>
      <c r="F615" s="106">
        <v>2.2603</v>
      </c>
      <c r="G615" s="11">
        <v>2.1849</v>
      </c>
      <c r="H615" s="11" t="s">
        <v>1076</v>
      </c>
    </row>
    <row r="616" ht="12" spans="1:8">
      <c r="A616" s="22">
        <v>45808</v>
      </c>
      <c r="B616" s="23" t="s">
        <v>12</v>
      </c>
      <c r="C616" s="23" t="s">
        <v>13</v>
      </c>
      <c r="D616" s="13">
        <v>1.06878166</v>
      </c>
      <c r="E616" s="11"/>
      <c r="F616" s="106">
        <v>2.2593</v>
      </c>
      <c r="G616" s="11">
        <v>2.1842</v>
      </c>
      <c r="H616" s="11" t="s">
        <v>1077</v>
      </c>
    </row>
    <row r="617" ht="12" spans="1:8">
      <c r="A617" s="22">
        <v>45811</v>
      </c>
      <c r="B617" s="23" t="s">
        <v>12</v>
      </c>
      <c r="C617" s="23" t="s">
        <v>13</v>
      </c>
      <c r="D617" s="13">
        <v>1.06895823</v>
      </c>
      <c r="E617" s="11"/>
      <c r="F617" s="106">
        <v>2.1797</v>
      </c>
      <c r="G617" s="11">
        <v>2.1802</v>
      </c>
      <c r="H617" s="11" t="s">
        <v>1078</v>
      </c>
    </row>
    <row r="618" ht="12" spans="1:8">
      <c r="A618" s="22">
        <v>45812</v>
      </c>
      <c r="B618" s="23" t="s">
        <v>12</v>
      </c>
      <c r="C618" s="23" t="s">
        <v>13</v>
      </c>
      <c r="D618" s="13">
        <v>1.06903588</v>
      </c>
      <c r="E618" s="11"/>
      <c r="F618" s="106">
        <v>2.2522</v>
      </c>
      <c r="G618" s="11">
        <v>2.2003</v>
      </c>
      <c r="H618" s="11" t="s">
        <v>1079</v>
      </c>
    </row>
    <row r="619" ht="12" spans="1:8">
      <c r="A619" s="22">
        <v>45813</v>
      </c>
      <c r="B619" s="23" t="s">
        <v>12</v>
      </c>
      <c r="C619" s="23" t="s">
        <v>13</v>
      </c>
      <c r="D619" s="13">
        <v>1.06909594</v>
      </c>
      <c r="E619" s="11"/>
      <c r="F619" s="106">
        <v>2.1562</v>
      </c>
      <c r="G619" s="11">
        <v>2.1999</v>
      </c>
      <c r="H619" s="11" t="s">
        <v>1080</v>
      </c>
    </row>
    <row r="620" ht="12" spans="1:8">
      <c r="A620" s="22">
        <v>45814</v>
      </c>
      <c r="B620" s="23" t="s">
        <v>12</v>
      </c>
      <c r="C620" s="23" t="s">
        <v>13</v>
      </c>
      <c r="D620" s="13">
        <v>1.06915941</v>
      </c>
      <c r="E620" s="11"/>
      <c r="F620" s="106">
        <v>2.1338</v>
      </c>
      <c r="G620" s="11">
        <v>2.1803</v>
      </c>
      <c r="H620" s="11" t="s">
        <v>1081</v>
      </c>
    </row>
    <row r="621" ht="12" spans="1:8">
      <c r="A621" s="22">
        <v>45817</v>
      </c>
      <c r="B621" s="23" t="s">
        <v>12</v>
      </c>
      <c r="C621" s="23" t="s">
        <v>13</v>
      </c>
      <c r="D621" s="13">
        <v>1.06933672</v>
      </c>
      <c r="E621" s="11"/>
      <c r="F621" s="106">
        <v>2.129</v>
      </c>
      <c r="G621" s="11">
        <v>2.1611</v>
      </c>
      <c r="H621" s="11" t="s">
        <v>1082</v>
      </c>
    </row>
    <row r="622" ht="12" spans="1:8">
      <c r="A622" s="22">
        <v>45818</v>
      </c>
      <c r="B622" s="23" t="s">
        <v>12</v>
      </c>
      <c r="C622" s="23" t="s">
        <v>13</v>
      </c>
      <c r="D622" s="13">
        <v>1.06939931</v>
      </c>
      <c r="E622" s="11"/>
      <c r="F622" s="106">
        <v>2.1516</v>
      </c>
      <c r="G622" s="11">
        <v>2.1645</v>
      </c>
      <c r="H622" s="11" t="s">
        <v>1083</v>
      </c>
    </row>
    <row r="623" ht="12" spans="1:8">
      <c r="A623" s="22">
        <v>45819</v>
      </c>
      <c r="B623" s="23" t="s">
        <v>12</v>
      </c>
      <c r="C623" s="23" t="s">
        <v>13</v>
      </c>
      <c r="D623" s="13">
        <v>1.06946555</v>
      </c>
      <c r="E623" s="11"/>
      <c r="F623" s="106">
        <v>2.0957</v>
      </c>
      <c r="G623" s="11">
        <v>2.1749</v>
      </c>
      <c r="H623" s="11" t="s">
        <v>159</v>
      </c>
    </row>
    <row r="624" ht="12" spans="1:8">
      <c r="A624" s="22">
        <v>45820</v>
      </c>
      <c r="B624" s="23" t="s">
        <v>12</v>
      </c>
      <c r="C624" s="23" t="s">
        <v>13</v>
      </c>
      <c r="D624" s="13">
        <v>1.06953133</v>
      </c>
      <c r="E624" s="11"/>
      <c r="F624" s="106">
        <v>2.1235</v>
      </c>
      <c r="G624" s="11">
        <v>2.1663</v>
      </c>
      <c r="H624" s="11" t="s">
        <v>1084</v>
      </c>
    </row>
    <row r="625" ht="12" spans="1:8">
      <c r="A625" s="22">
        <v>45821</v>
      </c>
      <c r="B625" s="23" t="s">
        <v>12</v>
      </c>
      <c r="C625" s="23" t="s">
        <v>13</v>
      </c>
      <c r="D625" s="13">
        <v>1.06959425</v>
      </c>
      <c r="E625" s="11"/>
      <c r="F625" s="106">
        <v>2.1207</v>
      </c>
      <c r="G625" s="11">
        <v>2.1646</v>
      </c>
      <c r="H625" s="11" t="s">
        <v>1085</v>
      </c>
    </row>
    <row r="626" ht="12" spans="1:8">
      <c r="A626" s="22">
        <v>45824</v>
      </c>
      <c r="B626" s="23" t="s">
        <v>12</v>
      </c>
      <c r="C626" s="23" t="s">
        <v>13</v>
      </c>
      <c r="D626" s="13">
        <v>1.06977647</v>
      </c>
      <c r="E626" s="11"/>
      <c r="F626" s="106">
        <v>2.1443</v>
      </c>
      <c r="G626" s="11">
        <v>2.1565</v>
      </c>
      <c r="H626" s="11" t="s">
        <v>1086</v>
      </c>
    </row>
    <row r="627" ht="12" spans="1:8">
      <c r="A627" s="22">
        <v>45825</v>
      </c>
      <c r="B627" s="23" t="s">
        <v>12</v>
      </c>
      <c r="C627" s="23" t="s">
        <v>13</v>
      </c>
      <c r="D627" s="13">
        <v>1.06984389</v>
      </c>
      <c r="E627" s="11"/>
      <c r="F627" s="106">
        <v>2.1677</v>
      </c>
      <c r="G627" s="11">
        <v>2.1663</v>
      </c>
      <c r="H627" s="11" t="s">
        <v>1087</v>
      </c>
    </row>
    <row r="628" ht="12" spans="1:8">
      <c r="A628" s="22">
        <v>45826</v>
      </c>
      <c r="B628" s="23" t="s">
        <v>12</v>
      </c>
      <c r="C628" s="23" t="s">
        <v>13</v>
      </c>
      <c r="D628" s="13">
        <v>1.06990789</v>
      </c>
      <c r="E628" s="11"/>
      <c r="F628" s="106">
        <v>2.1567</v>
      </c>
      <c r="G628" s="11">
        <v>2.1672</v>
      </c>
      <c r="H628" s="11" t="s">
        <v>1088</v>
      </c>
    </row>
    <row r="629" ht="12" spans="1:8">
      <c r="A629" s="22">
        <v>45827</v>
      </c>
      <c r="B629" s="23" t="s">
        <v>12</v>
      </c>
      <c r="C629" s="23" t="s">
        <v>13</v>
      </c>
      <c r="D629" s="13">
        <v>1.06997125</v>
      </c>
      <c r="E629" s="11"/>
      <c r="F629" s="106">
        <v>2.1447</v>
      </c>
      <c r="G629" s="11">
        <v>2.1662</v>
      </c>
      <c r="H629" s="11" t="s">
        <v>1089</v>
      </c>
    </row>
    <row r="630" ht="12" spans="1:8">
      <c r="A630" s="22">
        <v>45828</v>
      </c>
      <c r="B630" s="23" t="s">
        <v>12</v>
      </c>
      <c r="C630" s="23" t="s">
        <v>13</v>
      </c>
      <c r="D630" s="13">
        <v>1.07003376</v>
      </c>
      <c r="E630" s="11"/>
      <c r="F630" s="106">
        <v>2.1426</v>
      </c>
      <c r="G630" s="11">
        <v>2.1658</v>
      </c>
      <c r="H630" s="11" t="s">
        <v>1090</v>
      </c>
    </row>
    <row r="631" ht="12" spans="1:8">
      <c r="A631" s="22">
        <v>45831</v>
      </c>
      <c r="B631" s="23" t="s">
        <v>12</v>
      </c>
      <c r="C631" s="23" t="s">
        <v>13</v>
      </c>
      <c r="D631" s="13">
        <v>1.07021199</v>
      </c>
      <c r="E631" s="11"/>
      <c r="F631" s="106">
        <v>2.1228</v>
      </c>
      <c r="G631" s="11">
        <v>2.1561</v>
      </c>
      <c r="H631" s="11" t="s">
        <v>1091</v>
      </c>
    </row>
    <row r="632" ht="12" spans="1:8">
      <c r="A632" s="22">
        <v>45832</v>
      </c>
      <c r="B632" s="23" t="s">
        <v>12</v>
      </c>
      <c r="C632" s="23" t="s">
        <v>13</v>
      </c>
      <c r="D632" s="13">
        <v>1.07028645</v>
      </c>
      <c r="E632" s="11"/>
      <c r="F632" s="106">
        <v>2.157</v>
      </c>
      <c r="G632" s="11">
        <v>2.1735</v>
      </c>
      <c r="H632" s="11" t="s">
        <v>1092</v>
      </c>
    </row>
    <row r="633" ht="12" spans="1:8">
      <c r="A633" s="22">
        <v>45833</v>
      </c>
      <c r="B633" s="23" t="s">
        <v>12</v>
      </c>
      <c r="C633" s="23" t="s">
        <v>13</v>
      </c>
      <c r="D633" s="13">
        <v>1.07035309</v>
      </c>
      <c r="E633" s="11"/>
      <c r="F633" s="106">
        <v>2.1697</v>
      </c>
      <c r="G633" s="11">
        <v>2.1767</v>
      </c>
      <c r="H633" s="11" t="s">
        <v>1093</v>
      </c>
    </row>
    <row r="634" ht="12" spans="1:8">
      <c r="A634" s="22">
        <v>45834</v>
      </c>
      <c r="B634" s="23" t="s">
        <v>12</v>
      </c>
      <c r="C634" s="23" t="s">
        <v>13</v>
      </c>
      <c r="D634" s="13">
        <v>1.07041965</v>
      </c>
      <c r="E634" s="11"/>
      <c r="F634" s="106">
        <v>2.1852</v>
      </c>
      <c r="G634" s="11">
        <v>2.1727</v>
      </c>
      <c r="H634" s="11" t="s">
        <v>1094</v>
      </c>
    </row>
    <row r="635" ht="12" spans="1:8">
      <c r="A635" s="22">
        <v>45835</v>
      </c>
      <c r="B635" s="23" t="s">
        <v>12</v>
      </c>
      <c r="C635" s="23" t="s">
        <v>13</v>
      </c>
      <c r="D635" s="13">
        <v>1.07050287</v>
      </c>
      <c r="E635" s="11"/>
      <c r="F635" s="106">
        <v>2.286</v>
      </c>
      <c r="G635" s="11">
        <v>2.1958</v>
      </c>
      <c r="H635" s="11" t="s">
        <v>1095</v>
      </c>
    </row>
    <row r="636" ht="12" spans="1:8">
      <c r="A636" s="22">
        <v>45838</v>
      </c>
      <c r="B636" s="23" t="s">
        <v>12</v>
      </c>
      <c r="C636" s="23" t="s">
        <v>13</v>
      </c>
      <c r="D636" s="13">
        <v>1.07068921</v>
      </c>
      <c r="E636" s="11"/>
      <c r="F636" s="106">
        <v>2.3251</v>
      </c>
      <c r="G636" s="11">
        <v>2.1715</v>
      </c>
      <c r="H636" s="11" t="s">
        <v>1096</v>
      </c>
    </row>
    <row r="637" ht="12" spans="1:8">
      <c r="A637" s="22">
        <v>45839</v>
      </c>
      <c r="B637" s="23" t="s">
        <v>12</v>
      </c>
      <c r="C637" s="23" t="s">
        <v>13</v>
      </c>
      <c r="D637" s="13">
        <v>1.07076099</v>
      </c>
      <c r="E637" s="11"/>
      <c r="F637" s="106">
        <v>2.3119</v>
      </c>
      <c r="G637" s="11">
        <v>2.1856</v>
      </c>
      <c r="H637" s="11" t="s">
        <v>1097</v>
      </c>
    </row>
    <row r="638" ht="12" spans="1:8">
      <c r="A638" s="22">
        <v>45840</v>
      </c>
      <c r="B638" s="23" t="s">
        <v>12</v>
      </c>
      <c r="C638" s="23" t="s">
        <v>13</v>
      </c>
      <c r="D638" s="13">
        <v>1.07082397</v>
      </c>
      <c r="E638" s="11"/>
      <c r="F638" s="106">
        <v>2.2939</v>
      </c>
      <c r="G638" s="11">
        <v>2.1896</v>
      </c>
      <c r="H638" s="11" t="s">
        <v>1098</v>
      </c>
    </row>
    <row r="639" ht="12" spans="1:8">
      <c r="A639" s="22">
        <v>45841</v>
      </c>
      <c r="B639" s="23" t="s">
        <v>12</v>
      </c>
      <c r="C639" s="23" t="s">
        <v>13</v>
      </c>
      <c r="D639" s="13">
        <v>1.07088129</v>
      </c>
      <c r="E639" s="11"/>
      <c r="F639" s="106">
        <v>2.2488</v>
      </c>
      <c r="G639" s="11">
        <v>2.1888</v>
      </c>
      <c r="H639" s="11" t="s">
        <v>1099</v>
      </c>
    </row>
    <row r="640" ht="12" spans="1:8">
      <c r="A640" s="22">
        <v>45842</v>
      </c>
      <c r="B640" s="23" t="s">
        <v>12</v>
      </c>
      <c r="C640" s="23" t="s">
        <v>13</v>
      </c>
      <c r="D640" s="13">
        <v>1.07094721</v>
      </c>
      <c r="E640" s="11"/>
      <c r="F640" s="106">
        <v>2.1643</v>
      </c>
      <c r="G640" s="11">
        <v>2.1753</v>
      </c>
      <c r="H640" s="11" t="s">
        <v>1100</v>
      </c>
    </row>
    <row r="641" ht="12" spans="1:8">
      <c r="A641" s="22">
        <v>45845</v>
      </c>
      <c r="B641" s="23" t="s">
        <v>12</v>
      </c>
      <c r="C641" s="23" t="s">
        <v>13</v>
      </c>
      <c r="D641" s="13">
        <v>1.07111602</v>
      </c>
      <c r="E641" s="11"/>
      <c r="F641" s="106">
        <v>2.0786</v>
      </c>
      <c r="G641" s="11">
        <v>2.1605</v>
      </c>
      <c r="H641" s="11" t="s">
        <v>1101</v>
      </c>
    </row>
    <row r="642" ht="12" spans="1:8">
      <c r="A642" s="22">
        <v>45846</v>
      </c>
      <c r="B642" s="23" t="s">
        <v>12</v>
      </c>
      <c r="C642" s="23" t="s">
        <v>13</v>
      </c>
      <c r="D642" s="13">
        <v>1.07118285</v>
      </c>
      <c r="E642" s="11"/>
      <c r="F642" s="106">
        <v>2.0543</v>
      </c>
      <c r="G642" s="11">
        <v>2.171</v>
      </c>
      <c r="H642" s="11" t="s">
        <v>1102</v>
      </c>
    </row>
    <row r="643" ht="12" spans="1:8">
      <c r="A643" s="22">
        <v>45847</v>
      </c>
      <c r="B643" s="23" t="s">
        <v>12</v>
      </c>
      <c r="C643" s="23" t="s">
        <v>13</v>
      </c>
      <c r="D643" s="13">
        <v>1.07126167</v>
      </c>
      <c r="E643" s="11"/>
      <c r="F643" s="106">
        <v>2.1313</v>
      </c>
      <c r="G643" s="11">
        <v>2.1902</v>
      </c>
      <c r="H643" s="11" t="s">
        <v>1103</v>
      </c>
    </row>
    <row r="644" ht="12" spans="1:8">
      <c r="A644" s="22">
        <v>45848</v>
      </c>
      <c r="B644" s="23" t="s">
        <v>12</v>
      </c>
      <c r="C644" s="23" t="s">
        <v>13</v>
      </c>
      <c r="D644" s="13">
        <v>1.07132062</v>
      </c>
      <c r="E644" s="11"/>
      <c r="F644" s="106">
        <v>2.1392</v>
      </c>
      <c r="G644" s="11">
        <v>2.1859</v>
      </c>
      <c r="H644" s="11" t="s">
        <v>1104</v>
      </c>
    </row>
    <row r="645" ht="12" spans="1:8">
      <c r="A645" s="22">
        <v>45849</v>
      </c>
      <c r="B645" s="23" t="s">
        <v>12</v>
      </c>
      <c r="C645" s="23" t="s">
        <v>13</v>
      </c>
      <c r="D645" s="13">
        <v>1.0713812</v>
      </c>
      <c r="E645" s="11"/>
      <c r="F645" s="106">
        <v>2.113</v>
      </c>
      <c r="G645" s="11">
        <v>2.1793</v>
      </c>
      <c r="H645" s="11" t="s">
        <v>1105</v>
      </c>
    </row>
    <row r="646" ht="12" spans="1:8">
      <c r="A646" s="22">
        <v>45852</v>
      </c>
      <c r="B646" s="23" t="s">
        <v>12</v>
      </c>
      <c r="C646" s="23" t="s">
        <v>13</v>
      </c>
      <c r="D646" s="13">
        <v>1.07154993</v>
      </c>
      <c r="E646" s="11"/>
      <c r="F646" s="106">
        <v>2.1123</v>
      </c>
      <c r="G646" s="11">
        <v>2.1524</v>
      </c>
      <c r="H646" s="11" t="s">
        <v>1106</v>
      </c>
    </row>
    <row r="647" ht="12" spans="1:8">
      <c r="A647" s="22">
        <v>45853</v>
      </c>
      <c r="B647" s="23" t="s">
        <v>12</v>
      </c>
      <c r="C647" s="23" t="s">
        <v>13</v>
      </c>
      <c r="D647" s="13">
        <v>1.07160842</v>
      </c>
      <c r="E647" s="11"/>
      <c r="F647" s="106">
        <v>2.0716</v>
      </c>
      <c r="G647" s="11">
        <v>2.1538</v>
      </c>
      <c r="H647" s="11" t="s">
        <v>1107</v>
      </c>
    </row>
    <row r="648" ht="12" spans="1:8">
      <c r="A648" s="22">
        <v>45854</v>
      </c>
      <c r="B648" s="23" t="s">
        <v>12</v>
      </c>
      <c r="C648" s="23" t="s">
        <v>13</v>
      </c>
      <c r="D648" s="13">
        <v>1.07166903</v>
      </c>
      <c r="E648" s="11"/>
      <c r="F648" s="106">
        <v>1.9828</v>
      </c>
      <c r="G648" s="11">
        <v>2.1524</v>
      </c>
      <c r="H648" s="11" t="s">
        <v>1108</v>
      </c>
    </row>
    <row r="649" ht="12" spans="1:8">
      <c r="A649" s="22">
        <v>45855</v>
      </c>
      <c r="B649" s="23" t="s">
        <v>12</v>
      </c>
      <c r="C649" s="23" t="s">
        <v>13</v>
      </c>
      <c r="D649" s="13">
        <v>1.07172487</v>
      </c>
      <c r="E649" s="11"/>
      <c r="F649" s="106">
        <v>1.9675</v>
      </c>
      <c r="G649" s="11">
        <v>2.1391</v>
      </c>
      <c r="H649" s="11" t="s">
        <v>1109</v>
      </c>
    </row>
    <row r="650" ht="12" spans="1:8">
      <c r="A650" s="22">
        <v>45856</v>
      </c>
      <c r="B650" s="23" t="s">
        <v>12</v>
      </c>
      <c r="C650" s="23" t="s">
        <v>13</v>
      </c>
      <c r="D650" s="13">
        <v>1.0717875</v>
      </c>
      <c r="E650" s="11"/>
      <c r="F650" s="106">
        <v>1.9774</v>
      </c>
      <c r="G650" s="11">
        <v>2.1374</v>
      </c>
      <c r="H650" s="11" t="s">
        <v>1110</v>
      </c>
    </row>
    <row r="651" ht="12" spans="1:8">
      <c r="A651" s="22">
        <v>45859</v>
      </c>
      <c r="B651" s="23" t="s">
        <v>12</v>
      </c>
      <c r="C651" s="23" t="s">
        <v>13</v>
      </c>
      <c r="D651" s="13">
        <v>1.07195532</v>
      </c>
      <c r="E651" s="11"/>
      <c r="F651" s="106">
        <v>1.9727</v>
      </c>
      <c r="G651" s="11">
        <v>2.1196</v>
      </c>
      <c r="H651" s="11" t="s">
        <v>1111</v>
      </c>
    </row>
    <row r="652" ht="12" spans="1:8">
      <c r="A652" s="22">
        <v>45860</v>
      </c>
      <c r="B652" s="23" t="s">
        <v>12</v>
      </c>
      <c r="C652" s="23" t="s">
        <v>13</v>
      </c>
      <c r="D652" s="13">
        <v>1.07202764</v>
      </c>
      <c r="E652" s="11"/>
      <c r="F652" s="106">
        <v>2.0399</v>
      </c>
      <c r="G652" s="11">
        <v>2.1369</v>
      </c>
      <c r="H652" s="11" t="s">
        <v>1112</v>
      </c>
    </row>
    <row r="653" ht="12" spans="1:8">
      <c r="A653" s="22">
        <v>45861</v>
      </c>
      <c r="B653" s="23" t="s">
        <v>12</v>
      </c>
      <c r="C653" s="23" t="s">
        <v>13</v>
      </c>
      <c r="D653" s="13">
        <v>1.07209684</v>
      </c>
      <c r="E653" s="11"/>
      <c r="F653" s="106">
        <v>2.0815</v>
      </c>
      <c r="G653" s="11">
        <v>2.1428</v>
      </c>
      <c r="H653" s="11" t="s">
        <v>1113</v>
      </c>
    </row>
    <row r="654" ht="12" spans="1:8">
      <c r="A654" s="22">
        <v>45862</v>
      </c>
      <c r="B654" s="23" t="s">
        <v>12</v>
      </c>
      <c r="C654" s="23" t="s">
        <v>13</v>
      </c>
      <c r="D654" s="13">
        <v>1.07215961</v>
      </c>
      <c r="E654" s="11"/>
      <c r="F654" s="106">
        <v>2.1151</v>
      </c>
      <c r="G654" s="11">
        <v>2.1293</v>
      </c>
      <c r="H654" s="11" t="s">
        <v>1114</v>
      </c>
    </row>
    <row r="655" ht="12" spans="1:8">
      <c r="A655" s="22">
        <v>45863</v>
      </c>
      <c r="B655" s="23" t="s">
        <v>12</v>
      </c>
      <c r="C655" s="23" t="s">
        <v>13</v>
      </c>
      <c r="D655" s="13">
        <v>1.07221781</v>
      </c>
      <c r="E655" s="11"/>
      <c r="F655" s="106">
        <v>2.0935</v>
      </c>
      <c r="G655" s="11">
        <v>2.1196</v>
      </c>
      <c r="H655" s="11" t="s">
        <v>1115</v>
      </c>
    </row>
    <row r="656" ht="12" spans="1:8">
      <c r="A656" s="22">
        <v>45866</v>
      </c>
      <c r="B656" s="23" t="s">
        <v>12</v>
      </c>
      <c r="C656" s="23" t="s">
        <v>13</v>
      </c>
      <c r="D656" s="13">
        <v>1.07239565</v>
      </c>
      <c r="E656" s="11"/>
      <c r="F656" s="106">
        <v>2.1419</v>
      </c>
      <c r="G656" s="11">
        <v>2.083</v>
      </c>
      <c r="H656" s="11" t="s">
        <v>1116</v>
      </c>
    </row>
    <row r="657" ht="12" spans="1:8">
      <c r="A657" s="22">
        <v>45867</v>
      </c>
      <c r="B657" s="23" t="s">
        <v>12</v>
      </c>
      <c r="C657" s="23" t="s">
        <v>13</v>
      </c>
      <c r="D657" s="13">
        <v>1.07245978</v>
      </c>
      <c r="E657" s="11"/>
      <c r="F657" s="106">
        <v>2.1019</v>
      </c>
      <c r="G657" s="11">
        <v>2.0875</v>
      </c>
      <c r="H657" s="11" t="s">
        <v>1117</v>
      </c>
    </row>
    <row r="658" ht="12" spans="1:8">
      <c r="A658" s="22">
        <v>45868</v>
      </c>
      <c r="B658" s="23" t="s">
        <v>12</v>
      </c>
      <c r="C658" s="23" t="s">
        <v>13</v>
      </c>
      <c r="D658" s="13">
        <v>1.0725269</v>
      </c>
      <c r="E658" s="11"/>
      <c r="F658" s="106">
        <v>2.0917</v>
      </c>
      <c r="G658" s="11">
        <v>2.0882</v>
      </c>
      <c r="H658" s="11" t="s">
        <v>1118</v>
      </c>
    </row>
    <row r="659" ht="12" spans="1:8">
      <c r="A659" s="22">
        <v>45869</v>
      </c>
      <c r="B659" s="23" t="s">
        <v>12</v>
      </c>
      <c r="C659" s="23" t="s">
        <v>13</v>
      </c>
      <c r="D659" s="13">
        <v>1.0725867</v>
      </c>
      <c r="E659" s="11"/>
      <c r="F659" s="106">
        <v>2.0771</v>
      </c>
      <c r="G659" s="11">
        <v>2.0745</v>
      </c>
      <c r="H659" s="11" t="s">
        <v>1119</v>
      </c>
    </row>
    <row r="660" ht="12" spans="1:8">
      <c r="A660" s="22">
        <v>45870</v>
      </c>
      <c r="B660" s="23" t="s">
        <v>12</v>
      </c>
      <c r="C660" s="23" t="s">
        <v>13</v>
      </c>
      <c r="D660" s="13">
        <v>1.07265992</v>
      </c>
      <c r="E660" s="11"/>
      <c r="F660" s="106">
        <v>2.15</v>
      </c>
      <c r="G660" s="11">
        <v>2.086</v>
      </c>
      <c r="H660" s="11" t="s">
        <v>1120</v>
      </c>
    </row>
    <row r="661" ht="12" spans="1:8">
      <c r="A661" s="22">
        <v>45873</v>
      </c>
      <c r="B661" s="23" t="s">
        <v>12</v>
      </c>
      <c r="C661" s="23" t="s">
        <v>13</v>
      </c>
      <c r="D661" s="13">
        <v>1.07283212</v>
      </c>
      <c r="E661" s="11"/>
      <c r="F661" s="106">
        <v>2.1222</v>
      </c>
      <c r="G661" s="11">
        <v>2.0769</v>
      </c>
      <c r="H661" s="11" t="s">
        <v>1115</v>
      </c>
    </row>
    <row r="662" ht="12" spans="1:8">
      <c r="A662" s="22">
        <v>45874</v>
      </c>
      <c r="B662" s="23" t="s">
        <v>12</v>
      </c>
      <c r="C662" s="23" t="s">
        <v>13</v>
      </c>
      <c r="D662" s="13">
        <v>1.07289164</v>
      </c>
      <c r="E662" s="11"/>
      <c r="F662" s="106">
        <v>2.0997</v>
      </c>
      <c r="G662" s="11">
        <v>2.0809</v>
      </c>
      <c r="H662" s="11" t="s">
        <v>1121</v>
      </c>
    </row>
    <row r="663" ht="12" spans="1:8">
      <c r="A663" s="22">
        <v>45875</v>
      </c>
      <c r="B663" s="23" t="s">
        <v>12</v>
      </c>
      <c r="C663" s="23" t="s">
        <v>13</v>
      </c>
      <c r="D663" s="13">
        <v>1.07295138</v>
      </c>
      <c r="E663" s="11"/>
      <c r="F663" s="106">
        <v>2.0637</v>
      </c>
      <c r="G663" s="11">
        <v>2.0848</v>
      </c>
      <c r="H663" s="11" t="s">
        <v>1122</v>
      </c>
    </row>
    <row r="664" ht="12" spans="1:8">
      <c r="A664" s="22">
        <v>45876</v>
      </c>
      <c r="B664" s="23" t="s">
        <v>12</v>
      </c>
      <c r="C664" s="23" t="s">
        <v>13</v>
      </c>
      <c r="D664" s="13">
        <v>1.07301486</v>
      </c>
      <c r="E664" s="11"/>
      <c r="F664" s="106">
        <v>2.0815</v>
      </c>
      <c r="G664" s="11">
        <v>2.0808</v>
      </c>
      <c r="H664" s="11" t="s">
        <v>1123</v>
      </c>
    </row>
    <row r="665" ht="12" spans="1:8">
      <c r="A665" s="22">
        <v>45877</v>
      </c>
      <c r="B665" s="23" t="s">
        <v>12</v>
      </c>
      <c r="C665" s="23" t="s">
        <v>13</v>
      </c>
      <c r="D665" s="13">
        <v>1.07307835</v>
      </c>
      <c r="E665" s="11"/>
      <c r="F665" s="106">
        <v>2.034</v>
      </c>
      <c r="G665" s="11">
        <v>2.0633</v>
      </c>
      <c r="H665" s="11" t="s">
        <v>1124</v>
      </c>
    </row>
    <row r="666" ht="12" spans="1:8">
      <c r="A666" s="22">
        <v>45880</v>
      </c>
      <c r="B666" s="23" t="s">
        <v>12</v>
      </c>
      <c r="C666" s="23" t="s">
        <v>13</v>
      </c>
      <c r="D666" s="13">
        <v>1.07325012</v>
      </c>
      <c r="E666" s="11"/>
      <c r="F666" s="106">
        <v>2.0316</v>
      </c>
      <c r="G666" s="11">
        <v>2.0603</v>
      </c>
      <c r="H666" s="11" t="s">
        <v>1125</v>
      </c>
    </row>
    <row r="667" ht="12" spans="1:8">
      <c r="A667" s="22">
        <v>45881</v>
      </c>
      <c r="B667" s="23" t="s">
        <v>12</v>
      </c>
      <c r="C667" s="23" t="s">
        <v>13</v>
      </c>
      <c r="D667" s="13">
        <v>1.0733155</v>
      </c>
      <c r="E667" s="11"/>
      <c r="F667" s="106">
        <v>2.06</v>
      </c>
      <c r="G667" s="11">
        <v>2.0727</v>
      </c>
      <c r="H667" s="11" t="s">
        <v>1126</v>
      </c>
    </row>
    <row r="668" ht="12" spans="1:8">
      <c r="A668" s="22">
        <v>45882</v>
      </c>
      <c r="B668" s="23" t="s">
        <v>12</v>
      </c>
      <c r="C668" s="23" t="s">
        <v>13</v>
      </c>
      <c r="D668" s="13">
        <v>1.07337644</v>
      </c>
      <c r="E668" s="11"/>
      <c r="F668" s="106">
        <v>2.0657</v>
      </c>
      <c r="G668" s="11">
        <v>2.0739</v>
      </c>
      <c r="H668" s="11" t="s">
        <v>1127</v>
      </c>
    </row>
    <row r="669" ht="12" spans="1:8">
      <c r="A669" s="22">
        <v>45883</v>
      </c>
      <c r="B669" s="23" t="s">
        <v>12</v>
      </c>
      <c r="C669" s="23" t="s">
        <v>13</v>
      </c>
      <c r="D669" s="13">
        <v>1.07343691</v>
      </c>
      <c r="E669" s="11"/>
      <c r="F669" s="106">
        <v>2.0509</v>
      </c>
      <c r="G669" s="11">
        <v>2.076</v>
      </c>
      <c r="H669" s="11" t="s">
        <v>1128</v>
      </c>
    </row>
    <row r="670" ht="12" spans="1:8">
      <c r="A670" s="22">
        <v>45884</v>
      </c>
      <c r="B670" s="23" t="s">
        <v>12</v>
      </c>
      <c r="C670" s="23" t="s">
        <v>13</v>
      </c>
      <c r="D670" s="13">
        <v>1.07349795</v>
      </c>
      <c r="E670" s="11"/>
      <c r="F670" s="106">
        <v>2.0389</v>
      </c>
      <c r="G670" s="11">
        <v>2.0764</v>
      </c>
      <c r="H670" s="11" t="s">
        <v>1129</v>
      </c>
    </row>
    <row r="671" ht="12" spans="1:8">
      <c r="A671" s="22">
        <v>45887</v>
      </c>
      <c r="B671" s="23" t="s">
        <v>12</v>
      </c>
      <c r="C671" s="23" t="s">
        <v>13</v>
      </c>
      <c r="D671" s="13">
        <v>1.07366335</v>
      </c>
      <c r="E671" s="11"/>
      <c r="F671" s="106">
        <v>2.0076</v>
      </c>
      <c r="G671" s="11">
        <v>2.0615</v>
      </c>
      <c r="H671" s="11" t="s">
        <v>1130</v>
      </c>
    </row>
    <row r="672" ht="12" spans="1:8">
      <c r="A672" s="22">
        <v>45888</v>
      </c>
      <c r="B672" s="23" t="s">
        <v>12</v>
      </c>
      <c r="C672" s="23" t="s">
        <v>13</v>
      </c>
      <c r="D672" s="13">
        <v>1.07373434</v>
      </c>
      <c r="E672" s="11"/>
      <c r="F672" s="106">
        <v>2.0348</v>
      </c>
      <c r="G672" s="11">
        <v>2.0779</v>
      </c>
      <c r="H672" s="11" t="s">
        <v>1131</v>
      </c>
    </row>
    <row r="673" ht="12" spans="1:8">
      <c r="A673" s="22">
        <v>45889</v>
      </c>
      <c r="B673" s="23" t="s">
        <v>12</v>
      </c>
      <c r="C673" s="23" t="s">
        <v>13</v>
      </c>
      <c r="D673" s="13">
        <v>1.07378968</v>
      </c>
      <c r="E673" s="11"/>
      <c r="F673" s="106">
        <v>2.0075</v>
      </c>
      <c r="G673" s="11">
        <v>2.082</v>
      </c>
      <c r="H673" s="11" t="s">
        <v>1132</v>
      </c>
    </row>
    <row r="674" ht="12" spans="1:8">
      <c r="A674" s="22">
        <v>45890</v>
      </c>
      <c r="B674" s="23" t="s">
        <v>12</v>
      </c>
      <c r="C674" s="23" t="s">
        <v>13</v>
      </c>
      <c r="D674" s="13">
        <v>1.07385362</v>
      </c>
      <c r="E674" s="11"/>
      <c r="F674" s="106">
        <v>2.0242</v>
      </c>
      <c r="G674" s="11">
        <v>2.0723</v>
      </c>
      <c r="H674" s="11" t="s">
        <v>1133</v>
      </c>
    </row>
    <row r="675" ht="12" spans="1:8">
      <c r="A675" s="22">
        <v>45891</v>
      </c>
      <c r="B675" s="23" t="s">
        <v>12</v>
      </c>
      <c r="C675" s="23" t="s">
        <v>13</v>
      </c>
      <c r="D675" s="13">
        <v>1.07391382</v>
      </c>
      <c r="E675" s="11"/>
      <c r="F675" s="106">
        <v>2.02</v>
      </c>
      <c r="G675" s="11">
        <v>2.062</v>
      </c>
      <c r="H675" s="11" t="s">
        <v>1134</v>
      </c>
    </row>
    <row r="676" ht="12" spans="1:8">
      <c r="A676" s="22">
        <v>45894</v>
      </c>
      <c r="B676" s="23" t="s">
        <v>12</v>
      </c>
      <c r="C676" s="23" t="s">
        <v>13</v>
      </c>
      <c r="D676" s="13">
        <v>1.07408018</v>
      </c>
      <c r="E676" s="11"/>
      <c r="F676" s="106">
        <v>2.0244</v>
      </c>
      <c r="G676" s="11">
        <v>2.0451</v>
      </c>
      <c r="H676" s="11" t="s">
        <v>1135</v>
      </c>
    </row>
    <row r="677" ht="12" spans="1:8">
      <c r="A677" s="22">
        <v>45895</v>
      </c>
      <c r="B677" s="23" t="s">
        <v>12</v>
      </c>
      <c r="C677" s="23" t="s">
        <v>13</v>
      </c>
      <c r="D677" s="13">
        <v>1.07415219</v>
      </c>
      <c r="E677" s="11"/>
      <c r="F677" s="106">
        <v>2.0292</v>
      </c>
      <c r="G677" s="11">
        <v>2.0635</v>
      </c>
      <c r="H677" s="11" t="s">
        <v>1136</v>
      </c>
    </row>
    <row r="678" ht="12" spans="1:8">
      <c r="A678" s="22">
        <v>45896</v>
      </c>
      <c r="B678" s="23" t="s">
        <v>12</v>
      </c>
      <c r="C678" s="23" t="s">
        <v>13</v>
      </c>
      <c r="D678" s="13">
        <v>1.07420703</v>
      </c>
      <c r="E678" s="11"/>
      <c r="F678" s="106">
        <v>2.0266</v>
      </c>
      <c r="G678" s="11">
        <v>2.0551</v>
      </c>
      <c r="H678" s="11" t="s">
        <v>1137</v>
      </c>
    </row>
    <row r="679" ht="12" spans="1:8">
      <c r="A679" s="22">
        <v>45897</v>
      </c>
      <c r="B679" s="23" t="s">
        <v>12</v>
      </c>
      <c r="C679" s="23" t="s">
        <v>13</v>
      </c>
      <c r="D679" s="13">
        <v>1.07426752</v>
      </c>
      <c r="E679" s="11"/>
      <c r="F679" s="106">
        <v>2.0098</v>
      </c>
      <c r="G679" s="11">
        <v>2.0508</v>
      </c>
      <c r="H679" s="11" t="s">
        <v>1138</v>
      </c>
    </row>
    <row r="680" ht="12" spans="1:8">
      <c r="A680" s="22">
        <v>45898</v>
      </c>
      <c r="B680" s="23" t="s">
        <v>12</v>
      </c>
      <c r="C680" s="23" t="s">
        <v>13</v>
      </c>
      <c r="D680" s="13">
        <v>1.07433109</v>
      </c>
      <c r="E680" s="11"/>
      <c r="F680" s="106">
        <v>2.026</v>
      </c>
      <c r="G680" s="11">
        <v>2.0467</v>
      </c>
      <c r="H680" s="11" t="s">
        <v>1139</v>
      </c>
    </row>
    <row r="681" ht="12" spans="1:8">
      <c r="A681" s="22">
        <v>45900</v>
      </c>
      <c r="B681" s="23" t="s">
        <v>12</v>
      </c>
      <c r="C681" s="23" t="s">
        <v>13</v>
      </c>
      <c r="D681" s="13">
        <v>1.0744426</v>
      </c>
      <c r="E681" s="11"/>
      <c r="F681" s="106">
        <v>2.0293</v>
      </c>
      <c r="G681" s="11">
        <v>2.022</v>
      </c>
      <c r="H681" s="11" t="s">
        <v>1140</v>
      </c>
    </row>
    <row r="682" ht="12" spans="1:8">
      <c r="A682" s="22">
        <v>45901</v>
      </c>
      <c r="B682" s="23" t="s">
        <v>12</v>
      </c>
      <c r="C682" s="23" t="s">
        <v>13</v>
      </c>
      <c r="D682" s="13">
        <v>1.07450412</v>
      </c>
      <c r="E682" s="11"/>
      <c r="F682" s="106">
        <v>2.0581</v>
      </c>
      <c r="G682" s="11">
        <v>2.0279</v>
      </c>
      <c r="H682" s="11" t="s">
        <v>1141</v>
      </c>
    </row>
    <row r="683" ht="12" spans="1:8">
      <c r="A683" s="22">
        <v>45902</v>
      </c>
      <c r="B683" s="23" t="s">
        <v>12</v>
      </c>
      <c r="C683" s="23" t="s">
        <v>13</v>
      </c>
      <c r="D683" s="13">
        <v>1.07457196</v>
      </c>
      <c r="E683" s="11"/>
      <c r="F683" s="106">
        <v>2.0377</v>
      </c>
      <c r="G683" s="11">
        <v>2.0412</v>
      </c>
      <c r="H683" s="11" t="s">
        <v>1142</v>
      </c>
    </row>
    <row r="684" ht="12" spans="1:8">
      <c r="A684" s="22">
        <v>45903</v>
      </c>
      <c r="B684" s="23" t="s">
        <v>12</v>
      </c>
      <c r="C684" s="23" t="s">
        <v>13</v>
      </c>
      <c r="D684" s="13">
        <v>1.07463184</v>
      </c>
      <c r="E684" s="11"/>
      <c r="F684" s="106">
        <v>2.0621</v>
      </c>
      <c r="G684" s="11">
        <v>2.041</v>
      </c>
      <c r="H684" s="11" t="s">
        <v>1143</v>
      </c>
    </row>
    <row r="685" ht="12" spans="1:8">
      <c r="A685" s="22">
        <v>45904</v>
      </c>
      <c r="B685" s="23" t="s">
        <v>12</v>
      </c>
      <c r="C685" s="23" t="s">
        <v>13</v>
      </c>
      <c r="D685" s="13">
        <v>1.07469919</v>
      </c>
      <c r="E685" s="11"/>
      <c r="F685" s="106">
        <v>2.0952</v>
      </c>
      <c r="G685" s="11">
        <v>2.0498</v>
      </c>
      <c r="H685" s="11" t="s">
        <v>1144</v>
      </c>
    </row>
    <row r="686" ht="12" spans="1:8">
      <c r="A686" s="22">
        <v>45905</v>
      </c>
      <c r="B686" s="23" t="s">
        <v>12</v>
      </c>
      <c r="C686" s="23" t="s">
        <v>13</v>
      </c>
      <c r="D686" s="13">
        <v>1.07476227</v>
      </c>
      <c r="E686" s="11"/>
      <c r="F686" s="106">
        <v>2.0927</v>
      </c>
      <c r="G686" s="11">
        <v>2.0534</v>
      </c>
      <c r="H686" s="11" t="s">
        <v>1145</v>
      </c>
    </row>
    <row r="687" ht="12" spans="1:8">
      <c r="A687" s="22">
        <v>45908</v>
      </c>
      <c r="B687" s="23" t="s">
        <v>12</v>
      </c>
      <c r="C687" s="23" t="s">
        <v>13</v>
      </c>
      <c r="D687" s="13">
        <v>1.07492387</v>
      </c>
      <c r="E687" s="11"/>
      <c r="F687" s="106">
        <v>2.0369</v>
      </c>
      <c r="G687" s="11">
        <v>2.0294</v>
      </c>
      <c r="H687" s="11" t="s">
        <v>1146</v>
      </c>
    </row>
    <row r="688" ht="12" spans="1:8">
      <c r="A688" s="22">
        <v>45909</v>
      </c>
      <c r="B688" s="23" t="s">
        <v>12</v>
      </c>
      <c r="C688" s="23" t="s">
        <v>13</v>
      </c>
      <c r="D688" s="13">
        <v>1.07500873</v>
      </c>
      <c r="E688" s="11"/>
      <c r="F688" s="106">
        <v>2.1194</v>
      </c>
      <c r="G688" s="11">
        <v>2.0626</v>
      </c>
      <c r="H688" s="11" t="s">
        <v>1147</v>
      </c>
    </row>
    <row r="689" ht="12" spans="1:8">
      <c r="A689" s="22">
        <v>45910</v>
      </c>
      <c r="B689" s="23" t="s">
        <v>12</v>
      </c>
      <c r="C689" s="23" t="s">
        <v>13</v>
      </c>
      <c r="D689" s="13">
        <v>1.07507434</v>
      </c>
      <c r="E689" s="11"/>
      <c r="F689" s="106">
        <v>2.1471</v>
      </c>
      <c r="G689" s="11">
        <v>2.068</v>
      </c>
      <c r="H689" s="11" t="s">
        <v>1148</v>
      </c>
    </row>
    <row r="690" ht="12" spans="1:8">
      <c r="A690" s="22">
        <v>45911</v>
      </c>
      <c r="B690" s="23" t="s">
        <v>12</v>
      </c>
      <c r="C690" s="23" t="s">
        <v>13</v>
      </c>
      <c r="D690" s="13">
        <v>1.0751307</v>
      </c>
      <c r="E690" s="11"/>
      <c r="F690" s="106">
        <v>2.0936</v>
      </c>
      <c r="G690" s="11">
        <v>2.0576</v>
      </c>
      <c r="H690" s="11" t="s">
        <v>1149</v>
      </c>
    </row>
    <row r="691" ht="12" spans="1:8">
      <c r="A691" s="22">
        <v>45912</v>
      </c>
      <c r="B691" s="23" t="s">
        <v>12</v>
      </c>
      <c r="C691" s="23" t="s">
        <v>13</v>
      </c>
      <c r="D691" s="13">
        <v>1.07518575</v>
      </c>
      <c r="E691" s="11"/>
      <c r="F691" s="106">
        <v>2.0545</v>
      </c>
      <c r="G691" s="11">
        <v>2.0508</v>
      </c>
      <c r="H691" s="11" t="s">
        <v>1150</v>
      </c>
    </row>
    <row r="692" ht="12" spans="1:8">
      <c r="A692" s="22">
        <v>45915</v>
      </c>
      <c r="B692" s="23" t="s">
        <v>12</v>
      </c>
      <c r="C692" s="23" t="s">
        <v>13</v>
      </c>
      <c r="D692" s="13">
        <v>1.07536409</v>
      </c>
      <c r="E692" s="11"/>
      <c r="F692" s="106">
        <v>2.1354</v>
      </c>
      <c r="G692" s="11">
        <v>2.0527</v>
      </c>
      <c r="H692" s="11" t="s">
        <v>1151</v>
      </c>
    </row>
    <row r="693" ht="12" spans="1:8">
      <c r="A693" s="22">
        <v>45916</v>
      </c>
      <c r="B693" s="23" t="s">
        <v>12</v>
      </c>
      <c r="C693" s="23" t="s">
        <v>13</v>
      </c>
      <c r="D693" s="13">
        <v>1.07542617</v>
      </c>
      <c r="E693" s="11"/>
      <c r="F693" s="106">
        <v>2.0248</v>
      </c>
      <c r="G693" s="11">
        <v>2.0609</v>
      </c>
      <c r="H693" s="11" t="s">
        <v>1152</v>
      </c>
    </row>
    <row r="694" ht="12" spans="1:8">
      <c r="A694" s="22">
        <v>45917</v>
      </c>
      <c r="B694" s="23" t="s">
        <v>12</v>
      </c>
      <c r="C694" s="23" t="s">
        <v>13</v>
      </c>
      <c r="D694" s="13">
        <v>1.07551798</v>
      </c>
      <c r="E694" s="11"/>
      <c r="F694" s="106">
        <v>2.1517</v>
      </c>
      <c r="G694" s="11">
        <v>2.1017</v>
      </c>
      <c r="H694" s="11" t="s">
        <v>1153</v>
      </c>
    </row>
    <row r="695" ht="12" spans="1:8">
      <c r="A695" s="22">
        <v>45918</v>
      </c>
      <c r="B695" s="23" t="s">
        <v>12</v>
      </c>
      <c r="C695" s="23" t="s">
        <v>13</v>
      </c>
      <c r="D695" s="13">
        <v>1.07557913</v>
      </c>
      <c r="E695" s="11"/>
      <c r="F695" s="106">
        <v>2.1748</v>
      </c>
      <c r="G695" s="11">
        <v>2.0904</v>
      </c>
      <c r="H695" s="11" t="s">
        <v>1154</v>
      </c>
    </row>
    <row r="696" ht="12" spans="1:8">
      <c r="A696" s="22">
        <v>45919</v>
      </c>
      <c r="B696" s="23" t="s">
        <v>12</v>
      </c>
      <c r="C696" s="23" t="s">
        <v>13</v>
      </c>
      <c r="D696" s="13">
        <v>1.07563802</v>
      </c>
      <c r="E696" s="11"/>
      <c r="F696" s="106">
        <v>2.1934</v>
      </c>
      <c r="G696" s="11">
        <v>2.0943</v>
      </c>
      <c r="H696" s="11" t="s">
        <v>1155</v>
      </c>
    </row>
    <row r="697" ht="12" spans="1:8">
      <c r="A697" s="22">
        <v>45922</v>
      </c>
      <c r="B697" s="23" t="s">
        <v>12</v>
      </c>
      <c r="C697" s="23" t="s">
        <v>13</v>
      </c>
      <c r="D697" s="13">
        <v>1.07580568</v>
      </c>
      <c r="E697" s="11"/>
      <c r="F697" s="106">
        <v>2.1412</v>
      </c>
      <c r="G697" s="11">
        <v>2.0804</v>
      </c>
      <c r="H697" s="11" t="s">
        <v>1150</v>
      </c>
    </row>
    <row r="698" ht="12" spans="1:8">
      <c r="A698" s="22">
        <v>45923</v>
      </c>
      <c r="B698" s="23" t="s">
        <v>12</v>
      </c>
      <c r="C698" s="23" t="s">
        <v>13</v>
      </c>
      <c r="D698" s="13">
        <v>1.07587396</v>
      </c>
      <c r="E698" s="11"/>
      <c r="F698" s="106">
        <v>2.1711</v>
      </c>
      <c r="G698" s="11">
        <v>2.095</v>
      </c>
      <c r="H698" s="11" t="s">
        <v>1156</v>
      </c>
    </row>
    <row r="699" ht="12" spans="1:8">
      <c r="A699" s="22">
        <v>45924</v>
      </c>
      <c r="B699" s="23" t="s">
        <v>12</v>
      </c>
      <c r="C699" s="23" t="s">
        <v>13</v>
      </c>
      <c r="D699" s="13">
        <v>1.07593778</v>
      </c>
      <c r="E699" s="11"/>
      <c r="F699" s="106">
        <v>2.0353</v>
      </c>
      <c r="G699" s="11">
        <v>2.1042</v>
      </c>
      <c r="H699" s="11" t="s">
        <v>1157</v>
      </c>
    </row>
    <row r="700" ht="12" spans="1:8">
      <c r="A700" s="22">
        <v>45925</v>
      </c>
      <c r="B700" s="23" t="s">
        <v>12</v>
      </c>
      <c r="C700" s="23" t="s">
        <v>13</v>
      </c>
      <c r="D700" s="13">
        <v>1.07599477</v>
      </c>
      <c r="E700" s="11"/>
      <c r="F700" s="106">
        <v>2.015</v>
      </c>
      <c r="G700" s="11">
        <v>2.087</v>
      </c>
      <c r="H700" s="11" t="s">
        <v>1158</v>
      </c>
    </row>
    <row r="701" ht="12" spans="1:8">
      <c r="A701" s="22">
        <v>45926</v>
      </c>
      <c r="B701" s="23" t="s">
        <v>12</v>
      </c>
      <c r="C701" s="23" t="s">
        <v>13</v>
      </c>
      <c r="D701" s="13">
        <v>1.07605981</v>
      </c>
      <c r="E701" s="11"/>
      <c r="F701" s="106">
        <v>2.0447</v>
      </c>
      <c r="G701" s="11">
        <v>2.0985</v>
      </c>
      <c r="H701" s="11" t="s">
        <v>1159</v>
      </c>
    </row>
    <row r="702" ht="12" spans="1:8">
      <c r="A702" s="22">
        <v>45928</v>
      </c>
      <c r="B702" s="23" t="s">
        <v>12</v>
      </c>
      <c r="C702" s="23" t="s">
        <v>13</v>
      </c>
      <c r="D702" s="13">
        <v>1.07617647</v>
      </c>
      <c r="E702" s="11"/>
      <c r="F702" s="106">
        <v>2.0803</v>
      </c>
      <c r="G702" s="11">
        <v>2.0899</v>
      </c>
      <c r="H702" s="11" t="s">
        <v>1160</v>
      </c>
    </row>
    <row r="703" ht="12" spans="1:8">
      <c r="A703" s="22">
        <v>45929</v>
      </c>
      <c r="B703" s="23" t="s">
        <v>12</v>
      </c>
      <c r="C703" s="23" t="s">
        <v>13</v>
      </c>
      <c r="D703" s="13">
        <v>1.07623929</v>
      </c>
      <c r="E703" s="11"/>
      <c r="F703" s="106">
        <v>2.1016</v>
      </c>
      <c r="G703" s="11">
        <v>2.0979</v>
      </c>
      <c r="H703" s="11" t="s">
        <v>1161</v>
      </c>
    </row>
    <row r="704" ht="12" spans="1:8">
      <c r="A704" s="22">
        <v>45930</v>
      </c>
      <c r="B704" s="23" t="s">
        <v>12</v>
      </c>
      <c r="C704" s="23" t="s">
        <v>13</v>
      </c>
      <c r="D704" s="13">
        <v>1.07630529</v>
      </c>
      <c r="E704" s="11"/>
      <c r="F704" s="106">
        <v>2.0905</v>
      </c>
      <c r="G704" s="11">
        <v>2.1093</v>
      </c>
      <c r="H704" s="11" t="s">
        <v>1162</v>
      </c>
    </row>
    <row r="705" ht="12" spans="1:8">
      <c r="A705" s="22">
        <v>45939</v>
      </c>
      <c r="B705" s="23" t="s">
        <v>12</v>
      </c>
      <c r="C705" s="23" t="s">
        <v>13</v>
      </c>
      <c r="D705" s="13">
        <v>1.07683103</v>
      </c>
      <c r="E705" s="11"/>
      <c r="F705" s="106">
        <v>1.9828</v>
      </c>
      <c r="G705" s="11">
        <v>2.0624</v>
      </c>
      <c r="H705" s="11" t="s">
        <v>1163</v>
      </c>
    </row>
    <row r="706" ht="12" spans="1:8">
      <c r="A706" s="22">
        <v>45940</v>
      </c>
      <c r="B706" s="23" t="s">
        <v>12</v>
      </c>
      <c r="C706" s="23" t="s">
        <v>13</v>
      </c>
      <c r="D706" s="13">
        <v>1.07691762</v>
      </c>
      <c r="E706" s="11"/>
      <c r="F706" s="106">
        <v>2.1206</v>
      </c>
      <c r="G706" s="11">
        <v>2.086</v>
      </c>
      <c r="H706" s="11" t="s">
        <v>1164</v>
      </c>
    </row>
    <row r="707" ht="12" spans="1:8">
      <c r="A707" s="22">
        <v>45941</v>
      </c>
      <c r="B707" s="23" t="s">
        <v>12</v>
      </c>
      <c r="C707" s="23" t="s">
        <v>13</v>
      </c>
      <c r="D707" s="13">
        <v>1.07698127</v>
      </c>
      <c r="E707" s="11"/>
      <c r="F707" s="106">
        <v>2.1473</v>
      </c>
      <c r="G707" s="11">
        <v>2.0942</v>
      </c>
      <c r="H707" s="11" t="s">
        <v>1165</v>
      </c>
    </row>
    <row r="708" ht="12" spans="1:8">
      <c r="A708" s="22">
        <v>45943</v>
      </c>
      <c r="B708" s="23" t="s">
        <v>12</v>
      </c>
      <c r="C708" s="23" t="s">
        <v>13</v>
      </c>
      <c r="D708" s="13">
        <v>1.07709495</v>
      </c>
      <c r="E708" s="11"/>
      <c r="F708" s="106">
        <v>2.1346</v>
      </c>
      <c r="G708" s="11">
        <v>2.0977</v>
      </c>
      <c r="H708" s="11" t="s">
        <v>1166</v>
      </c>
    </row>
    <row r="709" ht="12" spans="1:8">
      <c r="A709" s="22">
        <v>45944</v>
      </c>
      <c r="B709" s="23" t="s">
        <v>12</v>
      </c>
      <c r="C709" s="23" t="s">
        <v>13</v>
      </c>
      <c r="D709" s="13">
        <v>1.07716972</v>
      </c>
      <c r="E709" s="11"/>
      <c r="F709" s="106">
        <v>2.2152</v>
      </c>
      <c r="G709" s="11">
        <v>2.1194</v>
      </c>
      <c r="H709" s="11" t="s">
        <v>1167</v>
      </c>
    </row>
    <row r="710" ht="12" spans="1:8">
      <c r="A710" s="22">
        <v>45945</v>
      </c>
      <c r="B710" s="23" t="s">
        <v>12</v>
      </c>
      <c r="C710" s="23" t="s">
        <v>13</v>
      </c>
      <c r="D710" s="13">
        <v>1.07722684</v>
      </c>
      <c r="E710" s="11"/>
      <c r="F710" s="106">
        <v>2.2102</v>
      </c>
      <c r="G710" s="11">
        <v>2.1075</v>
      </c>
      <c r="H710" s="11" t="s">
        <v>1168</v>
      </c>
    </row>
    <row r="711" ht="12" spans="1:8">
      <c r="A711" s="22">
        <v>45946</v>
      </c>
      <c r="B711" s="23" t="s">
        <v>12</v>
      </c>
      <c r="C711" s="23" t="s">
        <v>13</v>
      </c>
      <c r="D711" s="13">
        <v>1.07728185</v>
      </c>
      <c r="E711" s="11"/>
      <c r="F711" s="106">
        <v>2.183</v>
      </c>
      <c r="G711" s="11">
        <v>2.0994</v>
      </c>
      <c r="H711" s="11" t="s">
        <v>1169</v>
      </c>
    </row>
    <row r="712" ht="12" spans="1:8">
      <c r="A712" s="22">
        <v>45947</v>
      </c>
      <c r="B712" s="23" t="s">
        <v>12</v>
      </c>
      <c r="C712" s="23" t="s">
        <v>13</v>
      </c>
      <c r="D712" s="13">
        <v>1.07734414</v>
      </c>
      <c r="E712" s="11"/>
      <c r="F712" s="106">
        <v>2.0652</v>
      </c>
      <c r="G712" s="11">
        <v>2.0658</v>
      </c>
      <c r="H712" s="11" t="s">
        <v>1170</v>
      </c>
    </row>
    <row r="713" ht="12" spans="1:8">
      <c r="A713" s="22">
        <v>45950</v>
      </c>
      <c r="B713" s="23" t="s">
        <v>12</v>
      </c>
      <c r="C713" s="23" t="s">
        <v>13</v>
      </c>
      <c r="D713" s="13">
        <v>1.07751291</v>
      </c>
      <c r="E713" s="11"/>
      <c r="F713" s="106">
        <v>2.0234</v>
      </c>
      <c r="G713" s="11">
        <v>2.0585</v>
      </c>
      <c r="H713" s="11" t="s">
        <v>1171</v>
      </c>
    </row>
    <row r="714" ht="12" spans="1:8">
      <c r="A714" s="22">
        <v>45951</v>
      </c>
      <c r="B714" s="23" t="s">
        <v>12</v>
      </c>
      <c r="C714" s="23" t="s">
        <v>13</v>
      </c>
      <c r="D714" s="13">
        <v>1.07757714</v>
      </c>
      <c r="E714" s="11"/>
      <c r="F714" s="106">
        <v>1.9722</v>
      </c>
      <c r="G714" s="11">
        <v>2.0696</v>
      </c>
      <c r="H714" s="11" t="s">
        <v>1167</v>
      </c>
    </row>
    <row r="715" ht="12" spans="1:8">
      <c r="A715" s="22">
        <v>45952</v>
      </c>
      <c r="B715" s="23" t="s">
        <v>12</v>
      </c>
      <c r="C715" s="23" t="s">
        <v>13</v>
      </c>
      <c r="D715" s="13">
        <v>1.07764914</v>
      </c>
      <c r="E715" s="11"/>
      <c r="F715" s="106">
        <v>2.0441</v>
      </c>
      <c r="G715" s="11">
        <v>2.0848</v>
      </c>
      <c r="H715" s="11" t="s">
        <v>1160</v>
      </c>
    </row>
    <row r="716" ht="12" spans="1:8">
      <c r="A716" s="22">
        <v>45953</v>
      </c>
      <c r="B716" s="23" t="s">
        <v>12</v>
      </c>
      <c r="C716" s="23" t="s">
        <v>13</v>
      </c>
      <c r="D716" s="13">
        <v>1.07771805</v>
      </c>
      <c r="E716" s="11"/>
      <c r="F716" s="106">
        <v>2.1113</v>
      </c>
      <c r="G716" s="11">
        <v>2.0854</v>
      </c>
      <c r="H716" s="11" t="s">
        <v>1170</v>
      </c>
    </row>
    <row r="717" ht="12" spans="1:8">
      <c r="A717" s="22">
        <v>45954</v>
      </c>
      <c r="B717" s="23" t="s">
        <v>12</v>
      </c>
      <c r="C717" s="23" t="s">
        <v>13</v>
      </c>
      <c r="D717" s="13">
        <v>1.07777244</v>
      </c>
      <c r="E717" s="11"/>
      <c r="F717" s="106">
        <v>2.0729</v>
      </c>
      <c r="G717" s="11">
        <v>2.0746</v>
      </c>
      <c r="H717" s="11" t="s">
        <v>1172</v>
      </c>
    </row>
    <row r="718" ht="12" spans="1:8">
      <c r="A718" s="22">
        <v>45957</v>
      </c>
      <c r="B718" s="23" t="s">
        <v>12</v>
      </c>
      <c r="C718" s="23" t="s">
        <v>13</v>
      </c>
      <c r="D718" s="13">
        <v>1.07794801</v>
      </c>
      <c r="E718" s="11"/>
      <c r="F718" s="106">
        <v>2.1055</v>
      </c>
      <c r="G718" s="11">
        <v>2.0689</v>
      </c>
      <c r="H718" s="11" t="s">
        <v>1173</v>
      </c>
    </row>
    <row r="719" ht="12" spans="1:8">
      <c r="A719" s="22">
        <v>45958</v>
      </c>
      <c r="B719" s="23" t="s">
        <v>12</v>
      </c>
      <c r="C719" s="23" t="s">
        <v>13</v>
      </c>
      <c r="D719" s="13">
        <v>1.07801273</v>
      </c>
      <c r="E719" s="11"/>
      <c r="F719" s="106">
        <v>2.1078</v>
      </c>
      <c r="G719" s="11">
        <v>2.076</v>
      </c>
      <c r="H719" s="11" t="s">
        <v>1174</v>
      </c>
    </row>
    <row r="720" ht="12" spans="1:8">
      <c r="A720" s="22">
        <v>45959</v>
      </c>
      <c r="B720" s="23" t="s">
        <v>12</v>
      </c>
      <c r="C720" s="23" t="s">
        <v>13</v>
      </c>
      <c r="D720" s="13">
        <v>1.07807308</v>
      </c>
      <c r="E720" s="11"/>
      <c r="F720" s="106">
        <v>2.0513</v>
      </c>
      <c r="G720" s="11">
        <v>2.0731</v>
      </c>
      <c r="H720" s="11" t="s">
        <v>1175</v>
      </c>
    </row>
    <row r="721" ht="12" spans="1:8">
      <c r="A721" s="22">
        <v>45960</v>
      </c>
      <c r="B721" s="23" t="s">
        <v>12</v>
      </c>
      <c r="C721" s="23" t="s">
        <v>13</v>
      </c>
      <c r="D721" s="13">
        <v>1.07813649</v>
      </c>
      <c r="E721" s="11"/>
      <c r="F721" s="106">
        <v>2.0245</v>
      </c>
      <c r="G721" s="11">
        <v>2.07</v>
      </c>
      <c r="H721" s="11" t="s">
        <v>1176</v>
      </c>
    </row>
    <row r="722" ht="12" spans="1:8">
      <c r="A722" s="22">
        <v>45961</v>
      </c>
      <c r="B722" s="23" t="s">
        <v>12</v>
      </c>
      <c r="C722" s="23" t="s">
        <v>13</v>
      </c>
      <c r="D722" s="13">
        <v>1.07820015</v>
      </c>
      <c r="E722" s="11"/>
      <c r="F722" s="106">
        <v>2.0693</v>
      </c>
      <c r="G722" s="11">
        <v>2.076</v>
      </c>
      <c r="H722" s="11" t="s">
        <v>1177</v>
      </c>
    </row>
    <row r="723" ht="12" spans="1:8">
      <c r="A723" s="22">
        <v>45964</v>
      </c>
      <c r="B723" s="23" t="s">
        <v>12</v>
      </c>
      <c r="C723" s="23" t="s">
        <v>13</v>
      </c>
      <c r="D723" s="13">
        <v>1.0783669</v>
      </c>
      <c r="E723" s="11"/>
      <c r="F723" s="106">
        <v>2.0263</v>
      </c>
      <c r="G723" s="11">
        <v>2.067</v>
      </c>
      <c r="H723" s="11" t="s">
        <v>1178</v>
      </c>
    </row>
    <row r="724" ht="12" spans="1:8">
      <c r="A724" s="22">
        <v>45965</v>
      </c>
      <c r="B724" s="23" t="s">
        <v>12</v>
      </c>
      <c r="C724" s="23" t="s">
        <v>13</v>
      </c>
      <c r="D724" s="13">
        <v>1.07845381</v>
      </c>
      <c r="E724" s="11"/>
      <c r="F724" s="106">
        <v>2.1335</v>
      </c>
      <c r="G724" s="11">
        <v>2.0995</v>
      </c>
      <c r="H724" s="11" t="s">
        <v>1179</v>
      </c>
    </row>
    <row r="725" ht="12" spans="1:8">
      <c r="A725" s="22">
        <v>45966</v>
      </c>
      <c r="B725" s="23" t="s">
        <v>12</v>
      </c>
      <c r="C725" s="23" t="s">
        <v>13</v>
      </c>
      <c r="D725" s="13">
        <v>1.07850934</v>
      </c>
      <c r="E725" s="11"/>
      <c r="F725" s="106">
        <v>2.11</v>
      </c>
      <c r="G725" s="11">
        <v>2.0964</v>
      </c>
      <c r="H725" s="11" t="s">
        <v>1173</v>
      </c>
    </row>
    <row r="726" ht="12" spans="1:8">
      <c r="A726" s="22">
        <v>45967</v>
      </c>
      <c r="B726" s="23" t="s">
        <v>12</v>
      </c>
      <c r="C726" s="23" t="s">
        <v>13</v>
      </c>
      <c r="D726" s="13">
        <v>1.07856984</v>
      </c>
      <c r="E726" s="11"/>
      <c r="F726" s="106">
        <v>2.0958</v>
      </c>
      <c r="G726" s="11">
        <v>2.099</v>
      </c>
      <c r="H726" s="11" t="s">
        <v>1180</v>
      </c>
    </row>
    <row r="727" ht="12" spans="1:8">
      <c r="A727" s="22">
        <v>45968</v>
      </c>
      <c r="B727" s="23" t="s">
        <v>12</v>
      </c>
      <c r="C727" s="23" t="s">
        <v>13</v>
      </c>
      <c r="D727" s="13">
        <v>1.07863708</v>
      </c>
      <c r="E727" s="11"/>
      <c r="F727" s="106">
        <v>2.113</v>
      </c>
      <c r="G727" s="11">
        <v>2.1092</v>
      </c>
      <c r="H727" s="11" t="s">
        <v>1181</v>
      </c>
    </row>
    <row r="728" ht="12" spans="1:8">
      <c r="A728" s="22">
        <v>45971</v>
      </c>
      <c r="B728" s="23" t="s">
        <v>12</v>
      </c>
      <c r="C728" s="23" t="s">
        <v>13</v>
      </c>
      <c r="D728" s="13">
        <v>1.07880188</v>
      </c>
      <c r="E728" s="11"/>
      <c r="F728" s="106">
        <v>2.1033</v>
      </c>
      <c r="G728" s="11">
        <v>2.0567</v>
      </c>
      <c r="H728" s="11" t="s">
        <v>1182</v>
      </c>
    </row>
    <row r="729" ht="12" spans="1:8">
      <c r="A729" s="22">
        <v>45972</v>
      </c>
      <c r="B729" s="23" t="s">
        <v>12</v>
      </c>
      <c r="C729" s="23" t="s">
        <v>13</v>
      </c>
      <c r="D729" s="13">
        <v>1.07887376</v>
      </c>
      <c r="E729" s="11"/>
      <c r="F729" s="106">
        <v>2.0304</v>
      </c>
      <c r="G729" s="11">
        <v>2.0732</v>
      </c>
      <c r="H729" s="11" t="s">
        <v>1181</v>
      </c>
    </row>
    <row r="730" ht="12" spans="1:8">
      <c r="A730" s="22">
        <v>45973</v>
      </c>
      <c r="B730" s="23" t="s">
        <v>12</v>
      </c>
      <c r="C730" s="23" t="s">
        <v>13</v>
      </c>
      <c r="D730" s="13">
        <v>1.07893247</v>
      </c>
      <c r="E730" s="11"/>
      <c r="F730" s="106">
        <v>2.0457</v>
      </c>
      <c r="G730" s="11">
        <v>2.0756</v>
      </c>
      <c r="H730" s="11" t="s">
        <v>1183</v>
      </c>
    </row>
    <row r="731" ht="12" spans="1:8">
      <c r="A731" s="22">
        <v>45974</v>
      </c>
      <c r="B731" s="23" t="s">
        <v>12</v>
      </c>
      <c r="C731" s="23" t="s">
        <v>13</v>
      </c>
      <c r="D731" s="13">
        <v>1.07899291</v>
      </c>
      <c r="E731" s="11"/>
      <c r="F731" s="106">
        <v>2.0453</v>
      </c>
      <c r="G731" s="11">
        <v>2.0593</v>
      </c>
      <c r="H731" s="11" t="s">
        <v>1184</v>
      </c>
    </row>
    <row r="732" spans="1:8">
      <c r="A732" s="2">
        <v>45975</v>
      </c>
      <c r="B732" s="3" t="s">
        <v>12</v>
      </c>
      <c r="C732" s="3" t="s">
        <v>13</v>
      </c>
      <c r="D732" s="4">
        <v>1.07904956</v>
      </c>
      <c r="E732" s="3">
        <v>0</v>
      </c>
      <c r="F732" s="103">
        <v>1.994</v>
      </c>
      <c r="G732" s="4">
        <v>2.0587</v>
      </c>
      <c r="H732" s="3">
        <v>2.0744</v>
      </c>
    </row>
    <row r="733" spans="1:8">
      <c r="A733" s="2">
        <v>45978</v>
      </c>
      <c r="B733" s="3" t="s">
        <v>12</v>
      </c>
      <c r="C733" s="3" t="s">
        <v>13</v>
      </c>
      <c r="D733" s="4">
        <v>1.07922108</v>
      </c>
      <c r="E733" s="3">
        <v>0</v>
      </c>
      <c r="F733" s="103">
        <v>2.0262</v>
      </c>
      <c r="G733" s="4">
        <v>2.0543</v>
      </c>
      <c r="H733" s="3">
        <v>2.0744</v>
      </c>
    </row>
    <row r="734" spans="1:8">
      <c r="A734" s="2">
        <v>45979</v>
      </c>
      <c r="B734" s="3" t="s">
        <v>12</v>
      </c>
      <c r="C734" s="3" t="s">
        <v>13</v>
      </c>
      <c r="D734" s="4">
        <v>1.07928721</v>
      </c>
      <c r="E734" s="3">
        <v>0</v>
      </c>
      <c r="F734" s="103">
        <v>1.9982</v>
      </c>
      <c r="G734" s="4">
        <v>2.0654</v>
      </c>
      <c r="H734" s="3">
        <v>2.0781</v>
      </c>
    </row>
    <row r="735" spans="1:8">
      <c r="A735" s="2">
        <v>45980</v>
      </c>
      <c r="B735" s="3" t="s">
        <v>12</v>
      </c>
      <c r="C735" s="3" t="s">
        <v>13</v>
      </c>
      <c r="D735" s="4">
        <v>1.0793419</v>
      </c>
      <c r="E735" s="3">
        <v>0</v>
      </c>
      <c r="F735" s="103">
        <v>1.9787</v>
      </c>
      <c r="G735" s="4">
        <v>2.0652</v>
      </c>
      <c r="H735" s="3">
        <v>2.072</v>
      </c>
    </row>
    <row r="736" spans="1:8">
      <c r="A736" s="2">
        <v>45981</v>
      </c>
      <c r="B736" s="3" t="s">
        <v>12</v>
      </c>
      <c r="C736" s="3" t="s">
        <v>13</v>
      </c>
      <c r="D736" s="4">
        <v>1.07940476</v>
      </c>
      <c r="E736" s="3">
        <v>0</v>
      </c>
      <c r="F736" s="103">
        <v>1.9903</v>
      </c>
      <c r="G736" s="4">
        <v>2.0635</v>
      </c>
      <c r="H736" s="3">
        <v>2.0746</v>
      </c>
    </row>
    <row r="737" spans="1:8">
      <c r="A737" s="2">
        <v>45982</v>
      </c>
      <c r="B737" s="3" t="s">
        <v>12</v>
      </c>
      <c r="C737" s="3" t="s">
        <v>13</v>
      </c>
      <c r="D737" s="4">
        <v>1.07946691</v>
      </c>
      <c r="E737" s="3">
        <v>0</v>
      </c>
      <c r="F737" s="103">
        <v>2.0168</v>
      </c>
      <c r="G737" s="4">
        <v>2.0523</v>
      </c>
      <c r="H737" s="3">
        <v>2.0739</v>
      </c>
    </row>
    <row r="738" spans="1:8">
      <c r="A738" s="2">
        <v>45985</v>
      </c>
      <c r="B738" s="3" t="s">
        <v>12</v>
      </c>
      <c r="C738" s="3" t="s">
        <v>13</v>
      </c>
      <c r="D738" s="4">
        <v>1.07964088</v>
      </c>
      <c r="E738" s="3">
        <v>0</v>
      </c>
      <c r="F738" s="103">
        <v>2.0283</v>
      </c>
      <c r="G738" s="4">
        <v>2.0414</v>
      </c>
      <c r="H738" s="3">
        <v>2.0746</v>
      </c>
    </row>
    <row r="739" spans="1:8">
      <c r="A739" s="2">
        <v>45986</v>
      </c>
      <c r="B739" s="3" t="s">
        <v>12</v>
      </c>
      <c r="C739" s="3" t="s">
        <v>13</v>
      </c>
      <c r="D739" s="4">
        <v>1.07970342</v>
      </c>
      <c r="E739" s="3">
        <v>0</v>
      </c>
      <c r="F739" s="103">
        <v>2.0108</v>
      </c>
      <c r="G739" s="4">
        <v>2.05</v>
      </c>
      <c r="H739" s="3">
        <v>2.0771</v>
      </c>
    </row>
    <row r="740" spans="1:8">
      <c r="A740" s="2">
        <v>45987</v>
      </c>
      <c r="B740" s="3" t="s">
        <v>12</v>
      </c>
      <c r="C740" s="3" t="s">
        <v>13</v>
      </c>
      <c r="D740" s="4">
        <v>1.0797659</v>
      </c>
      <c r="E740" s="3">
        <v>0</v>
      </c>
      <c r="F740" s="103">
        <v>2.0483</v>
      </c>
      <c r="G740" s="4">
        <v>2.0518</v>
      </c>
      <c r="H740" s="3">
        <v>2.0734</v>
      </c>
    </row>
    <row r="741" spans="1:8">
      <c r="A741" s="2">
        <v>45988</v>
      </c>
      <c r="B741" s="3" t="s">
        <v>12</v>
      </c>
      <c r="C741" s="3" t="s">
        <v>13</v>
      </c>
      <c r="D741" s="4">
        <v>1.07983056</v>
      </c>
      <c r="E741" s="3">
        <v>0</v>
      </c>
      <c r="F741" s="103">
        <v>2.0569</v>
      </c>
      <c r="G741" s="4">
        <v>2.0516</v>
      </c>
      <c r="H741" s="3">
        <v>2.077</v>
      </c>
    </row>
    <row r="742" spans="1:8">
      <c r="A742" s="2">
        <v>45989</v>
      </c>
      <c r="B742" s="3" t="s">
        <v>12</v>
      </c>
      <c r="C742" s="3" t="s">
        <v>13</v>
      </c>
      <c r="D742" s="4">
        <v>1.0798951</v>
      </c>
      <c r="E742" s="3">
        <v>0</v>
      </c>
      <c r="F742" s="103">
        <v>2.0683</v>
      </c>
      <c r="G742" s="4">
        <v>2.0563</v>
      </c>
      <c r="H742" s="3">
        <v>2.0783</v>
      </c>
    </row>
    <row r="743" spans="1:8">
      <c r="A743" s="2">
        <v>45991</v>
      </c>
      <c r="B743" s="3" t="s">
        <v>12</v>
      </c>
      <c r="C743" s="3" t="s">
        <v>13</v>
      </c>
      <c r="D743" s="4">
        <v>1.08000876</v>
      </c>
      <c r="E743" s="3">
        <v>0</v>
      </c>
      <c r="F743" s="103">
        <v>2.0715</v>
      </c>
      <c r="G743" s="4">
        <v>2.0409</v>
      </c>
      <c r="H743" s="3">
        <v>2.0779</v>
      </c>
    </row>
    <row r="744" spans="1:8">
      <c r="A744" s="2">
        <v>45992</v>
      </c>
      <c r="B744" s="3" t="s">
        <v>12</v>
      </c>
      <c r="C744" s="3" t="s">
        <v>13</v>
      </c>
      <c r="D744" s="4">
        <v>1.08006071</v>
      </c>
      <c r="E744" s="3">
        <v>0</v>
      </c>
      <c r="F744" s="103">
        <v>2.0276</v>
      </c>
      <c r="G744" s="4">
        <v>2.0365</v>
      </c>
      <c r="H744" s="3">
        <v>2.0742</v>
      </c>
    </row>
    <row r="745" spans="1:8">
      <c r="A745" s="2">
        <v>45993</v>
      </c>
      <c r="B745" s="3" t="s">
        <v>12</v>
      </c>
      <c r="C745" s="3" t="s">
        <v>13</v>
      </c>
      <c r="D745" s="4">
        <v>1.08012699</v>
      </c>
      <c r="E745" s="3">
        <v>0</v>
      </c>
      <c r="F745" s="103">
        <v>2.0456</v>
      </c>
      <c r="G745" s="4">
        <v>2.0483</v>
      </c>
      <c r="H745" s="3">
        <v>2.0735</v>
      </c>
    </row>
    <row r="746" spans="1:8">
      <c r="A746" s="2">
        <v>45994</v>
      </c>
      <c r="B746" s="3" t="s">
        <v>12</v>
      </c>
      <c r="C746" s="3" t="s">
        <v>13</v>
      </c>
      <c r="D746" s="4">
        <v>1.08019183</v>
      </c>
      <c r="E746" s="3">
        <v>0</v>
      </c>
      <c r="F746" s="103">
        <v>2.0569</v>
      </c>
      <c r="G746" s="4">
        <v>2.059</v>
      </c>
      <c r="H746" s="3">
        <v>2.0752</v>
      </c>
    </row>
    <row r="747" spans="1:8">
      <c r="A747" s="2">
        <v>45995</v>
      </c>
      <c r="B747" s="3" t="s">
        <v>12</v>
      </c>
      <c r="C747" s="3" t="s">
        <v>13</v>
      </c>
      <c r="D747" s="4">
        <v>1.0802469</v>
      </c>
      <c r="E747" s="3">
        <v>0</v>
      </c>
      <c r="F747" s="103">
        <v>2.0104</v>
      </c>
      <c r="G747" s="4">
        <v>2.0229</v>
      </c>
      <c r="H747" s="3">
        <v>2.0705</v>
      </c>
    </row>
    <row r="748" spans="1:8">
      <c r="A748" s="2">
        <v>45996</v>
      </c>
      <c r="B748" s="3" t="s">
        <v>12</v>
      </c>
      <c r="C748" s="3" t="s">
        <v>13</v>
      </c>
      <c r="D748" s="4">
        <v>1.08030405</v>
      </c>
      <c r="E748" s="3">
        <v>0</v>
      </c>
      <c r="F748" s="103">
        <v>1.9746</v>
      </c>
      <c r="G748" s="4">
        <v>2.0246</v>
      </c>
      <c r="H748" s="3">
        <v>2.0682</v>
      </c>
    </row>
    <row r="749" spans="1:8">
      <c r="A749" s="2">
        <v>45999</v>
      </c>
      <c r="B749" s="3" t="s">
        <v>12</v>
      </c>
      <c r="C749" s="3" t="s">
        <v>13</v>
      </c>
      <c r="D749" s="4">
        <v>1.08046795</v>
      </c>
      <c r="E749" s="3">
        <v>0</v>
      </c>
      <c r="F749" s="103">
        <v>1.9661</v>
      </c>
      <c r="G749" s="4">
        <v>2.0031</v>
      </c>
      <c r="H749" s="3">
        <v>2.0687</v>
      </c>
    </row>
    <row r="750" spans="1:8">
      <c r="A750" s="2">
        <v>46000</v>
      </c>
      <c r="B750" s="3" t="s">
        <v>12</v>
      </c>
      <c r="C750" s="3" t="s">
        <v>13</v>
      </c>
      <c r="D750" s="4">
        <v>1.08053507</v>
      </c>
      <c r="E750" s="3">
        <v>0</v>
      </c>
      <c r="F750" s="103">
        <v>1.97</v>
      </c>
      <c r="G750" s="4">
        <v>2.0168</v>
      </c>
      <c r="H750" s="3">
        <v>2.0619</v>
      </c>
    </row>
    <row r="751" spans="1:8">
      <c r="A751" s="2">
        <v>46001</v>
      </c>
      <c r="B751" s="3" t="s">
        <v>12</v>
      </c>
      <c r="C751" s="3" t="s">
        <v>13</v>
      </c>
      <c r="D751" s="4">
        <v>1.08059879</v>
      </c>
      <c r="E751" s="3">
        <v>0</v>
      </c>
      <c r="F751" s="103">
        <v>1.9645</v>
      </c>
      <c r="G751" s="4">
        <v>2.0265</v>
      </c>
      <c r="H751" s="3">
        <v>2.0611</v>
      </c>
    </row>
    <row r="752" spans="1:8">
      <c r="A752" s="2">
        <v>46002</v>
      </c>
      <c r="B752" s="3" t="s">
        <v>12</v>
      </c>
      <c r="C752" s="3" t="s">
        <v>13</v>
      </c>
      <c r="D752" s="4">
        <v>1.08065359</v>
      </c>
      <c r="E752" s="3">
        <v>0</v>
      </c>
      <c r="F752" s="103">
        <v>1.9631</v>
      </c>
      <c r="G752" s="4">
        <v>2.0071</v>
      </c>
      <c r="H752" s="3">
        <v>2.0604</v>
      </c>
    </row>
    <row r="753" spans="1:8">
      <c r="A753" s="2">
        <v>46003</v>
      </c>
      <c r="B753" s="3" t="s">
        <v>12</v>
      </c>
      <c r="C753" s="3" t="s">
        <v>13</v>
      </c>
      <c r="D753" s="4">
        <v>1.08071598</v>
      </c>
      <c r="E753" s="3">
        <v>0</v>
      </c>
      <c r="F753" s="103">
        <v>1.9883</v>
      </c>
      <c r="G753" s="4">
        <v>2.0112</v>
      </c>
      <c r="H753" s="3">
        <v>2.0631</v>
      </c>
    </row>
    <row r="754" spans="1:8">
      <c r="A754" s="2">
        <v>46006</v>
      </c>
      <c r="B754" s="3" t="s">
        <v>12</v>
      </c>
      <c r="C754" s="3" t="s">
        <v>13</v>
      </c>
      <c r="D754" s="4">
        <v>1.08088555</v>
      </c>
      <c r="E754" s="3">
        <v>0</v>
      </c>
      <c r="F754" s="103">
        <v>2.0153</v>
      </c>
      <c r="G754" s="4">
        <v>2.0061</v>
      </c>
      <c r="H754" s="3">
        <v>2.0594</v>
      </c>
    </row>
    <row r="755" spans="1:8">
      <c r="A755" s="2">
        <v>46007</v>
      </c>
      <c r="B755" s="3" t="s">
        <v>12</v>
      </c>
      <c r="C755" s="3" t="s">
        <v>13</v>
      </c>
      <c r="D755" s="4">
        <v>1.08095368</v>
      </c>
      <c r="E755" s="3">
        <v>0</v>
      </c>
      <c r="F755" s="103">
        <v>2.0201</v>
      </c>
      <c r="G755" s="4">
        <v>2.0211</v>
      </c>
      <c r="H755" s="3">
        <v>2.0616</v>
      </c>
    </row>
    <row r="756" spans="1:8">
      <c r="A756" s="2">
        <v>46008</v>
      </c>
      <c r="B756" s="3" t="s">
        <v>12</v>
      </c>
      <c r="C756" s="3" t="s">
        <v>13</v>
      </c>
      <c r="D756" s="4">
        <v>1.08101621</v>
      </c>
      <c r="E756" s="3">
        <v>0</v>
      </c>
      <c r="F756" s="103">
        <v>2.0142</v>
      </c>
      <c r="G756" s="4">
        <v>2.0238</v>
      </c>
      <c r="H756" s="3">
        <v>2.0505</v>
      </c>
    </row>
    <row r="757" spans="1:8">
      <c r="A757" s="2">
        <v>46009</v>
      </c>
      <c r="B757" s="3" t="s">
        <v>12</v>
      </c>
      <c r="C757" s="3" t="s">
        <v>13</v>
      </c>
      <c r="D757" s="4">
        <v>1.08108438</v>
      </c>
      <c r="E757" s="3">
        <v>0</v>
      </c>
      <c r="F757" s="103">
        <v>2.0786</v>
      </c>
      <c r="G757" s="4">
        <v>2.0259</v>
      </c>
      <c r="H757" s="3">
        <v>2.053</v>
      </c>
    </row>
    <row r="758" spans="1:8">
      <c r="A758" s="2">
        <v>46010</v>
      </c>
      <c r="B758" s="3" t="s">
        <v>12</v>
      </c>
      <c r="C758" s="3" t="s">
        <v>13</v>
      </c>
      <c r="D758" s="4">
        <v>1.08114777</v>
      </c>
      <c r="E758" s="3">
        <v>0</v>
      </c>
      <c r="F758" s="103">
        <v>2.0833</v>
      </c>
      <c r="G758" s="4">
        <v>2.0356</v>
      </c>
      <c r="H758" s="3">
        <v>2.0546</v>
      </c>
    </row>
    <row r="759" spans="1:8">
      <c r="A759" s="2">
        <v>46013</v>
      </c>
      <c r="B759" s="3" t="s">
        <v>12</v>
      </c>
      <c r="C759" s="3" t="s">
        <v>13</v>
      </c>
      <c r="D759" s="4">
        <v>1.08131433</v>
      </c>
      <c r="E759" s="3">
        <v>0</v>
      </c>
      <c r="F759" s="103">
        <v>2.0685</v>
      </c>
      <c r="G759" s="4">
        <v>2.0166</v>
      </c>
      <c r="H759" s="3">
        <v>2.0538</v>
      </c>
    </row>
    <row r="760" spans="1:8">
      <c r="A760" s="2">
        <v>46014</v>
      </c>
      <c r="B760" s="3" t="s">
        <v>12</v>
      </c>
      <c r="C760" s="3" t="s">
        <v>13</v>
      </c>
      <c r="D760" s="4">
        <v>1.08138048</v>
      </c>
      <c r="E760" s="3">
        <v>0</v>
      </c>
      <c r="F760" s="103">
        <v>2.0588</v>
      </c>
      <c r="G760" s="4">
        <v>2.0292</v>
      </c>
      <c r="H760" s="3">
        <v>2.0529</v>
      </c>
    </row>
    <row r="761" spans="1:8">
      <c r="A761" s="2">
        <v>46015</v>
      </c>
      <c r="B761" s="3" t="s">
        <v>12</v>
      </c>
      <c r="C761" s="3" t="s">
        <v>13</v>
      </c>
      <c r="D761" s="4">
        <v>1.08144062</v>
      </c>
      <c r="E761" s="3">
        <v>0</v>
      </c>
      <c r="F761" s="103">
        <v>2.0471</v>
      </c>
      <c r="G761" s="4">
        <v>2.0282</v>
      </c>
      <c r="H761" s="3">
        <v>2.0514</v>
      </c>
    </row>
    <row r="762" spans="1:8">
      <c r="A762" s="2">
        <v>46016</v>
      </c>
      <c r="B762" s="3" t="s">
        <v>12</v>
      </c>
      <c r="C762" s="3" t="s">
        <v>13</v>
      </c>
      <c r="D762" s="4">
        <v>1.08149717</v>
      </c>
      <c r="E762" s="3">
        <v>0</v>
      </c>
      <c r="F762" s="103">
        <v>1.991</v>
      </c>
      <c r="G762" s="4">
        <v>2.0213</v>
      </c>
      <c r="H762" s="3">
        <v>2.0511</v>
      </c>
    </row>
    <row r="763" spans="1:8">
      <c r="A763" s="2">
        <v>46017</v>
      </c>
      <c r="B763" s="3" t="s">
        <v>12</v>
      </c>
      <c r="C763" s="3" t="s">
        <v>13</v>
      </c>
      <c r="D763" s="4">
        <v>1.08156434</v>
      </c>
      <c r="E763" s="3">
        <v>0</v>
      </c>
      <c r="F763" s="103">
        <v>2.0091</v>
      </c>
      <c r="G763" s="4">
        <v>2.0265</v>
      </c>
      <c r="H763" s="3">
        <v>2.0518</v>
      </c>
    </row>
    <row r="764" spans="1:8">
      <c r="A764" s="2">
        <v>46020</v>
      </c>
      <c r="B764" s="3" t="s">
        <v>12</v>
      </c>
      <c r="C764" s="3" t="s">
        <v>13</v>
      </c>
      <c r="D764" s="4">
        <v>1.08174351</v>
      </c>
      <c r="E764" s="3">
        <v>0</v>
      </c>
      <c r="F764" s="103">
        <v>2.0696</v>
      </c>
      <c r="G764" s="4">
        <v>2.0172</v>
      </c>
      <c r="H764" s="3">
        <v>2.0513</v>
      </c>
    </row>
    <row r="765" spans="1:8">
      <c r="A765" s="2">
        <v>46021</v>
      </c>
      <c r="B765" s="3" t="s">
        <v>12</v>
      </c>
      <c r="C765" s="3" t="s">
        <v>13</v>
      </c>
      <c r="D765" s="4">
        <v>1.08181334</v>
      </c>
      <c r="E765" s="3">
        <v>0</v>
      </c>
      <c r="F765" s="103">
        <v>2.0872</v>
      </c>
      <c r="G765" s="4">
        <v>2.0329</v>
      </c>
      <c r="H765" s="3">
        <v>2.0526</v>
      </c>
    </row>
    <row r="766" spans="1:8">
      <c r="A766" s="2">
        <v>46022</v>
      </c>
      <c r="B766" s="3" t="s">
        <v>12</v>
      </c>
      <c r="C766" s="3" t="s">
        <v>13</v>
      </c>
      <c r="D766" s="4">
        <v>1.08187246</v>
      </c>
      <c r="E766" s="3">
        <v>0</v>
      </c>
      <c r="F766" s="103">
        <v>2.0822</v>
      </c>
      <c r="G766" s="4">
        <v>2.0409</v>
      </c>
      <c r="H766" s="3">
        <v>2.0521</v>
      </c>
    </row>
    <row r="767" spans="1:8">
      <c r="A767" s="2">
        <v>46026</v>
      </c>
      <c r="B767" s="3" t="s">
        <v>12</v>
      </c>
      <c r="C767" s="3" t="s">
        <v>13</v>
      </c>
      <c r="D767" s="4">
        <v>1.08211234</v>
      </c>
      <c r="E767" s="3">
        <v>0</v>
      </c>
      <c r="F767" s="103">
        <v>2.0803</v>
      </c>
      <c r="G767" s="4">
        <v>2.0365</v>
      </c>
      <c r="H767" s="3">
        <v>2.0543</v>
      </c>
    </row>
    <row r="768" spans="1:8">
      <c r="A768" s="2">
        <v>46027</v>
      </c>
      <c r="B768" s="3" t="s">
        <v>12</v>
      </c>
      <c r="C768" s="3" t="s">
        <v>13</v>
      </c>
      <c r="D768" s="4">
        <v>1.0821816</v>
      </c>
      <c r="E768" s="3">
        <v>0</v>
      </c>
      <c r="F768" s="103">
        <v>2.1117</v>
      </c>
      <c r="G768" s="4">
        <v>2.0529</v>
      </c>
      <c r="H768" s="3">
        <v>2.0583</v>
      </c>
    </row>
    <row r="769" spans="1:8">
      <c r="A769" s="2">
        <v>46028</v>
      </c>
      <c r="B769" s="3" t="s">
        <v>12</v>
      </c>
      <c r="C769" s="3" t="s">
        <v>13</v>
      </c>
      <c r="D769" s="4">
        <v>1.08224581</v>
      </c>
      <c r="E769" s="3">
        <v>0</v>
      </c>
      <c r="F769" s="103">
        <v>2.0845</v>
      </c>
      <c r="G769" s="4">
        <v>2.0637</v>
      </c>
      <c r="H769" s="3">
        <v>2.0605</v>
      </c>
    </row>
    <row r="770" spans="1:8">
      <c r="A770" s="2">
        <v>46029</v>
      </c>
      <c r="B770" s="3" t="s">
        <v>12</v>
      </c>
      <c r="C770" s="3" t="s">
        <v>13</v>
      </c>
      <c r="D770" s="4">
        <v>1.08231104</v>
      </c>
      <c r="E770" s="3">
        <v>0</v>
      </c>
      <c r="F770" s="103">
        <v>2.1138</v>
      </c>
      <c r="G770" s="4">
        <v>2.0754</v>
      </c>
      <c r="H770" s="3">
        <v>2.063</v>
      </c>
    </row>
    <row r="771" spans="1:8">
      <c r="A771" s="2">
        <v>46030</v>
      </c>
      <c r="B771" s="3" t="s">
        <v>12</v>
      </c>
      <c r="C771" s="3" t="s">
        <v>13</v>
      </c>
      <c r="D771" s="4">
        <v>1.08237507</v>
      </c>
      <c r="E771" s="3">
        <v>0</v>
      </c>
      <c r="F771" s="103">
        <v>2.139</v>
      </c>
      <c r="G771" s="4">
        <v>2.0718</v>
      </c>
      <c r="H771" s="3">
        <v>2.065</v>
      </c>
    </row>
    <row r="772" spans="1:8">
      <c r="A772" s="2">
        <v>46031</v>
      </c>
      <c r="B772" s="3" t="s">
        <v>12</v>
      </c>
      <c r="C772" s="3" t="s">
        <v>13</v>
      </c>
      <c r="D772" s="4">
        <v>1.08243668</v>
      </c>
      <c r="E772" s="3">
        <v>0</v>
      </c>
      <c r="F772" s="103">
        <v>2.1532</v>
      </c>
      <c r="G772" s="4">
        <v>2.0693</v>
      </c>
      <c r="H772" s="3">
        <v>2.0653</v>
      </c>
    </row>
    <row r="773" spans="1:8">
      <c r="A773" s="2">
        <v>46034</v>
      </c>
      <c r="B773" s="3" t="s">
        <v>12</v>
      </c>
      <c r="C773" s="3" t="s">
        <v>13</v>
      </c>
      <c r="D773" s="4">
        <v>1.08260941</v>
      </c>
      <c r="E773" s="3">
        <v>0</v>
      </c>
      <c r="F773" s="103">
        <v>2.0613</v>
      </c>
      <c r="G773" s="4">
        <v>2.0688</v>
      </c>
      <c r="H773" s="3">
        <v>2.0521</v>
      </c>
    </row>
    <row r="774" spans="1:8">
      <c r="A774" s="2">
        <v>46035</v>
      </c>
      <c r="B774" s="3" t="s">
        <v>12</v>
      </c>
      <c r="C774" s="3" t="s">
        <v>13</v>
      </c>
      <c r="D774" s="4">
        <v>1.0826754</v>
      </c>
      <c r="E774" s="3">
        <v>0</v>
      </c>
      <c r="F774" s="103">
        <v>2.0698</v>
      </c>
      <c r="G774" s="4">
        <v>2.0819</v>
      </c>
      <c r="H774" s="3">
        <v>2.0555</v>
      </c>
    </row>
    <row r="775" spans="1:8">
      <c r="A775" s="2">
        <v>46036</v>
      </c>
      <c r="B775" s="3" t="s">
        <v>12</v>
      </c>
      <c r="C775" s="3" t="s">
        <v>13</v>
      </c>
      <c r="D775" s="4">
        <v>1.08273967</v>
      </c>
      <c r="E775" s="3">
        <v>0</v>
      </c>
      <c r="F775" s="103">
        <v>2.065</v>
      </c>
      <c r="G775" s="4">
        <v>2.087</v>
      </c>
      <c r="H775" s="3">
        <v>2.0515</v>
      </c>
    </row>
    <row r="776" spans="1:8">
      <c r="A776" s="2">
        <v>46037</v>
      </c>
      <c r="B776" s="3" t="s">
        <v>12</v>
      </c>
      <c r="C776" s="3" t="s">
        <v>13</v>
      </c>
      <c r="D776" s="4">
        <v>1.08279669</v>
      </c>
      <c r="E776" s="3">
        <v>0</v>
      </c>
      <c r="F776" s="103">
        <v>2.0311</v>
      </c>
      <c r="G776" s="4">
        <v>2.0744</v>
      </c>
      <c r="H776" s="3">
        <v>2.0514</v>
      </c>
    </row>
    <row r="777" spans="1:8">
      <c r="A777" s="2">
        <v>46038</v>
      </c>
      <c r="B777" s="3" t="s">
        <v>12</v>
      </c>
      <c r="C777" s="3" t="s">
        <v>13</v>
      </c>
      <c r="D777" s="4">
        <v>1.08285813</v>
      </c>
      <c r="E777" s="3">
        <v>0</v>
      </c>
      <c r="F777" s="103">
        <v>2.0302</v>
      </c>
      <c r="G777" s="4">
        <v>2.0731</v>
      </c>
      <c r="H777" s="3">
        <v>2.0536</v>
      </c>
    </row>
    <row r="778" spans="1:8">
      <c r="A778" s="2">
        <v>46041</v>
      </c>
      <c r="B778" s="3" t="s">
        <v>12</v>
      </c>
      <c r="C778" s="3" t="s">
        <v>13</v>
      </c>
      <c r="D778" s="4">
        <v>1.08302241</v>
      </c>
      <c r="E778" s="3">
        <v>0</v>
      </c>
      <c r="F778" s="103">
        <v>1.9892</v>
      </c>
      <c r="G778" s="4">
        <v>2.045</v>
      </c>
      <c r="H778" s="3">
        <v>2.0489</v>
      </c>
    </row>
    <row r="779" spans="1:8">
      <c r="A779" s="2">
        <v>46042</v>
      </c>
      <c r="B779" s="3" t="s">
        <v>12</v>
      </c>
      <c r="C779" s="3" t="s">
        <v>13</v>
      </c>
      <c r="D779" s="4">
        <v>1.08309128</v>
      </c>
      <c r="E779" s="3">
        <v>0</v>
      </c>
      <c r="F779" s="103">
        <v>2.0029</v>
      </c>
      <c r="G779" s="4">
        <v>2.0606</v>
      </c>
      <c r="H779" s="3">
        <v>2.054</v>
      </c>
    </row>
    <row r="780" spans="1:8">
      <c r="A780" s="2">
        <v>46043</v>
      </c>
      <c r="B780" s="3" t="s">
        <v>12</v>
      </c>
      <c r="C780" s="3" t="s">
        <v>13</v>
      </c>
      <c r="D780" s="4">
        <v>1.08316477</v>
      </c>
      <c r="E780" s="3">
        <v>0</v>
      </c>
      <c r="F780" s="103">
        <v>2.0472</v>
      </c>
      <c r="G780" s="4">
        <v>2.0821</v>
      </c>
      <c r="H780" s="3">
        <v>2.0572</v>
      </c>
    </row>
    <row r="781" spans="1:8">
      <c r="A781" s="2">
        <v>46044</v>
      </c>
      <c r="B781" s="3" t="s">
        <v>12</v>
      </c>
      <c r="C781" s="3" t="s">
        <v>13</v>
      </c>
      <c r="D781" s="4">
        <v>1.08322249</v>
      </c>
      <c r="E781" s="3">
        <v>0</v>
      </c>
      <c r="F781" s="103">
        <v>2.0505</v>
      </c>
      <c r="G781" s="4">
        <v>2.0725</v>
      </c>
      <c r="H781" s="3">
        <v>2.0518</v>
      </c>
    </row>
    <row r="782" spans="1:8">
      <c r="A782" s="2">
        <v>46045</v>
      </c>
      <c r="B782" s="3" t="s">
        <v>12</v>
      </c>
      <c r="C782" s="3" t="s">
        <v>13</v>
      </c>
      <c r="D782" s="4">
        <v>1.08327517</v>
      </c>
      <c r="E782" s="3">
        <v>0</v>
      </c>
      <c r="F782" s="103">
        <v>2.0082</v>
      </c>
      <c r="G782" s="4">
        <v>2.0639</v>
      </c>
      <c r="H782" s="3">
        <v>2.0457</v>
      </c>
    </row>
    <row r="783" spans="1:8">
      <c r="A783" s="2">
        <v>46048</v>
      </c>
      <c r="B783" s="3" t="s">
        <v>12</v>
      </c>
      <c r="C783" s="3" t="s">
        <v>13</v>
      </c>
      <c r="D783" s="4">
        <v>1.08344537</v>
      </c>
      <c r="E783" s="3">
        <v>0</v>
      </c>
      <c r="F783" s="103">
        <v>2.0364</v>
      </c>
      <c r="G783" s="4">
        <v>2.0504</v>
      </c>
      <c r="H783" s="3">
        <v>2.0458</v>
      </c>
    </row>
    <row r="784" spans="1:8">
      <c r="A784" s="2">
        <v>46049</v>
      </c>
      <c r="B784" s="3" t="s">
        <v>12</v>
      </c>
      <c r="C784" s="3" t="s">
        <v>13</v>
      </c>
      <c r="D784" s="4">
        <v>1.08351241</v>
      </c>
      <c r="E784" s="3">
        <v>0</v>
      </c>
      <c r="F784" s="103">
        <v>2.0274</v>
      </c>
      <c r="G784" s="4">
        <v>2.0602</v>
      </c>
      <c r="H784" s="3">
        <v>2.048</v>
      </c>
    </row>
    <row r="785" spans="1:8">
      <c r="A785" s="2">
        <v>46050</v>
      </c>
      <c r="B785" s="3" t="s">
        <v>12</v>
      </c>
      <c r="C785" s="3" t="s">
        <v>13</v>
      </c>
      <c r="D785" s="4">
        <v>1.08357069</v>
      </c>
      <c r="E785" s="3">
        <v>0</v>
      </c>
      <c r="F785" s="103">
        <v>1.9541</v>
      </c>
      <c r="G785" s="4">
        <v>2.0551</v>
      </c>
      <c r="H785" s="3">
        <v>2.0455</v>
      </c>
    </row>
    <row r="786" spans="1:8">
      <c r="A786" s="2">
        <v>46051</v>
      </c>
      <c r="B786" s="3" t="s">
        <v>12</v>
      </c>
      <c r="C786" s="3" t="s">
        <v>13</v>
      </c>
      <c r="D786" s="4">
        <v>1.08363252</v>
      </c>
      <c r="E786" s="3">
        <v>0</v>
      </c>
      <c r="F786" s="103">
        <v>1.9738</v>
      </c>
      <c r="G786" s="4">
        <v>2.0459</v>
      </c>
      <c r="H786" s="3">
        <v>2.0459</v>
      </c>
    </row>
    <row r="787" spans="1:8">
      <c r="A787" s="2">
        <v>46052</v>
      </c>
      <c r="B787" s="3" t="s">
        <v>12</v>
      </c>
      <c r="C787" s="3" t="s">
        <v>13</v>
      </c>
      <c r="D787" s="4">
        <v>1.08369002</v>
      </c>
      <c r="E787" s="3">
        <v>0</v>
      </c>
      <c r="F787" s="103">
        <v>1.9969</v>
      </c>
      <c r="G787" s="4">
        <v>2.044</v>
      </c>
      <c r="H787" s="3">
        <v>2.0436</v>
      </c>
    </row>
    <row r="788" spans="1:8">
      <c r="A788" s="2">
        <v>46053</v>
      </c>
      <c r="B788" s="3" t="s">
        <v>12</v>
      </c>
      <c r="C788" s="3" t="s">
        <v>13</v>
      </c>
      <c r="D788" s="4">
        <v>1.08374753</v>
      </c>
      <c r="E788" s="3">
        <v>0</v>
      </c>
      <c r="F788" s="103">
        <v>2.0001</v>
      </c>
      <c r="G788" s="4">
        <v>2.0425</v>
      </c>
      <c r="H788" s="3">
        <v>2.0412</v>
      </c>
    </row>
    <row r="789" spans="1:8">
      <c r="A789" s="2">
        <v>46055</v>
      </c>
      <c r="B789" s="3" t="s">
        <v>12</v>
      </c>
      <c r="C789" s="3" t="s">
        <v>13</v>
      </c>
      <c r="D789" s="4">
        <v>1.08386414</v>
      </c>
      <c r="E789" s="3">
        <v>0</v>
      </c>
      <c r="F789" s="103">
        <v>2.0154</v>
      </c>
      <c r="G789" s="4">
        <v>2.0415</v>
      </c>
      <c r="H789" s="3">
        <v>2.0429</v>
      </c>
    </row>
    <row r="790" spans="1:8">
      <c r="A790" s="2">
        <v>46056</v>
      </c>
      <c r="B790" s="3" t="s">
        <v>12</v>
      </c>
      <c r="C790" s="3" t="s">
        <v>13</v>
      </c>
      <c r="D790" s="4">
        <v>1.08392958</v>
      </c>
      <c r="E790" s="3">
        <v>0</v>
      </c>
      <c r="F790" s="103">
        <v>2.0076</v>
      </c>
      <c r="G790" s="4">
        <v>2.0432</v>
      </c>
      <c r="H790" s="3">
        <v>2.0466</v>
      </c>
    </row>
    <row r="791" spans="1:8">
      <c r="A791" s="2">
        <v>46057</v>
      </c>
      <c r="B791" s="3" t="s">
        <v>12</v>
      </c>
      <c r="C791" s="3" t="s">
        <v>13</v>
      </c>
      <c r="D791" s="4">
        <v>1.08398368</v>
      </c>
      <c r="E791" s="3">
        <v>0</v>
      </c>
      <c r="F791" s="103">
        <v>1.9874</v>
      </c>
      <c r="G791" s="4">
        <v>2.026</v>
      </c>
      <c r="H791" s="3">
        <v>2.0343</v>
      </c>
    </row>
    <row r="792" spans="1:8">
      <c r="A792" s="2">
        <v>46058</v>
      </c>
      <c r="B792" s="3" t="s">
        <v>12</v>
      </c>
      <c r="C792" s="3" t="s">
        <v>13</v>
      </c>
      <c r="D792" s="4">
        <v>1.0840479</v>
      </c>
      <c r="E792" s="3">
        <v>0</v>
      </c>
      <c r="F792" s="103">
        <v>1.9987</v>
      </c>
      <c r="G792" s="4">
        <v>2.0259</v>
      </c>
      <c r="H792" s="3">
        <v>2.0374</v>
      </c>
    </row>
    <row r="793" spans="1:8">
      <c r="A793" s="2">
        <v>46059</v>
      </c>
      <c r="B793" s="3" t="s">
        <v>12</v>
      </c>
      <c r="C793" s="3" t="s">
        <v>13</v>
      </c>
      <c r="D793" s="4">
        <v>1.08411548</v>
      </c>
      <c r="E793" s="3">
        <v>0</v>
      </c>
      <c r="F793" s="103">
        <v>2.0471</v>
      </c>
      <c r="G793" s="4">
        <v>2.0284</v>
      </c>
      <c r="H793" s="3">
        <v>2.0399</v>
      </c>
    </row>
    <row r="794" spans="1:8">
      <c r="A794" s="2">
        <v>46062</v>
      </c>
      <c r="B794" s="3" t="s">
        <v>12</v>
      </c>
      <c r="C794" s="3" t="s">
        <v>13</v>
      </c>
      <c r="D794" s="4">
        <v>1.08428064</v>
      </c>
      <c r="E794" s="3">
        <v>0</v>
      </c>
      <c r="F794" s="103">
        <v>2.0037</v>
      </c>
      <c r="G794" s="4">
        <v>2.01</v>
      </c>
      <c r="H794" s="3">
        <v>2.0352</v>
      </c>
    </row>
    <row r="795" spans="1:8">
      <c r="A795" s="2">
        <v>46063</v>
      </c>
      <c r="B795" s="3" t="s">
        <v>12</v>
      </c>
      <c r="C795" s="3" t="s">
        <v>13</v>
      </c>
      <c r="D795" s="4">
        <v>1.0843468</v>
      </c>
      <c r="E795" s="3">
        <v>0</v>
      </c>
      <c r="F795" s="103">
        <v>2.0071</v>
      </c>
      <c r="G795" s="4">
        <v>2.0214</v>
      </c>
      <c r="H795" s="3">
        <v>2.0392</v>
      </c>
    </row>
    <row r="796" spans="1:8">
      <c r="A796" s="2">
        <v>46064</v>
      </c>
      <c r="B796" s="3" t="s">
        <v>12</v>
      </c>
      <c r="C796" s="3" t="s">
        <v>13</v>
      </c>
      <c r="D796" s="4">
        <v>1.08440548</v>
      </c>
      <c r="E796" s="3">
        <v>0</v>
      </c>
      <c r="F796" s="103">
        <v>2.029</v>
      </c>
      <c r="G796" s="4">
        <v>2.0185</v>
      </c>
      <c r="H796" s="3">
        <v>2.0342</v>
      </c>
    </row>
    <row r="797" spans="1:8">
      <c r="A797" s="2">
        <v>46065</v>
      </c>
      <c r="B797" s="3" t="s">
        <v>12</v>
      </c>
      <c r="C797" s="3" t="s">
        <v>13</v>
      </c>
      <c r="D797" s="4">
        <v>1.08446402</v>
      </c>
      <c r="E797" s="3">
        <v>0</v>
      </c>
      <c r="F797" s="103">
        <v>2.0015</v>
      </c>
      <c r="G797" s="4">
        <v>2.01</v>
      </c>
      <c r="H797" s="3">
        <v>2.034</v>
      </c>
    </row>
    <row r="798" spans="1:8">
      <c r="A798" s="2">
        <v>46066</v>
      </c>
      <c r="B798" s="3" t="s">
        <v>12</v>
      </c>
      <c r="C798" s="3" t="s">
        <v>13</v>
      </c>
      <c r="D798" s="4">
        <v>1.08451855</v>
      </c>
      <c r="E798" s="3">
        <v>0</v>
      </c>
      <c r="F798" s="103">
        <v>1.9387</v>
      </c>
      <c r="G798" s="4">
        <v>1.9989</v>
      </c>
      <c r="H798" s="3">
        <v>2.0317</v>
      </c>
    </row>
    <row r="799" spans="1:8">
      <c r="A799" s="2">
        <v>46067</v>
      </c>
      <c r="B799" s="3" t="s">
        <v>12</v>
      </c>
      <c r="C799" s="3" t="s">
        <v>13</v>
      </c>
      <c r="D799" s="4">
        <v>1.08457688</v>
      </c>
      <c r="E799" s="3">
        <v>0</v>
      </c>
      <c r="F799" s="103">
        <v>1.9598</v>
      </c>
      <c r="G799" s="4">
        <v>2.0003</v>
      </c>
      <c r="H799" s="3">
        <v>2.0323</v>
      </c>
    </row>
    <row r="800" spans="1:8">
      <c r="A800" s="2">
        <v>46077</v>
      </c>
      <c r="B800" s="3" t="s">
        <v>12</v>
      </c>
      <c r="C800" s="3" t="s">
        <v>13</v>
      </c>
      <c r="D800" s="4">
        <v>1.08507674</v>
      </c>
      <c r="E800" s="3">
        <v>0</v>
      </c>
      <c r="F800" s="103">
        <v>1.6513</v>
      </c>
      <c r="G800" s="4">
        <v>1.8976</v>
      </c>
      <c r="H800" s="3">
        <v>1.9975</v>
      </c>
    </row>
    <row r="801" spans="1:8">
      <c r="A801" s="2">
        <v>46078</v>
      </c>
      <c r="B801" s="3" t="s">
        <v>12</v>
      </c>
      <c r="C801" s="3" t="s">
        <v>13</v>
      </c>
      <c r="D801" s="4">
        <v>1.08516698</v>
      </c>
      <c r="E801" s="3">
        <v>0</v>
      </c>
      <c r="F801" s="103">
        <v>1.8346</v>
      </c>
      <c r="G801" s="4">
        <v>1.9333</v>
      </c>
      <c r="H801" s="3">
        <v>2.0076</v>
      </c>
    </row>
    <row r="802" spans="1:8">
      <c r="A802" s="2">
        <v>46079</v>
      </c>
      <c r="B802" s="3" t="s">
        <v>12</v>
      </c>
      <c r="C802" s="3" t="s">
        <v>13</v>
      </c>
      <c r="D802" s="4">
        <v>1.0852248</v>
      </c>
      <c r="E802" s="3">
        <v>0</v>
      </c>
      <c r="F802" s="103">
        <v>1.862</v>
      </c>
      <c r="G802" s="4">
        <v>1.9228</v>
      </c>
      <c r="H802" s="3">
        <v>2.0058</v>
      </c>
    </row>
    <row r="803" spans="1:8">
      <c r="A803" s="2">
        <v>46080</v>
      </c>
      <c r="B803" s="3" t="s">
        <v>12</v>
      </c>
      <c r="C803" s="3" t="s">
        <v>13</v>
      </c>
      <c r="D803" s="4">
        <v>1.08528246</v>
      </c>
      <c r="E803" s="3">
        <v>0</v>
      </c>
      <c r="F803" s="103">
        <v>1.889</v>
      </c>
      <c r="G803" s="4">
        <v>1.922</v>
      </c>
      <c r="H803" s="3">
        <v>2.0031</v>
      </c>
    </row>
    <row r="804" spans="1:8">
      <c r="A804" s="2">
        <v>46081</v>
      </c>
      <c r="B804" s="3" t="s">
        <v>12</v>
      </c>
      <c r="C804" s="3" t="s">
        <v>13</v>
      </c>
      <c r="D804" s="4">
        <v>1.08533581</v>
      </c>
      <c r="E804" s="3">
        <v>0</v>
      </c>
      <c r="F804" s="103">
        <v>1.8949</v>
      </c>
      <c r="G804" s="4">
        <v>1.9124</v>
      </c>
      <c r="H804" s="3">
        <v>2.0004</v>
      </c>
    </row>
    <row r="805" spans="1:8">
      <c r="A805" s="2">
        <v>46083</v>
      </c>
      <c r="B805" s="3" t="s">
        <v>12</v>
      </c>
      <c r="C805" s="3" t="s">
        <v>13</v>
      </c>
      <c r="D805" s="4">
        <v>1.08544576</v>
      </c>
      <c r="E805" s="3">
        <v>0</v>
      </c>
      <c r="F805" s="103">
        <v>1.923</v>
      </c>
      <c r="G805" s="4">
        <v>1.9065</v>
      </c>
      <c r="H805" s="3">
        <v>1.997</v>
      </c>
    </row>
    <row r="806" spans="1:8">
      <c r="A806" s="2">
        <v>46084</v>
      </c>
      <c r="B806" s="3" t="s">
        <v>12</v>
      </c>
      <c r="C806" s="3" t="s">
        <v>13</v>
      </c>
      <c r="D806" s="4">
        <v>1.08551371</v>
      </c>
      <c r="E806" s="3">
        <v>0</v>
      </c>
      <c r="F806" s="103">
        <v>2.0998</v>
      </c>
      <c r="G806" s="4">
        <v>1.9199</v>
      </c>
      <c r="H806" s="3">
        <v>1.9981</v>
      </c>
    </row>
    <row r="807" spans="1:8">
      <c r="A807" s="2">
        <v>46085</v>
      </c>
      <c r="B807" s="3" t="s">
        <v>12</v>
      </c>
      <c r="C807" s="3" t="s">
        <v>13</v>
      </c>
      <c r="D807" s="4">
        <v>1.08557344</v>
      </c>
      <c r="E807" s="3">
        <v>0</v>
      </c>
      <c r="F807" s="103">
        <v>1.9531</v>
      </c>
      <c r="G807" s="4">
        <v>1.9187</v>
      </c>
      <c r="H807" s="3">
        <v>1.9997</v>
      </c>
    </row>
    <row r="808" spans="1:8">
      <c r="A808" s="2">
        <v>46086</v>
      </c>
      <c r="B808" s="3" t="s">
        <v>12</v>
      </c>
      <c r="C808" s="3" t="s">
        <v>13</v>
      </c>
      <c r="D808" s="4">
        <v>1.08563063</v>
      </c>
      <c r="E808" s="3">
        <v>0</v>
      </c>
      <c r="F808" s="103">
        <v>1.9499</v>
      </c>
      <c r="G808" s="4">
        <v>1.9094</v>
      </c>
      <c r="H808" s="3">
        <v>1.9996</v>
      </c>
    </row>
    <row r="809" spans="1:8">
      <c r="A809" s="2">
        <v>46087</v>
      </c>
      <c r="B809" s="3" t="s">
        <v>12</v>
      </c>
      <c r="C809" s="3" t="s">
        <v>13</v>
      </c>
      <c r="D809" s="4">
        <v>1.08568356</v>
      </c>
      <c r="E809" s="3">
        <v>0</v>
      </c>
      <c r="F809" s="103">
        <v>1.9271</v>
      </c>
      <c r="G809" s="4">
        <v>1.908</v>
      </c>
      <c r="H809" s="3">
        <v>1.9989</v>
      </c>
    </row>
    <row r="810" spans="1:8">
      <c r="A810" s="2">
        <v>46090</v>
      </c>
      <c r="B810" s="3" t="s">
        <v>12</v>
      </c>
      <c r="C810" s="3" t="s">
        <v>13</v>
      </c>
      <c r="D810" s="4">
        <v>1.08583881</v>
      </c>
      <c r="E810" s="3">
        <v>0</v>
      </c>
      <c r="F810" s="103">
        <v>1.8881</v>
      </c>
      <c r="G810" s="4">
        <v>1.8734</v>
      </c>
      <c r="H810" s="3">
        <v>1.9906</v>
      </c>
    </row>
    <row r="811" spans="1:8">
      <c r="A811" s="2">
        <v>46091</v>
      </c>
      <c r="B811" s="3" t="s">
        <v>12</v>
      </c>
      <c r="C811" s="3" t="s">
        <v>13</v>
      </c>
      <c r="D811" s="4">
        <v>1.08590553</v>
      </c>
      <c r="E811" s="3">
        <v>0</v>
      </c>
      <c r="F811" s="103">
        <v>1.8821</v>
      </c>
      <c r="G811" s="4">
        <v>1.8877</v>
      </c>
      <c r="H811" s="3">
        <v>1.9917</v>
      </c>
    </row>
    <row r="812" spans="1:8">
      <c r="A812" s="2">
        <v>46092</v>
      </c>
      <c r="B812" s="3" t="s">
        <v>12</v>
      </c>
      <c r="C812" s="3" t="s">
        <v>13</v>
      </c>
      <c r="D812" s="4">
        <v>1.08595973</v>
      </c>
      <c r="E812" s="3">
        <v>0</v>
      </c>
      <c r="F812" s="103">
        <v>1.8554</v>
      </c>
      <c r="G812" s="4">
        <v>1.8841</v>
      </c>
      <c r="H812" s="3">
        <v>1.9913</v>
      </c>
    </row>
    <row r="813" spans="1:8">
      <c r="A813" s="2">
        <v>46093</v>
      </c>
      <c r="B813" s="3" t="s">
        <v>12</v>
      </c>
      <c r="C813" s="3" t="s">
        <v>13</v>
      </c>
      <c r="D813" s="4">
        <v>1.08601542</v>
      </c>
      <c r="E813" s="3">
        <v>0</v>
      </c>
      <c r="F813" s="103">
        <v>1.8481</v>
      </c>
      <c r="G813" s="4">
        <v>1.8722</v>
      </c>
      <c r="H813" s="3">
        <v>1.9887</v>
      </c>
    </row>
    <row r="814" spans="1:8">
      <c r="A814" s="2">
        <v>46094</v>
      </c>
      <c r="B814" s="3" t="s">
        <v>12</v>
      </c>
      <c r="C814" s="3" t="s">
        <v>13</v>
      </c>
      <c r="D814" s="4">
        <v>1.08607118</v>
      </c>
      <c r="E814" s="3">
        <v>0</v>
      </c>
      <c r="F814" s="103">
        <v>1.8616</v>
      </c>
      <c r="G814" s="4">
        <v>1.8689</v>
      </c>
      <c r="H814" s="3">
        <v>1.9886</v>
      </c>
    </row>
    <row r="815" spans="1:8">
      <c r="A815" s="2">
        <v>46097</v>
      </c>
      <c r="B815" s="3" t="s">
        <v>12</v>
      </c>
      <c r="C815" s="3" t="s">
        <v>13</v>
      </c>
      <c r="D815" s="4">
        <v>1.08622039</v>
      </c>
      <c r="E815" s="3">
        <v>0</v>
      </c>
      <c r="F815" s="103">
        <v>1.8324</v>
      </c>
      <c r="G815" s="4">
        <v>1.8437</v>
      </c>
      <c r="H815" s="3">
        <v>1.976</v>
      </c>
    </row>
    <row r="816" spans="1:8">
      <c r="A816" s="2">
        <v>46098</v>
      </c>
      <c r="B816" s="3" t="s">
        <v>12</v>
      </c>
      <c r="C816" s="3" t="s">
        <v>13</v>
      </c>
      <c r="D816" s="4">
        <v>1.08628859</v>
      </c>
      <c r="E816" s="3">
        <v>0</v>
      </c>
      <c r="F816" s="103">
        <v>1.8394</v>
      </c>
      <c r="G816" s="4">
        <v>1.8616</v>
      </c>
      <c r="H816" s="3">
        <v>1.978</v>
      </c>
    </row>
    <row r="817" spans="1:8">
      <c r="A817" s="2">
        <v>46099</v>
      </c>
      <c r="B817" s="3" t="s">
        <v>12</v>
      </c>
      <c r="C817" s="3" t="s">
        <v>13</v>
      </c>
      <c r="D817" s="4">
        <v>1.08635086</v>
      </c>
      <c r="E817" s="3">
        <v>0</v>
      </c>
      <c r="F817" s="103">
        <v>1.878</v>
      </c>
      <c r="G817" s="4">
        <v>1.8729</v>
      </c>
      <c r="H817" s="3">
        <v>1.9757</v>
      </c>
    </row>
    <row r="818" spans="1:8">
      <c r="A818" s="2">
        <v>46100</v>
      </c>
      <c r="B818" s="3" t="s">
        <v>12</v>
      </c>
      <c r="C818" s="3" t="s">
        <v>13</v>
      </c>
      <c r="D818" s="4">
        <v>1.08640755</v>
      </c>
      <c r="E818" s="3">
        <v>0</v>
      </c>
      <c r="F818" s="103">
        <v>1.8827</v>
      </c>
      <c r="G818" s="4">
        <v>1.878</v>
      </c>
      <c r="H818" s="3">
        <v>1.973</v>
      </c>
    </row>
    <row r="819" spans="1:8">
      <c r="A819" s="2">
        <v>46101</v>
      </c>
      <c r="B819" s="3" t="s">
        <v>12</v>
      </c>
      <c r="C819" s="3" t="s">
        <v>13</v>
      </c>
      <c r="D819" s="4">
        <v>1.08646132</v>
      </c>
      <c r="E819" s="3">
        <v>0</v>
      </c>
      <c r="F819" s="103">
        <v>1.8731</v>
      </c>
      <c r="G819" s="4">
        <v>1.8798</v>
      </c>
      <c r="H819" s="3">
        <v>1.9716</v>
      </c>
    </row>
    <row r="820" spans="1:8">
      <c r="A820" s="2">
        <v>46104</v>
      </c>
      <c r="B820" s="3" t="s">
        <v>12</v>
      </c>
      <c r="C820" s="3" t="s">
        <v>13</v>
      </c>
      <c r="D820" s="4">
        <v>1.08661087</v>
      </c>
      <c r="E820" s="3">
        <v>0</v>
      </c>
      <c r="F820" s="103">
        <v>1.8745</v>
      </c>
      <c r="G820" s="4">
        <v>1.872</v>
      </c>
      <c r="H820" s="3">
        <v>1.9616</v>
      </c>
    </row>
    <row r="821" spans="1:8">
      <c r="A821" s="2">
        <v>46105</v>
      </c>
      <c r="B821" s="3" t="s">
        <v>12</v>
      </c>
      <c r="C821" s="3" t="s">
        <v>13</v>
      </c>
      <c r="D821" s="4">
        <v>1.08668442</v>
      </c>
      <c r="E821" s="3">
        <v>0</v>
      </c>
      <c r="F821" s="103">
        <v>1.9</v>
      </c>
      <c r="G821" s="4">
        <v>1.8961</v>
      </c>
      <c r="H821" s="3">
        <v>1.9665</v>
      </c>
    </row>
    <row r="822" spans="1:8">
      <c r="A822" s="2">
        <v>46106</v>
      </c>
      <c r="B822" s="3" t="s">
        <v>12</v>
      </c>
      <c r="C822" s="3" t="s">
        <v>13</v>
      </c>
      <c r="D822" s="4">
        <v>1.08674347</v>
      </c>
      <c r="E822" s="3">
        <v>0</v>
      </c>
      <c r="F822" s="103">
        <v>1.8845</v>
      </c>
      <c r="G822" s="4">
        <v>1.9038</v>
      </c>
      <c r="H822" s="3">
        <v>1.9673</v>
      </c>
    </row>
    <row r="823" spans="1:8">
      <c r="A823" s="2">
        <v>46107</v>
      </c>
      <c r="B823" s="3" t="s">
        <v>12</v>
      </c>
      <c r="C823" s="3" t="s">
        <v>13</v>
      </c>
      <c r="D823" s="4">
        <v>1.08680171</v>
      </c>
      <c r="E823" s="3">
        <v>0</v>
      </c>
      <c r="F823" s="103">
        <v>1.8918</v>
      </c>
      <c r="G823" s="4">
        <v>1.9342</v>
      </c>
      <c r="H823" s="3">
        <v>1.9639</v>
      </c>
    </row>
    <row r="824" spans="1:8">
      <c r="A824" s="2">
        <v>46108</v>
      </c>
      <c r="B824" s="3" t="s">
        <v>12</v>
      </c>
      <c r="C824" s="3" t="s">
        <v>13</v>
      </c>
      <c r="D824" s="4">
        <v>1.08686257</v>
      </c>
      <c r="E824" s="3">
        <v>0</v>
      </c>
      <c r="F824" s="103">
        <v>1.9257</v>
      </c>
      <c r="G824" s="4">
        <v>1.9011</v>
      </c>
      <c r="H824" s="3">
        <v>1.9647</v>
      </c>
    </row>
    <row r="825" spans="1:8">
      <c r="A825" s="2">
        <v>46109</v>
      </c>
      <c r="B825" s="3" t="s">
        <v>12</v>
      </c>
      <c r="C825" s="3" t="s">
        <v>13</v>
      </c>
      <c r="D825" s="4">
        <v>1.08691231</v>
      </c>
      <c r="E825" s="3">
        <v>0</v>
      </c>
      <c r="F825" s="103">
        <v>1.931</v>
      </c>
      <c r="G825" s="4">
        <v>1.8919</v>
      </c>
      <c r="H825" s="3">
        <v>1.9615</v>
      </c>
    </row>
    <row r="826" spans="1:8">
      <c r="A826" s="2">
        <v>46110</v>
      </c>
      <c r="B826" s="3" t="s">
        <v>12</v>
      </c>
      <c r="C826" s="3" t="s">
        <v>13</v>
      </c>
      <c r="D826" s="4">
        <v>1.08696216</v>
      </c>
      <c r="E826" s="3">
        <v>0</v>
      </c>
      <c r="F826" s="103">
        <v>1.9378</v>
      </c>
      <c r="G826" s="4">
        <v>1.883</v>
      </c>
      <c r="H826" s="3">
        <v>1.9565</v>
      </c>
    </row>
    <row r="827" spans="1:8">
      <c r="A827" s="2">
        <v>46111</v>
      </c>
      <c r="B827" s="3" t="s">
        <v>12</v>
      </c>
      <c r="C827" s="3" t="s">
        <v>13</v>
      </c>
      <c r="D827" s="4">
        <v>1.08702654</v>
      </c>
      <c r="E827" s="3">
        <v>0</v>
      </c>
      <c r="F827" s="103">
        <v>1.9947</v>
      </c>
      <c r="G827" s="4">
        <v>1.8953</v>
      </c>
      <c r="H827" s="3">
        <v>1.9544</v>
      </c>
    </row>
    <row r="828" spans="1:8">
      <c r="A828" s="2">
        <v>46112</v>
      </c>
      <c r="B828" s="3" t="s">
        <v>12</v>
      </c>
      <c r="C828" s="3" t="s">
        <v>13</v>
      </c>
      <c r="D828" s="4">
        <v>1.08709928</v>
      </c>
      <c r="E828" s="3">
        <v>0</v>
      </c>
      <c r="F828" s="103">
        <v>1.9906</v>
      </c>
      <c r="G828" s="4">
        <v>1.9192</v>
      </c>
      <c r="H828" s="3">
        <v>1.9593</v>
      </c>
    </row>
    <row r="829" spans="1:8">
      <c r="A829" s="2">
        <v>46113</v>
      </c>
      <c r="B829" s="3" t="s">
        <v>12</v>
      </c>
      <c r="C829" s="3" t="s">
        <v>13</v>
      </c>
      <c r="D829" s="4">
        <v>1.08715519</v>
      </c>
      <c r="E829" s="3">
        <v>0</v>
      </c>
      <c r="F829" s="103">
        <v>1.9755</v>
      </c>
      <c r="G829" s="4">
        <v>1.9161</v>
      </c>
      <c r="H829" s="3">
        <v>1.9582</v>
      </c>
    </row>
    <row r="830" spans="1:7">
      <c r="A830" s="2">
        <v>46114</v>
      </c>
      <c r="B830" s="3" t="s">
        <v>12</v>
      </c>
      <c r="C830" s="3" t="s">
        <v>13</v>
      </c>
      <c r="D830" s="4">
        <v>1.08721747</v>
      </c>
      <c r="E830" s="3">
        <v>0</v>
      </c>
      <c r="F830" s="103">
        <v>1.9947</v>
      </c>
      <c r="G830" s="4">
        <v>1.9096</v>
      </c>
    </row>
    <row r="831" spans="1:7">
      <c r="A831" s="2">
        <v>46115</v>
      </c>
      <c r="B831" s="3" t="s">
        <v>12</v>
      </c>
      <c r="C831" s="3" t="s">
        <v>13</v>
      </c>
      <c r="D831" s="4">
        <v>1.08727637</v>
      </c>
      <c r="E831" s="3" t="s">
        <v>157</v>
      </c>
      <c r="F831" s="103">
        <v>1.9852</v>
      </c>
      <c r="G831" s="4">
        <v>1.9086</v>
      </c>
    </row>
    <row r="832" spans="1:7">
      <c r="A832" s="2">
        <v>46116</v>
      </c>
      <c r="B832" s="3" t="s">
        <v>12</v>
      </c>
      <c r="C832" s="3" t="s">
        <v>13</v>
      </c>
      <c r="D832" s="4">
        <v>1.0873244</v>
      </c>
      <c r="E832" s="3" t="s">
        <v>157</v>
      </c>
      <c r="F832" s="103">
        <v>1.9769</v>
      </c>
      <c r="G832" s="4">
        <v>1.8982</v>
      </c>
    </row>
    <row r="833" spans="1:7">
      <c r="A833" s="2">
        <v>46117</v>
      </c>
      <c r="B833" s="3" t="s">
        <v>12</v>
      </c>
      <c r="C833" s="3" t="s">
        <v>13</v>
      </c>
      <c r="D833" s="4">
        <v>1.08737239</v>
      </c>
      <c r="E833" s="3" t="s">
        <v>157</v>
      </c>
      <c r="F833" s="103">
        <v>1.9679</v>
      </c>
      <c r="G833" s="4">
        <v>1.8926</v>
      </c>
    </row>
    <row r="834" spans="1:7">
      <c r="A834" s="2">
        <v>46118</v>
      </c>
      <c r="B834" s="3" t="s">
        <v>12</v>
      </c>
      <c r="C834" s="3" t="s">
        <v>13</v>
      </c>
      <c r="D834" s="4">
        <v>1.08742037</v>
      </c>
      <c r="E834" s="3" t="s">
        <v>157</v>
      </c>
      <c r="F834" s="103">
        <v>1.8891</v>
      </c>
      <c r="G834" s="4">
        <v>1.8868</v>
      </c>
    </row>
    <row r="835" spans="1:7">
      <c r="A835" s="2">
        <v>46119</v>
      </c>
      <c r="B835" s="3" t="s">
        <v>12</v>
      </c>
      <c r="C835" s="3" t="s">
        <v>13</v>
      </c>
      <c r="D835" s="4">
        <v>1.08747122</v>
      </c>
      <c r="E835" s="3" t="s">
        <v>157</v>
      </c>
      <c r="F835" s="103">
        <v>1.784</v>
      </c>
      <c r="G835" s="4">
        <v>1.8864</v>
      </c>
    </row>
    <row r="836" spans="1:7">
      <c r="A836" s="2">
        <v>46120</v>
      </c>
      <c r="B836" s="3" t="s">
        <v>12</v>
      </c>
      <c r="C836" s="3" t="s">
        <v>13</v>
      </c>
      <c r="D836" s="4">
        <v>1.08754874</v>
      </c>
      <c r="E836" s="3" t="s">
        <v>157</v>
      </c>
      <c r="F836" s="103">
        <v>1.8876</v>
      </c>
      <c r="G836" s="4">
        <v>1.916</v>
      </c>
    </row>
    <row r="837" spans="1:7">
      <c r="A837" s="2">
        <v>46121</v>
      </c>
      <c r="B837" s="3" t="s">
        <v>12</v>
      </c>
      <c r="C837" s="3" t="s">
        <v>13</v>
      </c>
      <c r="D837" s="4">
        <v>1.08760184</v>
      </c>
      <c r="E837" s="3">
        <v>0</v>
      </c>
      <c r="F837" s="103">
        <v>1.8434</v>
      </c>
      <c r="G837" s="4">
        <v>1.9006</v>
      </c>
    </row>
    <row r="838" spans="1:7">
      <c r="A838" s="2">
        <v>46122</v>
      </c>
      <c r="B838" s="3" t="s">
        <v>12</v>
      </c>
      <c r="C838" s="3" t="s">
        <v>13</v>
      </c>
      <c r="D838" s="4">
        <v>1.08766547</v>
      </c>
      <c r="E838" s="3" t="s">
        <v>157</v>
      </c>
      <c r="F838" s="103">
        <v>1.866</v>
      </c>
      <c r="G838" s="4">
        <v>1.911</v>
      </c>
    </row>
    <row r="839" spans="1:7">
      <c r="A839" s="2">
        <v>46123</v>
      </c>
      <c r="B839" s="3" t="s">
        <v>12</v>
      </c>
      <c r="C839" s="3" t="s">
        <v>13</v>
      </c>
      <c r="D839" s="4">
        <v>1.08771458</v>
      </c>
      <c r="E839" s="3" t="s">
        <v>157</v>
      </c>
      <c r="F839" s="103">
        <v>1.8711</v>
      </c>
      <c r="G839" s="4">
        <v>1.9036</v>
      </c>
    </row>
    <row r="840" spans="1:7">
      <c r="A840" s="2">
        <v>46124</v>
      </c>
      <c r="B840" s="3" t="s">
        <v>12</v>
      </c>
      <c r="C840" s="3" t="s">
        <v>13</v>
      </c>
      <c r="D840" s="4">
        <v>1.0877601</v>
      </c>
      <c r="E840" s="3" t="s">
        <v>157</v>
      </c>
      <c r="F840" s="103">
        <v>1.8592</v>
      </c>
      <c r="G840" s="4">
        <v>1.892</v>
      </c>
    </row>
    <row r="841" spans="1:7">
      <c r="A841" s="2">
        <v>46125</v>
      </c>
      <c r="B841" s="3" t="s">
        <v>12</v>
      </c>
      <c r="C841" s="3" t="s">
        <v>13</v>
      </c>
      <c r="D841" s="4">
        <v>1.08781379</v>
      </c>
      <c r="E841" s="3" t="s">
        <v>157</v>
      </c>
      <c r="F841" s="103">
        <v>1.8865</v>
      </c>
      <c r="G841" s="4">
        <v>1.8977</v>
      </c>
    </row>
    <row r="842" spans="1:7">
      <c r="A842" s="2">
        <v>46126</v>
      </c>
      <c r="B842" s="3" t="s">
        <v>12</v>
      </c>
      <c r="C842" s="3" t="s">
        <v>13</v>
      </c>
      <c r="D842" s="4">
        <v>1.0878753</v>
      </c>
      <c r="E842" s="3" t="s">
        <v>157</v>
      </c>
      <c r="F842" s="103">
        <v>1.9375</v>
      </c>
      <c r="G842" s="4">
        <v>1.9122</v>
      </c>
    </row>
    <row r="843" spans="1:7">
      <c r="A843" s="2">
        <v>46127</v>
      </c>
      <c r="B843" s="3" t="s">
        <v>12</v>
      </c>
      <c r="C843" s="3" t="s">
        <v>13</v>
      </c>
      <c r="D843" s="4">
        <v>1.08792529</v>
      </c>
      <c r="E843" s="3" t="s">
        <v>157</v>
      </c>
      <c r="F843" s="103">
        <v>1.8054</v>
      </c>
      <c r="G843" s="4">
        <v>1.9096</v>
      </c>
    </row>
    <row r="844" spans="1:7">
      <c r="A844" s="2">
        <v>46128</v>
      </c>
      <c r="B844" s="3" t="s">
        <v>12</v>
      </c>
      <c r="C844" s="3" t="s">
        <v>13</v>
      </c>
      <c r="D844" s="4">
        <v>1.08798178</v>
      </c>
      <c r="E844" s="3" t="s">
        <v>157</v>
      </c>
      <c r="F844" s="103">
        <v>1.8215</v>
      </c>
      <c r="G844" s="4">
        <v>1.8964</v>
      </c>
    </row>
    <row r="845" spans="1:8">
      <c r="A845" s="2">
        <v>46129</v>
      </c>
      <c r="B845" s="3" t="s">
        <v>12</v>
      </c>
      <c r="C845" s="3" t="s">
        <v>13</v>
      </c>
      <c r="D845" s="4">
        <v>1.08803755</v>
      </c>
      <c r="E845" s="3">
        <v>0</v>
      </c>
      <c r="F845" s="103">
        <v>1.7838</v>
      </c>
      <c r="G845" s="4">
        <v>1.889</v>
      </c>
      <c r="H845" s="3">
        <v>1.9191</v>
      </c>
    </row>
    <row r="846" spans="1:8">
      <c r="A846" s="2">
        <v>46130</v>
      </c>
      <c r="B846" s="3" t="s">
        <v>12</v>
      </c>
      <c r="C846" s="3" t="s">
        <v>13</v>
      </c>
      <c r="D846" s="4">
        <v>1.0880822</v>
      </c>
      <c r="E846" s="3">
        <v>0</v>
      </c>
      <c r="F846" s="103">
        <v>1.7623</v>
      </c>
      <c r="G846" s="4">
        <v>1.8754</v>
      </c>
      <c r="H846" s="3">
        <v>1.915</v>
      </c>
    </row>
    <row r="847" spans="1:8">
      <c r="A847" s="2">
        <v>46131</v>
      </c>
      <c r="B847" s="3" t="s">
        <v>12</v>
      </c>
      <c r="C847" s="3" t="s">
        <v>13</v>
      </c>
      <c r="D847" s="4">
        <v>1.08812722</v>
      </c>
      <c r="E847" s="3">
        <v>0</v>
      </c>
      <c r="F847" s="103">
        <v>1.7598</v>
      </c>
      <c r="G847" s="4">
        <v>1.8655</v>
      </c>
      <c r="H847" s="3">
        <v>1.9116</v>
      </c>
    </row>
    <row r="848" spans="1:8">
      <c r="A848" s="2">
        <v>46132</v>
      </c>
      <c r="B848" s="3" t="s">
        <v>12</v>
      </c>
      <c r="C848" s="3" t="s">
        <v>13</v>
      </c>
      <c r="D848" s="4">
        <v>1.08817554</v>
      </c>
      <c r="E848" s="3">
        <v>0</v>
      </c>
      <c r="F848" s="103">
        <v>1.734</v>
      </c>
      <c r="G848" s="4">
        <v>1.8651</v>
      </c>
      <c r="H848" s="3">
        <v>1.9038</v>
      </c>
    </row>
    <row r="849" spans="1:8">
      <c r="A849" s="2">
        <v>46133</v>
      </c>
      <c r="B849" s="3" t="s">
        <v>12</v>
      </c>
      <c r="C849" s="3" t="s">
        <v>13</v>
      </c>
      <c r="D849" s="4">
        <v>1.08824093</v>
      </c>
      <c r="E849" s="3">
        <v>0</v>
      </c>
      <c r="F849" s="103">
        <v>1.7525</v>
      </c>
      <c r="G849" s="4">
        <v>1.8841</v>
      </c>
      <c r="H849" s="3">
        <v>1.9006</v>
      </c>
    </row>
    <row r="850" spans="1:8">
      <c r="A850" s="2">
        <v>46134</v>
      </c>
      <c r="B850" s="3" t="s">
        <v>12</v>
      </c>
      <c r="C850" s="3" t="s">
        <v>13</v>
      </c>
      <c r="D850" s="4">
        <v>1.08830689</v>
      </c>
      <c r="E850" s="3">
        <v>0</v>
      </c>
      <c r="F850" s="103">
        <v>1.829</v>
      </c>
      <c r="G850" s="4">
        <v>1.899</v>
      </c>
      <c r="H850" s="3">
        <v>1.9036</v>
      </c>
    </row>
    <row r="853" spans="14:22">
      <c r="N853" s="87" t="str">
        <f>DATEDIF(A2,MAX($A:$A),"d")&amp;"天"</f>
        <v>1211天</v>
      </c>
      <c r="V853" s="24" t="str">
        <f>DATEDIF($A$7,MAX($A:$A),"d")&amp;"天"</f>
        <v>1204天</v>
      </c>
    </row>
  </sheetData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418"/>
  <sheetViews>
    <sheetView showGridLines="0" zoomScale="85" zoomScaleNormal="85" workbookViewId="0">
      <pane ySplit="1" topLeftCell="A392" activePane="bottomLeft" state="frozenSplit"/>
      <selection/>
      <selection pane="bottomLeft" activeCell="A409" sqref="A409:H414"/>
    </sheetView>
  </sheetViews>
  <sheetFormatPr defaultColWidth="10" defaultRowHeight="10.5"/>
  <cols>
    <col min="1" max="1" width="10.125" style="2" customWidth="1"/>
    <col min="2" max="2" width="6.625" style="3" customWidth="1"/>
    <col min="3" max="3" width="33" style="3" customWidth="1"/>
    <col min="4" max="4" width="20" style="103" customWidth="1"/>
    <col min="5" max="5" width="9.125" style="3" customWidth="1"/>
    <col min="6" max="6" width="10.375" style="4" customWidth="1"/>
    <col min="7" max="7" width="18" style="103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9">
      <c r="A1" s="47" t="s">
        <v>7</v>
      </c>
      <c r="B1" s="47" t="s">
        <v>8</v>
      </c>
      <c r="C1" s="47" t="s">
        <v>9</v>
      </c>
      <c r="D1" s="104" t="s">
        <v>10</v>
      </c>
      <c r="E1" s="47" t="s">
        <v>23</v>
      </c>
      <c r="F1" s="47" t="s">
        <v>24</v>
      </c>
      <c r="G1" s="104" t="s">
        <v>25</v>
      </c>
      <c r="H1" s="47" t="s">
        <v>186</v>
      </c>
      <c r="I1" s="16"/>
    </row>
    <row r="2" customHeight="1" spans="1:9">
      <c r="A2" s="22">
        <v>45548</v>
      </c>
      <c r="B2" s="23" t="s">
        <v>1185</v>
      </c>
      <c r="C2" s="23" t="s">
        <v>1186</v>
      </c>
      <c r="D2" s="106">
        <v>1.00006188</v>
      </c>
      <c r="E2" s="11"/>
      <c r="F2" s="11">
        <v>0</v>
      </c>
      <c r="G2" s="106">
        <v>0</v>
      </c>
      <c r="H2" s="11" t="s">
        <v>28</v>
      </c>
      <c r="I2" s="16"/>
    </row>
    <row r="3" customHeight="1" spans="1:9">
      <c r="A3" s="22">
        <v>45549</v>
      </c>
      <c r="B3" s="23" t="s">
        <v>1185</v>
      </c>
      <c r="C3" s="23" t="s">
        <v>1186</v>
      </c>
      <c r="D3" s="106">
        <v>1.00012294</v>
      </c>
      <c r="E3" s="11"/>
      <c r="F3" s="11">
        <v>2.2286</v>
      </c>
      <c r="G3" s="106">
        <v>2.2286</v>
      </c>
      <c r="H3" s="11" t="s">
        <v>1187</v>
      </c>
      <c r="I3" s="16"/>
    </row>
    <row r="4" customHeight="1" spans="1:9">
      <c r="A4" s="22">
        <v>45553</v>
      </c>
      <c r="B4" s="23" t="s">
        <v>1185</v>
      </c>
      <c r="C4" s="23" t="s">
        <v>1186</v>
      </c>
      <c r="D4" s="106">
        <v>1.00045649</v>
      </c>
      <c r="E4" s="11"/>
      <c r="F4" s="11">
        <v>2.8805</v>
      </c>
      <c r="G4" s="106">
        <v>2.8805</v>
      </c>
      <c r="H4" s="11" t="s">
        <v>1188</v>
      </c>
      <c r="I4" s="16"/>
    </row>
    <row r="5" customHeight="1" spans="1:9">
      <c r="A5" s="22">
        <v>45554</v>
      </c>
      <c r="B5" s="23" t="s">
        <v>1185</v>
      </c>
      <c r="C5" s="23" t="s">
        <v>1186</v>
      </c>
      <c r="D5" s="106">
        <v>1.00054321</v>
      </c>
      <c r="E5" s="11"/>
      <c r="F5" s="11">
        <v>2.9279</v>
      </c>
      <c r="G5" s="106">
        <v>2.9279</v>
      </c>
      <c r="H5" s="11" t="s">
        <v>1189</v>
      </c>
      <c r="I5" s="16"/>
    </row>
    <row r="6" customHeight="1" spans="1:9">
      <c r="A6" s="22">
        <v>45555</v>
      </c>
      <c r="B6" s="23" t="s">
        <v>1185</v>
      </c>
      <c r="C6" s="23" t="s">
        <v>1186</v>
      </c>
      <c r="D6" s="106">
        <v>1.00063083</v>
      </c>
      <c r="E6" s="11"/>
      <c r="F6" s="11">
        <v>2.9665</v>
      </c>
      <c r="G6" s="106">
        <v>2.9665</v>
      </c>
      <c r="H6" s="11" t="s">
        <v>1190</v>
      </c>
      <c r="I6" s="16"/>
    </row>
    <row r="7" customHeight="1" spans="1:9">
      <c r="A7" s="22">
        <v>45558</v>
      </c>
      <c r="B7" s="23" t="s">
        <v>1185</v>
      </c>
      <c r="C7" s="23" t="s">
        <v>1186</v>
      </c>
      <c r="D7" s="106">
        <v>1.00088054</v>
      </c>
      <c r="E7" s="11"/>
      <c r="F7" s="11">
        <v>3.0781</v>
      </c>
      <c r="G7" s="106">
        <v>2.9879</v>
      </c>
      <c r="H7" s="11" t="s">
        <v>1191</v>
      </c>
      <c r="I7" s="16"/>
    </row>
    <row r="8" customHeight="1" spans="1:9">
      <c r="A8" s="22">
        <v>45559</v>
      </c>
      <c r="B8" s="23" t="s">
        <v>1185</v>
      </c>
      <c r="C8" s="23" t="s">
        <v>1186</v>
      </c>
      <c r="D8" s="106">
        <v>1.00096586</v>
      </c>
      <c r="E8" s="11"/>
      <c r="F8" s="11">
        <v>3.0895</v>
      </c>
      <c r="G8" s="106">
        <v>2.9994</v>
      </c>
      <c r="H8" s="11" t="s">
        <v>1192</v>
      </c>
      <c r="I8" s="16"/>
    </row>
    <row r="9" customHeight="1" spans="1:9">
      <c r="A9" s="22">
        <v>45560</v>
      </c>
      <c r="B9" s="23" t="s">
        <v>1185</v>
      </c>
      <c r="C9" s="23" t="s">
        <v>1186</v>
      </c>
      <c r="D9" s="106">
        <v>1.00104931</v>
      </c>
      <c r="E9" s="11"/>
      <c r="F9" s="11">
        <v>3.0897</v>
      </c>
      <c r="G9" s="106">
        <v>3.0032</v>
      </c>
      <c r="H9" s="11" t="s">
        <v>668</v>
      </c>
      <c r="I9" s="16"/>
    </row>
    <row r="10" customHeight="1" spans="1:9">
      <c r="A10" s="22">
        <v>45561</v>
      </c>
      <c r="B10" s="23" t="s">
        <v>1185</v>
      </c>
      <c r="C10" s="23" t="s">
        <v>1186</v>
      </c>
      <c r="D10" s="106">
        <v>1.00113273</v>
      </c>
      <c r="E10" s="11"/>
      <c r="F10" s="11">
        <v>3.0723</v>
      </c>
      <c r="G10" s="106">
        <v>3.0064</v>
      </c>
      <c r="H10" s="11" t="s">
        <v>667</v>
      </c>
      <c r="I10" s="16"/>
    </row>
    <row r="11" customHeight="1" spans="1:9">
      <c r="A11" s="22">
        <v>45562</v>
      </c>
      <c r="B11" s="23" t="s">
        <v>1185</v>
      </c>
      <c r="C11" s="23" t="s">
        <v>1186</v>
      </c>
      <c r="D11" s="106">
        <v>1.00121746</v>
      </c>
      <c r="E11" s="11"/>
      <c r="F11" s="11">
        <v>3.0569</v>
      </c>
      <c r="G11" s="106">
        <v>3.0126</v>
      </c>
      <c r="H11" s="11" t="s">
        <v>665</v>
      </c>
      <c r="I11" s="16"/>
    </row>
    <row r="12" customHeight="1" spans="1:9">
      <c r="A12" s="22">
        <v>45564</v>
      </c>
      <c r="B12" s="23" t="s">
        <v>1185</v>
      </c>
      <c r="C12" s="23" t="s">
        <v>1186</v>
      </c>
      <c r="D12" s="106">
        <v>1.00138746</v>
      </c>
      <c r="E12" s="11"/>
      <c r="F12" s="11">
        <v>3.0472</v>
      </c>
      <c r="G12" s="106">
        <v>3.0238</v>
      </c>
      <c r="H12" s="11" t="s">
        <v>1193</v>
      </c>
      <c r="I12" s="16"/>
    </row>
    <row r="13" ht="12" spans="1:8">
      <c r="A13" s="22">
        <v>45565</v>
      </c>
      <c r="B13" s="23" t="s">
        <v>1185</v>
      </c>
      <c r="C13" s="23" t="s">
        <v>1186</v>
      </c>
      <c r="D13" s="106">
        <v>1.00146345</v>
      </c>
      <c r="E13" s="11"/>
      <c r="F13" s="11">
        <v>3.0368</v>
      </c>
      <c r="G13" s="106">
        <v>3.0091</v>
      </c>
      <c r="H13" s="11" t="s">
        <v>1194</v>
      </c>
    </row>
    <row r="14" ht="12" spans="1:8">
      <c r="A14" s="22">
        <v>45573</v>
      </c>
      <c r="B14" s="23" t="s">
        <v>1185</v>
      </c>
      <c r="C14" s="23" t="s">
        <v>1186</v>
      </c>
      <c r="D14" s="106">
        <v>1.00212227</v>
      </c>
      <c r="E14" s="11"/>
      <c r="F14" s="11">
        <v>2.9938</v>
      </c>
      <c r="G14" s="106">
        <v>3.008</v>
      </c>
      <c r="H14" s="11" t="s">
        <v>1195</v>
      </c>
    </row>
    <row r="15" ht="12" spans="1:8">
      <c r="A15" s="22">
        <v>45574</v>
      </c>
      <c r="B15" s="23" t="s">
        <v>1185</v>
      </c>
      <c r="C15" s="23" t="s">
        <v>1186</v>
      </c>
      <c r="D15" s="106">
        <v>1.00221215</v>
      </c>
      <c r="E15" s="11"/>
      <c r="F15" s="11">
        <v>3.0254</v>
      </c>
      <c r="G15" s="106">
        <v>3.0185</v>
      </c>
      <c r="H15" s="11" t="s">
        <v>1196</v>
      </c>
    </row>
    <row r="16" ht="12.75" spans="1:9">
      <c r="A16" s="22">
        <v>45575</v>
      </c>
      <c r="B16" s="23" t="s">
        <v>1185</v>
      </c>
      <c r="C16" s="23" t="s">
        <v>1186</v>
      </c>
      <c r="D16" s="106">
        <v>1.0022984</v>
      </c>
      <c r="E16" s="11"/>
      <c r="F16" s="11">
        <v>3.0381</v>
      </c>
      <c r="G16" s="106">
        <v>3.0233</v>
      </c>
      <c r="H16" s="11" t="s">
        <v>1197</v>
      </c>
      <c r="I16" s="17"/>
    </row>
    <row r="17" ht="12" spans="1:8">
      <c r="A17" s="22">
        <v>45576</v>
      </c>
      <c r="B17" s="23" t="s">
        <v>1185</v>
      </c>
      <c r="C17" s="23" t="s">
        <v>1186</v>
      </c>
      <c r="D17" s="106">
        <v>1.00238395</v>
      </c>
      <c r="E17" s="11"/>
      <c r="F17" s="11">
        <v>3.0471</v>
      </c>
      <c r="G17" s="106">
        <v>3.0268</v>
      </c>
      <c r="H17" s="11" t="s">
        <v>1198</v>
      </c>
    </row>
    <row r="18" ht="12" spans="1:8">
      <c r="A18" s="22">
        <v>45577</v>
      </c>
      <c r="B18" s="23" t="s">
        <v>1185</v>
      </c>
      <c r="C18" s="23" t="s">
        <v>1186</v>
      </c>
      <c r="D18" s="106">
        <v>1.00247067</v>
      </c>
      <c r="E18" s="11"/>
      <c r="F18" s="11">
        <v>3.0622</v>
      </c>
      <c r="G18" s="106">
        <v>3.0316</v>
      </c>
      <c r="H18" s="11" t="s">
        <v>1199</v>
      </c>
    </row>
    <row r="19" ht="12" spans="1:8">
      <c r="A19" s="22">
        <v>45579</v>
      </c>
      <c r="B19" s="23" t="s">
        <v>1185</v>
      </c>
      <c r="C19" s="23" t="s">
        <v>1186</v>
      </c>
      <c r="D19" s="106">
        <v>1.00260921</v>
      </c>
      <c r="E19" s="11"/>
      <c r="F19" s="11">
        <v>2.9107</v>
      </c>
      <c r="G19" s="106">
        <v>3.0246</v>
      </c>
      <c r="H19" s="11" t="s">
        <v>1200</v>
      </c>
    </row>
    <row r="20" ht="12" spans="1:8">
      <c r="A20" s="22">
        <v>45580</v>
      </c>
      <c r="B20" s="23" t="s">
        <v>1185</v>
      </c>
      <c r="C20" s="23" t="s">
        <v>1186</v>
      </c>
      <c r="D20" s="106">
        <v>1.00268755</v>
      </c>
      <c r="E20" s="11"/>
      <c r="F20" s="11">
        <v>2.9413</v>
      </c>
      <c r="G20" s="106">
        <v>3.018</v>
      </c>
      <c r="H20" s="11" t="s">
        <v>1201</v>
      </c>
    </row>
    <row r="21" ht="12" spans="1:8">
      <c r="A21" s="22">
        <v>45581</v>
      </c>
      <c r="B21" s="23" t="s">
        <v>1185</v>
      </c>
      <c r="C21" s="23" t="s">
        <v>1186</v>
      </c>
      <c r="D21" s="106">
        <v>1.00276356</v>
      </c>
      <c r="E21" s="11"/>
      <c r="F21" s="11">
        <v>2.8689</v>
      </c>
      <c r="G21" s="106">
        <v>3.0086</v>
      </c>
      <c r="H21" s="11" t="s">
        <v>1202</v>
      </c>
    </row>
    <row r="22" ht="12" spans="1:8">
      <c r="A22" s="22">
        <v>45582</v>
      </c>
      <c r="B22" s="23" t="s">
        <v>1185</v>
      </c>
      <c r="C22" s="23" t="s">
        <v>1186</v>
      </c>
      <c r="D22" s="106">
        <v>1.00284259</v>
      </c>
      <c r="E22" s="11"/>
      <c r="F22" s="11">
        <v>2.8311</v>
      </c>
      <c r="G22" s="106">
        <v>3.0034</v>
      </c>
      <c r="H22" s="11" t="s">
        <v>1203</v>
      </c>
    </row>
    <row r="23" ht="12" spans="1:8">
      <c r="A23" s="22">
        <v>45583</v>
      </c>
      <c r="B23" s="23" t="s">
        <v>1185</v>
      </c>
      <c r="C23" s="23" t="s">
        <v>1186</v>
      </c>
      <c r="D23" s="106">
        <v>1.00292729</v>
      </c>
      <c r="E23" s="11"/>
      <c r="F23" s="11">
        <v>2.8264</v>
      </c>
      <c r="G23" s="106">
        <v>3.0048</v>
      </c>
      <c r="H23" s="11" t="s">
        <v>1202</v>
      </c>
    </row>
    <row r="24" ht="12" spans="1:8">
      <c r="A24" s="22">
        <v>45586</v>
      </c>
      <c r="B24" s="23" t="s">
        <v>1185</v>
      </c>
      <c r="C24" s="23" t="s">
        <v>1186</v>
      </c>
      <c r="D24" s="106">
        <v>1.00316125</v>
      </c>
      <c r="E24" s="11"/>
      <c r="F24" s="11">
        <v>2.871</v>
      </c>
      <c r="G24" s="106">
        <v>2.972</v>
      </c>
      <c r="H24" s="11" t="s">
        <v>1204</v>
      </c>
    </row>
    <row r="25" ht="12" spans="1:8">
      <c r="A25" s="22">
        <v>45587</v>
      </c>
      <c r="B25" s="23" t="s">
        <v>1185</v>
      </c>
      <c r="C25" s="23" t="s">
        <v>1186</v>
      </c>
      <c r="D25" s="106">
        <v>1.0032407</v>
      </c>
      <c r="E25" s="11"/>
      <c r="F25" s="11">
        <v>2.8766</v>
      </c>
      <c r="G25" s="106">
        <v>2.964</v>
      </c>
      <c r="H25" s="11" t="s">
        <v>1205</v>
      </c>
    </row>
    <row r="26" ht="12" spans="1:8">
      <c r="A26" s="22">
        <v>45588</v>
      </c>
      <c r="B26" s="23" t="s">
        <v>1185</v>
      </c>
      <c r="C26" s="23" t="s">
        <v>1186</v>
      </c>
      <c r="D26" s="106">
        <v>1.00332326</v>
      </c>
      <c r="E26" s="11"/>
      <c r="F26" s="11">
        <v>2.9104</v>
      </c>
      <c r="G26" s="106">
        <v>2.9694</v>
      </c>
      <c r="H26" s="11" t="s">
        <v>1206</v>
      </c>
    </row>
    <row r="27" ht="12" spans="1:8">
      <c r="A27" s="22">
        <v>45589</v>
      </c>
      <c r="B27" s="23" t="s">
        <v>1185</v>
      </c>
      <c r="C27" s="23" t="s">
        <v>1186</v>
      </c>
      <c r="D27" s="106">
        <v>1.00340753</v>
      </c>
      <c r="E27" s="11"/>
      <c r="F27" s="11">
        <v>2.9374</v>
      </c>
      <c r="G27" s="106">
        <v>2.9678</v>
      </c>
      <c r="H27" s="11" t="s">
        <v>1207</v>
      </c>
    </row>
    <row r="28" ht="12" spans="1:8">
      <c r="A28" s="22">
        <v>45590</v>
      </c>
      <c r="B28" s="23" t="s">
        <v>1185</v>
      </c>
      <c r="C28" s="23" t="s">
        <v>1186</v>
      </c>
      <c r="D28" s="106">
        <v>1.00348894</v>
      </c>
      <c r="E28" s="11"/>
      <c r="F28" s="11">
        <v>2.9201</v>
      </c>
      <c r="G28" s="106">
        <v>2.9651</v>
      </c>
      <c r="H28" s="11" t="s">
        <v>753</v>
      </c>
    </row>
    <row r="29" ht="12" spans="1:8">
      <c r="A29" s="22">
        <v>45593</v>
      </c>
      <c r="B29" s="23" t="s">
        <v>1185</v>
      </c>
      <c r="C29" s="23" t="s">
        <v>1186</v>
      </c>
      <c r="D29" s="106">
        <v>1.00373132</v>
      </c>
      <c r="E29" s="11"/>
      <c r="F29" s="11">
        <v>2.9631</v>
      </c>
      <c r="G29" s="106">
        <v>2.9513</v>
      </c>
      <c r="H29" s="11" t="s">
        <v>679</v>
      </c>
    </row>
    <row r="30" ht="12" spans="1:8">
      <c r="A30" s="22">
        <v>45594</v>
      </c>
      <c r="B30" s="23" t="s">
        <v>1185</v>
      </c>
      <c r="C30" s="23" t="s">
        <v>1186</v>
      </c>
      <c r="D30" s="106">
        <v>1.00381261</v>
      </c>
      <c r="E30" s="11"/>
      <c r="F30" s="11">
        <v>2.9725</v>
      </c>
      <c r="G30" s="106">
        <v>2.9465</v>
      </c>
      <c r="H30" s="11" t="s">
        <v>1208</v>
      </c>
    </row>
    <row r="31" ht="12" spans="1:8">
      <c r="A31" s="22">
        <v>45595</v>
      </c>
      <c r="B31" s="23" t="s">
        <v>1185</v>
      </c>
      <c r="C31" s="23" t="s">
        <v>1186</v>
      </c>
      <c r="D31" s="106">
        <v>1.00389422</v>
      </c>
      <c r="E31" s="11"/>
      <c r="F31" s="11">
        <v>2.9673</v>
      </c>
      <c r="G31" s="106">
        <v>2.9531</v>
      </c>
      <c r="H31" s="11" t="s">
        <v>1209</v>
      </c>
    </row>
    <row r="32" ht="12" spans="1:8">
      <c r="A32" s="22">
        <v>45596</v>
      </c>
      <c r="B32" s="23" t="s">
        <v>1185</v>
      </c>
      <c r="C32" s="23" t="s">
        <v>1186</v>
      </c>
      <c r="D32" s="106">
        <v>1.00397454</v>
      </c>
      <c r="E32" s="11"/>
      <c r="F32" s="11">
        <v>2.9465</v>
      </c>
      <c r="G32" s="106">
        <v>2.9487</v>
      </c>
      <c r="H32" s="11" t="s">
        <v>1210</v>
      </c>
    </row>
    <row r="33" ht="12" spans="1:8">
      <c r="A33" s="22">
        <v>45597</v>
      </c>
      <c r="B33" s="23" t="s">
        <v>1185</v>
      </c>
      <c r="C33" s="23" t="s">
        <v>1186</v>
      </c>
      <c r="D33" s="106">
        <v>1.00405484</v>
      </c>
      <c r="E33" s="11"/>
      <c r="F33" s="11">
        <v>2.9405</v>
      </c>
      <c r="G33" s="106">
        <v>2.9442</v>
      </c>
      <c r="H33" s="11" t="s">
        <v>1211</v>
      </c>
    </row>
    <row r="34" ht="12" spans="1:8">
      <c r="A34" s="22">
        <v>45600</v>
      </c>
      <c r="B34" s="23" t="s">
        <v>1185</v>
      </c>
      <c r="C34" s="23" t="s">
        <v>1186</v>
      </c>
      <c r="D34" s="106">
        <v>1.00429591</v>
      </c>
      <c r="E34" s="11"/>
      <c r="F34" s="11">
        <v>2.933</v>
      </c>
      <c r="G34" s="106">
        <v>2.931</v>
      </c>
      <c r="H34" s="11" t="s">
        <v>751</v>
      </c>
    </row>
    <row r="35" ht="12" spans="1:8">
      <c r="A35" s="22">
        <v>45601</v>
      </c>
      <c r="B35" s="23" t="s">
        <v>1185</v>
      </c>
      <c r="C35" s="23" t="s">
        <v>1186</v>
      </c>
      <c r="D35" s="106">
        <v>1.00437687</v>
      </c>
      <c r="E35" s="11"/>
      <c r="F35" s="11">
        <v>2.931</v>
      </c>
      <c r="G35" s="106">
        <v>2.9274</v>
      </c>
      <c r="H35" s="11" t="s">
        <v>1212</v>
      </c>
    </row>
    <row r="36" ht="12" spans="1:8">
      <c r="A36" s="22">
        <v>45602</v>
      </c>
      <c r="B36" s="23" t="s">
        <v>1185</v>
      </c>
      <c r="C36" s="23" t="s">
        <v>1186</v>
      </c>
      <c r="D36" s="106">
        <v>1.00445376</v>
      </c>
      <c r="E36" s="11"/>
      <c r="F36" s="11">
        <v>2.9063</v>
      </c>
      <c r="G36" s="106">
        <v>2.9188</v>
      </c>
      <c r="H36" s="11" t="s">
        <v>1213</v>
      </c>
    </row>
    <row r="37" ht="12" spans="1:8">
      <c r="A37" s="22">
        <v>45603</v>
      </c>
      <c r="B37" s="23" t="s">
        <v>1185</v>
      </c>
      <c r="C37" s="23" t="s">
        <v>1186</v>
      </c>
      <c r="D37" s="106">
        <v>1.00452994</v>
      </c>
      <c r="E37" s="11"/>
      <c r="F37" s="11">
        <v>2.8845</v>
      </c>
      <c r="G37" s="106">
        <v>2.9231</v>
      </c>
      <c r="H37" s="11" t="s">
        <v>1214</v>
      </c>
    </row>
    <row r="38" ht="12" spans="1:8">
      <c r="A38" s="22">
        <v>45604</v>
      </c>
      <c r="B38" s="23" t="s">
        <v>1185</v>
      </c>
      <c r="C38" s="23" t="s">
        <v>1186</v>
      </c>
      <c r="D38" s="106">
        <v>1.00460702</v>
      </c>
      <c r="E38" s="11"/>
      <c r="F38" s="11">
        <v>2.8676</v>
      </c>
      <c r="G38" s="106">
        <v>2.9073</v>
      </c>
      <c r="H38" s="11" t="s">
        <v>1215</v>
      </c>
    </row>
    <row r="39" ht="12" spans="1:8">
      <c r="A39" s="22">
        <v>45607</v>
      </c>
      <c r="B39" s="23" t="s">
        <v>1185</v>
      </c>
      <c r="C39" s="23" t="s">
        <v>1186</v>
      </c>
      <c r="D39" s="106">
        <v>1.00483883</v>
      </c>
      <c r="E39" s="11"/>
      <c r="F39" s="11">
        <v>2.8188</v>
      </c>
      <c r="G39" s="106">
        <v>2.8742</v>
      </c>
      <c r="H39" s="11" t="s">
        <v>746</v>
      </c>
    </row>
    <row r="40" ht="12" spans="1:8">
      <c r="A40" s="22">
        <v>45608</v>
      </c>
      <c r="B40" s="23" t="s">
        <v>1185</v>
      </c>
      <c r="C40" s="23" t="s">
        <v>1186</v>
      </c>
      <c r="D40" s="106">
        <v>1.00492129</v>
      </c>
      <c r="E40" s="11"/>
      <c r="F40" s="11">
        <v>2.8264</v>
      </c>
      <c r="G40" s="106">
        <v>2.8666</v>
      </c>
      <c r="H40" s="11" t="s">
        <v>763</v>
      </c>
    </row>
    <row r="41" ht="12" spans="1:8">
      <c r="A41" s="22">
        <v>45609</v>
      </c>
      <c r="B41" s="23" t="s">
        <v>1185</v>
      </c>
      <c r="C41" s="23" t="s">
        <v>1186</v>
      </c>
      <c r="D41" s="106">
        <v>1.00500128</v>
      </c>
      <c r="E41" s="11"/>
      <c r="F41" s="11">
        <v>2.8423</v>
      </c>
      <c r="G41" s="106">
        <v>2.9028</v>
      </c>
      <c r="H41" s="11" t="s">
        <v>1216</v>
      </c>
    </row>
    <row r="42" ht="12" spans="1:8">
      <c r="A42" s="22">
        <v>45610</v>
      </c>
      <c r="B42" s="23" t="s">
        <v>1185</v>
      </c>
      <c r="C42" s="23" t="s">
        <v>1186</v>
      </c>
      <c r="D42" s="106">
        <v>1.00508021</v>
      </c>
      <c r="E42" s="11"/>
      <c r="F42" s="11">
        <v>2.8563</v>
      </c>
      <c r="G42" s="106">
        <v>2.9033</v>
      </c>
      <c r="H42" s="11" t="s">
        <v>706</v>
      </c>
    </row>
    <row r="43" ht="12" spans="1:8">
      <c r="A43" s="22">
        <v>45611</v>
      </c>
      <c r="B43" s="23" t="s">
        <v>1185</v>
      </c>
      <c r="C43" s="23" t="s">
        <v>1186</v>
      </c>
      <c r="D43" s="106">
        <v>1.00515955</v>
      </c>
      <c r="E43" s="11"/>
      <c r="F43" s="11">
        <v>2.8678</v>
      </c>
      <c r="G43" s="106">
        <v>2.9071</v>
      </c>
      <c r="H43" s="11" t="s">
        <v>1217</v>
      </c>
    </row>
    <row r="44" ht="12" spans="1:8">
      <c r="A44" s="22">
        <v>45614</v>
      </c>
      <c r="B44" s="23" t="s">
        <v>1185</v>
      </c>
      <c r="C44" s="23" t="s">
        <v>1186</v>
      </c>
      <c r="D44" s="106">
        <v>1.00539519</v>
      </c>
      <c r="E44" s="11"/>
      <c r="F44" s="11">
        <v>2.8871</v>
      </c>
      <c r="G44" s="106">
        <v>2.8916</v>
      </c>
      <c r="H44" s="11" t="s">
        <v>743</v>
      </c>
    </row>
    <row r="45" ht="12" spans="1:8">
      <c r="A45" s="22">
        <v>45615</v>
      </c>
      <c r="B45" s="23" t="s">
        <v>1185</v>
      </c>
      <c r="C45" s="23" t="s">
        <v>1186</v>
      </c>
      <c r="D45" s="106">
        <v>1.00547505</v>
      </c>
      <c r="E45" s="11"/>
      <c r="F45" s="11">
        <v>2.8733</v>
      </c>
      <c r="G45" s="106">
        <v>2.8861</v>
      </c>
      <c r="H45" s="11" t="s">
        <v>764</v>
      </c>
    </row>
    <row r="46" ht="12" spans="1:8">
      <c r="A46" s="22">
        <v>45616</v>
      </c>
      <c r="B46" s="23" t="s">
        <v>1185</v>
      </c>
      <c r="C46" s="23" t="s">
        <v>1186</v>
      </c>
      <c r="D46" s="106">
        <v>1.00555416</v>
      </c>
      <c r="E46" s="11"/>
      <c r="F46" s="11">
        <v>2.8685</v>
      </c>
      <c r="G46" s="106">
        <v>2.9022</v>
      </c>
      <c r="H46" s="11" t="s">
        <v>1218</v>
      </c>
    </row>
    <row r="47" ht="12" spans="1:8">
      <c r="A47" s="22">
        <v>45617</v>
      </c>
      <c r="B47" s="23" t="s">
        <v>1185</v>
      </c>
      <c r="C47" s="23" t="s">
        <v>1186</v>
      </c>
      <c r="D47" s="106">
        <v>1.00563254</v>
      </c>
      <c r="E47" s="11"/>
      <c r="F47" s="11">
        <v>2.8654</v>
      </c>
      <c r="G47" s="106">
        <v>2.9007</v>
      </c>
      <c r="H47" s="11" t="s">
        <v>711</v>
      </c>
    </row>
    <row r="48" ht="12" spans="1:8">
      <c r="A48" s="22">
        <v>45618</v>
      </c>
      <c r="B48" s="23" t="s">
        <v>1185</v>
      </c>
      <c r="C48" s="23" t="s">
        <v>1186</v>
      </c>
      <c r="D48" s="106">
        <v>1.00571123</v>
      </c>
      <c r="E48" s="11"/>
      <c r="F48" s="11">
        <v>2.8619</v>
      </c>
      <c r="G48" s="106">
        <v>2.8957</v>
      </c>
      <c r="H48" s="11" t="s">
        <v>1219</v>
      </c>
    </row>
    <row r="49" ht="12" spans="1:8">
      <c r="A49" s="22">
        <v>45621</v>
      </c>
      <c r="B49" s="23" t="s">
        <v>1185</v>
      </c>
      <c r="C49" s="23" t="s">
        <v>1186</v>
      </c>
      <c r="D49" s="106">
        <v>1.00594076</v>
      </c>
      <c r="E49" s="11"/>
      <c r="F49" s="11">
        <v>2.8295</v>
      </c>
      <c r="G49" s="106">
        <v>2.8742</v>
      </c>
      <c r="H49" s="11" t="s">
        <v>739</v>
      </c>
    </row>
    <row r="50" ht="12" spans="1:8">
      <c r="A50" s="22">
        <v>45622</v>
      </c>
      <c r="B50" s="23" t="s">
        <v>1185</v>
      </c>
      <c r="C50" s="23" t="s">
        <v>1186</v>
      </c>
      <c r="D50" s="106">
        <v>1.00601534</v>
      </c>
      <c r="E50" s="11"/>
      <c r="F50" s="11">
        <v>2.8019</v>
      </c>
      <c r="G50" s="106">
        <v>2.8664</v>
      </c>
      <c r="H50" s="11" t="s">
        <v>718</v>
      </c>
    </row>
    <row r="51" ht="12" spans="1:8">
      <c r="A51" s="22">
        <v>45623</v>
      </c>
      <c r="B51" s="23" t="s">
        <v>1185</v>
      </c>
      <c r="C51" s="23" t="s">
        <v>1186</v>
      </c>
      <c r="D51" s="106">
        <v>1.00609339</v>
      </c>
      <c r="E51" s="11"/>
      <c r="F51" s="11">
        <v>2.7962</v>
      </c>
      <c r="G51" s="106">
        <v>2.8632</v>
      </c>
      <c r="H51" s="11" t="s">
        <v>1220</v>
      </c>
    </row>
    <row r="52" ht="12" spans="1:8">
      <c r="A52" s="22">
        <v>45624</v>
      </c>
      <c r="B52" s="23" t="s">
        <v>1185</v>
      </c>
      <c r="C52" s="23" t="s">
        <v>1186</v>
      </c>
      <c r="D52" s="106">
        <v>1.00616901</v>
      </c>
      <c r="E52" s="11"/>
      <c r="F52" s="11">
        <v>2.7816</v>
      </c>
      <c r="G52" s="106">
        <v>2.8561</v>
      </c>
      <c r="H52" s="11" t="s">
        <v>1221</v>
      </c>
    </row>
    <row r="53" ht="12" spans="1:8">
      <c r="A53" s="22">
        <v>45625</v>
      </c>
      <c r="B53" s="23" t="s">
        <v>1185</v>
      </c>
      <c r="C53" s="23" t="s">
        <v>1186</v>
      </c>
      <c r="D53" s="106">
        <v>1.00624572</v>
      </c>
      <c r="E53" s="11"/>
      <c r="F53" s="11">
        <v>2.7712</v>
      </c>
      <c r="G53" s="106">
        <v>2.8499</v>
      </c>
      <c r="H53" s="11" t="s">
        <v>1222</v>
      </c>
    </row>
    <row r="54" ht="12" spans="1:8">
      <c r="A54" s="22">
        <v>45626</v>
      </c>
      <c r="B54" s="23" t="s">
        <v>1185</v>
      </c>
      <c r="C54" s="23" t="s">
        <v>1186</v>
      </c>
      <c r="D54" s="106">
        <v>1.00632391</v>
      </c>
      <c r="E54" s="11"/>
      <c r="F54" s="11">
        <v>2.779</v>
      </c>
      <c r="G54" s="106">
        <v>2.8471</v>
      </c>
      <c r="H54" s="11" t="s">
        <v>1223</v>
      </c>
    </row>
    <row r="55" ht="12" spans="1:8">
      <c r="A55" s="22">
        <v>45628</v>
      </c>
      <c r="B55" s="23" t="s">
        <v>1185</v>
      </c>
      <c r="C55" s="23" t="s">
        <v>1186</v>
      </c>
      <c r="D55" s="106">
        <v>1.00647617</v>
      </c>
      <c r="E55" s="11"/>
      <c r="F55" s="11">
        <v>2.7753</v>
      </c>
      <c r="G55" s="106">
        <v>2.8351</v>
      </c>
      <c r="H55" s="11" t="s">
        <v>1224</v>
      </c>
    </row>
    <row r="56" ht="12" spans="1:8">
      <c r="A56" s="22">
        <v>45629</v>
      </c>
      <c r="B56" s="23" t="s">
        <v>1185</v>
      </c>
      <c r="C56" s="23" t="s">
        <v>1186</v>
      </c>
      <c r="D56" s="106">
        <v>1.00655032</v>
      </c>
      <c r="E56" s="11"/>
      <c r="F56" s="11">
        <v>2.7729</v>
      </c>
      <c r="G56" s="106">
        <v>2.8281</v>
      </c>
      <c r="H56" s="11" t="s">
        <v>1225</v>
      </c>
    </row>
    <row r="57" ht="12" spans="1:8">
      <c r="A57" s="22">
        <v>45630</v>
      </c>
      <c r="B57" s="23" t="s">
        <v>1185</v>
      </c>
      <c r="C57" s="23" t="s">
        <v>1186</v>
      </c>
      <c r="D57" s="106">
        <v>1.00662442</v>
      </c>
      <c r="E57" s="11"/>
      <c r="F57" s="11">
        <v>2.7522</v>
      </c>
      <c r="G57" s="106">
        <v>2.8209</v>
      </c>
      <c r="H57" s="11" t="s">
        <v>1226</v>
      </c>
    </row>
    <row r="58" ht="12" spans="1:8">
      <c r="A58" s="22">
        <v>45631</v>
      </c>
      <c r="B58" s="23" t="s">
        <v>1185</v>
      </c>
      <c r="C58" s="23" t="s">
        <v>1186</v>
      </c>
      <c r="D58" s="106">
        <v>1.00669997</v>
      </c>
      <c r="E58" s="11"/>
      <c r="F58" s="11">
        <v>2.7516</v>
      </c>
      <c r="G58" s="106">
        <v>2.8141</v>
      </c>
      <c r="H58" s="11" t="s">
        <v>1227</v>
      </c>
    </row>
    <row r="59" ht="12" spans="1:8">
      <c r="A59" s="22">
        <v>45632</v>
      </c>
      <c r="B59" s="23" t="s">
        <v>1185</v>
      </c>
      <c r="C59" s="23" t="s">
        <v>1186</v>
      </c>
      <c r="D59" s="106">
        <v>1.0067738</v>
      </c>
      <c r="E59" s="11"/>
      <c r="F59" s="11">
        <v>2.7365</v>
      </c>
      <c r="G59" s="106">
        <v>2.8102</v>
      </c>
      <c r="H59" s="11" t="s">
        <v>1228</v>
      </c>
    </row>
    <row r="60" ht="12" spans="1:8">
      <c r="A60" s="22">
        <v>45635</v>
      </c>
      <c r="B60" s="23" t="s">
        <v>1185</v>
      </c>
      <c r="C60" s="23" t="s">
        <v>1186</v>
      </c>
      <c r="D60" s="106">
        <v>1.00698929</v>
      </c>
      <c r="E60" s="11"/>
      <c r="F60" s="11">
        <v>2.6583</v>
      </c>
      <c r="G60" s="106">
        <v>2.7909</v>
      </c>
      <c r="H60" s="11" t="s">
        <v>1229</v>
      </c>
    </row>
    <row r="61" ht="12" spans="1:8">
      <c r="A61" s="22">
        <v>45636</v>
      </c>
      <c r="B61" s="23" t="s">
        <v>1185</v>
      </c>
      <c r="C61" s="23" t="s">
        <v>1186</v>
      </c>
      <c r="D61" s="106">
        <v>1.00705969</v>
      </c>
      <c r="E61" s="11"/>
      <c r="F61" s="11">
        <v>2.6387</v>
      </c>
      <c r="G61" s="106">
        <v>2.7826</v>
      </c>
      <c r="H61" s="11" t="s">
        <v>781</v>
      </c>
    </row>
    <row r="62" ht="12" spans="1:8">
      <c r="A62" s="22">
        <v>45637</v>
      </c>
      <c r="B62" s="23" t="s">
        <v>1185</v>
      </c>
      <c r="C62" s="23" t="s">
        <v>1186</v>
      </c>
      <c r="D62" s="106">
        <v>1.00713512</v>
      </c>
      <c r="E62" s="11"/>
      <c r="F62" s="11">
        <v>2.6454</v>
      </c>
      <c r="G62" s="106">
        <v>2.7804</v>
      </c>
      <c r="H62" s="11" t="s">
        <v>1230</v>
      </c>
    </row>
    <row r="63" ht="12" spans="1:8">
      <c r="A63" s="22">
        <v>45638</v>
      </c>
      <c r="B63" s="23" t="s">
        <v>1185</v>
      </c>
      <c r="C63" s="23" t="s">
        <v>1186</v>
      </c>
      <c r="D63" s="106">
        <v>1.00721705</v>
      </c>
      <c r="E63" s="11"/>
      <c r="F63" s="11">
        <v>2.6783</v>
      </c>
      <c r="G63" s="106">
        <v>2.7795</v>
      </c>
      <c r="H63" s="11" t="s">
        <v>1231</v>
      </c>
    </row>
    <row r="64" ht="12" spans="1:8">
      <c r="A64" s="22">
        <v>45639</v>
      </c>
      <c r="B64" s="23" t="s">
        <v>1185</v>
      </c>
      <c r="C64" s="23" t="s">
        <v>1186</v>
      </c>
      <c r="D64" s="106">
        <v>1.00729395</v>
      </c>
      <c r="E64" s="11"/>
      <c r="F64" s="11">
        <v>2.694</v>
      </c>
      <c r="G64" s="106">
        <v>2.7755</v>
      </c>
      <c r="H64" s="11" t="s">
        <v>1230</v>
      </c>
    </row>
    <row r="65" ht="12" spans="1:8">
      <c r="A65" s="22">
        <v>45640</v>
      </c>
      <c r="B65" s="23" t="s">
        <v>1185</v>
      </c>
      <c r="C65" s="23" t="s">
        <v>1186</v>
      </c>
      <c r="D65" s="106">
        <v>1.00736701</v>
      </c>
      <c r="E65" s="11"/>
      <c r="F65" s="11">
        <v>2.6861</v>
      </c>
      <c r="G65" s="106">
        <v>2.7682</v>
      </c>
      <c r="H65" s="11" t="s">
        <v>1232</v>
      </c>
    </row>
    <row r="66" ht="12" spans="1:8">
      <c r="A66" s="22">
        <v>45641</v>
      </c>
      <c r="B66" s="23" t="s">
        <v>1185</v>
      </c>
      <c r="C66" s="23" t="s">
        <v>1186</v>
      </c>
      <c r="D66" s="106">
        <v>1.00743988</v>
      </c>
      <c r="E66" s="11"/>
      <c r="F66" s="11">
        <v>2.6849</v>
      </c>
      <c r="G66" s="106">
        <v>2.7602</v>
      </c>
      <c r="H66" s="11" t="s">
        <v>1233</v>
      </c>
    </row>
    <row r="67" ht="12" spans="1:8">
      <c r="A67" s="22">
        <v>45642</v>
      </c>
      <c r="B67" s="23" t="s">
        <v>1185</v>
      </c>
      <c r="C67" s="23" t="s">
        <v>1186</v>
      </c>
      <c r="D67" s="106">
        <v>1.00751458</v>
      </c>
      <c r="E67" s="11"/>
      <c r="F67" s="11">
        <v>2.72</v>
      </c>
      <c r="G67" s="106">
        <v>2.7547</v>
      </c>
      <c r="H67" s="11" t="s">
        <v>783</v>
      </c>
    </row>
    <row r="68" ht="12" spans="1:8">
      <c r="A68" s="22">
        <v>45643</v>
      </c>
      <c r="B68" s="23" t="s">
        <v>1185</v>
      </c>
      <c r="C68" s="23" t="s">
        <v>1186</v>
      </c>
      <c r="D68" s="106">
        <v>1.00760319</v>
      </c>
      <c r="E68" s="11"/>
      <c r="F68" s="11">
        <v>2.8141</v>
      </c>
      <c r="G68" s="106">
        <v>2.767</v>
      </c>
      <c r="H68" s="11" t="s">
        <v>1234</v>
      </c>
    </row>
    <row r="69" ht="12" spans="1:8">
      <c r="A69" s="22">
        <v>45644</v>
      </c>
      <c r="B69" s="23" t="s">
        <v>1185</v>
      </c>
      <c r="C69" s="23" t="s">
        <v>1186</v>
      </c>
      <c r="D69" s="106">
        <v>1.00769071</v>
      </c>
      <c r="E69" s="11"/>
      <c r="F69" s="11">
        <v>2.8765</v>
      </c>
      <c r="G69" s="106">
        <v>2.7779</v>
      </c>
      <c r="H69" s="11" t="s">
        <v>1235</v>
      </c>
    </row>
    <row r="70" ht="12" spans="1:8">
      <c r="A70" s="22">
        <v>45645</v>
      </c>
      <c r="B70" s="23" t="s">
        <v>1185</v>
      </c>
      <c r="C70" s="23" t="s">
        <v>1186</v>
      </c>
      <c r="D70" s="106">
        <v>1.00776575</v>
      </c>
      <c r="E70" s="11"/>
      <c r="F70" s="11">
        <v>2.8406</v>
      </c>
      <c r="G70" s="106">
        <v>2.7718</v>
      </c>
      <c r="H70" s="11" t="s">
        <v>1236</v>
      </c>
    </row>
    <row r="71" ht="12" spans="1:8">
      <c r="A71" s="22">
        <v>45646</v>
      </c>
      <c r="B71" s="23" t="s">
        <v>1185</v>
      </c>
      <c r="C71" s="23" t="s">
        <v>1186</v>
      </c>
      <c r="D71" s="106">
        <v>1.00784218</v>
      </c>
      <c r="E71" s="11"/>
      <c r="F71" s="11">
        <v>2.8379</v>
      </c>
      <c r="G71" s="106">
        <v>2.7684</v>
      </c>
      <c r="H71" s="11" t="s">
        <v>1237</v>
      </c>
    </row>
    <row r="72" ht="12" spans="1:8">
      <c r="A72" s="22">
        <v>45649</v>
      </c>
      <c r="B72" s="23" t="s">
        <v>1185</v>
      </c>
      <c r="C72" s="23" t="s">
        <v>1186</v>
      </c>
      <c r="D72" s="106">
        <v>1.00806499</v>
      </c>
      <c r="E72" s="11"/>
      <c r="F72" s="11">
        <v>2.8486</v>
      </c>
      <c r="G72" s="106">
        <v>2.7546</v>
      </c>
      <c r="H72" s="11" t="s">
        <v>1238</v>
      </c>
    </row>
    <row r="73" ht="12" spans="1:8">
      <c r="A73" s="22">
        <v>45650</v>
      </c>
      <c r="B73" s="23" t="s">
        <v>1185</v>
      </c>
      <c r="C73" s="23" t="s">
        <v>1186</v>
      </c>
      <c r="D73" s="106">
        <v>1.00815595</v>
      </c>
      <c r="E73" s="11"/>
      <c r="F73" s="11">
        <v>2.8605</v>
      </c>
      <c r="G73" s="106">
        <v>2.7716</v>
      </c>
      <c r="H73" s="11" t="s">
        <v>1239</v>
      </c>
    </row>
    <row r="74" ht="12" spans="1:8">
      <c r="A74" s="22">
        <v>45651</v>
      </c>
      <c r="B74" s="23" t="s">
        <v>1185</v>
      </c>
      <c r="C74" s="23" t="s">
        <v>1186</v>
      </c>
      <c r="D74" s="106">
        <v>1.00823147</v>
      </c>
      <c r="E74" s="11"/>
      <c r="F74" s="11">
        <v>2.7982</v>
      </c>
      <c r="G74" s="106">
        <v>2.7706</v>
      </c>
      <c r="H74" s="11" t="s">
        <v>1240</v>
      </c>
    </row>
    <row r="75" ht="12" spans="1:8">
      <c r="A75" s="22">
        <v>45652</v>
      </c>
      <c r="B75" s="23" t="s">
        <v>1185</v>
      </c>
      <c r="C75" s="23" t="s">
        <v>1186</v>
      </c>
      <c r="D75" s="106">
        <v>1.00831846</v>
      </c>
      <c r="E75" s="11"/>
      <c r="F75" s="11">
        <v>2.8598</v>
      </c>
      <c r="G75" s="106">
        <v>2.7854</v>
      </c>
      <c r="H75" s="11" t="s">
        <v>1241</v>
      </c>
    </row>
    <row r="76" ht="12" spans="1:8">
      <c r="A76" s="22">
        <v>45653</v>
      </c>
      <c r="B76" s="23" t="s">
        <v>1185</v>
      </c>
      <c r="C76" s="23" t="s">
        <v>1186</v>
      </c>
      <c r="D76" s="106">
        <v>1.008394</v>
      </c>
      <c r="E76" s="11"/>
      <c r="F76" s="11">
        <v>2.855</v>
      </c>
      <c r="G76" s="106">
        <v>2.7821</v>
      </c>
      <c r="H76" s="11" t="s">
        <v>1242</v>
      </c>
    </row>
    <row r="77" ht="12" spans="1:8">
      <c r="A77" s="22">
        <v>45656</v>
      </c>
      <c r="B77" s="23" t="s">
        <v>1185</v>
      </c>
      <c r="C77" s="23" t="s">
        <v>1186</v>
      </c>
      <c r="D77" s="106">
        <v>1.0086115</v>
      </c>
      <c r="E77" s="11"/>
      <c r="F77" s="11">
        <v>2.8269</v>
      </c>
      <c r="G77" s="106">
        <v>2.7657</v>
      </c>
      <c r="H77" s="11" t="s">
        <v>1243</v>
      </c>
    </row>
    <row r="78" ht="12" spans="1:8">
      <c r="A78" s="22">
        <v>45657</v>
      </c>
      <c r="B78" s="23" t="s">
        <v>1185</v>
      </c>
      <c r="C78" s="23" t="s">
        <v>1186</v>
      </c>
      <c r="D78" s="106">
        <v>1.0087045</v>
      </c>
      <c r="E78" s="11"/>
      <c r="F78" s="11">
        <v>2.8372</v>
      </c>
      <c r="G78" s="106">
        <v>2.786</v>
      </c>
      <c r="H78" s="11" t="s">
        <v>1244</v>
      </c>
    </row>
    <row r="79" ht="12" spans="1:8">
      <c r="A79" s="22">
        <v>45659</v>
      </c>
      <c r="B79" s="23" t="s">
        <v>1185</v>
      </c>
      <c r="C79" s="23" t="s">
        <v>1186</v>
      </c>
      <c r="D79" s="106">
        <v>1.00885822</v>
      </c>
      <c r="E79" s="11"/>
      <c r="F79" s="11">
        <v>2.7912</v>
      </c>
      <c r="G79" s="106">
        <v>2.7897</v>
      </c>
      <c r="H79" s="11" t="s">
        <v>1245</v>
      </c>
    </row>
    <row r="80" ht="12" spans="1:8">
      <c r="A80" s="22">
        <v>45660</v>
      </c>
      <c r="B80" s="23" t="s">
        <v>1185</v>
      </c>
      <c r="C80" s="23" t="s">
        <v>1186</v>
      </c>
      <c r="D80" s="106">
        <v>1.00893726</v>
      </c>
      <c r="E80" s="11"/>
      <c r="F80" s="11">
        <v>2.8091</v>
      </c>
      <c r="G80" s="106">
        <v>2.7954</v>
      </c>
      <c r="H80" s="11" t="s">
        <v>1246</v>
      </c>
    </row>
    <row r="81" ht="12" spans="1:8">
      <c r="A81" s="22">
        <v>45663</v>
      </c>
      <c r="B81" s="23" t="s">
        <v>1185</v>
      </c>
      <c r="C81" s="23" t="s">
        <v>1186</v>
      </c>
      <c r="D81" s="106">
        <v>1.00914821</v>
      </c>
      <c r="E81" s="11"/>
      <c r="F81" s="11">
        <v>2.7747</v>
      </c>
      <c r="G81" s="106">
        <v>2.7791</v>
      </c>
      <c r="H81" s="11" t="s">
        <v>1247</v>
      </c>
    </row>
    <row r="82" ht="12" spans="1:8">
      <c r="A82" s="22">
        <v>45664</v>
      </c>
      <c r="B82" s="23" t="s">
        <v>1185</v>
      </c>
      <c r="C82" s="23" t="s">
        <v>1186</v>
      </c>
      <c r="D82" s="106">
        <v>1.00923182</v>
      </c>
      <c r="E82" s="11"/>
      <c r="F82" s="11">
        <v>2.7259</v>
      </c>
      <c r="G82" s="106">
        <v>2.7917</v>
      </c>
      <c r="H82" s="11" t="s">
        <v>1248</v>
      </c>
    </row>
    <row r="83" ht="12" spans="1:8">
      <c r="A83" s="22">
        <v>45665</v>
      </c>
      <c r="B83" s="23" t="s">
        <v>1185</v>
      </c>
      <c r="C83" s="23" t="s">
        <v>1186</v>
      </c>
      <c r="D83" s="106">
        <v>1.00933328</v>
      </c>
      <c r="E83" s="11"/>
      <c r="F83" s="11">
        <v>2.8622</v>
      </c>
      <c r="G83" s="106">
        <v>2.8321</v>
      </c>
      <c r="H83" s="11" t="s">
        <v>1249</v>
      </c>
    </row>
    <row r="84" ht="12" spans="1:8">
      <c r="A84" s="22">
        <v>45666</v>
      </c>
      <c r="B84" s="23" t="s">
        <v>1185</v>
      </c>
      <c r="C84" s="23" t="s">
        <v>1186</v>
      </c>
      <c r="D84" s="106">
        <v>1.0094103</v>
      </c>
      <c r="E84" s="11"/>
      <c r="F84" s="11">
        <v>2.8534</v>
      </c>
      <c r="G84" s="106">
        <v>2.8399</v>
      </c>
      <c r="H84" s="11" t="s">
        <v>1250</v>
      </c>
    </row>
    <row r="85" ht="12" spans="1:8">
      <c r="A85" s="22">
        <v>45667</v>
      </c>
      <c r="B85" s="23" t="s">
        <v>1185</v>
      </c>
      <c r="C85" s="23" t="s">
        <v>1186</v>
      </c>
      <c r="D85" s="106">
        <v>1.00949119</v>
      </c>
      <c r="E85" s="11"/>
      <c r="F85" s="11">
        <v>2.8628</v>
      </c>
      <c r="G85" s="106">
        <v>2.8462</v>
      </c>
      <c r="H85" s="11" t="s">
        <v>1251</v>
      </c>
    </row>
    <row r="86" ht="12" spans="1:8">
      <c r="A86" s="22">
        <v>45670</v>
      </c>
      <c r="B86" s="23" t="s">
        <v>1185</v>
      </c>
      <c r="C86" s="23" t="s">
        <v>1186</v>
      </c>
      <c r="D86" s="106">
        <v>1.00971288</v>
      </c>
      <c r="E86" s="11"/>
      <c r="F86" s="11">
        <v>2.9177</v>
      </c>
      <c r="G86" s="106">
        <v>2.8333</v>
      </c>
      <c r="H86" s="11" t="s">
        <v>1252</v>
      </c>
    </row>
    <row r="87" ht="12" spans="1:8">
      <c r="A87" s="22">
        <v>45671</v>
      </c>
      <c r="B87" s="23" t="s">
        <v>1185</v>
      </c>
      <c r="C87" s="23" t="s">
        <v>1186</v>
      </c>
      <c r="D87" s="106">
        <v>1.00979278</v>
      </c>
      <c r="E87" s="11"/>
      <c r="F87" s="11">
        <v>2.8982</v>
      </c>
      <c r="G87" s="106">
        <v>2.8416</v>
      </c>
      <c r="H87" s="11" t="s">
        <v>1253</v>
      </c>
    </row>
    <row r="88" ht="12" spans="1:8">
      <c r="A88" s="22">
        <v>45672</v>
      </c>
      <c r="B88" s="23" t="s">
        <v>1185</v>
      </c>
      <c r="C88" s="23" t="s">
        <v>1186</v>
      </c>
      <c r="D88" s="106">
        <v>1.00986696</v>
      </c>
      <c r="E88" s="11"/>
      <c r="F88" s="11">
        <v>2.757</v>
      </c>
      <c r="G88" s="106">
        <v>2.8407</v>
      </c>
      <c r="H88" s="11" t="s">
        <v>1254</v>
      </c>
    </row>
    <row r="89" ht="12" spans="1:8">
      <c r="A89" s="22">
        <v>45673</v>
      </c>
      <c r="B89" s="23" t="s">
        <v>1185</v>
      </c>
      <c r="C89" s="23" t="s">
        <v>1186</v>
      </c>
      <c r="D89" s="106">
        <v>1.00995782</v>
      </c>
      <c r="E89" s="11"/>
      <c r="F89" s="11">
        <v>2.8283</v>
      </c>
      <c r="G89" s="106">
        <v>2.8432</v>
      </c>
      <c r="H89" s="11" t="s">
        <v>1255</v>
      </c>
    </row>
    <row r="90" ht="12" spans="1:8">
      <c r="A90" s="22">
        <v>45674</v>
      </c>
      <c r="B90" s="23" t="s">
        <v>1185</v>
      </c>
      <c r="C90" s="23" t="s">
        <v>1186</v>
      </c>
      <c r="D90" s="106">
        <v>1.01003435</v>
      </c>
      <c r="E90" s="11"/>
      <c r="F90" s="11">
        <v>2.8056</v>
      </c>
      <c r="G90" s="106">
        <v>2.8297</v>
      </c>
      <c r="H90" s="11" t="s">
        <v>1256</v>
      </c>
    </row>
    <row r="91" ht="12" spans="1:8">
      <c r="A91" s="22">
        <v>45677</v>
      </c>
      <c r="B91" s="23" t="s">
        <v>1185</v>
      </c>
      <c r="C91" s="23" t="s">
        <v>1186</v>
      </c>
      <c r="D91" s="106">
        <v>1.01025658</v>
      </c>
      <c r="E91" s="11"/>
      <c r="F91" s="11">
        <v>2.8077</v>
      </c>
      <c r="G91" s="106">
        <v>2.8271</v>
      </c>
      <c r="H91" s="11" t="s">
        <v>1257</v>
      </c>
    </row>
    <row r="92" ht="12" spans="1:8">
      <c r="A92" s="22">
        <v>45678</v>
      </c>
      <c r="B92" s="23" t="s">
        <v>1185</v>
      </c>
      <c r="C92" s="23" t="s">
        <v>1186</v>
      </c>
      <c r="D92" s="106">
        <v>1.0103522</v>
      </c>
      <c r="E92" s="11"/>
      <c r="F92" s="11">
        <v>2.8887</v>
      </c>
      <c r="G92" s="106">
        <v>2.8553</v>
      </c>
      <c r="H92" s="11" t="s">
        <v>45</v>
      </c>
    </row>
    <row r="93" ht="12" spans="1:8">
      <c r="A93" s="22">
        <v>45679</v>
      </c>
      <c r="B93" s="23" t="s">
        <v>1185</v>
      </c>
      <c r="C93" s="23" t="s">
        <v>1186</v>
      </c>
      <c r="D93" s="106">
        <v>1.01043269</v>
      </c>
      <c r="E93" s="11"/>
      <c r="F93" s="11">
        <v>2.9211</v>
      </c>
      <c r="G93" s="106">
        <v>2.8577</v>
      </c>
      <c r="H93" s="11" t="s">
        <v>1258</v>
      </c>
    </row>
    <row r="94" ht="12" spans="1:8">
      <c r="A94" s="22">
        <v>45680</v>
      </c>
      <c r="B94" s="23" t="s">
        <v>1185</v>
      </c>
      <c r="C94" s="23" t="s">
        <v>1186</v>
      </c>
      <c r="D94" s="106">
        <v>1.01051148</v>
      </c>
      <c r="E94" s="11"/>
      <c r="F94" s="11">
        <v>2.8585</v>
      </c>
      <c r="G94" s="106">
        <v>2.8427</v>
      </c>
      <c r="H94" s="11" t="s">
        <v>1259</v>
      </c>
    </row>
    <row r="95" ht="12" spans="1:8">
      <c r="A95" s="22">
        <v>45681</v>
      </c>
      <c r="B95" s="23" t="s">
        <v>1185</v>
      </c>
      <c r="C95" s="23" t="s">
        <v>1186</v>
      </c>
      <c r="D95" s="106">
        <v>1.01058961</v>
      </c>
      <c r="E95" s="11"/>
      <c r="F95" s="11">
        <v>2.8665</v>
      </c>
      <c r="G95" s="106">
        <v>2.8456</v>
      </c>
      <c r="H95" s="11" t="s">
        <v>1260</v>
      </c>
    </row>
    <row r="96" ht="12" spans="1:8">
      <c r="A96" s="22">
        <v>45683</v>
      </c>
      <c r="B96" s="23" t="s">
        <v>1185</v>
      </c>
      <c r="C96" s="23" t="s">
        <v>1186</v>
      </c>
      <c r="D96" s="106">
        <v>1.01073801</v>
      </c>
      <c r="E96" s="11"/>
      <c r="F96" s="11">
        <v>2.8886</v>
      </c>
      <c r="G96" s="106">
        <v>2.8281</v>
      </c>
      <c r="H96" s="11" t="s">
        <v>1261</v>
      </c>
    </row>
    <row r="97" ht="12" spans="1:8">
      <c r="A97" s="22">
        <v>45684</v>
      </c>
      <c r="B97" s="23" t="s">
        <v>1185</v>
      </c>
      <c r="C97" s="23" t="s">
        <v>1186</v>
      </c>
      <c r="D97" s="106">
        <v>1.01082853</v>
      </c>
      <c r="E97" s="11"/>
      <c r="F97" s="11">
        <v>2.952</v>
      </c>
      <c r="G97" s="106">
        <v>2.8523</v>
      </c>
      <c r="H97" s="11" t="s">
        <v>1262</v>
      </c>
    </row>
    <row r="98" ht="12" spans="1:8">
      <c r="A98" s="22">
        <v>45688</v>
      </c>
      <c r="B98" s="23" t="s">
        <v>1185</v>
      </c>
      <c r="C98" s="23" t="s">
        <v>1186</v>
      </c>
      <c r="D98" s="106">
        <v>1.0111125</v>
      </c>
      <c r="E98" s="11"/>
      <c r="F98" s="11">
        <v>2.6979</v>
      </c>
      <c r="G98" s="106">
        <v>2.8137</v>
      </c>
      <c r="H98" s="11" t="s">
        <v>1263</v>
      </c>
    </row>
    <row r="99" ht="12" spans="1:8">
      <c r="A99" s="22">
        <v>45693</v>
      </c>
      <c r="B99" s="23" t="s">
        <v>1185</v>
      </c>
      <c r="C99" s="23" t="s">
        <v>1186</v>
      </c>
      <c r="D99" s="106">
        <v>1.01142744</v>
      </c>
      <c r="E99" s="11"/>
      <c r="F99" s="11">
        <v>2.3563</v>
      </c>
      <c r="G99" s="106">
        <v>2.7479</v>
      </c>
      <c r="H99" s="11" t="s">
        <v>1264</v>
      </c>
    </row>
    <row r="100" ht="12" spans="1:8">
      <c r="A100" s="22">
        <v>45694</v>
      </c>
      <c r="B100" s="23" t="s">
        <v>1185</v>
      </c>
      <c r="C100" s="23" t="s">
        <v>1186</v>
      </c>
      <c r="D100" s="106">
        <v>1.01155488</v>
      </c>
      <c r="E100" s="11"/>
      <c r="F100" s="11">
        <v>2.6474</v>
      </c>
      <c r="G100" s="106">
        <v>2.8005</v>
      </c>
      <c r="H100" s="11" t="s">
        <v>1265</v>
      </c>
    </row>
    <row r="101" ht="12" spans="1:8">
      <c r="A101" s="22">
        <v>45695</v>
      </c>
      <c r="B101" s="23" t="s">
        <v>1185</v>
      </c>
      <c r="C101" s="23" t="s">
        <v>1186</v>
      </c>
      <c r="D101" s="106">
        <v>1.01162853</v>
      </c>
      <c r="E101" s="11"/>
      <c r="F101" s="11">
        <v>2.6612</v>
      </c>
      <c r="G101" s="106">
        <v>2.7667</v>
      </c>
      <c r="H101" s="11" t="s">
        <v>1266</v>
      </c>
    </row>
    <row r="102" ht="12" spans="1:8">
      <c r="A102" s="22">
        <v>45696</v>
      </c>
      <c r="B102" s="23" t="s">
        <v>1185</v>
      </c>
      <c r="C102" s="23" t="s">
        <v>1186</v>
      </c>
      <c r="D102" s="106">
        <v>1.01170047</v>
      </c>
      <c r="E102" s="11"/>
      <c r="F102" s="11">
        <v>2.6657</v>
      </c>
      <c r="G102" s="106">
        <v>2.7604</v>
      </c>
      <c r="H102" s="11" t="s">
        <v>1267</v>
      </c>
    </row>
    <row r="103" ht="12" spans="1:8">
      <c r="A103" s="22">
        <v>45698</v>
      </c>
      <c r="B103" s="23" t="s">
        <v>1185</v>
      </c>
      <c r="C103" s="23" t="s">
        <v>1186</v>
      </c>
      <c r="D103" s="106">
        <v>1.01183851</v>
      </c>
      <c r="E103" s="11"/>
      <c r="F103" s="11">
        <v>2.6462</v>
      </c>
      <c r="G103" s="106">
        <v>2.7395</v>
      </c>
      <c r="H103" s="11" t="s">
        <v>1268</v>
      </c>
    </row>
    <row r="104" ht="12" spans="1:8">
      <c r="A104" s="22">
        <v>45699</v>
      </c>
      <c r="B104" s="23" t="s">
        <v>1185</v>
      </c>
      <c r="C104" s="23" t="s">
        <v>1186</v>
      </c>
      <c r="D104" s="106">
        <v>1.01191549</v>
      </c>
      <c r="E104" s="11"/>
      <c r="F104" s="11">
        <v>2.6767</v>
      </c>
      <c r="G104" s="106">
        <v>2.7427</v>
      </c>
      <c r="H104" s="11" t="s">
        <v>1269</v>
      </c>
    </row>
    <row r="105" ht="12" spans="1:8">
      <c r="A105" s="22">
        <v>45700</v>
      </c>
      <c r="B105" s="23" t="s">
        <v>1185</v>
      </c>
      <c r="C105" s="23" t="s">
        <v>1186</v>
      </c>
      <c r="D105" s="106">
        <v>1.01198557</v>
      </c>
      <c r="E105" s="11"/>
      <c r="F105" s="11">
        <v>2.8774</v>
      </c>
      <c r="G105" s="106">
        <v>2.7385</v>
      </c>
      <c r="H105" s="11" t="s">
        <v>1270</v>
      </c>
    </row>
    <row r="106" ht="12" spans="1:8">
      <c r="A106" s="22">
        <v>45701</v>
      </c>
      <c r="B106" s="23" t="s">
        <v>1185</v>
      </c>
      <c r="C106" s="23" t="s">
        <v>1186</v>
      </c>
      <c r="D106" s="106">
        <v>1.01205917</v>
      </c>
      <c r="E106" s="11"/>
      <c r="F106" s="11">
        <v>2.5995</v>
      </c>
      <c r="G106" s="106">
        <v>2.7307</v>
      </c>
      <c r="H106" s="11" t="s">
        <v>1271</v>
      </c>
    </row>
    <row r="107" s="1" customFormat="1" customHeight="1" spans="1:9">
      <c r="A107" s="22">
        <v>45702</v>
      </c>
      <c r="B107" s="23" t="s">
        <v>1185</v>
      </c>
      <c r="C107" s="23" t="s">
        <v>1186</v>
      </c>
      <c r="D107" s="106">
        <v>1.01213175</v>
      </c>
      <c r="E107" s="11"/>
      <c r="F107" s="11">
        <v>2.5938</v>
      </c>
      <c r="G107" s="106">
        <v>2.7286</v>
      </c>
      <c r="H107" s="11" t="s">
        <v>1272</v>
      </c>
      <c r="I107" s="15"/>
    </row>
    <row r="108" s="1" customFormat="1" customHeight="1" spans="1:9">
      <c r="A108" s="22">
        <v>45705</v>
      </c>
      <c r="B108" s="23" t="s">
        <v>1185</v>
      </c>
      <c r="C108" s="23" t="s">
        <v>1186</v>
      </c>
      <c r="D108" s="106">
        <v>1.01233639</v>
      </c>
      <c r="E108" s="11"/>
      <c r="F108" s="11">
        <v>2.5657</v>
      </c>
      <c r="G108" s="106">
        <v>2.6862</v>
      </c>
      <c r="H108" s="11" t="s">
        <v>1273</v>
      </c>
      <c r="I108" s="15"/>
    </row>
    <row r="109" ht="12" spans="1:8">
      <c r="A109" s="22">
        <v>45706</v>
      </c>
      <c r="B109" s="23" t="s">
        <v>1185</v>
      </c>
      <c r="C109" s="23" t="s">
        <v>1186</v>
      </c>
      <c r="D109" s="106">
        <v>1.01241561</v>
      </c>
      <c r="E109" s="11"/>
      <c r="F109" s="11">
        <v>2.5771</v>
      </c>
      <c r="G109" s="106">
        <v>2.6945</v>
      </c>
      <c r="H109" s="11" t="s">
        <v>1274</v>
      </c>
    </row>
    <row r="110" ht="12" spans="1:8">
      <c r="A110" s="22">
        <v>45707</v>
      </c>
      <c r="B110" s="23" t="s">
        <v>1185</v>
      </c>
      <c r="C110" s="23" t="s">
        <v>1186</v>
      </c>
      <c r="D110" s="106">
        <v>1.01248154</v>
      </c>
      <c r="E110" s="11"/>
      <c r="F110" s="11">
        <v>2.5555</v>
      </c>
      <c r="G110" s="106">
        <v>2.6796</v>
      </c>
      <c r="H110" s="11" t="s">
        <v>1275</v>
      </c>
    </row>
    <row r="111" ht="12" spans="1:8">
      <c r="A111" s="22">
        <v>45708</v>
      </c>
      <c r="B111" s="23" t="s">
        <v>1185</v>
      </c>
      <c r="C111" s="23" t="s">
        <v>1186</v>
      </c>
      <c r="D111" s="106">
        <v>1.0125479</v>
      </c>
      <c r="E111" s="11"/>
      <c r="F111" s="11">
        <v>2.518</v>
      </c>
      <c r="G111" s="106">
        <v>2.6441</v>
      </c>
      <c r="H111" s="11" t="s">
        <v>1276</v>
      </c>
    </row>
    <row r="112" ht="12" spans="1:8">
      <c r="A112" s="22">
        <v>45709</v>
      </c>
      <c r="B112" s="23" t="s">
        <v>1185</v>
      </c>
      <c r="C112" s="23" t="s">
        <v>1186</v>
      </c>
      <c r="D112" s="106">
        <v>1.01261672</v>
      </c>
      <c r="E112" s="11"/>
      <c r="F112" s="11">
        <v>2.4985</v>
      </c>
      <c r="G112" s="106">
        <v>2.6298</v>
      </c>
      <c r="H112" s="11" t="s">
        <v>1277</v>
      </c>
    </row>
    <row r="113" ht="12" spans="1:8">
      <c r="A113" s="22">
        <v>45712</v>
      </c>
      <c r="B113" s="23" t="s">
        <v>1185</v>
      </c>
      <c r="C113" s="23" t="s">
        <v>1186</v>
      </c>
      <c r="D113" s="106">
        <v>1.01281522</v>
      </c>
      <c r="E113" s="11"/>
      <c r="F113" s="11">
        <v>2.4663</v>
      </c>
      <c r="G113" s="106">
        <v>2.5936</v>
      </c>
      <c r="H113" s="11" t="s">
        <v>1278</v>
      </c>
    </row>
    <row r="114" ht="12" spans="1:8">
      <c r="A114" s="22">
        <v>45713</v>
      </c>
      <c r="B114" s="23" t="s">
        <v>1185</v>
      </c>
      <c r="C114" s="23" t="s">
        <v>1186</v>
      </c>
      <c r="D114" s="106">
        <v>1.01289557</v>
      </c>
      <c r="E114" s="11"/>
      <c r="F114" s="11">
        <v>2.472</v>
      </c>
      <c r="G114" s="106">
        <v>2.5971</v>
      </c>
      <c r="H114" s="11" t="s">
        <v>1279</v>
      </c>
    </row>
    <row r="115" s="1" customFormat="1" customHeight="1" spans="1:9">
      <c r="A115" s="22">
        <v>45714</v>
      </c>
      <c r="B115" s="23" t="s">
        <v>1185</v>
      </c>
      <c r="C115" s="23" t="s">
        <v>1186</v>
      </c>
      <c r="D115" s="106">
        <v>1.01296915</v>
      </c>
      <c r="E115" s="11"/>
      <c r="F115" s="11">
        <v>2.5112</v>
      </c>
      <c r="G115" s="106">
        <v>2.5765</v>
      </c>
      <c r="H115" s="11" t="s">
        <v>1280</v>
      </c>
      <c r="I115" s="15"/>
    </row>
    <row r="116" s="1" customFormat="1" customHeight="1" spans="1:9">
      <c r="A116" s="22">
        <v>45715</v>
      </c>
      <c r="B116" s="23" t="s">
        <v>1185</v>
      </c>
      <c r="C116" s="23" t="s">
        <v>1186</v>
      </c>
      <c r="D116" s="106">
        <v>1.01304489</v>
      </c>
      <c r="E116" s="11"/>
      <c r="F116" s="11">
        <v>2.5593</v>
      </c>
      <c r="G116" s="106">
        <v>2.582</v>
      </c>
      <c r="H116" s="11" t="s">
        <v>1281</v>
      </c>
      <c r="I116" s="15"/>
    </row>
    <row r="117" ht="12" spans="1:8">
      <c r="A117" s="22">
        <v>45716</v>
      </c>
      <c r="B117" s="23" t="s">
        <v>1185</v>
      </c>
      <c r="C117" s="23" t="s">
        <v>1186</v>
      </c>
      <c r="D117" s="106">
        <v>1.01312034</v>
      </c>
      <c r="E117" s="11"/>
      <c r="F117" s="11">
        <v>2.5933</v>
      </c>
      <c r="G117" s="106">
        <v>2.5871</v>
      </c>
      <c r="H117" s="11" t="s">
        <v>1282</v>
      </c>
    </row>
    <row r="118" ht="12" spans="1:8">
      <c r="A118" s="22">
        <v>45719</v>
      </c>
      <c r="B118" s="23" t="s">
        <v>1185</v>
      </c>
      <c r="C118" s="23" t="s">
        <v>1186</v>
      </c>
      <c r="D118" s="106">
        <v>1.01331952</v>
      </c>
      <c r="E118" s="11"/>
      <c r="F118" s="11">
        <v>2.5963</v>
      </c>
      <c r="G118" s="106">
        <v>2.5701</v>
      </c>
      <c r="H118" s="11" t="s">
        <v>1283</v>
      </c>
    </row>
    <row r="119" ht="12" spans="1:8">
      <c r="A119" s="22">
        <v>45720</v>
      </c>
      <c r="B119" s="23" t="s">
        <v>1185</v>
      </c>
      <c r="C119" s="23" t="s">
        <v>1186</v>
      </c>
      <c r="D119" s="106">
        <v>1.01340054</v>
      </c>
      <c r="E119" s="11"/>
      <c r="F119" s="11">
        <v>2.5995</v>
      </c>
      <c r="G119" s="106">
        <v>2.5822</v>
      </c>
      <c r="H119" s="11" t="s">
        <v>1284</v>
      </c>
    </row>
    <row r="120" ht="12" spans="1:8">
      <c r="A120" s="22">
        <v>45721</v>
      </c>
      <c r="B120" s="23" t="s">
        <v>1185</v>
      </c>
      <c r="C120" s="23" t="s">
        <v>1186</v>
      </c>
      <c r="D120" s="106">
        <v>1.0134679</v>
      </c>
      <c r="E120" s="11"/>
      <c r="F120" s="11">
        <v>2.5673</v>
      </c>
      <c r="G120" s="106">
        <v>2.5777</v>
      </c>
      <c r="H120" s="11" t="s">
        <v>1285</v>
      </c>
    </row>
    <row r="121" ht="12" spans="1:8">
      <c r="A121" s="22">
        <v>45722</v>
      </c>
      <c r="B121" s="23" t="s">
        <v>1185</v>
      </c>
      <c r="C121" s="23" t="s">
        <v>1186</v>
      </c>
      <c r="D121" s="106">
        <v>1.013541</v>
      </c>
      <c r="E121" s="11"/>
      <c r="F121" s="11">
        <v>2.5535</v>
      </c>
      <c r="G121" s="106">
        <v>2.58</v>
      </c>
      <c r="H121" s="11" t="s">
        <v>1286</v>
      </c>
    </row>
    <row r="122" ht="12" spans="1:8">
      <c r="A122" s="22">
        <v>45723</v>
      </c>
      <c r="B122" s="23" t="s">
        <v>1185</v>
      </c>
      <c r="C122" s="23" t="s">
        <v>1186</v>
      </c>
      <c r="D122" s="106">
        <v>1.01360731</v>
      </c>
      <c r="E122" s="11"/>
      <c r="F122" s="11">
        <v>2.5063</v>
      </c>
      <c r="G122" s="106">
        <v>2.6222</v>
      </c>
      <c r="H122" s="11" t="s">
        <v>1287</v>
      </c>
    </row>
    <row r="123" ht="12" spans="1:8">
      <c r="A123" s="22">
        <v>45726</v>
      </c>
      <c r="B123" s="23" t="s">
        <v>1185</v>
      </c>
      <c r="C123" s="23" t="s">
        <v>1186</v>
      </c>
      <c r="D123" s="106">
        <v>1.01379034</v>
      </c>
      <c r="E123" s="11"/>
      <c r="F123" s="11">
        <v>2.4227</v>
      </c>
      <c r="G123" s="106">
        <v>2.5133</v>
      </c>
      <c r="H123" s="11" t="s">
        <v>848</v>
      </c>
    </row>
    <row r="124" ht="12" spans="1:8">
      <c r="A124" s="22">
        <v>45727</v>
      </c>
      <c r="B124" s="23" t="s">
        <v>1185</v>
      </c>
      <c r="C124" s="23" t="s">
        <v>1186</v>
      </c>
      <c r="D124" s="106">
        <v>1.01386728</v>
      </c>
      <c r="E124" s="11"/>
      <c r="F124" s="11">
        <v>2.4015</v>
      </c>
      <c r="G124" s="106">
        <v>2.5254</v>
      </c>
      <c r="H124" s="11" t="s">
        <v>1288</v>
      </c>
    </row>
    <row r="125" ht="12" spans="1:8">
      <c r="A125" s="22">
        <v>45728</v>
      </c>
      <c r="B125" s="23" t="s">
        <v>1185</v>
      </c>
      <c r="C125" s="23" t="s">
        <v>1186</v>
      </c>
      <c r="D125" s="106">
        <v>1.01393197</v>
      </c>
      <c r="E125" s="11"/>
      <c r="F125" s="11">
        <v>2.3876</v>
      </c>
      <c r="G125" s="106">
        <v>2.5172</v>
      </c>
      <c r="H125" s="11" t="s">
        <v>1289</v>
      </c>
    </row>
    <row r="126" ht="12" spans="1:8">
      <c r="A126" s="22">
        <v>45729</v>
      </c>
      <c r="B126" s="23" t="s">
        <v>1185</v>
      </c>
      <c r="C126" s="23" t="s">
        <v>1186</v>
      </c>
      <c r="D126" s="106">
        <v>1.01400436</v>
      </c>
      <c r="E126" s="11"/>
      <c r="F126" s="11">
        <v>2.3838</v>
      </c>
      <c r="G126" s="106">
        <v>2.5115</v>
      </c>
      <c r="H126" s="11" t="s">
        <v>1290</v>
      </c>
    </row>
    <row r="127" ht="12" spans="1:8">
      <c r="A127" s="22">
        <v>45730</v>
      </c>
      <c r="B127" s="23" t="s">
        <v>1185</v>
      </c>
      <c r="C127" s="23" t="s">
        <v>1186</v>
      </c>
      <c r="D127" s="106">
        <v>1.01406942</v>
      </c>
      <c r="E127" s="11"/>
      <c r="F127" s="11">
        <v>2.3772</v>
      </c>
      <c r="G127" s="106">
        <v>2.5053</v>
      </c>
      <c r="H127" s="11" t="s">
        <v>352</v>
      </c>
    </row>
    <row r="128" ht="12" spans="1:8">
      <c r="A128" s="22">
        <v>45733</v>
      </c>
      <c r="B128" s="23" t="s">
        <v>1185</v>
      </c>
      <c r="C128" s="23" t="s">
        <v>1186</v>
      </c>
      <c r="D128" s="106">
        <v>1.01425666</v>
      </c>
      <c r="E128" s="11"/>
      <c r="F128" s="11">
        <v>2.3985</v>
      </c>
      <c r="G128" s="106">
        <v>2.4731</v>
      </c>
      <c r="H128" s="11" t="s">
        <v>1291</v>
      </c>
    </row>
    <row r="129" ht="12" spans="1:8">
      <c r="A129" s="22">
        <v>45734</v>
      </c>
      <c r="B129" s="23" t="s">
        <v>1185</v>
      </c>
      <c r="C129" s="23" t="s">
        <v>1186</v>
      </c>
      <c r="D129" s="106">
        <v>1.0143348</v>
      </c>
      <c r="E129" s="11"/>
      <c r="F129" s="11">
        <v>2.4044</v>
      </c>
      <c r="G129" s="106">
        <v>2.4858</v>
      </c>
      <c r="H129" s="11" t="s">
        <v>1292</v>
      </c>
    </row>
    <row r="130" ht="12" spans="1:8">
      <c r="A130" s="22">
        <v>45735</v>
      </c>
      <c r="B130" s="23" t="s">
        <v>1185</v>
      </c>
      <c r="C130" s="23" t="s">
        <v>1186</v>
      </c>
      <c r="D130" s="106">
        <v>1.01440515</v>
      </c>
      <c r="E130" s="11"/>
      <c r="F130" s="11">
        <v>2.4334</v>
      </c>
      <c r="G130" s="106">
        <v>2.4863</v>
      </c>
      <c r="H130" s="11" t="s">
        <v>1293</v>
      </c>
    </row>
    <row r="131" ht="12" spans="1:8">
      <c r="A131" s="22">
        <v>45736</v>
      </c>
      <c r="B131" s="23" t="s">
        <v>1185</v>
      </c>
      <c r="C131" s="23" t="s">
        <v>1186</v>
      </c>
      <c r="D131" s="106">
        <v>1.01446999</v>
      </c>
      <c r="E131" s="11"/>
      <c r="F131" s="11">
        <v>2.3944</v>
      </c>
      <c r="G131" s="106">
        <v>2.4688</v>
      </c>
      <c r="H131" s="11" t="s">
        <v>1294</v>
      </c>
    </row>
    <row r="132" ht="12" spans="1:8">
      <c r="A132" s="22">
        <v>45737</v>
      </c>
      <c r="B132" s="23" t="s">
        <v>1185</v>
      </c>
      <c r="C132" s="23" t="s">
        <v>1186</v>
      </c>
      <c r="D132" s="106">
        <v>1.01453869</v>
      </c>
      <c r="E132" s="11"/>
      <c r="F132" s="11">
        <v>2.413</v>
      </c>
      <c r="G132" s="106">
        <v>2.472</v>
      </c>
      <c r="H132" s="11" t="s">
        <v>1295</v>
      </c>
    </row>
    <row r="133" ht="12" spans="1:8">
      <c r="A133" s="22">
        <v>45740</v>
      </c>
      <c r="B133" s="23" t="s">
        <v>1185</v>
      </c>
      <c r="C133" s="23" t="s">
        <v>1186</v>
      </c>
      <c r="D133" s="106">
        <v>1.01473762</v>
      </c>
      <c r="E133" s="11"/>
      <c r="F133" s="11">
        <v>2.4726</v>
      </c>
      <c r="G133" s="106">
        <v>2.4641</v>
      </c>
      <c r="H133" s="11" t="s">
        <v>1296</v>
      </c>
    </row>
    <row r="134" ht="12" spans="1:8">
      <c r="A134" s="22">
        <v>45741</v>
      </c>
      <c r="B134" s="23" t="s">
        <v>1185</v>
      </c>
      <c r="C134" s="23" t="s">
        <v>1186</v>
      </c>
      <c r="D134" s="106">
        <v>1.01482127</v>
      </c>
      <c r="E134" s="11"/>
      <c r="F134" s="11">
        <v>2.5007</v>
      </c>
      <c r="G134" s="106">
        <v>2.4873</v>
      </c>
      <c r="H134" s="11" t="s">
        <v>1297</v>
      </c>
    </row>
    <row r="135" ht="12" spans="1:8">
      <c r="A135" s="22">
        <v>45742</v>
      </c>
      <c r="B135" s="23" t="s">
        <v>1185</v>
      </c>
      <c r="C135" s="23" t="s">
        <v>1186</v>
      </c>
      <c r="D135" s="106">
        <v>1.01489336</v>
      </c>
      <c r="E135" s="11"/>
      <c r="F135" s="11">
        <v>2.5095</v>
      </c>
      <c r="G135" s="106">
        <v>2.4964</v>
      </c>
      <c r="H135" s="11" t="s">
        <v>916</v>
      </c>
    </row>
    <row r="136" ht="12" spans="1:8">
      <c r="A136" s="22">
        <v>45743</v>
      </c>
      <c r="B136" s="23" t="s">
        <v>1185</v>
      </c>
      <c r="C136" s="23" t="s">
        <v>1186</v>
      </c>
      <c r="D136" s="106">
        <v>1.01497297</v>
      </c>
      <c r="E136" s="11"/>
      <c r="F136" s="11">
        <v>2.5853</v>
      </c>
      <c r="G136" s="106">
        <v>2.4953</v>
      </c>
      <c r="H136" s="11" t="s">
        <v>1298</v>
      </c>
    </row>
    <row r="137" ht="12" spans="1:8">
      <c r="A137" s="22">
        <v>45744</v>
      </c>
      <c r="B137" s="23" t="s">
        <v>1185</v>
      </c>
      <c r="C137" s="23" t="s">
        <v>1186</v>
      </c>
      <c r="D137" s="106">
        <v>1.01505494</v>
      </c>
      <c r="E137" s="11"/>
      <c r="F137" s="11">
        <v>2.6533</v>
      </c>
      <c r="G137" s="106">
        <v>2.5052</v>
      </c>
      <c r="H137" s="11" t="s">
        <v>125</v>
      </c>
    </row>
    <row r="138" ht="12" spans="1:8">
      <c r="A138" s="22">
        <v>45747</v>
      </c>
      <c r="B138" s="23" t="s">
        <v>1185</v>
      </c>
      <c r="C138" s="23" t="s">
        <v>1186</v>
      </c>
      <c r="D138" s="106">
        <v>1.01527746</v>
      </c>
      <c r="E138" s="11"/>
      <c r="F138" s="11">
        <v>2.774</v>
      </c>
      <c r="G138" s="106">
        <v>2.5121</v>
      </c>
      <c r="H138" s="11" t="s">
        <v>1299</v>
      </c>
    </row>
    <row r="139" ht="12" spans="1:8">
      <c r="A139" s="22">
        <v>45748</v>
      </c>
      <c r="B139" s="23" t="s">
        <v>1185</v>
      </c>
      <c r="C139" s="23" t="s">
        <v>1186</v>
      </c>
      <c r="D139" s="106">
        <v>1.01535975</v>
      </c>
      <c r="E139" s="11"/>
      <c r="F139" s="11">
        <v>2.7668</v>
      </c>
      <c r="G139" s="106">
        <v>2.5322</v>
      </c>
      <c r="H139" s="11" t="s">
        <v>1300</v>
      </c>
    </row>
    <row r="140" ht="12" spans="1:8">
      <c r="A140" s="22">
        <v>45749</v>
      </c>
      <c r="B140" s="23" t="s">
        <v>1185</v>
      </c>
      <c r="C140" s="23" t="s">
        <v>1186</v>
      </c>
      <c r="D140" s="106">
        <v>1.01542411</v>
      </c>
      <c r="E140" s="11"/>
      <c r="F140" s="11">
        <v>2.7269</v>
      </c>
      <c r="G140" s="106">
        <v>2.5269</v>
      </c>
      <c r="H140" s="11" t="s">
        <v>1301</v>
      </c>
    </row>
    <row r="141" ht="12" spans="1:8">
      <c r="A141" s="22">
        <v>45750</v>
      </c>
      <c r="B141" s="23" t="s">
        <v>1185</v>
      </c>
      <c r="C141" s="23" t="s">
        <v>1186</v>
      </c>
      <c r="D141" s="106">
        <v>1.01549074</v>
      </c>
      <c r="E141" s="11"/>
      <c r="F141" s="11">
        <v>2.66</v>
      </c>
      <c r="G141" s="106">
        <v>2.5094</v>
      </c>
      <c r="H141" s="11" t="s">
        <v>1302</v>
      </c>
    </row>
    <row r="142" ht="12" spans="1:8">
      <c r="A142" s="22">
        <v>45754</v>
      </c>
      <c r="B142" s="23" t="s">
        <v>1185</v>
      </c>
      <c r="C142" s="23" t="s">
        <v>1186</v>
      </c>
      <c r="D142" s="106">
        <v>1.01572211</v>
      </c>
      <c r="E142" s="11"/>
      <c r="F142" s="11">
        <v>2.2836</v>
      </c>
      <c r="G142" s="106">
        <v>2.4647</v>
      </c>
      <c r="H142" s="11" t="s">
        <v>1303</v>
      </c>
    </row>
    <row r="143" ht="12" spans="1:8">
      <c r="A143" s="22">
        <v>45755</v>
      </c>
      <c r="B143" s="23" t="s">
        <v>1185</v>
      </c>
      <c r="C143" s="23" t="s">
        <v>1186</v>
      </c>
      <c r="D143" s="106">
        <v>1.01582687</v>
      </c>
      <c r="E143" s="11"/>
      <c r="F143" s="11">
        <v>2.3989</v>
      </c>
      <c r="G143" s="106">
        <v>2.5166</v>
      </c>
      <c r="H143" s="11" t="s">
        <v>1304</v>
      </c>
    </row>
    <row r="144" ht="12" spans="1:8">
      <c r="A144" s="22">
        <v>45756</v>
      </c>
      <c r="B144" s="23" t="s">
        <v>1185</v>
      </c>
      <c r="C144" s="23" t="s">
        <v>1186</v>
      </c>
      <c r="D144" s="106">
        <v>1.01588061</v>
      </c>
      <c r="E144" s="11"/>
      <c r="F144" s="11">
        <v>2.3442</v>
      </c>
      <c r="G144" s="106">
        <v>2.5086</v>
      </c>
      <c r="H144" s="11" t="s">
        <v>1305</v>
      </c>
    </row>
    <row r="145" ht="12" spans="1:8">
      <c r="A145" s="22">
        <v>45757</v>
      </c>
      <c r="B145" s="23" t="s">
        <v>1185</v>
      </c>
      <c r="C145" s="23" t="s">
        <v>1186</v>
      </c>
      <c r="D145" s="106">
        <v>1.01596822</v>
      </c>
      <c r="E145" s="11"/>
      <c r="F145" s="11">
        <v>2.4517</v>
      </c>
      <c r="G145" s="106">
        <v>2.5212</v>
      </c>
      <c r="H145" s="11" t="s">
        <v>1306</v>
      </c>
    </row>
    <row r="146" ht="12" spans="1:8">
      <c r="A146" s="22">
        <v>45758</v>
      </c>
      <c r="B146" s="23" t="s">
        <v>1185</v>
      </c>
      <c r="C146" s="23" t="s">
        <v>1186</v>
      </c>
      <c r="D146" s="106">
        <v>1.01604677</v>
      </c>
      <c r="E146" s="11"/>
      <c r="F146" s="11">
        <v>2.5569</v>
      </c>
      <c r="G146" s="106">
        <v>2.5377</v>
      </c>
      <c r="H146" s="11" t="s">
        <v>1307</v>
      </c>
    </row>
    <row r="147" ht="12" spans="1:8">
      <c r="A147" s="22">
        <v>45761</v>
      </c>
      <c r="B147" s="23" t="s">
        <v>1185</v>
      </c>
      <c r="C147" s="23" t="s">
        <v>1186</v>
      </c>
      <c r="D147" s="106">
        <v>1.01623594</v>
      </c>
      <c r="E147" s="11"/>
      <c r="F147" s="11">
        <v>2.6378</v>
      </c>
      <c r="G147" s="106">
        <v>2.525</v>
      </c>
      <c r="H147" s="11" t="s">
        <v>1308</v>
      </c>
    </row>
    <row r="148" ht="12" spans="1:8">
      <c r="A148" s="22">
        <v>45762</v>
      </c>
      <c r="B148" s="23" t="s">
        <v>1185</v>
      </c>
      <c r="C148" s="23" t="s">
        <v>1186</v>
      </c>
      <c r="D148" s="106">
        <v>1.01633659</v>
      </c>
      <c r="E148" s="11"/>
      <c r="F148" s="11">
        <v>2.6164</v>
      </c>
      <c r="G148" s="106">
        <v>2.5715</v>
      </c>
      <c r="H148" s="11" t="s">
        <v>1309</v>
      </c>
    </row>
    <row r="149" ht="12" spans="1:8">
      <c r="A149" s="22">
        <v>45763</v>
      </c>
      <c r="B149" s="23" t="s">
        <v>1185</v>
      </c>
      <c r="C149" s="23" t="s">
        <v>1186</v>
      </c>
      <c r="D149" s="106">
        <v>1.01640505</v>
      </c>
      <c r="E149" s="11"/>
      <c r="F149" s="11">
        <v>2.6918</v>
      </c>
      <c r="G149" s="106">
        <v>2.5771</v>
      </c>
      <c r="H149" s="11" t="s">
        <v>1310</v>
      </c>
    </row>
    <row r="150" ht="12" spans="1:8">
      <c r="A150" s="22">
        <v>45764</v>
      </c>
      <c r="B150" s="23" t="s">
        <v>1185</v>
      </c>
      <c r="C150" s="23" t="s">
        <v>1186</v>
      </c>
      <c r="D150" s="106">
        <v>1.01646778</v>
      </c>
      <c r="E150" s="11"/>
      <c r="F150" s="11">
        <v>2.5639</v>
      </c>
      <c r="G150" s="106">
        <v>2.5585</v>
      </c>
      <c r="H150" s="11" t="s">
        <v>1311</v>
      </c>
    </row>
    <row r="151" ht="12" spans="1:8">
      <c r="A151" s="22">
        <v>45765</v>
      </c>
      <c r="B151" s="23" t="s">
        <v>1185</v>
      </c>
      <c r="C151" s="23" t="s">
        <v>1186</v>
      </c>
      <c r="D151" s="106">
        <v>1.01652889</v>
      </c>
      <c r="E151" s="11"/>
      <c r="F151" s="11">
        <v>2.4742</v>
      </c>
      <c r="G151" s="106">
        <v>2.5472</v>
      </c>
      <c r="H151" s="11" t="s">
        <v>958</v>
      </c>
    </row>
    <row r="152" ht="12" spans="1:8">
      <c r="A152" s="22">
        <v>45768</v>
      </c>
      <c r="B152" s="23" t="s">
        <v>1185</v>
      </c>
      <c r="C152" s="23" t="s">
        <v>1186</v>
      </c>
      <c r="D152" s="106">
        <v>1.01670042</v>
      </c>
      <c r="E152" s="11"/>
      <c r="F152" s="11">
        <v>2.3832</v>
      </c>
      <c r="G152" s="106">
        <v>2.5162</v>
      </c>
      <c r="H152" s="11" t="s">
        <v>1312</v>
      </c>
    </row>
    <row r="153" ht="12" spans="1:8">
      <c r="A153" s="22">
        <v>45769</v>
      </c>
      <c r="B153" s="23" t="s">
        <v>1185</v>
      </c>
      <c r="C153" s="23" t="s">
        <v>1186</v>
      </c>
      <c r="D153" s="106">
        <v>1.01677734</v>
      </c>
      <c r="E153" s="11"/>
      <c r="F153" s="11">
        <v>2.2613</v>
      </c>
      <c r="G153" s="106">
        <v>2.5345</v>
      </c>
      <c r="H153" s="11" t="s">
        <v>1313</v>
      </c>
    </row>
    <row r="154" ht="12" spans="1:8">
      <c r="A154" s="22">
        <v>45770</v>
      </c>
      <c r="B154" s="23" t="s">
        <v>1185</v>
      </c>
      <c r="C154" s="23" t="s">
        <v>1186</v>
      </c>
      <c r="D154" s="106">
        <v>1.01684498</v>
      </c>
      <c r="E154" s="11"/>
      <c r="F154" s="11">
        <v>2.2569</v>
      </c>
      <c r="G154" s="106">
        <v>2.5267</v>
      </c>
      <c r="H154" s="11" t="s">
        <v>1314</v>
      </c>
    </row>
    <row r="155" ht="12" spans="1:8">
      <c r="A155" s="22">
        <v>45771</v>
      </c>
      <c r="B155" s="23" t="s">
        <v>1185</v>
      </c>
      <c r="C155" s="23" t="s">
        <v>1186</v>
      </c>
      <c r="D155" s="106">
        <v>1.01690977</v>
      </c>
      <c r="E155" s="11"/>
      <c r="F155" s="11">
        <v>2.2673</v>
      </c>
      <c r="G155" s="106">
        <v>2.5039</v>
      </c>
      <c r="H155" s="11" t="s">
        <v>1315</v>
      </c>
    </row>
    <row r="156" ht="12" spans="1:8">
      <c r="A156" s="22">
        <v>45772</v>
      </c>
      <c r="B156" s="23" t="s">
        <v>1185</v>
      </c>
      <c r="C156" s="23" t="s">
        <v>1186</v>
      </c>
      <c r="D156" s="106">
        <v>1.01697673</v>
      </c>
      <c r="E156" s="11"/>
      <c r="F156" s="11">
        <v>2.2972</v>
      </c>
      <c r="G156" s="106">
        <v>2.4976</v>
      </c>
      <c r="H156" s="11" t="s">
        <v>1316</v>
      </c>
    </row>
    <row r="157" ht="12" spans="1:8">
      <c r="A157" s="22">
        <v>45774</v>
      </c>
      <c r="B157" s="23" t="s">
        <v>1185</v>
      </c>
      <c r="C157" s="23" t="s">
        <v>1186</v>
      </c>
      <c r="D157" s="106">
        <v>1.01709835</v>
      </c>
      <c r="E157" s="11"/>
      <c r="F157" s="11">
        <v>2.3204</v>
      </c>
      <c r="G157" s="106">
        <v>2.4493</v>
      </c>
      <c r="H157" s="11" t="s">
        <v>1317</v>
      </c>
    </row>
    <row r="158" ht="12" spans="1:8">
      <c r="A158" s="22">
        <v>45775</v>
      </c>
      <c r="B158" s="23" t="s">
        <v>1185</v>
      </c>
      <c r="C158" s="23" t="s">
        <v>1186</v>
      </c>
      <c r="D158" s="106">
        <v>1.01716667</v>
      </c>
      <c r="E158" s="11"/>
      <c r="F158" s="11">
        <v>2.3912</v>
      </c>
      <c r="G158" s="106">
        <v>2.4543</v>
      </c>
      <c r="H158" s="11" t="s">
        <v>992</v>
      </c>
    </row>
    <row r="159" ht="12" spans="1:8">
      <c r="A159" s="22">
        <v>45776</v>
      </c>
      <c r="B159" s="23" t="s">
        <v>1185</v>
      </c>
      <c r="C159" s="23" t="s">
        <v>1186</v>
      </c>
      <c r="D159" s="106">
        <v>1.01723403</v>
      </c>
      <c r="E159" s="11"/>
      <c r="F159" s="11">
        <v>2.342</v>
      </c>
      <c r="G159" s="106">
        <v>2.459</v>
      </c>
      <c r="H159" s="11" t="s">
        <v>1318</v>
      </c>
    </row>
    <row r="160" ht="12" spans="1:8">
      <c r="A160" s="22">
        <v>45777</v>
      </c>
      <c r="B160" s="23" t="s">
        <v>1185</v>
      </c>
      <c r="C160" s="23" t="s">
        <v>1186</v>
      </c>
      <c r="D160" s="106">
        <v>1.01730244</v>
      </c>
      <c r="E160" s="11"/>
      <c r="F160" s="11">
        <v>2.3458</v>
      </c>
      <c r="G160" s="106">
        <v>2.4267</v>
      </c>
      <c r="H160" s="11" t="s">
        <v>1319</v>
      </c>
    </row>
    <row r="161" ht="12" spans="1:8">
      <c r="A161" s="22">
        <v>45783</v>
      </c>
      <c r="B161" s="23" t="s">
        <v>1185</v>
      </c>
      <c r="C161" s="23" t="s">
        <v>1186</v>
      </c>
      <c r="D161" s="106">
        <v>1.01766808</v>
      </c>
      <c r="E161" s="11"/>
      <c r="F161" s="11">
        <v>2.2249</v>
      </c>
      <c r="G161" s="106">
        <v>2.3999</v>
      </c>
      <c r="H161" s="11" t="s">
        <v>1320</v>
      </c>
    </row>
    <row r="162" ht="12" spans="1:8">
      <c r="A162" s="22">
        <v>45784</v>
      </c>
      <c r="B162" s="23" t="s">
        <v>1185</v>
      </c>
      <c r="C162" s="23" t="s">
        <v>1186</v>
      </c>
      <c r="D162" s="106">
        <v>1.01776101</v>
      </c>
      <c r="E162" s="11"/>
      <c r="F162" s="11">
        <v>2.3504</v>
      </c>
      <c r="G162" s="106">
        <v>2.4423</v>
      </c>
      <c r="H162" s="11" t="s">
        <v>1321</v>
      </c>
    </row>
    <row r="163" ht="12" spans="1:8">
      <c r="A163" s="22">
        <v>45785</v>
      </c>
      <c r="B163" s="23" t="s">
        <v>1185</v>
      </c>
      <c r="C163" s="23" t="s">
        <v>1186</v>
      </c>
      <c r="D163" s="106">
        <v>1.01782774</v>
      </c>
      <c r="E163" s="11"/>
      <c r="F163" s="11">
        <v>2.3818</v>
      </c>
      <c r="G163" s="106">
        <v>2.3965</v>
      </c>
      <c r="H163" s="11" t="s">
        <v>1322</v>
      </c>
    </row>
    <row r="164" ht="12" spans="1:8">
      <c r="A164" s="22">
        <v>45786</v>
      </c>
      <c r="B164" s="23" t="s">
        <v>1185</v>
      </c>
      <c r="C164" s="23" t="s">
        <v>1186</v>
      </c>
      <c r="D164" s="106">
        <v>1.01789219</v>
      </c>
      <c r="E164" s="11"/>
      <c r="F164" s="11">
        <v>2.402</v>
      </c>
      <c r="G164" s="106">
        <v>2.4092</v>
      </c>
      <c r="H164" s="11" t="s">
        <v>1323</v>
      </c>
    </row>
    <row r="165" ht="12" spans="1:8">
      <c r="A165" s="22">
        <v>45789</v>
      </c>
      <c r="B165" s="23" t="s">
        <v>1185</v>
      </c>
      <c r="C165" s="23" t="s">
        <v>1186</v>
      </c>
      <c r="D165" s="106">
        <v>1.0180703</v>
      </c>
      <c r="E165" s="11"/>
      <c r="F165" s="11">
        <v>2.3844</v>
      </c>
      <c r="G165" s="106">
        <v>2.3503</v>
      </c>
      <c r="H165" s="11" t="s">
        <v>1324</v>
      </c>
    </row>
    <row r="166" ht="12" spans="1:8">
      <c r="A166" s="22">
        <v>45790</v>
      </c>
      <c r="B166" s="23" t="s">
        <v>1185</v>
      </c>
      <c r="C166" s="23" t="s">
        <v>1186</v>
      </c>
      <c r="D166" s="106">
        <v>1.01814997</v>
      </c>
      <c r="E166" s="11"/>
      <c r="F166" s="11">
        <v>2.4691</v>
      </c>
      <c r="G166" s="106">
        <v>2.3731</v>
      </c>
      <c r="H166" s="11" t="s">
        <v>1325</v>
      </c>
    </row>
    <row r="167" ht="12" spans="1:8">
      <c r="A167" s="22">
        <v>45791</v>
      </c>
      <c r="B167" s="23" t="s">
        <v>1185</v>
      </c>
      <c r="C167" s="23" t="s">
        <v>1186</v>
      </c>
      <c r="D167" s="106">
        <v>1.0182174</v>
      </c>
      <c r="E167" s="11"/>
      <c r="F167" s="11">
        <v>2.3382</v>
      </c>
      <c r="G167" s="106">
        <v>2.3723</v>
      </c>
      <c r="H167" s="11" t="s">
        <v>1324</v>
      </c>
    </row>
    <row r="168" ht="12" spans="1:8">
      <c r="A168" s="22">
        <v>45792</v>
      </c>
      <c r="B168" s="23" t="s">
        <v>1185</v>
      </c>
      <c r="C168" s="23" t="s">
        <v>1186</v>
      </c>
      <c r="D168" s="106">
        <v>1.01828433</v>
      </c>
      <c r="E168" s="11"/>
      <c r="F168" s="11">
        <v>2.3391</v>
      </c>
      <c r="G168" s="106">
        <v>2.3317</v>
      </c>
      <c r="H168" s="11" t="s">
        <v>1326</v>
      </c>
    </row>
    <row r="169" ht="12" spans="1:8">
      <c r="A169" s="22">
        <v>45793</v>
      </c>
      <c r="B169" s="23" t="s">
        <v>1185</v>
      </c>
      <c r="C169" s="23" t="s">
        <v>1186</v>
      </c>
      <c r="D169" s="106">
        <v>1.01835026</v>
      </c>
      <c r="E169" s="11"/>
      <c r="F169" s="11">
        <v>2.3465</v>
      </c>
      <c r="G169" s="106">
        <v>2.3285</v>
      </c>
      <c r="H169" s="11" t="s">
        <v>1327</v>
      </c>
    </row>
    <row r="170" ht="12" spans="1:8">
      <c r="A170" s="22">
        <v>45796</v>
      </c>
      <c r="B170" s="23" t="s">
        <v>1185</v>
      </c>
      <c r="C170" s="23" t="s">
        <v>1186</v>
      </c>
      <c r="D170" s="106">
        <v>1.01853003</v>
      </c>
      <c r="E170" s="11"/>
      <c r="F170" s="11">
        <v>2.3546</v>
      </c>
      <c r="G170" s="106">
        <v>2.3248</v>
      </c>
      <c r="H170" s="11" t="s">
        <v>1328</v>
      </c>
    </row>
    <row r="171" ht="12" spans="1:8">
      <c r="A171" s="22">
        <v>45797</v>
      </c>
      <c r="B171" s="23" t="s">
        <v>1185</v>
      </c>
      <c r="C171" s="23" t="s">
        <v>1186</v>
      </c>
      <c r="D171" s="106">
        <v>1.01860055</v>
      </c>
      <c r="E171" s="11"/>
      <c r="F171" s="11">
        <v>2.3076</v>
      </c>
      <c r="G171" s="106">
        <v>2.3392</v>
      </c>
      <c r="H171" s="11" t="s">
        <v>1329</v>
      </c>
    </row>
    <row r="172" ht="12" spans="1:8">
      <c r="A172" s="22">
        <v>45798</v>
      </c>
      <c r="B172" s="23" t="s">
        <v>1185</v>
      </c>
      <c r="C172" s="23" t="s">
        <v>1186</v>
      </c>
      <c r="D172" s="106">
        <v>1.01866421</v>
      </c>
      <c r="E172" s="11"/>
      <c r="F172" s="11">
        <v>2.2881</v>
      </c>
      <c r="G172" s="106">
        <v>2.35</v>
      </c>
      <c r="H172" s="11" t="s">
        <v>1330</v>
      </c>
    </row>
    <row r="173" ht="12" spans="1:8">
      <c r="A173" s="22">
        <v>45799</v>
      </c>
      <c r="B173" s="23" t="s">
        <v>1185</v>
      </c>
      <c r="C173" s="23" t="s">
        <v>1186</v>
      </c>
      <c r="D173" s="106">
        <v>1.01872849</v>
      </c>
      <c r="E173" s="11"/>
      <c r="F173" s="11">
        <v>2.2744</v>
      </c>
      <c r="G173" s="106">
        <v>2.3347</v>
      </c>
      <c r="H173" s="11" t="s">
        <v>1331</v>
      </c>
    </row>
    <row r="174" ht="12" spans="1:8">
      <c r="A174" s="22">
        <v>45800</v>
      </c>
      <c r="B174" s="23" t="s">
        <v>1185</v>
      </c>
      <c r="C174" s="23" t="s">
        <v>1186</v>
      </c>
      <c r="D174" s="106">
        <v>1.01879042</v>
      </c>
      <c r="E174" s="11"/>
      <c r="F174" s="11">
        <v>2.2538</v>
      </c>
      <c r="G174" s="106">
        <v>2.3277</v>
      </c>
      <c r="H174" s="11" t="s">
        <v>1332</v>
      </c>
    </row>
    <row r="175" ht="12" spans="1:8">
      <c r="A175" s="22">
        <v>45803</v>
      </c>
      <c r="B175" s="23" t="s">
        <v>1185</v>
      </c>
      <c r="C175" s="23" t="s">
        <v>1186</v>
      </c>
      <c r="D175" s="106">
        <v>1.01898128</v>
      </c>
      <c r="E175" s="11"/>
      <c r="F175" s="11">
        <v>2.3101</v>
      </c>
      <c r="G175" s="106">
        <v>2.3267</v>
      </c>
      <c r="H175" s="11" t="s">
        <v>1333</v>
      </c>
    </row>
    <row r="176" ht="12" spans="1:8">
      <c r="A176" s="22">
        <v>45804</v>
      </c>
      <c r="B176" s="23" t="s">
        <v>1185</v>
      </c>
      <c r="C176" s="23" t="s">
        <v>1186</v>
      </c>
      <c r="D176" s="106">
        <v>1.01905608</v>
      </c>
      <c r="E176" s="11"/>
      <c r="F176" s="11">
        <v>2.3319</v>
      </c>
      <c r="G176" s="106">
        <v>2.3419</v>
      </c>
      <c r="H176" s="11" t="s">
        <v>1334</v>
      </c>
    </row>
    <row r="177" ht="12" spans="1:8">
      <c r="A177" s="22">
        <v>45805</v>
      </c>
      <c r="B177" s="23" t="s">
        <v>1185</v>
      </c>
      <c r="C177" s="23" t="s">
        <v>1186</v>
      </c>
      <c r="D177" s="106">
        <v>1.01912239</v>
      </c>
      <c r="E177" s="11"/>
      <c r="F177" s="11">
        <v>2.3453</v>
      </c>
      <c r="G177" s="106">
        <v>2.3393</v>
      </c>
      <c r="H177" s="11" t="s">
        <v>1335</v>
      </c>
    </row>
    <row r="178" ht="12" spans="1:8">
      <c r="A178" s="22">
        <v>45806</v>
      </c>
      <c r="B178" s="23" t="s">
        <v>1185</v>
      </c>
      <c r="C178" s="23" t="s">
        <v>1186</v>
      </c>
      <c r="D178" s="106">
        <v>1.0192014</v>
      </c>
      <c r="E178" s="11"/>
      <c r="F178" s="11">
        <v>2.4206</v>
      </c>
      <c r="G178" s="106">
        <v>2.3531</v>
      </c>
      <c r="H178" s="11" t="s">
        <v>1336</v>
      </c>
    </row>
    <row r="179" ht="12" spans="1:8">
      <c r="A179" s="22">
        <v>45807</v>
      </c>
      <c r="B179" s="23" t="s">
        <v>1185</v>
      </c>
      <c r="C179" s="23" t="s">
        <v>1186</v>
      </c>
      <c r="D179" s="106">
        <v>1.01926984</v>
      </c>
      <c r="E179" s="11"/>
      <c r="F179" s="11">
        <v>2.4537</v>
      </c>
      <c r="G179" s="106">
        <v>2.353</v>
      </c>
      <c r="H179" s="11" t="s">
        <v>1337</v>
      </c>
    </row>
    <row r="180" ht="12" spans="1:8">
      <c r="A180" s="22">
        <v>45808</v>
      </c>
      <c r="B180" s="23" t="s">
        <v>1185</v>
      </c>
      <c r="C180" s="23" t="s">
        <v>1186</v>
      </c>
      <c r="D180" s="106">
        <v>1.01932781</v>
      </c>
      <c r="E180" s="11"/>
      <c r="F180" s="11">
        <v>2.4507</v>
      </c>
      <c r="G180" s="106">
        <v>2.3497</v>
      </c>
      <c r="H180" s="11" t="s">
        <v>1338</v>
      </c>
    </row>
    <row r="181" ht="12" spans="1:8">
      <c r="A181" s="22">
        <v>45811</v>
      </c>
      <c r="B181" s="23" t="s">
        <v>1185</v>
      </c>
      <c r="C181" s="23" t="s">
        <v>1186</v>
      </c>
      <c r="D181" s="106">
        <v>1.01950479</v>
      </c>
      <c r="E181" s="11"/>
      <c r="F181" s="11">
        <v>2.296</v>
      </c>
      <c r="G181" s="106">
        <v>2.3439</v>
      </c>
      <c r="H181" s="11" t="s">
        <v>1339</v>
      </c>
    </row>
    <row r="182" ht="12" spans="1:8">
      <c r="A182" s="22">
        <v>45812</v>
      </c>
      <c r="B182" s="23" t="s">
        <v>1185</v>
      </c>
      <c r="C182" s="23" t="s">
        <v>1186</v>
      </c>
      <c r="D182" s="106">
        <v>1.01959139</v>
      </c>
      <c r="E182" s="11"/>
      <c r="F182" s="11">
        <v>2.3996</v>
      </c>
      <c r="G182" s="106">
        <v>2.375</v>
      </c>
      <c r="H182" s="11" t="s">
        <v>1340</v>
      </c>
    </row>
    <row r="183" ht="12" spans="1:8">
      <c r="A183" s="22">
        <v>45813</v>
      </c>
      <c r="B183" s="23" t="s">
        <v>1185</v>
      </c>
      <c r="C183" s="23" t="s">
        <v>1186</v>
      </c>
      <c r="D183" s="106">
        <v>1.01965209</v>
      </c>
      <c r="E183" s="11"/>
      <c r="F183" s="11">
        <v>2.3058</v>
      </c>
      <c r="G183" s="106">
        <v>2.372</v>
      </c>
      <c r="H183" s="11" t="s">
        <v>1341</v>
      </c>
    </row>
    <row r="184" ht="12" spans="1:8">
      <c r="A184" s="22">
        <v>45814</v>
      </c>
      <c r="B184" s="23" t="s">
        <v>1185</v>
      </c>
      <c r="C184" s="23" t="s">
        <v>1186</v>
      </c>
      <c r="D184" s="106">
        <v>1.01971546</v>
      </c>
      <c r="E184" s="11"/>
      <c r="F184" s="11">
        <v>2.2797</v>
      </c>
      <c r="G184" s="106">
        <v>2.3364</v>
      </c>
      <c r="H184" s="11" t="s">
        <v>1342</v>
      </c>
    </row>
    <row r="185" ht="12" spans="1:8">
      <c r="A185" s="22">
        <v>45817</v>
      </c>
      <c r="B185" s="23" t="s">
        <v>1185</v>
      </c>
      <c r="C185" s="23" t="s">
        <v>1186</v>
      </c>
      <c r="D185" s="106">
        <v>1.01988967</v>
      </c>
      <c r="E185" s="11"/>
      <c r="F185" s="11">
        <v>2.2837</v>
      </c>
      <c r="G185" s="106">
        <v>2.3169</v>
      </c>
      <c r="H185" s="11" t="s">
        <v>1343</v>
      </c>
    </row>
    <row r="186" ht="12" spans="1:8">
      <c r="A186" s="22">
        <v>45818</v>
      </c>
      <c r="B186" s="23" t="s">
        <v>1185</v>
      </c>
      <c r="C186" s="23" t="s">
        <v>1186</v>
      </c>
      <c r="D186" s="106">
        <v>1.01995838</v>
      </c>
      <c r="E186" s="11"/>
      <c r="F186" s="11">
        <v>2.3199</v>
      </c>
      <c r="G186" s="106">
        <v>2.3288</v>
      </c>
      <c r="H186" s="11" t="s">
        <v>1344</v>
      </c>
    </row>
    <row r="187" ht="12" spans="1:8">
      <c r="A187" s="22">
        <v>45819</v>
      </c>
      <c r="B187" s="23" t="s">
        <v>1185</v>
      </c>
      <c r="C187" s="23" t="s">
        <v>1186</v>
      </c>
      <c r="D187" s="106">
        <v>1.02002448</v>
      </c>
      <c r="E187" s="11"/>
      <c r="F187" s="11">
        <v>2.2149</v>
      </c>
      <c r="G187" s="106">
        <v>2.3354</v>
      </c>
      <c r="H187" s="11" t="s">
        <v>1345</v>
      </c>
    </row>
    <row r="188" ht="12" spans="1:8">
      <c r="A188" s="22">
        <v>45820</v>
      </c>
      <c r="B188" s="23" t="s">
        <v>1185</v>
      </c>
      <c r="C188" s="23" t="s">
        <v>1186</v>
      </c>
      <c r="D188" s="106">
        <v>1.02009039</v>
      </c>
      <c r="E188" s="11"/>
      <c r="F188" s="11">
        <v>2.2414</v>
      </c>
      <c r="G188" s="106">
        <v>2.3188</v>
      </c>
      <c r="H188" s="11" t="s">
        <v>1346</v>
      </c>
    </row>
    <row r="189" ht="12" spans="1:8">
      <c r="A189" s="22">
        <v>45821</v>
      </c>
      <c r="B189" s="23" t="s">
        <v>1185</v>
      </c>
      <c r="C189" s="23" t="s">
        <v>1186</v>
      </c>
      <c r="D189" s="106">
        <v>1.02015453</v>
      </c>
      <c r="E189" s="11"/>
      <c r="F189" s="11">
        <v>2.2452</v>
      </c>
      <c r="G189" s="106">
        <v>2.3147</v>
      </c>
      <c r="H189" s="11" t="s">
        <v>1347</v>
      </c>
    </row>
    <row r="190" ht="12" spans="1:8">
      <c r="A190" s="22">
        <v>45824</v>
      </c>
      <c r="B190" s="23" t="s">
        <v>1185</v>
      </c>
      <c r="C190" s="23" t="s">
        <v>1186</v>
      </c>
      <c r="D190" s="106">
        <v>1.02033626</v>
      </c>
      <c r="E190" s="11"/>
      <c r="F190" s="11">
        <v>2.2832</v>
      </c>
      <c r="G190" s="106">
        <v>2.3022</v>
      </c>
      <c r="H190" s="11" t="s">
        <v>1348</v>
      </c>
    </row>
    <row r="191" ht="12" spans="1:8">
      <c r="A191" s="22">
        <v>45825</v>
      </c>
      <c r="B191" s="23" t="s">
        <v>1185</v>
      </c>
      <c r="C191" s="23" t="s">
        <v>1186</v>
      </c>
      <c r="D191" s="106">
        <v>1.02041051</v>
      </c>
      <c r="E191" s="11"/>
      <c r="F191" s="11">
        <v>2.3114</v>
      </c>
      <c r="G191" s="106">
        <v>2.3214</v>
      </c>
      <c r="H191" s="11" t="s">
        <v>1349</v>
      </c>
    </row>
    <row r="192" ht="12" spans="1:8">
      <c r="A192" s="22">
        <v>45826</v>
      </c>
      <c r="B192" s="23" t="s">
        <v>1185</v>
      </c>
      <c r="C192" s="23" t="s">
        <v>1186</v>
      </c>
      <c r="D192" s="106">
        <v>1.02047138</v>
      </c>
      <c r="E192" s="11"/>
      <c r="F192" s="11">
        <v>2.2845</v>
      </c>
      <c r="G192" s="106">
        <v>2.319</v>
      </c>
      <c r="H192" s="11" t="s">
        <v>60</v>
      </c>
    </row>
    <row r="193" ht="12" spans="1:8">
      <c r="A193" s="22">
        <v>45827</v>
      </c>
      <c r="B193" s="23" t="s">
        <v>1185</v>
      </c>
      <c r="C193" s="23" t="s">
        <v>1186</v>
      </c>
      <c r="D193" s="106">
        <v>1.02053276</v>
      </c>
      <c r="E193" s="11"/>
      <c r="F193" s="11">
        <v>2.2612</v>
      </c>
      <c r="G193" s="106">
        <v>2.3079</v>
      </c>
      <c r="H193" s="11" t="s">
        <v>1350</v>
      </c>
    </row>
    <row r="194" ht="12" spans="1:8">
      <c r="A194" s="22">
        <v>45828</v>
      </c>
      <c r="B194" s="23" t="s">
        <v>1185</v>
      </c>
      <c r="C194" s="23" t="s">
        <v>1186</v>
      </c>
      <c r="D194" s="106">
        <v>1.02059504</v>
      </c>
      <c r="E194" s="11"/>
      <c r="F194" s="11">
        <v>2.2516</v>
      </c>
      <c r="G194" s="106">
        <v>2.3061</v>
      </c>
      <c r="H194" s="11" t="s">
        <v>1049</v>
      </c>
    </row>
    <row r="195" ht="12" spans="1:8">
      <c r="A195" s="22">
        <v>45831</v>
      </c>
      <c r="B195" s="23" t="s">
        <v>1185</v>
      </c>
      <c r="C195" s="23" t="s">
        <v>1186</v>
      </c>
      <c r="D195" s="106">
        <v>1.02076948</v>
      </c>
      <c r="E195" s="11"/>
      <c r="F195" s="11">
        <v>2.2139</v>
      </c>
      <c r="G195" s="106">
        <v>2.2934</v>
      </c>
      <c r="H195" s="11" t="s">
        <v>1351</v>
      </c>
    </row>
    <row r="196" ht="12" spans="1:8">
      <c r="A196" s="22">
        <v>45832</v>
      </c>
      <c r="B196" s="23" t="s">
        <v>1185</v>
      </c>
      <c r="C196" s="23" t="s">
        <v>1186</v>
      </c>
      <c r="D196" s="106">
        <v>1.02084795</v>
      </c>
      <c r="E196" s="11"/>
      <c r="F196" s="11">
        <v>2.2353</v>
      </c>
      <c r="G196" s="106">
        <v>2.3178</v>
      </c>
      <c r="H196" s="11" t="s">
        <v>525</v>
      </c>
    </row>
    <row r="197" ht="12" spans="1:8">
      <c r="A197" s="22">
        <v>45833</v>
      </c>
      <c r="B197" s="23" t="s">
        <v>1185</v>
      </c>
      <c r="C197" s="23" t="s">
        <v>1186</v>
      </c>
      <c r="D197" s="106">
        <v>1.02091599</v>
      </c>
      <c r="E197" s="11"/>
      <c r="F197" s="11">
        <v>2.2718</v>
      </c>
      <c r="G197" s="106">
        <v>2.31</v>
      </c>
      <c r="H197" s="11" t="s">
        <v>1352</v>
      </c>
    </row>
    <row r="198" ht="12" spans="1:8">
      <c r="A198" s="22">
        <v>45834</v>
      </c>
      <c r="B198" s="23" t="s">
        <v>1185</v>
      </c>
      <c r="C198" s="23" t="s">
        <v>1186</v>
      </c>
      <c r="D198" s="106">
        <v>1.02098133</v>
      </c>
      <c r="E198" s="11"/>
      <c r="F198" s="11">
        <v>2.2919</v>
      </c>
      <c r="G198" s="106">
        <v>2.2986</v>
      </c>
      <c r="H198" s="11" t="s">
        <v>1353</v>
      </c>
    </row>
    <row r="199" ht="12" spans="1:8">
      <c r="A199" s="22">
        <v>45835</v>
      </c>
      <c r="B199" s="23" t="s">
        <v>1185</v>
      </c>
      <c r="C199" s="23" t="s">
        <v>1186</v>
      </c>
      <c r="D199" s="106">
        <v>1.02106703</v>
      </c>
      <c r="E199" s="11"/>
      <c r="F199" s="11">
        <v>2.4114</v>
      </c>
      <c r="G199" s="106">
        <v>2.3216</v>
      </c>
      <c r="H199" s="11" t="s">
        <v>1354</v>
      </c>
    </row>
    <row r="200" ht="12" spans="1:8">
      <c r="A200" s="22">
        <v>45838</v>
      </c>
      <c r="B200" s="23" t="s">
        <v>1185</v>
      </c>
      <c r="C200" s="23" t="s">
        <v>1186</v>
      </c>
      <c r="D200" s="106">
        <v>1.02127465</v>
      </c>
      <c r="E200" s="11"/>
      <c r="F200" s="11">
        <v>2.5805</v>
      </c>
      <c r="G200" s="106">
        <v>2.3237</v>
      </c>
      <c r="H200" s="11" t="s">
        <v>1355</v>
      </c>
    </row>
    <row r="201" ht="12" spans="1:8">
      <c r="A201" s="22">
        <v>45839</v>
      </c>
      <c r="B201" s="23" t="s">
        <v>1185</v>
      </c>
      <c r="C201" s="23" t="s">
        <v>1186</v>
      </c>
      <c r="D201" s="106">
        <v>1.02135509</v>
      </c>
      <c r="E201" s="11"/>
      <c r="F201" s="11">
        <v>2.5904</v>
      </c>
      <c r="G201" s="106">
        <v>2.3508</v>
      </c>
      <c r="H201" s="11" t="s">
        <v>1356</v>
      </c>
    </row>
    <row r="202" ht="12" spans="1:8">
      <c r="A202" s="22">
        <v>45840</v>
      </c>
      <c r="B202" s="23" t="s">
        <v>1185</v>
      </c>
      <c r="C202" s="23" t="s">
        <v>1186</v>
      </c>
      <c r="D202" s="106">
        <v>1.02142055</v>
      </c>
      <c r="E202" s="11"/>
      <c r="F202" s="11">
        <v>2.577</v>
      </c>
      <c r="G202" s="106">
        <v>2.3599</v>
      </c>
      <c r="H202" s="11" t="s">
        <v>1357</v>
      </c>
    </row>
    <row r="203" ht="12" spans="1:8">
      <c r="A203" s="22">
        <v>45841</v>
      </c>
      <c r="B203" s="23" t="s">
        <v>1185</v>
      </c>
      <c r="C203" s="23" t="s">
        <v>1186</v>
      </c>
      <c r="D203" s="106">
        <v>1.02147903</v>
      </c>
      <c r="E203" s="11"/>
      <c r="F203" s="11">
        <v>2.5418</v>
      </c>
      <c r="G203" s="106">
        <v>2.356</v>
      </c>
      <c r="H203" s="11" t="s">
        <v>1358</v>
      </c>
    </row>
    <row r="204" ht="12" spans="1:8">
      <c r="A204" s="22">
        <v>45842</v>
      </c>
      <c r="B204" s="23" t="s">
        <v>1185</v>
      </c>
      <c r="C204" s="23" t="s">
        <v>1186</v>
      </c>
      <c r="D204" s="106">
        <v>1.02154589</v>
      </c>
      <c r="E204" s="11"/>
      <c r="F204" s="11">
        <v>2.4454</v>
      </c>
      <c r="G204" s="106">
        <v>2.3323</v>
      </c>
      <c r="H204" s="11" t="s">
        <v>1357</v>
      </c>
    </row>
    <row r="205" ht="12" spans="1:8">
      <c r="A205" s="22">
        <v>45845</v>
      </c>
      <c r="B205" s="23" t="s">
        <v>1185</v>
      </c>
      <c r="C205" s="23" t="s">
        <v>1186</v>
      </c>
      <c r="D205" s="106">
        <v>1.02171249</v>
      </c>
      <c r="E205" s="11"/>
      <c r="F205" s="11">
        <v>2.2355</v>
      </c>
      <c r="G205" s="106">
        <v>2.3153</v>
      </c>
      <c r="H205" s="11" t="s">
        <v>1359</v>
      </c>
    </row>
    <row r="206" ht="12" spans="1:8">
      <c r="A206" s="22">
        <v>45846</v>
      </c>
      <c r="B206" s="23" t="s">
        <v>1185</v>
      </c>
      <c r="C206" s="23" t="s">
        <v>1186</v>
      </c>
      <c r="D206" s="106">
        <v>1.0217878</v>
      </c>
      <c r="E206" s="11"/>
      <c r="F206" s="11">
        <v>2.2091</v>
      </c>
      <c r="G206" s="106">
        <v>2.3382</v>
      </c>
      <c r="H206" s="11" t="s">
        <v>1360</v>
      </c>
    </row>
    <row r="207" ht="12" spans="1:8">
      <c r="A207" s="22">
        <v>45847</v>
      </c>
      <c r="B207" s="23" t="s">
        <v>1185</v>
      </c>
      <c r="C207" s="23" t="s">
        <v>1186</v>
      </c>
      <c r="D207" s="106">
        <v>1.02186664</v>
      </c>
      <c r="E207" s="11"/>
      <c r="F207" s="11">
        <v>2.2773</v>
      </c>
      <c r="G207" s="106">
        <v>2.3584</v>
      </c>
      <c r="H207" s="11" t="s">
        <v>1361</v>
      </c>
    </row>
    <row r="208" ht="12" spans="1:8">
      <c r="A208" s="22">
        <v>45848</v>
      </c>
      <c r="B208" s="23" t="s">
        <v>1185</v>
      </c>
      <c r="C208" s="23" t="s">
        <v>1186</v>
      </c>
      <c r="D208" s="106">
        <v>1.02192853</v>
      </c>
      <c r="E208" s="11"/>
      <c r="F208" s="11">
        <v>2.2945</v>
      </c>
      <c r="G208" s="106">
        <v>2.3501</v>
      </c>
      <c r="H208" s="11" t="s">
        <v>1362</v>
      </c>
    </row>
    <row r="209" ht="12" spans="1:8">
      <c r="A209" s="22">
        <v>45849</v>
      </c>
      <c r="B209" s="23" t="s">
        <v>1185</v>
      </c>
      <c r="C209" s="23" t="s">
        <v>1186</v>
      </c>
      <c r="D209" s="106">
        <v>1.02199206</v>
      </c>
      <c r="E209" s="11"/>
      <c r="F209" s="11">
        <v>2.2774</v>
      </c>
      <c r="G209" s="106">
        <v>2.3469</v>
      </c>
      <c r="H209" s="11" t="s">
        <v>1363</v>
      </c>
    </row>
    <row r="210" ht="12" spans="1:8">
      <c r="A210" s="22">
        <v>45852</v>
      </c>
      <c r="B210" s="23" t="s">
        <v>1185</v>
      </c>
      <c r="C210" s="23" t="s">
        <v>1186</v>
      </c>
      <c r="D210" s="106">
        <v>1.02216476</v>
      </c>
      <c r="E210" s="11"/>
      <c r="F210" s="11">
        <v>2.3081</v>
      </c>
      <c r="G210" s="106">
        <v>2.3235</v>
      </c>
      <c r="H210" s="11" t="s">
        <v>1364</v>
      </c>
    </row>
    <row r="211" ht="12" spans="1:8">
      <c r="A211" s="22">
        <v>45853</v>
      </c>
      <c r="B211" s="23" t="s">
        <v>1185</v>
      </c>
      <c r="C211" s="23" t="s">
        <v>1186</v>
      </c>
      <c r="D211" s="106">
        <v>1.022233</v>
      </c>
      <c r="E211" s="11"/>
      <c r="F211" s="11">
        <v>2.2719</v>
      </c>
      <c r="G211" s="106">
        <v>2.3377</v>
      </c>
      <c r="H211" s="11" t="s">
        <v>1365</v>
      </c>
    </row>
    <row r="212" ht="12" spans="1:8">
      <c r="A212" s="22">
        <v>45854</v>
      </c>
      <c r="B212" s="23" t="s">
        <v>1185</v>
      </c>
      <c r="C212" s="23" t="s">
        <v>1186</v>
      </c>
      <c r="D212" s="106">
        <v>1.02229626</v>
      </c>
      <c r="E212" s="11"/>
      <c r="F212" s="11">
        <v>2.1922</v>
      </c>
      <c r="G212" s="106">
        <v>2.3371</v>
      </c>
      <c r="H212" s="11" t="s">
        <v>1366</v>
      </c>
    </row>
    <row r="213" ht="12" spans="1:8">
      <c r="A213" s="22">
        <v>45855</v>
      </c>
      <c r="B213" s="23" t="s">
        <v>1185</v>
      </c>
      <c r="C213" s="23" t="s">
        <v>1186</v>
      </c>
      <c r="D213" s="106">
        <v>1.02235387</v>
      </c>
      <c r="E213" s="11"/>
      <c r="F213" s="11">
        <v>2.1703</v>
      </c>
      <c r="G213" s="106">
        <v>2.3171</v>
      </c>
      <c r="H213" s="11" t="s">
        <v>1367</v>
      </c>
    </row>
    <row r="214" ht="12" spans="1:8">
      <c r="A214" s="22">
        <v>45856</v>
      </c>
      <c r="B214" s="23" t="s">
        <v>1185</v>
      </c>
      <c r="C214" s="23" t="s">
        <v>1186</v>
      </c>
      <c r="D214" s="106">
        <v>1.0224157</v>
      </c>
      <c r="E214" s="11"/>
      <c r="F214" s="11">
        <v>2.1614</v>
      </c>
      <c r="G214" s="106">
        <v>2.3181</v>
      </c>
      <c r="H214" s="11" t="s">
        <v>1368</v>
      </c>
    </row>
    <row r="215" ht="12" spans="1:8">
      <c r="A215" s="22">
        <v>45859</v>
      </c>
      <c r="B215" s="23" t="s">
        <v>1185</v>
      </c>
      <c r="C215" s="23" t="s">
        <v>1186</v>
      </c>
      <c r="D215" s="106">
        <v>1.02257252</v>
      </c>
      <c r="E215" s="11"/>
      <c r="F215" s="11">
        <v>2.0801</v>
      </c>
      <c r="G215" s="106">
        <v>2.2912</v>
      </c>
      <c r="H215" s="11" t="s">
        <v>1369</v>
      </c>
    </row>
    <row r="216" ht="12" spans="1:8">
      <c r="A216" s="22">
        <v>45860</v>
      </c>
      <c r="B216" s="23" t="s">
        <v>1185</v>
      </c>
      <c r="C216" s="23" t="s">
        <v>1186</v>
      </c>
      <c r="D216" s="106">
        <v>1.0226491</v>
      </c>
      <c r="E216" s="11"/>
      <c r="F216" s="11">
        <v>2.1225</v>
      </c>
      <c r="G216" s="106">
        <v>2.3168</v>
      </c>
      <c r="H216" s="11" t="s">
        <v>1370</v>
      </c>
    </row>
    <row r="217" ht="12" spans="1:8">
      <c r="A217" s="22">
        <v>45861</v>
      </c>
      <c r="B217" s="23" t="s">
        <v>1185</v>
      </c>
      <c r="C217" s="23" t="s">
        <v>1186</v>
      </c>
      <c r="D217" s="106">
        <v>1.02271735</v>
      </c>
      <c r="E217" s="11"/>
      <c r="F217" s="11">
        <v>2.1478</v>
      </c>
      <c r="G217" s="106">
        <v>2.3217</v>
      </c>
      <c r="H217" s="11" t="s">
        <v>1371</v>
      </c>
    </row>
    <row r="218" ht="12" spans="1:8">
      <c r="A218" s="22">
        <v>45862</v>
      </c>
      <c r="B218" s="23" t="s">
        <v>1185</v>
      </c>
      <c r="C218" s="23" t="s">
        <v>1186</v>
      </c>
      <c r="D218" s="106">
        <v>1.02277941</v>
      </c>
      <c r="E218" s="11"/>
      <c r="F218" s="11">
        <v>2.1704</v>
      </c>
      <c r="G218" s="106">
        <v>2.302</v>
      </c>
      <c r="H218" s="11" t="s">
        <v>1372</v>
      </c>
    </row>
    <row r="219" ht="12" spans="1:8">
      <c r="A219" s="22">
        <v>45863</v>
      </c>
      <c r="B219" s="23" t="s">
        <v>1185</v>
      </c>
      <c r="C219" s="23" t="s">
        <v>1186</v>
      </c>
      <c r="D219" s="106">
        <v>1.02283917</v>
      </c>
      <c r="E219" s="11"/>
      <c r="F219" s="11">
        <v>2.1597</v>
      </c>
      <c r="G219" s="106">
        <v>2.2919</v>
      </c>
      <c r="H219" s="11" t="s">
        <v>1373</v>
      </c>
    </row>
    <row r="220" ht="12" spans="1:8">
      <c r="A220" s="22">
        <v>45866</v>
      </c>
      <c r="B220" s="23" t="s">
        <v>1185</v>
      </c>
      <c r="C220" s="23" t="s">
        <v>1186</v>
      </c>
      <c r="D220" s="106">
        <v>1.02301336</v>
      </c>
      <c r="E220" s="11"/>
      <c r="F220" s="11">
        <v>2.2479</v>
      </c>
      <c r="G220" s="106">
        <v>2.2499</v>
      </c>
      <c r="H220" s="11" t="s">
        <v>1374</v>
      </c>
    </row>
    <row r="221" ht="12" spans="1:8">
      <c r="A221" s="22">
        <v>45867</v>
      </c>
      <c r="B221" s="23" t="s">
        <v>1185</v>
      </c>
      <c r="C221" s="23" t="s">
        <v>1186</v>
      </c>
      <c r="D221" s="106">
        <v>1.0230859</v>
      </c>
      <c r="E221" s="11"/>
      <c r="F221" s="11">
        <v>2.2272</v>
      </c>
      <c r="G221" s="106">
        <v>2.2669</v>
      </c>
      <c r="H221" s="11" t="s">
        <v>1375</v>
      </c>
    </row>
    <row r="222" ht="12" spans="1:8">
      <c r="A222" s="22">
        <v>45868</v>
      </c>
      <c r="B222" s="23" t="s">
        <v>1185</v>
      </c>
      <c r="C222" s="23" t="s">
        <v>1186</v>
      </c>
      <c r="D222" s="106">
        <v>1.02315312</v>
      </c>
      <c r="E222" s="11"/>
      <c r="F222" s="11">
        <v>2.2218</v>
      </c>
      <c r="G222" s="106">
        <v>2.2379</v>
      </c>
      <c r="H222" s="11" t="s">
        <v>1376</v>
      </c>
    </row>
    <row r="223" ht="12" spans="1:8">
      <c r="A223" s="22">
        <v>45869</v>
      </c>
      <c r="B223" s="23" t="s">
        <v>1185</v>
      </c>
      <c r="C223" s="23" t="s">
        <v>1186</v>
      </c>
      <c r="D223" s="106">
        <v>1.02321391</v>
      </c>
      <c r="E223" s="11"/>
      <c r="F223" s="11">
        <v>2.2151</v>
      </c>
      <c r="G223" s="106">
        <v>2.2143</v>
      </c>
      <c r="H223" s="11" t="s">
        <v>1377</v>
      </c>
    </row>
    <row r="224" ht="12" spans="1:8">
      <c r="A224" s="22">
        <v>45870</v>
      </c>
      <c r="B224" s="23" t="s">
        <v>1185</v>
      </c>
      <c r="C224" s="23" t="s">
        <v>1186</v>
      </c>
      <c r="D224" s="106">
        <v>1.02328701</v>
      </c>
      <c r="E224" s="11"/>
      <c r="F224" s="11">
        <v>2.283</v>
      </c>
      <c r="G224" s="106">
        <v>2.2232</v>
      </c>
      <c r="H224" s="11" t="s">
        <v>1378</v>
      </c>
    </row>
    <row r="225" spans="1:8">
      <c r="A225" s="2">
        <v>45873</v>
      </c>
      <c r="B225" s="3" t="s">
        <v>1185</v>
      </c>
      <c r="C225" s="3" t="s">
        <v>1186</v>
      </c>
      <c r="D225" s="103">
        <v>1.02344974</v>
      </c>
      <c r="F225" s="4">
        <v>2.2242</v>
      </c>
      <c r="G225" s="103">
        <v>2.2016</v>
      </c>
      <c r="H225" s="3">
        <v>2.3025</v>
      </c>
    </row>
    <row r="226" spans="1:8">
      <c r="A226" s="2">
        <v>45874</v>
      </c>
      <c r="B226" s="3" t="s">
        <v>1185</v>
      </c>
      <c r="C226" s="3" t="s">
        <v>1186</v>
      </c>
      <c r="D226" s="103">
        <v>1.02351753</v>
      </c>
      <c r="F226" s="4">
        <v>2.1999</v>
      </c>
      <c r="G226" s="103">
        <v>2.2172</v>
      </c>
      <c r="H226" s="3">
        <v>2.3052</v>
      </c>
    </row>
    <row r="227" spans="1:8">
      <c r="A227" s="2">
        <v>45875</v>
      </c>
      <c r="B227" s="3" t="s">
        <v>1185</v>
      </c>
      <c r="C227" s="3" t="s">
        <v>1186</v>
      </c>
      <c r="D227" s="103">
        <v>1.02357913</v>
      </c>
      <c r="F227" s="4">
        <v>2.1711</v>
      </c>
      <c r="G227" s="103">
        <v>2.2228</v>
      </c>
      <c r="H227" s="3">
        <v>2.3044</v>
      </c>
    </row>
    <row r="228" spans="1:8">
      <c r="A228" s="2">
        <v>45876</v>
      </c>
      <c r="B228" s="3" t="s">
        <v>1185</v>
      </c>
      <c r="C228" s="3" t="s">
        <v>1186</v>
      </c>
      <c r="D228" s="103">
        <v>1.02364253</v>
      </c>
      <c r="F228" s="4">
        <v>2.1842</v>
      </c>
      <c r="G228" s="103">
        <v>2.2085</v>
      </c>
      <c r="H228" s="3">
        <v>2.2927</v>
      </c>
    </row>
    <row r="229" spans="1:8">
      <c r="A229" s="2">
        <v>45877</v>
      </c>
      <c r="B229" s="3" t="s">
        <v>1185</v>
      </c>
      <c r="C229" s="3" t="s">
        <v>1186</v>
      </c>
      <c r="D229" s="103">
        <v>1.02370591</v>
      </c>
      <c r="F229" s="4">
        <v>2.1346</v>
      </c>
      <c r="G229" s="103">
        <v>2.1899</v>
      </c>
      <c r="H229" s="3">
        <v>2.2913</v>
      </c>
    </row>
    <row r="230" spans="1:8">
      <c r="A230" s="2">
        <v>45880</v>
      </c>
      <c r="B230" s="3" t="s">
        <v>1185</v>
      </c>
      <c r="C230" s="3" t="s">
        <v>1186</v>
      </c>
      <c r="D230" s="103">
        <v>1.02387114</v>
      </c>
      <c r="F230" s="4">
        <v>2.147</v>
      </c>
      <c r="G230" s="103">
        <v>2.1721</v>
      </c>
      <c r="H230" s="3">
        <v>2.2843</v>
      </c>
    </row>
    <row r="231" spans="1:8">
      <c r="A231" s="2">
        <v>45881</v>
      </c>
      <c r="B231" s="3" t="s">
        <v>1185</v>
      </c>
      <c r="C231" s="3" t="s">
        <v>1186</v>
      </c>
      <c r="D231" s="103">
        <v>1.02394799</v>
      </c>
      <c r="F231" s="4">
        <v>2.193</v>
      </c>
      <c r="G231" s="103">
        <v>2.1989</v>
      </c>
      <c r="H231" s="3">
        <v>2.2905</v>
      </c>
    </row>
    <row r="232" spans="1:8">
      <c r="A232" s="2">
        <v>45882</v>
      </c>
      <c r="B232" s="3" t="s">
        <v>1185</v>
      </c>
      <c r="C232" s="3" t="s">
        <v>1186</v>
      </c>
      <c r="D232" s="103">
        <v>1.02400815</v>
      </c>
      <c r="F232" s="4">
        <v>2.1855</v>
      </c>
      <c r="G232" s="103">
        <v>2.1942</v>
      </c>
      <c r="H232" s="3">
        <v>2.2827</v>
      </c>
    </row>
    <row r="233" spans="1:8">
      <c r="A233" s="2">
        <v>45883</v>
      </c>
      <c r="B233" s="3" t="s">
        <v>1185</v>
      </c>
      <c r="C233" s="3" t="s">
        <v>1186</v>
      </c>
      <c r="D233" s="103">
        <v>1.02407094</v>
      </c>
      <c r="F233" s="4">
        <v>2.1823</v>
      </c>
      <c r="G233" s="103">
        <v>2.1875</v>
      </c>
      <c r="H233" s="3">
        <v>2.2808</v>
      </c>
    </row>
    <row r="234" spans="1:8">
      <c r="A234" s="2">
        <v>45884</v>
      </c>
      <c r="B234" s="3" t="s">
        <v>1185</v>
      </c>
      <c r="C234" s="3" t="s">
        <v>1186</v>
      </c>
      <c r="D234" s="103">
        <v>1.02413307</v>
      </c>
      <c r="F234" s="4">
        <v>2.1758</v>
      </c>
      <c r="G234" s="103">
        <v>2.186</v>
      </c>
      <c r="H234" s="3">
        <v>2.2788</v>
      </c>
    </row>
    <row r="235" spans="1:8">
      <c r="A235" s="2">
        <v>45887</v>
      </c>
      <c r="B235" s="3" t="s">
        <v>1185</v>
      </c>
      <c r="C235" s="3" t="s">
        <v>1186</v>
      </c>
      <c r="D235" s="103">
        <v>1.02428765</v>
      </c>
      <c r="F235" s="4">
        <v>2.1212</v>
      </c>
      <c r="G235" s="103">
        <v>2.1597</v>
      </c>
      <c r="H235" s="3">
        <v>2.2673</v>
      </c>
    </row>
    <row r="236" spans="1:8">
      <c r="A236" s="2">
        <v>45888</v>
      </c>
      <c r="B236" s="3" t="s">
        <v>1185</v>
      </c>
      <c r="C236" s="3" t="s">
        <v>1186</v>
      </c>
      <c r="D236" s="103">
        <v>1.02436763</v>
      </c>
      <c r="F236" s="4">
        <v>2.1369</v>
      </c>
      <c r="G236" s="103">
        <v>2.1905</v>
      </c>
      <c r="H236" s="3">
        <v>2.2739</v>
      </c>
    </row>
    <row r="237" spans="1:8">
      <c r="A237" s="2">
        <v>45889</v>
      </c>
      <c r="B237" s="3" t="s">
        <v>1185</v>
      </c>
      <c r="C237" s="3" t="s">
        <v>1186</v>
      </c>
      <c r="D237" s="103">
        <v>1.02442234</v>
      </c>
      <c r="F237" s="4">
        <v>2.1091</v>
      </c>
      <c r="G237" s="103">
        <v>2.2009</v>
      </c>
      <c r="H237" s="3">
        <v>2.2676</v>
      </c>
    </row>
    <row r="238" spans="1:8">
      <c r="A238" s="2">
        <v>45890</v>
      </c>
      <c r="B238" s="3" t="s">
        <v>1185</v>
      </c>
      <c r="C238" s="3" t="s">
        <v>1186</v>
      </c>
      <c r="D238" s="103">
        <v>1.02448565</v>
      </c>
      <c r="F238" s="4">
        <v>2.1116</v>
      </c>
      <c r="G238" s="103">
        <v>2.185</v>
      </c>
      <c r="H238" s="3">
        <v>2.2673</v>
      </c>
    </row>
    <row r="239" spans="1:8">
      <c r="A239" s="2">
        <v>45891</v>
      </c>
      <c r="B239" s="3" t="s">
        <v>1185</v>
      </c>
      <c r="C239" s="3" t="s">
        <v>1186</v>
      </c>
      <c r="D239" s="103">
        <v>1.02454558</v>
      </c>
      <c r="F239" s="4">
        <v>2.1003</v>
      </c>
      <c r="G239" s="103">
        <v>2.1749</v>
      </c>
      <c r="H239" s="3">
        <v>2.2654</v>
      </c>
    </row>
    <row r="240" spans="1:8">
      <c r="A240" s="2">
        <v>45894</v>
      </c>
      <c r="B240" s="3" t="s">
        <v>1185</v>
      </c>
      <c r="C240" s="3" t="s">
        <v>1186</v>
      </c>
      <c r="D240" s="103">
        <v>1.02469553</v>
      </c>
      <c r="F240" s="4">
        <v>2.0764</v>
      </c>
      <c r="G240" s="103">
        <v>2.139</v>
      </c>
      <c r="H240" s="3">
        <v>2.254</v>
      </c>
    </row>
    <row r="241" spans="1:8">
      <c r="A241" s="2">
        <v>45895</v>
      </c>
      <c r="B241" s="3" t="s">
        <v>1185</v>
      </c>
      <c r="C241" s="3" t="s">
        <v>1186</v>
      </c>
      <c r="D241" s="103">
        <v>1.0247751</v>
      </c>
      <c r="F241" s="4">
        <v>2.0741</v>
      </c>
      <c r="G241" s="103">
        <v>2.1693</v>
      </c>
      <c r="H241" s="3">
        <v>2.2558</v>
      </c>
    </row>
    <row r="242" spans="1:8">
      <c r="A242" s="2">
        <v>45896</v>
      </c>
      <c r="B242" s="3" t="s">
        <v>1185</v>
      </c>
      <c r="C242" s="3" t="s">
        <v>1186</v>
      </c>
      <c r="D242" s="103">
        <v>1.02483058</v>
      </c>
      <c r="F242" s="4">
        <v>2.0779</v>
      </c>
      <c r="G242" s="103">
        <v>2.1612</v>
      </c>
      <c r="H242" s="3">
        <v>2.2481</v>
      </c>
    </row>
    <row r="243" spans="1:8">
      <c r="A243" s="2">
        <v>45897</v>
      </c>
      <c r="B243" s="3" t="s">
        <v>1185</v>
      </c>
      <c r="C243" s="3" t="s">
        <v>1186</v>
      </c>
      <c r="D243" s="103">
        <v>1.0248915</v>
      </c>
      <c r="F243" s="4">
        <v>2.0656</v>
      </c>
      <c r="G243" s="103">
        <v>2.1472</v>
      </c>
      <c r="H243" s="3">
        <v>2.2459</v>
      </c>
    </row>
    <row r="244" spans="1:8">
      <c r="A244" s="2">
        <v>45898</v>
      </c>
      <c r="B244" s="3" t="s">
        <v>1185</v>
      </c>
      <c r="C244" s="3" t="s">
        <v>1186</v>
      </c>
      <c r="D244" s="103">
        <v>1.02495282</v>
      </c>
      <c r="F244" s="4">
        <v>2.0726</v>
      </c>
      <c r="G244" s="103">
        <v>2.1401</v>
      </c>
      <c r="H244" s="3">
        <v>2.2388</v>
      </c>
    </row>
    <row r="245" spans="1:8">
      <c r="A245" s="2">
        <v>45900</v>
      </c>
      <c r="B245" s="3" t="s">
        <v>1185</v>
      </c>
      <c r="C245" s="3" t="s">
        <v>1186</v>
      </c>
      <c r="D245" s="103">
        <v>1.02505894</v>
      </c>
      <c r="F245" s="4">
        <v>2.0769</v>
      </c>
      <c r="G245" s="103">
        <v>2.1068</v>
      </c>
      <c r="H245" s="3">
        <v>2.2306</v>
      </c>
    </row>
    <row r="246" spans="1:8">
      <c r="A246" s="2">
        <v>45901</v>
      </c>
      <c r="B246" s="3" t="s">
        <v>1185</v>
      </c>
      <c r="C246" s="3" t="s">
        <v>1186</v>
      </c>
      <c r="D246" s="103">
        <v>1.02511788</v>
      </c>
      <c r="F246" s="4">
        <v>2.1492</v>
      </c>
      <c r="G246" s="103">
        <v>2.112</v>
      </c>
      <c r="H246" s="3">
        <v>2.231</v>
      </c>
    </row>
    <row r="247" spans="1:8">
      <c r="A247" s="2">
        <v>45902</v>
      </c>
      <c r="B247" s="3" t="s">
        <v>1185</v>
      </c>
      <c r="C247" s="3" t="s">
        <v>1186</v>
      </c>
      <c r="D247" s="103">
        <v>1.02518918</v>
      </c>
      <c r="F247" s="4">
        <v>2.1069</v>
      </c>
      <c r="G247" s="103">
        <v>2.1321</v>
      </c>
      <c r="H247" s="3">
        <v>2.2362</v>
      </c>
    </row>
    <row r="248" spans="1:8">
      <c r="A248" s="2">
        <v>45903</v>
      </c>
      <c r="B248" s="3" t="s">
        <v>1185</v>
      </c>
      <c r="C248" s="3" t="s">
        <v>1186</v>
      </c>
      <c r="D248" s="103">
        <v>1.02524841</v>
      </c>
      <c r="F248" s="4">
        <v>2.1259</v>
      </c>
      <c r="G248" s="103">
        <v>2.1382</v>
      </c>
      <c r="H248" s="3">
        <v>2.2351</v>
      </c>
    </row>
    <row r="249" spans="1:8">
      <c r="A249" s="2">
        <v>45904</v>
      </c>
      <c r="B249" s="3" t="s">
        <v>1185</v>
      </c>
      <c r="C249" s="3" t="s">
        <v>1186</v>
      </c>
      <c r="D249" s="103">
        <v>1.02531603</v>
      </c>
      <c r="F249" s="4">
        <v>2.1599</v>
      </c>
      <c r="G249" s="103">
        <v>2.1379</v>
      </c>
      <c r="H249" s="3">
        <v>2.2275</v>
      </c>
    </row>
    <row r="250" spans="1:8">
      <c r="A250" s="2">
        <v>45905</v>
      </c>
      <c r="B250" s="3" t="s">
        <v>1185</v>
      </c>
      <c r="C250" s="3" t="s">
        <v>1186</v>
      </c>
      <c r="D250" s="103">
        <v>1.02538018</v>
      </c>
      <c r="F250" s="4">
        <v>2.1741</v>
      </c>
      <c r="G250" s="103">
        <v>2.1408</v>
      </c>
      <c r="H250" s="3">
        <v>2.2288</v>
      </c>
    </row>
    <row r="251" spans="1:8">
      <c r="A251" s="2">
        <v>45908</v>
      </c>
      <c r="B251" s="3" t="s">
        <v>1185</v>
      </c>
      <c r="C251" s="3" t="s">
        <v>1186</v>
      </c>
      <c r="D251" s="103">
        <v>1.02553918</v>
      </c>
      <c r="F251" s="4">
        <v>2.143</v>
      </c>
      <c r="G251" s="103">
        <v>2.1173</v>
      </c>
      <c r="H251" s="3">
        <v>2.2219</v>
      </c>
    </row>
    <row r="252" spans="1:8">
      <c r="A252" s="2">
        <v>45909</v>
      </c>
      <c r="B252" s="3" t="s">
        <v>1185</v>
      </c>
      <c r="C252" s="3" t="s">
        <v>1186</v>
      </c>
      <c r="D252" s="103">
        <v>1.02564063</v>
      </c>
      <c r="F252" s="4">
        <v>2.2962</v>
      </c>
      <c r="G252" s="103">
        <v>2.1763</v>
      </c>
      <c r="H252" s="3">
        <v>2.2371</v>
      </c>
    </row>
    <row r="253" spans="1:8">
      <c r="A253" s="2">
        <v>45910</v>
      </c>
      <c r="B253" s="3" t="s">
        <v>1185</v>
      </c>
      <c r="C253" s="3" t="s">
        <v>1186</v>
      </c>
      <c r="D253" s="103">
        <v>1.02570767</v>
      </c>
      <c r="F253" s="4">
        <v>2.3357</v>
      </c>
      <c r="G253" s="103">
        <v>2.1823</v>
      </c>
      <c r="H253" s="3">
        <v>2.2363</v>
      </c>
    </row>
    <row r="254" spans="1:8">
      <c r="A254" s="2">
        <v>45911</v>
      </c>
      <c r="B254" s="3" t="s">
        <v>1185</v>
      </c>
      <c r="C254" s="3" t="s">
        <v>1186</v>
      </c>
      <c r="D254" s="103">
        <v>1.02576439</v>
      </c>
      <c r="F254" s="4">
        <v>2.2802</v>
      </c>
      <c r="G254" s="103">
        <v>2.1583</v>
      </c>
      <c r="H254" s="3">
        <v>2.2325</v>
      </c>
    </row>
    <row r="255" spans="1:8">
      <c r="A255" s="2">
        <v>45912</v>
      </c>
      <c r="B255" s="3" t="s">
        <v>1185</v>
      </c>
      <c r="C255" s="3" t="s">
        <v>1186</v>
      </c>
      <c r="D255" s="103">
        <v>1.02582</v>
      </c>
      <c r="F255" s="4">
        <v>2.2366</v>
      </c>
      <c r="G255" s="103">
        <v>2.1527</v>
      </c>
      <c r="H255" s="3">
        <v>2.2284</v>
      </c>
    </row>
    <row r="256" spans="1:8">
      <c r="A256" s="2">
        <v>45915</v>
      </c>
      <c r="B256" s="3" t="s">
        <v>1185</v>
      </c>
      <c r="C256" s="3" t="s">
        <v>1186</v>
      </c>
      <c r="D256" s="103">
        <v>1.0259914</v>
      </c>
      <c r="F256" s="4">
        <v>2.2993</v>
      </c>
      <c r="G256" s="103">
        <v>2.1472</v>
      </c>
      <c r="H256" s="3">
        <v>2.2238</v>
      </c>
    </row>
    <row r="257" spans="1:8">
      <c r="A257" s="2">
        <v>45916</v>
      </c>
      <c r="B257" s="3" t="s">
        <v>1185</v>
      </c>
      <c r="C257" s="3" t="s">
        <v>1186</v>
      </c>
      <c r="D257" s="103">
        <v>1.02606053</v>
      </c>
      <c r="F257" s="4">
        <v>2.1347</v>
      </c>
      <c r="G257" s="103">
        <v>2.169</v>
      </c>
      <c r="H257" s="3">
        <v>2.2258</v>
      </c>
    </row>
    <row r="258" spans="1:8">
      <c r="A258" s="2">
        <v>45917</v>
      </c>
      <c r="B258" s="3" t="s">
        <v>1185</v>
      </c>
      <c r="C258" s="3" t="s">
        <v>1186</v>
      </c>
      <c r="D258" s="103">
        <v>1.02615805</v>
      </c>
      <c r="F258" s="4">
        <v>2.2896</v>
      </c>
      <c r="G258" s="103">
        <v>2.2217</v>
      </c>
      <c r="H258" s="3">
        <v>2.2347</v>
      </c>
    </row>
    <row r="259" spans="1:8">
      <c r="A259" s="2">
        <v>45918</v>
      </c>
      <c r="B259" s="3" t="s">
        <v>1185</v>
      </c>
      <c r="C259" s="3" t="s">
        <v>1186</v>
      </c>
      <c r="D259" s="103">
        <v>1.02622185</v>
      </c>
      <c r="F259" s="4">
        <v>2.3254</v>
      </c>
      <c r="G259" s="103">
        <v>2.2023</v>
      </c>
      <c r="H259" s="3">
        <v>2.2357</v>
      </c>
    </row>
    <row r="260" spans="1:8">
      <c r="A260" s="2">
        <v>45919</v>
      </c>
      <c r="B260" s="3" t="s">
        <v>1185</v>
      </c>
      <c r="C260" s="3" t="s">
        <v>1186</v>
      </c>
      <c r="D260" s="103">
        <v>1.02628262</v>
      </c>
      <c r="F260" s="4">
        <v>2.3515</v>
      </c>
      <c r="G260" s="103">
        <v>2.2094</v>
      </c>
      <c r="H260" s="3">
        <v>2.2353</v>
      </c>
    </row>
    <row r="261" spans="1:8">
      <c r="A261" s="2">
        <v>45922</v>
      </c>
      <c r="B261" s="3" t="s">
        <v>1185</v>
      </c>
      <c r="C261" s="3" t="s">
        <v>1186</v>
      </c>
      <c r="D261" s="103">
        <v>1.02644361</v>
      </c>
      <c r="F261" s="4">
        <v>2.2982</v>
      </c>
      <c r="G261" s="103">
        <v>2.1912</v>
      </c>
      <c r="H261" s="3">
        <v>2.2304</v>
      </c>
    </row>
    <row r="262" spans="1:8">
      <c r="A262" s="2">
        <v>45923</v>
      </c>
      <c r="B262" s="3" t="s">
        <v>1185</v>
      </c>
      <c r="C262" s="3" t="s">
        <v>1186</v>
      </c>
      <c r="D262" s="103">
        <v>1.02652336</v>
      </c>
      <c r="F262" s="4">
        <v>2.352</v>
      </c>
      <c r="G262" s="103">
        <v>2.2235</v>
      </c>
      <c r="H262" s="3">
        <v>2.2363</v>
      </c>
    </row>
    <row r="263" spans="1:8">
      <c r="A263" s="2">
        <v>45924</v>
      </c>
      <c r="B263" s="3" t="s">
        <v>1185</v>
      </c>
      <c r="C263" s="3" t="s">
        <v>1186</v>
      </c>
      <c r="D263" s="103">
        <v>1.02658735</v>
      </c>
      <c r="F263" s="4">
        <v>2.1814</v>
      </c>
      <c r="G263" s="103">
        <v>2.2462</v>
      </c>
      <c r="H263" s="3">
        <v>2.2305</v>
      </c>
    </row>
    <row r="264" spans="1:8">
      <c r="A264" s="2">
        <v>45925</v>
      </c>
      <c r="B264" s="3" t="s">
        <v>1185</v>
      </c>
      <c r="C264" s="3" t="s">
        <v>1186</v>
      </c>
      <c r="D264" s="103">
        <v>1.02664501</v>
      </c>
      <c r="F264" s="4">
        <v>2.1501</v>
      </c>
      <c r="G264" s="103">
        <v>2.2201</v>
      </c>
      <c r="H264" s="3">
        <v>2.2264</v>
      </c>
    </row>
    <row r="265" spans="1:8">
      <c r="A265" s="2">
        <v>45926</v>
      </c>
      <c r="B265" s="3" t="s">
        <v>1185</v>
      </c>
      <c r="C265" s="3" t="s">
        <v>1186</v>
      </c>
      <c r="D265" s="103">
        <v>1.02670858</v>
      </c>
      <c r="F265" s="4">
        <v>2.1642</v>
      </c>
      <c r="G265" s="103">
        <v>2.2295</v>
      </c>
      <c r="H265" s="3">
        <v>2.2255</v>
      </c>
    </row>
    <row r="266" spans="1:8">
      <c r="A266" s="2">
        <v>45928</v>
      </c>
      <c r="B266" s="3" t="s">
        <v>1185</v>
      </c>
      <c r="C266" s="3" t="s">
        <v>1186</v>
      </c>
      <c r="D266" s="103">
        <v>1.02682248</v>
      </c>
      <c r="F266" s="4">
        <v>2.2158</v>
      </c>
      <c r="G266" s="103">
        <v>2.2194</v>
      </c>
      <c r="H266" s="3">
        <v>2.2136</v>
      </c>
    </row>
    <row r="267" spans="1:8">
      <c r="A267" s="2">
        <v>45929</v>
      </c>
      <c r="B267" s="3" t="s">
        <v>1185</v>
      </c>
      <c r="C267" s="3" t="s">
        <v>1186</v>
      </c>
      <c r="D267" s="103">
        <v>1.02689172</v>
      </c>
      <c r="F267" s="4">
        <v>2.2764</v>
      </c>
      <c r="G267" s="103">
        <v>2.2386</v>
      </c>
      <c r="H267" s="3">
        <v>2.2178</v>
      </c>
    </row>
    <row r="268" spans="1:8">
      <c r="A268" s="2">
        <v>45930</v>
      </c>
      <c r="B268" s="3" t="s">
        <v>1185</v>
      </c>
      <c r="C268" s="3" t="s">
        <v>1186</v>
      </c>
      <c r="D268" s="103">
        <v>1.02695908</v>
      </c>
      <c r="F268" s="4">
        <v>2.2133</v>
      </c>
      <c r="G268" s="103">
        <v>2.2553</v>
      </c>
      <c r="H268" s="3">
        <v>2.2083</v>
      </c>
    </row>
    <row r="269" spans="1:8">
      <c r="A269" s="2">
        <v>45939</v>
      </c>
      <c r="B269" s="3" t="s">
        <v>1185</v>
      </c>
      <c r="C269" s="3" t="s">
        <v>1186</v>
      </c>
      <c r="D269" s="103">
        <v>1.02744979</v>
      </c>
      <c r="F269" s="4">
        <v>1.9361</v>
      </c>
      <c r="G269" s="103">
        <v>2.1461</v>
      </c>
      <c r="H269" s="3">
        <v>2.1677</v>
      </c>
    </row>
    <row r="270" spans="1:8">
      <c r="A270" s="2">
        <v>45940</v>
      </c>
      <c r="B270" s="3" t="s">
        <v>1185</v>
      </c>
      <c r="C270" s="3" t="s">
        <v>1186</v>
      </c>
      <c r="D270" s="103">
        <v>1.02756159</v>
      </c>
      <c r="F270" s="4">
        <v>2.2264</v>
      </c>
      <c r="G270" s="103">
        <v>2.1991</v>
      </c>
      <c r="H270" s="3">
        <v>2.1869</v>
      </c>
    </row>
    <row r="271" spans="1:8">
      <c r="A271" s="2">
        <v>45941</v>
      </c>
      <c r="B271" s="3" t="s">
        <v>1185</v>
      </c>
      <c r="C271" s="3" t="s">
        <v>1186</v>
      </c>
      <c r="D271" s="103">
        <v>1.02762387</v>
      </c>
      <c r="F271" s="4">
        <v>2.2653</v>
      </c>
      <c r="G271" s="103">
        <v>2.2055</v>
      </c>
      <c r="H271" s="3">
        <v>2.1863</v>
      </c>
    </row>
    <row r="272" spans="1:8">
      <c r="A272" s="2">
        <v>45943</v>
      </c>
      <c r="B272" s="3" t="s">
        <v>1185</v>
      </c>
      <c r="C272" s="3" t="s">
        <v>1186</v>
      </c>
      <c r="D272" s="103">
        <v>1.02773596</v>
      </c>
      <c r="F272" s="4">
        <v>2.2797</v>
      </c>
      <c r="G272" s="103">
        <v>2.2106</v>
      </c>
      <c r="H272" s="3">
        <v>2.1874</v>
      </c>
    </row>
    <row r="273" spans="1:8">
      <c r="A273" s="2">
        <v>45944</v>
      </c>
      <c r="B273" s="3" t="s">
        <v>1185</v>
      </c>
      <c r="C273" s="3" t="s">
        <v>1186</v>
      </c>
      <c r="D273" s="103">
        <v>1.0278157</v>
      </c>
      <c r="F273" s="4">
        <v>2.4073</v>
      </c>
      <c r="G273" s="103">
        <v>2.2433</v>
      </c>
      <c r="H273" s="3">
        <v>2.1933</v>
      </c>
    </row>
    <row r="274" spans="1:8">
      <c r="A274" s="2">
        <v>45945</v>
      </c>
      <c r="B274" s="3" t="s">
        <v>1185</v>
      </c>
      <c r="C274" s="3" t="s">
        <v>1186</v>
      </c>
      <c r="D274" s="103">
        <v>1.02787405</v>
      </c>
      <c r="F274" s="4">
        <v>2.4262</v>
      </c>
      <c r="G274" s="103">
        <v>2.2325</v>
      </c>
      <c r="H274" s="3">
        <v>2.1893</v>
      </c>
    </row>
    <row r="275" spans="1:8">
      <c r="A275" s="2">
        <v>45946</v>
      </c>
      <c r="B275" s="3" t="s">
        <v>1185</v>
      </c>
      <c r="C275" s="3" t="s">
        <v>1186</v>
      </c>
      <c r="D275" s="103">
        <v>1.02793135</v>
      </c>
      <c r="F275" s="4">
        <v>2.4439</v>
      </c>
      <c r="G275" s="103">
        <v>2.2184</v>
      </c>
      <c r="H275" s="3">
        <v>2.1869</v>
      </c>
    </row>
    <row r="276" spans="1:8">
      <c r="A276" s="2">
        <v>45947</v>
      </c>
      <c r="B276" s="3" t="s">
        <v>1185</v>
      </c>
      <c r="C276" s="3" t="s">
        <v>1186</v>
      </c>
      <c r="D276" s="103">
        <v>1.0279953</v>
      </c>
      <c r="F276" s="4">
        <v>2.2008</v>
      </c>
      <c r="G276" s="103">
        <v>2.1783</v>
      </c>
      <c r="H276" s="3">
        <v>2.1892</v>
      </c>
    </row>
    <row r="277" spans="1:8">
      <c r="A277" s="2">
        <v>45950</v>
      </c>
      <c r="B277" s="3" t="s">
        <v>1185</v>
      </c>
      <c r="C277" s="3" t="s">
        <v>1186</v>
      </c>
      <c r="D277" s="103">
        <v>1.02815913</v>
      </c>
      <c r="F277" s="4">
        <v>2.147</v>
      </c>
      <c r="G277" s="103">
        <v>2.1628</v>
      </c>
      <c r="H277" s="3">
        <v>2.1854</v>
      </c>
    </row>
    <row r="278" spans="1:8">
      <c r="A278" s="2">
        <v>45951</v>
      </c>
      <c r="B278" s="3" t="s">
        <v>1185</v>
      </c>
      <c r="C278" s="3" t="s">
        <v>1186</v>
      </c>
      <c r="D278" s="103">
        <v>1.02823092</v>
      </c>
      <c r="F278" s="4">
        <v>2.1065</v>
      </c>
      <c r="G278" s="103">
        <v>2.1866</v>
      </c>
      <c r="H278" s="3">
        <v>2.1954</v>
      </c>
    </row>
    <row r="279" spans="1:8">
      <c r="A279" s="2">
        <v>45952</v>
      </c>
      <c r="B279" s="3" t="s">
        <v>1185</v>
      </c>
      <c r="C279" s="3" t="s">
        <v>1186</v>
      </c>
      <c r="D279" s="103">
        <v>1.02830448</v>
      </c>
      <c r="F279" s="4">
        <v>2.1835</v>
      </c>
      <c r="G279" s="103">
        <v>2.2057</v>
      </c>
      <c r="H279" s="3">
        <v>2.194</v>
      </c>
    </row>
    <row r="280" spans="1:8">
      <c r="A280" s="2">
        <v>45953</v>
      </c>
      <c r="B280" s="3" t="s">
        <v>1185</v>
      </c>
      <c r="C280" s="3" t="s">
        <v>1186</v>
      </c>
      <c r="D280" s="103">
        <v>1.0283741</v>
      </c>
      <c r="F280" s="4">
        <v>2.2459</v>
      </c>
      <c r="G280" s="103">
        <v>2.1936</v>
      </c>
      <c r="H280" s="3">
        <v>2.1944</v>
      </c>
    </row>
    <row r="281" spans="1:8">
      <c r="A281" s="2">
        <v>45954</v>
      </c>
      <c r="B281" s="3" t="s">
        <v>1185</v>
      </c>
      <c r="C281" s="3" t="s">
        <v>1186</v>
      </c>
      <c r="D281" s="103">
        <v>1.02842984</v>
      </c>
      <c r="F281" s="4">
        <v>2.2041</v>
      </c>
      <c r="G281" s="103">
        <v>2.1836</v>
      </c>
      <c r="H281" s="3">
        <v>2.1918</v>
      </c>
    </row>
    <row r="282" spans="1:8">
      <c r="A282" s="2">
        <v>45957</v>
      </c>
      <c r="B282" s="3" t="s">
        <v>1185</v>
      </c>
      <c r="C282" s="3" t="s">
        <v>1186</v>
      </c>
      <c r="D282" s="103">
        <v>1.02860188</v>
      </c>
      <c r="F282" s="4">
        <v>2.2454</v>
      </c>
      <c r="G282" s="103">
        <v>2.178</v>
      </c>
      <c r="H282" s="3">
        <v>2.1915</v>
      </c>
    </row>
    <row r="283" spans="1:8">
      <c r="A283" s="2">
        <v>45958</v>
      </c>
      <c r="B283" s="3" t="s">
        <v>1185</v>
      </c>
      <c r="C283" s="3" t="s">
        <v>1186</v>
      </c>
      <c r="D283" s="103">
        <v>1.02867381</v>
      </c>
      <c r="F283" s="4">
        <v>2.2459</v>
      </c>
      <c r="G283" s="103">
        <v>2.1936</v>
      </c>
      <c r="H283" s="3">
        <v>2.1952</v>
      </c>
    </row>
    <row r="284" spans="1:8">
      <c r="A284" s="2">
        <v>45959</v>
      </c>
      <c r="B284" s="3" t="s">
        <v>1185</v>
      </c>
      <c r="C284" s="3" t="s">
        <v>1186</v>
      </c>
      <c r="D284" s="103">
        <v>1.02873904</v>
      </c>
      <c r="F284" s="4">
        <v>2.2035</v>
      </c>
      <c r="G284" s="103">
        <v>2.1887</v>
      </c>
      <c r="H284" s="3">
        <v>2.1922</v>
      </c>
    </row>
    <row r="285" spans="1:8">
      <c r="A285" s="2">
        <v>45960</v>
      </c>
      <c r="B285" s="3" t="s">
        <v>1185</v>
      </c>
      <c r="C285" s="3" t="s">
        <v>1186</v>
      </c>
      <c r="D285" s="103">
        <v>1.02880394</v>
      </c>
      <c r="F285" s="4">
        <v>2.1795</v>
      </c>
      <c r="G285" s="103">
        <v>2.1857</v>
      </c>
      <c r="H285" s="3">
        <v>2.1912</v>
      </c>
    </row>
    <row r="286" spans="1:8">
      <c r="A286" s="2">
        <v>45961</v>
      </c>
      <c r="B286" s="3" t="s">
        <v>1185</v>
      </c>
      <c r="C286" s="3" t="s">
        <v>1186</v>
      </c>
      <c r="D286" s="103">
        <v>1.02886842</v>
      </c>
      <c r="F286" s="4">
        <v>2.2237</v>
      </c>
      <c r="G286" s="103">
        <v>2.1971</v>
      </c>
      <c r="H286" s="3">
        <v>2.1925</v>
      </c>
    </row>
    <row r="287" spans="1:8">
      <c r="A287" s="2">
        <v>45964</v>
      </c>
      <c r="B287" s="3" t="s">
        <v>1185</v>
      </c>
      <c r="C287" s="3" t="s">
        <v>1186</v>
      </c>
      <c r="D287" s="103">
        <v>1.02903301</v>
      </c>
      <c r="F287" s="4">
        <v>2.1855</v>
      </c>
      <c r="G287" s="103">
        <v>2.1977</v>
      </c>
      <c r="H287" s="3">
        <v>2.1854</v>
      </c>
    </row>
    <row r="288" spans="1:8">
      <c r="A288" s="2">
        <v>45965</v>
      </c>
      <c r="B288" s="3" t="s">
        <v>1185</v>
      </c>
      <c r="C288" s="3" t="s">
        <v>1186</v>
      </c>
      <c r="D288" s="103">
        <v>1.02912628</v>
      </c>
      <c r="F288" s="4">
        <v>2.2935</v>
      </c>
      <c r="G288" s="103">
        <v>2.2433</v>
      </c>
      <c r="H288" s="3">
        <v>2.2005</v>
      </c>
    </row>
    <row r="289" spans="1:8">
      <c r="A289" s="2">
        <v>45966</v>
      </c>
      <c r="B289" s="3" t="s">
        <v>1185</v>
      </c>
      <c r="C289" s="3" t="s">
        <v>1186</v>
      </c>
      <c r="D289" s="103">
        <v>1.02918247</v>
      </c>
      <c r="F289" s="4">
        <v>2.2476</v>
      </c>
      <c r="G289" s="103">
        <v>2.2451</v>
      </c>
      <c r="H289" s="3">
        <v>2.1959</v>
      </c>
    </row>
    <row r="290" spans="1:8">
      <c r="A290" s="2">
        <v>45967</v>
      </c>
      <c r="B290" s="3" t="s">
        <v>1185</v>
      </c>
      <c r="C290" s="3" t="s">
        <v>1186</v>
      </c>
      <c r="D290" s="103">
        <v>1.02924402</v>
      </c>
      <c r="F290" s="4">
        <v>2.2305</v>
      </c>
      <c r="G290" s="103">
        <v>2.2532</v>
      </c>
      <c r="H290" s="3">
        <v>2.1957</v>
      </c>
    </row>
    <row r="291" spans="1:8">
      <c r="A291" s="2">
        <v>45968</v>
      </c>
      <c r="B291" s="3" t="s">
        <v>1185</v>
      </c>
      <c r="C291" s="3" t="s">
        <v>1186</v>
      </c>
      <c r="D291" s="103">
        <v>1.02931386</v>
      </c>
      <c r="F291" s="4">
        <v>2.2575</v>
      </c>
      <c r="G291" s="103">
        <v>2.2712</v>
      </c>
      <c r="H291" s="3">
        <v>2.1981</v>
      </c>
    </row>
    <row r="292" spans="1:8">
      <c r="A292" s="2">
        <v>45971</v>
      </c>
      <c r="B292" s="3" t="s">
        <v>1185</v>
      </c>
      <c r="C292" s="3" t="s">
        <v>1186</v>
      </c>
      <c r="D292" s="103">
        <v>1.02947472</v>
      </c>
      <c r="F292" s="4">
        <v>2.2382</v>
      </c>
      <c r="G292" s="103">
        <v>2.1913</v>
      </c>
      <c r="H292" s="3">
        <v>2.1954</v>
      </c>
    </row>
    <row r="293" spans="1:8">
      <c r="A293" s="2">
        <v>45972</v>
      </c>
      <c r="B293" s="3" t="s">
        <v>1185</v>
      </c>
      <c r="C293" s="3" t="s">
        <v>1186</v>
      </c>
      <c r="D293" s="103">
        <v>1.02955741</v>
      </c>
      <c r="F293" s="4">
        <v>2.1844</v>
      </c>
      <c r="G293" s="103">
        <v>2.2246</v>
      </c>
      <c r="H293" s="3">
        <v>2.2034</v>
      </c>
    </row>
    <row r="294" spans="1:8">
      <c r="A294" s="2">
        <v>45973</v>
      </c>
      <c r="B294" s="3" t="s">
        <v>1185</v>
      </c>
      <c r="C294" s="3" t="s">
        <v>1186</v>
      </c>
      <c r="D294" s="103">
        <v>1.02961721</v>
      </c>
      <c r="F294" s="4">
        <v>2.2026</v>
      </c>
      <c r="G294" s="103">
        <v>2.2271</v>
      </c>
      <c r="H294" s="3">
        <v>2.1966</v>
      </c>
    </row>
    <row r="295" spans="1:8">
      <c r="A295" s="2">
        <v>45974</v>
      </c>
      <c r="B295" s="3" t="s">
        <v>1185</v>
      </c>
      <c r="C295" s="3" t="s">
        <v>1186</v>
      </c>
      <c r="D295" s="103">
        <v>1.02967896</v>
      </c>
      <c r="F295" s="4">
        <v>2.2035</v>
      </c>
      <c r="G295" s="103">
        <v>2.2056</v>
      </c>
      <c r="H295" s="3">
        <v>2.1971</v>
      </c>
    </row>
    <row r="296" spans="1:8">
      <c r="A296" s="2">
        <v>45975</v>
      </c>
      <c r="B296" s="3" t="s">
        <v>1185</v>
      </c>
      <c r="C296" s="3" t="s">
        <v>1186</v>
      </c>
      <c r="D296" s="103">
        <v>1.02973667</v>
      </c>
      <c r="E296" s="3">
        <v>0</v>
      </c>
      <c r="F296" s="4">
        <v>2.1419</v>
      </c>
      <c r="G296" s="103">
        <v>2.2047</v>
      </c>
      <c r="H296" s="3">
        <v>2.195</v>
      </c>
    </row>
    <row r="297" spans="1:8">
      <c r="A297" s="2">
        <v>45978</v>
      </c>
      <c r="B297" s="3" t="s">
        <v>1185</v>
      </c>
      <c r="C297" s="3" t="s">
        <v>1186</v>
      </c>
      <c r="D297" s="103">
        <v>1.02990325</v>
      </c>
      <c r="E297" s="3">
        <v>0</v>
      </c>
      <c r="F297" s="4">
        <v>2.1705</v>
      </c>
      <c r="G297" s="103">
        <v>2.1932</v>
      </c>
      <c r="H297" s="3">
        <v>2.1958</v>
      </c>
    </row>
    <row r="298" spans="1:8">
      <c r="A298" s="2">
        <v>45979</v>
      </c>
      <c r="B298" s="3" t="s">
        <v>1185</v>
      </c>
      <c r="C298" s="3" t="s">
        <v>1186</v>
      </c>
      <c r="D298" s="103">
        <v>1.0299833</v>
      </c>
      <c r="E298" s="3">
        <v>0</v>
      </c>
      <c r="F298" s="4">
        <v>2.157</v>
      </c>
      <c r="G298" s="103">
        <v>2.2247</v>
      </c>
      <c r="H298" s="3">
        <v>2.2061</v>
      </c>
    </row>
    <row r="299" spans="1:8">
      <c r="A299" s="2">
        <v>45980</v>
      </c>
      <c r="B299" s="3" t="s">
        <v>1185</v>
      </c>
      <c r="C299" s="3" t="s">
        <v>1186</v>
      </c>
      <c r="D299" s="103">
        <v>1.0300371</v>
      </c>
      <c r="E299" s="3">
        <v>0</v>
      </c>
      <c r="F299" s="4">
        <v>2.1264</v>
      </c>
      <c r="G299" s="103">
        <v>2.2223</v>
      </c>
      <c r="H299" s="3">
        <v>2.1958</v>
      </c>
    </row>
    <row r="300" spans="1:8">
      <c r="A300" s="2">
        <v>45981</v>
      </c>
      <c r="B300" s="3" t="s">
        <v>1185</v>
      </c>
      <c r="C300" s="3" t="s">
        <v>1186</v>
      </c>
      <c r="D300" s="103">
        <v>1.03010072</v>
      </c>
      <c r="E300" s="3">
        <v>0</v>
      </c>
      <c r="F300" s="4">
        <v>2.1358</v>
      </c>
      <c r="G300" s="103">
        <v>2.2125</v>
      </c>
      <c r="H300" s="3">
        <v>2.1991</v>
      </c>
    </row>
    <row r="301" spans="1:8">
      <c r="A301" s="2">
        <v>45982</v>
      </c>
      <c r="B301" s="3" t="s">
        <v>1185</v>
      </c>
      <c r="C301" s="3" t="s">
        <v>1186</v>
      </c>
      <c r="D301" s="103">
        <v>1.03016564</v>
      </c>
      <c r="E301" s="3">
        <v>0</v>
      </c>
      <c r="F301" s="4">
        <v>2.1722</v>
      </c>
      <c r="G301" s="103">
        <v>2.2021</v>
      </c>
      <c r="H301" s="3">
        <v>2.1996</v>
      </c>
    </row>
    <row r="302" spans="1:8">
      <c r="A302" s="2">
        <v>45985</v>
      </c>
      <c r="B302" s="3" t="s">
        <v>1185</v>
      </c>
      <c r="C302" s="3" t="s">
        <v>1186</v>
      </c>
      <c r="D302" s="103">
        <v>1.03033156</v>
      </c>
      <c r="E302" s="3">
        <v>0</v>
      </c>
      <c r="F302" s="4">
        <v>2.1685</v>
      </c>
      <c r="G302" s="103">
        <v>2.1814</v>
      </c>
      <c r="H302" s="3">
        <v>2.1996</v>
      </c>
    </row>
    <row r="303" spans="1:8">
      <c r="A303" s="2">
        <v>45986</v>
      </c>
      <c r="B303" s="3" t="s">
        <v>1185</v>
      </c>
      <c r="C303" s="3" t="s">
        <v>1186</v>
      </c>
      <c r="D303" s="103">
        <v>1.03040113</v>
      </c>
      <c r="E303" s="3">
        <v>0</v>
      </c>
      <c r="F303" s="4">
        <v>2.1153</v>
      </c>
      <c r="G303" s="103">
        <v>2.2009</v>
      </c>
      <c r="H303" s="3">
        <v>2.2091</v>
      </c>
    </row>
    <row r="304" spans="1:8">
      <c r="A304" s="2">
        <v>45987</v>
      </c>
      <c r="B304" s="3" t="s">
        <v>1185</v>
      </c>
      <c r="C304" s="3" t="s">
        <v>1186</v>
      </c>
      <c r="D304" s="103">
        <v>1.03046351</v>
      </c>
      <c r="E304" s="3">
        <v>0</v>
      </c>
      <c r="F304" s="4">
        <v>2.1586</v>
      </c>
      <c r="G304" s="103">
        <v>2.202</v>
      </c>
      <c r="H304" s="3">
        <v>2.2023</v>
      </c>
    </row>
    <row r="305" spans="1:8">
      <c r="A305" s="2">
        <v>45988</v>
      </c>
      <c r="B305" s="3" t="s">
        <v>1185</v>
      </c>
      <c r="C305" s="3" t="s">
        <v>1186</v>
      </c>
      <c r="D305" s="103">
        <v>1.03052713</v>
      </c>
      <c r="E305" s="3">
        <v>0</v>
      </c>
      <c r="F305" s="4">
        <v>2.1585</v>
      </c>
      <c r="G305" s="103">
        <v>2.192</v>
      </c>
      <c r="H305" s="3">
        <v>2.2053</v>
      </c>
    </row>
    <row r="306" spans="1:8">
      <c r="A306" s="2">
        <v>45989</v>
      </c>
      <c r="B306" s="3" t="s">
        <v>1185</v>
      </c>
      <c r="C306" s="3" t="s">
        <v>1186</v>
      </c>
      <c r="D306" s="103">
        <v>1.03059053</v>
      </c>
      <c r="E306" s="3">
        <v>0</v>
      </c>
      <c r="F306" s="4">
        <v>2.1506</v>
      </c>
      <c r="G306" s="103">
        <v>2.1897</v>
      </c>
      <c r="H306" s="3">
        <v>2.2061</v>
      </c>
    </row>
    <row r="307" spans="1:8">
      <c r="A307" s="2">
        <v>45991</v>
      </c>
      <c r="B307" s="3" t="s">
        <v>1185</v>
      </c>
      <c r="C307" s="3" t="s">
        <v>1186</v>
      </c>
      <c r="D307" s="103">
        <v>1.03069486</v>
      </c>
      <c r="E307" s="3">
        <v>0</v>
      </c>
      <c r="F307" s="4">
        <v>2.1506</v>
      </c>
      <c r="G307" s="103">
        <v>2.1598</v>
      </c>
      <c r="H307" s="3">
        <v>2.2053</v>
      </c>
    </row>
    <row r="308" spans="1:8">
      <c r="A308" s="2">
        <v>45992</v>
      </c>
      <c r="B308" s="3" t="s">
        <v>1185</v>
      </c>
      <c r="C308" s="3" t="s">
        <v>1186</v>
      </c>
      <c r="D308" s="103">
        <v>1.03074768</v>
      </c>
      <c r="E308" s="3">
        <v>0</v>
      </c>
      <c r="F308" s="4">
        <v>2.1059</v>
      </c>
      <c r="G308" s="103">
        <v>2.1596</v>
      </c>
      <c r="H308" s="3">
        <v>2.2028</v>
      </c>
    </row>
    <row r="309" spans="1:8">
      <c r="A309" s="2">
        <v>45993</v>
      </c>
      <c r="B309" s="3" t="s">
        <v>1185</v>
      </c>
      <c r="C309" s="3" t="s">
        <v>1186</v>
      </c>
      <c r="D309" s="103">
        <v>1.03082195</v>
      </c>
      <c r="E309" s="3">
        <v>0</v>
      </c>
      <c r="F309" s="4">
        <v>2.1295</v>
      </c>
      <c r="G309" s="103">
        <v>2.1849</v>
      </c>
      <c r="H309" s="3">
        <v>2.2038</v>
      </c>
    </row>
    <row r="310" spans="1:8">
      <c r="A310" s="2">
        <v>45994</v>
      </c>
      <c r="B310" s="3" t="s">
        <v>1185</v>
      </c>
      <c r="C310" s="3" t="s">
        <v>1186</v>
      </c>
      <c r="D310" s="103">
        <v>1.03088881</v>
      </c>
      <c r="E310" s="3">
        <v>0</v>
      </c>
      <c r="F310" s="4">
        <v>2.1521</v>
      </c>
      <c r="G310" s="103">
        <v>2.1942</v>
      </c>
      <c r="H310" s="3">
        <v>2.2066</v>
      </c>
    </row>
    <row r="311" spans="1:8">
      <c r="A311" s="2">
        <v>45995</v>
      </c>
      <c r="B311" s="3" t="s">
        <v>1185</v>
      </c>
      <c r="C311" s="3" t="s">
        <v>1186</v>
      </c>
      <c r="D311" s="103">
        <v>1.03094272</v>
      </c>
      <c r="E311" s="3">
        <v>0</v>
      </c>
      <c r="F311" s="4">
        <v>2.1028</v>
      </c>
      <c r="G311" s="103">
        <v>2.1475</v>
      </c>
      <c r="H311" s="3">
        <v>2.2011</v>
      </c>
    </row>
    <row r="312" spans="1:8">
      <c r="A312" s="2">
        <v>45996</v>
      </c>
      <c r="B312" s="3" t="s">
        <v>1185</v>
      </c>
      <c r="C312" s="3" t="s">
        <v>1186</v>
      </c>
      <c r="D312" s="103">
        <v>1.03099879</v>
      </c>
      <c r="E312" s="3">
        <v>0</v>
      </c>
      <c r="F312" s="4">
        <v>2.0656</v>
      </c>
      <c r="G312" s="103">
        <v>2.1472</v>
      </c>
      <c r="H312" s="3">
        <v>2.1978</v>
      </c>
    </row>
    <row r="313" spans="1:8">
      <c r="A313" s="2">
        <v>45999</v>
      </c>
      <c r="B313" s="3" t="s">
        <v>1185</v>
      </c>
      <c r="C313" s="3" t="s">
        <v>1186</v>
      </c>
      <c r="D313" s="103">
        <v>1.03115452</v>
      </c>
      <c r="E313" s="3">
        <v>0</v>
      </c>
      <c r="F313" s="4">
        <v>2.0581</v>
      </c>
      <c r="G313" s="103">
        <v>2.1134</v>
      </c>
      <c r="H313" s="3">
        <v>2.1962</v>
      </c>
    </row>
    <row r="314" spans="1:8">
      <c r="A314" s="2">
        <v>46000</v>
      </c>
      <c r="B314" s="3" t="s">
        <v>1185</v>
      </c>
      <c r="C314" s="3" t="s">
        <v>1186</v>
      </c>
      <c r="D314" s="103">
        <v>1.03122938</v>
      </c>
      <c r="E314" s="3">
        <v>0</v>
      </c>
      <c r="F314" s="4">
        <v>2.0609</v>
      </c>
      <c r="G314" s="103">
        <v>2.1396</v>
      </c>
      <c r="H314" s="3">
        <v>2.1856</v>
      </c>
    </row>
    <row r="315" spans="1:8">
      <c r="A315" s="2">
        <v>46001</v>
      </c>
      <c r="B315" s="3" t="s">
        <v>1185</v>
      </c>
      <c r="C315" s="3" t="s">
        <v>1186</v>
      </c>
      <c r="D315" s="103">
        <v>1.03129401</v>
      </c>
      <c r="E315" s="3">
        <v>0</v>
      </c>
      <c r="F315" s="4">
        <v>2.0495</v>
      </c>
      <c r="G315" s="103">
        <v>2.1501</v>
      </c>
      <c r="H315" s="3">
        <v>2.1845</v>
      </c>
    </row>
    <row r="316" spans="1:8">
      <c r="A316" s="2">
        <v>46002</v>
      </c>
      <c r="B316" s="3" t="s">
        <v>1185</v>
      </c>
      <c r="C316" s="3" t="s">
        <v>1186</v>
      </c>
      <c r="D316" s="103">
        <v>1.03134695</v>
      </c>
      <c r="E316" s="3">
        <v>0</v>
      </c>
      <c r="F316" s="4">
        <v>2.0445</v>
      </c>
      <c r="G316" s="103">
        <v>2.1148</v>
      </c>
      <c r="H316" s="3">
        <v>2.1829</v>
      </c>
    </row>
    <row r="317" spans="1:8">
      <c r="A317" s="2">
        <v>46003</v>
      </c>
      <c r="B317" s="3" t="s">
        <v>1185</v>
      </c>
      <c r="C317" s="3" t="s">
        <v>1186</v>
      </c>
      <c r="D317" s="103">
        <v>1.03140827</v>
      </c>
      <c r="E317" s="3">
        <v>0</v>
      </c>
      <c r="F317" s="4">
        <v>2.0709</v>
      </c>
      <c r="G317" s="103">
        <v>2.1164</v>
      </c>
      <c r="H317" s="3">
        <v>2.185</v>
      </c>
    </row>
    <row r="318" spans="1:8">
      <c r="A318" s="2">
        <v>46006</v>
      </c>
      <c r="B318" s="3" t="s">
        <v>1185</v>
      </c>
      <c r="C318" s="3" t="s">
        <v>1186</v>
      </c>
      <c r="D318" s="103">
        <v>1.03156748</v>
      </c>
      <c r="E318" s="3">
        <v>0</v>
      </c>
      <c r="F318" s="4">
        <v>2.0882</v>
      </c>
      <c r="G318" s="103">
        <v>2.1001</v>
      </c>
      <c r="H318" s="3">
        <v>2.1799</v>
      </c>
    </row>
    <row r="319" spans="1:8">
      <c r="A319" s="2">
        <v>46007</v>
      </c>
      <c r="B319" s="3" t="s">
        <v>1185</v>
      </c>
      <c r="C319" s="3" t="s">
        <v>1186</v>
      </c>
      <c r="D319" s="103">
        <v>1.03164202</v>
      </c>
      <c r="E319" s="3">
        <v>0</v>
      </c>
      <c r="F319" s="4">
        <v>2.0865</v>
      </c>
      <c r="G319" s="103">
        <v>2.1272</v>
      </c>
      <c r="H319" s="3">
        <v>2.1819</v>
      </c>
    </row>
    <row r="320" spans="1:8">
      <c r="A320" s="2">
        <v>46008</v>
      </c>
      <c r="B320" s="3" t="s">
        <v>1185</v>
      </c>
      <c r="C320" s="3" t="s">
        <v>1186</v>
      </c>
      <c r="D320" s="103">
        <v>1.03170282</v>
      </c>
      <c r="E320" s="3">
        <v>0</v>
      </c>
      <c r="F320" s="4">
        <v>2.067</v>
      </c>
      <c r="G320" s="103">
        <v>2.1259</v>
      </c>
      <c r="H320" s="3">
        <v>2.1673</v>
      </c>
    </row>
    <row r="321" spans="1:8">
      <c r="A321" s="2">
        <v>46009</v>
      </c>
      <c r="B321" s="3" t="s">
        <v>1185</v>
      </c>
      <c r="C321" s="3" t="s">
        <v>1186</v>
      </c>
      <c r="D321" s="103">
        <v>1.03177267</v>
      </c>
      <c r="E321" s="3">
        <v>0</v>
      </c>
      <c r="F321" s="4">
        <v>2.1524</v>
      </c>
      <c r="G321" s="103">
        <v>2.1137</v>
      </c>
      <c r="H321" s="3">
        <v>2.1695</v>
      </c>
    </row>
    <row r="322" spans="1:8">
      <c r="A322" s="2">
        <v>46010</v>
      </c>
      <c r="B322" s="3" t="s">
        <v>1185</v>
      </c>
      <c r="C322" s="3" t="s">
        <v>1186</v>
      </c>
      <c r="D322" s="103">
        <v>1.03183671</v>
      </c>
      <c r="E322" s="3">
        <v>0</v>
      </c>
      <c r="F322" s="4">
        <v>2.166</v>
      </c>
      <c r="G322" s="103">
        <v>2.1257</v>
      </c>
      <c r="H322" s="3">
        <v>2.1707</v>
      </c>
    </row>
    <row r="323" spans="1:8">
      <c r="A323" s="2">
        <v>46013</v>
      </c>
      <c r="B323" s="3" t="s">
        <v>1185</v>
      </c>
      <c r="C323" s="3" t="s">
        <v>1186</v>
      </c>
      <c r="D323" s="103">
        <v>1.03199745</v>
      </c>
      <c r="E323" s="3">
        <v>0</v>
      </c>
      <c r="F323" s="4">
        <v>2.1734</v>
      </c>
      <c r="G323" s="103">
        <v>2.1</v>
      </c>
      <c r="H323" s="3">
        <v>2.1702</v>
      </c>
    </row>
    <row r="324" spans="1:8">
      <c r="A324" s="2">
        <v>46014</v>
      </c>
      <c r="B324" s="3" t="s">
        <v>1185</v>
      </c>
      <c r="C324" s="3" t="s">
        <v>1186</v>
      </c>
      <c r="D324" s="103">
        <v>1.03207276</v>
      </c>
      <c r="E324" s="3">
        <v>0</v>
      </c>
      <c r="F324" s="4">
        <v>2.1771</v>
      </c>
      <c r="G324" s="103">
        <v>2.129</v>
      </c>
      <c r="H324" s="3">
        <v>2.1683</v>
      </c>
    </row>
    <row r="325" spans="1:8">
      <c r="A325" s="2">
        <v>46015</v>
      </c>
      <c r="B325" s="3" t="s">
        <v>1185</v>
      </c>
      <c r="C325" s="3" t="s">
        <v>1186</v>
      </c>
      <c r="D325" s="103">
        <v>1.03213836</v>
      </c>
      <c r="E325" s="3">
        <v>0</v>
      </c>
      <c r="F325" s="4">
        <v>2.2012</v>
      </c>
      <c r="G325" s="103">
        <v>2.1336</v>
      </c>
      <c r="H325" s="3">
        <v>2.1688</v>
      </c>
    </row>
    <row r="326" spans="1:8">
      <c r="A326" s="2">
        <v>46016</v>
      </c>
      <c r="B326" s="3" t="s">
        <v>1185</v>
      </c>
      <c r="C326" s="3" t="s">
        <v>1186</v>
      </c>
      <c r="D326" s="103">
        <v>1.03219404</v>
      </c>
      <c r="E326" s="3">
        <v>0</v>
      </c>
      <c r="F326" s="4">
        <v>2.1295</v>
      </c>
      <c r="G326" s="103">
        <v>2.117</v>
      </c>
      <c r="H326" s="3">
        <v>2.1679</v>
      </c>
    </row>
    <row r="327" spans="1:8">
      <c r="A327" s="2">
        <v>46017</v>
      </c>
      <c r="B327" s="3" t="s">
        <v>1185</v>
      </c>
      <c r="C327" s="3" t="s">
        <v>1186</v>
      </c>
      <c r="D327" s="103">
        <v>1.03226115</v>
      </c>
      <c r="E327" s="3">
        <v>0</v>
      </c>
      <c r="F327" s="4">
        <v>2.1449</v>
      </c>
      <c r="G327" s="103">
        <v>2.1225</v>
      </c>
      <c r="H327" s="3">
        <v>2.1692</v>
      </c>
    </row>
    <row r="328" spans="1:8">
      <c r="A328" s="2">
        <v>46020</v>
      </c>
      <c r="B328" s="3" t="s">
        <v>1185</v>
      </c>
      <c r="C328" s="3" t="s">
        <v>1186</v>
      </c>
      <c r="D328" s="103">
        <v>1.03242867</v>
      </c>
      <c r="E328" s="3">
        <v>0</v>
      </c>
      <c r="F328" s="4">
        <v>2.1788</v>
      </c>
      <c r="G328" s="103">
        <v>2.1072</v>
      </c>
      <c r="H328" s="3">
        <v>2.1627</v>
      </c>
    </row>
    <row r="329" spans="1:8">
      <c r="A329" s="2">
        <v>46021</v>
      </c>
      <c r="B329" s="3" t="s">
        <v>1185</v>
      </c>
      <c r="C329" s="3" t="s">
        <v>1186</v>
      </c>
      <c r="D329" s="103">
        <v>1.03250481</v>
      </c>
      <c r="E329" s="3">
        <v>0</v>
      </c>
      <c r="F329" s="4">
        <v>2.1828</v>
      </c>
      <c r="G329" s="103">
        <v>2.1365</v>
      </c>
      <c r="H329" s="3">
        <v>2.166</v>
      </c>
    </row>
    <row r="330" spans="1:8">
      <c r="A330" s="2">
        <v>46022</v>
      </c>
      <c r="B330" s="3" t="s">
        <v>1185</v>
      </c>
      <c r="C330" s="3" t="s">
        <v>1186</v>
      </c>
      <c r="D330" s="103">
        <v>1.03256205</v>
      </c>
      <c r="E330" s="3">
        <v>0</v>
      </c>
      <c r="F330" s="4">
        <v>2.1405</v>
      </c>
      <c r="G330" s="103">
        <v>2.1416</v>
      </c>
      <c r="H330" s="3">
        <v>2.1646</v>
      </c>
    </row>
    <row r="331" spans="1:8">
      <c r="A331" s="2">
        <v>46026</v>
      </c>
      <c r="B331" s="3" t="s">
        <v>1185</v>
      </c>
      <c r="C331" s="3" t="s">
        <v>1186</v>
      </c>
      <c r="D331" s="103">
        <v>1.0327892</v>
      </c>
      <c r="E331" s="3">
        <v>0</v>
      </c>
      <c r="F331" s="4">
        <v>2.1286</v>
      </c>
      <c r="G331" s="103">
        <v>2.1128</v>
      </c>
      <c r="H331" s="3">
        <v>2.1674</v>
      </c>
    </row>
    <row r="332" spans="1:8">
      <c r="A332" s="2">
        <v>46027</v>
      </c>
      <c r="B332" s="3" t="s">
        <v>1185</v>
      </c>
      <c r="C332" s="3" t="s">
        <v>1186</v>
      </c>
      <c r="D332" s="103">
        <v>1.03286779</v>
      </c>
      <c r="E332" s="3">
        <v>0</v>
      </c>
      <c r="F332" s="4">
        <v>2.2178</v>
      </c>
      <c r="G332" s="103">
        <v>2.1452</v>
      </c>
      <c r="H332" s="3">
        <v>2.1766</v>
      </c>
    </row>
    <row r="333" spans="1:8">
      <c r="A333" s="2">
        <v>46028</v>
      </c>
      <c r="B333" s="3" t="s">
        <v>1185</v>
      </c>
      <c r="C333" s="3" t="s">
        <v>1186</v>
      </c>
      <c r="D333" s="103">
        <v>1.03293067</v>
      </c>
      <c r="E333" s="3">
        <v>0</v>
      </c>
      <c r="F333" s="4">
        <v>2.1506</v>
      </c>
      <c r="G333" s="103">
        <v>2.1591</v>
      </c>
      <c r="H333" s="3">
        <v>2.1797</v>
      </c>
    </row>
    <row r="334" spans="1:8">
      <c r="A334" s="2">
        <v>46029</v>
      </c>
      <c r="B334" s="3" t="s">
        <v>1185</v>
      </c>
      <c r="C334" s="3" t="s">
        <v>1186</v>
      </c>
      <c r="D334" s="103">
        <v>1.03300198</v>
      </c>
      <c r="E334" s="3">
        <v>0</v>
      </c>
      <c r="F334" s="4">
        <v>2.2216</v>
      </c>
      <c r="G334" s="103">
        <v>2.1798</v>
      </c>
      <c r="H334" s="3">
        <v>2.186</v>
      </c>
    </row>
    <row r="335" spans="1:8">
      <c r="A335" s="2">
        <v>46030</v>
      </c>
      <c r="B335" s="3" t="s">
        <v>1185</v>
      </c>
      <c r="C335" s="3" t="s">
        <v>1186</v>
      </c>
      <c r="D335" s="103">
        <v>1.03306475</v>
      </c>
      <c r="E335" s="3">
        <v>0</v>
      </c>
      <c r="F335" s="4">
        <v>2.2631</v>
      </c>
      <c r="G335" s="103">
        <v>2.1654</v>
      </c>
      <c r="H335" s="3">
        <v>2.189</v>
      </c>
    </row>
    <row r="336" spans="1:8">
      <c r="A336" s="2">
        <v>46031</v>
      </c>
      <c r="B336" s="3" t="s">
        <v>1185</v>
      </c>
      <c r="C336" s="3" t="s">
        <v>1186</v>
      </c>
      <c r="D336" s="103">
        <v>1.0331281</v>
      </c>
      <c r="E336" s="3">
        <v>0</v>
      </c>
      <c r="F336" s="4">
        <v>2.3083</v>
      </c>
      <c r="G336" s="103">
        <v>2.1638</v>
      </c>
      <c r="H336" s="3">
        <v>2.1926</v>
      </c>
    </row>
    <row r="337" spans="1:8">
      <c r="A337" s="2">
        <v>46034</v>
      </c>
      <c r="B337" s="3" t="s">
        <v>1185</v>
      </c>
      <c r="C337" s="3" t="s">
        <v>1186</v>
      </c>
      <c r="D337" s="103">
        <v>1.03328752</v>
      </c>
      <c r="E337" s="3">
        <v>0</v>
      </c>
      <c r="F337" s="4">
        <v>2.1189</v>
      </c>
      <c r="G337" s="103">
        <v>2.1568</v>
      </c>
      <c r="H337" s="3">
        <v>2.1654</v>
      </c>
    </row>
    <row r="338" spans="1:8">
      <c r="A338" s="2">
        <v>46035</v>
      </c>
      <c r="B338" s="3" t="s">
        <v>1185</v>
      </c>
      <c r="C338" s="3" t="s">
        <v>1186</v>
      </c>
      <c r="D338" s="103">
        <v>1.03336072</v>
      </c>
      <c r="E338" s="3">
        <v>0</v>
      </c>
      <c r="F338" s="4">
        <v>2.1709</v>
      </c>
      <c r="G338" s="103">
        <v>2.1849</v>
      </c>
      <c r="H338" s="3">
        <v>2.1713</v>
      </c>
    </row>
    <row r="339" spans="1:8">
      <c r="A339" s="2">
        <v>46036</v>
      </c>
      <c r="B339" s="3" t="s">
        <v>1185</v>
      </c>
      <c r="C339" s="3" t="s">
        <v>1186</v>
      </c>
      <c r="D339" s="103">
        <v>1.03342175</v>
      </c>
      <c r="E339" s="3">
        <v>0</v>
      </c>
      <c r="F339" s="4">
        <v>2.1189</v>
      </c>
      <c r="G339" s="103">
        <v>2.187</v>
      </c>
      <c r="H339" s="3">
        <v>2.1639</v>
      </c>
    </row>
    <row r="340" spans="1:8">
      <c r="A340" s="2">
        <v>46037</v>
      </c>
      <c r="B340" s="3" t="s">
        <v>1185</v>
      </c>
      <c r="C340" s="3" t="s">
        <v>1186</v>
      </c>
      <c r="D340" s="103">
        <v>1.03347477</v>
      </c>
      <c r="E340" s="3">
        <v>0</v>
      </c>
      <c r="F340" s="4">
        <v>2.0695</v>
      </c>
      <c r="G340" s="103">
        <v>2.1615</v>
      </c>
      <c r="H340" s="3">
        <v>2.1618</v>
      </c>
    </row>
    <row r="341" spans="1:8">
      <c r="A341" s="2">
        <v>46038</v>
      </c>
      <c r="B341" s="3" t="s">
        <v>1185</v>
      </c>
      <c r="C341" s="3" t="s">
        <v>1186</v>
      </c>
      <c r="D341" s="103">
        <v>1.03353648</v>
      </c>
      <c r="E341" s="3">
        <v>0</v>
      </c>
      <c r="F341" s="4">
        <v>2.0611</v>
      </c>
      <c r="G341" s="103">
        <v>2.1624</v>
      </c>
      <c r="H341" s="3">
        <v>2.1633</v>
      </c>
    </row>
    <row r="342" spans="1:8">
      <c r="A342" s="2">
        <v>46041</v>
      </c>
      <c r="B342" s="3" t="s">
        <v>1185</v>
      </c>
      <c r="C342" s="3" t="s">
        <v>1186</v>
      </c>
      <c r="D342" s="103">
        <v>1.03368771</v>
      </c>
      <c r="E342" s="3">
        <v>0</v>
      </c>
      <c r="F342" s="4">
        <v>2.0195</v>
      </c>
      <c r="G342" s="103">
        <v>2.1185</v>
      </c>
      <c r="H342" s="3">
        <v>2.155</v>
      </c>
    </row>
    <row r="343" spans="1:8">
      <c r="A343" s="2">
        <v>46042</v>
      </c>
      <c r="B343" s="3" t="s">
        <v>1185</v>
      </c>
      <c r="C343" s="3" t="s">
        <v>1186</v>
      </c>
      <c r="D343" s="103">
        <v>1.03376662</v>
      </c>
      <c r="E343" s="3">
        <v>0</v>
      </c>
      <c r="F343" s="4">
        <v>2.0482</v>
      </c>
      <c r="G343" s="103">
        <v>2.1505</v>
      </c>
      <c r="H343" s="3">
        <v>2.1638</v>
      </c>
    </row>
    <row r="344" spans="1:8">
      <c r="A344" s="2">
        <v>46043</v>
      </c>
      <c r="B344" s="3" t="s">
        <v>1185</v>
      </c>
      <c r="C344" s="3" t="s">
        <v>1186</v>
      </c>
      <c r="D344" s="103">
        <v>1.03384383</v>
      </c>
      <c r="E344" s="3">
        <v>0</v>
      </c>
      <c r="F344" s="4">
        <v>2.1297</v>
      </c>
      <c r="G344" s="103">
        <v>2.1768</v>
      </c>
      <c r="H344" s="3">
        <v>2.1657</v>
      </c>
    </row>
    <row r="345" spans="1:8">
      <c r="A345" s="2">
        <v>46044</v>
      </c>
      <c r="B345" s="3" t="s">
        <v>1185</v>
      </c>
      <c r="C345" s="3" t="s">
        <v>1186</v>
      </c>
      <c r="D345" s="103">
        <v>1.0339067</v>
      </c>
      <c r="E345" s="3">
        <v>0</v>
      </c>
      <c r="F345" s="4">
        <v>2.1793</v>
      </c>
      <c r="G345" s="103">
        <v>2.162</v>
      </c>
      <c r="H345" s="3">
        <v>2.1614</v>
      </c>
    </row>
    <row r="346" spans="1:8">
      <c r="A346" s="2">
        <v>46045</v>
      </c>
      <c r="B346" s="3" t="s">
        <v>1185</v>
      </c>
      <c r="C346" s="3" t="s">
        <v>1186</v>
      </c>
      <c r="D346" s="103">
        <v>1.03395836</v>
      </c>
      <c r="E346" s="3">
        <v>0</v>
      </c>
      <c r="F346" s="4">
        <v>2.1284</v>
      </c>
      <c r="G346" s="103">
        <v>2.1454</v>
      </c>
      <c r="H346" s="3">
        <v>2.1544</v>
      </c>
    </row>
    <row r="347" spans="1:8">
      <c r="A347" s="2">
        <v>46048</v>
      </c>
      <c r="B347" s="3" t="s">
        <v>1185</v>
      </c>
      <c r="C347" s="3" t="s">
        <v>1186</v>
      </c>
      <c r="D347" s="103">
        <v>1.03411889</v>
      </c>
      <c r="E347" s="3">
        <v>0</v>
      </c>
      <c r="F347" s="4">
        <v>2.175</v>
      </c>
      <c r="G347" s="103">
        <v>2.1267</v>
      </c>
      <c r="H347" s="3">
        <v>2.1517</v>
      </c>
    </row>
    <row r="348" spans="1:8">
      <c r="A348" s="2">
        <v>46049</v>
      </c>
      <c r="B348" s="3" t="s">
        <v>1185</v>
      </c>
      <c r="C348" s="3" t="s">
        <v>1186</v>
      </c>
      <c r="D348" s="103">
        <v>1.03418999</v>
      </c>
      <c r="E348" s="3">
        <v>0</v>
      </c>
      <c r="F348" s="4">
        <v>2.1355</v>
      </c>
      <c r="G348" s="103">
        <v>2.1475</v>
      </c>
      <c r="H348" s="3">
        <v>2.1554</v>
      </c>
    </row>
    <row r="349" spans="1:8">
      <c r="A349" s="2">
        <v>46050</v>
      </c>
      <c r="B349" s="3" t="s">
        <v>1185</v>
      </c>
      <c r="C349" s="3" t="s">
        <v>1186</v>
      </c>
      <c r="D349" s="103">
        <v>1.03424915</v>
      </c>
      <c r="E349" s="3">
        <v>0</v>
      </c>
      <c r="F349" s="4">
        <v>2.0443</v>
      </c>
      <c r="G349" s="103">
        <v>2.1453</v>
      </c>
      <c r="H349" s="3">
        <v>2.1503</v>
      </c>
    </row>
    <row r="350" spans="1:8">
      <c r="A350" s="2">
        <v>46051</v>
      </c>
      <c r="B350" s="3" t="s">
        <v>1185</v>
      </c>
      <c r="C350" s="3" t="s">
        <v>1186</v>
      </c>
      <c r="D350" s="103">
        <v>1.0343101</v>
      </c>
      <c r="E350" s="3">
        <v>0</v>
      </c>
      <c r="F350" s="4">
        <v>2.0345</v>
      </c>
      <c r="G350" s="103">
        <v>2.1273</v>
      </c>
      <c r="H350" s="3">
        <v>2.1485</v>
      </c>
    </row>
    <row r="351" spans="1:8">
      <c r="A351" s="2">
        <v>46052</v>
      </c>
      <c r="B351" s="3" t="s">
        <v>1185</v>
      </c>
      <c r="C351" s="3" t="s">
        <v>1186</v>
      </c>
      <c r="D351" s="103">
        <v>1.03436456</v>
      </c>
      <c r="E351" s="3">
        <v>0</v>
      </c>
      <c r="F351" s="4">
        <v>2.0485</v>
      </c>
      <c r="G351" s="103">
        <v>2.1239</v>
      </c>
      <c r="H351" s="3">
        <v>2.1443</v>
      </c>
    </row>
    <row r="352" spans="1:8">
      <c r="A352" s="2">
        <v>46053</v>
      </c>
      <c r="B352" s="3" t="s">
        <v>1185</v>
      </c>
      <c r="C352" s="3" t="s">
        <v>1186</v>
      </c>
      <c r="D352" s="103">
        <v>1.03441639</v>
      </c>
      <c r="E352" s="3">
        <v>0</v>
      </c>
      <c r="F352" s="4">
        <v>2.049</v>
      </c>
      <c r="G352" s="103">
        <v>2.1206</v>
      </c>
      <c r="H352" s="3">
        <v>2.1393</v>
      </c>
    </row>
    <row r="353" spans="1:8">
      <c r="A353" s="2">
        <v>46055</v>
      </c>
      <c r="B353" s="3" t="s">
        <v>1185</v>
      </c>
      <c r="C353" s="3" t="s">
        <v>1186</v>
      </c>
      <c r="D353" s="103">
        <v>1.03452066</v>
      </c>
      <c r="E353" s="3">
        <v>0</v>
      </c>
      <c r="F353" s="4">
        <v>2.0258</v>
      </c>
      <c r="G353" s="103">
        <v>2.1151</v>
      </c>
      <c r="H353" s="3">
        <v>2.1386</v>
      </c>
    </row>
    <row r="354" spans="1:8">
      <c r="A354" s="2">
        <v>46056</v>
      </c>
      <c r="B354" s="3" t="s">
        <v>1185</v>
      </c>
      <c r="C354" s="3" t="s">
        <v>1186</v>
      </c>
      <c r="D354" s="103">
        <v>1.03459434</v>
      </c>
      <c r="E354" s="3">
        <v>0</v>
      </c>
      <c r="F354" s="4">
        <v>2.0387</v>
      </c>
      <c r="G354" s="103">
        <v>2.1265</v>
      </c>
      <c r="H354" s="3">
        <v>2.1441</v>
      </c>
    </row>
    <row r="355" spans="1:8">
      <c r="A355" s="2">
        <v>46057</v>
      </c>
      <c r="B355" s="3" t="s">
        <v>1185</v>
      </c>
      <c r="C355" s="3" t="s">
        <v>1186</v>
      </c>
      <c r="D355" s="103">
        <v>1.03464433</v>
      </c>
      <c r="E355" s="3">
        <v>0</v>
      </c>
      <c r="F355" s="4">
        <v>1.9923</v>
      </c>
      <c r="G355" s="103">
        <v>2.0927</v>
      </c>
      <c r="H355" s="3">
        <v>2.1273</v>
      </c>
    </row>
    <row r="356" spans="1:8">
      <c r="A356" s="2">
        <v>46058</v>
      </c>
      <c r="B356" s="3" t="s">
        <v>1185</v>
      </c>
      <c r="C356" s="3" t="s">
        <v>1186</v>
      </c>
      <c r="D356" s="103">
        <v>1.03471033</v>
      </c>
      <c r="E356" s="3">
        <v>0</v>
      </c>
      <c r="F356" s="4">
        <v>2.0177</v>
      </c>
      <c r="G356" s="103">
        <v>2.0962</v>
      </c>
      <c r="H356" s="3">
        <v>2.1309</v>
      </c>
    </row>
    <row r="357" spans="1:8">
      <c r="A357" s="2">
        <v>46059</v>
      </c>
      <c r="B357" s="3" t="s">
        <v>1185</v>
      </c>
      <c r="C357" s="3" t="s">
        <v>1186</v>
      </c>
      <c r="D357" s="103">
        <v>1.03477846</v>
      </c>
      <c r="E357" s="3">
        <v>0</v>
      </c>
      <c r="F357" s="4">
        <v>2.0865</v>
      </c>
      <c r="G357" s="103">
        <v>2.0923</v>
      </c>
      <c r="H357" s="3">
        <v>2.1333</v>
      </c>
    </row>
    <row r="358" spans="1:8">
      <c r="A358" s="2">
        <v>46062</v>
      </c>
      <c r="B358" s="3" t="s">
        <v>1185</v>
      </c>
      <c r="C358" s="3" t="s">
        <v>1186</v>
      </c>
      <c r="D358" s="103">
        <v>1.03493341</v>
      </c>
      <c r="E358" s="3">
        <v>0</v>
      </c>
      <c r="F358" s="4">
        <v>2.0804</v>
      </c>
      <c r="G358" s="103">
        <v>2.0661</v>
      </c>
      <c r="H358" s="3">
        <v>2.1252</v>
      </c>
    </row>
    <row r="359" spans="1:8">
      <c r="A359" s="2">
        <v>46063</v>
      </c>
      <c r="B359" s="3" t="s">
        <v>1185</v>
      </c>
      <c r="C359" s="3" t="s">
        <v>1186</v>
      </c>
      <c r="D359" s="103">
        <v>1.03500473</v>
      </c>
      <c r="E359" s="3">
        <v>0</v>
      </c>
      <c r="F359" s="4">
        <v>2.0683</v>
      </c>
      <c r="G359" s="103">
        <v>2.0898</v>
      </c>
      <c r="H359" s="3">
        <v>2.1312</v>
      </c>
    </row>
    <row r="360" spans="1:8">
      <c r="A360" s="2">
        <v>46064</v>
      </c>
      <c r="B360" s="3" t="s">
        <v>1185</v>
      </c>
      <c r="C360" s="3" t="s">
        <v>1186</v>
      </c>
      <c r="D360" s="103">
        <v>1.03506095</v>
      </c>
      <c r="E360" s="3">
        <v>0</v>
      </c>
      <c r="F360" s="4">
        <v>2.0996</v>
      </c>
      <c r="G360" s="103">
        <v>2.0882</v>
      </c>
      <c r="H360" s="3">
        <v>2.1208</v>
      </c>
    </row>
    <row r="361" spans="1:8">
      <c r="A361" s="2">
        <v>46065</v>
      </c>
      <c r="B361" s="3" t="s">
        <v>1185</v>
      </c>
      <c r="C361" s="3" t="s">
        <v>1186</v>
      </c>
      <c r="D361" s="103">
        <v>1.03512404</v>
      </c>
      <c r="E361" s="3">
        <v>0</v>
      </c>
      <c r="F361" s="4">
        <v>2.0848</v>
      </c>
      <c r="G361" s="103">
        <v>2.0761</v>
      </c>
      <c r="H361" s="3">
        <v>2.1219</v>
      </c>
    </row>
    <row r="362" spans="1:8">
      <c r="A362" s="2">
        <v>46066</v>
      </c>
      <c r="B362" s="3" t="s">
        <v>1185</v>
      </c>
      <c r="C362" s="3" t="s">
        <v>1186</v>
      </c>
      <c r="D362" s="103">
        <v>1.03517703</v>
      </c>
      <c r="E362" s="3">
        <v>0</v>
      </c>
      <c r="F362" s="4">
        <v>2.0084</v>
      </c>
      <c r="G362" s="103">
        <v>2.0665</v>
      </c>
      <c r="H362" s="3">
        <v>2.1184</v>
      </c>
    </row>
    <row r="363" spans="1:8">
      <c r="A363" s="2">
        <v>46067</v>
      </c>
      <c r="B363" s="3" t="s">
        <v>1185</v>
      </c>
      <c r="C363" s="3" t="s">
        <v>1186</v>
      </c>
      <c r="D363" s="103">
        <v>1.03523524</v>
      </c>
      <c r="E363" s="3">
        <v>0</v>
      </c>
      <c r="F363" s="4">
        <v>2.0551</v>
      </c>
      <c r="G363" s="103">
        <v>2.0725</v>
      </c>
      <c r="H363" s="3">
        <v>2.1185</v>
      </c>
    </row>
    <row r="364" spans="1:8">
      <c r="A364" s="2">
        <v>46077</v>
      </c>
      <c r="B364" s="3" t="s">
        <v>1185</v>
      </c>
      <c r="C364" s="3" t="s">
        <v>1186</v>
      </c>
      <c r="D364" s="103">
        <v>1.03568788</v>
      </c>
      <c r="E364" s="3">
        <v>0</v>
      </c>
      <c r="F364" s="4">
        <v>1.5621</v>
      </c>
      <c r="G364" s="103">
        <v>1.9154</v>
      </c>
      <c r="H364" s="3">
        <v>2.0625</v>
      </c>
    </row>
    <row r="365" spans="1:8">
      <c r="A365" s="2">
        <v>46078</v>
      </c>
      <c r="B365" s="3" t="s">
        <v>1185</v>
      </c>
      <c r="C365" s="3" t="s">
        <v>1186</v>
      </c>
      <c r="D365" s="103">
        <v>1.03581499</v>
      </c>
      <c r="E365" s="3">
        <v>0</v>
      </c>
      <c r="F365" s="4">
        <v>1.9631</v>
      </c>
      <c r="G365" s="103">
        <v>1.9955</v>
      </c>
      <c r="H365" s="3">
        <v>2.0845</v>
      </c>
    </row>
    <row r="366" spans="1:8">
      <c r="A366" s="2">
        <v>46079</v>
      </c>
      <c r="B366" s="3" t="s">
        <v>1185</v>
      </c>
      <c r="C366" s="3" t="s">
        <v>1186</v>
      </c>
      <c r="D366" s="103">
        <v>1.0358699</v>
      </c>
      <c r="E366" s="3">
        <v>0</v>
      </c>
      <c r="F366" s="4">
        <v>2.0004</v>
      </c>
      <c r="G366" s="103">
        <v>1.9763</v>
      </c>
      <c r="H366" s="3">
        <v>2.0815</v>
      </c>
    </row>
    <row r="367" spans="1:8">
      <c r="A367" s="2">
        <v>46080</v>
      </c>
      <c r="B367" s="3" t="s">
        <v>1185</v>
      </c>
      <c r="C367" s="3" t="s">
        <v>1186</v>
      </c>
      <c r="D367" s="103">
        <v>1.03592487</v>
      </c>
      <c r="E367" s="3">
        <v>0</v>
      </c>
      <c r="F367" s="4">
        <v>2.0384</v>
      </c>
      <c r="G367" s="103">
        <v>1.9713</v>
      </c>
      <c r="H367" s="3">
        <v>2.0781</v>
      </c>
    </row>
    <row r="368" spans="1:8">
      <c r="A368" s="2">
        <v>46081</v>
      </c>
      <c r="B368" s="3" t="s">
        <v>1185</v>
      </c>
      <c r="C368" s="3" t="s">
        <v>1186</v>
      </c>
      <c r="D368" s="103">
        <v>1.03597614</v>
      </c>
      <c r="E368" s="3">
        <v>0</v>
      </c>
      <c r="F368" s="4">
        <v>2.0574</v>
      </c>
      <c r="G368" s="103">
        <v>1.9598</v>
      </c>
      <c r="H368" s="3">
        <v>2.0781</v>
      </c>
    </row>
    <row r="369" spans="1:8">
      <c r="A369" s="2">
        <v>46083</v>
      </c>
      <c r="B369" s="3" t="s">
        <v>1185</v>
      </c>
      <c r="C369" s="3" t="s">
        <v>1186</v>
      </c>
      <c r="D369" s="103">
        <v>1.03608364</v>
      </c>
      <c r="E369" s="3">
        <v>0</v>
      </c>
      <c r="F369" s="4">
        <v>2.121</v>
      </c>
      <c r="G369" s="103">
        <v>1.961</v>
      </c>
      <c r="H369" s="3">
        <v>2.0701</v>
      </c>
    </row>
    <row r="370" spans="1:8">
      <c r="A370" s="2">
        <v>46084</v>
      </c>
      <c r="B370" s="3" t="s">
        <v>1185</v>
      </c>
      <c r="C370" s="3" t="s">
        <v>1186</v>
      </c>
      <c r="D370" s="103">
        <v>1.03615473</v>
      </c>
      <c r="E370" s="3">
        <v>0</v>
      </c>
      <c r="F370" s="4">
        <v>2.3504</v>
      </c>
      <c r="G370" s="103">
        <v>1.9854</v>
      </c>
      <c r="H370" s="3">
        <v>2.0716</v>
      </c>
    </row>
    <row r="371" spans="1:8">
      <c r="A371" s="2">
        <v>46085</v>
      </c>
      <c r="B371" s="3" t="s">
        <v>1185</v>
      </c>
      <c r="C371" s="3" t="s">
        <v>1186</v>
      </c>
      <c r="D371" s="103">
        <v>1.03621966</v>
      </c>
      <c r="E371" s="3">
        <v>0</v>
      </c>
      <c r="F371" s="4">
        <v>2.0371</v>
      </c>
      <c r="G371" s="103">
        <v>1.9981</v>
      </c>
      <c r="H371" s="3">
        <v>2.0759</v>
      </c>
    </row>
    <row r="372" spans="1:8">
      <c r="A372" s="2">
        <v>46086</v>
      </c>
      <c r="B372" s="3" t="s">
        <v>1185</v>
      </c>
      <c r="C372" s="3" t="s">
        <v>1186</v>
      </c>
      <c r="D372" s="103">
        <v>1.03627634</v>
      </c>
      <c r="E372" s="3">
        <v>0</v>
      </c>
      <c r="F372" s="4">
        <v>2.0459</v>
      </c>
      <c r="G372" s="103">
        <v>1.978</v>
      </c>
      <c r="H372" s="3">
        <v>2.076</v>
      </c>
    </row>
    <row r="373" spans="1:8">
      <c r="A373" s="2">
        <v>46087</v>
      </c>
      <c r="B373" s="3" t="s">
        <v>1185</v>
      </c>
      <c r="C373" s="3" t="s">
        <v>1186</v>
      </c>
      <c r="D373" s="103">
        <v>1.0363277</v>
      </c>
      <c r="E373" s="3">
        <v>0</v>
      </c>
      <c r="F373" s="4">
        <v>2.0276</v>
      </c>
      <c r="G373" s="103">
        <v>1.9795</v>
      </c>
      <c r="H373" s="3">
        <v>2.076</v>
      </c>
    </row>
    <row r="374" spans="1:8">
      <c r="A374" s="2">
        <v>46090</v>
      </c>
      <c r="B374" s="3" t="s">
        <v>1185</v>
      </c>
      <c r="C374" s="3" t="s">
        <v>1186</v>
      </c>
      <c r="D374" s="103">
        <v>1.03648315</v>
      </c>
      <c r="E374" s="3">
        <v>0</v>
      </c>
      <c r="F374" s="4">
        <v>2.0106</v>
      </c>
      <c r="G374" s="103">
        <v>1.9467</v>
      </c>
      <c r="H374" s="3">
        <v>2.0662</v>
      </c>
    </row>
    <row r="375" spans="1:8">
      <c r="A375" s="2">
        <v>46091</v>
      </c>
      <c r="B375" s="3" t="s">
        <v>1185</v>
      </c>
      <c r="C375" s="3" t="s">
        <v>1186</v>
      </c>
      <c r="D375" s="103">
        <v>1.03655177</v>
      </c>
      <c r="E375" s="3">
        <v>0</v>
      </c>
      <c r="F375" s="4">
        <v>1.998</v>
      </c>
      <c r="G375" s="103">
        <v>1.9697</v>
      </c>
      <c r="H375" s="3">
        <v>2.0676</v>
      </c>
    </row>
    <row r="376" spans="1:8">
      <c r="A376" s="2">
        <v>46092</v>
      </c>
      <c r="B376" s="3" t="s">
        <v>1185</v>
      </c>
      <c r="C376" s="3" t="s">
        <v>1186</v>
      </c>
      <c r="D376" s="103">
        <v>1.03660361</v>
      </c>
      <c r="E376" s="3">
        <v>0</v>
      </c>
      <c r="F376" s="4">
        <v>1.932</v>
      </c>
      <c r="G376" s="103">
        <v>1.9635</v>
      </c>
      <c r="H376" s="3">
        <v>2.0671</v>
      </c>
    </row>
    <row r="377" spans="1:8">
      <c r="A377" s="2">
        <v>46093</v>
      </c>
      <c r="B377" s="3" t="s">
        <v>1185</v>
      </c>
      <c r="C377" s="3" t="s">
        <v>1186</v>
      </c>
      <c r="D377" s="103">
        <v>1.03666445</v>
      </c>
      <c r="E377" s="3">
        <v>0</v>
      </c>
      <c r="F377" s="4">
        <v>1.9529</v>
      </c>
      <c r="G377" s="103">
        <v>1.951</v>
      </c>
      <c r="H377" s="3">
        <v>2.0668</v>
      </c>
    </row>
    <row r="378" spans="1:8">
      <c r="A378" s="2">
        <v>46094</v>
      </c>
      <c r="B378" s="3" t="s">
        <v>1185</v>
      </c>
      <c r="C378" s="3" t="s">
        <v>1186</v>
      </c>
      <c r="D378" s="103">
        <v>1.03672063</v>
      </c>
      <c r="E378" s="3">
        <v>0</v>
      </c>
      <c r="F378" s="4">
        <v>1.977</v>
      </c>
      <c r="G378" s="103">
        <v>1.9509</v>
      </c>
      <c r="H378" s="3">
        <v>2.0688</v>
      </c>
    </row>
    <row r="379" spans="1:8">
      <c r="A379" s="2">
        <v>46097</v>
      </c>
      <c r="B379" s="3" t="s">
        <v>1185</v>
      </c>
      <c r="C379" s="3" t="s">
        <v>1186</v>
      </c>
      <c r="D379" s="103">
        <v>1.03686546</v>
      </c>
      <c r="E379" s="3">
        <v>0</v>
      </c>
      <c r="F379" s="4">
        <v>1.9233</v>
      </c>
      <c r="G379" s="103">
        <v>1.9159</v>
      </c>
      <c r="H379" s="3">
        <v>2.0534</v>
      </c>
    </row>
    <row r="380" spans="1:8">
      <c r="A380" s="2">
        <v>46098</v>
      </c>
      <c r="B380" s="3" t="s">
        <v>1185</v>
      </c>
      <c r="C380" s="3" t="s">
        <v>1186</v>
      </c>
      <c r="D380" s="103">
        <v>1.03693363</v>
      </c>
      <c r="E380" s="3">
        <v>0</v>
      </c>
      <c r="F380" s="4">
        <v>1.9209</v>
      </c>
      <c r="G380" s="103">
        <v>1.9401</v>
      </c>
      <c r="H380" s="3">
        <v>2.0562</v>
      </c>
    </row>
    <row r="381" spans="1:8">
      <c r="A381" s="2">
        <v>46099</v>
      </c>
      <c r="B381" s="3" t="s">
        <v>1185</v>
      </c>
      <c r="C381" s="3" t="s">
        <v>1186</v>
      </c>
      <c r="D381" s="103">
        <v>1.03699521</v>
      </c>
      <c r="E381" s="3">
        <v>0</v>
      </c>
      <c r="F381" s="4">
        <v>1.9698</v>
      </c>
      <c r="G381" s="103">
        <v>1.9566</v>
      </c>
      <c r="H381" s="3">
        <v>2.0528</v>
      </c>
    </row>
    <row r="382" spans="1:8">
      <c r="A382" s="2">
        <v>46100</v>
      </c>
      <c r="B382" s="3" t="s">
        <v>1185</v>
      </c>
      <c r="C382" s="3" t="s">
        <v>1186</v>
      </c>
      <c r="D382" s="103">
        <v>1.03705105</v>
      </c>
      <c r="E382" s="3">
        <v>0</v>
      </c>
      <c r="F382" s="4">
        <v>1.9445</v>
      </c>
      <c r="G382" s="103">
        <v>1.9663</v>
      </c>
      <c r="H382" s="3">
        <v>2.0495</v>
      </c>
    </row>
    <row r="383" spans="1:8">
      <c r="A383" s="2">
        <v>46101</v>
      </c>
      <c r="B383" s="3" t="s">
        <v>1185</v>
      </c>
      <c r="C383" s="3" t="s">
        <v>1186</v>
      </c>
      <c r="D383" s="103">
        <v>1.03710358</v>
      </c>
      <c r="E383" s="3">
        <v>0</v>
      </c>
      <c r="F383" s="4">
        <v>1.9261</v>
      </c>
      <c r="G383" s="103">
        <v>1.9722</v>
      </c>
      <c r="H383" s="3">
        <v>2.0487</v>
      </c>
    </row>
    <row r="384" spans="1:8">
      <c r="A384" s="2">
        <v>46104</v>
      </c>
      <c r="B384" s="3" t="s">
        <v>1185</v>
      </c>
      <c r="C384" s="3" t="s">
        <v>1186</v>
      </c>
      <c r="D384" s="103">
        <v>1.03725027</v>
      </c>
      <c r="E384" s="3">
        <v>0</v>
      </c>
      <c r="F384" s="4">
        <v>1.9352</v>
      </c>
      <c r="G384" s="103">
        <v>1.977</v>
      </c>
      <c r="H384" s="3">
        <v>2.0345</v>
      </c>
    </row>
    <row r="385" spans="1:8">
      <c r="A385" s="2">
        <v>46105</v>
      </c>
      <c r="B385" s="3" t="s">
        <v>1185</v>
      </c>
      <c r="C385" s="3" t="s">
        <v>1186</v>
      </c>
      <c r="D385" s="103">
        <v>1.03732153</v>
      </c>
      <c r="E385" s="3">
        <v>0</v>
      </c>
      <c r="F385" s="4">
        <v>1.9506</v>
      </c>
      <c r="G385" s="103">
        <v>2.005</v>
      </c>
      <c r="H385" s="3">
        <v>2.0366</v>
      </c>
    </row>
    <row r="386" spans="1:8">
      <c r="A386" s="2">
        <v>46106</v>
      </c>
      <c r="B386" s="3" t="s">
        <v>1185</v>
      </c>
      <c r="C386" s="3" t="s">
        <v>1186</v>
      </c>
      <c r="D386" s="103">
        <v>1.03737852</v>
      </c>
      <c r="E386" s="3">
        <v>0</v>
      </c>
      <c r="F386" s="4">
        <v>1.9274</v>
      </c>
      <c r="G386" s="103">
        <v>2.0161</v>
      </c>
      <c r="H386" s="3">
        <v>2.037</v>
      </c>
    </row>
    <row r="387" spans="1:8">
      <c r="A387" s="2">
        <v>46107</v>
      </c>
      <c r="B387" s="3" t="s">
        <v>1185</v>
      </c>
      <c r="C387" s="3" t="s">
        <v>1186</v>
      </c>
      <c r="D387" s="103">
        <v>1.03744008</v>
      </c>
      <c r="E387" s="3">
        <v>0</v>
      </c>
      <c r="F387" s="4">
        <v>1.956</v>
      </c>
      <c r="G387" s="103">
        <v>2.0584</v>
      </c>
      <c r="H387" s="3">
        <v>2.0347</v>
      </c>
    </row>
    <row r="388" spans="1:8">
      <c r="A388" s="2">
        <v>46108</v>
      </c>
      <c r="B388" s="3" t="s">
        <v>1185</v>
      </c>
      <c r="C388" s="3" t="s">
        <v>1186</v>
      </c>
      <c r="D388" s="103">
        <v>1.0374994</v>
      </c>
      <c r="E388" s="3" t="s">
        <v>157</v>
      </c>
      <c r="F388" s="4">
        <v>1.9901</v>
      </c>
      <c r="G388" s="103">
        <v>1.9785</v>
      </c>
      <c r="H388" s="3" t="s">
        <v>1379</v>
      </c>
    </row>
    <row r="389" spans="1:8">
      <c r="A389" s="2">
        <v>46109</v>
      </c>
      <c r="B389" s="3" t="s">
        <v>1185</v>
      </c>
      <c r="C389" s="3" t="s">
        <v>1186</v>
      </c>
      <c r="D389" s="103">
        <v>1.03754719</v>
      </c>
      <c r="E389" s="3" t="s">
        <v>157</v>
      </c>
      <c r="F389" s="4">
        <v>1.989</v>
      </c>
      <c r="G389" s="103">
        <v>1.97</v>
      </c>
      <c r="H389" s="3" t="s">
        <v>166</v>
      </c>
    </row>
    <row r="390" spans="1:8">
      <c r="A390" s="2">
        <v>46110</v>
      </c>
      <c r="B390" s="3" t="s">
        <v>1185</v>
      </c>
      <c r="C390" s="3" t="s">
        <v>1186</v>
      </c>
      <c r="D390" s="103">
        <v>1.03759511</v>
      </c>
      <c r="E390" s="3" t="s">
        <v>157</v>
      </c>
      <c r="F390" s="4">
        <v>1.9897</v>
      </c>
      <c r="G390" s="103">
        <v>1.9617</v>
      </c>
      <c r="H390" s="3" t="s">
        <v>1380</v>
      </c>
    </row>
    <row r="391" spans="1:8">
      <c r="A391" s="2">
        <v>46111</v>
      </c>
      <c r="B391" s="3" t="s">
        <v>1185</v>
      </c>
      <c r="C391" s="3" t="s">
        <v>1186</v>
      </c>
      <c r="D391" s="103">
        <v>1.03767171</v>
      </c>
      <c r="E391" s="3" t="s">
        <v>157</v>
      </c>
      <c r="F391" s="4">
        <v>2.1186</v>
      </c>
      <c r="G391" s="103">
        <v>1.9913</v>
      </c>
      <c r="H391" s="3" t="s">
        <v>1380</v>
      </c>
    </row>
    <row r="392" spans="1:8">
      <c r="A392" s="2">
        <v>46112</v>
      </c>
      <c r="B392" s="3" t="s">
        <v>1185</v>
      </c>
      <c r="C392" s="3" t="s">
        <v>1186</v>
      </c>
      <c r="D392" s="103">
        <v>1.03774864</v>
      </c>
      <c r="E392" s="3" t="s">
        <v>157</v>
      </c>
      <c r="F392" s="4">
        <v>2.1469</v>
      </c>
      <c r="G392" s="103">
        <v>2.0247</v>
      </c>
      <c r="H392" s="3" t="s">
        <v>1381</v>
      </c>
    </row>
    <row r="393" spans="1:8">
      <c r="A393" s="2">
        <v>46113</v>
      </c>
      <c r="B393" s="3" t="s">
        <v>1185</v>
      </c>
      <c r="C393" s="3" t="s">
        <v>1186</v>
      </c>
      <c r="D393" s="103">
        <v>1.03780471</v>
      </c>
      <c r="E393" s="3" t="s">
        <v>157</v>
      </c>
      <c r="F393" s="4">
        <v>2.1422</v>
      </c>
      <c r="G393" s="103">
        <v>2.021</v>
      </c>
      <c r="H393" s="3" t="s">
        <v>1382</v>
      </c>
    </row>
    <row r="394" spans="1:7">
      <c r="A394" s="2">
        <v>46114</v>
      </c>
      <c r="B394" s="3" t="s">
        <v>1185</v>
      </c>
      <c r="C394" s="3" t="s">
        <v>1186</v>
      </c>
      <c r="D394" s="103">
        <v>1.03785975</v>
      </c>
      <c r="E394" s="3">
        <v>0</v>
      </c>
      <c r="F394" s="4">
        <v>2.1093</v>
      </c>
      <c r="G394" s="103">
        <v>2.0021</v>
      </c>
    </row>
    <row r="395" spans="1:7">
      <c r="A395" s="2">
        <v>46115</v>
      </c>
      <c r="B395" s="3" t="s">
        <v>1185</v>
      </c>
      <c r="C395" s="3" t="s">
        <v>1186</v>
      </c>
      <c r="D395" s="103">
        <v>1.03791317</v>
      </c>
      <c r="E395" s="3" t="s">
        <v>157</v>
      </c>
      <c r="F395" s="4">
        <v>2.0795</v>
      </c>
      <c r="G395" s="103">
        <v>1.9884</v>
      </c>
    </row>
    <row r="396" spans="1:7">
      <c r="A396" s="2">
        <v>46116</v>
      </c>
      <c r="B396" s="3" t="s">
        <v>1185</v>
      </c>
      <c r="C396" s="3" t="s">
        <v>1186</v>
      </c>
      <c r="D396" s="103">
        <v>1.03796237</v>
      </c>
      <c r="E396" s="3" t="s">
        <v>157</v>
      </c>
      <c r="F396" s="4">
        <v>2.0865</v>
      </c>
      <c r="G396" s="103">
        <v>1.9795</v>
      </c>
    </row>
    <row r="397" spans="1:7">
      <c r="A397" s="2">
        <v>46117</v>
      </c>
      <c r="B397" s="3" t="s">
        <v>1185</v>
      </c>
      <c r="C397" s="3" t="s">
        <v>1186</v>
      </c>
      <c r="D397" s="103">
        <v>1.03801152</v>
      </c>
      <c r="E397" s="3" t="s">
        <v>157</v>
      </c>
      <c r="F397" s="4">
        <v>2.0926</v>
      </c>
      <c r="G397" s="103">
        <v>1.9768</v>
      </c>
    </row>
    <row r="398" spans="1:7">
      <c r="A398" s="2">
        <v>46118</v>
      </c>
      <c r="B398" s="3" t="s">
        <v>1185</v>
      </c>
      <c r="C398" s="3" t="s">
        <v>1186</v>
      </c>
      <c r="D398" s="103">
        <v>1.03806067</v>
      </c>
      <c r="E398" s="3" t="s">
        <v>157</v>
      </c>
      <c r="F398" s="4">
        <v>1.9545</v>
      </c>
      <c r="G398" s="103">
        <v>1.9752</v>
      </c>
    </row>
    <row r="399" spans="1:7">
      <c r="A399" s="2">
        <v>46119</v>
      </c>
      <c r="B399" s="3" t="s">
        <v>1185</v>
      </c>
      <c r="C399" s="3" t="s">
        <v>1186</v>
      </c>
      <c r="D399" s="103">
        <v>1.03810729</v>
      </c>
      <c r="E399" s="3" t="s">
        <v>157</v>
      </c>
      <c r="F399" s="4">
        <v>1.8021</v>
      </c>
      <c r="G399" s="103">
        <v>1.9726</v>
      </c>
    </row>
    <row r="400" spans="1:7">
      <c r="A400" s="2">
        <v>46120</v>
      </c>
      <c r="B400" s="3" t="s">
        <v>1185</v>
      </c>
      <c r="C400" s="3" t="s">
        <v>1186</v>
      </c>
      <c r="D400" s="103">
        <v>1.03817044</v>
      </c>
      <c r="E400" s="3" t="s">
        <v>157</v>
      </c>
      <c r="F400" s="4">
        <v>1.8376</v>
      </c>
      <c r="G400" s="103">
        <v>1.9806</v>
      </c>
    </row>
    <row r="401" spans="1:7">
      <c r="A401" s="2">
        <v>46121</v>
      </c>
      <c r="B401" s="3" t="s">
        <v>1185</v>
      </c>
      <c r="C401" s="3" t="s">
        <v>1186</v>
      </c>
      <c r="D401" s="103">
        <v>1.03822534</v>
      </c>
      <c r="E401" s="3">
        <v>0</v>
      </c>
      <c r="F401" s="4">
        <v>1.8368</v>
      </c>
      <c r="G401" s="103">
        <v>1.9644</v>
      </c>
    </row>
    <row r="402" spans="1:7">
      <c r="A402" s="2">
        <v>46122</v>
      </c>
      <c r="B402" s="3" t="s">
        <v>1185</v>
      </c>
      <c r="C402" s="3" t="s">
        <v>1186</v>
      </c>
      <c r="D402" s="103">
        <v>1.0382762</v>
      </c>
      <c r="E402" s="3" t="s">
        <v>157</v>
      </c>
      <c r="F402" s="4">
        <v>1.8238</v>
      </c>
      <c r="G402" s="103">
        <v>1.9631</v>
      </c>
    </row>
    <row r="403" spans="1:7">
      <c r="A403" s="2">
        <v>46123</v>
      </c>
      <c r="B403" s="3" t="s">
        <v>1185</v>
      </c>
      <c r="C403" s="3" t="s">
        <v>1186</v>
      </c>
      <c r="D403" s="103">
        <v>1.03832847</v>
      </c>
      <c r="E403" s="3" t="s">
        <v>157</v>
      </c>
      <c r="F403" s="4">
        <v>1.8391</v>
      </c>
      <c r="G403" s="103">
        <v>1.953</v>
      </c>
    </row>
    <row r="404" spans="1:7">
      <c r="A404" s="2">
        <v>46124</v>
      </c>
      <c r="B404" s="3" t="s">
        <v>1185</v>
      </c>
      <c r="C404" s="3" t="s">
        <v>1186</v>
      </c>
      <c r="D404" s="103">
        <v>1.03837642</v>
      </c>
      <c r="E404" s="3" t="s">
        <v>157</v>
      </c>
      <c r="F404" s="4">
        <v>1.833</v>
      </c>
      <c r="G404" s="103">
        <v>1.9432</v>
      </c>
    </row>
    <row r="405" spans="1:7">
      <c r="A405" s="2">
        <v>46125</v>
      </c>
      <c r="B405" s="3" t="s">
        <v>1185</v>
      </c>
      <c r="C405" s="3" t="s">
        <v>1186</v>
      </c>
      <c r="D405" s="103">
        <v>1.03842578</v>
      </c>
      <c r="E405" s="3" t="s">
        <v>157</v>
      </c>
      <c r="F405" s="4">
        <v>1.834</v>
      </c>
      <c r="G405" s="103">
        <v>1.945</v>
      </c>
    </row>
    <row r="406" spans="1:7">
      <c r="A406" s="2">
        <v>46126</v>
      </c>
      <c r="B406" s="3" t="s">
        <v>1185</v>
      </c>
      <c r="C406" s="3" t="s">
        <v>1186</v>
      </c>
      <c r="D406" s="103">
        <v>1.03848389</v>
      </c>
      <c r="E406" s="3" t="s">
        <v>157</v>
      </c>
      <c r="F406" s="4">
        <v>1.8916</v>
      </c>
      <c r="G406" s="103">
        <v>1.9571</v>
      </c>
    </row>
    <row r="407" spans="1:7">
      <c r="A407" s="2">
        <v>46127</v>
      </c>
      <c r="B407" s="3" t="s">
        <v>1185</v>
      </c>
      <c r="C407" s="3" t="s">
        <v>1186</v>
      </c>
      <c r="D407" s="103">
        <v>1.03853834</v>
      </c>
      <c r="E407" s="3" t="s">
        <v>157</v>
      </c>
      <c r="F407" s="4">
        <v>1.8478</v>
      </c>
      <c r="G407" s="103">
        <v>1.963</v>
      </c>
    </row>
    <row r="408" spans="1:7">
      <c r="A408" s="2">
        <v>46128</v>
      </c>
      <c r="B408" s="3" t="s">
        <v>1185</v>
      </c>
      <c r="C408" s="3" t="s">
        <v>1186</v>
      </c>
      <c r="D408" s="103">
        <v>1.03859247</v>
      </c>
      <c r="E408" s="3" t="s">
        <v>157</v>
      </c>
      <c r="F408" s="4">
        <v>1.8438</v>
      </c>
      <c r="G408" s="103">
        <v>1.9464</v>
      </c>
    </row>
    <row r="409" spans="1:8">
      <c r="A409" s="2">
        <v>46129</v>
      </c>
      <c r="B409" s="3" t="s">
        <v>1185</v>
      </c>
      <c r="C409" s="3" t="s">
        <v>1186</v>
      </c>
      <c r="D409" s="103">
        <v>1.03864588</v>
      </c>
      <c r="E409" s="3">
        <v>0</v>
      </c>
      <c r="F409" s="4">
        <v>1.8566</v>
      </c>
      <c r="G409" s="103">
        <v>1.9367</v>
      </c>
      <c r="H409" s="3">
        <v>1.9852</v>
      </c>
    </row>
    <row r="410" spans="1:8">
      <c r="A410" s="2">
        <v>46130</v>
      </c>
      <c r="B410" s="3" t="s">
        <v>1185</v>
      </c>
      <c r="C410" s="3" t="s">
        <v>1186</v>
      </c>
      <c r="D410" s="103">
        <v>1.03869362</v>
      </c>
      <c r="E410" s="3">
        <v>0</v>
      </c>
      <c r="F410" s="4">
        <v>1.8337</v>
      </c>
      <c r="G410" s="103">
        <v>1.9271</v>
      </c>
      <c r="H410" s="3">
        <v>1.9843</v>
      </c>
    </row>
    <row r="411" spans="1:8">
      <c r="A411" s="2">
        <v>46131</v>
      </c>
      <c r="B411" s="3" t="s">
        <v>1185</v>
      </c>
      <c r="C411" s="3" t="s">
        <v>1186</v>
      </c>
      <c r="D411" s="103">
        <v>1.0387418</v>
      </c>
      <c r="E411" s="3">
        <v>0</v>
      </c>
      <c r="F411" s="4">
        <v>1.8348</v>
      </c>
      <c r="G411" s="103">
        <v>1.9219</v>
      </c>
      <c r="H411" s="3">
        <v>1.9829</v>
      </c>
    </row>
    <row r="412" spans="1:8">
      <c r="A412" s="2">
        <v>46132</v>
      </c>
      <c r="B412" s="3" t="s">
        <v>1185</v>
      </c>
      <c r="C412" s="3" t="s">
        <v>1186</v>
      </c>
      <c r="D412" s="103">
        <v>1.0387994</v>
      </c>
      <c r="E412" s="3">
        <v>0</v>
      </c>
      <c r="F412" s="4">
        <v>1.8761</v>
      </c>
      <c r="G412" s="103">
        <v>1.933</v>
      </c>
      <c r="H412" s="3">
        <v>1.9744</v>
      </c>
    </row>
    <row r="413" spans="1:8">
      <c r="A413" s="2">
        <v>46133</v>
      </c>
      <c r="B413" s="3" t="s">
        <v>1185</v>
      </c>
      <c r="C413" s="3" t="s">
        <v>1186</v>
      </c>
      <c r="D413" s="103">
        <v>1.03885207</v>
      </c>
      <c r="E413" s="3">
        <v>0</v>
      </c>
      <c r="F413" s="4">
        <v>1.8487</v>
      </c>
      <c r="G413" s="103">
        <v>1.9387</v>
      </c>
      <c r="H413" s="3">
        <v>1.9646</v>
      </c>
    </row>
    <row r="414" spans="1:8">
      <c r="A414" s="2">
        <v>46134</v>
      </c>
      <c r="B414" s="3" t="s">
        <v>1185</v>
      </c>
      <c r="C414" s="3" t="s">
        <v>1186</v>
      </c>
      <c r="D414" s="103">
        <v>1.03891665</v>
      </c>
      <c r="E414" s="3">
        <v>0</v>
      </c>
      <c r="F414" s="4">
        <v>1.8994</v>
      </c>
      <c r="G414" s="103">
        <v>1.9546</v>
      </c>
      <c r="H414" s="3">
        <v>1.9652</v>
      </c>
    </row>
    <row r="418" spans="12:20">
      <c r="L418" s="87" t="str">
        <f>DATEDIF(A2,MAX($A:$A),"d")&amp;"天"</f>
        <v>586天</v>
      </c>
      <c r="T418" s="87" t="str">
        <f>DATEDIF($A$3,MAX($A:$A),"d")&amp;"天"</f>
        <v>585天</v>
      </c>
    </row>
  </sheetData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W342"/>
  <sheetViews>
    <sheetView showGridLines="0" workbookViewId="0">
      <pane ySplit="1" topLeftCell="A318" activePane="bottomLeft" state="frozenSplit"/>
      <selection/>
      <selection pane="bottomLeft" activeCell="A337" sqref="A337:H342"/>
    </sheetView>
  </sheetViews>
  <sheetFormatPr defaultColWidth="10" defaultRowHeight="10.5"/>
  <cols>
    <col min="1" max="1" width="10.125" style="2" customWidth="1"/>
    <col min="2" max="2" width="6.625" style="3" customWidth="1"/>
    <col min="3" max="3" width="33" style="3" customWidth="1"/>
    <col min="4" max="4" width="20" style="103" customWidth="1"/>
    <col min="5" max="5" width="9.125" style="3" customWidth="1"/>
    <col min="6" max="6" width="10.375" style="4" customWidth="1"/>
    <col min="7" max="7" width="18" style="103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9">
      <c r="A1" s="47" t="s">
        <v>7</v>
      </c>
      <c r="B1" s="47" t="s">
        <v>8</v>
      </c>
      <c r="C1" s="47" t="s">
        <v>9</v>
      </c>
      <c r="D1" s="104" t="s">
        <v>10</v>
      </c>
      <c r="E1" s="47" t="s">
        <v>23</v>
      </c>
      <c r="F1" s="47" t="s">
        <v>24</v>
      </c>
      <c r="G1" s="104" t="s">
        <v>25</v>
      </c>
      <c r="H1" s="47" t="s">
        <v>186</v>
      </c>
      <c r="I1" s="16"/>
    </row>
    <row r="2" customHeight="1" spans="1:9">
      <c r="A2" s="22">
        <v>45651</v>
      </c>
      <c r="B2" s="23" t="s">
        <v>1383</v>
      </c>
      <c r="C2" s="23" t="s">
        <v>1384</v>
      </c>
      <c r="D2" s="106">
        <v>1.00006242</v>
      </c>
      <c r="E2" s="11"/>
      <c r="F2" s="11">
        <v>0</v>
      </c>
      <c r="G2" s="106">
        <v>0</v>
      </c>
      <c r="H2" s="11" t="s">
        <v>28</v>
      </c>
      <c r="I2" s="16"/>
    </row>
    <row r="3" customHeight="1" spans="1:9">
      <c r="A3" s="22">
        <v>45652</v>
      </c>
      <c r="B3" s="23" t="s">
        <v>1383</v>
      </c>
      <c r="C3" s="23" t="s">
        <v>1384</v>
      </c>
      <c r="D3" s="106">
        <v>1.00012401</v>
      </c>
      <c r="E3" s="11"/>
      <c r="F3" s="11">
        <v>0</v>
      </c>
      <c r="G3" s="106">
        <v>0</v>
      </c>
      <c r="H3" s="11" t="s">
        <v>28</v>
      </c>
      <c r="I3" s="16"/>
    </row>
    <row r="4" customHeight="1" spans="1:9">
      <c r="A4" s="22">
        <v>45653</v>
      </c>
      <c r="B4" s="23" t="s">
        <v>1383</v>
      </c>
      <c r="C4" s="23" t="s">
        <v>1384</v>
      </c>
      <c r="D4" s="106">
        <v>1.00020569</v>
      </c>
      <c r="E4" s="11"/>
      <c r="F4" s="11">
        <v>0</v>
      </c>
      <c r="G4" s="106">
        <v>0</v>
      </c>
      <c r="H4" s="11" t="s">
        <v>28</v>
      </c>
      <c r="I4" s="16"/>
    </row>
    <row r="5" customHeight="1" spans="1:9">
      <c r="A5" s="22">
        <v>45656</v>
      </c>
      <c r="B5" s="23" t="s">
        <v>1383</v>
      </c>
      <c r="C5" s="23" t="s">
        <v>1384</v>
      </c>
      <c r="D5" s="106">
        <v>1.00046252</v>
      </c>
      <c r="E5" s="11"/>
      <c r="F5" s="11">
        <v>0</v>
      </c>
      <c r="G5" s="106">
        <v>0</v>
      </c>
      <c r="H5" s="11" t="s">
        <v>28</v>
      </c>
      <c r="I5" s="16"/>
    </row>
    <row r="6" customHeight="1" spans="1:9">
      <c r="A6" s="22">
        <v>45657</v>
      </c>
      <c r="B6" s="23" t="s">
        <v>1383</v>
      </c>
      <c r="C6" s="23" t="s">
        <v>1384</v>
      </c>
      <c r="D6" s="106">
        <v>1.00055218</v>
      </c>
      <c r="E6" s="11"/>
      <c r="F6" s="11">
        <v>0</v>
      </c>
      <c r="G6" s="106">
        <v>0</v>
      </c>
      <c r="H6" s="11" t="s">
        <v>28</v>
      </c>
      <c r="I6" s="16"/>
    </row>
    <row r="7" customHeight="1" spans="1:9">
      <c r="A7" s="22">
        <v>45659</v>
      </c>
      <c r="B7" s="23" t="s">
        <v>1383</v>
      </c>
      <c r="C7" s="23" t="s">
        <v>1384</v>
      </c>
      <c r="D7" s="106">
        <v>1.00071807</v>
      </c>
      <c r="E7" s="11"/>
      <c r="F7" s="11">
        <v>3.0972</v>
      </c>
      <c r="G7" s="106">
        <v>0</v>
      </c>
      <c r="H7" s="11" t="s">
        <v>28</v>
      </c>
      <c r="I7" s="16"/>
    </row>
    <row r="8" customHeight="1" spans="1:9">
      <c r="A8" s="22">
        <v>45660</v>
      </c>
      <c r="B8" s="23" t="s">
        <v>1383</v>
      </c>
      <c r="C8" s="23" t="s">
        <v>1384</v>
      </c>
      <c r="D8" s="106">
        <v>1.00080172</v>
      </c>
      <c r="E8" s="11"/>
      <c r="F8" s="11">
        <v>3.1072</v>
      </c>
      <c r="G8" s="106">
        <v>0</v>
      </c>
      <c r="H8" s="11" t="s">
        <v>28</v>
      </c>
      <c r="I8" s="16"/>
    </row>
    <row r="9" customHeight="1" spans="1:9">
      <c r="A9" s="22">
        <v>45663</v>
      </c>
      <c r="B9" s="23" t="s">
        <v>1383</v>
      </c>
      <c r="C9" s="23" t="s">
        <v>1384</v>
      </c>
      <c r="D9" s="106">
        <v>1.00104856</v>
      </c>
      <c r="E9" s="11"/>
      <c r="F9" s="11">
        <v>3.0544</v>
      </c>
      <c r="G9" s="106">
        <v>0</v>
      </c>
      <c r="H9" s="11" t="s">
        <v>28</v>
      </c>
      <c r="I9" s="16"/>
    </row>
    <row r="10" customHeight="1" spans="1:9">
      <c r="A10" s="22">
        <v>45664</v>
      </c>
      <c r="B10" s="23" t="s">
        <v>1383</v>
      </c>
      <c r="C10" s="23" t="s">
        <v>1384</v>
      </c>
      <c r="D10" s="106">
        <v>1.0011309</v>
      </c>
      <c r="E10" s="11"/>
      <c r="F10" s="11">
        <v>3.0159</v>
      </c>
      <c r="G10" s="106">
        <v>0</v>
      </c>
      <c r="H10" s="11" t="s">
        <v>28</v>
      </c>
      <c r="I10" s="16"/>
    </row>
    <row r="11" customHeight="1" spans="1:9">
      <c r="A11" s="22">
        <v>45665</v>
      </c>
      <c r="B11" s="23" t="s">
        <v>1383</v>
      </c>
      <c r="C11" s="23" t="s">
        <v>1384</v>
      </c>
      <c r="D11" s="106">
        <v>1.00122</v>
      </c>
      <c r="E11" s="11"/>
      <c r="F11" s="11">
        <v>3.0472</v>
      </c>
      <c r="G11" s="106">
        <v>0</v>
      </c>
      <c r="H11" s="11" t="s">
        <v>28</v>
      </c>
      <c r="I11" s="16"/>
    </row>
    <row r="12" customHeight="1" spans="1:9">
      <c r="A12" s="22">
        <v>45666</v>
      </c>
      <c r="B12" s="23" t="s">
        <v>1383</v>
      </c>
      <c r="C12" s="23" t="s">
        <v>1384</v>
      </c>
      <c r="D12" s="106">
        <v>1.00130481</v>
      </c>
      <c r="E12" s="11"/>
      <c r="F12" s="11">
        <v>3.0572</v>
      </c>
      <c r="G12" s="106">
        <v>0</v>
      </c>
      <c r="H12" s="11" t="s">
        <v>28</v>
      </c>
      <c r="I12" s="16"/>
    </row>
    <row r="13" ht="12" spans="1:8">
      <c r="A13" s="22">
        <v>45667</v>
      </c>
      <c r="B13" s="23" t="s">
        <v>1383</v>
      </c>
      <c r="C13" s="23" t="s">
        <v>1384</v>
      </c>
      <c r="D13" s="106">
        <v>1.00139338</v>
      </c>
      <c r="E13" s="11"/>
      <c r="F13" s="11">
        <v>3.0826</v>
      </c>
      <c r="G13" s="106">
        <v>0</v>
      </c>
      <c r="H13" s="11" t="s">
        <v>28</v>
      </c>
    </row>
    <row r="14" ht="12" spans="1:8">
      <c r="A14" s="22">
        <v>45670</v>
      </c>
      <c r="B14" s="23" t="s">
        <v>1383</v>
      </c>
      <c r="C14" s="23" t="s">
        <v>1384</v>
      </c>
      <c r="D14" s="106">
        <v>1.00164421</v>
      </c>
      <c r="E14" s="11"/>
      <c r="F14" s="11">
        <v>3.1026</v>
      </c>
      <c r="G14" s="106">
        <v>0</v>
      </c>
      <c r="H14" s="11" t="s">
        <v>28</v>
      </c>
    </row>
    <row r="15" ht="12" spans="1:8">
      <c r="A15" s="22">
        <v>45671</v>
      </c>
      <c r="B15" s="23" t="s">
        <v>1383</v>
      </c>
      <c r="C15" s="23" t="s">
        <v>1384</v>
      </c>
      <c r="D15" s="106">
        <v>1.0017276</v>
      </c>
      <c r="E15" s="11"/>
      <c r="F15" s="11">
        <v>3.1078</v>
      </c>
      <c r="G15" s="106">
        <v>0</v>
      </c>
      <c r="H15" s="11" t="s">
        <v>28</v>
      </c>
    </row>
    <row r="16" ht="12.75" spans="1:9">
      <c r="A16" s="22">
        <v>45672</v>
      </c>
      <c r="B16" s="23" t="s">
        <v>1383</v>
      </c>
      <c r="C16" s="23" t="s">
        <v>1384</v>
      </c>
      <c r="D16" s="106">
        <v>1.00181099</v>
      </c>
      <c r="E16" s="11"/>
      <c r="F16" s="11">
        <v>3.0778</v>
      </c>
      <c r="G16" s="106">
        <v>0</v>
      </c>
      <c r="H16" s="11" t="s">
        <v>28</v>
      </c>
      <c r="I16" s="17"/>
    </row>
    <row r="17" ht="12" spans="1:8">
      <c r="A17" s="22">
        <v>45673</v>
      </c>
      <c r="B17" s="23" t="s">
        <v>1383</v>
      </c>
      <c r="C17" s="23" t="s">
        <v>1384</v>
      </c>
      <c r="D17" s="106">
        <v>1.00189752</v>
      </c>
      <c r="E17" s="11"/>
      <c r="F17" s="11">
        <v>3.0865</v>
      </c>
      <c r="G17" s="106">
        <v>0</v>
      </c>
      <c r="H17" s="11" t="s">
        <v>28</v>
      </c>
    </row>
    <row r="18" ht="12" spans="1:8">
      <c r="A18" s="22">
        <v>45674</v>
      </c>
      <c r="B18" s="23" t="s">
        <v>1383</v>
      </c>
      <c r="C18" s="23" t="s">
        <v>1384</v>
      </c>
      <c r="D18" s="106">
        <v>1.00198587</v>
      </c>
      <c r="E18" s="11"/>
      <c r="F18" s="11">
        <v>3.0851</v>
      </c>
      <c r="G18" s="106">
        <v>0</v>
      </c>
      <c r="H18" s="11" t="s">
        <v>28</v>
      </c>
    </row>
    <row r="19" ht="12" spans="1:8">
      <c r="A19" s="22">
        <v>45677</v>
      </c>
      <c r="B19" s="23" t="s">
        <v>1383</v>
      </c>
      <c r="C19" s="23" t="s">
        <v>1384</v>
      </c>
      <c r="D19" s="106">
        <v>1.00222474</v>
      </c>
      <c r="E19" s="11"/>
      <c r="F19" s="11">
        <v>3.0221</v>
      </c>
      <c r="G19" s="106">
        <v>0</v>
      </c>
      <c r="H19" s="11" t="s">
        <v>28</v>
      </c>
    </row>
    <row r="20" ht="12" spans="1:8">
      <c r="A20" s="22">
        <v>45678</v>
      </c>
      <c r="B20" s="23" t="s">
        <v>1383</v>
      </c>
      <c r="C20" s="23" t="s">
        <v>1384</v>
      </c>
      <c r="D20" s="106">
        <v>1.00228149</v>
      </c>
      <c r="E20" s="11"/>
      <c r="F20" s="11">
        <v>2.8832</v>
      </c>
      <c r="G20" s="106">
        <v>0</v>
      </c>
      <c r="H20" s="11" t="s">
        <v>28</v>
      </c>
    </row>
    <row r="21" ht="12" spans="1:8">
      <c r="A21" s="22">
        <v>45679</v>
      </c>
      <c r="B21" s="23" t="s">
        <v>1383</v>
      </c>
      <c r="C21" s="23" t="s">
        <v>1384</v>
      </c>
      <c r="D21" s="106">
        <v>1.00234232</v>
      </c>
      <c r="E21" s="11"/>
      <c r="F21" s="11">
        <v>2.7655</v>
      </c>
      <c r="G21" s="106">
        <v>0</v>
      </c>
      <c r="H21" s="11" t="s">
        <v>28</v>
      </c>
    </row>
    <row r="22" ht="12" spans="1:8">
      <c r="A22" s="22">
        <v>45680</v>
      </c>
      <c r="B22" s="23" t="s">
        <v>1383</v>
      </c>
      <c r="C22" s="23" t="s">
        <v>1384</v>
      </c>
      <c r="D22" s="106">
        <v>1.00241361</v>
      </c>
      <c r="E22" s="11"/>
      <c r="F22" s="11">
        <v>2.6859</v>
      </c>
      <c r="G22" s="106">
        <v>0</v>
      </c>
      <c r="H22" s="11" t="s">
        <v>28</v>
      </c>
    </row>
    <row r="23" ht="12" spans="1:8">
      <c r="A23" s="22">
        <v>45681</v>
      </c>
      <c r="B23" s="23" t="s">
        <v>1383</v>
      </c>
      <c r="C23" s="23" t="s">
        <v>1384</v>
      </c>
      <c r="D23" s="106">
        <v>1.00249414</v>
      </c>
      <c r="E23" s="11"/>
      <c r="F23" s="11">
        <v>2.645</v>
      </c>
      <c r="G23" s="106">
        <v>2.9584</v>
      </c>
      <c r="H23" s="11" t="s">
        <v>28</v>
      </c>
    </row>
    <row r="24" ht="12" spans="1:8">
      <c r="A24" s="22">
        <v>45683</v>
      </c>
      <c r="B24" s="23" t="s">
        <v>1383</v>
      </c>
      <c r="C24" s="23" t="s">
        <v>1384</v>
      </c>
      <c r="D24" s="106">
        <v>1.00262571</v>
      </c>
      <c r="E24" s="11"/>
      <c r="F24" s="11">
        <v>2.4074</v>
      </c>
      <c r="G24" s="106">
        <v>2.9438</v>
      </c>
      <c r="H24" s="11" t="s">
        <v>28</v>
      </c>
    </row>
    <row r="25" ht="12" spans="1:8">
      <c r="A25" s="22">
        <v>45684</v>
      </c>
      <c r="B25" s="23" t="s">
        <v>1383</v>
      </c>
      <c r="C25" s="23" t="s">
        <v>1384</v>
      </c>
      <c r="D25" s="106">
        <v>1.00273167</v>
      </c>
      <c r="E25" s="11"/>
      <c r="F25" s="11">
        <v>2.6374</v>
      </c>
      <c r="G25" s="106">
        <v>2.9748</v>
      </c>
      <c r="H25" s="11" t="s">
        <v>28</v>
      </c>
    </row>
    <row r="26" ht="12" spans="1:8">
      <c r="A26" s="22">
        <v>45688</v>
      </c>
      <c r="B26" s="23" t="s">
        <v>1383</v>
      </c>
      <c r="C26" s="23" t="s">
        <v>1384</v>
      </c>
      <c r="D26" s="106">
        <v>1.00295834</v>
      </c>
      <c r="E26" s="11"/>
      <c r="F26" s="11">
        <v>2.4144</v>
      </c>
      <c r="G26" s="106">
        <v>2.8247</v>
      </c>
      <c r="H26" s="11" t="s">
        <v>28</v>
      </c>
    </row>
    <row r="27" ht="12" spans="1:8">
      <c r="A27" s="22">
        <v>45693</v>
      </c>
      <c r="B27" s="23" t="s">
        <v>1383</v>
      </c>
      <c r="C27" s="23" t="s">
        <v>1384</v>
      </c>
      <c r="D27" s="106">
        <v>1.00331967</v>
      </c>
      <c r="E27" s="11"/>
      <c r="F27" s="11">
        <v>2.468</v>
      </c>
      <c r="G27" s="106">
        <v>2.7603</v>
      </c>
      <c r="H27" s="11" t="s">
        <v>28</v>
      </c>
    </row>
    <row r="28" ht="12" spans="1:8">
      <c r="A28" s="22">
        <v>45694</v>
      </c>
      <c r="B28" s="23" t="s">
        <v>1383</v>
      </c>
      <c r="C28" s="23" t="s">
        <v>1384</v>
      </c>
      <c r="D28" s="106">
        <v>1.00363173</v>
      </c>
      <c r="E28" s="11"/>
      <c r="F28" s="11">
        <v>3.7957</v>
      </c>
      <c r="G28" s="106">
        <v>3.0392</v>
      </c>
      <c r="H28" s="11" t="s">
        <v>28</v>
      </c>
    </row>
    <row r="29" ht="12" spans="1:8">
      <c r="A29" s="22">
        <v>45695</v>
      </c>
      <c r="B29" s="23" t="s">
        <v>1383</v>
      </c>
      <c r="C29" s="23" t="s">
        <v>1384</v>
      </c>
      <c r="D29" s="106">
        <v>1.0037135</v>
      </c>
      <c r="E29" s="11"/>
      <c r="F29" s="11">
        <v>3.926</v>
      </c>
      <c r="G29" s="106">
        <v>3.0301</v>
      </c>
      <c r="H29" s="11" t="s">
        <v>28</v>
      </c>
    </row>
    <row r="30" ht="12" spans="1:8">
      <c r="A30" s="22">
        <v>45696</v>
      </c>
      <c r="B30" s="23" t="s">
        <v>1383</v>
      </c>
      <c r="C30" s="23" t="s">
        <v>1384</v>
      </c>
      <c r="D30" s="106">
        <v>1.00379205</v>
      </c>
      <c r="E30" s="11"/>
      <c r="F30" s="11">
        <v>4.0396</v>
      </c>
      <c r="G30" s="106">
        <v>3.0222</v>
      </c>
      <c r="H30" s="11" t="s">
        <v>28</v>
      </c>
    </row>
    <row r="31" ht="12" spans="1:8">
      <c r="A31" s="22">
        <v>45698</v>
      </c>
      <c r="B31" s="23" t="s">
        <v>1383</v>
      </c>
      <c r="C31" s="23" t="s">
        <v>1384</v>
      </c>
      <c r="D31" s="106">
        <v>1.00393972</v>
      </c>
      <c r="E31" s="11"/>
      <c r="F31" s="11">
        <v>4.2176</v>
      </c>
      <c r="G31" s="106">
        <v>2.9862</v>
      </c>
      <c r="H31" s="11" t="s">
        <v>28</v>
      </c>
    </row>
    <row r="32" ht="12" spans="1:8">
      <c r="A32" s="22">
        <v>45699</v>
      </c>
      <c r="B32" s="23" t="s">
        <v>1383</v>
      </c>
      <c r="C32" s="23" t="s">
        <v>1384</v>
      </c>
      <c r="D32" s="106">
        <v>1.00400973</v>
      </c>
      <c r="E32" s="11"/>
      <c r="F32" s="11">
        <v>4.2867</v>
      </c>
      <c r="G32" s="106">
        <v>2.9638</v>
      </c>
      <c r="H32" s="11" t="s">
        <v>28</v>
      </c>
    </row>
    <row r="33" ht="12" spans="1:8">
      <c r="A33" s="22">
        <v>45700</v>
      </c>
      <c r="B33" s="23" t="s">
        <v>1383</v>
      </c>
      <c r="C33" s="23" t="s">
        <v>1384</v>
      </c>
      <c r="D33" s="106">
        <v>1.00407838</v>
      </c>
      <c r="E33" s="11"/>
      <c r="F33" s="11">
        <v>3.943</v>
      </c>
      <c r="G33" s="106">
        <v>2.9567</v>
      </c>
      <c r="H33" s="11" t="s">
        <v>28</v>
      </c>
    </row>
    <row r="34" ht="12" spans="1:8">
      <c r="A34" s="22">
        <v>45701</v>
      </c>
      <c r="B34" s="23" t="s">
        <v>1383</v>
      </c>
      <c r="C34" s="23" t="s">
        <v>1384</v>
      </c>
      <c r="D34" s="106">
        <v>1.00414512</v>
      </c>
      <c r="E34" s="11"/>
      <c r="F34" s="11">
        <v>2.6673</v>
      </c>
      <c r="G34" s="106">
        <v>2.9362</v>
      </c>
      <c r="H34" s="11" t="s">
        <v>28</v>
      </c>
    </row>
    <row r="35" ht="12" spans="1:8">
      <c r="A35" s="22">
        <v>45702</v>
      </c>
      <c r="B35" s="23" t="s">
        <v>1383</v>
      </c>
      <c r="C35" s="23" t="s">
        <v>1384</v>
      </c>
      <c r="D35" s="106">
        <v>1.0042159</v>
      </c>
      <c r="E35" s="11"/>
      <c r="F35" s="11">
        <v>2.61</v>
      </c>
      <c r="G35" s="106">
        <v>2.9207</v>
      </c>
      <c r="H35" s="11" t="s">
        <v>28</v>
      </c>
    </row>
    <row r="36" ht="12" spans="1:8">
      <c r="A36" s="22">
        <v>45705</v>
      </c>
      <c r="B36" s="23" t="s">
        <v>1383</v>
      </c>
      <c r="C36" s="23" t="s">
        <v>1384</v>
      </c>
      <c r="D36" s="106">
        <v>1.00439349</v>
      </c>
      <c r="E36" s="11"/>
      <c r="F36" s="11">
        <v>2.3568</v>
      </c>
      <c r="G36" s="106">
        <v>2.8157</v>
      </c>
      <c r="H36" s="11" t="s">
        <v>28</v>
      </c>
    </row>
    <row r="37" ht="12" spans="1:8">
      <c r="A37" s="22">
        <v>45706</v>
      </c>
      <c r="B37" s="23" t="s">
        <v>1383</v>
      </c>
      <c r="C37" s="23" t="s">
        <v>1384</v>
      </c>
      <c r="D37" s="106">
        <v>1.00449358</v>
      </c>
      <c r="E37" s="11"/>
      <c r="F37" s="11">
        <v>2.5129</v>
      </c>
      <c r="G37" s="106">
        <v>2.8294</v>
      </c>
      <c r="H37" s="11" t="s">
        <v>28</v>
      </c>
    </row>
    <row r="38" ht="12" spans="1:8">
      <c r="A38" s="22">
        <v>45707</v>
      </c>
      <c r="B38" s="23" t="s">
        <v>1383</v>
      </c>
      <c r="C38" s="23" t="s">
        <v>1384</v>
      </c>
      <c r="D38" s="106">
        <v>1.00455712</v>
      </c>
      <c r="E38" s="11"/>
      <c r="F38" s="11">
        <v>2.4861</v>
      </c>
      <c r="G38" s="106">
        <v>2.8314</v>
      </c>
      <c r="H38" s="11" t="s">
        <v>28</v>
      </c>
    </row>
    <row r="39" ht="12" spans="1:8">
      <c r="A39" s="22">
        <v>45708</v>
      </c>
      <c r="B39" s="23" t="s">
        <v>1383</v>
      </c>
      <c r="C39" s="23" t="s">
        <v>1384</v>
      </c>
      <c r="D39" s="106">
        <v>1.00462169</v>
      </c>
      <c r="E39" s="11"/>
      <c r="F39" s="11">
        <v>2.4747</v>
      </c>
      <c r="G39" s="106">
        <v>2.8408</v>
      </c>
      <c r="H39" s="11" t="s">
        <v>28</v>
      </c>
    </row>
    <row r="40" ht="12" spans="1:8">
      <c r="A40" s="22">
        <v>45709</v>
      </c>
      <c r="B40" s="23" t="s">
        <v>1383</v>
      </c>
      <c r="C40" s="23" t="s">
        <v>1384</v>
      </c>
      <c r="D40" s="106">
        <v>1.00469276</v>
      </c>
      <c r="E40" s="11"/>
      <c r="F40" s="11">
        <v>2.476</v>
      </c>
      <c r="G40" s="106">
        <v>2.853</v>
      </c>
      <c r="H40" s="11" t="s">
        <v>28</v>
      </c>
    </row>
    <row r="41" ht="12" spans="1:8">
      <c r="A41" s="22">
        <v>45712</v>
      </c>
      <c r="B41" s="23" t="s">
        <v>1383</v>
      </c>
      <c r="C41" s="23" t="s">
        <v>1384</v>
      </c>
      <c r="D41" s="106">
        <v>1.00485767</v>
      </c>
      <c r="E41" s="11"/>
      <c r="F41" s="11">
        <v>2.4098</v>
      </c>
      <c r="G41" s="106">
        <v>2.7959</v>
      </c>
      <c r="H41" s="11" t="s">
        <v>28</v>
      </c>
    </row>
    <row r="42" ht="12" spans="1:8">
      <c r="A42" s="22">
        <v>45713</v>
      </c>
      <c r="B42" s="23" t="s">
        <v>1383</v>
      </c>
      <c r="C42" s="23" t="s">
        <v>1384</v>
      </c>
      <c r="D42" s="106">
        <v>1.00498401</v>
      </c>
      <c r="E42" s="11"/>
      <c r="F42" s="11">
        <v>2.5458</v>
      </c>
      <c r="G42" s="106">
        <v>2.8618</v>
      </c>
      <c r="H42" s="11" t="s">
        <v>28</v>
      </c>
    </row>
    <row r="43" ht="12" spans="1:8">
      <c r="A43" s="22">
        <v>45714</v>
      </c>
      <c r="B43" s="23" t="s">
        <v>1383</v>
      </c>
      <c r="C43" s="23" t="s">
        <v>1384</v>
      </c>
      <c r="D43" s="106">
        <v>1.00506261</v>
      </c>
      <c r="E43" s="11"/>
      <c r="F43" s="11">
        <v>2.6238</v>
      </c>
      <c r="G43" s="106">
        <v>2.8283</v>
      </c>
      <c r="H43" s="11" t="s">
        <v>28</v>
      </c>
    </row>
    <row r="44" ht="12" spans="1:8">
      <c r="A44" s="22">
        <v>45715</v>
      </c>
      <c r="B44" s="23" t="s">
        <v>1383</v>
      </c>
      <c r="C44" s="23" t="s">
        <v>1384</v>
      </c>
      <c r="D44" s="106">
        <v>1.00514898</v>
      </c>
      <c r="E44" s="11"/>
      <c r="F44" s="11">
        <v>2.7368</v>
      </c>
      <c r="G44" s="106">
        <v>2.8641</v>
      </c>
      <c r="H44" s="11" t="s">
        <v>28</v>
      </c>
    </row>
    <row r="45" ht="12" spans="1:8">
      <c r="A45" s="22">
        <v>45716</v>
      </c>
      <c r="B45" s="23" t="s">
        <v>1383</v>
      </c>
      <c r="C45" s="23" t="s">
        <v>1384</v>
      </c>
      <c r="D45" s="106">
        <v>1.00522639</v>
      </c>
      <c r="E45" s="11"/>
      <c r="F45" s="11">
        <v>2.7695</v>
      </c>
      <c r="G45" s="106">
        <v>2.8891</v>
      </c>
      <c r="H45" s="11" t="s">
        <v>28</v>
      </c>
    </row>
    <row r="46" ht="12" spans="1:8">
      <c r="A46" s="22">
        <v>45719</v>
      </c>
      <c r="B46" s="23" t="s">
        <v>1383</v>
      </c>
      <c r="C46" s="23" t="s">
        <v>1384</v>
      </c>
      <c r="D46" s="106">
        <v>1.00540776</v>
      </c>
      <c r="E46" s="11"/>
      <c r="F46" s="11">
        <v>2.8545</v>
      </c>
      <c r="G46" s="106">
        <v>2.9024</v>
      </c>
      <c r="H46" s="11" t="s">
        <v>28</v>
      </c>
    </row>
    <row r="47" ht="12" spans="1:8">
      <c r="A47" s="22">
        <v>45720</v>
      </c>
      <c r="B47" s="23" t="s">
        <v>1383</v>
      </c>
      <c r="C47" s="23" t="s">
        <v>1384</v>
      </c>
      <c r="D47" s="106">
        <v>1.00551231</v>
      </c>
      <c r="E47" s="11"/>
      <c r="F47" s="11">
        <v>2.741</v>
      </c>
      <c r="G47" s="106">
        <v>2.9604</v>
      </c>
      <c r="H47" s="11" t="s">
        <v>28</v>
      </c>
    </row>
    <row r="48" ht="12" spans="1:8">
      <c r="A48" s="22">
        <v>45721</v>
      </c>
      <c r="B48" s="23" t="s">
        <v>1383</v>
      </c>
      <c r="C48" s="23" t="s">
        <v>1384</v>
      </c>
      <c r="D48" s="106">
        <v>1.00558489</v>
      </c>
      <c r="E48" s="11"/>
      <c r="F48" s="11">
        <v>2.7096</v>
      </c>
      <c r="G48" s="106">
        <v>2.9795</v>
      </c>
      <c r="H48" s="11" t="s">
        <v>28</v>
      </c>
    </row>
    <row r="49" ht="12" spans="1:8">
      <c r="A49" s="22">
        <v>45722</v>
      </c>
      <c r="B49" s="23" t="s">
        <v>1383</v>
      </c>
      <c r="C49" s="23" t="s">
        <v>1384</v>
      </c>
      <c r="D49" s="106">
        <v>1.00565654</v>
      </c>
      <c r="E49" s="11"/>
      <c r="F49" s="11">
        <v>2.633</v>
      </c>
      <c r="G49" s="106">
        <v>2.9975</v>
      </c>
      <c r="H49" s="11" t="s">
        <v>28</v>
      </c>
    </row>
    <row r="50" ht="12" spans="1:8">
      <c r="A50" s="22">
        <v>45723</v>
      </c>
      <c r="B50" s="23" t="s">
        <v>1383</v>
      </c>
      <c r="C50" s="23" t="s">
        <v>1384</v>
      </c>
      <c r="D50" s="106">
        <v>1.00572702</v>
      </c>
      <c r="E50" s="11"/>
      <c r="F50" s="11">
        <v>2.5969</v>
      </c>
      <c r="G50" s="106">
        <v>2.9193</v>
      </c>
      <c r="H50" s="11" t="s">
        <v>28</v>
      </c>
    </row>
    <row r="51" ht="12" spans="1:8">
      <c r="A51" s="22">
        <v>45726</v>
      </c>
      <c r="B51" s="23" t="s">
        <v>1383</v>
      </c>
      <c r="C51" s="23" t="s">
        <v>1384</v>
      </c>
      <c r="D51" s="106">
        <v>1.00590994</v>
      </c>
      <c r="E51" s="11"/>
      <c r="F51" s="11">
        <v>2.6044</v>
      </c>
      <c r="G51" s="106">
        <v>2.567</v>
      </c>
      <c r="H51" s="11" t="s">
        <v>28</v>
      </c>
    </row>
    <row r="52" ht="12" spans="1:8">
      <c r="A52" s="22">
        <v>45727</v>
      </c>
      <c r="B52" s="23" t="s">
        <v>1383</v>
      </c>
      <c r="C52" s="23" t="s">
        <v>1384</v>
      </c>
      <c r="D52" s="106">
        <v>1.00602664</v>
      </c>
      <c r="E52" s="11"/>
      <c r="F52" s="11">
        <v>2.6672</v>
      </c>
      <c r="G52" s="106">
        <v>2.6232</v>
      </c>
      <c r="H52" s="11" t="s">
        <v>28</v>
      </c>
    </row>
    <row r="53" ht="12" spans="1:8">
      <c r="A53" s="22">
        <v>45728</v>
      </c>
      <c r="B53" s="23" t="s">
        <v>1383</v>
      </c>
      <c r="C53" s="23" t="s">
        <v>1384</v>
      </c>
      <c r="D53" s="106">
        <v>1.00607369</v>
      </c>
      <c r="E53" s="11"/>
      <c r="F53" s="11">
        <v>2.5346</v>
      </c>
      <c r="G53" s="106">
        <v>2.5861</v>
      </c>
      <c r="H53" s="11" t="s">
        <v>28</v>
      </c>
    </row>
    <row r="54" ht="12" spans="1:8">
      <c r="A54" s="22">
        <v>45729</v>
      </c>
      <c r="B54" s="23" t="s">
        <v>1383</v>
      </c>
      <c r="C54" s="23" t="s">
        <v>1384</v>
      </c>
      <c r="D54" s="106">
        <v>1.00612364</v>
      </c>
      <c r="E54" s="11"/>
      <c r="F54" s="11">
        <v>2.4219</v>
      </c>
      <c r="G54" s="106">
        <v>2.5617</v>
      </c>
      <c r="H54" s="11" t="s">
        <v>28</v>
      </c>
    </row>
    <row r="55" ht="12" spans="1:8">
      <c r="A55" s="22">
        <v>45730</v>
      </c>
      <c r="B55" s="23" t="s">
        <v>1383</v>
      </c>
      <c r="C55" s="23" t="s">
        <v>1384</v>
      </c>
      <c r="D55" s="106">
        <v>1.00618629</v>
      </c>
      <c r="E55" s="11"/>
      <c r="F55" s="11">
        <v>2.3811</v>
      </c>
      <c r="G55" s="106">
        <v>2.5542</v>
      </c>
      <c r="H55" s="11" t="s">
        <v>28</v>
      </c>
    </row>
    <row r="56" ht="12" spans="1:8">
      <c r="A56" s="22">
        <v>45731</v>
      </c>
      <c r="B56" s="23" t="s">
        <v>1383</v>
      </c>
      <c r="C56" s="23" t="s">
        <v>1384</v>
      </c>
      <c r="D56" s="106">
        <v>1.00622526</v>
      </c>
      <c r="E56" s="11"/>
      <c r="F56" s="11">
        <v>2.2899</v>
      </c>
      <c r="G56" s="106">
        <v>2.5204</v>
      </c>
      <c r="H56" s="11" t="s">
        <v>28</v>
      </c>
    </row>
    <row r="57" ht="12" spans="1:8">
      <c r="A57" s="22">
        <v>45733</v>
      </c>
      <c r="B57" s="23" t="s">
        <v>1383</v>
      </c>
      <c r="C57" s="23" t="s">
        <v>1384</v>
      </c>
      <c r="D57" s="106">
        <v>1.00632543</v>
      </c>
      <c r="E57" s="11"/>
      <c r="F57" s="11">
        <v>2.1538</v>
      </c>
      <c r="G57" s="106">
        <v>2.49</v>
      </c>
      <c r="H57" s="11" t="s">
        <v>28</v>
      </c>
    </row>
    <row r="58" ht="12" spans="1:8">
      <c r="A58" s="22">
        <v>45734</v>
      </c>
      <c r="B58" s="23" t="s">
        <v>1383</v>
      </c>
      <c r="C58" s="23" t="s">
        <v>1384</v>
      </c>
      <c r="D58" s="106">
        <v>1.006445</v>
      </c>
      <c r="E58" s="11"/>
      <c r="F58" s="11">
        <v>2.1684</v>
      </c>
      <c r="G58" s="106">
        <v>2.569</v>
      </c>
      <c r="H58" s="11" t="s">
        <v>28</v>
      </c>
    </row>
    <row r="59" ht="12" spans="1:8">
      <c r="A59" s="22">
        <v>45735</v>
      </c>
      <c r="B59" s="23" t="s">
        <v>1383</v>
      </c>
      <c r="C59" s="23" t="s">
        <v>1384</v>
      </c>
      <c r="D59" s="106">
        <v>1.00651139</v>
      </c>
      <c r="E59" s="11"/>
      <c r="F59" s="11">
        <v>2.2685</v>
      </c>
      <c r="G59" s="106">
        <v>2.5655</v>
      </c>
      <c r="H59" s="11" t="s">
        <v>28</v>
      </c>
    </row>
    <row r="60" ht="12" spans="1:8">
      <c r="A60" s="22">
        <v>45736</v>
      </c>
      <c r="B60" s="23" t="s">
        <v>1383</v>
      </c>
      <c r="C60" s="23" t="s">
        <v>1384</v>
      </c>
      <c r="D60" s="106">
        <v>1.00657877</v>
      </c>
      <c r="E60" s="11"/>
      <c r="F60" s="11">
        <v>2.3587</v>
      </c>
      <c r="G60" s="106">
        <v>2.5256</v>
      </c>
      <c r="H60" s="11" t="s">
        <v>28</v>
      </c>
    </row>
    <row r="61" ht="12" spans="1:8">
      <c r="A61" s="22">
        <v>45737</v>
      </c>
      <c r="B61" s="23" t="s">
        <v>1383</v>
      </c>
      <c r="C61" s="23" t="s">
        <v>1384</v>
      </c>
      <c r="D61" s="106">
        <v>1.00665602</v>
      </c>
      <c r="E61" s="11"/>
      <c r="F61" s="11">
        <v>2.4342</v>
      </c>
      <c r="G61" s="106">
        <v>2.5421</v>
      </c>
      <c r="H61" s="11" t="s">
        <v>28</v>
      </c>
    </row>
    <row r="62" ht="12" spans="1:8">
      <c r="A62" s="22">
        <v>45740</v>
      </c>
      <c r="B62" s="23" t="s">
        <v>1383</v>
      </c>
      <c r="C62" s="23" t="s">
        <v>1384</v>
      </c>
      <c r="D62" s="106">
        <v>1.00685729</v>
      </c>
      <c r="E62" s="11"/>
      <c r="F62" s="11">
        <v>2.7558</v>
      </c>
      <c r="G62" s="106">
        <v>2.5648</v>
      </c>
      <c r="H62" s="11" t="s">
        <v>28</v>
      </c>
    </row>
    <row r="63" ht="12" spans="1:8">
      <c r="A63" s="22">
        <v>45741</v>
      </c>
      <c r="B63" s="23" t="s">
        <v>1383</v>
      </c>
      <c r="C63" s="23" t="s">
        <v>1384</v>
      </c>
      <c r="D63" s="106">
        <v>1.0069864</v>
      </c>
      <c r="E63" s="11"/>
      <c r="F63" s="11">
        <v>2.8049</v>
      </c>
      <c r="G63" s="106">
        <v>2.6647</v>
      </c>
      <c r="H63" s="11" t="s">
        <v>1385</v>
      </c>
    </row>
    <row r="64" ht="12" spans="1:8">
      <c r="A64" s="22">
        <v>45742</v>
      </c>
      <c r="B64" s="23" t="s">
        <v>1383</v>
      </c>
      <c r="C64" s="23" t="s">
        <v>1384</v>
      </c>
      <c r="D64" s="106">
        <v>1.00706051</v>
      </c>
      <c r="E64" s="11"/>
      <c r="F64" s="11">
        <v>2.8447</v>
      </c>
      <c r="G64" s="106">
        <v>2.6672</v>
      </c>
      <c r="H64" s="11" t="s">
        <v>1386</v>
      </c>
    </row>
    <row r="65" ht="12" spans="1:8">
      <c r="A65" s="22">
        <v>45743</v>
      </c>
      <c r="B65" s="23" t="s">
        <v>1383</v>
      </c>
      <c r="C65" s="23" t="s">
        <v>1384</v>
      </c>
      <c r="D65" s="106">
        <v>1.00713742</v>
      </c>
      <c r="E65" s="11"/>
      <c r="F65" s="11">
        <v>2.8939</v>
      </c>
      <c r="G65" s="106">
        <v>2.607</v>
      </c>
      <c r="H65" s="11" t="s">
        <v>1387</v>
      </c>
    </row>
    <row r="66" ht="12" spans="1:8">
      <c r="A66" s="22">
        <v>45744</v>
      </c>
      <c r="B66" s="23" t="s">
        <v>1383</v>
      </c>
      <c r="C66" s="23" t="s">
        <v>1384</v>
      </c>
      <c r="D66" s="106">
        <v>1.00720636</v>
      </c>
      <c r="E66" s="11"/>
      <c r="F66" s="11">
        <v>2.8507</v>
      </c>
      <c r="G66" s="106">
        <v>2.5951</v>
      </c>
      <c r="H66" s="11" t="s">
        <v>1388</v>
      </c>
    </row>
    <row r="67" ht="12" spans="1:8">
      <c r="A67" s="22">
        <v>45747</v>
      </c>
      <c r="B67" s="23" t="s">
        <v>1383</v>
      </c>
      <c r="C67" s="23" t="s">
        <v>1384</v>
      </c>
      <c r="D67" s="106">
        <v>1.00735291</v>
      </c>
      <c r="E67" s="11"/>
      <c r="F67" s="11">
        <v>2.5667</v>
      </c>
      <c r="G67" s="106">
        <v>2.507</v>
      </c>
      <c r="H67" s="11" t="s">
        <v>1389</v>
      </c>
    </row>
    <row r="68" ht="12" spans="1:8">
      <c r="A68" s="22">
        <v>45748</v>
      </c>
      <c r="B68" s="23" t="s">
        <v>1383</v>
      </c>
      <c r="C68" s="23" t="s">
        <v>1384</v>
      </c>
      <c r="D68" s="106">
        <v>1.00751059</v>
      </c>
      <c r="E68" s="11"/>
      <c r="F68" s="11">
        <v>2.7143</v>
      </c>
      <c r="G68" s="106">
        <v>2.6309</v>
      </c>
      <c r="H68" s="11" t="s">
        <v>1390</v>
      </c>
    </row>
    <row r="69" ht="12" spans="1:8">
      <c r="A69" s="22">
        <v>45749</v>
      </c>
      <c r="B69" s="23" t="s">
        <v>1383</v>
      </c>
      <c r="C69" s="23" t="s">
        <v>1384</v>
      </c>
      <c r="D69" s="106">
        <v>1.00757887</v>
      </c>
      <c r="E69" s="11"/>
      <c r="F69" s="11">
        <v>2.6839</v>
      </c>
      <c r="G69" s="106">
        <v>2.6273</v>
      </c>
      <c r="H69" s="11" t="s">
        <v>1391</v>
      </c>
    </row>
    <row r="70" ht="12" spans="1:8">
      <c r="A70" s="22">
        <v>45750</v>
      </c>
      <c r="B70" s="23" t="s">
        <v>1383</v>
      </c>
      <c r="C70" s="23" t="s">
        <v>1384</v>
      </c>
      <c r="D70" s="106">
        <v>1.00764731</v>
      </c>
      <c r="E70" s="11"/>
      <c r="F70" s="11">
        <v>2.6399</v>
      </c>
      <c r="G70" s="106">
        <v>2.5833</v>
      </c>
      <c r="H70" s="11" t="s">
        <v>1392</v>
      </c>
    </row>
    <row r="71" ht="12" spans="1:8">
      <c r="A71" s="22">
        <v>45754</v>
      </c>
      <c r="B71" s="23" t="s">
        <v>1383</v>
      </c>
      <c r="C71" s="23" t="s">
        <v>1384</v>
      </c>
      <c r="D71" s="106">
        <v>1.0078363</v>
      </c>
      <c r="E71" s="11"/>
      <c r="F71" s="11">
        <v>2.5021</v>
      </c>
      <c r="G71" s="106">
        <v>2.4831</v>
      </c>
      <c r="H71" s="11" t="s">
        <v>1393</v>
      </c>
    </row>
    <row r="72" ht="12" spans="1:8">
      <c r="A72" s="22">
        <v>45755</v>
      </c>
      <c r="B72" s="23" t="s">
        <v>1383</v>
      </c>
      <c r="C72" s="23" t="s">
        <v>1384</v>
      </c>
      <c r="D72" s="106">
        <v>1.00798977</v>
      </c>
      <c r="E72" s="11"/>
      <c r="F72" s="11">
        <v>2.48</v>
      </c>
      <c r="G72" s="106">
        <v>2.6002</v>
      </c>
      <c r="H72" s="11" t="s">
        <v>1394</v>
      </c>
    </row>
    <row r="73" ht="12" spans="1:8">
      <c r="A73" s="22">
        <v>45756</v>
      </c>
      <c r="B73" s="23" t="s">
        <v>1383</v>
      </c>
      <c r="C73" s="23" t="s">
        <v>1384</v>
      </c>
      <c r="D73" s="106">
        <v>1.00805677</v>
      </c>
      <c r="E73" s="11"/>
      <c r="F73" s="11">
        <v>2.4732</v>
      </c>
      <c r="G73" s="106">
        <v>2.5966</v>
      </c>
      <c r="H73" s="11" t="s">
        <v>1395</v>
      </c>
    </row>
    <row r="74" ht="12" spans="1:8">
      <c r="A74" s="22">
        <v>45757</v>
      </c>
      <c r="B74" s="23" t="s">
        <v>1383</v>
      </c>
      <c r="C74" s="23" t="s">
        <v>1384</v>
      </c>
      <c r="D74" s="106">
        <v>1.00812163</v>
      </c>
      <c r="E74" s="11"/>
      <c r="F74" s="11">
        <v>2.4545</v>
      </c>
      <c r="G74" s="106">
        <v>2.5336</v>
      </c>
      <c r="H74" s="11" t="s">
        <v>1396</v>
      </c>
    </row>
    <row r="75" ht="12" spans="1:8">
      <c r="A75" s="22">
        <v>45758</v>
      </c>
      <c r="B75" s="23" t="s">
        <v>1383</v>
      </c>
      <c r="C75" s="23" t="s">
        <v>1384</v>
      </c>
      <c r="D75" s="106">
        <v>1.00818875</v>
      </c>
      <c r="E75" s="11"/>
      <c r="F75" s="11">
        <v>2.5918</v>
      </c>
      <c r="G75" s="106">
        <v>2.5578</v>
      </c>
      <c r="H75" s="11" t="s">
        <v>1397</v>
      </c>
    </row>
    <row r="76" ht="12" spans="1:8">
      <c r="A76" s="22">
        <v>45761</v>
      </c>
      <c r="B76" s="23" t="s">
        <v>1383</v>
      </c>
      <c r="C76" s="23" t="s">
        <v>1384</v>
      </c>
      <c r="D76" s="106">
        <v>1.0083351</v>
      </c>
      <c r="E76" s="11"/>
      <c r="F76" s="11">
        <v>2.5807</v>
      </c>
      <c r="G76" s="106">
        <v>2.5511</v>
      </c>
      <c r="H76" s="11" t="s">
        <v>864</v>
      </c>
    </row>
    <row r="77" ht="12" spans="1:8">
      <c r="A77" s="22">
        <v>45762</v>
      </c>
      <c r="B77" s="23" t="s">
        <v>1383</v>
      </c>
      <c r="C77" s="23" t="s">
        <v>1384</v>
      </c>
      <c r="D77" s="106">
        <v>1.00846005</v>
      </c>
      <c r="E77" s="11"/>
      <c r="F77" s="11">
        <v>2.4327</v>
      </c>
      <c r="G77" s="106">
        <v>2.6549</v>
      </c>
      <c r="H77" s="11" t="s">
        <v>1398</v>
      </c>
    </row>
    <row r="78" ht="12" spans="1:8">
      <c r="A78" s="22">
        <v>45763</v>
      </c>
      <c r="B78" s="23" t="s">
        <v>1383</v>
      </c>
      <c r="C78" s="23" t="s">
        <v>1384</v>
      </c>
      <c r="D78" s="106">
        <v>1.00852878</v>
      </c>
      <c r="E78" s="11"/>
      <c r="F78" s="11">
        <v>2.4415</v>
      </c>
      <c r="G78" s="106">
        <v>2.6639</v>
      </c>
      <c r="H78" s="11" t="s">
        <v>1399</v>
      </c>
    </row>
    <row r="79" ht="12" spans="1:8">
      <c r="A79" s="22">
        <v>45764</v>
      </c>
      <c r="B79" s="23" t="s">
        <v>1383</v>
      </c>
      <c r="C79" s="23" t="s">
        <v>1384</v>
      </c>
      <c r="D79" s="106">
        <v>1.00859662</v>
      </c>
      <c r="E79" s="11"/>
      <c r="F79" s="11">
        <v>2.4568</v>
      </c>
      <c r="G79" s="106">
        <v>2.601</v>
      </c>
      <c r="H79" s="11" t="s">
        <v>1400</v>
      </c>
    </row>
    <row r="80" ht="12" spans="1:8">
      <c r="A80" s="22">
        <v>45765</v>
      </c>
      <c r="B80" s="23" t="s">
        <v>1383</v>
      </c>
      <c r="C80" s="23" t="s">
        <v>1384</v>
      </c>
      <c r="D80" s="106">
        <v>1.00866525</v>
      </c>
      <c r="E80" s="11"/>
      <c r="F80" s="11">
        <v>2.4644</v>
      </c>
      <c r="G80" s="106">
        <v>2.6036</v>
      </c>
      <c r="H80" s="11" t="s">
        <v>1401</v>
      </c>
    </row>
    <row r="81" ht="12" spans="1:8">
      <c r="A81" s="22">
        <v>45768</v>
      </c>
      <c r="B81" s="23" t="s">
        <v>1383</v>
      </c>
      <c r="C81" s="23" t="s">
        <v>1384</v>
      </c>
      <c r="D81" s="106">
        <v>1.00881853</v>
      </c>
      <c r="E81" s="11"/>
      <c r="F81" s="11">
        <v>2.4999</v>
      </c>
      <c r="G81" s="106">
        <v>2.5674</v>
      </c>
      <c r="H81" s="11" t="s">
        <v>1402</v>
      </c>
    </row>
    <row r="82" ht="12" spans="1:8">
      <c r="A82" s="22">
        <v>45769</v>
      </c>
      <c r="B82" s="23" t="s">
        <v>1383</v>
      </c>
      <c r="C82" s="23" t="s">
        <v>1384</v>
      </c>
      <c r="D82" s="106">
        <v>1.00893546</v>
      </c>
      <c r="E82" s="11"/>
      <c r="F82" s="11">
        <v>2.4581</v>
      </c>
      <c r="G82" s="106">
        <v>2.6625</v>
      </c>
      <c r="H82" s="11" t="s">
        <v>1403</v>
      </c>
    </row>
    <row r="83" ht="12" spans="1:8">
      <c r="A83" s="22">
        <v>45770</v>
      </c>
      <c r="B83" s="23" t="s">
        <v>1383</v>
      </c>
      <c r="C83" s="23" t="s">
        <v>1384</v>
      </c>
      <c r="D83" s="106">
        <v>1.00900449</v>
      </c>
      <c r="E83" s="11"/>
      <c r="F83" s="11">
        <v>2.4595</v>
      </c>
      <c r="G83" s="106">
        <v>2.5946</v>
      </c>
      <c r="H83" s="11" t="s">
        <v>1404</v>
      </c>
    </row>
    <row r="84" ht="12" spans="1:8">
      <c r="A84" s="22">
        <v>45771</v>
      </c>
      <c r="B84" s="23" t="s">
        <v>1383</v>
      </c>
      <c r="C84" s="23" t="s">
        <v>1384</v>
      </c>
      <c r="D84" s="106">
        <v>1.00907295</v>
      </c>
      <c r="E84" s="11"/>
      <c r="F84" s="11">
        <v>2.4626</v>
      </c>
      <c r="G84" s="106">
        <v>2.521</v>
      </c>
      <c r="H84" s="11" t="s">
        <v>1405</v>
      </c>
    </row>
    <row r="85" ht="12" spans="1:8">
      <c r="A85" s="22">
        <v>45772</v>
      </c>
      <c r="B85" s="23" t="s">
        <v>1383</v>
      </c>
      <c r="C85" s="23" t="s">
        <v>1384</v>
      </c>
      <c r="D85" s="106">
        <v>1.00914137</v>
      </c>
      <c r="E85" s="11"/>
      <c r="F85" s="11">
        <v>2.4613</v>
      </c>
      <c r="G85" s="106">
        <v>2.514</v>
      </c>
      <c r="H85" s="11" t="s">
        <v>1406</v>
      </c>
    </row>
    <row r="86" ht="12" spans="1:8">
      <c r="A86" s="22">
        <v>45774</v>
      </c>
      <c r="B86" s="23" t="s">
        <v>1383</v>
      </c>
      <c r="C86" s="23" t="s">
        <v>1384</v>
      </c>
      <c r="D86" s="106">
        <v>1.00925675</v>
      </c>
      <c r="E86" s="11"/>
      <c r="F86" s="11">
        <v>2.6119</v>
      </c>
      <c r="G86" s="106">
        <v>2.4768</v>
      </c>
      <c r="H86" s="11" t="s">
        <v>1407</v>
      </c>
    </row>
    <row r="87" ht="12" spans="1:8">
      <c r="A87" s="22">
        <v>45775</v>
      </c>
      <c r="B87" s="23" t="s">
        <v>1383</v>
      </c>
      <c r="C87" s="23" t="s">
        <v>1384</v>
      </c>
      <c r="D87" s="106">
        <v>1.00935031</v>
      </c>
      <c r="E87" s="11"/>
      <c r="F87" s="11">
        <v>2.7486</v>
      </c>
      <c r="G87" s="106">
        <v>2.5432</v>
      </c>
      <c r="H87" s="11" t="s">
        <v>1408</v>
      </c>
    </row>
    <row r="88" ht="12" spans="1:8">
      <c r="A88" s="22">
        <v>45776</v>
      </c>
      <c r="B88" s="23" t="s">
        <v>1383</v>
      </c>
      <c r="C88" s="23" t="s">
        <v>1384</v>
      </c>
      <c r="D88" s="106">
        <v>1.00942211</v>
      </c>
      <c r="E88" s="11"/>
      <c r="F88" s="11">
        <v>2.5151</v>
      </c>
      <c r="G88" s="106">
        <v>2.5834</v>
      </c>
      <c r="H88" s="11" t="s">
        <v>1409</v>
      </c>
    </row>
    <row r="89" ht="12" spans="1:8">
      <c r="A89" s="22">
        <v>45777</v>
      </c>
      <c r="B89" s="23" t="s">
        <v>1383</v>
      </c>
      <c r="C89" s="23" t="s">
        <v>1384</v>
      </c>
      <c r="D89" s="106">
        <v>1.00949232</v>
      </c>
      <c r="E89" s="11"/>
      <c r="F89" s="11">
        <v>2.521</v>
      </c>
      <c r="G89" s="106">
        <v>2.5839</v>
      </c>
      <c r="H89" s="11" t="s">
        <v>1410</v>
      </c>
    </row>
    <row r="90" ht="12" spans="1:8">
      <c r="A90" s="22">
        <v>45783</v>
      </c>
      <c r="B90" s="23" t="s">
        <v>1383</v>
      </c>
      <c r="C90" s="23" t="s">
        <v>1384</v>
      </c>
      <c r="D90" s="106">
        <v>1.00975552</v>
      </c>
      <c r="E90" s="11"/>
      <c r="F90" s="11">
        <v>1.7223</v>
      </c>
      <c r="G90" s="106">
        <v>2.3983</v>
      </c>
      <c r="H90" s="11" t="s">
        <v>1411</v>
      </c>
    </row>
    <row r="91" ht="12" spans="1:8">
      <c r="A91" s="22">
        <v>45784</v>
      </c>
      <c r="B91" s="23" t="s">
        <v>1383</v>
      </c>
      <c r="C91" s="23" t="s">
        <v>1384</v>
      </c>
      <c r="D91" s="106">
        <v>1.00995117</v>
      </c>
      <c r="E91" s="11"/>
      <c r="F91" s="11">
        <v>2.3701</v>
      </c>
      <c r="G91" s="106">
        <v>2.5531</v>
      </c>
      <c r="H91" s="11" t="s">
        <v>1412</v>
      </c>
    </row>
    <row r="92" ht="12" spans="1:8">
      <c r="A92" s="22">
        <v>45785</v>
      </c>
      <c r="B92" s="23" t="s">
        <v>1383</v>
      </c>
      <c r="C92" s="23" t="s">
        <v>1384</v>
      </c>
      <c r="D92" s="106">
        <v>1.01001666</v>
      </c>
      <c r="E92" s="11"/>
      <c r="F92" s="11">
        <v>2.5007</v>
      </c>
      <c r="G92" s="106">
        <v>2.4465</v>
      </c>
      <c r="H92" s="11" t="s">
        <v>1413</v>
      </c>
    </row>
    <row r="93" ht="12" spans="1:8">
      <c r="A93" s="22">
        <v>45786</v>
      </c>
      <c r="B93" s="23" t="s">
        <v>1383</v>
      </c>
      <c r="C93" s="23" t="s">
        <v>1384</v>
      </c>
      <c r="D93" s="106">
        <v>1.01008176</v>
      </c>
      <c r="E93" s="11"/>
      <c r="F93" s="11">
        <v>2.6293</v>
      </c>
      <c r="G93" s="106">
        <v>2.444</v>
      </c>
      <c r="H93" s="11" t="s">
        <v>1414</v>
      </c>
    </row>
    <row r="94" ht="12" spans="1:8">
      <c r="A94" s="22">
        <v>45789</v>
      </c>
      <c r="B94" s="23" t="s">
        <v>1383</v>
      </c>
      <c r="C94" s="23" t="s">
        <v>1384</v>
      </c>
      <c r="D94" s="106">
        <v>1.01022683</v>
      </c>
      <c r="E94" s="11"/>
      <c r="F94" s="11">
        <v>2.7557</v>
      </c>
      <c r="G94" s="106">
        <v>2.4114</v>
      </c>
      <c r="H94" s="11" t="s">
        <v>1415</v>
      </c>
    </row>
    <row r="95" ht="12" spans="1:8">
      <c r="A95" s="22">
        <v>45790</v>
      </c>
      <c r="B95" s="23" t="s">
        <v>1383</v>
      </c>
      <c r="C95" s="23" t="s">
        <v>1384</v>
      </c>
      <c r="D95" s="106">
        <v>1.01033936</v>
      </c>
      <c r="E95" s="11"/>
      <c r="F95" s="11">
        <v>3.0149</v>
      </c>
      <c r="G95" s="106">
        <v>2.499</v>
      </c>
      <c r="H95" s="11" t="s">
        <v>1416</v>
      </c>
    </row>
    <row r="96" ht="12" spans="1:8">
      <c r="A96" s="22">
        <v>45791</v>
      </c>
      <c r="B96" s="23" t="s">
        <v>1383</v>
      </c>
      <c r="C96" s="23" t="s">
        <v>1384</v>
      </c>
      <c r="D96" s="106">
        <v>1.01040402</v>
      </c>
      <c r="E96" s="11"/>
      <c r="F96" s="11">
        <v>2.338</v>
      </c>
      <c r="G96" s="106">
        <v>2.4964</v>
      </c>
      <c r="H96" s="11" t="s">
        <v>977</v>
      </c>
    </row>
    <row r="97" ht="12" spans="1:8">
      <c r="A97" s="22">
        <v>45792</v>
      </c>
      <c r="B97" s="23" t="s">
        <v>1383</v>
      </c>
      <c r="C97" s="23" t="s">
        <v>1384</v>
      </c>
      <c r="D97" s="106">
        <v>1.01046353</v>
      </c>
      <c r="E97" s="11"/>
      <c r="F97" s="11">
        <v>2.307</v>
      </c>
      <c r="G97" s="106">
        <v>2.4171</v>
      </c>
      <c r="H97" s="11" t="s">
        <v>1417</v>
      </c>
    </row>
    <row r="98" ht="12" spans="1:8">
      <c r="A98" s="22">
        <v>45793</v>
      </c>
      <c r="B98" s="23" t="s">
        <v>1383</v>
      </c>
      <c r="C98" s="23" t="s">
        <v>1384</v>
      </c>
      <c r="D98" s="106">
        <v>1.01052561</v>
      </c>
      <c r="E98" s="11"/>
      <c r="F98" s="11">
        <v>2.2913</v>
      </c>
      <c r="G98" s="106">
        <v>2.4089</v>
      </c>
      <c r="H98" s="11" t="s">
        <v>1418</v>
      </c>
    </row>
    <row r="99" ht="12" spans="1:8">
      <c r="A99" s="22">
        <v>45796</v>
      </c>
      <c r="B99" s="23" t="s">
        <v>1383</v>
      </c>
      <c r="C99" s="23" t="s">
        <v>1384</v>
      </c>
      <c r="D99" s="106">
        <v>1.01066952</v>
      </c>
      <c r="E99" s="11"/>
      <c r="F99" s="11">
        <v>2.2849</v>
      </c>
      <c r="G99" s="106">
        <v>2.3655</v>
      </c>
      <c r="H99" s="11" t="s">
        <v>1419</v>
      </c>
    </row>
    <row r="100" ht="12" spans="1:8">
      <c r="A100" s="22">
        <v>45797</v>
      </c>
      <c r="B100" s="23" t="s">
        <v>1383</v>
      </c>
      <c r="C100" s="23" t="s">
        <v>1384</v>
      </c>
      <c r="D100" s="106">
        <v>1.01076593</v>
      </c>
      <c r="E100" s="11"/>
      <c r="F100" s="11">
        <v>2.2015</v>
      </c>
      <c r="G100" s="106">
        <v>2.4297</v>
      </c>
      <c r="H100" s="11" t="s">
        <v>1420</v>
      </c>
    </row>
    <row r="101" ht="12" spans="1:8">
      <c r="A101" s="22">
        <v>45798</v>
      </c>
      <c r="B101" s="23" t="s">
        <v>1383</v>
      </c>
      <c r="C101" s="23" t="s">
        <v>1384</v>
      </c>
      <c r="D101" s="106">
        <v>1.0108351</v>
      </c>
      <c r="E101" s="11"/>
      <c r="F101" s="11">
        <v>2.2246</v>
      </c>
      <c r="G101" s="106">
        <v>2.432</v>
      </c>
      <c r="H101" s="11" t="s">
        <v>1421</v>
      </c>
    </row>
    <row r="102" ht="12" spans="1:8">
      <c r="A102" s="22">
        <v>45799</v>
      </c>
      <c r="B102" s="23" t="s">
        <v>1383</v>
      </c>
      <c r="C102" s="23" t="s">
        <v>1384</v>
      </c>
      <c r="D102" s="106">
        <v>1.01089694</v>
      </c>
      <c r="E102" s="11"/>
      <c r="F102" s="11">
        <v>2.2365</v>
      </c>
      <c r="G102" s="106">
        <v>2.3653</v>
      </c>
      <c r="H102" s="11" t="s">
        <v>1422</v>
      </c>
    </row>
    <row r="103" ht="12" spans="1:8">
      <c r="A103" s="22">
        <v>45800</v>
      </c>
      <c r="B103" s="23" t="s">
        <v>1383</v>
      </c>
      <c r="C103" s="23" t="s">
        <v>1384</v>
      </c>
      <c r="D103" s="106">
        <v>1.01095915</v>
      </c>
      <c r="E103" s="11"/>
      <c r="F103" s="11">
        <v>2.2371</v>
      </c>
      <c r="G103" s="106">
        <v>2.3569</v>
      </c>
      <c r="H103" s="11" t="s">
        <v>988</v>
      </c>
    </row>
    <row r="104" ht="12" spans="1:8">
      <c r="A104" s="22">
        <v>45803</v>
      </c>
      <c r="B104" s="23" t="s">
        <v>1383</v>
      </c>
      <c r="C104" s="23" t="s">
        <v>1384</v>
      </c>
      <c r="D104" s="106">
        <v>1.01110596</v>
      </c>
      <c r="E104" s="11"/>
      <c r="F104" s="11">
        <v>2.2517</v>
      </c>
      <c r="G104" s="106">
        <v>2.3165</v>
      </c>
      <c r="H104" s="11" t="s">
        <v>1423</v>
      </c>
    </row>
    <row r="105" ht="12" spans="1:8">
      <c r="A105" s="22">
        <v>45804</v>
      </c>
      <c r="B105" s="23" t="s">
        <v>1383</v>
      </c>
      <c r="C105" s="23" t="s">
        <v>1384</v>
      </c>
      <c r="D105" s="106">
        <v>1.01120408</v>
      </c>
      <c r="E105" s="11"/>
      <c r="F105" s="11">
        <v>2.2603</v>
      </c>
      <c r="G105" s="106">
        <v>2.3475</v>
      </c>
      <c r="H105" s="11" t="s">
        <v>1424</v>
      </c>
    </row>
    <row r="106" ht="12" spans="1:8">
      <c r="A106" s="22">
        <v>45805</v>
      </c>
      <c r="B106" s="23" t="s">
        <v>1383</v>
      </c>
      <c r="C106" s="23" t="s">
        <v>1384</v>
      </c>
      <c r="D106" s="106">
        <v>1.01127417</v>
      </c>
      <c r="E106" s="11"/>
      <c r="F106" s="11">
        <v>2.2649</v>
      </c>
      <c r="G106" s="106">
        <v>2.319</v>
      </c>
      <c r="H106" s="11" t="s">
        <v>1425</v>
      </c>
    </row>
    <row r="107" s="1" customFormat="1" customHeight="1" spans="1:9">
      <c r="A107" s="22">
        <v>45806</v>
      </c>
      <c r="B107" s="23" t="s">
        <v>1383</v>
      </c>
      <c r="C107" s="23" t="s">
        <v>1384</v>
      </c>
      <c r="D107" s="106">
        <v>1.01134176</v>
      </c>
      <c r="E107" s="11"/>
      <c r="F107" s="11">
        <v>2.2944</v>
      </c>
      <c r="G107" s="106">
        <v>2.3138</v>
      </c>
      <c r="H107" s="11" t="s">
        <v>1426</v>
      </c>
      <c r="I107" s="15"/>
    </row>
    <row r="108" s="1" customFormat="1" customHeight="1" spans="1:9">
      <c r="A108" s="22">
        <v>45807</v>
      </c>
      <c r="B108" s="23" t="s">
        <v>1383</v>
      </c>
      <c r="C108" s="23" t="s">
        <v>1384</v>
      </c>
      <c r="D108" s="106">
        <v>1.0114134</v>
      </c>
      <c r="E108" s="11"/>
      <c r="F108" s="11">
        <v>2.3429</v>
      </c>
      <c r="G108" s="106">
        <v>2.3153</v>
      </c>
      <c r="H108" s="11" t="s">
        <v>1427</v>
      </c>
      <c r="I108" s="15"/>
    </row>
    <row r="109" ht="12" spans="1:8">
      <c r="A109" s="22">
        <v>45808</v>
      </c>
      <c r="B109" s="23" t="s">
        <v>1383</v>
      </c>
      <c r="C109" s="23" t="s">
        <v>1384</v>
      </c>
      <c r="D109" s="106">
        <v>1.01145505</v>
      </c>
      <c r="E109" s="11"/>
      <c r="F109" s="11">
        <v>2.3454</v>
      </c>
      <c r="G109" s="106">
        <v>2.317</v>
      </c>
      <c r="H109" s="11" t="s">
        <v>1428</v>
      </c>
    </row>
    <row r="110" ht="12" spans="1:8">
      <c r="A110" s="22">
        <v>45811</v>
      </c>
      <c r="B110" s="23" t="s">
        <v>1383</v>
      </c>
      <c r="C110" s="23" t="s">
        <v>1384</v>
      </c>
      <c r="D110" s="106">
        <v>1.01160366</v>
      </c>
      <c r="E110" s="11"/>
      <c r="F110" s="11">
        <v>2.0604</v>
      </c>
      <c r="G110" s="106">
        <v>2.3506</v>
      </c>
      <c r="H110" s="11" t="s">
        <v>1429</v>
      </c>
    </row>
    <row r="111" ht="12" spans="1:8">
      <c r="A111" s="22">
        <v>45812</v>
      </c>
      <c r="B111" s="23" t="s">
        <v>1383</v>
      </c>
      <c r="C111" s="23" t="s">
        <v>1384</v>
      </c>
      <c r="D111" s="106">
        <v>1.01172833</v>
      </c>
      <c r="E111" s="11"/>
      <c r="F111" s="11">
        <v>2.3417</v>
      </c>
      <c r="G111" s="106">
        <v>2.4523</v>
      </c>
      <c r="H111" s="11" t="s">
        <v>1430</v>
      </c>
    </row>
    <row r="112" ht="12" spans="1:8">
      <c r="A112" s="22">
        <v>45813</v>
      </c>
      <c r="B112" s="23" t="s">
        <v>1383</v>
      </c>
      <c r="C112" s="23" t="s">
        <v>1384</v>
      </c>
      <c r="D112" s="106">
        <v>1.01180695</v>
      </c>
      <c r="E112" s="11"/>
      <c r="F112" s="11">
        <v>2.3984</v>
      </c>
      <c r="G112" s="106">
        <v>2.4718</v>
      </c>
      <c r="H112" s="11" t="s">
        <v>1431</v>
      </c>
    </row>
    <row r="113" ht="12" spans="1:8">
      <c r="A113" s="22">
        <v>45814</v>
      </c>
      <c r="B113" s="23" t="s">
        <v>1383</v>
      </c>
      <c r="C113" s="23" t="s">
        <v>1384</v>
      </c>
      <c r="D113" s="106">
        <v>1.0118694</v>
      </c>
      <c r="E113" s="11"/>
      <c r="F113" s="11">
        <v>2.3509</v>
      </c>
      <c r="G113" s="106">
        <v>2.3109</v>
      </c>
      <c r="H113" s="11" t="s">
        <v>1432</v>
      </c>
    </row>
    <row r="114" ht="12" spans="1:8">
      <c r="A114" s="22">
        <v>45817</v>
      </c>
      <c r="B114" s="23" t="s">
        <v>1383</v>
      </c>
      <c r="C114" s="23" t="s">
        <v>1384</v>
      </c>
      <c r="D114" s="106">
        <v>1.01201854</v>
      </c>
      <c r="E114" s="11"/>
      <c r="F114" s="11">
        <v>2.4753</v>
      </c>
      <c r="G114" s="106">
        <v>2.2842</v>
      </c>
      <c r="H114" s="11" t="s">
        <v>1433</v>
      </c>
    </row>
    <row r="115" s="1" customFormat="1" customHeight="1" spans="1:9">
      <c r="A115" s="22">
        <v>45818</v>
      </c>
      <c r="B115" s="23" t="s">
        <v>1383</v>
      </c>
      <c r="C115" s="23" t="s">
        <v>1384</v>
      </c>
      <c r="D115" s="106">
        <v>1.01211956</v>
      </c>
      <c r="E115" s="11"/>
      <c r="F115" s="11">
        <v>2.6592</v>
      </c>
      <c r="G115" s="106">
        <v>2.3572</v>
      </c>
      <c r="H115" s="11" t="s">
        <v>1434</v>
      </c>
      <c r="I115" s="15"/>
    </row>
    <row r="116" s="1" customFormat="1" customHeight="1" spans="1:9">
      <c r="A116" s="22">
        <v>45819</v>
      </c>
      <c r="B116" s="23" t="s">
        <v>1383</v>
      </c>
      <c r="C116" s="23" t="s">
        <v>1384</v>
      </c>
      <c r="D116" s="106">
        <v>1.01218435</v>
      </c>
      <c r="E116" s="11"/>
      <c r="F116" s="11">
        <v>2.3503</v>
      </c>
      <c r="G116" s="106">
        <v>2.3575</v>
      </c>
      <c r="H116" s="11" t="s">
        <v>1435</v>
      </c>
      <c r="I116" s="15"/>
    </row>
    <row r="117" ht="12" spans="1:8">
      <c r="A117" s="22">
        <v>45820</v>
      </c>
      <c r="B117" s="23" t="s">
        <v>1383</v>
      </c>
      <c r="C117" s="23" t="s">
        <v>1384</v>
      </c>
      <c r="D117" s="106">
        <v>1.01224628</v>
      </c>
      <c r="E117" s="11"/>
      <c r="F117" s="11">
        <v>2.2641</v>
      </c>
      <c r="G117" s="106">
        <v>2.2963</v>
      </c>
      <c r="H117" s="11" t="s">
        <v>1333</v>
      </c>
    </row>
    <row r="118" ht="12" spans="1:8">
      <c r="A118" s="22">
        <v>45821</v>
      </c>
      <c r="B118" s="23" t="s">
        <v>1383</v>
      </c>
      <c r="C118" s="23" t="s">
        <v>1384</v>
      </c>
      <c r="D118" s="106">
        <v>1.01231006</v>
      </c>
      <c r="E118" s="11"/>
      <c r="F118" s="11">
        <v>2.2708</v>
      </c>
      <c r="G118" s="106">
        <v>2.2951</v>
      </c>
      <c r="H118" s="11" t="s">
        <v>1436</v>
      </c>
    </row>
    <row r="119" ht="12" spans="1:8">
      <c r="A119" s="22">
        <v>45824</v>
      </c>
      <c r="B119" s="23" t="s">
        <v>1383</v>
      </c>
      <c r="C119" s="23" t="s">
        <v>1384</v>
      </c>
      <c r="D119" s="106">
        <v>1.01245961</v>
      </c>
      <c r="E119" s="11"/>
      <c r="F119" s="11">
        <v>2.2726</v>
      </c>
      <c r="G119" s="106">
        <v>2.2789</v>
      </c>
      <c r="H119" s="11" t="s">
        <v>1437</v>
      </c>
    </row>
    <row r="120" ht="12" spans="1:8">
      <c r="A120" s="22">
        <v>45825</v>
      </c>
      <c r="B120" s="23" t="s">
        <v>1383</v>
      </c>
      <c r="C120" s="23" t="s">
        <v>1384</v>
      </c>
      <c r="D120" s="106">
        <v>1.01255911</v>
      </c>
      <c r="E120" s="11"/>
      <c r="F120" s="11">
        <v>2.2645</v>
      </c>
      <c r="G120" s="106">
        <v>2.349</v>
      </c>
      <c r="H120" s="11" t="s">
        <v>1438</v>
      </c>
    </row>
    <row r="121" ht="12" spans="1:8">
      <c r="A121" s="22">
        <v>45826</v>
      </c>
      <c r="B121" s="23" t="s">
        <v>1383</v>
      </c>
      <c r="C121" s="23" t="s">
        <v>1384</v>
      </c>
      <c r="D121" s="106">
        <v>1.01263027</v>
      </c>
      <c r="E121" s="11"/>
      <c r="F121" s="11">
        <v>2.2972</v>
      </c>
      <c r="G121" s="106">
        <v>2.3604</v>
      </c>
      <c r="H121" s="11" t="s">
        <v>1439</v>
      </c>
    </row>
    <row r="122" ht="12" spans="1:8">
      <c r="A122" s="22">
        <v>45827</v>
      </c>
      <c r="B122" s="23" t="s">
        <v>1383</v>
      </c>
      <c r="C122" s="23" t="s">
        <v>1384</v>
      </c>
      <c r="D122" s="106">
        <v>1.01269357</v>
      </c>
      <c r="E122" s="11"/>
      <c r="F122" s="11">
        <v>2.3041</v>
      </c>
      <c r="G122" s="106">
        <v>2.3203</v>
      </c>
      <c r="H122" s="11" t="s">
        <v>1440</v>
      </c>
    </row>
    <row r="123" ht="12" spans="1:8">
      <c r="A123" s="22">
        <v>45828</v>
      </c>
      <c r="B123" s="23" t="s">
        <v>1383</v>
      </c>
      <c r="C123" s="23" t="s">
        <v>1384</v>
      </c>
      <c r="D123" s="106">
        <v>1.01275676</v>
      </c>
      <c r="E123" s="11"/>
      <c r="F123" s="11">
        <v>2.3009</v>
      </c>
      <c r="G123" s="106">
        <v>2.313</v>
      </c>
      <c r="H123" s="11" t="s">
        <v>1441</v>
      </c>
    </row>
    <row r="124" ht="12" spans="1:8">
      <c r="A124" s="22">
        <v>45831</v>
      </c>
      <c r="B124" s="23" t="s">
        <v>1383</v>
      </c>
      <c r="C124" s="23" t="s">
        <v>1384</v>
      </c>
      <c r="D124" s="106">
        <v>1.01290699</v>
      </c>
      <c r="E124" s="11"/>
      <c r="F124" s="11">
        <v>2.3041</v>
      </c>
      <c r="G124" s="106">
        <v>2.2946</v>
      </c>
      <c r="H124" s="11" t="s">
        <v>1442</v>
      </c>
    </row>
    <row r="125" ht="12" spans="1:8">
      <c r="A125" s="22">
        <v>45832</v>
      </c>
      <c r="B125" s="23" t="s">
        <v>1383</v>
      </c>
      <c r="C125" s="23" t="s">
        <v>1384</v>
      </c>
      <c r="D125" s="106">
        <v>1.01302655</v>
      </c>
      <c r="E125" s="11"/>
      <c r="F125" s="11">
        <v>2.4071</v>
      </c>
      <c r="G125" s="106">
        <v>2.3888</v>
      </c>
      <c r="H125" s="11" t="s">
        <v>1338</v>
      </c>
    </row>
    <row r="126" ht="12" spans="1:8">
      <c r="A126" s="22">
        <v>45833</v>
      </c>
      <c r="B126" s="23" t="s">
        <v>1383</v>
      </c>
      <c r="C126" s="23" t="s">
        <v>1384</v>
      </c>
      <c r="D126" s="106">
        <v>1.01309606</v>
      </c>
      <c r="E126" s="11"/>
      <c r="F126" s="11">
        <v>2.3985</v>
      </c>
      <c r="G126" s="106">
        <v>2.3947</v>
      </c>
      <c r="H126" s="11" t="s">
        <v>1443</v>
      </c>
    </row>
    <row r="127" ht="12" spans="1:8">
      <c r="A127" s="22">
        <v>45834</v>
      </c>
      <c r="B127" s="23" t="s">
        <v>1383</v>
      </c>
      <c r="C127" s="23" t="s">
        <v>1384</v>
      </c>
      <c r="D127" s="106">
        <v>1.0131595</v>
      </c>
      <c r="E127" s="11"/>
      <c r="F127" s="11">
        <v>2.399</v>
      </c>
      <c r="G127" s="106">
        <v>2.3527</v>
      </c>
      <c r="H127" s="11" t="s">
        <v>1444</v>
      </c>
    </row>
    <row r="128" ht="12" spans="1:8">
      <c r="A128" s="22">
        <v>45835</v>
      </c>
      <c r="B128" s="23" t="s">
        <v>1383</v>
      </c>
      <c r="C128" s="23" t="s">
        <v>1384</v>
      </c>
      <c r="D128" s="106">
        <v>1.01322902</v>
      </c>
      <c r="E128" s="11"/>
      <c r="F128" s="11">
        <v>2.4315</v>
      </c>
      <c r="G128" s="106">
        <v>2.3519</v>
      </c>
      <c r="H128" s="11" t="s">
        <v>1445</v>
      </c>
    </row>
    <row r="129" ht="12" spans="1:8">
      <c r="A129" s="22">
        <v>45838</v>
      </c>
      <c r="B129" s="23" t="s">
        <v>1383</v>
      </c>
      <c r="C129" s="23" t="s">
        <v>1384</v>
      </c>
      <c r="D129" s="106">
        <v>1.01337771</v>
      </c>
      <c r="E129" s="11"/>
      <c r="F129" s="11">
        <v>2.4232</v>
      </c>
      <c r="G129" s="106">
        <v>2.3127</v>
      </c>
      <c r="H129" s="11" t="s">
        <v>1446</v>
      </c>
    </row>
    <row r="130" ht="12" spans="1:8">
      <c r="A130" s="22">
        <v>45839</v>
      </c>
      <c r="B130" s="23" t="s">
        <v>1383</v>
      </c>
      <c r="C130" s="23" t="s">
        <v>1384</v>
      </c>
      <c r="D130" s="106">
        <v>1.0134995</v>
      </c>
      <c r="E130" s="11"/>
      <c r="F130" s="11">
        <v>2.4344</v>
      </c>
      <c r="G130" s="106">
        <v>2.4091</v>
      </c>
      <c r="H130" s="11" t="s">
        <v>1447</v>
      </c>
    </row>
    <row r="131" ht="12" spans="1:8">
      <c r="A131" s="22">
        <v>45840</v>
      </c>
      <c r="B131" s="23" t="s">
        <v>1383</v>
      </c>
      <c r="C131" s="23" t="s">
        <v>1384</v>
      </c>
      <c r="D131" s="106">
        <v>1.01356787</v>
      </c>
      <c r="E131" s="11"/>
      <c r="F131" s="11">
        <v>2.4284</v>
      </c>
      <c r="G131" s="106">
        <v>2.4411</v>
      </c>
      <c r="H131" s="11" t="s">
        <v>1448</v>
      </c>
    </row>
    <row r="132" ht="12" spans="1:8">
      <c r="A132" s="22">
        <v>45841</v>
      </c>
      <c r="B132" s="23" t="s">
        <v>1383</v>
      </c>
      <c r="C132" s="23" t="s">
        <v>1384</v>
      </c>
      <c r="D132" s="106">
        <v>1.01363165</v>
      </c>
      <c r="E132" s="11"/>
      <c r="F132" s="11">
        <v>2.4299</v>
      </c>
      <c r="G132" s="106">
        <v>2.4391</v>
      </c>
      <c r="H132" s="11" t="s">
        <v>1354</v>
      </c>
    </row>
    <row r="133" ht="12" spans="1:8">
      <c r="A133" s="22">
        <v>45842</v>
      </c>
      <c r="B133" s="23" t="s">
        <v>1383</v>
      </c>
      <c r="C133" s="23" t="s">
        <v>1384</v>
      </c>
      <c r="D133" s="106">
        <v>1.01369821</v>
      </c>
      <c r="E133" s="11"/>
      <c r="F133" s="11">
        <v>2.4145</v>
      </c>
      <c r="G133" s="106">
        <v>2.3689</v>
      </c>
      <c r="H133" s="11" t="s">
        <v>1449</v>
      </c>
    </row>
    <row r="134" ht="12" spans="1:8">
      <c r="A134" s="22">
        <v>45845</v>
      </c>
      <c r="B134" s="23" t="s">
        <v>1383</v>
      </c>
      <c r="C134" s="23" t="s">
        <v>1384</v>
      </c>
      <c r="D134" s="106">
        <v>1.01383863</v>
      </c>
      <c r="E134" s="11"/>
      <c r="F134" s="11">
        <v>2.3716</v>
      </c>
      <c r="G134" s="106">
        <v>2.3163</v>
      </c>
      <c r="H134" s="11" t="s">
        <v>1450</v>
      </c>
    </row>
    <row r="135" ht="12" spans="1:8">
      <c r="A135" s="22">
        <v>45846</v>
      </c>
      <c r="B135" s="23" t="s">
        <v>1383</v>
      </c>
      <c r="C135" s="23" t="s">
        <v>1384</v>
      </c>
      <c r="D135" s="106">
        <v>1.01394576</v>
      </c>
      <c r="E135" s="11"/>
      <c r="F135" s="11">
        <v>2.2959</v>
      </c>
      <c r="G135" s="106">
        <v>2.3935</v>
      </c>
      <c r="H135" s="11" t="s">
        <v>1451</v>
      </c>
    </row>
    <row r="136" ht="12" spans="1:8">
      <c r="A136" s="22">
        <v>45847</v>
      </c>
      <c r="B136" s="23" t="s">
        <v>1383</v>
      </c>
      <c r="C136" s="23" t="s">
        <v>1384</v>
      </c>
      <c r="D136" s="106">
        <v>1.01401467</v>
      </c>
      <c r="E136" s="11"/>
      <c r="F136" s="11">
        <v>2.2986</v>
      </c>
      <c r="G136" s="106">
        <v>2.3998</v>
      </c>
      <c r="H136" s="11" t="s">
        <v>378</v>
      </c>
    </row>
    <row r="137" ht="12" spans="1:8">
      <c r="A137" s="22">
        <v>45848</v>
      </c>
      <c r="B137" s="23" t="s">
        <v>1383</v>
      </c>
      <c r="C137" s="23" t="s">
        <v>1384</v>
      </c>
      <c r="D137" s="106">
        <v>1.01407696</v>
      </c>
      <c r="E137" s="11"/>
      <c r="F137" s="11">
        <v>2.2907</v>
      </c>
      <c r="G137" s="106">
        <v>2.353</v>
      </c>
      <c r="H137" s="11" t="s">
        <v>1452</v>
      </c>
    </row>
    <row r="138" ht="12" spans="1:8">
      <c r="A138" s="22">
        <v>45849</v>
      </c>
      <c r="B138" s="23" t="s">
        <v>1383</v>
      </c>
      <c r="C138" s="23" t="s">
        <v>1384</v>
      </c>
      <c r="D138" s="106">
        <v>1.0141449</v>
      </c>
      <c r="E138" s="11"/>
      <c r="F138" s="11">
        <v>2.2977</v>
      </c>
      <c r="G138" s="106">
        <v>2.3566</v>
      </c>
      <c r="H138" s="11" t="s">
        <v>1453</v>
      </c>
    </row>
    <row r="139" ht="12" spans="1:8">
      <c r="A139" s="22">
        <v>45852</v>
      </c>
      <c r="B139" s="23" t="s">
        <v>1383</v>
      </c>
      <c r="C139" s="23" t="s">
        <v>1384</v>
      </c>
      <c r="D139" s="106">
        <v>1.01428882</v>
      </c>
      <c r="E139" s="11"/>
      <c r="F139" s="11">
        <v>2.3154</v>
      </c>
      <c r="G139" s="106">
        <v>2.3267</v>
      </c>
      <c r="H139" s="11" t="s">
        <v>1356</v>
      </c>
    </row>
    <row r="140" ht="12" spans="1:8">
      <c r="A140" s="22">
        <v>45853</v>
      </c>
      <c r="B140" s="23" t="s">
        <v>1383</v>
      </c>
      <c r="C140" s="23" t="s">
        <v>1384</v>
      </c>
      <c r="D140" s="106">
        <v>1.01437943</v>
      </c>
      <c r="E140" s="11"/>
      <c r="F140" s="11">
        <v>2.2302</v>
      </c>
      <c r="G140" s="106">
        <v>2.3841</v>
      </c>
      <c r="H140" s="11" t="s">
        <v>1454</v>
      </c>
    </row>
    <row r="141" ht="12" spans="1:8">
      <c r="A141" s="22">
        <v>45854</v>
      </c>
      <c r="B141" s="23" t="s">
        <v>1383</v>
      </c>
      <c r="C141" s="23" t="s">
        <v>1384</v>
      </c>
      <c r="D141" s="106">
        <v>1.0144481</v>
      </c>
      <c r="E141" s="11"/>
      <c r="F141" s="11">
        <v>2.2288</v>
      </c>
      <c r="G141" s="106">
        <v>2.3896</v>
      </c>
      <c r="H141" s="11" t="s">
        <v>1455</v>
      </c>
    </row>
    <row r="142" ht="12" spans="1:8">
      <c r="A142" s="22">
        <v>45855</v>
      </c>
      <c r="B142" s="23" t="s">
        <v>1383</v>
      </c>
      <c r="C142" s="23" t="s">
        <v>1384</v>
      </c>
      <c r="D142" s="106">
        <v>1.01450934</v>
      </c>
      <c r="E142" s="11"/>
      <c r="F142" s="11">
        <v>2.2233</v>
      </c>
      <c r="G142" s="106">
        <v>2.3433</v>
      </c>
      <c r="H142" s="11" t="s">
        <v>1058</v>
      </c>
    </row>
    <row r="143" ht="12" spans="1:8">
      <c r="A143" s="22">
        <v>45856</v>
      </c>
      <c r="B143" s="23" t="s">
        <v>1383</v>
      </c>
      <c r="C143" s="23" t="s">
        <v>1384</v>
      </c>
      <c r="D143" s="106">
        <v>1.01457065</v>
      </c>
      <c r="E143" s="11"/>
      <c r="F143" s="11">
        <v>2.189</v>
      </c>
      <c r="G143" s="106">
        <v>2.3314</v>
      </c>
      <c r="H143" s="11" t="s">
        <v>1456</v>
      </c>
    </row>
    <row r="144" ht="12" spans="1:8">
      <c r="A144" s="22">
        <v>45859</v>
      </c>
      <c r="B144" s="23" t="s">
        <v>1383</v>
      </c>
      <c r="C144" s="23" t="s">
        <v>1384</v>
      </c>
      <c r="D144" s="106">
        <v>1.01471371</v>
      </c>
      <c r="E144" s="11"/>
      <c r="F144" s="11">
        <v>2.1843</v>
      </c>
      <c r="G144" s="106">
        <v>2.3004</v>
      </c>
      <c r="H144" s="11" t="s">
        <v>1457</v>
      </c>
    </row>
    <row r="145" ht="12" spans="1:8">
      <c r="A145" s="22">
        <v>45860</v>
      </c>
      <c r="B145" s="23" t="s">
        <v>1383</v>
      </c>
      <c r="C145" s="23" t="s">
        <v>1384</v>
      </c>
      <c r="D145" s="106">
        <v>1.01480747</v>
      </c>
      <c r="E145" s="11"/>
      <c r="F145" s="11">
        <v>2.2003</v>
      </c>
      <c r="G145" s="106">
        <v>2.3626</v>
      </c>
      <c r="H145" s="11" t="s">
        <v>1458</v>
      </c>
    </row>
    <row r="146" ht="12" spans="1:8">
      <c r="A146" s="22">
        <v>45861</v>
      </c>
      <c r="B146" s="23" t="s">
        <v>1383</v>
      </c>
      <c r="C146" s="23" t="s">
        <v>1384</v>
      </c>
      <c r="D146" s="106">
        <v>1.01487597</v>
      </c>
      <c r="E146" s="11"/>
      <c r="F146" s="11">
        <v>2.1993</v>
      </c>
      <c r="G146" s="106">
        <v>2.3651</v>
      </c>
      <c r="H146" s="11" t="s">
        <v>1459</v>
      </c>
    </row>
    <row r="147" ht="12" spans="1:8">
      <c r="A147" s="22">
        <v>45862</v>
      </c>
      <c r="B147" s="23" t="s">
        <v>1383</v>
      </c>
      <c r="C147" s="23" t="s">
        <v>1384</v>
      </c>
      <c r="D147" s="106">
        <v>1.01493697</v>
      </c>
      <c r="E147" s="11"/>
      <c r="F147" s="11">
        <v>2.1979</v>
      </c>
      <c r="G147" s="106">
        <v>2.2945</v>
      </c>
      <c r="H147" s="11" t="s">
        <v>1460</v>
      </c>
    </row>
    <row r="148" ht="12" spans="1:8">
      <c r="A148" s="22">
        <v>45863</v>
      </c>
      <c r="B148" s="23" t="s">
        <v>1383</v>
      </c>
      <c r="C148" s="23" t="s">
        <v>1384</v>
      </c>
      <c r="D148" s="106">
        <v>1.01499886</v>
      </c>
      <c r="E148" s="11"/>
      <c r="F148" s="11">
        <v>2.2007</v>
      </c>
      <c r="G148" s="106">
        <v>2.2851</v>
      </c>
      <c r="H148" s="11" t="s">
        <v>1461</v>
      </c>
    </row>
    <row r="149" ht="12" spans="1:8">
      <c r="A149" s="22">
        <v>45866</v>
      </c>
      <c r="B149" s="23" t="s">
        <v>1383</v>
      </c>
      <c r="C149" s="23" t="s">
        <v>1384</v>
      </c>
      <c r="D149" s="106">
        <v>1.0151432</v>
      </c>
      <c r="E149" s="11"/>
      <c r="F149" s="11">
        <v>2.207</v>
      </c>
      <c r="G149" s="106">
        <v>2.2494</v>
      </c>
      <c r="H149" s="11" t="s">
        <v>1462</v>
      </c>
    </row>
    <row r="150" ht="12" spans="1:8">
      <c r="A150" s="22">
        <v>45867</v>
      </c>
      <c r="B150" s="23" t="s">
        <v>1383</v>
      </c>
      <c r="C150" s="23" t="s">
        <v>1384</v>
      </c>
      <c r="D150" s="106">
        <v>1.01523663</v>
      </c>
      <c r="E150" s="11"/>
      <c r="F150" s="11">
        <v>2.2051</v>
      </c>
      <c r="G150" s="106">
        <v>2.3125</v>
      </c>
      <c r="H150" s="11" t="s">
        <v>1059</v>
      </c>
    </row>
    <row r="151" ht="12" spans="1:8">
      <c r="A151" s="22">
        <v>45868</v>
      </c>
      <c r="B151" s="23" t="s">
        <v>1383</v>
      </c>
      <c r="C151" s="23" t="s">
        <v>1384</v>
      </c>
      <c r="D151" s="106">
        <v>1.01530367</v>
      </c>
      <c r="E151" s="11"/>
      <c r="F151" s="11">
        <v>2.1975</v>
      </c>
      <c r="G151" s="106">
        <v>2.3123</v>
      </c>
      <c r="H151" s="11" t="s">
        <v>1463</v>
      </c>
    </row>
    <row r="152" ht="12" spans="1:8">
      <c r="A152" s="22">
        <v>45869</v>
      </c>
      <c r="B152" s="23" t="s">
        <v>1383</v>
      </c>
      <c r="C152" s="23" t="s">
        <v>1384</v>
      </c>
      <c r="D152" s="106">
        <v>1.01538155</v>
      </c>
      <c r="E152" s="11"/>
      <c r="F152" s="11">
        <v>2.2841</v>
      </c>
      <c r="G152" s="106">
        <v>2.2593</v>
      </c>
      <c r="H152" s="11" t="s">
        <v>1464</v>
      </c>
    </row>
    <row r="153" ht="12" spans="1:8">
      <c r="A153" s="22">
        <v>45870</v>
      </c>
      <c r="B153" s="23" t="s">
        <v>1383</v>
      </c>
      <c r="C153" s="23" t="s">
        <v>1384</v>
      </c>
      <c r="D153" s="106">
        <v>1.01544502</v>
      </c>
      <c r="E153" s="11"/>
      <c r="F153" s="11">
        <v>2.292</v>
      </c>
      <c r="G153" s="106">
        <v>2.2533</v>
      </c>
      <c r="H153" s="11" t="s">
        <v>1465</v>
      </c>
    </row>
    <row r="154" ht="12" spans="1:8">
      <c r="A154" s="22">
        <v>45873</v>
      </c>
      <c r="B154" s="23" t="s">
        <v>1383</v>
      </c>
      <c r="C154" s="23" t="s">
        <v>1384</v>
      </c>
      <c r="D154" s="106">
        <v>1.0155883</v>
      </c>
      <c r="E154" s="11"/>
      <c r="F154" s="11">
        <v>2.2863</v>
      </c>
      <c r="G154" s="106">
        <v>2.2192</v>
      </c>
      <c r="H154" s="11" t="s">
        <v>1466</v>
      </c>
    </row>
    <row r="155" ht="12" spans="1:8">
      <c r="A155" s="22">
        <v>45874</v>
      </c>
      <c r="B155" s="23" t="s">
        <v>1383</v>
      </c>
      <c r="C155" s="23" t="s">
        <v>1384</v>
      </c>
      <c r="D155" s="106">
        <v>1.0156869</v>
      </c>
      <c r="E155" s="11"/>
      <c r="F155" s="11">
        <v>2.3126</v>
      </c>
      <c r="G155" s="106">
        <v>2.2882</v>
      </c>
      <c r="H155" s="11" t="s">
        <v>1467</v>
      </c>
    </row>
    <row r="156" ht="12" spans="1:8">
      <c r="A156" s="22">
        <v>45875</v>
      </c>
      <c r="B156" s="23" t="s">
        <v>1383</v>
      </c>
      <c r="C156" s="23" t="s">
        <v>1384</v>
      </c>
      <c r="D156" s="106">
        <v>1.01575305</v>
      </c>
      <c r="E156" s="11"/>
      <c r="F156" s="11">
        <v>2.3079</v>
      </c>
      <c r="G156" s="106">
        <v>2.2974</v>
      </c>
      <c r="H156" s="11" t="s">
        <v>1468</v>
      </c>
    </row>
    <row r="157" ht="12" spans="1:8">
      <c r="A157" s="22">
        <v>45876</v>
      </c>
      <c r="B157" s="23" t="s">
        <v>1383</v>
      </c>
      <c r="C157" s="23" t="s">
        <v>1384</v>
      </c>
      <c r="D157" s="106">
        <v>1.01581218</v>
      </c>
      <c r="E157" s="11"/>
      <c r="F157" s="11">
        <v>2.2114</v>
      </c>
      <c r="G157" s="106">
        <v>2.2396</v>
      </c>
      <c r="H157" s="11" t="s">
        <v>1469</v>
      </c>
    </row>
    <row r="158" ht="12" spans="1:8">
      <c r="A158" s="22">
        <v>45877</v>
      </c>
      <c r="B158" s="23" t="s">
        <v>1383</v>
      </c>
      <c r="C158" s="23" t="s">
        <v>1384</v>
      </c>
      <c r="D158" s="106">
        <v>1.01586698</v>
      </c>
      <c r="E158" s="11"/>
      <c r="F158" s="11">
        <v>2.1668</v>
      </c>
      <c r="G158" s="106">
        <v>2.2225</v>
      </c>
      <c r="H158" s="11" t="s">
        <v>1470</v>
      </c>
    </row>
    <row r="159" ht="12" spans="1:8">
      <c r="A159" s="22">
        <v>45880</v>
      </c>
      <c r="B159" s="23" t="s">
        <v>1383</v>
      </c>
      <c r="C159" s="23" t="s">
        <v>1384</v>
      </c>
      <c r="D159" s="106">
        <v>1.01600411</v>
      </c>
      <c r="E159" s="11"/>
      <c r="F159" s="11">
        <v>2.1349</v>
      </c>
      <c r="G159" s="106">
        <v>2.1813</v>
      </c>
      <c r="H159" s="11" t="s">
        <v>1471</v>
      </c>
    </row>
    <row r="160" ht="12" spans="1:8">
      <c r="A160" s="22">
        <v>45881</v>
      </c>
      <c r="B160" s="23" t="s">
        <v>1383</v>
      </c>
      <c r="C160" s="23" t="s">
        <v>1384</v>
      </c>
      <c r="D160" s="106">
        <v>1.01609551</v>
      </c>
      <c r="E160" s="11"/>
      <c r="F160" s="11">
        <v>2.0977</v>
      </c>
      <c r="G160" s="106">
        <v>2.2418</v>
      </c>
      <c r="H160" s="11" t="s">
        <v>1472</v>
      </c>
    </row>
    <row r="161" ht="12" spans="1:8">
      <c r="A161" s="22">
        <v>45882</v>
      </c>
      <c r="B161" s="23" t="s">
        <v>1383</v>
      </c>
      <c r="C161" s="23" t="s">
        <v>1384</v>
      </c>
      <c r="D161" s="106">
        <v>1.01616204</v>
      </c>
      <c r="E161" s="11"/>
      <c r="F161" s="11">
        <v>2.0995</v>
      </c>
      <c r="G161" s="106">
        <v>2.247</v>
      </c>
      <c r="H161" s="11" t="s">
        <v>1473</v>
      </c>
    </row>
    <row r="162" ht="12" spans="1:8">
      <c r="A162" s="22">
        <v>45883</v>
      </c>
      <c r="B162" s="23" t="s">
        <v>1383</v>
      </c>
      <c r="C162" s="23" t="s">
        <v>1384</v>
      </c>
      <c r="D162" s="106">
        <v>1.01622193</v>
      </c>
      <c r="E162" s="11"/>
      <c r="F162" s="11">
        <v>2.1033</v>
      </c>
      <c r="G162" s="106">
        <v>2.2099</v>
      </c>
      <c r="H162" s="11" t="s">
        <v>1070</v>
      </c>
    </row>
    <row r="163" ht="12" spans="1:8">
      <c r="A163" s="22">
        <v>45884</v>
      </c>
      <c r="B163" s="23" t="s">
        <v>1383</v>
      </c>
      <c r="C163" s="23" t="s">
        <v>1384</v>
      </c>
      <c r="D163" s="106">
        <v>1.01628176</v>
      </c>
      <c r="E163" s="11"/>
      <c r="F163" s="11">
        <v>2.129</v>
      </c>
      <c r="G163" s="106">
        <v>2.1992</v>
      </c>
      <c r="H163" s="11" t="s">
        <v>1070</v>
      </c>
    </row>
    <row r="164" ht="12" spans="1:8">
      <c r="A164" s="22">
        <v>45887</v>
      </c>
      <c r="B164" s="23" t="s">
        <v>1383</v>
      </c>
      <c r="C164" s="23" t="s">
        <v>1384</v>
      </c>
      <c r="D164" s="106">
        <v>1.01641976</v>
      </c>
      <c r="E164" s="11"/>
      <c r="F164" s="11">
        <v>2.1332</v>
      </c>
      <c r="G164" s="106">
        <v>2.1683</v>
      </c>
      <c r="H164" s="11" t="s">
        <v>1474</v>
      </c>
    </row>
    <row r="165" ht="12" spans="1:8">
      <c r="A165" s="22">
        <v>45888</v>
      </c>
      <c r="B165" s="23" t="s">
        <v>1383</v>
      </c>
      <c r="C165" s="23" t="s">
        <v>1384</v>
      </c>
      <c r="D165" s="106">
        <v>1.01651363</v>
      </c>
      <c r="E165" s="11"/>
      <c r="F165" s="11">
        <v>2.1457</v>
      </c>
      <c r="G165" s="106">
        <v>2.2317</v>
      </c>
      <c r="H165" s="11" t="s">
        <v>1475</v>
      </c>
    </row>
    <row r="166" ht="12" spans="1:8">
      <c r="A166" s="22">
        <v>45889</v>
      </c>
      <c r="B166" s="23" t="s">
        <v>1383</v>
      </c>
      <c r="C166" s="23" t="s">
        <v>1384</v>
      </c>
      <c r="D166" s="106">
        <v>1.01658024</v>
      </c>
      <c r="E166" s="11"/>
      <c r="F166" s="11">
        <v>2.1459</v>
      </c>
      <c r="G166" s="106">
        <v>2.238</v>
      </c>
      <c r="H166" s="11" t="s">
        <v>1476</v>
      </c>
    </row>
    <row r="167" ht="12" spans="1:8">
      <c r="A167" s="22">
        <v>45890</v>
      </c>
      <c r="B167" s="23" t="s">
        <v>1383</v>
      </c>
      <c r="C167" s="23" t="s">
        <v>1384</v>
      </c>
      <c r="D167" s="106">
        <v>1.01664033</v>
      </c>
      <c r="E167" s="11"/>
      <c r="F167" s="11">
        <v>2.1468</v>
      </c>
      <c r="G167" s="106">
        <v>2.1974</v>
      </c>
      <c r="H167" s="11" t="s">
        <v>1477</v>
      </c>
    </row>
    <row r="168" ht="12" spans="1:8">
      <c r="A168" s="22">
        <v>45891</v>
      </c>
      <c r="B168" s="23" t="s">
        <v>1383</v>
      </c>
      <c r="C168" s="23" t="s">
        <v>1384</v>
      </c>
      <c r="D168" s="106">
        <v>1.01670081</v>
      </c>
      <c r="E168" s="11"/>
      <c r="F168" s="11">
        <v>2.15</v>
      </c>
      <c r="G168" s="106">
        <v>2.1877</v>
      </c>
      <c r="H168" s="11" t="s">
        <v>1478</v>
      </c>
    </row>
    <row r="169" ht="12" spans="1:8">
      <c r="A169" s="22">
        <v>45894</v>
      </c>
      <c r="B169" s="23" t="s">
        <v>1383</v>
      </c>
      <c r="C169" s="23" t="s">
        <v>1384</v>
      </c>
      <c r="D169" s="106">
        <v>1.01684034</v>
      </c>
      <c r="E169" s="11"/>
      <c r="F169" s="11">
        <v>2.1576</v>
      </c>
      <c r="G169" s="106">
        <v>2.1577</v>
      </c>
      <c r="H169" s="11" t="s">
        <v>1479</v>
      </c>
    </row>
    <row r="170" ht="12" spans="1:8">
      <c r="A170" s="22">
        <v>45895</v>
      </c>
      <c r="B170" s="23" t="s">
        <v>1383</v>
      </c>
      <c r="C170" s="23" t="s">
        <v>1384</v>
      </c>
      <c r="D170" s="106">
        <v>1.01693733</v>
      </c>
      <c r="E170" s="11"/>
      <c r="F170" s="11">
        <v>2.1734</v>
      </c>
      <c r="G170" s="106">
        <v>2.2243</v>
      </c>
      <c r="H170" s="11" t="s">
        <v>1480</v>
      </c>
    </row>
    <row r="171" ht="12" spans="1:8">
      <c r="A171" s="22">
        <v>45896</v>
      </c>
      <c r="B171" s="23" t="s">
        <v>1383</v>
      </c>
      <c r="C171" s="23" t="s">
        <v>1384</v>
      </c>
      <c r="D171" s="106">
        <v>1.01700317</v>
      </c>
      <c r="E171" s="11"/>
      <c r="F171" s="11">
        <v>2.1693</v>
      </c>
      <c r="G171" s="106">
        <v>2.2292</v>
      </c>
      <c r="H171" s="11" t="s">
        <v>1481</v>
      </c>
    </row>
    <row r="172" ht="12" spans="1:8">
      <c r="A172" s="22">
        <v>45897</v>
      </c>
      <c r="B172" s="23" t="s">
        <v>1383</v>
      </c>
      <c r="C172" s="23" t="s">
        <v>1384</v>
      </c>
      <c r="D172" s="106">
        <v>1.01706576</v>
      </c>
      <c r="E172" s="11"/>
      <c r="F172" s="11">
        <v>2.182</v>
      </c>
      <c r="G172" s="106">
        <v>2.192</v>
      </c>
      <c r="H172" s="11" t="s">
        <v>1482</v>
      </c>
    </row>
    <row r="173" ht="12" spans="1:8">
      <c r="A173" s="22">
        <v>45898</v>
      </c>
      <c r="B173" s="23" t="s">
        <v>1383</v>
      </c>
      <c r="C173" s="23" t="s">
        <v>1384</v>
      </c>
      <c r="D173" s="106">
        <v>1.01713952</v>
      </c>
      <c r="E173" s="11"/>
      <c r="F173" s="11">
        <v>2.25</v>
      </c>
      <c r="G173" s="106">
        <v>2.2</v>
      </c>
      <c r="H173" s="11" t="s">
        <v>1483</v>
      </c>
    </row>
    <row r="174" ht="12" spans="1:8">
      <c r="A174" s="22">
        <v>45900</v>
      </c>
      <c r="B174" s="23" t="s">
        <v>1383</v>
      </c>
      <c r="C174" s="23" t="s">
        <v>1384</v>
      </c>
      <c r="D174" s="106">
        <v>1.01722214</v>
      </c>
      <c r="E174" s="11"/>
      <c r="F174" s="11">
        <v>2.2708</v>
      </c>
      <c r="G174" s="106">
        <v>2.1293</v>
      </c>
      <c r="H174" s="11" t="s">
        <v>1484</v>
      </c>
    </row>
    <row r="175" ht="12" spans="1:8">
      <c r="A175" s="22">
        <v>45901</v>
      </c>
      <c r="B175" s="23" t="s">
        <v>1383</v>
      </c>
      <c r="C175" s="23" t="s">
        <v>1384</v>
      </c>
      <c r="D175" s="106">
        <v>1.01727847</v>
      </c>
      <c r="E175" s="11"/>
      <c r="F175" s="11">
        <v>2.2467</v>
      </c>
      <c r="G175" s="106">
        <v>2.1482</v>
      </c>
      <c r="H175" s="11" t="s">
        <v>1485</v>
      </c>
    </row>
    <row r="176" ht="12" spans="1:8">
      <c r="A176" s="22">
        <v>45902</v>
      </c>
      <c r="B176" s="23" t="s">
        <v>1383</v>
      </c>
      <c r="C176" s="23" t="s">
        <v>1384</v>
      </c>
      <c r="D176" s="106">
        <v>1.01737078</v>
      </c>
      <c r="E176" s="11"/>
      <c r="F176" s="11">
        <v>2.2225</v>
      </c>
      <c r="G176" s="106">
        <v>2.2102</v>
      </c>
      <c r="H176" s="11" t="s">
        <v>1486</v>
      </c>
    </row>
    <row r="177" ht="12" spans="1:8">
      <c r="A177" s="22">
        <v>45903</v>
      </c>
      <c r="B177" s="23" t="s">
        <v>1383</v>
      </c>
      <c r="C177" s="23" t="s">
        <v>1384</v>
      </c>
      <c r="D177" s="106">
        <v>1.01744104</v>
      </c>
      <c r="E177" s="11"/>
      <c r="F177" s="11">
        <v>2.245</v>
      </c>
      <c r="G177" s="106">
        <v>2.2196</v>
      </c>
      <c r="H177" s="11" t="s">
        <v>1487</v>
      </c>
    </row>
    <row r="178" ht="12" spans="1:8">
      <c r="A178" s="22">
        <v>45904</v>
      </c>
      <c r="B178" s="23" t="s">
        <v>1383</v>
      </c>
      <c r="C178" s="23" t="s">
        <v>1384</v>
      </c>
      <c r="D178" s="106">
        <v>1.01749335</v>
      </c>
      <c r="E178" s="11"/>
      <c r="F178" s="11">
        <v>2.1922</v>
      </c>
      <c r="G178" s="106">
        <v>2.1639</v>
      </c>
      <c r="H178" s="11" t="s">
        <v>1488</v>
      </c>
    </row>
    <row r="179" ht="12" spans="1:8">
      <c r="A179" s="22">
        <v>45905</v>
      </c>
      <c r="B179" s="23" t="s">
        <v>1383</v>
      </c>
      <c r="C179" s="23" t="s">
        <v>1384</v>
      </c>
      <c r="D179" s="106">
        <v>1.01755386</v>
      </c>
      <c r="E179" s="11"/>
      <c r="F179" s="11">
        <v>2.1241</v>
      </c>
      <c r="G179" s="106">
        <v>2.157</v>
      </c>
      <c r="H179" s="11" t="s">
        <v>1489</v>
      </c>
    </row>
    <row r="180" ht="12" spans="1:8">
      <c r="A180" s="22">
        <v>45908</v>
      </c>
      <c r="B180" s="23" t="s">
        <v>1383</v>
      </c>
      <c r="C180" s="23" t="s">
        <v>1384</v>
      </c>
      <c r="D180" s="106">
        <v>1.01769357</v>
      </c>
      <c r="E180" s="11"/>
      <c r="F180" s="11">
        <v>2.1277</v>
      </c>
      <c r="G180" s="106">
        <v>2.14</v>
      </c>
      <c r="H180" s="11" t="s">
        <v>1490</v>
      </c>
    </row>
    <row r="181" ht="12" spans="1:8">
      <c r="A181" s="22">
        <v>45909</v>
      </c>
      <c r="B181" s="23" t="s">
        <v>1383</v>
      </c>
      <c r="C181" s="23" t="s">
        <v>1384</v>
      </c>
      <c r="D181" s="106">
        <v>1.01778834</v>
      </c>
      <c r="E181" s="11"/>
      <c r="F181" s="11">
        <v>2.1401</v>
      </c>
      <c r="G181" s="106">
        <v>2.2059</v>
      </c>
      <c r="H181" s="11" t="s">
        <v>1073</v>
      </c>
    </row>
    <row r="182" ht="12" spans="1:8">
      <c r="A182" s="22">
        <v>45910</v>
      </c>
      <c r="B182" s="23" t="s">
        <v>1383</v>
      </c>
      <c r="C182" s="23" t="s">
        <v>1384</v>
      </c>
      <c r="D182" s="106">
        <v>1.0178545</v>
      </c>
      <c r="E182" s="11"/>
      <c r="F182" s="11">
        <v>2.1189</v>
      </c>
      <c r="G182" s="106">
        <v>2.2158</v>
      </c>
      <c r="H182" s="11" t="s">
        <v>1491</v>
      </c>
    </row>
    <row r="183" ht="12" spans="1:8">
      <c r="A183" s="22">
        <v>45911</v>
      </c>
      <c r="B183" s="23" t="s">
        <v>1383</v>
      </c>
      <c r="C183" s="23" t="s">
        <v>1384</v>
      </c>
      <c r="D183" s="106">
        <v>1.01791355</v>
      </c>
      <c r="E183" s="11"/>
      <c r="F183" s="11">
        <v>2.1534</v>
      </c>
      <c r="G183" s="106">
        <v>2.1769</v>
      </c>
      <c r="H183" s="11" t="s">
        <v>1492</v>
      </c>
    </row>
    <row r="184" ht="12" spans="1:8">
      <c r="A184" s="22">
        <v>45912</v>
      </c>
      <c r="B184" s="23" t="s">
        <v>1383</v>
      </c>
      <c r="C184" s="23" t="s">
        <v>1384</v>
      </c>
      <c r="D184" s="106">
        <v>1.0179733</v>
      </c>
      <c r="E184" s="11"/>
      <c r="F184" s="11">
        <v>2.1494</v>
      </c>
      <c r="G184" s="106">
        <v>2.1686</v>
      </c>
      <c r="H184" s="11" t="s">
        <v>1493</v>
      </c>
    </row>
    <row r="185" ht="12" spans="1:8">
      <c r="A185" s="22">
        <v>45915</v>
      </c>
      <c r="B185" s="23" t="s">
        <v>1383</v>
      </c>
      <c r="C185" s="23" t="s">
        <v>1384</v>
      </c>
      <c r="D185" s="106">
        <v>1.01810811</v>
      </c>
      <c r="E185" s="11"/>
      <c r="F185" s="11">
        <v>2.1239</v>
      </c>
      <c r="G185" s="106">
        <v>2.1394</v>
      </c>
      <c r="H185" s="11" t="s">
        <v>1494</v>
      </c>
    </row>
    <row r="186" ht="12" spans="1:8">
      <c r="A186" s="22">
        <v>45916</v>
      </c>
      <c r="B186" s="23" t="s">
        <v>1383</v>
      </c>
      <c r="C186" s="23" t="s">
        <v>1384</v>
      </c>
      <c r="D186" s="106">
        <v>1.01820408</v>
      </c>
      <c r="E186" s="11"/>
      <c r="F186" s="11">
        <v>2.1299</v>
      </c>
      <c r="G186" s="106">
        <v>2.2072</v>
      </c>
      <c r="H186" s="11" t="s">
        <v>1495</v>
      </c>
    </row>
    <row r="187" ht="12" spans="1:8">
      <c r="A187" s="22">
        <v>45917</v>
      </c>
      <c r="B187" s="23" t="s">
        <v>1383</v>
      </c>
      <c r="C187" s="23" t="s">
        <v>1384</v>
      </c>
      <c r="D187" s="106">
        <v>1.01827155</v>
      </c>
      <c r="E187" s="11"/>
      <c r="F187" s="11">
        <v>2.1365</v>
      </c>
      <c r="G187" s="106">
        <v>2.2166</v>
      </c>
      <c r="H187" s="11" t="s">
        <v>1496</v>
      </c>
    </row>
    <row r="188" ht="12" spans="1:8">
      <c r="A188" s="22">
        <v>45918</v>
      </c>
      <c r="B188" s="23" t="s">
        <v>1383</v>
      </c>
      <c r="C188" s="23" t="s">
        <v>1384</v>
      </c>
      <c r="D188" s="106">
        <v>1.01833006</v>
      </c>
      <c r="E188" s="11"/>
      <c r="F188" s="11">
        <v>2.1336</v>
      </c>
      <c r="G188" s="106">
        <v>2.1741</v>
      </c>
      <c r="H188" s="11" t="s">
        <v>1497</v>
      </c>
    </row>
    <row r="189" ht="12" spans="1:8">
      <c r="A189" s="22">
        <v>45919</v>
      </c>
      <c r="B189" s="23" t="s">
        <v>1383</v>
      </c>
      <c r="C189" s="23" t="s">
        <v>1384</v>
      </c>
      <c r="D189" s="106">
        <v>1.01838958</v>
      </c>
      <c r="E189" s="11"/>
      <c r="F189" s="11">
        <v>2.1323</v>
      </c>
      <c r="G189" s="106">
        <v>2.1655</v>
      </c>
      <c r="H189" s="11" t="s">
        <v>1498</v>
      </c>
    </row>
    <row r="190" ht="12" spans="1:8">
      <c r="A190" s="22">
        <v>45922</v>
      </c>
      <c r="B190" s="23" t="s">
        <v>1383</v>
      </c>
      <c r="C190" s="23" t="s">
        <v>1384</v>
      </c>
      <c r="D190" s="106">
        <v>1.01852424</v>
      </c>
      <c r="E190" s="11"/>
      <c r="F190" s="11">
        <v>2.1312</v>
      </c>
      <c r="G190" s="106">
        <v>2.135</v>
      </c>
      <c r="H190" s="11" t="s">
        <v>1499</v>
      </c>
    </row>
    <row r="191" ht="12" spans="1:8">
      <c r="A191" s="22">
        <v>45923</v>
      </c>
      <c r="B191" s="23" t="s">
        <v>1383</v>
      </c>
      <c r="C191" s="23" t="s">
        <v>1384</v>
      </c>
      <c r="D191" s="106">
        <v>1.0186639</v>
      </c>
      <c r="E191" s="11"/>
      <c r="F191" s="11">
        <v>2.3548</v>
      </c>
      <c r="G191" s="106">
        <v>2.2551</v>
      </c>
      <c r="H191" s="11" t="s">
        <v>1500</v>
      </c>
    </row>
    <row r="192" ht="12" spans="1:8">
      <c r="A192" s="22">
        <v>45924</v>
      </c>
      <c r="B192" s="23" t="s">
        <v>1383</v>
      </c>
      <c r="C192" s="23" t="s">
        <v>1384</v>
      </c>
      <c r="D192" s="106">
        <v>1.0187303</v>
      </c>
      <c r="E192" s="11"/>
      <c r="F192" s="11">
        <v>2.3491</v>
      </c>
      <c r="G192" s="106">
        <v>2.2614</v>
      </c>
      <c r="H192" s="11" t="s">
        <v>1501</v>
      </c>
    </row>
    <row r="193" ht="12" spans="1:8">
      <c r="A193" s="22">
        <v>45925</v>
      </c>
      <c r="B193" s="23" t="s">
        <v>1383</v>
      </c>
      <c r="C193" s="23" t="s">
        <v>1384</v>
      </c>
      <c r="D193" s="106">
        <v>1.01878973</v>
      </c>
      <c r="E193" s="11"/>
      <c r="F193" s="11">
        <v>2.3537</v>
      </c>
      <c r="G193" s="106">
        <v>2.2162</v>
      </c>
      <c r="H193" s="11" t="s">
        <v>1502</v>
      </c>
    </row>
    <row r="194" ht="12" spans="1:8">
      <c r="A194" s="22">
        <v>45926</v>
      </c>
      <c r="B194" s="23" t="s">
        <v>1383</v>
      </c>
      <c r="C194" s="23" t="s">
        <v>1384</v>
      </c>
      <c r="D194" s="106">
        <v>1.01884564</v>
      </c>
      <c r="E194" s="11"/>
      <c r="F194" s="11">
        <v>2.3351</v>
      </c>
      <c r="G194" s="106">
        <v>2.2042</v>
      </c>
      <c r="H194" s="11" t="s">
        <v>1503</v>
      </c>
    </row>
    <row r="195" ht="12" spans="1:8">
      <c r="A195" s="22">
        <v>45928</v>
      </c>
      <c r="B195" s="23" t="s">
        <v>1383</v>
      </c>
      <c r="C195" s="23" t="s">
        <v>1384</v>
      </c>
      <c r="D195" s="106">
        <v>1.01894665</v>
      </c>
      <c r="E195" s="11"/>
      <c r="F195" s="11">
        <v>2.4759</v>
      </c>
      <c r="G195" s="106">
        <v>2.1616</v>
      </c>
      <c r="H195" s="11" t="s">
        <v>1504</v>
      </c>
    </row>
    <row r="196" ht="12" spans="1:8">
      <c r="A196" s="22">
        <v>45929</v>
      </c>
      <c r="B196" s="23" t="s">
        <v>1383</v>
      </c>
      <c r="C196" s="23" t="s">
        <v>1384</v>
      </c>
      <c r="D196" s="106">
        <v>1.01902172</v>
      </c>
      <c r="E196" s="11"/>
      <c r="F196" s="11">
        <v>2.5468</v>
      </c>
      <c r="G196" s="106">
        <v>2.2019</v>
      </c>
      <c r="H196" s="11" t="s">
        <v>1505</v>
      </c>
    </row>
    <row r="197" ht="12" spans="1:8">
      <c r="A197" s="22">
        <v>45930</v>
      </c>
      <c r="B197" s="23" t="s">
        <v>1383</v>
      </c>
      <c r="C197" s="23" t="s">
        <v>1384</v>
      </c>
      <c r="D197" s="106">
        <v>1.01908194</v>
      </c>
      <c r="E197" s="11"/>
      <c r="F197" s="11">
        <v>2.1398</v>
      </c>
      <c r="G197" s="106">
        <v>2.2244</v>
      </c>
      <c r="H197" s="11" t="s">
        <v>1506</v>
      </c>
    </row>
    <row r="198" ht="12" spans="1:8">
      <c r="A198" s="22">
        <v>45939</v>
      </c>
      <c r="B198" s="23" t="s">
        <v>1383</v>
      </c>
      <c r="C198" s="23" t="s">
        <v>1384</v>
      </c>
      <c r="D198" s="106">
        <v>1.01943766</v>
      </c>
      <c r="E198" s="11"/>
      <c r="F198" s="11">
        <v>1.4523</v>
      </c>
      <c r="G198" s="106">
        <v>1.9716</v>
      </c>
      <c r="H198" s="11" t="s">
        <v>1507</v>
      </c>
    </row>
    <row r="199" ht="12" spans="1:8">
      <c r="A199" s="22">
        <v>45940</v>
      </c>
      <c r="B199" s="23" t="s">
        <v>1383</v>
      </c>
      <c r="C199" s="23" t="s">
        <v>1384</v>
      </c>
      <c r="D199" s="106">
        <v>1.01966254</v>
      </c>
      <c r="E199" s="11"/>
      <c r="F199" s="11">
        <v>2.419</v>
      </c>
      <c r="G199" s="106">
        <v>2.1612</v>
      </c>
      <c r="H199" s="11" t="s">
        <v>1508</v>
      </c>
    </row>
    <row r="200" ht="12" spans="1:8">
      <c r="A200" s="22">
        <v>45941</v>
      </c>
      <c r="B200" s="23" t="s">
        <v>1383</v>
      </c>
      <c r="C200" s="23" t="s">
        <v>1384</v>
      </c>
      <c r="D200" s="106">
        <v>1.01974461</v>
      </c>
      <c r="E200" s="11"/>
      <c r="F200" s="11">
        <v>2.655</v>
      </c>
      <c r="G200" s="106">
        <v>2.1886</v>
      </c>
      <c r="H200" s="11" t="s">
        <v>1509</v>
      </c>
    </row>
    <row r="201" ht="12" spans="1:8">
      <c r="A201" s="22">
        <v>45943</v>
      </c>
      <c r="B201" s="23" t="s">
        <v>1383</v>
      </c>
      <c r="C201" s="23" t="s">
        <v>1384</v>
      </c>
      <c r="D201" s="106">
        <v>1.01983412</v>
      </c>
      <c r="E201" s="11"/>
      <c r="F201" s="11">
        <v>2.7451</v>
      </c>
      <c r="G201" s="106">
        <v>2.1788</v>
      </c>
      <c r="H201" s="11" t="s">
        <v>1510</v>
      </c>
    </row>
    <row r="202" ht="12" spans="1:8">
      <c r="A202" s="22">
        <v>45944</v>
      </c>
      <c r="B202" s="23" t="s">
        <v>1383</v>
      </c>
      <c r="C202" s="23" t="s">
        <v>1384</v>
      </c>
      <c r="D202" s="106">
        <v>1.01991221</v>
      </c>
      <c r="E202" s="11"/>
      <c r="F202" s="11">
        <v>2.9607</v>
      </c>
      <c r="G202" s="106">
        <v>2.227</v>
      </c>
      <c r="H202" s="11" t="s">
        <v>1511</v>
      </c>
    </row>
    <row r="203" ht="12" spans="1:8">
      <c r="A203" s="22">
        <v>45945</v>
      </c>
      <c r="B203" s="23" t="s">
        <v>1383</v>
      </c>
      <c r="C203" s="23" t="s">
        <v>1384</v>
      </c>
      <c r="D203" s="106">
        <v>1.01998181</v>
      </c>
      <c r="E203" s="11"/>
      <c r="F203" s="11">
        <v>3.1328</v>
      </c>
      <c r="G203" s="106">
        <v>2.2391</v>
      </c>
      <c r="H203" s="11" t="s">
        <v>1512</v>
      </c>
    </row>
    <row r="204" ht="12" spans="1:8">
      <c r="A204" s="22">
        <v>45946</v>
      </c>
      <c r="B204" s="23" t="s">
        <v>1383</v>
      </c>
      <c r="C204" s="23" t="s">
        <v>1384</v>
      </c>
      <c r="D204" s="106">
        <v>1.02003477</v>
      </c>
      <c r="E204" s="11"/>
      <c r="F204" s="11">
        <v>3.0541</v>
      </c>
      <c r="G204" s="106">
        <v>2.1875</v>
      </c>
      <c r="H204" s="11" t="s">
        <v>1513</v>
      </c>
    </row>
    <row r="205" ht="12" spans="1:8">
      <c r="A205" s="22">
        <v>45947</v>
      </c>
      <c r="B205" s="23" t="s">
        <v>1383</v>
      </c>
      <c r="C205" s="23" t="s">
        <v>1384</v>
      </c>
      <c r="D205" s="106">
        <v>1.02009365</v>
      </c>
      <c r="E205" s="11"/>
      <c r="F205" s="11">
        <v>2.2046</v>
      </c>
      <c r="G205" s="106">
        <v>2.1771</v>
      </c>
      <c r="H205" s="11" t="s">
        <v>1514</v>
      </c>
    </row>
    <row r="206" ht="12" spans="1:8">
      <c r="A206" s="22">
        <v>45950</v>
      </c>
      <c r="B206" s="23" t="s">
        <v>1383</v>
      </c>
      <c r="C206" s="23" t="s">
        <v>1384</v>
      </c>
      <c r="D206" s="106">
        <v>1.02022029</v>
      </c>
      <c r="E206" s="11"/>
      <c r="F206" s="11">
        <v>1.9744</v>
      </c>
      <c r="G206" s="106">
        <v>2.1432</v>
      </c>
      <c r="H206" s="11" t="s">
        <v>1515</v>
      </c>
    </row>
    <row r="207" ht="12" spans="1:8">
      <c r="A207" s="22">
        <v>45951</v>
      </c>
      <c r="B207" s="23" t="s">
        <v>1383</v>
      </c>
      <c r="C207" s="23" t="s">
        <v>1384</v>
      </c>
      <c r="D207" s="106">
        <v>1.02031103</v>
      </c>
      <c r="E207" s="11"/>
      <c r="F207" s="11">
        <v>2.039</v>
      </c>
      <c r="G207" s="106">
        <v>2.2076</v>
      </c>
      <c r="H207" s="11" t="s">
        <v>1516</v>
      </c>
    </row>
    <row r="208" ht="12" spans="1:8">
      <c r="A208" s="22">
        <v>45952</v>
      </c>
      <c r="B208" s="23" t="s">
        <v>1383</v>
      </c>
      <c r="C208" s="23" t="s">
        <v>1384</v>
      </c>
      <c r="D208" s="106">
        <v>1.02037552</v>
      </c>
      <c r="E208" s="11"/>
      <c r="F208" s="11">
        <v>2.0127</v>
      </c>
      <c r="G208" s="106">
        <v>2.2114</v>
      </c>
      <c r="H208" s="11" t="s">
        <v>1517</v>
      </c>
    </row>
    <row r="209" ht="12" spans="1:8">
      <c r="A209" s="22">
        <v>45953</v>
      </c>
      <c r="B209" s="23" t="s">
        <v>1383</v>
      </c>
      <c r="C209" s="23" t="s">
        <v>1384</v>
      </c>
      <c r="D209" s="106">
        <v>1.02043232</v>
      </c>
      <c r="E209" s="11"/>
      <c r="F209" s="11">
        <v>2.0322</v>
      </c>
      <c r="G209" s="106">
        <v>2.1122</v>
      </c>
      <c r="H209" s="11" t="s">
        <v>1518</v>
      </c>
    </row>
    <row r="210" ht="12" spans="1:8">
      <c r="A210" s="22">
        <v>45954</v>
      </c>
      <c r="B210" s="23" t="s">
        <v>1383</v>
      </c>
      <c r="C210" s="23" t="s">
        <v>1384</v>
      </c>
      <c r="D210" s="106">
        <v>1.02048878</v>
      </c>
      <c r="E210" s="11"/>
      <c r="F210" s="11">
        <v>2.0197</v>
      </c>
      <c r="G210" s="106">
        <v>2.1001</v>
      </c>
      <c r="H210" s="11" t="s">
        <v>1519</v>
      </c>
    </row>
    <row r="211" ht="12" spans="1:8">
      <c r="A211" s="22">
        <v>45957</v>
      </c>
      <c r="B211" s="23" t="s">
        <v>1383</v>
      </c>
      <c r="C211" s="23" t="s">
        <v>1384</v>
      </c>
      <c r="D211" s="106">
        <v>1.0206166</v>
      </c>
      <c r="E211" s="11"/>
      <c r="F211" s="11">
        <v>2.0255</v>
      </c>
      <c r="G211" s="106">
        <v>2.0709</v>
      </c>
      <c r="H211" s="11" t="s">
        <v>1520</v>
      </c>
    </row>
    <row r="212" ht="12" spans="1:8">
      <c r="A212" s="22">
        <v>45958</v>
      </c>
      <c r="B212" s="23" t="s">
        <v>1383</v>
      </c>
      <c r="C212" s="23" t="s">
        <v>1384</v>
      </c>
      <c r="D212" s="106">
        <v>1.02071183</v>
      </c>
      <c r="E212" s="11"/>
      <c r="F212" s="11">
        <v>2.0483</v>
      </c>
      <c r="G212" s="106">
        <v>2.1077</v>
      </c>
      <c r="H212" s="11" t="s">
        <v>1521</v>
      </c>
    </row>
    <row r="213" ht="12" spans="1:8">
      <c r="A213" s="22">
        <v>45959</v>
      </c>
      <c r="B213" s="23" t="s">
        <v>1383</v>
      </c>
      <c r="C213" s="23" t="s">
        <v>1384</v>
      </c>
      <c r="D213" s="106">
        <v>1.02077733</v>
      </c>
      <c r="E213" s="11"/>
      <c r="F213" s="11">
        <v>2.0533</v>
      </c>
      <c r="G213" s="106">
        <v>2.0961</v>
      </c>
      <c r="H213" s="11" t="s">
        <v>1522</v>
      </c>
    </row>
    <row r="214" ht="12" spans="1:8">
      <c r="A214" s="22">
        <v>45960</v>
      </c>
      <c r="B214" s="23" t="s">
        <v>1383</v>
      </c>
      <c r="C214" s="23" t="s">
        <v>1384</v>
      </c>
      <c r="D214" s="106">
        <v>1.0208378</v>
      </c>
      <c r="E214" s="11"/>
      <c r="F214" s="11">
        <v>2.072</v>
      </c>
      <c r="G214" s="106">
        <v>2.0963</v>
      </c>
      <c r="H214" s="11" t="s">
        <v>1523</v>
      </c>
    </row>
    <row r="215" ht="12" spans="1:8">
      <c r="A215" s="22">
        <v>45961</v>
      </c>
      <c r="B215" s="23" t="s">
        <v>1383</v>
      </c>
      <c r="C215" s="23" t="s">
        <v>1384</v>
      </c>
      <c r="D215" s="106">
        <v>1.02090859</v>
      </c>
      <c r="E215" s="11"/>
      <c r="F215" s="11">
        <v>2.1451</v>
      </c>
      <c r="G215" s="106">
        <v>2.1378</v>
      </c>
      <c r="H215" s="11" t="s">
        <v>1524</v>
      </c>
    </row>
    <row r="216" ht="12" spans="1:8">
      <c r="A216" s="22">
        <v>45964</v>
      </c>
      <c r="B216" s="23" t="s">
        <v>1383</v>
      </c>
      <c r="C216" s="23" t="s">
        <v>1384</v>
      </c>
      <c r="D216" s="106">
        <v>1.02103769</v>
      </c>
      <c r="E216" s="11"/>
      <c r="F216" s="11">
        <v>2.1513</v>
      </c>
      <c r="G216" s="106">
        <v>2.1631</v>
      </c>
      <c r="H216" s="11" t="s">
        <v>1525</v>
      </c>
    </row>
    <row r="217" ht="12" spans="1:8">
      <c r="A217" s="22">
        <v>45965</v>
      </c>
      <c r="B217" s="23" t="s">
        <v>1383</v>
      </c>
      <c r="C217" s="23" t="s">
        <v>1384</v>
      </c>
      <c r="D217" s="106">
        <v>1.02113676</v>
      </c>
      <c r="E217" s="11"/>
      <c r="F217" s="11">
        <v>2.1707</v>
      </c>
      <c r="G217" s="106">
        <v>2.2384</v>
      </c>
      <c r="H217" s="11" t="s">
        <v>1526</v>
      </c>
    </row>
    <row r="218" ht="12" spans="1:8">
      <c r="A218" s="22">
        <v>45966</v>
      </c>
      <c r="B218" s="23" t="s">
        <v>1383</v>
      </c>
      <c r="C218" s="23" t="s">
        <v>1384</v>
      </c>
      <c r="D218" s="106">
        <v>1.02120306</v>
      </c>
      <c r="E218" s="11"/>
      <c r="F218" s="11">
        <v>2.1747</v>
      </c>
      <c r="G218" s="106">
        <v>2.2745</v>
      </c>
      <c r="H218" s="11" t="s">
        <v>1527</v>
      </c>
    </row>
    <row r="219" ht="12" spans="1:8">
      <c r="A219" s="22">
        <v>45967</v>
      </c>
      <c r="B219" s="23" t="s">
        <v>1383</v>
      </c>
      <c r="C219" s="23" t="s">
        <v>1384</v>
      </c>
      <c r="D219" s="106">
        <v>1.02124988</v>
      </c>
      <c r="E219" s="11"/>
      <c r="F219" s="11">
        <v>2.1048</v>
      </c>
      <c r="G219" s="106">
        <v>2.2875</v>
      </c>
      <c r="H219" s="11" t="s">
        <v>1528</v>
      </c>
    </row>
    <row r="220" ht="12" spans="1:8">
      <c r="A220" s="22">
        <v>45968</v>
      </c>
      <c r="B220" s="23" t="s">
        <v>1383</v>
      </c>
      <c r="C220" s="23" t="s">
        <v>1384</v>
      </c>
      <c r="D220" s="106">
        <v>1.02129751</v>
      </c>
      <c r="E220" s="11"/>
      <c r="F220" s="11">
        <v>1.9864</v>
      </c>
      <c r="G220" s="106">
        <v>2.3013</v>
      </c>
      <c r="H220" s="11" t="s">
        <v>1529</v>
      </c>
    </row>
    <row r="221" ht="12" spans="1:8">
      <c r="A221" s="22">
        <v>45971</v>
      </c>
      <c r="B221" s="23" t="s">
        <v>1383</v>
      </c>
      <c r="C221" s="23" t="s">
        <v>1384</v>
      </c>
      <c r="D221" s="106">
        <v>1.02142435</v>
      </c>
      <c r="E221" s="11"/>
      <c r="F221" s="11">
        <v>1.9746</v>
      </c>
      <c r="G221" s="106">
        <v>2.0041</v>
      </c>
      <c r="H221" s="11" t="s">
        <v>1530</v>
      </c>
    </row>
    <row r="222" ht="12" spans="1:8">
      <c r="A222" s="22">
        <v>45972</v>
      </c>
      <c r="B222" s="23" t="s">
        <v>1383</v>
      </c>
      <c r="C222" s="23" t="s">
        <v>1384</v>
      </c>
      <c r="D222" s="106">
        <v>1.02151802</v>
      </c>
      <c r="E222" s="11"/>
      <c r="F222" s="11">
        <v>1.9468</v>
      </c>
      <c r="G222" s="106">
        <v>2.0726</v>
      </c>
      <c r="H222" s="11" t="s">
        <v>1531</v>
      </c>
    </row>
    <row r="223" ht="12" spans="1:8">
      <c r="A223" s="22">
        <v>45973</v>
      </c>
      <c r="B223" s="23" t="s">
        <v>1383</v>
      </c>
      <c r="C223" s="23" t="s">
        <v>1384</v>
      </c>
      <c r="D223" s="106">
        <v>1.02158276</v>
      </c>
      <c r="E223" s="11"/>
      <c r="F223" s="11">
        <v>1.9388</v>
      </c>
      <c r="G223" s="106">
        <v>2.0861</v>
      </c>
      <c r="H223" s="11" t="s">
        <v>1532</v>
      </c>
    </row>
    <row r="224" ht="12" spans="1:8">
      <c r="A224" s="22">
        <v>45974</v>
      </c>
      <c r="B224" s="23" t="s">
        <v>1383</v>
      </c>
      <c r="C224" s="23" t="s">
        <v>1384</v>
      </c>
      <c r="D224" s="106">
        <v>1.02164041</v>
      </c>
      <c r="E224" s="11"/>
      <c r="F224" s="11">
        <v>1.994</v>
      </c>
      <c r="G224" s="106">
        <v>2.0616</v>
      </c>
      <c r="H224" s="11" t="s">
        <v>1533</v>
      </c>
    </row>
    <row r="225" spans="1:8">
      <c r="A225" s="2">
        <v>45975</v>
      </c>
      <c r="B225" s="3" t="s">
        <v>1383</v>
      </c>
      <c r="C225" s="3" t="s">
        <v>1384</v>
      </c>
      <c r="D225" s="103">
        <v>1.02169806</v>
      </c>
      <c r="E225" s="3" t="s">
        <v>157</v>
      </c>
      <c r="F225" s="4">
        <v>2.045</v>
      </c>
      <c r="G225" s="103">
        <v>2.0472</v>
      </c>
      <c r="H225" s="3" t="s">
        <v>1534</v>
      </c>
    </row>
    <row r="226" spans="1:8">
      <c r="A226" s="2">
        <v>45978</v>
      </c>
      <c r="B226" s="3" t="s">
        <v>1383</v>
      </c>
      <c r="C226" s="3" t="s">
        <v>1384</v>
      </c>
      <c r="D226" s="103">
        <v>1.02182714</v>
      </c>
      <c r="E226" s="3" t="s">
        <v>157</v>
      </c>
      <c r="F226" s="4">
        <v>2.0562</v>
      </c>
      <c r="G226" s="103">
        <v>2.0237</v>
      </c>
      <c r="H226" s="3" t="s">
        <v>1535</v>
      </c>
    </row>
    <row r="227" spans="1:8">
      <c r="A227" s="2">
        <v>45979</v>
      </c>
      <c r="B227" s="3" t="s">
        <v>1383</v>
      </c>
      <c r="C227" s="3" t="s">
        <v>1384</v>
      </c>
      <c r="D227" s="103">
        <v>1.02192422</v>
      </c>
      <c r="E227" s="3" t="s">
        <v>157</v>
      </c>
      <c r="F227" s="4">
        <v>2.0734</v>
      </c>
      <c r="G227" s="103">
        <v>2.0956</v>
      </c>
      <c r="H227" s="3" t="s">
        <v>1536</v>
      </c>
    </row>
    <row r="228" spans="1:8">
      <c r="A228" s="2">
        <v>45980</v>
      </c>
      <c r="B228" s="3" t="s">
        <v>1383</v>
      </c>
      <c r="C228" s="3" t="s">
        <v>1384</v>
      </c>
      <c r="D228" s="103">
        <v>1.02199735</v>
      </c>
      <c r="E228" s="3" t="s">
        <v>157</v>
      </c>
      <c r="F228" s="4">
        <v>2.1161</v>
      </c>
      <c r="G228" s="103">
        <v>2.1192</v>
      </c>
      <c r="H228" s="3" t="s">
        <v>1537</v>
      </c>
    </row>
    <row r="229" spans="1:8">
      <c r="A229" s="2">
        <v>45981</v>
      </c>
      <c r="B229" s="3" t="s">
        <v>1383</v>
      </c>
      <c r="C229" s="3" t="s">
        <v>1384</v>
      </c>
      <c r="D229" s="103">
        <v>1.02205583</v>
      </c>
      <c r="E229" s="3" t="s">
        <v>157</v>
      </c>
      <c r="F229" s="4">
        <v>2.1202</v>
      </c>
      <c r="G229" s="103">
        <v>2.0806</v>
      </c>
      <c r="H229" s="3" t="s">
        <v>1538</v>
      </c>
    </row>
    <row r="230" spans="1:8">
      <c r="A230" s="2">
        <v>45982</v>
      </c>
      <c r="B230" s="3" t="s">
        <v>1383</v>
      </c>
      <c r="C230" s="3" t="s">
        <v>1384</v>
      </c>
      <c r="D230" s="103">
        <v>1.02211458</v>
      </c>
      <c r="E230" s="3" t="s">
        <v>157</v>
      </c>
      <c r="F230" s="4">
        <v>2.1257</v>
      </c>
      <c r="G230" s="103">
        <v>2.0736</v>
      </c>
      <c r="H230" s="3" t="s">
        <v>1539</v>
      </c>
    </row>
    <row r="231" spans="1:8">
      <c r="A231" s="2">
        <v>45985</v>
      </c>
      <c r="B231" s="3" t="s">
        <v>1383</v>
      </c>
      <c r="C231" s="3" t="s">
        <v>1384</v>
      </c>
      <c r="D231" s="103">
        <v>1.02224479</v>
      </c>
      <c r="E231" s="3" t="s">
        <v>157</v>
      </c>
      <c r="F231" s="4">
        <v>2.1312</v>
      </c>
      <c r="G231" s="103">
        <v>2.052</v>
      </c>
      <c r="H231" s="3" t="s">
        <v>1540</v>
      </c>
    </row>
    <row r="232" spans="1:8">
      <c r="A232" s="2">
        <v>45986</v>
      </c>
      <c r="B232" s="3" t="s">
        <v>1383</v>
      </c>
      <c r="C232" s="3" t="s">
        <v>1384</v>
      </c>
      <c r="D232" s="103">
        <v>1.02234229</v>
      </c>
      <c r="E232" s="3" t="s">
        <v>157</v>
      </c>
      <c r="F232" s="4">
        <v>2.1332</v>
      </c>
      <c r="G232" s="103">
        <v>2.1267</v>
      </c>
      <c r="H232" s="3" t="s">
        <v>1541</v>
      </c>
    </row>
    <row r="233" spans="1:8">
      <c r="A233" s="2">
        <v>45987</v>
      </c>
      <c r="B233" s="3" t="s">
        <v>1383</v>
      </c>
      <c r="C233" s="3" t="s">
        <v>1384</v>
      </c>
      <c r="D233" s="103">
        <v>1.02240902</v>
      </c>
      <c r="E233" s="3" t="s">
        <v>157</v>
      </c>
      <c r="F233" s="4">
        <v>2.1004</v>
      </c>
      <c r="G233" s="103">
        <v>2.1367</v>
      </c>
      <c r="H233" s="3" t="s">
        <v>1542</v>
      </c>
    </row>
    <row r="234" spans="1:8">
      <c r="A234" s="2">
        <v>45988</v>
      </c>
      <c r="B234" s="3" t="s">
        <v>1383</v>
      </c>
      <c r="C234" s="3" t="s">
        <v>1384</v>
      </c>
      <c r="D234" s="103">
        <v>1.02246555</v>
      </c>
      <c r="E234" s="3" t="s">
        <v>157</v>
      </c>
      <c r="F234" s="4">
        <v>2.0903</v>
      </c>
      <c r="G234" s="103">
        <v>2.0904</v>
      </c>
      <c r="H234" s="3" t="s">
        <v>1543</v>
      </c>
    </row>
    <row r="235" spans="1:8">
      <c r="A235" s="2">
        <v>45989</v>
      </c>
      <c r="B235" s="3" t="s">
        <v>1383</v>
      </c>
      <c r="C235" s="3" t="s">
        <v>1384</v>
      </c>
      <c r="D235" s="103">
        <v>1.02254775</v>
      </c>
      <c r="E235" s="3" t="s">
        <v>157</v>
      </c>
      <c r="F235" s="4">
        <v>2.2098</v>
      </c>
      <c r="G235" s="103">
        <v>2.1102</v>
      </c>
      <c r="H235" s="3" t="s">
        <v>1544</v>
      </c>
    </row>
    <row r="236" spans="1:8">
      <c r="A236" s="2">
        <v>45991</v>
      </c>
      <c r="B236" s="3" t="s">
        <v>1383</v>
      </c>
      <c r="C236" s="3" t="s">
        <v>1384</v>
      </c>
      <c r="D236" s="103">
        <v>1.02261918</v>
      </c>
      <c r="E236" s="3" t="s">
        <v>157</v>
      </c>
      <c r="F236" s="4">
        <v>2.2096</v>
      </c>
      <c r="G236" s="103">
        <v>2.0386</v>
      </c>
      <c r="H236" s="3" t="s">
        <v>1131</v>
      </c>
    </row>
    <row r="237" spans="1:8">
      <c r="A237" s="2">
        <v>45992</v>
      </c>
      <c r="B237" s="3" t="s">
        <v>1383</v>
      </c>
      <c r="C237" s="3" t="s">
        <v>1384</v>
      </c>
      <c r="D237" s="103">
        <v>1.02267799</v>
      </c>
      <c r="E237" s="3" t="s">
        <v>157</v>
      </c>
      <c r="F237" s="4">
        <v>2.2097</v>
      </c>
      <c r="G237" s="103">
        <v>2.0668</v>
      </c>
      <c r="H237" s="3" t="s">
        <v>1545</v>
      </c>
    </row>
    <row r="238" spans="1:8">
      <c r="A238" s="2">
        <v>45993</v>
      </c>
      <c r="B238" s="3" t="s">
        <v>1383</v>
      </c>
      <c r="C238" s="3" t="s">
        <v>1384</v>
      </c>
      <c r="D238" s="103">
        <v>1.02277077</v>
      </c>
      <c r="E238" s="3" t="s">
        <v>157</v>
      </c>
      <c r="F238" s="4">
        <v>2.1854</v>
      </c>
      <c r="G238" s="103">
        <v>2.1355</v>
      </c>
      <c r="H238" s="3" t="s">
        <v>1546</v>
      </c>
    </row>
    <row r="239" spans="1:8">
      <c r="A239" s="2">
        <v>45994</v>
      </c>
      <c r="B239" s="3" t="s">
        <v>1383</v>
      </c>
      <c r="C239" s="3" t="s">
        <v>1384</v>
      </c>
      <c r="D239" s="103">
        <v>1.02284029</v>
      </c>
      <c r="E239" s="3" t="s">
        <v>157</v>
      </c>
      <c r="F239" s="4">
        <v>2.1995</v>
      </c>
      <c r="G239" s="103">
        <v>2.148</v>
      </c>
      <c r="H239" s="3" t="s">
        <v>1547</v>
      </c>
    </row>
    <row r="240" spans="1:8">
      <c r="A240" s="2">
        <v>45995</v>
      </c>
      <c r="B240" s="3" t="s">
        <v>1383</v>
      </c>
      <c r="C240" s="3" t="s">
        <v>1384</v>
      </c>
      <c r="D240" s="103">
        <v>1.02289285</v>
      </c>
      <c r="E240" s="3" t="s">
        <v>157</v>
      </c>
      <c r="F240" s="4">
        <v>2.1791</v>
      </c>
      <c r="G240" s="103">
        <v>2.0924</v>
      </c>
      <c r="H240" s="3" t="s">
        <v>1547</v>
      </c>
    </row>
    <row r="241" spans="1:8">
      <c r="A241" s="2">
        <v>45996</v>
      </c>
      <c r="B241" s="3" t="s">
        <v>1383</v>
      </c>
      <c r="C241" s="3" t="s">
        <v>1384</v>
      </c>
      <c r="D241" s="103">
        <v>1.02294416</v>
      </c>
      <c r="E241" s="3" t="s">
        <v>157</v>
      </c>
      <c r="F241" s="4">
        <v>2.0214</v>
      </c>
      <c r="G241" s="103">
        <v>2.0744</v>
      </c>
      <c r="H241" s="3" t="s">
        <v>1548</v>
      </c>
    </row>
    <row r="242" spans="1:8">
      <c r="A242" s="2">
        <v>45999</v>
      </c>
      <c r="B242" s="3" t="s">
        <v>1383</v>
      </c>
      <c r="C242" s="3" t="s">
        <v>1384</v>
      </c>
      <c r="D242" s="103">
        <v>1.02307349</v>
      </c>
      <c r="E242" s="3" t="s">
        <v>157</v>
      </c>
      <c r="F242" s="4">
        <v>2.0165</v>
      </c>
      <c r="G242" s="103">
        <v>2.0739</v>
      </c>
      <c r="H242" s="3" t="s">
        <v>1549</v>
      </c>
    </row>
    <row r="243" spans="1:8">
      <c r="A243" s="2">
        <v>46000</v>
      </c>
      <c r="B243" s="3" t="s">
        <v>1383</v>
      </c>
      <c r="C243" s="3" t="s">
        <v>1384</v>
      </c>
      <c r="D243" s="103">
        <v>1.02321695</v>
      </c>
      <c r="E243" s="3" t="s">
        <v>157</v>
      </c>
      <c r="F243" s="4">
        <v>2.2747</v>
      </c>
      <c r="G243" s="103">
        <v>2.2029</v>
      </c>
      <c r="H243" s="3" t="s">
        <v>1550</v>
      </c>
    </row>
    <row r="244" spans="1:8">
      <c r="A244" s="2">
        <v>46001</v>
      </c>
      <c r="B244" s="3" t="s">
        <v>1383</v>
      </c>
      <c r="C244" s="3" t="s">
        <v>1384</v>
      </c>
      <c r="D244" s="103">
        <v>1.02328614</v>
      </c>
      <c r="E244" s="3" t="s">
        <v>157</v>
      </c>
      <c r="F244" s="4">
        <v>2.2729</v>
      </c>
      <c r="G244" s="103">
        <v>2.2177</v>
      </c>
      <c r="H244" s="3" t="s">
        <v>1551</v>
      </c>
    </row>
    <row r="245" spans="1:8">
      <c r="A245" s="2">
        <v>46002</v>
      </c>
      <c r="B245" s="3" t="s">
        <v>1383</v>
      </c>
      <c r="C245" s="3" t="s">
        <v>1384</v>
      </c>
      <c r="D245" s="103">
        <v>1.02334525</v>
      </c>
      <c r="E245" s="3" t="s">
        <v>157</v>
      </c>
      <c r="F245" s="4">
        <v>2.3061</v>
      </c>
      <c r="G245" s="103">
        <v>2.1763</v>
      </c>
      <c r="H245" s="3" t="s">
        <v>1537</v>
      </c>
    </row>
    <row r="246" spans="1:8">
      <c r="A246" s="2">
        <v>46003</v>
      </c>
      <c r="B246" s="3" t="s">
        <v>1383</v>
      </c>
      <c r="C246" s="3" t="s">
        <v>1384</v>
      </c>
      <c r="D246" s="103">
        <v>1.02340493</v>
      </c>
      <c r="E246" s="3" t="s">
        <v>157</v>
      </c>
      <c r="F246" s="4">
        <v>2.3487</v>
      </c>
      <c r="G246" s="103">
        <v>2.1701</v>
      </c>
      <c r="H246" s="3" t="s">
        <v>1552</v>
      </c>
    </row>
    <row r="247" spans="1:8">
      <c r="A247" s="2">
        <v>46006</v>
      </c>
      <c r="B247" s="3" t="s">
        <v>1383</v>
      </c>
      <c r="C247" s="3" t="s">
        <v>1384</v>
      </c>
      <c r="D247" s="103">
        <v>1.02354197</v>
      </c>
      <c r="E247" s="3" t="s">
        <v>157</v>
      </c>
      <c r="F247" s="4">
        <v>2.3877</v>
      </c>
      <c r="G247" s="103">
        <v>2.1534</v>
      </c>
      <c r="H247" s="3" t="s">
        <v>1553</v>
      </c>
    </row>
    <row r="248" spans="1:8">
      <c r="A248" s="2">
        <v>46007</v>
      </c>
      <c r="B248" s="3" t="s">
        <v>1383</v>
      </c>
      <c r="C248" s="3" t="s">
        <v>1384</v>
      </c>
      <c r="D248" s="103">
        <v>1.02363151</v>
      </c>
      <c r="E248" s="3" t="s">
        <v>157</v>
      </c>
      <c r="F248" s="4">
        <v>2.1126</v>
      </c>
      <c r="G248" s="103">
        <v>2.2176</v>
      </c>
      <c r="H248" s="3" t="s">
        <v>1554</v>
      </c>
    </row>
    <row r="249" spans="1:8">
      <c r="A249" s="2">
        <v>46008</v>
      </c>
      <c r="B249" s="3" t="s">
        <v>1383</v>
      </c>
      <c r="C249" s="3" t="s">
        <v>1384</v>
      </c>
      <c r="D249" s="103">
        <v>1.02369883</v>
      </c>
      <c r="E249" s="3" t="s">
        <v>157</v>
      </c>
      <c r="F249" s="4">
        <v>2.1029</v>
      </c>
      <c r="G249" s="103">
        <v>2.2286</v>
      </c>
      <c r="H249" s="3" t="s">
        <v>1555</v>
      </c>
    </row>
    <row r="250" spans="1:8">
      <c r="A250" s="2">
        <v>46009</v>
      </c>
      <c r="B250" s="3" t="s">
        <v>1383</v>
      </c>
      <c r="C250" s="3" t="s">
        <v>1384</v>
      </c>
      <c r="D250" s="103">
        <v>1.02375901</v>
      </c>
      <c r="E250" s="3" t="s">
        <v>157</v>
      </c>
      <c r="F250" s="4">
        <v>2.1082</v>
      </c>
      <c r="G250" s="103">
        <v>2.1844</v>
      </c>
      <c r="H250" s="3" t="s">
        <v>1556</v>
      </c>
    </row>
    <row r="251" spans="1:8">
      <c r="A251" s="2">
        <v>46010</v>
      </c>
      <c r="B251" s="3" t="s">
        <v>1383</v>
      </c>
      <c r="C251" s="3" t="s">
        <v>1384</v>
      </c>
      <c r="D251" s="103">
        <v>1.02381922</v>
      </c>
      <c r="E251" s="3" t="s">
        <v>157</v>
      </c>
      <c r="F251" s="4">
        <v>2.1108</v>
      </c>
      <c r="G251" s="103">
        <v>2.1689</v>
      </c>
      <c r="H251" s="3" t="s">
        <v>1557</v>
      </c>
    </row>
    <row r="252" spans="1:8">
      <c r="A252" s="2">
        <v>46013</v>
      </c>
      <c r="B252" s="3" t="s">
        <v>1383</v>
      </c>
      <c r="C252" s="3" t="s">
        <v>1384</v>
      </c>
      <c r="D252" s="103">
        <v>1.02396673</v>
      </c>
      <c r="E252" s="3" t="s">
        <v>157</v>
      </c>
      <c r="F252" s="4">
        <v>2.1639</v>
      </c>
      <c r="G252" s="103">
        <v>2.1621</v>
      </c>
      <c r="H252" s="3" t="s">
        <v>1558</v>
      </c>
    </row>
    <row r="253" spans="1:8">
      <c r="A253" s="2">
        <v>46014</v>
      </c>
      <c r="B253" s="3" t="s">
        <v>1383</v>
      </c>
      <c r="C253" s="3" t="s">
        <v>1384</v>
      </c>
      <c r="D253" s="103">
        <v>1.02421233</v>
      </c>
      <c r="E253" s="3" t="s">
        <v>157</v>
      </c>
      <c r="F253" s="4">
        <v>2.9586</v>
      </c>
      <c r="G253" s="103">
        <v>2.4118</v>
      </c>
      <c r="H253" s="3" t="s">
        <v>1559</v>
      </c>
    </row>
    <row r="254" spans="1:8">
      <c r="A254" s="2">
        <v>46015</v>
      </c>
      <c r="B254" s="3" t="s">
        <v>1383</v>
      </c>
      <c r="C254" s="3" t="s">
        <v>1384</v>
      </c>
      <c r="D254" s="103">
        <v>1.02428178</v>
      </c>
      <c r="E254" s="3" t="s">
        <v>157</v>
      </c>
      <c r="F254" s="4">
        <v>2.9693</v>
      </c>
      <c r="G254" s="103">
        <v>2.4244</v>
      </c>
      <c r="H254" s="3" t="s">
        <v>1560</v>
      </c>
    </row>
    <row r="255" spans="1:8">
      <c r="A255" s="2">
        <v>46016</v>
      </c>
      <c r="B255" s="3" t="s">
        <v>1383</v>
      </c>
      <c r="C255" s="3" t="s">
        <v>1384</v>
      </c>
      <c r="D255" s="103">
        <v>1.02434291</v>
      </c>
      <c r="E255" s="3" t="s">
        <v>157</v>
      </c>
      <c r="F255" s="4">
        <v>2.974</v>
      </c>
      <c r="G255" s="103">
        <v>2.3809</v>
      </c>
      <c r="H255" s="3" t="s">
        <v>1561</v>
      </c>
    </row>
    <row r="256" spans="1:8">
      <c r="A256" s="2">
        <v>46017</v>
      </c>
      <c r="B256" s="3" t="s">
        <v>1383</v>
      </c>
      <c r="C256" s="3" t="s">
        <v>1384</v>
      </c>
      <c r="D256" s="103">
        <v>1.02440644</v>
      </c>
      <c r="E256" s="3" t="s">
        <v>157</v>
      </c>
      <c r="F256" s="4">
        <v>2.9907</v>
      </c>
      <c r="G256" s="103">
        <v>2.3769</v>
      </c>
      <c r="H256" s="3" t="s">
        <v>1562</v>
      </c>
    </row>
    <row r="257" spans="1:8">
      <c r="A257" s="2">
        <v>46020</v>
      </c>
      <c r="B257" s="3" t="s">
        <v>1383</v>
      </c>
      <c r="C257" s="3" t="s">
        <v>1384</v>
      </c>
      <c r="D257" s="103">
        <v>1.02454692</v>
      </c>
      <c r="E257" s="3" t="s">
        <v>157</v>
      </c>
      <c r="F257" s="4">
        <v>2.9545</v>
      </c>
      <c r="G257" s="103">
        <v>2.3361</v>
      </c>
      <c r="H257" s="3" t="s">
        <v>1563</v>
      </c>
    </row>
    <row r="258" spans="1:8">
      <c r="A258" s="2">
        <v>46021</v>
      </c>
      <c r="B258" s="3" t="s">
        <v>1383</v>
      </c>
      <c r="C258" s="3" t="s">
        <v>1384</v>
      </c>
      <c r="D258" s="103">
        <v>1.02463967</v>
      </c>
      <c r="E258" s="3" t="s">
        <v>157</v>
      </c>
      <c r="F258" s="4">
        <v>2.1756</v>
      </c>
      <c r="G258" s="103">
        <v>2.4039</v>
      </c>
      <c r="H258" s="3" t="s">
        <v>1564</v>
      </c>
    </row>
    <row r="259" spans="1:8">
      <c r="A259" s="2">
        <v>46022</v>
      </c>
      <c r="B259" s="3" t="s">
        <v>1383</v>
      </c>
      <c r="C259" s="3" t="s">
        <v>1384</v>
      </c>
      <c r="D259" s="103">
        <v>1.02471884</v>
      </c>
      <c r="E259" s="3" t="s">
        <v>157</v>
      </c>
      <c r="F259" s="4">
        <v>2.2249</v>
      </c>
      <c r="G259" s="103">
        <v>2.428</v>
      </c>
      <c r="H259" s="3" t="s">
        <v>1565</v>
      </c>
    </row>
    <row r="260" spans="1:8">
      <c r="A260" s="2">
        <v>46026</v>
      </c>
      <c r="B260" s="3" t="s">
        <v>1383</v>
      </c>
      <c r="C260" s="3" t="s">
        <v>1384</v>
      </c>
      <c r="D260" s="103">
        <v>1.02491283</v>
      </c>
      <c r="E260" s="3" t="s">
        <v>157</v>
      </c>
      <c r="F260" s="4">
        <v>2.1555</v>
      </c>
      <c r="G260" s="103">
        <v>2.3415</v>
      </c>
      <c r="H260" s="3" t="s">
        <v>1566</v>
      </c>
    </row>
    <row r="261" spans="1:8">
      <c r="A261" s="2">
        <v>46027</v>
      </c>
      <c r="B261" s="3" t="s">
        <v>1383</v>
      </c>
      <c r="C261" s="3" t="s">
        <v>1384</v>
      </c>
      <c r="D261" s="103">
        <v>1.02500023</v>
      </c>
      <c r="E261" s="3" t="s">
        <v>157</v>
      </c>
      <c r="F261" s="4">
        <v>2.3071</v>
      </c>
      <c r="G261" s="103">
        <v>2.4029</v>
      </c>
      <c r="H261" s="3" t="s">
        <v>1567</v>
      </c>
    </row>
    <row r="262" spans="1:8">
      <c r="A262" s="2">
        <v>46028</v>
      </c>
      <c r="B262" s="3" t="s">
        <v>1383</v>
      </c>
      <c r="C262" s="3" t="s">
        <v>1384</v>
      </c>
      <c r="D262" s="103">
        <v>1.02505872</v>
      </c>
      <c r="E262" s="3" t="s">
        <v>157</v>
      </c>
      <c r="F262" s="4">
        <v>2.1325</v>
      </c>
      <c r="G262" s="103">
        <v>2.4299</v>
      </c>
      <c r="H262" s="3" t="s">
        <v>1568</v>
      </c>
    </row>
    <row r="263" spans="1:8">
      <c r="A263" s="2">
        <v>46029</v>
      </c>
      <c r="B263" s="3" t="s">
        <v>1383</v>
      </c>
      <c r="C263" s="3" t="s">
        <v>1384</v>
      </c>
      <c r="D263" s="103">
        <v>1.02514287</v>
      </c>
      <c r="E263" s="3" t="s">
        <v>157</v>
      </c>
      <c r="F263" s="4">
        <v>2.1577</v>
      </c>
      <c r="G263" s="103">
        <v>2.461</v>
      </c>
      <c r="H263" s="3" t="s">
        <v>1569</v>
      </c>
    </row>
    <row r="264" spans="1:8">
      <c r="A264" s="2">
        <v>46030</v>
      </c>
      <c r="B264" s="3" t="s">
        <v>1383</v>
      </c>
      <c r="C264" s="3" t="s">
        <v>1384</v>
      </c>
      <c r="D264" s="103">
        <v>1.02519766</v>
      </c>
      <c r="E264" s="3" t="s">
        <v>157</v>
      </c>
      <c r="F264" s="4">
        <v>2.217</v>
      </c>
      <c r="G264" s="103">
        <v>2.3552</v>
      </c>
      <c r="H264" s="3" t="s">
        <v>1570</v>
      </c>
    </row>
    <row r="265" spans="1:8">
      <c r="A265" s="2">
        <v>46031</v>
      </c>
      <c r="B265" s="3" t="s">
        <v>1383</v>
      </c>
      <c r="C265" s="3" t="s">
        <v>1384</v>
      </c>
      <c r="D265" s="103">
        <v>1.02525993</v>
      </c>
      <c r="E265" s="3" t="s">
        <v>157</v>
      </c>
      <c r="F265" s="4">
        <v>2.3143</v>
      </c>
      <c r="G265" s="103">
        <v>2.3468</v>
      </c>
      <c r="H265" s="3" t="s">
        <v>1571</v>
      </c>
    </row>
    <row r="266" spans="1:8">
      <c r="A266" s="2">
        <v>46034</v>
      </c>
      <c r="B266" s="3" t="s">
        <v>1383</v>
      </c>
      <c r="C266" s="3" t="s">
        <v>1384</v>
      </c>
      <c r="D266" s="103">
        <v>1.0254102</v>
      </c>
      <c r="E266" s="3" t="s">
        <v>157</v>
      </c>
      <c r="F266" s="4">
        <v>2.0856</v>
      </c>
      <c r="G266" s="103">
        <v>2.3374</v>
      </c>
      <c r="H266" s="3" t="s">
        <v>1572</v>
      </c>
    </row>
    <row r="267" spans="1:8">
      <c r="A267" s="2">
        <v>46035</v>
      </c>
      <c r="B267" s="3" t="s">
        <v>1383</v>
      </c>
      <c r="C267" s="3" t="s">
        <v>1384</v>
      </c>
      <c r="D267" s="103">
        <v>1.0255027</v>
      </c>
      <c r="E267" s="3" t="s">
        <v>157</v>
      </c>
      <c r="F267" s="4">
        <v>2.2584</v>
      </c>
      <c r="G267" s="103">
        <v>2.4008</v>
      </c>
      <c r="H267" s="3" t="s">
        <v>1573</v>
      </c>
    </row>
    <row r="268" spans="1:8">
      <c r="A268" s="2">
        <v>46036</v>
      </c>
      <c r="B268" s="3" t="s">
        <v>1383</v>
      </c>
      <c r="C268" s="3" t="s">
        <v>1384</v>
      </c>
      <c r="D268" s="103">
        <v>1.02557316</v>
      </c>
      <c r="E268" s="3" t="s">
        <v>157</v>
      </c>
      <c r="F268" s="4">
        <v>2.1886</v>
      </c>
      <c r="G268" s="103">
        <v>2.4144</v>
      </c>
      <c r="H268" s="3" t="s">
        <v>1574</v>
      </c>
    </row>
    <row r="269" spans="1:8">
      <c r="A269" s="2">
        <v>46037</v>
      </c>
      <c r="B269" s="3" t="s">
        <v>1383</v>
      </c>
      <c r="C269" s="3" t="s">
        <v>1384</v>
      </c>
      <c r="D269" s="103">
        <v>1.02563682</v>
      </c>
      <c r="E269" s="3" t="s">
        <v>157</v>
      </c>
      <c r="F269" s="4">
        <v>2.2336</v>
      </c>
      <c r="G269" s="103">
        <v>2.3835</v>
      </c>
      <c r="H269" s="3" t="s">
        <v>1511</v>
      </c>
    </row>
    <row r="270" spans="1:8">
      <c r="A270" s="2">
        <v>46038</v>
      </c>
      <c r="B270" s="3" t="s">
        <v>1383</v>
      </c>
      <c r="C270" s="3" t="s">
        <v>1384</v>
      </c>
      <c r="D270" s="103">
        <v>1.02569951</v>
      </c>
      <c r="E270" s="3" t="s">
        <v>157</v>
      </c>
      <c r="F270" s="4">
        <v>2.2356</v>
      </c>
      <c r="G270" s="103">
        <v>2.3778</v>
      </c>
      <c r="H270" s="3" t="s">
        <v>1575</v>
      </c>
    </row>
    <row r="271" spans="1:8">
      <c r="A271" s="2">
        <v>46041</v>
      </c>
      <c r="B271" s="3" t="s">
        <v>1383</v>
      </c>
      <c r="C271" s="3" t="s">
        <v>1384</v>
      </c>
      <c r="D271" s="103">
        <v>1.0258503</v>
      </c>
      <c r="E271" s="3" t="s">
        <v>157</v>
      </c>
      <c r="F271" s="4">
        <v>2.2379</v>
      </c>
      <c r="G271" s="103">
        <v>2.3642</v>
      </c>
      <c r="H271" s="3" t="s">
        <v>1576</v>
      </c>
    </row>
    <row r="272" spans="1:8">
      <c r="A272" s="2">
        <v>46042</v>
      </c>
      <c r="B272" s="3" t="s">
        <v>1383</v>
      </c>
      <c r="C272" s="3" t="s">
        <v>1384</v>
      </c>
      <c r="D272" s="103">
        <v>1.02594221</v>
      </c>
      <c r="E272" s="3" t="s">
        <v>157</v>
      </c>
      <c r="F272" s="4">
        <v>2.2347</v>
      </c>
      <c r="G272" s="103">
        <v>2.424</v>
      </c>
      <c r="H272" s="3" t="s">
        <v>1577</v>
      </c>
    </row>
    <row r="273" spans="1:8">
      <c r="A273" s="2">
        <v>46043</v>
      </c>
      <c r="B273" s="3" t="s">
        <v>1383</v>
      </c>
      <c r="C273" s="3" t="s">
        <v>1384</v>
      </c>
      <c r="D273" s="103">
        <v>1.02601029</v>
      </c>
      <c r="E273" s="3" t="s">
        <v>157</v>
      </c>
      <c r="F273" s="4">
        <v>2.2225</v>
      </c>
      <c r="G273" s="103">
        <v>2.4281</v>
      </c>
      <c r="H273" s="3" t="s">
        <v>1578</v>
      </c>
    </row>
    <row r="274" spans="1:8">
      <c r="A274" s="2">
        <v>46044</v>
      </c>
      <c r="B274" s="3" t="s">
        <v>1383</v>
      </c>
      <c r="C274" s="3" t="s">
        <v>1384</v>
      </c>
      <c r="D274" s="103">
        <v>1.02607261</v>
      </c>
      <c r="E274" s="3" t="s">
        <v>157</v>
      </c>
      <c r="F274" s="4">
        <v>2.2155</v>
      </c>
      <c r="G274" s="103">
        <v>2.2098</v>
      </c>
      <c r="H274" s="3" t="s">
        <v>1579</v>
      </c>
    </row>
    <row r="275" spans="1:8">
      <c r="A275" s="2">
        <v>46045</v>
      </c>
      <c r="B275" s="3" t="s">
        <v>1383</v>
      </c>
      <c r="C275" s="3" t="s">
        <v>1384</v>
      </c>
      <c r="D275" s="103">
        <v>1.02613255</v>
      </c>
      <c r="E275" s="3" t="s">
        <v>157</v>
      </c>
      <c r="F275" s="4">
        <v>2.2014</v>
      </c>
      <c r="G275" s="103">
        <v>2.1984</v>
      </c>
      <c r="H275" s="3" t="s">
        <v>1580</v>
      </c>
    </row>
    <row r="276" spans="1:8">
      <c r="A276" s="2">
        <v>46048</v>
      </c>
      <c r="B276" s="3" t="s">
        <v>1383</v>
      </c>
      <c r="C276" s="3" t="s">
        <v>1384</v>
      </c>
      <c r="D276" s="103">
        <v>1.02627565</v>
      </c>
      <c r="E276" s="3" t="s">
        <v>157</v>
      </c>
      <c r="F276" s="4">
        <v>2.162</v>
      </c>
      <c r="G276" s="103">
        <v>2.1707</v>
      </c>
      <c r="H276" s="3" t="s">
        <v>1581</v>
      </c>
    </row>
    <row r="277" spans="1:8">
      <c r="A277" s="2">
        <v>46049</v>
      </c>
      <c r="B277" s="3" t="s">
        <v>1383</v>
      </c>
      <c r="C277" s="3" t="s">
        <v>1384</v>
      </c>
      <c r="D277" s="103">
        <v>1.02636538</v>
      </c>
      <c r="E277" s="3" t="s">
        <v>157</v>
      </c>
      <c r="F277" s="4">
        <v>2.1507</v>
      </c>
      <c r="G277" s="103">
        <v>2.228</v>
      </c>
      <c r="H277" s="3" t="s">
        <v>1087</v>
      </c>
    </row>
    <row r="278" spans="1:8">
      <c r="A278" s="2">
        <v>46050</v>
      </c>
      <c r="B278" s="3" t="s">
        <v>1383</v>
      </c>
      <c r="C278" s="3" t="s">
        <v>1384</v>
      </c>
      <c r="D278" s="103">
        <v>1.02643154</v>
      </c>
      <c r="E278" s="3" t="s">
        <v>157</v>
      </c>
      <c r="F278" s="4">
        <v>2.1408</v>
      </c>
      <c r="G278" s="103">
        <v>2.238</v>
      </c>
      <c r="H278" s="3" t="s">
        <v>1582</v>
      </c>
    </row>
    <row r="279" spans="1:8">
      <c r="A279" s="2">
        <v>46051</v>
      </c>
      <c r="B279" s="3" t="s">
        <v>1383</v>
      </c>
      <c r="C279" s="3" t="s">
        <v>1384</v>
      </c>
      <c r="D279" s="103">
        <v>1.02648517</v>
      </c>
      <c r="E279" s="3" t="s">
        <v>157</v>
      </c>
      <c r="F279" s="4">
        <v>2.0965</v>
      </c>
      <c r="G279" s="103">
        <v>2.1914</v>
      </c>
      <c r="H279" s="3" t="s">
        <v>1583</v>
      </c>
    </row>
    <row r="280" spans="1:8">
      <c r="A280" s="2">
        <v>46052</v>
      </c>
      <c r="B280" s="3" t="s">
        <v>1383</v>
      </c>
      <c r="C280" s="3" t="s">
        <v>1384</v>
      </c>
      <c r="D280" s="103">
        <v>1.02654738</v>
      </c>
      <c r="E280" s="3" t="s">
        <v>157</v>
      </c>
      <c r="F280" s="4">
        <v>2.108</v>
      </c>
      <c r="G280" s="103">
        <v>2.1711</v>
      </c>
      <c r="H280" s="3" t="s">
        <v>1584</v>
      </c>
    </row>
    <row r="281" spans="1:8">
      <c r="A281" s="2">
        <v>46053</v>
      </c>
      <c r="B281" s="3" t="s">
        <v>1383</v>
      </c>
      <c r="C281" s="3" t="s">
        <v>1384</v>
      </c>
      <c r="D281" s="103">
        <v>1.02658454</v>
      </c>
      <c r="E281" s="3" t="s">
        <v>157</v>
      </c>
      <c r="F281" s="4">
        <v>2.0845</v>
      </c>
      <c r="G281" s="103">
        <v>2.1639</v>
      </c>
      <c r="H281" s="3" t="s">
        <v>1585</v>
      </c>
    </row>
    <row r="282" spans="1:8">
      <c r="A282" s="2">
        <v>46055</v>
      </c>
      <c r="B282" s="3" t="s">
        <v>1383</v>
      </c>
      <c r="C282" s="3" t="s">
        <v>1384</v>
      </c>
      <c r="D282" s="103">
        <v>1.02668223</v>
      </c>
      <c r="E282" s="3" t="s">
        <v>157</v>
      </c>
      <c r="F282" s="4">
        <v>2.0657</v>
      </c>
      <c r="G282" s="103">
        <v>2.1773</v>
      </c>
      <c r="H282" s="3" t="s">
        <v>1586</v>
      </c>
    </row>
    <row r="283" spans="1:8">
      <c r="A283" s="2">
        <v>46056</v>
      </c>
      <c r="B283" s="3" t="s">
        <v>1383</v>
      </c>
      <c r="C283" s="3" t="s">
        <v>1384</v>
      </c>
      <c r="D283" s="103">
        <v>1.02678459</v>
      </c>
      <c r="E283" s="3" t="s">
        <v>157</v>
      </c>
      <c r="F283" s="4">
        <v>2.1297</v>
      </c>
      <c r="G283" s="103">
        <v>2.222</v>
      </c>
      <c r="H283" s="3" t="s">
        <v>1587</v>
      </c>
    </row>
    <row r="284" spans="1:8">
      <c r="A284" s="2">
        <v>46057</v>
      </c>
      <c r="B284" s="3" t="s">
        <v>1383</v>
      </c>
      <c r="C284" s="3" t="s">
        <v>1384</v>
      </c>
      <c r="D284" s="103">
        <v>1.02683533</v>
      </c>
      <c r="E284" s="3" t="s">
        <v>157</v>
      </c>
      <c r="F284" s="4">
        <v>2.0513</v>
      </c>
      <c r="G284" s="103">
        <v>2.1782</v>
      </c>
      <c r="H284" s="3" t="s">
        <v>1588</v>
      </c>
    </row>
    <row r="285" spans="1:8">
      <c r="A285" s="2">
        <v>46058</v>
      </c>
      <c r="B285" s="3" t="s">
        <v>1383</v>
      </c>
      <c r="C285" s="3" t="s">
        <v>1384</v>
      </c>
      <c r="D285" s="103">
        <v>1.02688534</v>
      </c>
      <c r="E285" s="3" t="s">
        <v>157</v>
      </c>
      <c r="F285" s="4">
        <v>2.0328</v>
      </c>
      <c r="G285" s="103">
        <v>2.1681</v>
      </c>
      <c r="H285" s="3" t="s">
        <v>1589</v>
      </c>
    </row>
    <row r="286" spans="1:8">
      <c r="A286" s="2">
        <v>46059</v>
      </c>
      <c r="B286" s="3" t="s">
        <v>1383</v>
      </c>
      <c r="C286" s="3" t="s">
        <v>1384</v>
      </c>
      <c r="D286" s="103">
        <v>1.02694736</v>
      </c>
      <c r="E286" s="3" t="s">
        <v>157</v>
      </c>
      <c r="F286" s="4">
        <v>2.0317</v>
      </c>
      <c r="G286" s="103">
        <v>2.1416</v>
      </c>
      <c r="H286" s="3" t="s">
        <v>1590</v>
      </c>
    </row>
    <row r="287" spans="1:8">
      <c r="A287" s="2">
        <v>46062</v>
      </c>
      <c r="B287" s="3" t="s">
        <v>1383</v>
      </c>
      <c r="C287" s="3" t="s">
        <v>1384</v>
      </c>
      <c r="D287" s="103">
        <v>1.02709341</v>
      </c>
      <c r="E287" s="3" t="s">
        <v>157</v>
      </c>
      <c r="F287" s="4">
        <v>2.0883</v>
      </c>
      <c r="G287" s="103">
        <v>2.1235</v>
      </c>
      <c r="H287" s="3" t="s">
        <v>1591</v>
      </c>
    </row>
    <row r="288" spans="1:8">
      <c r="A288" s="2">
        <v>46063</v>
      </c>
      <c r="B288" s="3" t="s">
        <v>1383</v>
      </c>
      <c r="C288" s="3" t="s">
        <v>1384</v>
      </c>
      <c r="D288" s="103">
        <v>1.02720401</v>
      </c>
      <c r="E288" s="3" t="s">
        <v>157</v>
      </c>
      <c r="F288" s="4">
        <v>2.1299</v>
      </c>
      <c r="G288" s="103">
        <v>2.2025</v>
      </c>
      <c r="H288" s="3" t="s">
        <v>1592</v>
      </c>
    </row>
    <row r="289" spans="1:8">
      <c r="A289" s="2">
        <v>46064</v>
      </c>
      <c r="B289" s="3" t="s">
        <v>1383</v>
      </c>
      <c r="C289" s="3" t="s">
        <v>1384</v>
      </c>
      <c r="D289" s="103">
        <v>1.02726659</v>
      </c>
      <c r="E289" s="3" t="s">
        <v>157</v>
      </c>
      <c r="F289" s="4">
        <v>2.1899</v>
      </c>
      <c r="G289" s="103">
        <v>2.2026</v>
      </c>
      <c r="H289" s="3" t="s">
        <v>1593</v>
      </c>
    </row>
    <row r="290" spans="1:8">
      <c r="A290" s="2">
        <v>46065</v>
      </c>
      <c r="B290" s="3" t="s">
        <v>1383</v>
      </c>
      <c r="C290" s="3" t="s">
        <v>1384</v>
      </c>
      <c r="D290" s="103">
        <v>1.02732907</v>
      </c>
      <c r="E290" s="3" t="s">
        <v>157</v>
      </c>
      <c r="F290" s="4">
        <v>2.2532</v>
      </c>
      <c r="G290" s="103">
        <v>2.1668</v>
      </c>
      <c r="H290" s="3" t="s">
        <v>1594</v>
      </c>
    </row>
    <row r="291" spans="1:8">
      <c r="A291" s="2">
        <v>46066</v>
      </c>
      <c r="B291" s="3" t="s">
        <v>1383</v>
      </c>
      <c r="C291" s="3" t="s">
        <v>1384</v>
      </c>
      <c r="D291" s="103">
        <v>1.02738724</v>
      </c>
      <c r="E291" s="3" t="s">
        <v>157</v>
      </c>
      <c r="F291" s="4">
        <v>2.2335</v>
      </c>
      <c r="G291" s="103">
        <v>2.1521</v>
      </c>
      <c r="H291" s="3" t="s">
        <v>1595</v>
      </c>
    </row>
    <row r="292" spans="1:8">
      <c r="A292" s="2">
        <v>46077</v>
      </c>
      <c r="B292" s="3" t="s">
        <v>1383</v>
      </c>
      <c r="C292" s="3" t="s">
        <v>1384</v>
      </c>
      <c r="D292" s="103">
        <v>1.02786778</v>
      </c>
      <c r="E292" s="3" t="s">
        <v>157</v>
      </c>
      <c r="F292" s="4">
        <v>1.5212</v>
      </c>
      <c r="G292" s="103">
        <v>1.9583</v>
      </c>
      <c r="H292" s="3" t="s">
        <v>1596</v>
      </c>
    </row>
    <row r="293" spans="1:8">
      <c r="A293" s="2">
        <v>46078</v>
      </c>
      <c r="B293" s="3" t="s">
        <v>1383</v>
      </c>
      <c r="C293" s="3" t="s">
        <v>1384</v>
      </c>
      <c r="D293" s="103">
        <v>1.02812073</v>
      </c>
      <c r="E293" s="3" t="s">
        <v>157</v>
      </c>
      <c r="F293" s="4">
        <v>2.6033</v>
      </c>
      <c r="G293" s="103">
        <v>2.1874</v>
      </c>
      <c r="H293" s="3" t="s">
        <v>1568</v>
      </c>
    </row>
    <row r="294" spans="1:8">
      <c r="A294" s="2">
        <v>46079</v>
      </c>
      <c r="B294" s="3" t="s">
        <v>1383</v>
      </c>
      <c r="C294" s="3" t="s">
        <v>1384</v>
      </c>
      <c r="D294" s="103">
        <v>1.02818233</v>
      </c>
      <c r="E294" s="3" t="s">
        <v>157</v>
      </c>
      <c r="F294" s="4">
        <v>2.7145</v>
      </c>
      <c r="G294" s="103">
        <v>2.1538</v>
      </c>
      <c r="H294" s="3" t="s">
        <v>1597</v>
      </c>
    </row>
    <row r="295" spans="1:8">
      <c r="A295" s="2">
        <v>46080</v>
      </c>
      <c r="B295" s="3" t="s">
        <v>1383</v>
      </c>
      <c r="C295" s="3" t="s">
        <v>1384</v>
      </c>
      <c r="D295" s="103">
        <v>1.02824141</v>
      </c>
      <c r="E295" s="3" t="s">
        <v>157</v>
      </c>
      <c r="F295" s="4">
        <v>2.8129</v>
      </c>
      <c r="G295" s="103">
        <v>2.1453</v>
      </c>
      <c r="H295" s="3" t="s">
        <v>1598</v>
      </c>
    </row>
    <row r="296" spans="1:8">
      <c r="A296" s="2">
        <v>46081</v>
      </c>
      <c r="B296" s="3" t="s">
        <v>1383</v>
      </c>
      <c r="C296" s="3" t="s">
        <v>1384</v>
      </c>
      <c r="D296" s="103">
        <v>1.02831082</v>
      </c>
      <c r="E296" s="3" t="s">
        <v>157</v>
      </c>
      <c r="F296" s="4">
        <v>2.9637</v>
      </c>
      <c r="G296" s="103">
        <v>2.1639</v>
      </c>
      <c r="H296" s="3" t="s">
        <v>1599</v>
      </c>
    </row>
    <row r="297" spans="1:8">
      <c r="A297" s="2">
        <v>46083</v>
      </c>
      <c r="B297" s="3" t="s">
        <v>1383</v>
      </c>
      <c r="C297" s="3" t="s">
        <v>1384</v>
      </c>
      <c r="D297" s="103">
        <v>1.02841013</v>
      </c>
      <c r="E297" s="3" t="s">
        <v>157</v>
      </c>
      <c r="F297" s="4">
        <v>3.0649</v>
      </c>
      <c r="G297" s="103">
        <v>2.1636</v>
      </c>
      <c r="H297" s="3" t="s">
        <v>1600</v>
      </c>
    </row>
    <row r="298" spans="1:8">
      <c r="A298" s="2">
        <v>46084</v>
      </c>
      <c r="B298" s="3" t="s">
        <v>1383</v>
      </c>
      <c r="C298" s="3" t="s">
        <v>1384</v>
      </c>
      <c r="D298" s="103">
        <v>1.02849977</v>
      </c>
      <c r="E298" s="3" t="s">
        <v>157</v>
      </c>
      <c r="F298" s="4">
        <v>3.206</v>
      </c>
      <c r="G298" s="103">
        <v>2.2257</v>
      </c>
      <c r="H298" s="3" t="s">
        <v>1601</v>
      </c>
    </row>
    <row r="299" spans="1:8">
      <c r="A299" s="2">
        <v>46085</v>
      </c>
      <c r="B299" s="3" t="s">
        <v>1383</v>
      </c>
      <c r="C299" s="3" t="s">
        <v>1384</v>
      </c>
      <c r="D299" s="103">
        <v>1.02856398</v>
      </c>
      <c r="E299" s="3" t="s">
        <v>157</v>
      </c>
      <c r="F299" s="4">
        <v>2.248</v>
      </c>
      <c r="G299" s="103">
        <v>2.23</v>
      </c>
      <c r="H299" s="3" t="s">
        <v>1602</v>
      </c>
    </row>
    <row r="300" spans="1:8">
      <c r="A300" s="2">
        <v>46086</v>
      </c>
      <c r="B300" s="3" t="s">
        <v>1383</v>
      </c>
      <c r="C300" s="3" t="s">
        <v>1384</v>
      </c>
      <c r="D300" s="103">
        <v>1.02862617</v>
      </c>
      <c r="E300" s="3" t="s">
        <v>157</v>
      </c>
      <c r="F300" s="4">
        <v>2.2509</v>
      </c>
      <c r="G300" s="103">
        <v>2.1821</v>
      </c>
      <c r="H300" s="3" t="s">
        <v>1603</v>
      </c>
    </row>
    <row r="301" spans="1:8">
      <c r="A301" s="2">
        <v>46087</v>
      </c>
      <c r="B301" s="3" t="s">
        <v>1383</v>
      </c>
      <c r="C301" s="3" t="s">
        <v>1384</v>
      </c>
      <c r="D301" s="103">
        <v>1.0286895</v>
      </c>
      <c r="E301" s="3" t="s">
        <v>157</v>
      </c>
      <c r="F301" s="4">
        <v>2.2723</v>
      </c>
      <c r="G301" s="103">
        <v>2.197</v>
      </c>
      <c r="H301" s="3" t="s">
        <v>1604</v>
      </c>
    </row>
    <row r="302" spans="1:8">
      <c r="A302" s="2">
        <v>46090</v>
      </c>
      <c r="B302" s="3" t="s">
        <v>1383</v>
      </c>
      <c r="C302" s="3" t="s">
        <v>1384</v>
      </c>
      <c r="D302" s="103">
        <v>1.02881692</v>
      </c>
      <c r="E302" s="3" t="s">
        <v>157</v>
      </c>
      <c r="F302" s="4">
        <v>2.0625</v>
      </c>
      <c r="G302" s="103">
        <v>2.1651</v>
      </c>
      <c r="H302" s="3" t="s">
        <v>1605</v>
      </c>
    </row>
    <row r="303" spans="1:8">
      <c r="A303" s="2">
        <v>46091</v>
      </c>
      <c r="B303" s="3" t="s">
        <v>1383</v>
      </c>
      <c r="C303" s="3" t="s">
        <v>1384</v>
      </c>
      <c r="D303" s="103">
        <v>1.02892731</v>
      </c>
      <c r="E303" s="3" t="s">
        <v>157</v>
      </c>
      <c r="F303" s="4">
        <v>2.1675</v>
      </c>
      <c r="G303" s="103">
        <v>2.2461</v>
      </c>
      <c r="H303" s="3" t="s">
        <v>1606</v>
      </c>
    </row>
    <row r="304" spans="1:8">
      <c r="A304" s="2">
        <v>46092</v>
      </c>
      <c r="B304" s="3" t="s">
        <v>1383</v>
      </c>
      <c r="C304" s="3" t="s">
        <v>1384</v>
      </c>
      <c r="D304" s="103">
        <v>1.02898895</v>
      </c>
      <c r="E304" s="3" t="s">
        <v>157</v>
      </c>
      <c r="F304" s="4">
        <v>2.1544</v>
      </c>
      <c r="G304" s="103">
        <v>2.2454</v>
      </c>
      <c r="H304" s="3" t="s">
        <v>1607</v>
      </c>
    </row>
    <row r="305" spans="1:8">
      <c r="A305" s="2">
        <v>46093</v>
      </c>
      <c r="B305" s="3" t="s">
        <v>1383</v>
      </c>
      <c r="C305" s="3" t="s">
        <v>1384</v>
      </c>
      <c r="D305" s="103">
        <v>1.02904848</v>
      </c>
      <c r="E305" s="3" t="s">
        <v>157</v>
      </c>
      <c r="F305" s="4">
        <v>2.1408</v>
      </c>
      <c r="G305" s="103">
        <v>2.1847</v>
      </c>
      <c r="H305" s="3" t="s">
        <v>1608</v>
      </c>
    </row>
    <row r="306" spans="1:8">
      <c r="A306" s="2">
        <v>46094</v>
      </c>
      <c r="B306" s="3" t="s">
        <v>1383</v>
      </c>
      <c r="C306" s="3" t="s">
        <v>1384</v>
      </c>
      <c r="D306" s="103">
        <v>1.02910983</v>
      </c>
      <c r="E306" s="3" t="s">
        <v>157</v>
      </c>
      <c r="F306" s="4">
        <v>2.1306</v>
      </c>
      <c r="G306" s="103">
        <v>2.1831</v>
      </c>
      <c r="H306" s="3" t="s">
        <v>1609</v>
      </c>
    </row>
    <row r="307" spans="1:8">
      <c r="A307" s="2">
        <v>46097</v>
      </c>
      <c r="B307" s="3" t="s">
        <v>1383</v>
      </c>
      <c r="C307" s="3" t="s">
        <v>1384</v>
      </c>
      <c r="D307" s="103">
        <v>1.02922976</v>
      </c>
      <c r="E307" s="3" t="s">
        <v>157</v>
      </c>
      <c r="F307" s="4">
        <v>2.0924</v>
      </c>
      <c r="G307" s="103">
        <v>2.1087</v>
      </c>
      <c r="H307" s="3" t="s">
        <v>1610</v>
      </c>
    </row>
    <row r="308" spans="1:8">
      <c r="A308" s="2">
        <v>46098</v>
      </c>
      <c r="B308" s="3" t="s">
        <v>1383</v>
      </c>
      <c r="C308" s="3" t="s">
        <v>1384</v>
      </c>
      <c r="D308" s="103">
        <v>1.02935932</v>
      </c>
      <c r="E308" s="3" t="s">
        <v>157</v>
      </c>
      <c r="F308" s="4">
        <v>2.1893</v>
      </c>
      <c r="G308" s="103">
        <v>2.2151</v>
      </c>
      <c r="H308" s="3" t="s">
        <v>1611</v>
      </c>
    </row>
    <row r="309" spans="1:8">
      <c r="A309" s="2">
        <v>46099</v>
      </c>
      <c r="B309" s="3" t="s">
        <v>1383</v>
      </c>
      <c r="C309" s="3" t="s">
        <v>1384</v>
      </c>
      <c r="D309" s="103">
        <v>1.02941942</v>
      </c>
      <c r="E309" s="3" t="s">
        <v>157</v>
      </c>
      <c r="F309" s="4">
        <v>2.1814</v>
      </c>
      <c r="G309" s="103">
        <v>2.2392</v>
      </c>
      <c r="H309" s="3" t="s">
        <v>1612</v>
      </c>
    </row>
    <row r="310" spans="1:8">
      <c r="A310" s="2">
        <v>46100</v>
      </c>
      <c r="B310" s="3" t="s">
        <v>1383</v>
      </c>
      <c r="C310" s="3" t="s">
        <v>1384</v>
      </c>
      <c r="D310" s="103">
        <v>1.02948048</v>
      </c>
      <c r="E310" s="3" t="s">
        <v>157</v>
      </c>
      <c r="F310" s="4">
        <v>2.189</v>
      </c>
      <c r="G310" s="103">
        <v>2.2644</v>
      </c>
      <c r="H310" s="3" t="s">
        <v>1611</v>
      </c>
    </row>
    <row r="311" spans="1:8">
      <c r="A311" s="2">
        <v>46101</v>
      </c>
      <c r="B311" s="3" t="s">
        <v>1383</v>
      </c>
      <c r="C311" s="3" t="s">
        <v>1384</v>
      </c>
      <c r="D311" s="103">
        <v>1.0295353</v>
      </c>
      <c r="E311" s="3" t="s">
        <v>157</v>
      </c>
      <c r="F311" s="4">
        <v>2.1558</v>
      </c>
      <c r="G311" s="103">
        <v>2.2823</v>
      </c>
      <c r="H311" s="3" t="s">
        <v>1613</v>
      </c>
    </row>
    <row r="312" spans="1:8">
      <c r="A312" s="2">
        <v>46104</v>
      </c>
      <c r="B312" s="3" t="s">
        <v>1383</v>
      </c>
      <c r="C312" s="3" t="s">
        <v>1384</v>
      </c>
      <c r="D312" s="103">
        <v>1.02965744</v>
      </c>
      <c r="E312" s="3" t="s">
        <v>157</v>
      </c>
      <c r="F312" s="4">
        <v>2.1667</v>
      </c>
      <c r="G312" s="103">
        <v>2.2857</v>
      </c>
      <c r="H312" s="3" t="s">
        <v>1614</v>
      </c>
    </row>
    <row r="313" spans="1:8">
      <c r="A313" s="2">
        <v>46105</v>
      </c>
      <c r="B313" s="3" t="s">
        <v>1383</v>
      </c>
      <c r="C313" s="3" t="s">
        <v>1384</v>
      </c>
      <c r="D313" s="103">
        <v>1.02979654</v>
      </c>
      <c r="E313" s="3" t="s">
        <v>157</v>
      </c>
      <c r="F313" s="4">
        <v>2.2148</v>
      </c>
      <c r="G313" s="103">
        <v>2.4033</v>
      </c>
      <c r="H313" s="3" t="s">
        <v>1615</v>
      </c>
    </row>
    <row r="314" spans="1:8">
      <c r="A314" s="2">
        <v>46106</v>
      </c>
      <c r="B314" s="3" t="s">
        <v>1383</v>
      </c>
      <c r="C314" s="3" t="s">
        <v>1384</v>
      </c>
      <c r="D314" s="103">
        <v>1.0298588</v>
      </c>
      <c r="E314" s="3" t="s">
        <v>157</v>
      </c>
      <c r="F314" s="4">
        <v>2.2256</v>
      </c>
      <c r="G314" s="103">
        <v>2.43</v>
      </c>
      <c r="H314" s="3" t="s">
        <v>1514</v>
      </c>
    </row>
    <row r="315" spans="1:8">
      <c r="A315" s="2">
        <v>46107</v>
      </c>
      <c r="B315" s="3" t="s">
        <v>1383</v>
      </c>
      <c r="C315" s="3" t="s">
        <v>1384</v>
      </c>
      <c r="D315" s="103">
        <v>1.02991894</v>
      </c>
      <c r="E315" s="3">
        <v>0</v>
      </c>
      <c r="F315" s="4">
        <v>2.2208</v>
      </c>
      <c r="G315" s="103">
        <v>2.4279</v>
      </c>
      <c r="H315" s="3">
        <v>2.1824</v>
      </c>
    </row>
    <row r="316" spans="1:8">
      <c r="A316" s="2">
        <v>46108</v>
      </c>
      <c r="B316" s="3" t="s">
        <v>1383</v>
      </c>
      <c r="C316" s="3" t="s">
        <v>1384</v>
      </c>
      <c r="D316" s="103">
        <v>1.0299812</v>
      </c>
      <c r="E316" s="3">
        <v>0</v>
      </c>
      <c r="F316" s="4">
        <v>2.2583</v>
      </c>
      <c r="G316" s="103">
        <v>2.2017</v>
      </c>
      <c r="H316" s="3">
        <v>2.1905</v>
      </c>
    </row>
    <row r="317" spans="1:8">
      <c r="A317" s="2">
        <v>46109</v>
      </c>
      <c r="B317" s="3" t="s">
        <v>1383</v>
      </c>
      <c r="C317" s="3" t="s">
        <v>1384</v>
      </c>
      <c r="D317" s="103">
        <v>1.03000854</v>
      </c>
      <c r="E317" s="3">
        <v>0</v>
      </c>
      <c r="F317" s="4">
        <v>2.2729</v>
      </c>
      <c r="G317" s="103">
        <v>2.161</v>
      </c>
      <c r="H317" s="3">
        <v>2.1848</v>
      </c>
    </row>
    <row r="318" spans="1:8">
      <c r="A318" s="2">
        <v>46110</v>
      </c>
      <c r="B318" s="3" t="s">
        <v>1383</v>
      </c>
      <c r="C318" s="3" t="s">
        <v>1384</v>
      </c>
      <c r="D318" s="103">
        <v>1.03003587</v>
      </c>
      <c r="E318" s="3">
        <v>0</v>
      </c>
      <c r="F318" s="4">
        <v>2.2874</v>
      </c>
      <c r="G318" s="103">
        <v>2.1233</v>
      </c>
      <c r="H318" s="3">
        <v>2.1727</v>
      </c>
    </row>
    <row r="319" spans="1:8">
      <c r="A319" s="2">
        <v>46111</v>
      </c>
      <c r="B319" s="3" t="s">
        <v>1383</v>
      </c>
      <c r="C319" s="3" t="s">
        <v>1384</v>
      </c>
      <c r="D319" s="103">
        <v>1.03009771</v>
      </c>
      <c r="E319" s="3">
        <v>0</v>
      </c>
      <c r="F319" s="4">
        <v>2.2296</v>
      </c>
      <c r="G319" s="103">
        <v>2.1142</v>
      </c>
      <c r="H319" s="3">
        <v>2.1603</v>
      </c>
    </row>
    <row r="320" spans="1:8">
      <c r="A320" s="2">
        <v>46112</v>
      </c>
      <c r="B320" s="3" t="s">
        <v>1383</v>
      </c>
      <c r="C320" s="3" t="s">
        <v>1384</v>
      </c>
      <c r="D320" s="103">
        <v>1.03023606</v>
      </c>
      <c r="E320" s="3">
        <v>0</v>
      </c>
      <c r="F320" s="4">
        <v>2.2255</v>
      </c>
      <c r="G320" s="103">
        <v>2.2348</v>
      </c>
      <c r="H320" s="3">
        <v>2.1836</v>
      </c>
    </row>
    <row r="321" spans="1:8">
      <c r="A321" s="2">
        <v>46113</v>
      </c>
      <c r="B321" s="3" t="s">
        <v>1383</v>
      </c>
      <c r="C321" s="3" t="s">
        <v>1384</v>
      </c>
      <c r="D321" s="103">
        <v>1.03029575</v>
      </c>
      <c r="E321" s="3">
        <v>0</v>
      </c>
      <c r="F321" s="4">
        <v>2.2123</v>
      </c>
      <c r="G321" s="103">
        <v>2.2308</v>
      </c>
      <c r="H321" s="3">
        <v>2.19</v>
      </c>
    </row>
    <row r="322" spans="1:7">
      <c r="A322" s="2">
        <v>46114</v>
      </c>
      <c r="B322" s="3" t="s">
        <v>1383</v>
      </c>
      <c r="C322" s="3" t="s">
        <v>1384</v>
      </c>
      <c r="D322" s="103">
        <v>1.03035574</v>
      </c>
      <c r="E322" s="3">
        <v>0</v>
      </c>
      <c r="F322" s="4">
        <v>2.2114</v>
      </c>
      <c r="G322" s="103">
        <v>2.1955</v>
      </c>
    </row>
    <row r="323" spans="1:7">
      <c r="A323" s="2">
        <v>46115</v>
      </c>
      <c r="B323" s="3" t="s">
        <v>1383</v>
      </c>
      <c r="C323" s="3" t="s">
        <v>1384</v>
      </c>
      <c r="D323" s="103">
        <v>1.03040469</v>
      </c>
      <c r="E323" s="3" t="s">
        <v>157</v>
      </c>
      <c r="F323" s="4" t="s">
        <v>1616</v>
      </c>
      <c r="G323" s="103">
        <v>2.1773</v>
      </c>
    </row>
    <row r="324" spans="1:7">
      <c r="A324" s="2">
        <v>46116</v>
      </c>
      <c r="B324" s="3" t="s">
        <v>1383</v>
      </c>
      <c r="C324" s="3" t="s">
        <v>1384</v>
      </c>
      <c r="D324" s="103">
        <v>1.03043139</v>
      </c>
      <c r="E324" s="3" t="s">
        <v>157</v>
      </c>
      <c r="F324" s="4" t="s">
        <v>1617</v>
      </c>
      <c r="G324" s="103">
        <v>2.1352</v>
      </c>
    </row>
    <row r="325" spans="1:7">
      <c r="A325" s="2">
        <v>46117</v>
      </c>
      <c r="B325" s="3" t="s">
        <v>1383</v>
      </c>
      <c r="C325" s="3" t="s">
        <v>1384</v>
      </c>
      <c r="D325" s="103">
        <v>1.03045809</v>
      </c>
      <c r="E325" s="3" t="s">
        <v>157</v>
      </c>
      <c r="F325" s="4" t="s">
        <v>1618</v>
      </c>
      <c r="G325" s="103">
        <v>2.0918</v>
      </c>
    </row>
    <row r="326" spans="1:7">
      <c r="A326" s="2">
        <v>46118</v>
      </c>
      <c r="B326" s="3" t="s">
        <v>1383</v>
      </c>
      <c r="C326" s="3" t="s">
        <v>1384</v>
      </c>
      <c r="D326" s="103">
        <v>1.03048479</v>
      </c>
      <c r="E326" s="3" t="s">
        <v>157</v>
      </c>
      <c r="F326" s="4" t="s">
        <v>1619</v>
      </c>
      <c r="G326" s="103">
        <v>2.0733</v>
      </c>
    </row>
    <row r="327" spans="1:7">
      <c r="A327" s="2">
        <v>46119</v>
      </c>
      <c r="B327" s="3" t="s">
        <v>1383</v>
      </c>
      <c r="C327" s="3" t="s">
        <v>1384</v>
      </c>
      <c r="D327" s="103">
        <v>1.0305261</v>
      </c>
      <c r="E327" s="3" t="s">
        <v>157</v>
      </c>
      <c r="F327" s="4" t="s">
        <v>1620</v>
      </c>
      <c r="G327" s="103">
        <v>2.0721</v>
      </c>
    </row>
    <row r="328" spans="1:7">
      <c r="A328" s="2">
        <v>46120</v>
      </c>
      <c r="B328" s="3" t="s">
        <v>1383</v>
      </c>
      <c r="C328" s="3" t="s">
        <v>1384</v>
      </c>
      <c r="D328" s="103">
        <v>1.03068908</v>
      </c>
      <c r="E328" s="3" t="s">
        <v>157</v>
      </c>
      <c r="F328" s="4" t="s">
        <v>1621</v>
      </c>
      <c r="G328" s="103">
        <v>2.214</v>
      </c>
    </row>
    <row r="329" spans="1:7">
      <c r="A329" s="2">
        <v>46121</v>
      </c>
      <c r="B329" s="3" t="s">
        <v>1383</v>
      </c>
      <c r="C329" s="3" t="s">
        <v>1384</v>
      </c>
      <c r="D329" s="103">
        <v>1.03075028</v>
      </c>
      <c r="E329" s="3">
        <v>0</v>
      </c>
      <c r="F329" s="4">
        <v>1.9966</v>
      </c>
      <c r="G329" s="103">
        <v>2.1556</v>
      </c>
    </row>
    <row r="330" spans="1:7">
      <c r="A330" s="2">
        <v>46122</v>
      </c>
      <c r="B330" s="3" t="s">
        <v>1383</v>
      </c>
      <c r="C330" s="3" t="s">
        <v>1384</v>
      </c>
      <c r="D330" s="103">
        <v>1.03084745</v>
      </c>
      <c r="E330" s="3" t="s">
        <v>157</v>
      </c>
      <c r="F330" s="4" t="s">
        <v>1622</v>
      </c>
      <c r="G330" s="103">
        <v>2.1975</v>
      </c>
    </row>
    <row r="331" spans="1:7">
      <c r="A331" s="2">
        <v>46123</v>
      </c>
      <c r="B331" s="3" t="s">
        <v>1383</v>
      </c>
      <c r="C331" s="3" t="s">
        <v>1384</v>
      </c>
      <c r="D331" s="103">
        <v>1.0308633</v>
      </c>
      <c r="E331" s="3" t="s">
        <v>157</v>
      </c>
      <c r="F331" s="4" t="s">
        <v>1623</v>
      </c>
      <c r="G331" s="103">
        <v>2.1457</v>
      </c>
    </row>
    <row r="332" spans="1:7">
      <c r="A332" s="2">
        <v>46124</v>
      </c>
      <c r="B332" s="3" t="s">
        <v>1383</v>
      </c>
      <c r="C332" s="3" t="s">
        <v>1384</v>
      </c>
      <c r="D332" s="103">
        <v>1.03087916</v>
      </c>
      <c r="E332" s="3" t="s">
        <v>157</v>
      </c>
      <c r="F332" s="4" t="s">
        <v>1624</v>
      </c>
      <c r="G332" s="103">
        <v>2.0918</v>
      </c>
    </row>
    <row r="333" spans="1:7">
      <c r="A333" s="2">
        <v>46125</v>
      </c>
      <c r="B333" s="3" t="s">
        <v>1383</v>
      </c>
      <c r="C333" s="3" t="s">
        <v>1384</v>
      </c>
      <c r="D333" s="103">
        <v>1.03093943</v>
      </c>
      <c r="E333" s="3" t="s">
        <v>157</v>
      </c>
      <c r="F333" s="4" t="s">
        <v>1625</v>
      </c>
      <c r="G333" s="103">
        <v>2.1285</v>
      </c>
    </row>
    <row r="334" spans="1:23">
      <c r="A334" s="2">
        <v>46126</v>
      </c>
      <c r="B334" s="3" t="s">
        <v>1383</v>
      </c>
      <c r="C334" s="3" t="s">
        <v>1384</v>
      </c>
      <c r="D334" s="103">
        <v>1.03105402</v>
      </c>
      <c r="E334" s="3" t="s">
        <v>157</v>
      </c>
      <c r="F334" s="4" t="s">
        <v>1626</v>
      </c>
      <c r="G334" s="103">
        <v>2.2294</v>
      </c>
      <c r="O334" s="87" t="str">
        <f>DATEDIF(A2,MAX($A:$A),"d")&amp;"天"</f>
        <v>483天</v>
      </c>
      <c r="W334" s="24" t="str">
        <f>DATEDIF($A$23,MAX($A:$A),"d")&amp;"天"</f>
        <v>453天</v>
      </c>
    </row>
    <row r="335" spans="1:7">
      <c r="A335" s="2">
        <v>46127</v>
      </c>
      <c r="B335" s="3" t="s">
        <v>1383</v>
      </c>
      <c r="C335" s="3" t="s">
        <v>1384</v>
      </c>
      <c r="D335" s="103">
        <v>1.03109671</v>
      </c>
      <c r="E335" s="3" t="s">
        <v>157</v>
      </c>
      <c r="F335" s="4" t="s">
        <v>1627</v>
      </c>
      <c r="G335" s="103">
        <v>2.2069</v>
      </c>
    </row>
    <row r="336" spans="1:7">
      <c r="A336" s="2">
        <v>46128</v>
      </c>
      <c r="B336" s="3" t="s">
        <v>1383</v>
      </c>
      <c r="C336" s="3" t="s">
        <v>1384</v>
      </c>
      <c r="D336" s="103">
        <v>1.03115788</v>
      </c>
      <c r="E336" s="3" t="s">
        <v>157</v>
      </c>
      <c r="F336" s="4" t="s">
        <v>1628</v>
      </c>
      <c r="G336" s="103">
        <v>2.1258</v>
      </c>
    </row>
    <row r="337" spans="1:8">
      <c r="A337" s="2">
        <v>46129</v>
      </c>
      <c r="B337" s="3" t="s">
        <v>1383</v>
      </c>
      <c r="C337" s="3" t="s">
        <v>1384</v>
      </c>
      <c r="D337" s="103">
        <v>1.03121861</v>
      </c>
      <c r="E337" s="3">
        <v>0</v>
      </c>
      <c r="F337" s="4">
        <v>1.8774</v>
      </c>
      <c r="G337" s="103">
        <v>2.1265</v>
      </c>
      <c r="H337" s="3">
        <v>2.1646</v>
      </c>
    </row>
    <row r="338" spans="1:8">
      <c r="A338" s="2">
        <v>46130</v>
      </c>
      <c r="B338" s="3" t="s">
        <v>1383</v>
      </c>
      <c r="C338" s="3" t="s">
        <v>1384</v>
      </c>
      <c r="D338" s="103">
        <v>1.03123446</v>
      </c>
      <c r="E338" s="3">
        <v>0</v>
      </c>
      <c r="F338" s="4">
        <v>1.8774</v>
      </c>
      <c r="G338" s="103">
        <v>2.0729</v>
      </c>
      <c r="H338" s="3">
        <v>2.1533</v>
      </c>
    </row>
    <row r="339" spans="1:8">
      <c r="A339" s="2">
        <v>46131</v>
      </c>
      <c r="B339" s="3" t="s">
        <v>1383</v>
      </c>
      <c r="C339" s="3" t="s">
        <v>1384</v>
      </c>
      <c r="D339" s="103">
        <v>1.03125032</v>
      </c>
      <c r="E339" s="3">
        <v>0</v>
      </c>
      <c r="F339" s="4">
        <v>1.8774</v>
      </c>
      <c r="G339" s="103">
        <v>2.0267</v>
      </c>
      <c r="H339" s="3">
        <v>2.1348</v>
      </c>
    </row>
    <row r="340" spans="1:8">
      <c r="A340" s="2">
        <v>46132</v>
      </c>
      <c r="B340" s="3" t="s">
        <v>1383</v>
      </c>
      <c r="C340" s="3" t="s">
        <v>1384</v>
      </c>
      <c r="D340" s="103">
        <v>1.03129123</v>
      </c>
      <c r="E340" s="3">
        <v>0</v>
      </c>
      <c r="F340" s="4">
        <v>1.7793</v>
      </c>
      <c r="G340" s="103">
        <v>2.0461</v>
      </c>
      <c r="H340" s="3">
        <v>2.1145</v>
      </c>
    </row>
    <row r="341" spans="1:8">
      <c r="A341" s="2">
        <v>46133</v>
      </c>
      <c r="B341" s="3" t="s">
        <v>1383</v>
      </c>
      <c r="C341" s="3" t="s">
        <v>1384</v>
      </c>
      <c r="D341" s="103">
        <v>1.03140887</v>
      </c>
      <c r="E341" s="3">
        <v>0</v>
      </c>
      <c r="F341" s="4">
        <v>1.7946</v>
      </c>
      <c r="G341" s="103">
        <v>2.1562</v>
      </c>
      <c r="H341" s="3">
        <v>2.1339</v>
      </c>
    </row>
    <row r="342" spans="1:8">
      <c r="A342" s="2">
        <v>46134</v>
      </c>
      <c r="B342" s="3" t="s">
        <v>1383</v>
      </c>
      <c r="C342" s="3" t="s">
        <v>1384</v>
      </c>
      <c r="D342" s="103">
        <v>1.03146899</v>
      </c>
      <c r="E342" s="3">
        <v>0</v>
      </c>
      <c r="F342" s="4">
        <v>1.8826</v>
      </c>
      <c r="G342" s="103">
        <v>2.1406</v>
      </c>
      <c r="H342" s="3">
        <v>2.1329</v>
      </c>
    </row>
  </sheetData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V558"/>
  <sheetViews>
    <sheetView showGridLines="0" zoomScale="160" zoomScaleNormal="160" topLeftCell="N1" workbookViewId="0">
      <pane ySplit="1" topLeftCell="A554" activePane="bottomLeft" state="frozenSplit"/>
      <selection/>
      <selection pane="bottomLeft" activeCell="A551" sqref="A551:H555"/>
    </sheetView>
  </sheetViews>
  <sheetFormatPr defaultColWidth="10" defaultRowHeight="14.25"/>
  <cols>
    <col min="1" max="1" width="13.75" style="2" customWidth="1"/>
    <col min="2" max="2" width="8.875" style="3" customWidth="1"/>
    <col min="3" max="3" width="59.375" style="3" customWidth="1"/>
    <col min="4" max="4" width="9.625" style="103" customWidth="1"/>
    <col min="5" max="5" width="9.125" customWidth="1"/>
    <col min="6" max="6" width="10.375" customWidth="1"/>
    <col min="7" max="7" width="8.375" customWidth="1"/>
    <col min="8" max="8" width="9.375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8">
      <c r="A1" s="47" t="s">
        <v>7</v>
      </c>
      <c r="B1" s="47" t="s">
        <v>8</v>
      </c>
      <c r="C1" s="47" t="s">
        <v>9</v>
      </c>
      <c r="D1" s="104" t="s">
        <v>10</v>
      </c>
      <c r="E1" s="47" t="s">
        <v>23</v>
      </c>
      <c r="F1" s="47" t="s">
        <v>24</v>
      </c>
      <c r="G1" s="105" t="s">
        <v>25</v>
      </c>
      <c r="H1" s="47" t="s">
        <v>186</v>
      </c>
    </row>
    <row r="2" ht="10.5" customHeight="1" spans="1:9">
      <c r="A2" s="22">
        <v>45420</v>
      </c>
      <c r="B2" s="23" t="s">
        <v>1629</v>
      </c>
      <c r="C2" s="23" t="s">
        <v>1630</v>
      </c>
      <c r="D2" s="106">
        <v>0.99999014</v>
      </c>
      <c r="I2" s="16"/>
    </row>
    <row r="3" ht="10.5" customHeight="1" spans="1:9">
      <c r="A3" s="22">
        <v>45421</v>
      </c>
      <c r="B3" s="23" t="s">
        <v>1629</v>
      </c>
      <c r="C3" s="23" t="s">
        <v>1630</v>
      </c>
      <c r="D3" s="106">
        <v>1.00002608</v>
      </c>
      <c r="I3" s="16"/>
    </row>
    <row r="4" ht="10.5" customHeight="1" spans="1:9">
      <c r="A4" s="22">
        <v>45422</v>
      </c>
      <c r="B4" s="23" t="s">
        <v>1629</v>
      </c>
      <c r="C4" s="23" t="s">
        <v>1630</v>
      </c>
      <c r="D4" s="106">
        <v>1.00010075</v>
      </c>
      <c r="I4" s="16"/>
    </row>
    <row r="5" ht="10.5" customHeight="1" spans="1:9">
      <c r="A5" s="22">
        <v>45423</v>
      </c>
      <c r="B5" s="23" t="s">
        <v>1629</v>
      </c>
      <c r="C5" s="23" t="s">
        <v>1630</v>
      </c>
      <c r="D5" s="106">
        <v>1.00017896</v>
      </c>
      <c r="I5" s="16"/>
    </row>
    <row r="6" ht="10.5" customHeight="1" spans="1:9">
      <c r="A6" s="22">
        <v>45425</v>
      </c>
      <c r="B6" s="23" t="s">
        <v>1629</v>
      </c>
      <c r="C6" s="23" t="s">
        <v>1630</v>
      </c>
      <c r="D6" s="106">
        <v>1.0003215</v>
      </c>
      <c r="I6" s="16"/>
    </row>
    <row r="7" ht="10.5" customHeight="1" spans="1:9">
      <c r="A7" s="22">
        <v>45426</v>
      </c>
      <c r="B7" s="23" t="s">
        <v>1629</v>
      </c>
      <c r="C7" s="23" t="s">
        <v>1630</v>
      </c>
      <c r="D7" s="106">
        <v>1.00039767</v>
      </c>
      <c r="I7" s="16"/>
    </row>
    <row r="8" ht="10.5" customHeight="1" spans="1:9">
      <c r="A8" s="22">
        <v>45427</v>
      </c>
      <c r="B8" s="23" t="s">
        <v>1629</v>
      </c>
      <c r="C8" s="23" t="s">
        <v>1630</v>
      </c>
      <c r="D8" s="106">
        <v>1.00047061</v>
      </c>
      <c r="I8" s="16"/>
    </row>
    <row r="9" ht="10.5" customHeight="1" spans="1:9">
      <c r="A9" s="22">
        <v>45428</v>
      </c>
      <c r="B9" s="23" t="s">
        <v>1629</v>
      </c>
      <c r="C9" s="23" t="s">
        <v>1630</v>
      </c>
      <c r="D9" s="106">
        <v>1.00052946</v>
      </c>
      <c r="I9" s="16"/>
    </row>
    <row r="10" ht="10.5" customHeight="1" spans="1:9">
      <c r="A10" s="22">
        <v>45429</v>
      </c>
      <c r="B10" s="23" t="s">
        <v>1629</v>
      </c>
      <c r="C10" s="23" t="s">
        <v>1630</v>
      </c>
      <c r="D10" s="106">
        <v>1.00058546</v>
      </c>
      <c r="I10" s="16"/>
    </row>
    <row r="11" ht="10.5" customHeight="1" spans="1:9">
      <c r="A11" s="22">
        <v>45432</v>
      </c>
      <c r="B11" s="23" t="s">
        <v>1629</v>
      </c>
      <c r="C11" s="23" t="s">
        <v>1630</v>
      </c>
      <c r="D11" s="106">
        <v>1.00080655</v>
      </c>
      <c r="I11" s="16"/>
    </row>
    <row r="12" ht="10.5" customHeight="1" spans="1:9">
      <c r="A12" s="22">
        <v>45433</v>
      </c>
      <c r="B12" s="23" t="s">
        <v>1629</v>
      </c>
      <c r="C12" s="23" t="s">
        <v>1630</v>
      </c>
      <c r="D12" s="106">
        <v>1.00088416</v>
      </c>
      <c r="I12" s="16"/>
    </row>
    <row r="13" ht="10.5" customHeight="1" spans="1:9">
      <c r="A13" s="22">
        <v>45434</v>
      </c>
      <c r="B13" s="23" t="s">
        <v>1629</v>
      </c>
      <c r="C13" s="23" t="s">
        <v>1630</v>
      </c>
      <c r="D13" s="106">
        <v>1.00096474</v>
      </c>
      <c r="I13" s="16"/>
    </row>
    <row r="14" ht="10.5" customHeight="1" spans="1:9">
      <c r="A14" s="22">
        <v>45435</v>
      </c>
      <c r="B14" s="23" t="s">
        <v>1629</v>
      </c>
      <c r="C14" s="23" t="s">
        <v>1630</v>
      </c>
      <c r="D14" s="106">
        <v>1.00104012</v>
      </c>
      <c r="I14" s="16"/>
    </row>
    <row r="15" ht="10.5" customHeight="1" spans="1:9">
      <c r="A15" s="22">
        <v>45436</v>
      </c>
      <c r="B15" s="23" t="s">
        <v>1629</v>
      </c>
      <c r="C15" s="23" t="s">
        <v>1630</v>
      </c>
      <c r="D15" s="106">
        <v>1.00111088</v>
      </c>
      <c r="I15" s="16"/>
    </row>
    <row r="16" ht="10.5" customHeight="1" spans="1:9">
      <c r="A16" s="22">
        <v>45439</v>
      </c>
      <c r="B16" s="23" t="s">
        <v>1629</v>
      </c>
      <c r="C16" s="23" t="s">
        <v>1630</v>
      </c>
      <c r="D16" s="106">
        <v>1.00133635</v>
      </c>
      <c r="I16" s="16"/>
    </row>
    <row r="17" spans="1:4">
      <c r="A17" s="22">
        <v>45440</v>
      </c>
      <c r="B17" s="23" t="s">
        <v>1629</v>
      </c>
      <c r="C17" s="23" t="s">
        <v>1630</v>
      </c>
      <c r="D17" s="106">
        <v>1.00141413</v>
      </c>
    </row>
    <row r="18" spans="1:4">
      <c r="A18" s="22">
        <v>45441</v>
      </c>
      <c r="B18" s="23" t="s">
        <v>1629</v>
      </c>
      <c r="C18" s="23" t="s">
        <v>1630</v>
      </c>
      <c r="D18" s="106">
        <v>1.00149689</v>
      </c>
    </row>
    <row r="19" spans="1:4">
      <c r="A19" s="22">
        <v>45442</v>
      </c>
      <c r="B19" s="23" t="s">
        <v>1629</v>
      </c>
      <c r="C19" s="23" t="s">
        <v>1630</v>
      </c>
      <c r="D19" s="106">
        <v>1.00157741</v>
      </c>
    </row>
    <row r="20" spans="1:9">
      <c r="A20" s="22">
        <v>45443</v>
      </c>
      <c r="B20" s="23" t="s">
        <v>1629</v>
      </c>
      <c r="C20" s="23" t="s">
        <v>1630</v>
      </c>
      <c r="D20" s="106">
        <v>1.00165536</v>
      </c>
      <c r="I20" s="17"/>
    </row>
    <row r="21" spans="1:4">
      <c r="A21" s="22">
        <v>45446</v>
      </c>
      <c r="B21" s="23" t="s">
        <v>1629</v>
      </c>
      <c r="C21" s="23" t="s">
        <v>1630</v>
      </c>
      <c r="D21" s="106">
        <v>1.00189173</v>
      </c>
    </row>
    <row r="22" spans="1:4">
      <c r="A22" s="22">
        <v>45447</v>
      </c>
      <c r="B22" s="23" t="s">
        <v>1629</v>
      </c>
      <c r="C22" s="23" t="s">
        <v>1630</v>
      </c>
      <c r="D22" s="106">
        <v>1.00197299</v>
      </c>
    </row>
    <row r="23" spans="1:4">
      <c r="A23" s="22">
        <v>45448</v>
      </c>
      <c r="B23" s="23" t="s">
        <v>1629</v>
      </c>
      <c r="C23" s="23" t="s">
        <v>1630</v>
      </c>
      <c r="D23" s="106">
        <v>1.00205472</v>
      </c>
    </row>
    <row r="24" spans="1:4">
      <c r="A24" s="22">
        <v>45449</v>
      </c>
      <c r="B24" s="23" t="s">
        <v>1629</v>
      </c>
      <c r="C24" s="23" t="s">
        <v>1630</v>
      </c>
      <c r="D24" s="106">
        <v>1.00212741</v>
      </c>
    </row>
    <row r="25" spans="1:4">
      <c r="A25" s="22">
        <v>45450</v>
      </c>
      <c r="B25" s="23" t="s">
        <v>1629</v>
      </c>
      <c r="C25" s="23" t="s">
        <v>1630</v>
      </c>
      <c r="D25" s="106">
        <v>1.00219996</v>
      </c>
    </row>
    <row r="26" spans="1:4">
      <c r="A26" s="22">
        <v>45454</v>
      </c>
      <c r="B26" s="23" t="s">
        <v>1629</v>
      </c>
      <c r="C26" s="23" t="s">
        <v>1630</v>
      </c>
      <c r="D26" s="106">
        <v>1.00250526</v>
      </c>
    </row>
    <row r="27" spans="1:4">
      <c r="A27" s="22">
        <v>45455</v>
      </c>
      <c r="B27" s="23" t="s">
        <v>1629</v>
      </c>
      <c r="C27" s="23" t="s">
        <v>1630</v>
      </c>
      <c r="D27" s="106">
        <v>1.00258516</v>
      </c>
    </row>
    <row r="28" spans="1:4">
      <c r="A28" s="22">
        <v>45456</v>
      </c>
      <c r="B28" s="23" t="s">
        <v>1629</v>
      </c>
      <c r="C28" s="23" t="s">
        <v>1630</v>
      </c>
      <c r="D28" s="106">
        <v>1.00266731</v>
      </c>
    </row>
    <row r="29" spans="1:4">
      <c r="A29" s="22">
        <v>45457</v>
      </c>
      <c r="B29" s="23" t="s">
        <v>1629</v>
      </c>
      <c r="C29" s="23" t="s">
        <v>1630</v>
      </c>
      <c r="D29" s="106">
        <v>1.00274434</v>
      </c>
    </row>
    <row r="30" spans="1:4">
      <c r="A30" s="22">
        <v>45460</v>
      </c>
      <c r="B30" s="23" t="s">
        <v>1629</v>
      </c>
      <c r="C30" s="23" t="s">
        <v>1630</v>
      </c>
      <c r="D30" s="106">
        <v>1.00297519</v>
      </c>
    </row>
    <row r="31" spans="1:4">
      <c r="A31" s="22">
        <v>45461</v>
      </c>
      <c r="B31" s="23" t="s">
        <v>1629</v>
      </c>
      <c r="C31" s="23" t="s">
        <v>1630</v>
      </c>
      <c r="D31" s="106">
        <v>1.0030589</v>
      </c>
    </row>
    <row r="32" spans="1:7">
      <c r="A32" s="22">
        <v>45462</v>
      </c>
      <c r="B32" s="23" t="s">
        <v>1629</v>
      </c>
      <c r="C32" s="23" t="s">
        <v>1630</v>
      </c>
      <c r="D32" s="106">
        <v>1.00313488</v>
      </c>
      <c r="G32" s="13">
        <f t="shared" ref="G32:G95" si="0">(D32/INDEX($D:$D,MATCH(A32-30,$A:$A,0))-1)/30*365*100</f>
        <v>2.83051854526707</v>
      </c>
    </row>
    <row r="33" spans="1:7">
      <c r="A33" s="22">
        <v>45463</v>
      </c>
      <c r="B33" s="23" t="s">
        <v>1629</v>
      </c>
      <c r="C33" s="23" t="s">
        <v>1630</v>
      </c>
      <c r="D33" s="106">
        <v>1.00322466</v>
      </c>
      <c r="G33" s="13">
        <f t="shared" si="0"/>
        <v>2.84509281606907</v>
      </c>
    </row>
    <row r="34" spans="1:7">
      <c r="A34" s="22">
        <v>45464</v>
      </c>
      <c r="B34" s="23" t="s">
        <v>1629</v>
      </c>
      <c r="C34" s="23" t="s">
        <v>1630</v>
      </c>
      <c r="D34" s="106">
        <v>1.00331167</v>
      </c>
      <c r="G34" s="13">
        <f t="shared" si="0"/>
        <v>2.85267940606995</v>
      </c>
    </row>
    <row r="35" spans="1:7">
      <c r="A35" s="22">
        <v>45467</v>
      </c>
      <c r="B35" s="23" t="s">
        <v>1629</v>
      </c>
      <c r="C35" s="23" t="s">
        <v>1630</v>
      </c>
      <c r="D35" s="106">
        <v>1.00354936</v>
      </c>
      <c r="G35" s="13" t="e">
        <f t="shared" si="0"/>
        <v>#N/A</v>
      </c>
    </row>
    <row r="36" spans="1:7">
      <c r="A36" s="22">
        <v>45468</v>
      </c>
      <c r="B36" s="23" t="s">
        <v>1629</v>
      </c>
      <c r="C36" s="23" t="s">
        <v>1630</v>
      </c>
      <c r="D36" s="106">
        <v>1.00363666</v>
      </c>
      <c r="G36" s="13" t="e">
        <f t="shared" si="0"/>
        <v>#N/A</v>
      </c>
    </row>
    <row r="37" spans="1:7">
      <c r="A37" s="22">
        <v>45469</v>
      </c>
      <c r="B37" s="23" t="s">
        <v>1629</v>
      </c>
      <c r="C37" s="23" t="s">
        <v>1630</v>
      </c>
      <c r="D37" s="106">
        <v>1.00371729</v>
      </c>
      <c r="G37" s="13">
        <f t="shared" si="0"/>
        <v>2.89294434715478</v>
      </c>
    </row>
    <row r="38" spans="1:7">
      <c r="A38" s="22">
        <v>45470</v>
      </c>
      <c r="B38" s="23" t="s">
        <v>1629</v>
      </c>
      <c r="C38" s="23" t="s">
        <v>1630</v>
      </c>
      <c r="D38" s="106">
        <v>1.00381472</v>
      </c>
      <c r="G38" s="13">
        <f t="shared" si="0"/>
        <v>2.91659339112134</v>
      </c>
    </row>
    <row r="39" spans="1:7">
      <c r="A39" s="22">
        <v>45471</v>
      </c>
      <c r="B39" s="23" t="s">
        <v>1629</v>
      </c>
      <c r="C39" s="23" t="s">
        <v>1630</v>
      </c>
      <c r="D39" s="106">
        <v>1.00389732</v>
      </c>
      <c r="G39" s="13">
        <f t="shared" si="0"/>
        <v>2.91615799891965</v>
      </c>
    </row>
    <row r="40" spans="1:7">
      <c r="A40" s="22">
        <v>45473</v>
      </c>
      <c r="B40" s="23" t="s">
        <v>1629</v>
      </c>
      <c r="C40" s="23" t="s">
        <v>1630</v>
      </c>
      <c r="D40" s="106">
        <v>1.00406216</v>
      </c>
      <c r="G40" s="13">
        <f t="shared" si="0"/>
        <v>2.92343399763086</v>
      </c>
    </row>
    <row r="41" spans="1:7">
      <c r="A41" s="22">
        <v>45474</v>
      </c>
      <c r="B41" s="23" t="s">
        <v>1629</v>
      </c>
      <c r="C41" s="23" t="s">
        <v>1630</v>
      </c>
      <c r="D41" s="106">
        <v>1.00414381</v>
      </c>
      <c r="G41" s="13" t="e">
        <f t="shared" si="0"/>
        <v>#N/A</v>
      </c>
    </row>
    <row r="42" spans="1:7">
      <c r="A42" s="22">
        <v>45475</v>
      </c>
      <c r="B42" s="23" t="s">
        <v>1629</v>
      </c>
      <c r="C42" s="23" t="s">
        <v>1630</v>
      </c>
      <c r="D42" s="106">
        <v>1.00422646</v>
      </c>
      <c r="G42" s="13" t="e">
        <f t="shared" si="0"/>
        <v>#N/A</v>
      </c>
    </row>
    <row r="43" spans="1:7">
      <c r="A43" s="22">
        <v>45476</v>
      </c>
      <c r="B43" s="23" t="s">
        <v>1629</v>
      </c>
      <c r="C43" s="23" t="s">
        <v>1630</v>
      </c>
      <c r="D43" s="106">
        <v>1.00430795</v>
      </c>
      <c r="G43" s="13">
        <f t="shared" si="0"/>
        <v>2.93418365009701</v>
      </c>
    </row>
    <row r="44" spans="1:7">
      <c r="A44" s="22">
        <v>45477</v>
      </c>
      <c r="B44" s="23" t="s">
        <v>1629</v>
      </c>
      <c r="C44" s="23" t="s">
        <v>1630</v>
      </c>
      <c r="D44" s="106">
        <v>1.00438971</v>
      </c>
      <c r="G44" s="13">
        <f t="shared" si="0"/>
        <v>2.9345528232918</v>
      </c>
    </row>
    <row r="45" spans="1:7">
      <c r="A45" s="22">
        <v>45478</v>
      </c>
      <c r="B45" s="23" t="s">
        <v>1629</v>
      </c>
      <c r="C45" s="23" t="s">
        <v>1630</v>
      </c>
      <c r="D45" s="106">
        <v>1.0044694</v>
      </c>
      <c r="G45" s="13">
        <f t="shared" si="0"/>
        <v>2.93183656344304</v>
      </c>
    </row>
    <row r="46" spans="1:7">
      <c r="A46" s="22">
        <v>45481</v>
      </c>
      <c r="B46" s="23" t="s">
        <v>1629</v>
      </c>
      <c r="C46" s="23" t="s">
        <v>1630</v>
      </c>
      <c r="D46" s="106">
        <v>1.00470711</v>
      </c>
      <c r="G46" s="13" t="e">
        <f t="shared" si="0"/>
        <v>#N/A</v>
      </c>
    </row>
    <row r="47" spans="1:7">
      <c r="A47" s="22">
        <v>45482</v>
      </c>
      <c r="B47" s="23" t="s">
        <v>1629</v>
      </c>
      <c r="C47" s="23" t="s">
        <v>1630</v>
      </c>
      <c r="D47" s="106">
        <v>1.00479351</v>
      </c>
      <c r="G47" s="13" t="e">
        <f t="shared" si="0"/>
        <v>#N/A</v>
      </c>
    </row>
    <row r="48" spans="1:7">
      <c r="A48" s="22">
        <v>45483</v>
      </c>
      <c r="B48" s="23" t="s">
        <v>1629</v>
      </c>
      <c r="C48" s="23" t="s">
        <v>1630</v>
      </c>
      <c r="D48" s="106">
        <v>1.00487273</v>
      </c>
      <c r="G48" s="13" t="e">
        <f t="shared" si="0"/>
        <v>#N/A</v>
      </c>
    </row>
    <row r="49" spans="1:7">
      <c r="A49" s="22">
        <v>45484</v>
      </c>
      <c r="B49" s="23" t="s">
        <v>1629</v>
      </c>
      <c r="C49" s="23" t="s">
        <v>1630</v>
      </c>
      <c r="D49" s="106">
        <v>1.00494704</v>
      </c>
      <c r="G49" s="13">
        <f t="shared" si="0"/>
        <v>2.96340822524315</v>
      </c>
    </row>
    <row r="50" spans="1:7">
      <c r="A50" s="22">
        <v>45485</v>
      </c>
      <c r="B50" s="23" t="s">
        <v>1629</v>
      </c>
      <c r="C50" s="23" t="s">
        <v>1630</v>
      </c>
      <c r="D50" s="106">
        <v>1.00502174</v>
      </c>
      <c r="G50" s="13">
        <f t="shared" si="0"/>
        <v>2.95686170605883</v>
      </c>
    </row>
    <row r="51" spans="1:7">
      <c r="A51" s="22">
        <v>45488</v>
      </c>
      <c r="B51" s="23" t="s">
        <v>1629</v>
      </c>
      <c r="C51" s="23" t="s">
        <v>1630</v>
      </c>
      <c r="D51" s="106">
        <v>1.00525553</v>
      </c>
      <c r="G51" s="13" t="e">
        <f t="shared" si="0"/>
        <v>#N/A</v>
      </c>
    </row>
    <row r="52" spans="1:7">
      <c r="A52" s="22">
        <v>45489</v>
      </c>
      <c r="B52" s="23" t="s">
        <v>1629</v>
      </c>
      <c r="C52" s="23" t="s">
        <v>1630</v>
      </c>
      <c r="D52" s="106">
        <v>1.00533802</v>
      </c>
      <c r="G52" s="13" t="e">
        <f t="shared" si="0"/>
        <v>#N/A</v>
      </c>
    </row>
    <row r="53" spans="1:7">
      <c r="A53" s="22">
        <v>45490</v>
      </c>
      <c r="B53" s="23" t="s">
        <v>1629</v>
      </c>
      <c r="C53" s="23" t="s">
        <v>1630</v>
      </c>
      <c r="D53" s="106">
        <v>1.005416</v>
      </c>
      <c r="G53" s="13">
        <f t="shared" si="0"/>
        <v>2.96084309589648</v>
      </c>
    </row>
    <row r="54" spans="1:7">
      <c r="A54" s="22">
        <v>45491</v>
      </c>
      <c r="B54" s="23" t="s">
        <v>1629</v>
      </c>
      <c r="C54" s="23" t="s">
        <v>1630</v>
      </c>
      <c r="D54" s="106">
        <v>1.00549592</v>
      </c>
      <c r="G54" s="13">
        <f t="shared" si="0"/>
        <v>2.95599889497992</v>
      </c>
    </row>
    <row r="55" spans="1:7">
      <c r="A55" s="22">
        <v>45492</v>
      </c>
      <c r="B55" s="23" t="s">
        <v>1629</v>
      </c>
      <c r="C55" s="23" t="s">
        <v>1630</v>
      </c>
      <c r="D55" s="106">
        <v>1.00557629</v>
      </c>
      <c r="G55" s="13">
        <f t="shared" si="0"/>
        <v>2.96109947514415</v>
      </c>
    </row>
    <row r="56" spans="1:7">
      <c r="A56" s="22">
        <v>45495</v>
      </c>
      <c r="B56" s="23" t="s">
        <v>1629</v>
      </c>
      <c r="C56" s="23" t="s">
        <v>1630</v>
      </c>
      <c r="D56" s="106">
        <v>1.0058083</v>
      </c>
      <c r="G56" s="13" t="e">
        <f t="shared" si="0"/>
        <v>#N/A</v>
      </c>
    </row>
    <row r="57" spans="1:7">
      <c r="A57" s="22">
        <v>45496</v>
      </c>
      <c r="B57" s="23" t="s">
        <v>1629</v>
      </c>
      <c r="C57" s="23" t="s">
        <v>1630</v>
      </c>
      <c r="D57" s="106">
        <v>1.00589074</v>
      </c>
      <c r="G57" s="13" t="e">
        <f t="shared" si="0"/>
        <v>#N/A</v>
      </c>
    </row>
    <row r="58" spans="1:7">
      <c r="A58" s="22">
        <v>45497</v>
      </c>
      <c r="B58" s="23" t="s">
        <v>1629</v>
      </c>
      <c r="C58" s="23" t="s">
        <v>1630</v>
      </c>
      <c r="D58" s="106">
        <v>1.00596991</v>
      </c>
      <c r="G58" s="13">
        <f t="shared" si="0"/>
        <v>2.93458659572033</v>
      </c>
    </row>
    <row r="59" spans="1:7">
      <c r="A59" s="22">
        <v>45498</v>
      </c>
      <c r="B59" s="23" t="s">
        <v>1629</v>
      </c>
      <c r="C59" s="23" t="s">
        <v>1630</v>
      </c>
      <c r="D59" s="106">
        <v>1.006053</v>
      </c>
      <c r="G59" s="13">
        <f t="shared" si="0"/>
        <v>2.92922772802404</v>
      </c>
    </row>
    <row r="60" spans="1:7">
      <c r="A60" s="22">
        <v>45499</v>
      </c>
      <c r="B60" s="23" t="s">
        <v>1629</v>
      </c>
      <c r="C60" s="23" t="s">
        <v>1630</v>
      </c>
      <c r="D60" s="106">
        <v>1.0061303</v>
      </c>
      <c r="G60" s="13">
        <f t="shared" si="0"/>
        <v>2.92495592392672</v>
      </c>
    </row>
    <row r="61" spans="1:7">
      <c r="A61" s="22">
        <v>45502</v>
      </c>
      <c r="B61" s="23" t="s">
        <v>1629</v>
      </c>
      <c r="C61" s="23" t="s">
        <v>1630</v>
      </c>
      <c r="D61" s="106">
        <v>1.00636021</v>
      </c>
      <c r="G61" s="13" t="e">
        <f t="shared" si="0"/>
        <v>#N/A</v>
      </c>
    </row>
    <row r="62" spans="1:7">
      <c r="A62" s="22">
        <v>45503</v>
      </c>
      <c r="B62" s="23" t="s">
        <v>1629</v>
      </c>
      <c r="C62" s="23" t="s">
        <v>1630</v>
      </c>
      <c r="D62" s="106">
        <v>1.00644386</v>
      </c>
      <c r="G62" s="13">
        <f t="shared" si="0"/>
        <v>2.88601155928466</v>
      </c>
    </row>
    <row r="63" spans="1:7">
      <c r="A63" s="22">
        <v>45504</v>
      </c>
      <c r="B63" s="23" t="s">
        <v>1629</v>
      </c>
      <c r="C63" s="23" t="s">
        <v>1630</v>
      </c>
      <c r="D63" s="106">
        <v>1.00652222</v>
      </c>
      <c r="G63" s="13">
        <f t="shared" si="0"/>
        <v>2.88179057406795</v>
      </c>
    </row>
    <row r="64" spans="1:7">
      <c r="A64" s="22">
        <v>45505</v>
      </c>
      <c r="B64" s="23" t="s">
        <v>1629</v>
      </c>
      <c r="C64" s="23" t="s">
        <v>1630</v>
      </c>
      <c r="D64" s="106">
        <v>1.00660912</v>
      </c>
      <c r="G64" s="13">
        <f t="shared" si="0"/>
        <v>2.88670246748927</v>
      </c>
    </row>
    <row r="65" spans="1:7">
      <c r="A65" s="22">
        <v>45506</v>
      </c>
      <c r="B65" s="23" t="s">
        <v>1629</v>
      </c>
      <c r="C65" s="23" t="s">
        <v>1630</v>
      </c>
      <c r="D65" s="106">
        <v>1.00668922</v>
      </c>
      <c r="G65" s="13">
        <f t="shared" si="0"/>
        <v>2.88478432669308</v>
      </c>
    </row>
    <row r="66" spans="1:7">
      <c r="A66" s="22">
        <v>45509</v>
      </c>
      <c r="B66" s="23" t="s">
        <v>1629</v>
      </c>
      <c r="C66" s="23" t="s">
        <v>1630</v>
      </c>
      <c r="D66" s="106">
        <v>1.00692312</v>
      </c>
      <c r="G66" s="13" t="e">
        <f t="shared" si="0"/>
        <v>#N/A</v>
      </c>
    </row>
    <row r="67" spans="1:7">
      <c r="A67" s="22">
        <v>45510</v>
      </c>
      <c r="B67" s="23" t="s">
        <v>1629</v>
      </c>
      <c r="C67" s="23" t="s">
        <v>1630</v>
      </c>
      <c r="D67" s="106">
        <v>1.00700191</v>
      </c>
      <c r="G67" s="13" t="e">
        <f t="shared" si="0"/>
        <v>#N/A</v>
      </c>
    </row>
    <row r="68" spans="1:7">
      <c r="A68" s="22">
        <v>45511</v>
      </c>
      <c r="B68" s="23" t="s">
        <v>1629</v>
      </c>
      <c r="C68" s="23" t="s">
        <v>1630</v>
      </c>
      <c r="D68" s="106">
        <v>1.00708467</v>
      </c>
      <c r="G68" s="13">
        <f t="shared" si="0"/>
        <v>2.87914554521267</v>
      </c>
    </row>
    <row r="69" spans="1:7">
      <c r="A69" s="22">
        <v>45512</v>
      </c>
      <c r="B69" s="23" t="s">
        <v>1629</v>
      </c>
      <c r="C69" s="23" t="s">
        <v>1630</v>
      </c>
      <c r="D69" s="106">
        <v>1.00716727</v>
      </c>
      <c r="G69" s="13">
        <f t="shared" si="0"/>
        <v>2.87429669670794</v>
      </c>
    </row>
    <row r="70" spans="1:7">
      <c r="A70" s="22">
        <v>45513</v>
      </c>
      <c r="B70" s="23" t="s">
        <v>1629</v>
      </c>
      <c r="C70" s="23" t="s">
        <v>1630</v>
      </c>
      <c r="D70" s="106">
        <v>1.00724648</v>
      </c>
      <c r="G70" s="13">
        <f t="shared" si="0"/>
        <v>2.87405799140373</v>
      </c>
    </row>
    <row r="71" spans="1:7">
      <c r="A71" s="22">
        <v>45516</v>
      </c>
      <c r="B71" s="23" t="s">
        <v>1629</v>
      </c>
      <c r="C71" s="23" t="s">
        <v>1630</v>
      </c>
      <c r="D71" s="106">
        <v>1.00748283</v>
      </c>
      <c r="G71" s="13" t="e">
        <f t="shared" si="0"/>
        <v>#N/A</v>
      </c>
    </row>
    <row r="72" spans="1:7">
      <c r="A72" s="22">
        <v>45517</v>
      </c>
      <c r="B72" s="23" t="s">
        <v>1629</v>
      </c>
      <c r="C72" s="23" t="s">
        <v>1630</v>
      </c>
      <c r="D72" s="106">
        <v>1.00756494</v>
      </c>
      <c r="G72" s="13" t="e">
        <f t="shared" si="0"/>
        <v>#N/A</v>
      </c>
    </row>
    <row r="73" spans="1:7">
      <c r="A73" s="22">
        <v>45518</v>
      </c>
      <c r="B73" s="23" t="s">
        <v>1629</v>
      </c>
      <c r="C73" s="23" t="s">
        <v>1630</v>
      </c>
      <c r="D73" s="106">
        <v>1.00764335</v>
      </c>
      <c r="G73" s="13">
        <f t="shared" si="0"/>
        <v>2.88999255741483</v>
      </c>
    </row>
    <row r="74" spans="1:7">
      <c r="A74" s="22">
        <v>45519</v>
      </c>
      <c r="B74" s="23" t="s">
        <v>1629</v>
      </c>
      <c r="C74" s="23" t="s">
        <v>1630</v>
      </c>
      <c r="D74" s="106">
        <v>1.00772125</v>
      </c>
      <c r="G74" s="13">
        <f t="shared" si="0"/>
        <v>2.88420057962181</v>
      </c>
    </row>
    <row r="75" spans="1:7">
      <c r="A75" s="22">
        <v>45520</v>
      </c>
      <c r="B75" s="23" t="s">
        <v>1629</v>
      </c>
      <c r="C75" s="23" t="s">
        <v>1630</v>
      </c>
      <c r="D75" s="106">
        <v>1.00780444</v>
      </c>
      <c r="G75" s="13">
        <f t="shared" si="0"/>
        <v>2.89028156835895</v>
      </c>
    </row>
    <row r="76" spans="1:7">
      <c r="A76" s="22">
        <v>45523</v>
      </c>
      <c r="B76" s="23" t="s">
        <v>1629</v>
      </c>
      <c r="C76" s="23" t="s">
        <v>1630</v>
      </c>
      <c r="D76" s="106">
        <v>1.00804237</v>
      </c>
      <c r="G76" s="13" t="e">
        <f t="shared" si="0"/>
        <v>#N/A</v>
      </c>
    </row>
    <row r="77" spans="1:7">
      <c r="A77" s="22">
        <v>45524</v>
      </c>
      <c r="B77" s="23" t="s">
        <v>1629</v>
      </c>
      <c r="C77" s="23" t="s">
        <v>1630</v>
      </c>
      <c r="D77" s="106">
        <v>1.0081415</v>
      </c>
      <c r="G77" s="13" t="e">
        <f t="shared" si="0"/>
        <v>#N/A</v>
      </c>
    </row>
    <row r="78" spans="1:7">
      <c r="A78" s="22">
        <v>45525</v>
      </c>
      <c r="B78" s="23" t="s">
        <v>1629</v>
      </c>
      <c r="C78" s="23" t="s">
        <v>1630</v>
      </c>
      <c r="D78" s="106">
        <v>1.00822652</v>
      </c>
      <c r="G78" s="13">
        <f t="shared" si="0"/>
        <v>2.92517735901223</v>
      </c>
    </row>
    <row r="79" spans="1:7">
      <c r="A79" s="22">
        <v>45526</v>
      </c>
      <c r="B79" s="23" t="s">
        <v>1629</v>
      </c>
      <c r="C79" s="23" t="s">
        <v>1630</v>
      </c>
      <c r="D79" s="106">
        <v>1.00831363</v>
      </c>
      <c r="G79" s="13">
        <f t="shared" si="0"/>
        <v>2.93058617877322</v>
      </c>
    </row>
    <row r="80" spans="1:7">
      <c r="A80" s="22">
        <v>45527</v>
      </c>
      <c r="B80" s="23" t="s">
        <v>1629</v>
      </c>
      <c r="C80" s="23" t="s">
        <v>1630</v>
      </c>
      <c r="D80" s="106">
        <v>1.00839823</v>
      </c>
      <c r="G80" s="13">
        <f t="shared" si="0"/>
        <v>2.93692283499825</v>
      </c>
    </row>
    <row r="81" spans="1:7">
      <c r="A81" s="22">
        <v>45530</v>
      </c>
      <c r="B81" s="23" t="s">
        <v>1629</v>
      </c>
      <c r="C81" s="23" t="s">
        <v>1630</v>
      </c>
      <c r="D81" s="106">
        <v>1.00865102</v>
      </c>
      <c r="G81" s="13" t="e">
        <f t="shared" si="0"/>
        <v>#N/A</v>
      </c>
    </row>
    <row r="82" spans="1:7">
      <c r="A82" s="22">
        <v>45531</v>
      </c>
      <c r="B82" s="23" t="s">
        <v>1629</v>
      </c>
      <c r="C82" s="23" t="s">
        <v>1630</v>
      </c>
      <c r="D82" s="106">
        <v>1.00873897</v>
      </c>
      <c r="G82" s="13" t="e">
        <f t="shared" si="0"/>
        <v>#N/A</v>
      </c>
    </row>
    <row r="83" spans="1:7">
      <c r="A83" s="22">
        <v>45532</v>
      </c>
      <c r="B83" s="23" t="s">
        <v>1629</v>
      </c>
      <c r="C83" s="23" t="s">
        <v>1630</v>
      </c>
      <c r="D83" s="106">
        <v>1.00882244</v>
      </c>
      <c r="G83" s="13">
        <f t="shared" si="0"/>
        <v>2.97678021934783</v>
      </c>
    </row>
    <row r="84" spans="1:7">
      <c r="A84" s="22">
        <v>45533</v>
      </c>
      <c r="B84" s="23" t="s">
        <v>1629</v>
      </c>
      <c r="C84" s="23" t="s">
        <v>1630</v>
      </c>
      <c r="D84" s="106">
        <v>1.00890864</v>
      </c>
      <c r="G84" s="13">
        <f t="shared" si="0"/>
        <v>2.97961544190517</v>
      </c>
    </row>
    <row r="85" spans="1:7">
      <c r="A85" s="22">
        <v>45534</v>
      </c>
      <c r="B85" s="23" t="s">
        <v>1629</v>
      </c>
      <c r="C85" s="23" t="s">
        <v>1630</v>
      </c>
      <c r="D85" s="106">
        <v>1.00899174</v>
      </c>
      <c r="G85" s="13">
        <f t="shared" si="0"/>
        <v>2.98511310228855</v>
      </c>
    </row>
    <row r="86" spans="1:7">
      <c r="A86" s="22">
        <v>45535</v>
      </c>
      <c r="B86" s="23" t="s">
        <v>1629</v>
      </c>
      <c r="C86" s="23" t="s">
        <v>1630</v>
      </c>
      <c r="D86" s="106">
        <v>1.00907694</v>
      </c>
      <c r="G86" s="13">
        <f t="shared" si="0"/>
        <v>2.98280064592827</v>
      </c>
    </row>
    <row r="87" spans="1:7">
      <c r="A87" s="22">
        <v>45537</v>
      </c>
      <c r="B87" s="23" t="s">
        <v>1629</v>
      </c>
      <c r="C87" s="23" t="s">
        <v>1630</v>
      </c>
      <c r="D87" s="106">
        <v>1.00924691</v>
      </c>
      <c r="G87" s="13" t="e">
        <f t="shared" si="0"/>
        <v>#N/A</v>
      </c>
    </row>
    <row r="88" spans="1:7">
      <c r="A88" s="22">
        <v>45538</v>
      </c>
      <c r="B88" s="23" t="s">
        <v>1629</v>
      </c>
      <c r="C88" s="23" t="s">
        <v>1630</v>
      </c>
      <c r="D88" s="106">
        <v>1.0093352</v>
      </c>
      <c r="G88" s="13" t="e">
        <f t="shared" si="0"/>
        <v>#N/A</v>
      </c>
    </row>
    <row r="89" spans="1:7">
      <c r="A89" s="22">
        <v>45539</v>
      </c>
      <c r="B89" s="23" t="s">
        <v>1629</v>
      </c>
      <c r="C89" s="23" t="s">
        <v>1630</v>
      </c>
      <c r="D89" s="106">
        <v>1.00942205</v>
      </c>
      <c r="G89" s="13">
        <f t="shared" si="0"/>
        <v>3.01946074426559</v>
      </c>
    </row>
    <row r="90" spans="1:7">
      <c r="A90" s="22">
        <v>45540</v>
      </c>
      <c r="B90" s="23" t="s">
        <v>1629</v>
      </c>
      <c r="C90" s="23" t="s">
        <v>1630</v>
      </c>
      <c r="D90" s="106">
        <v>1.00950616</v>
      </c>
      <c r="G90" s="13">
        <f t="shared" si="0"/>
        <v>3.0256521559128</v>
      </c>
    </row>
    <row r="91" spans="1:7">
      <c r="A91" s="22">
        <v>45541</v>
      </c>
      <c r="B91" s="23" t="s">
        <v>1629</v>
      </c>
      <c r="C91" s="23" t="s">
        <v>1630</v>
      </c>
      <c r="D91" s="106">
        <v>1.00958721</v>
      </c>
      <c r="G91" s="13">
        <f t="shared" si="0"/>
        <v>3.02333765044805</v>
      </c>
    </row>
    <row r="92" spans="1:7">
      <c r="A92" s="22">
        <v>45544</v>
      </c>
      <c r="B92" s="23" t="s">
        <v>1629</v>
      </c>
      <c r="C92" s="23" t="s">
        <v>1630</v>
      </c>
      <c r="D92" s="106">
        <v>1.00983955</v>
      </c>
      <c r="G92" s="13" t="e">
        <f t="shared" si="0"/>
        <v>#N/A</v>
      </c>
    </row>
    <row r="93" spans="1:7">
      <c r="A93" s="27">
        <v>45545</v>
      </c>
      <c r="B93" t="s">
        <v>1629</v>
      </c>
      <c r="C93" t="s">
        <v>1630</v>
      </c>
      <c r="D93" s="106">
        <v>1.00992915</v>
      </c>
      <c r="G93" s="13" t="e">
        <f t="shared" si="0"/>
        <v>#N/A</v>
      </c>
    </row>
    <row r="94" spans="1:7">
      <c r="A94" s="27">
        <v>45546</v>
      </c>
      <c r="B94" t="s">
        <v>1629</v>
      </c>
      <c r="C94" t="s">
        <v>1630</v>
      </c>
      <c r="D94" s="106">
        <v>1.01001224</v>
      </c>
      <c r="G94" s="13">
        <f t="shared" si="0"/>
        <v>3.05459184186121</v>
      </c>
    </row>
    <row r="95" spans="1:7">
      <c r="A95" s="27">
        <v>45547</v>
      </c>
      <c r="B95" t="s">
        <v>1629</v>
      </c>
      <c r="C95" t="s">
        <v>1630</v>
      </c>
      <c r="D95" s="106">
        <v>1.01009348</v>
      </c>
      <c r="G95" s="13">
        <f t="shared" si="0"/>
        <v>3.05329235982887</v>
      </c>
    </row>
    <row r="96" spans="1:7">
      <c r="A96" s="27">
        <v>45548</v>
      </c>
      <c r="B96" t="s">
        <v>1629</v>
      </c>
      <c r="C96" t="s">
        <v>1630</v>
      </c>
      <c r="D96" s="106">
        <v>1.01017467</v>
      </c>
      <c r="G96" s="13">
        <f t="shared" ref="G96:G159" si="1">(D96/INDEX($D:$D,MATCH(A96-30,$A:$A,0))-1)/30*365*100</f>
        <v>3.05641144425427</v>
      </c>
    </row>
    <row r="97" spans="1:7">
      <c r="A97" s="27">
        <v>45549</v>
      </c>
      <c r="B97" t="s">
        <v>1629</v>
      </c>
      <c r="C97" t="s">
        <v>1630</v>
      </c>
      <c r="D97" s="106">
        <v>1.01026152</v>
      </c>
      <c r="G97" s="13">
        <f t="shared" si="1"/>
        <v>3.0669809070052</v>
      </c>
    </row>
    <row r="98" spans="1:7">
      <c r="A98" s="27">
        <v>45553</v>
      </c>
      <c r="B98" t="s">
        <v>1629</v>
      </c>
      <c r="C98" t="s">
        <v>1630</v>
      </c>
      <c r="D98" s="106">
        <v>1.01060088</v>
      </c>
      <c r="G98" s="13">
        <f t="shared" si="1"/>
        <v>3.088018843229</v>
      </c>
    </row>
    <row r="99" spans="1:7">
      <c r="A99" s="27">
        <v>45554</v>
      </c>
      <c r="B99" t="s">
        <v>1629</v>
      </c>
      <c r="C99" t="s">
        <v>1630</v>
      </c>
      <c r="D99" s="106">
        <v>1.01068688</v>
      </c>
      <c r="G99" s="13">
        <f t="shared" si="1"/>
        <v>3.07186937547949</v>
      </c>
    </row>
    <row r="100" spans="1:7">
      <c r="A100" s="27">
        <v>45555</v>
      </c>
      <c r="B100" t="s">
        <v>1629</v>
      </c>
      <c r="C100" t="s">
        <v>1630</v>
      </c>
      <c r="D100" s="106">
        <v>1.01077347</v>
      </c>
      <c r="G100" s="13">
        <f t="shared" si="1"/>
        <v>3.07350491699685</v>
      </c>
    </row>
    <row r="101" spans="1:7">
      <c r="A101" s="27">
        <v>45558</v>
      </c>
      <c r="B101" t="s">
        <v>1629</v>
      </c>
      <c r="C101" t="s">
        <v>1630</v>
      </c>
      <c r="D101" s="106">
        <v>1.01102979</v>
      </c>
      <c r="G101" s="13" t="e">
        <f t="shared" si="1"/>
        <v>#N/A</v>
      </c>
    </row>
    <row r="102" spans="1:7">
      <c r="A102" s="27">
        <v>45559</v>
      </c>
      <c r="B102" t="s">
        <v>1629</v>
      </c>
      <c r="C102" t="s">
        <v>1630</v>
      </c>
      <c r="D102" s="106">
        <v>1.01111791</v>
      </c>
      <c r="G102" s="13" t="e">
        <f t="shared" si="1"/>
        <v>#N/A</v>
      </c>
    </row>
    <row r="103" spans="1:7">
      <c r="A103" s="27">
        <v>45560</v>
      </c>
      <c r="B103" t="s">
        <v>1629</v>
      </c>
      <c r="C103" t="s">
        <v>1630</v>
      </c>
      <c r="D103" s="106">
        <v>1.01120318</v>
      </c>
      <c r="G103" s="13">
        <f t="shared" si="1"/>
        <v>3.0784958706531</v>
      </c>
    </row>
    <row r="104" spans="1:7">
      <c r="A104" s="27">
        <v>45561</v>
      </c>
      <c r="B104" t="s">
        <v>1629</v>
      </c>
      <c r="C104" t="s">
        <v>1630</v>
      </c>
      <c r="D104" s="106">
        <v>1.01127837</v>
      </c>
      <c r="G104" s="13">
        <f t="shared" si="1"/>
        <v>3.0628372901399</v>
      </c>
    </row>
    <row r="105" spans="1:7">
      <c r="A105" s="27">
        <v>45562</v>
      </c>
      <c r="B105" t="s">
        <v>1629</v>
      </c>
      <c r="C105" t="s">
        <v>1630</v>
      </c>
      <c r="D105" s="107">
        <v>1.01135536</v>
      </c>
      <c r="G105" s="13">
        <f t="shared" si="1"/>
        <v>3.05476881871627</v>
      </c>
    </row>
    <row r="106" spans="1:7">
      <c r="A106" s="27">
        <v>45564</v>
      </c>
      <c r="B106" t="s">
        <v>1629</v>
      </c>
      <c r="C106" t="s">
        <v>1630</v>
      </c>
      <c r="D106" s="107">
        <v>1.01152122</v>
      </c>
      <c r="G106" s="13">
        <f t="shared" si="1"/>
        <v>3.05010821991481</v>
      </c>
    </row>
    <row r="107" spans="1:7">
      <c r="A107" s="27">
        <v>45565</v>
      </c>
      <c r="B107" t="s">
        <v>1629</v>
      </c>
      <c r="C107" t="s">
        <v>1630</v>
      </c>
      <c r="D107" s="107">
        <v>1.01160415</v>
      </c>
      <c r="G107" s="13">
        <f t="shared" si="1"/>
        <v>3.04711369845252</v>
      </c>
    </row>
    <row r="108" spans="1:7">
      <c r="A108" s="27">
        <v>45573</v>
      </c>
      <c r="B108" t="s">
        <v>1629</v>
      </c>
      <c r="C108" t="s">
        <v>1630</v>
      </c>
      <c r="D108" s="107">
        <v>1.0122699</v>
      </c>
      <c r="G108" s="13" t="e">
        <f t="shared" si="1"/>
        <v>#N/A</v>
      </c>
    </row>
    <row r="109" spans="1:7">
      <c r="A109" s="27">
        <v>45574</v>
      </c>
      <c r="B109" t="s">
        <v>1629</v>
      </c>
      <c r="C109" t="s">
        <v>1630</v>
      </c>
      <c r="D109" s="107">
        <v>1.01235422</v>
      </c>
      <c r="G109" s="13">
        <f t="shared" si="1"/>
        <v>3.02970424030913</v>
      </c>
    </row>
    <row r="110" spans="1:7">
      <c r="A110" s="27">
        <v>45575</v>
      </c>
      <c r="B110" t="s">
        <v>1629</v>
      </c>
      <c r="C110" t="s">
        <v>1630</v>
      </c>
      <c r="D110" s="107">
        <v>1.01242588</v>
      </c>
      <c r="G110" s="13">
        <f t="shared" si="1"/>
        <v>3.00782304052375</v>
      </c>
    </row>
    <row r="111" s="1" customFormat="1" ht="10.5" customHeight="1" spans="1:9">
      <c r="A111" s="27">
        <v>45576</v>
      </c>
      <c r="B111" t="s">
        <v>1629</v>
      </c>
      <c r="C111" t="s">
        <v>1630</v>
      </c>
      <c r="D111" s="107">
        <v>1.01251258</v>
      </c>
      <c r="E111"/>
      <c r="F111"/>
      <c r="G111" s="13">
        <f t="shared" si="1"/>
        <v>3.01192422512975</v>
      </c>
      <c r="H111"/>
      <c r="I111" s="15"/>
    </row>
    <row r="112" s="1" customFormat="1" ht="10.5" customHeight="1" spans="1:9">
      <c r="A112" s="27">
        <v>45577</v>
      </c>
      <c r="B112" t="s">
        <v>1629</v>
      </c>
      <c r="C112" t="s">
        <v>1630</v>
      </c>
      <c r="D112" s="107">
        <v>1.01259718</v>
      </c>
      <c r="E112"/>
      <c r="F112"/>
      <c r="G112" s="13">
        <f t="shared" si="1"/>
        <v>3.01572913165745</v>
      </c>
      <c r="H112"/>
      <c r="I112" s="15"/>
    </row>
    <row r="113" spans="1:7">
      <c r="A113" s="27">
        <v>45579</v>
      </c>
      <c r="B113" t="s">
        <v>1629</v>
      </c>
      <c r="C113" t="s">
        <v>1630</v>
      </c>
      <c r="D113" s="107">
        <v>1.01276496</v>
      </c>
      <c r="G113" s="13">
        <f t="shared" si="1"/>
        <v>3.01491439563083</v>
      </c>
    </row>
    <row r="114" spans="1:7">
      <c r="A114" s="27">
        <v>45580</v>
      </c>
      <c r="B114" t="s">
        <v>1629</v>
      </c>
      <c r="C114" t="s">
        <v>1630</v>
      </c>
      <c r="D114" s="107">
        <v>1.0128493</v>
      </c>
      <c r="G114" s="13" t="e">
        <f t="shared" si="1"/>
        <v>#N/A</v>
      </c>
    </row>
    <row r="115" spans="1:7">
      <c r="A115" s="27">
        <v>45581</v>
      </c>
      <c r="B115" t="s">
        <v>1629</v>
      </c>
      <c r="C115" t="s">
        <v>1630</v>
      </c>
      <c r="D115" s="107">
        <v>1.01293318</v>
      </c>
      <c r="G115" s="13" t="e">
        <f t="shared" si="1"/>
        <v>#N/A</v>
      </c>
    </row>
    <row r="116" spans="1:7">
      <c r="A116" s="27">
        <v>45582</v>
      </c>
      <c r="B116" t="s">
        <v>1629</v>
      </c>
      <c r="C116" t="s">
        <v>1630</v>
      </c>
      <c r="D116" s="107">
        <v>1.01300531</v>
      </c>
      <c r="G116" s="13" t="e">
        <f t="shared" si="1"/>
        <v>#N/A</v>
      </c>
    </row>
    <row r="117" spans="1:7">
      <c r="A117" s="27">
        <v>45583</v>
      </c>
      <c r="B117" t="s">
        <v>1629</v>
      </c>
      <c r="C117" t="s">
        <v>1630</v>
      </c>
      <c r="D117" s="107">
        <v>1.0130769</v>
      </c>
      <c r="G117" s="13">
        <f t="shared" si="1"/>
        <v>2.98089093292706</v>
      </c>
    </row>
    <row r="118" spans="1:7">
      <c r="A118" s="27">
        <v>45586</v>
      </c>
      <c r="B118" t="s">
        <v>1629</v>
      </c>
      <c r="C118" t="s">
        <v>1630</v>
      </c>
      <c r="D118" s="107">
        <v>1.01332577</v>
      </c>
      <c r="G118" s="13" t="e">
        <f t="shared" si="1"/>
        <v>#N/A</v>
      </c>
    </row>
    <row r="119" s="1" customFormat="1" ht="10.5" customHeight="1" spans="1:9">
      <c r="A119" s="27">
        <v>45587</v>
      </c>
      <c r="B119" t="s">
        <v>1629</v>
      </c>
      <c r="C119" t="s">
        <v>1630</v>
      </c>
      <c r="D119" s="107">
        <v>1.01340846</v>
      </c>
      <c r="E119"/>
      <c r="F119"/>
      <c r="G119" s="13" t="e">
        <f t="shared" si="1"/>
        <v>#N/A</v>
      </c>
      <c r="H119"/>
      <c r="I119" s="15"/>
    </row>
    <row r="120" s="1" customFormat="1" ht="10.5" customHeight="1" spans="1:9">
      <c r="A120" s="27">
        <v>45588</v>
      </c>
      <c r="B120" t="s">
        <v>1629</v>
      </c>
      <c r="C120" t="s">
        <v>1630</v>
      </c>
      <c r="D120" s="107">
        <v>1.01349162</v>
      </c>
      <c r="E120"/>
      <c r="F120"/>
      <c r="G120" s="13">
        <f t="shared" si="1"/>
        <v>2.96255019350097</v>
      </c>
      <c r="H120"/>
      <c r="I120" s="15"/>
    </row>
    <row r="121" spans="1:7">
      <c r="A121" s="27">
        <v>45589</v>
      </c>
      <c r="B121" t="s">
        <v>1629</v>
      </c>
      <c r="C121" t="s">
        <v>1630</v>
      </c>
      <c r="D121" s="107">
        <v>1.01357174</v>
      </c>
      <c r="G121" s="13">
        <f t="shared" si="1"/>
        <v>2.95266569520709</v>
      </c>
    </row>
    <row r="122" spans="1:7">
      <c r="A122" s="27">
        <v>45590</v>
      </c>
      <c r="B122" t="s">
        <v>1629</v>
      </c>
      <c r="C122" t="s">
        <v>1630</v>
      </c>
      <c r="D122" s="107">
        <v>1.01365081</v>
      </c>
      <c r="G122" s="13">
        <f t="shared" si="1"/>
        <v>2.94495695052416</v>
      </c>
    </row>
    <row r="123" spans="1:7">
      <c r="A123" s="27">
        <v>45593</v>
      </c>
      <c r="B123" t="s">
        <v>1629</v>
      </c>
      <c r="C123" t="s">
        <v>1630</v>
      </c>
      <c r="D123" s="107">
        <v>1.01389881</v>
      </c>
      <c r="G123" s="13" t="e">
        <f t="shared" si="1"/>
        <v>#N/A</v>
      </c>
    </row>
    <row r="124" spans="1:7">
      <c r="A124" s="27">
        <v>45594</v>
      </c>
      <c r="B124" t="s">
        <v>1629</v>
      </c>
      <c r="C124" t="s">
        <v>1630</v>
      </c>
      <c r="D124" s="107">
        <v>1.01398205</v>
      </c>
      <c r="G124" s="13">
        <f t="shared" si="1"/>
        <v>2.95990808115067</v>
      </c>
    </row>
    <row r="125" spans="1:7">
      <c r="A125" s="27">
        <v>45595</v>
      </c>
      <c r="B125" t="s">
        <v>1629</v>
      </c>
      <c r="C125" t="s">
        <v>1630</v>
      </c>
      <c r="D125" s="107">
        <v>1.0140656</v>
      </c>
      <c r="G125" s="13">
        <f t="shared" si="1"/>
        <v>2.96041111206075</v>
      </c>
    </row>
    <row r="126" spans="1:7">
      <c r="A126" s="27">
        <v>45596</v>
      </c>
      <c r="B126" t="s">
        <v>1629</v>
      </c>
      <c r="C126" t="s">
        <v>1630</v>
      </c>
      <c r="D126" s="107">
        <v>1.01414046</v>
      </c>
      <c r="G126" s="13" t="e">
        <f t="shared" si="1"/>
        <v>#N/A</v>
      </c>
    </row>
    <row r="127" spans="1:7">
      <c r="A127" s="27">
        <v>45597</v>
      </c>
      <c r="B127" t="s">
        <v>1629</v>
      </c>
      <c r="C127" t="s">
        <v>1630</v>
      </c>
      <c r="D127" s="107">
        <v>1.01422364</v>
      </c>
      <c r="G127" s="13" t="e">
        <f t="shared" si="1"/>
        <v>#N/A</v>
      </c>
    </row>
    <row r="128" spans="1:7">
      <c r="A128" s="27">
        <v>45600</v>
      </c>
      <c r="B128" t="s">
        <v>1629</v>
      </c>
      <c r="C128" t="s">
        <v>1630</v>
      </c>
      <c r="D128" s="107">
        <v>1.01447337</v>
      </c>
      <c r="G128" s="13" t="e">
        <f t="shared" si="1"/>
        <v>#N/A</v>
      </c>
    </row>
    <row r="129" spans="1:7">
      <c r="A129" s="27">
        <v>45601</v>
      </c>
      <c r="B129" t="s">
        <v>1629</v>
      </c>
      <c r="C129" t="s">
        <v>1630</v>
      </c>
      <c r="D129" s="107">
        <v>1.0145566</v>
      </c>
      <c r="G129" s="13" t="e">
        <f t="shared" si="1"/>
        <v>#N/A</v>
      </c>
    </row>
    <row r="130" spans="1:7">
      <c r="A130" s="27">
        <v>45602</v>
      </c>
      <c r="B130" t="s">
        <v>1629</v>
      </c>
      <c r="C130" t="s">
        <v>1630</v>
      </c>
      <c r="D130" s="107">
        <v>1.01464004</v>
      </c>
      <c r="G130" s="13" t="e">
        <f t="shared" si="1"/>
        <v>#N/A</v>
      </c>
    </row>
    <row r="131" spans="1:7">
      <c r="A131" s="27">
        <v>45603</v>
      </c>
      <c r="B131" t="s">
        <v>1629</v>
      </c>
      <c r="C131" t="s">
        <v>1630</v>
      </c>
      <c r="D131" s="107">
        <v>1.01471919</v>
      </c>
      <c r="G131" s="13">
        <f t="shared" si="1"/>
        <v>2.94384876997741</v>
      </c>
    </row>
    <row r="132" spans="1:7">
      <c r="A132" s="27">
        <v>45604</v>
      </c>
      <c r="B132" t="s">
        <v>1629</v>
      </c>
      <c r="C132" t="s">
        <v>1630</v>
      </c>
      <c r="D132" s="107">
        <v>1.01479675</v>
      </c>
      <c r="G132" s="13">
        <f t="shared" si="1"/>
        <v>2.93547927654543</v>
      </c>
    </row>
    <row r="133" spans="1:7">
      <c r="A133" s="27">
        <v>45607</v>
      </c>
      <c r="B133" t="s">
        <v>1629</v>
      </c>
      <c r="C133" t="s">
        <v>1630</v>
      </c>
      <c r="D133" s="107">
        <v>1.01504188</v>
      </c>
      <c r="G133" s="13">
        <f t="shared" si="1"/>
        <v>2.93738226685571</v>
      </c>
    </row>
    <row r="134" spans="1:7">
      <c r="A134" s="27">
        <v>45608</v>
      </c>
      <c r="B134" t="s">
        <v>1629</v>
      </c>
      <c r="C134" t="s">
        <v>1630</v>
      </c>
      <c r="D134" s="107">
        <v>1.01512668</v>
      </c>
      <c r="G134" s="13" t="e">
        <f t="shared" si="1"/>
        <v>#N/A</v>
      </c>
    </row>
    <row r="135" spans="1:7">
      <c r="A135" s="27">
        <v>45609</v>
      </c>
      <c r="B135" t="s">
        <v>1629</v>
      </c>
      <c r="C135" t="s">
        <v>1630</v>
      </c>
      <c r="D135" s="107">
        <v>1.0152095</v>
      </c>
      <c r="G135" s="13">
        <f t="shared" si="1"/>
        <v>2.93670343149851</v>
      </c>
    </row>
    <row r="136" spans="1:7">
      <c r="A136" s="27">
        <v>45610</v>
      </c>
      <c r="B136" t="s">
        <v>1629</v>
      </c>
      <c r="C136" t="s">
        <v>1630</v>
      </c>
      <c r="D136" s="107">
        <v>1.01528835</v>
      </c>
      <c r="G136" s="13">
        <f t="shared" si="1"/>
        <v>2.92986413016559</v>
      </c>
    </row>
    <row r="137" spans="1:7">
      <c r="A137" s="27">
        <v>45611</v>
      </c>
      <c r="B137" t="s">
        <v>1629</v>
      </c>
      <c r="C137" t="s">
        <v>1630</v>
      </c>
      <c r="D137" s="107">
        <v>1.01536732</v>
      </c>
      <c r="G137" s="13">
        <f t="shared" si="1"/>
        <v>2.92372395186022</v>
      </c>
    </row>
    <row r="138" spans="1:7">
      <c r="A138" s="27">
        <v>45614</v>
      </c>
      <c r="B138" t="s">
        <v>1629</v>
      </c>
      <c r="C138" t="s">
        <v>1630</v>
      </c>
      <c r="D138" s="107">
        <v>1.01561227</v>
      </c>
      <c r="G138" s="13" t="e">
        <f t="shared" si="1"/>
        <v>#N/A</v>
      </c>
    </row>
    <row r="139" spans="1:7">
      <c r="A139" s="27">
        <v>45615</v>
      </c>
      <c r="B139" t="s">
        <v>1629</v>
      </c>
      <c r="C139" t="s">
        <v>1630</v>
      </c>
      <c r="D139" s="107">
        <v>1.01569521</v>
      </c>
      <c r="G139" s="13" t="e">
        <f t="shared" si="1"/>
        <v>#N/A</v>
      </c>
    </row>
    <row r="140" spans="1:7">
      <c r="A140" s="27">
        <v>45616</v>
      </c>
      <c r="B140" t="s">
        <v>1629</v>
      </c>
      <c r="C140" t="s">
        <v>1630</v>
      </c>
      <c r="D140" s="107">
        <v>1.01577813</v>
      </c>
      <c r="G140" s="13">
        <f t="shared" si="1"/>
        <v>2.94446737169873</v>
      </c>
    </row>
    <row r="141" spans="1:7">
      <c r="A141" s="27">
        <v>45617</v>
      </c>
      <c r="B141" t="s">
        <v>1629</v>
      </c>
      <c r="C141" t="s">
        <v>1630</v>
      </c>
      <c r="D141" s="107">
        <v>1.01584291</v>
      </c>
      <c r="G141" s="13">
        <f t="shared" si="1"/>
        <v>2.92272492640009</v>
      </c>
    </row>
    <row r="142" spans="1:7">
      <c r="A142" s="27">
        <v>45618</v>
      </c>
      <c r="B142" t="s">
        <v>1629</v>
      </c>
      <c r="C142" t="s">
        <v>1630</v>
      </c>
      <c r="D142" s="107">
        <v>1.01590838</v>
      </c>
      <c r="G142" s="13">
        <f t="shared" si="1"/>
        <v>2.90124878717125</v>
      </c>
    </row>
    <row r="143" spans="1:7">
      <c r="A143" s="27">
        <v>45621</v>
      </c>
      <c r="B143" t="s">
        <v>1629</v>
      </c>
      <c r="C143" t="s">
        <v>1630</v>
      </c>
      <c r="D143" s="107">
        <v>1.01613525</v>
      </c>
      <c r="G143" s="13" t="e">
        <f t="shared" si="1"/>
        <v>#N/A</v>
      </c>
    </row>
    <row r="144" spans="1:7">
      <c r="A144" s="27">
        <v>45622</v>
      </c>
      <c r="B144" t="s">
        <v>1629</v>
      </c>
      <c r="C144" t="s">
        <v>1630</v>
      </c>
      <c r="D144" s="107">
        <v>1.01621246</v>
      </c>
      <c r="G144" s="13" t="e">
        <f t="shared" si="1"/>
        <v>#N/A</v>
      </c>
    </row>
    <row r="145" spans="1:7">
      <c r="A145" s="27">
        <v>45623</v>
      </c>
      <c r="B145" t="s">
        <v>1629</v>
      </c>
      <c r="C145" t="s">
        <v>1630</v>
      </c>
      <c r="D145" s="107">
        <v>1.01629483</v>
      </c>
      <c r="G145" s="13">
        <f t="shared" si="1"/>
        <v>2.87519586561795</v>
      </c>
    </row>
    <row r="146" spans="1:7">
      <c r="A146" s="27">
        <v>45624</v>
      </c>
      <c r="B146" t="s">
        <v>1629</v>
      </c>
      <c r="C146" t="s">
        <v>1630</v>
      </c>
      <c r="D146" s="107">
        <v>1.01637185</v>
      </c>
      <c r="G146" s="13">
        <f t="shared" si="1"/>
        <v>2.86749652027851</v>
      </c>
    </row>
    <row r="147" spans="1:7">
      <c r="A147" s="27">
        <v>45625</v>
      </c>
      <c r="B147" t="s">
        <v>1629</v>
      </c>
      <c r="C147" t="s">
        <v>1630</v>
      </c>
      <c r="D147" s="107">
        <v>1.01644979</v>
      </c>
      <c r="G147" s="13">
        <f t="shared" si="1"/>
        <v>2.86052943714894</v>
      </c>
    </row>
    <row r="148" spans="1:7">
      <c r="A148" s="27">
        <v>45626</v>
      </c>
      <c r="B148" t="s">
        <v>1629</v>
      </c>
      <c r="C148" t="s">
        <v>1630</v>
      </c>
      <c r="D148" s="107">
        <v>1.01652933</v>
      </c>
      <c r="G148" s="13">
        <f t="shared" si="1"/>
        <v>2.86593289059795</v>
      </c>
    </row>
    <row r="149" spans="1:7">
      <c r="A149" s="27">
        <v>45628</v>
      </c>
      <c r="B149" t="s">
        <v>1629</v>
      </c>
      <c r="C149" t="s">
        <v>1630</v>
      </c>
      <c r="D149" s="107">
        <v>1.01668397</v>
      </c>
      <c r="G149" s="13" t="e">
        <f t="shared" si="1"/>
        <v>#N/A</v>
      </c>
    </row>
    <row r="150" spans="1:7">
      <c r="A150" s="27">
        <v>45629</v>
      </c>
      <c r="B150" t="s">
        <v>1629</v>
      </c>
      <c r="C150" t="s">
        <v>1630</v>
      </c>
      <c r="D150" s="107">
        <v>1.01676153</v>
      </c>
      <c r="G150" s="13" t="e">
        <f t="shared" si="1"/>
        <v>#N/A</v>
      </c>
    </row>
    <row r="151" spans="1:7">
      <c r="A151" s="27">
        <v>45630</v>
      </c>
      <c r="B151" t="s">
        <v>1629</v>
      </c>
      <c r="C151" t="s">
        <v>1630</v>
      </c>
      <c r="D151" s="107">
        <v>1.0168399</v>
      </c>
      <c r="G151" s="13">
        <f t="shared" si="1"/>
        <v>2.83819985010207</v>
      </c>
    </row>
    <row r="152" spans="1:7">
      <c r="A152" s="27">
        <v>45631</v>
      </c>
      <c r="B152" t="s">
        <v>1629</v>
      </c>
      <c r="C152" t="s">
        <v>1630</v>
      </c>
      <c r="D152" s="107">
        <v>1.01691722</v>
      </c>
      <c r="G152" s="13">
        <f t="shared" si="1"/>
        <v>2.83087968346657</v>
      </c>
    </row>
    <row r="153" spans="1:7">
      <c r="A153" s="27">
        <v>45632</v>
      </c>
      <c r="B153" t="s">
        <v>1629</v>
      </c>
      <c r="C153" t="s">
        <v>1630</v>
      </c>
      <c r="D153" s="107">
        <v>1.0169919</v>
      </c>
      <c r="G153" s="13">
        <f t="shared" si="1"/>
        <v>2.82014266524191</v>
      </c>
    </row>
    <row r="154" spans="1:7">
      <c r="A154" s="27">
        <v>45635</v>
      </c>
      <c r="B154" t="s">
        <v>1629</v>
      </c>
      <c r="C154" t="s">
        <v>1630</v>
      </c>
      <c r="D154" s="107">
        <v>1.01722344</v>
      </c>
      <c r="G154" s="13" t="e">
        <f t="shared" si="1"/>
        <v>#N/A</v>
      </c>
    </row>
    <row r="155" spans="1:7">
      <c r="A155" s="27">
        <v>45636</v>
      </c>
      <c r="B155" t="s">
        <v>1629</v>
      </c>
      <c r="C155" t="s">
        <v>1630</v>
      </c>
      <c r="D155" s="107">
        <v>1.01730008</v>
      </c>
      <c r="G155" s="13" t="e">
        <f t="shared" si="1"/>
        <v>#N/A</v>
      </c>
    </row>
    <row r="156" spans="1:7">
      <c r="A156" s="27">
        <v>45637</v>
      </c>
      <c r="B156" t="s">
        <v>1629</v>
      </c>
      <c r="C156" t="s">
        <v>1630</v>
      </c>
      <c r="D156" s="107">
        <v>1.01737705</v>
      </c>
      <c r="G156" s="13">
        <f t="shared" si="1"/>
        <v>2.79902096256343</v>
      </c>
    </row>
    <row r="157" spans="1:7">
      <c r="A157" s="27">
        <v>45638</v>
      </c>
      <c r="B157" t="s">
        <v>1629</v>
      </c>
      <c r="C157" t="s">
        <v>1630</v>
      </c>
      <c r="D157" s="107">
        <v>1.01745961</v>
      </c>
      <c r="G157" s="13">
        <f t="shared" si="1"/>
        <v>2.7961024201102</v>
      </c>
    </row>
    <row r="158" spans="1:7">
      <c r="A158" s="27">
        <v>45639</v>
      </c>
      <c r="B158" t="s">
        <v>1629</v>
      </c>
      <c r="C158" t="s">
        <v>1630</v>
      </c>
      <c r="D158" s="107">
        <v>1.01753714</v>
      </c>
      <c r="G158" s="13">
        <f t="shared" si="1"/>
        <v>2.78953457389803</v>
      </c>
    </row>
    <row r="159" spans="1:7">
      <c r="A159" s="27">
        <v>45640</v>
      </c>
      <c r="B159" t="s">
        <v>1629</v>
      </c>
      <c r="C159" t="s">
        <v>1630</v>
      </c>
      <c r="D159" s="107">
        <v>1.01761463</v>
      </c>
      <c r="G159" s="13">
        <f t="shared" si="1"/>
        <v>2.78768818073536</v>
      </c>
    </row>
    <row r="160" spans="1:7">
      <c r="A160" s="27">
        <v>45641</v>
      </c>
      <c r="B160" t="s">
        <v>1629</v>
      </c>
      <c r="C160" t="s">
        <v>1630</v>
      </c>
      <c r="D160" s="107">
        <v>1.01769195</v>
      </c>
      <c r="G160" s="13">
        <f t="shared" ref="G160:G223" si="2">(D160/INDEX($D:$D,MATCH(A160-30,$A:$A,0))-1)/30*365*100</f>
        <v>2.7854942518076</v>
      </c>
    </row>
    <row r="161" spans="1:7">
      <c r="A161" s="27">
        <v>45642</v>
      </c>
      <c r="B161" t="s">
        <v>1629</v>
      </c>
      <c r="C161" t="s">
        <v>1630</v>
      </c>
      <c r="D161" s="107">
        <v>1.01776907</v>
      </c>
      <c r="G161" s="13" t="e">
        <f t="shared" si="2"/>
        <v>#N/A</v>
      </c>
    </row>
    <row r="162" spans="1:7">
      <c r="A162" s="27">
        <v>45643</v>
      </c>
      <c r="B162" t="s">
        <v>1629</v>
      </c>
      <c r="C162" t="s">
        <v>1630</v>
      </c>
      <c r="D162" s="107">
        <v>1.01785358</v>
      </c>
      <c r="G162" s="13" t="e">
        <f t="shared" si="2"/>
        <v>#N/A</v>
      </c>
    </row>
    <row r="163" spans="1:7">
      <c r="A163" s="27">
        <v>45644</v>
      </c>
      <c r="B163" t="s">
        <v>1629</v>
      </c>
      <c r="C163" t="s">
        <v>1630</v>
      </c>
      <c r="D163" s="107">
        <v>1.01794381</v>
      </c>
      <c r="G163" s="13">
        <f t="shared" si="2"/>
        <v>2.79310036299579</v>
      </c>
    </row>
    <row r="164" spans="1:7">
      <c r="A164" s="27">
        <v>45645</v>
      </c>
      <c r="B164" t="s">
        <v>1629</v>
      </c>
      <c r="C164" t="s">
        <v>1630</v>
      </c>
      <c r="D164" s="107">
        <v>1.01801919</v>
      </c>
      <c r="G164" s="13">
        <f t="shared" si="2"/>
        <v>2.78381641673761</v>
      </c>
    </row>
    <row r="165" spans="1:7">
      <c r="A165" s="27">
        <v>45646</v>
      </c>
      <c r="B165" t="s">
        <v>1629</v>
      </c>
      <c r="C165" t="s">
        <v>1630</v>
      </c>
      <c r="D165" s="107">
        <v>1.01809366</v>
      </c>
      <c r="G165" s="13">
        <f t="shared" si="2"/>
        <v>2.77346802757659</v>
      </c>
    </row>
    <row r="166" spans="1:7">
      <c r="A166" s="27">
        <v>45649</v>
      </c>
      <c r="B166" t="s">
        <v>1629</v>
      </c>
      <c r="C166" t="s">
        <v>1630</v>
      </c>
      <c r="D166" s="107">
        <v>1.01832902</v>
      </c>
      <c r="G166" s="13" t="e">
        <f t="shared" si="2"/>
        <v>#N/A</v>
      </c>
    </row>
    <row r="167" spans="1:7">
      <c r="A167" s="27">
        <v>45650</v>
      </c>
      <c r="B167" t="s">
        <v>1629</v>
      </c>
      <c r="C167" t="s">
        <v>1630</v>
      </c>
      <c r="D167" s="107">
        <v>1.01841404</v>
      </c>
      <c r="G167" s="13" t="e">
        <f t="shared" si="2"/>
        <v>#N/A</v>
      </c>
    </row>
    <row r="168" spans="1:7">
      <c r="A168" s="27">
        <v>45651</v>
      </c>
      <c r="B168" t="s">
        <v>1629</v>
      </c>
      <c r="C168" t="s">
        <v>1630</v>
      </c>
      <c r="D168" s="107">
        <v>1.01849309</v>
      </c>
      <c r="G168" s="13">
        <f t="shared" si="2"/>
        <v>2.82315305303437</v>
      </c>
    </row>
    <row r="169" spans="1:7">
      <c r="A169" s="27">
        <v>45652</v>
      </c>
      <c r="B169" t="s">
        <v>1629</v>
      </c>
      <c r="C169" t="s">
        <v>1630</v>
      </c>
      <c r="D169" s="107">
        <v>1.01858351</v>
      </c>
      <c r="G169" s="13">
        <f t="shared" si="2"/>
        <v>2.83875430931054</v>
      </c>
    </row>
    <row r="170" spans="1:7">
      <c r="A170" s="27">
        <v>45653</v>
      </c>
      <c r="B170" t="s">
        <v>1629</v>
      </c>
      <c r="C170" t="s">
        <v>1630</v>
      </c>
      <c r="D170" s="107">
        <v>1.01866301</v>
      </c>
      <c r="G170" s="13">
        <f t="shared" si="2"/>
        <v>2.83508838342382</v>
      </c>
    </row>
    <row r="171" spans="1:7">
      <c r="A171" s="27">
        <v>45656</v>
      </c>
      <c r="B171" t="s">
        <v>1629</v>
      </c>
      <c r="C171" t="s">
        <v>1630</v>
      </c>
      <c r="D171" s="107">
        <v>1.0188991</v>
      </c>
      <c r="G171" s="13">
        <f t="shared" si="2"/>
        <v>2.83633740963154</v>
      </c>
    </row>
    <row r="172" spans="1:7">
      <c r="A172" s="27">
        <v>45657</v>
      </c>
      <c r="B172" t="s">
        <v>1629</v>
      </c>
      <c r="C172" t="s">
        <v>1630</v>
      </c>
      <c r="D172" s="107">
        <v>1.01898059</v>
      </c>
      <c r="G172" s="13" t="e">
        <f t="shared" si="2"/>
        <v>#N/A</v>
      </c>
    </row>
    <row r="173" spans="1:7">
      <c r="A173" s="27">
        <v>45659</v>
      </c>
      <c r="B173" t="s">
        <v>1629</v>
      </c>
      <c r="C173" t="s">
        <v>1630</v>
      </c>
      <c r="D173" s="107">
        <v>1.01914027</v>
      </c>
      <c r="G173" s="13">
        <f t="shared" si="2"/>
        <v>2.84642325783794</v>
      </c>
    </row>
    <row r="174" spans="1:7">
      <c r="A174" s="27">
        <v>45660</v>
      </c>
      <c r="B174" t="s">
        <v>1629</v>
      </c>
      <c r="C174" t="s">
        <v>1630</v>
      </c>
      <c r="D174" s="107">
        <v>1.01922184</v>
      </c>
      <c r="G174" s="13">
        <f t="shared" si="2"/>
        <v>2.85003273376656</v>
      </c>
    </row>
    <row r="175" spans="1:7">
      <c r="A175" s="27">
        <v>45663</v>
      </c>
      <c r="B175" t="s">
        <v>1629</v>
      </c>
      <c r="C175" t="s">
        <v>1630</v>
      </c>
      <c r="D175" s="107">
        <v>1.01945641</v>
      </c>
      <c r="G175" s="13" t="e">
        <f t="shared" si="2"/>
        <v>#N/A</v>
      </c>
    </row>
    <row r="176" spans="1:7">
      <c r="A176" s="27">
        <v>45664</v>
      </c>
      <c r="B176" t="s">
        <v>1629</v>
      </c>
      <c r="C176" t="s">
        <v>1630</v>
      </c>
      <c r="D176" s="107">
        <v>1.01953478</v>
      </c>
      <c r="G176" s="13" t="e">
        <f t="shared" si="2"/>
        <v>#N/A</v>
      </c>
    </row>
    <row r="177" spans="1:7">
      <c r="A177" s="27">
        <v>45665</v>
      </c>
      <c r="B177" t="s">
        <v>1629</v>
      </c>
      <c r="C177" t="s">
        <v>1630</v>
      </c>
      <c r="D177" s="107">
        <v>1.01962977</v>
      </c>
      <c r="G177" s="13">
        <f t="shared" si="2"/>
        <v>2.87813019723583</v>
      </c>
    </row>
    <row r="178" spans="1:7">
      <c r="A178" s="27">
        <v>45666</v>
      </c>
      <c r="B178" t="s">
        <v>1629</v>
      </c>
      <c r="C178" t="s">
        <v>1630</v>
      </c>
      <c r="D178" s="107">
        <v>1.01969766</v>
      </c>
      <c r="G178" s="13">
        <f t="shared" si="2"/>
        <v>2.86744857689049</v>
      </c>
    </row>
    <row r="179" spans="1:7">
      <c r="A179" s="27">
        <v>45667</v>
      </c>
      <c r="B179" t="s">
        <v>1629</v>
      </c>
      <c r="C179" t="s">
        <v>1630</v>
      </c>
      <c r="D179" s="107">
        <v>1.01976616</v>
      </c>
      <c r="G179" s="13">
        <f t="shared" si="2"/>
        <v>2.85710248722453</v>
      </c>
    </row>
    <row r="180" spans="1:7">
      <c r="A180" s="27">
        <v>45670</v>
      </c>
      <c r="B180" t="s">
        <v>1629</v>
      </c>
      <c r="C180" t="s">
        <v>1630</v>
      </c>
      <c r="D180" s="107">
        <v>1.01998765</v>
      </c>
      <c r="G180" s="13">
        <f t="shared" si="2"/>
        <v>2.83719813789776</v>
      </c>
    </row>
    <row r="181" spans="1:7">
      <c r="A181" s="27">
        <v>45671</v>
      </c>
      <c r="B181" t="s">
        <v>1629</v>
      </c>
      <c r="C181" t="s">
        <v>1630</v>
      </c>
      <c r="D181" s="107">
        <v>1.02006157</v>
      </c>
      <c r="G181" s="13">
        <f t="shared" si="2"/>
        <v>2.83291782613272</v>
      </c>
    </row>
    <row r="182" spans="1:7">
      <c r="A182" s="27">
        <v>45672</v>
      </c>
      <c r="B182" t="s">
        <v>1629</v>
      </c>
      <c r="C182" t="s">
        <v>1630</v>
      </c>
      <c r="D182" s="107">
        <v>1.02013554</v>
      </c>
      <c r="G182" s="13">
        <f t="shared" si="2"/>
        <v>2.82893757683831</v>
      </c>
    </row>
    <row r="183" spans="1:7">
      <c r="A183" s="27">
        <v>45673</v>
      </c>
      <c r="B183" t="s">
        <v>1629</v>
      </c>
      <c r="C183" t="s">
        <v>1630</v>
      </c>
      <c r="D183" s="107">
        <v>1.02022657</v>
      </c>
      <c r="G183" s="13">
        <f t="shared" si="2"/>
        <v>2.83649622112982</v>
      </c>
    </row>
    <row r="184" spans="1:7">
      <c r="A184" s="27">
        <v>45674</v>
      </c>
      <c r="B184" t="s">
        <v>1629</v>
      </c>
      <c r="C184" t="s">
        <v>1630</v>
      </c>
      <c r="D184" s="107">
        <v>1.02030016</v>
      </c>
      <c r="G184" s="13">
        <f t="shared" si="2"/>
        <v>2.81635633699638</v>
      </c>
    </row>
    <row r="185" spans="1:7">
      <c r="A185" s="27">
        <v>45677</v>
      </c>
      <c r="B185" t="s">
        <v>1629</v>
      </c>
      <c r="C185" t="s">
        <v>1630</v>
      </c>
      <c r="D185" s="107">
        <v>1.02052484</v>
      </c>
      <c r="G185" s="13" t="e">
        <f t="shared" si="2"/>
        <v>#N/A</v>
      </c>
    </row>
    <row r="186" spans="1:7">
      <c r="A186" s="27">
        <v>45678</v>
      </c>
      <c r="B186" t="s">
        <v>1629</v>
      </c>
      <c r="C186" t="s">
        <v>1630</v>
      </c>
      <c r="D186" s="107">
        <v>1.02059972</v>
      </c>
      <c r="G186" s="13" t="e">
        <f t="shared" si="2"/>
        <v>#N/A</v>
      </c>
    </row>
    <row r="187" spans="1:7">
      <c r="A187" s="27">
        <v>45679</v>
      </c>
      <c r="B187" t="s">
        <v>1629</v>
      </c>
      <c r="C187" t="s">
        <v>1630</v>
      </c>
      <c r="D187" s="107">
        <v>1.02067569</v>
      </c>
      <c r="G187" s="13">
        <f t="shared" si="2"/>
        <v>2.8037256236367</v>
      </c>
    </row>
    <row r="188" spans="1:7">
      <c r="A188" s="27">
        <v>45680</v>
      </c>
      <c r="B188" t="s">
        <v>1629</v>
      </c>
      <c r="C188" t="s">
        <v>1630</v>
      </c>
      <c r="D188" s="107">
        <v>1.02075449</v>
      </c>
      <c r="G188" s="13">
        <f t="shared" si="2"/>
        <v>2.79606072595019</v>
      </c>
    </row>
    <row r="189" spans="1:7">
      <c r="A189" s="27">
        <v>45681</v>
      </c>
      <c r="B189" t="s">
        <v>1629</v>
      </c>
      <c r="C189" t="s">
        <v>1630</v>
      </c>
      <c r="D189" s="107">
        <v>1.02083031</v>
      </c>
      <c r="G189" s="13">
        <f t="shared" si="2"/>
        <v>2.79198523248381</v>
      </c>
    </row>
    <row r="190" spans="1:7">
      <c r="A190" s="27">
        <v>45683</v>
      </c>
      <c r="B190" t="s">
        <v>1629</v>
      </c>
      <c r="C190" t="s">
        <v>1630</v>
      </c>
      <c r="D190" s="107">
        <v>1.02098246</v>
      </c>
      <c r="G190" s="13">
        <f t="shared" si="2"/>
        <v>2.77029544834446</v>
      </c>
    </row>
    <row r="191" spans="1:7">
      <c r="A191" s="27">
        <v>45684</v>
      </c>
      <c r="B191" t="s">
        <v>1629</v>
      </c>
      <c r="C191" t="s">
        <v>1630</v>
      </c>
      <c r="D191" s="107">
        <v>1.02105821</v>
      </c>
      <c r="G191" s="13" t="e">
        <f t="shared" si="2"/>
        <v>#N/A</v>
      </c>
    </row>
    <row r="192" spans="1:7">
      <c r="A192" s="27">
        <v>45688</v>
      </c>
      <c r="B192" t="s">
        <v>1629</v>
      </c>
      <c r="C192" t="s">
        <v>1630</v>
      </c>
      <c r="D192" s="107">
        <v>1.02136132</v>
      </c>
      <c r="G192" s="13" t="e">
        <f t="shared" si="2"/>
        <v>#N/A</v>
      </c>
    </row>
    <row r="193" spans="1:7">
      <c r="A193" s="27">
        <v>45693</v>
      </c>
      <c r="B193" t="s">
        <v>1629</v>
      </c>
      <c r="C193" t="s">
        <v>1630</v>
      </c>
      <c r="D193" s="107">
        <v>1.02174003</v>
      </c>
      <c r="G193" s="13">
        <f t="shared" si="2"/>
        <v>2.72537825656819</v>
      </c>
    </row>
    <row r="194" spans="1:7">
      <c r="A194" s="27">
        <v>45694</v>
      </c>
      <c r="B194" t="s">
        <v>1629</v>
      </c>
      <c r="C194" t="s">
        <v>1630</v>
      </c>
      <c r="D194" s="107">
        <v>1.02181601</v>
      </c>
      <c r="G194" s="13">
        <f t="shared" si="2"/>
        <v>2.72231664328296</v>
      </c>
    </row>
    <row r="195" spans="1:7">
      <c r="A195" s="27">
        <v>45695</v>
      </c>
      <c r="B195" t="s">
        <v>1629</v>
      </c>
      <c r="C195" t="s">
        <v>1630</v>
      </c>
      <c r="D195" s="107">
        <v>1.02189193</v>
      </c>
      <c r="G195" s="13">
        <f t="shared" si="2"/>
        <v>2.69930787394192</v>
      </c>
    </row>
    <row r="196" spans="1:7">
      <c r="A196" s="27">
        <v>45696</v>
      </c>
      <c r="B196" t="s">
        <v>1629</v>
      </c>
      <c r="C196" t="s">
        <v>1630</v>
      </c>
      <c r="D196" s="107">
        <v>1.02196476</v>
      </c>
      <c r="G196" s="13">
        <f t="shared" si="2"/>
        <v>2.705022388695</v>
      </c>
    </row>
    <row r="197" spans="1:7">
      <c r="A197" s="27">
        <v>45698</v>
      </c>
      <c r="B197" t="s">
        <v>1629</v>
      </c>
      <c r="C197" t="s">
        <v>1630</v>
      </c>
      <c r="D197" s="107">
        <v>1.02211003</v>
      </c>
      <c r="G197" s="13" t="e">
        <f t="shared" si="2"/>
        <v>#N/A</v>
      </c>
    </row>
    <row r="198" spans="1:7">
      <c r="A198" s="27">
        <v>45699</v>
      </c>
      <c r="B198" t="s">
        <v>1629</v>
      </c>
      <c r="C198" t="s">
        <v>1630</v>
      </c>
      <c r="D198" s="107">
        <v>1.02218365</v>
      </c>
      <c r="G198" s="13" t="e">
        <f t="shared" si="2"/>
        <v>#N/A</v>
      </c>
    </row>
    <row r="199" spans="1:7">
      <c r="A199" s="27">
        <v>45700</v>
      </c>
      <c r="B199" t="s">
        <v>1629</v>
      </c>
      <c r="C199" t="s">
        <v>1630</v>
      </c>
      <c r="D199" s="107">
        <v>1.0222564</v>
      </c>
      <c r="G199" s="13">
        <f t="shared" si="2"/>
        <v>2.70622149199549</v>
      </c>
    </row>
    <row r="200" spans="1:7">
      <c r="A200" s="27">
        <v>45701</v>
      </c>
      <c r="B200" t="s">
        <v>1629</v>
      </c>
      <c r="C200" t="s">
        <v>1630</v>
      </c>
      <c r="D200" s="107">
        <v>1.02232809</v>
      </c>
      <c r="G200" s="13">
        <f t="shared" si="2"/>
        <v>2.70336557560275</v>
      </c>
    </row>
    <row r="201" spans="1:7">
      <c r="A201" s="27">
        <v>45702</v>
      </c>
      <c r="B201" t="s">
        <v>1629</v>
      </c>
      <c r="C201" t="s">
        <v>1630</v>
      </c>
      <c r="D201" s="107">
        <v>1.02239906</v>
      </c>
      <c r="G201" s="13">
        <f t="shared" si="2"/>
        <v>2.69959159871369</v>
      </c>
    </row>
    <row r="202" spans="1:7">
      <c r="A202" s="27">
        <v>45705</v>
      </c>
      <c r="B202" t="s">
        <v>1629</v>
      </c>
      <c r="C202" t="s">
        <v>1630</v>
      </c>
      <c r="D202" s="107">
        <v>1.02261651</v>
      </c>
      <c r="G202" s="13" t="e">
        <f t="shared" si="2"/>
        <v>#N/A</v>
      </c>
    </row>
    <row r="203" spans="1:7">
      <c r="A203" s="27">
        <v>45706</v>
      </c>
      <c r="B203" t="s">
        <v>1629</v>
      </c>
      <c r="C203" t="s">
        <v>1630</v>
      </c>
      <c r="D203" s="107">
        <v>1.02268904</v>
      </c>
      <c r="G203" s="13" t="e">
        <f t="shared" si="2"/>
        <v>#N/A</v>
      </c>
    </row>
    <row r="204" spans="1:7">
      <c r="A204" s="27">
        <v>45707</v>
      </c>
      <c r="B204" t="s">
        <v>1629</v>
      </c>
      <c r="C204" t="s">
        <v>1630</v>
      </c>
      <c r="D204" s="107">
        <v>1.02276184</v>
      </c>
      <c r="G204" s="13">
        <f t="shared" si="2"/>
        <v>2.66694471967333</v>
      </c>
    </row>
    <row r="205" spans="1:7">
      <c r="A205" s="27">
        <v>45708</v>
      </c>
      <c r="B205" t="s">
        <v>1629</v>
      </c>
      <c r="C205" t="s">
        <v>1630</v>
      </c>
      <c r="D205" s="107">
        <v>1.02283159</v>
      </c>
      <c r="G205" s="13">
        <f t="shared" si="2"/>
        <v>2.66063352764132</v>
      </c>
    </row>
    <row r="206" spans="1:7">
      <c r="A206" s="27">
        <v>45709</v>
      </c>
      <c r="B206" t="s">
        <v>1629</v>
      </c>
      <c r="C206" t="s">
        <v>1630</v>
      </c>
      <c r="D206" s="107">
        <v>1.0229014</v>
      </c>
      <c r="G206" s="13">
        <f t="shared" si="2"/>
        <v>2.65309264558536</v>
      </c>
    </row>
    <row r="207" spans="1:7">
      <c r="A207" s="27">
        <v>45712</v>
      </c>
      <c r="B207" t="s">
        <v>1629</v>
      </c>
      <c r="C207" t="s">
        <v>1630</v>
      </c>
      <c r="D207" s="107">
        <v>1.02312054</v>
      </c>
      <c r="G207" s="13" t="e">
        <f t="shared" si="2"/>
        <v>#N/A</v>
      </c>
    </row>
    <row r="208" spans="1:7">
      <c r="A208" s="27">
        <v>45713</v>
      </c>
      <c r="B208" t="s">
        <v>1629</v>
      </c>
      <c r="C208" t="s">
        <v>1630</v>
      </c>
      <c r="D208" s="107">
        <v>1.02319219</v>
      </c>
      <c r="G208" s="13">
        <f t="shared" si="2"/>
        <v>2.63325271360046</v>
      </c>
    </row>
    <row r="209" spans="1:7">
      <c r="A209" s="27">
        <v>45714</v>
      </c>
      <c r="B209" t="s">
        <v>1629</v>
      </c>
      <c r="C209" t="s">
        <v>1630</v>
      </c>
      <c r="D209" s="107">
        <v>1.02326384</v>
      </c>
      <c r="G209" s="13">
        <f t="shared" si="2"/>
        <v>2.62817190412666</v>
      </c>
    </row>
    <row r="210" spans="1:7">
      <c r="A210" s="27">
        <v>45715</v>
      </c>
      <c r="B210" t="s">
        <v>1629</v>
      </c>
      <c r="C210" t="s">
        <v>1630</v>
      </c>
      <c r="D210" s="107">
        <v>1.02333779</v>
      </c>
      <c r="G210" s="13" t="e">
        <f t="shared" si="2"/>
        <v>#N/A</v>
      </c>
    </row>
    <row r="211" spans="1:7">
      <c r="A211" s="27">
        <v>45716</v>
      </c>
      <c r="B211" t="s">
        <v>1629</v>
      </c>
      <c r="C211" t="s">
        <v>1630</v>
      </c>
      <c r="D211" s="107">
        <v>1.02340705</v>
      </c>
      <c r="G211" s="13" t="e">
        <f t="shared" si="2"/>
        <v>#N/A</v>
      </c>
    </row>
    <row r="212" spans="1:7">
      <c r="A212" s="27">
        <v>45719</v>
      </c>
      <c r="B212" t="s">
        <v>1629</v>
      </c>
      <c r="C212" t="s">
        <v>1630</v>
      </c>
      <c r="D212" s="107">
        <v>1.0236213</v>
      </c>
      <c r="G212" s="13" t="e">
        <f t="shared" si="2"/>
        <v>#N/A</v>
      </c>
    </row>
    <row r="213" spans="1:7">
      <c r="A213" s="27">
        <v>45720</v>
      </c>
      <c r="B213" t="s">
        <v>1629</v>
      </c>
      <c r="C213" t="s">
        <v>1630</v>
      </c>
      <c r="D213" s="107">
        <v>1.02369272</v>
      </c>
      <c r="G213" s="13" t="e">
        <f t="shared" si="2"/>
        <v>#N/A</v>
      </c>
    </row>
    <row r="214" spans="1:7">
      <c r="A214" s="27">
        <v>45721</v>
      </c>
      <c r="B214" t="s">
        <v>1629</v>
      </c>
      <c r="C214" t="s">
        <v>1630</v>
      </c>
      <c r="D214" s="107">
        <v>1.02376366</v>
      </c>
      <c r="G214" s="13" t="e">
        <f t="shared" si="2"/>
        <v>#N/A</v>
      </c>
    </row>
    <row r="215" spans="1:7">
      <c r="A215" s="27">
        <v>45722</v>
      </c>
      <c r="B215" t="s">
        <v>1629</v>
      </c>
      <c r="C215" t="s">
        <v>1630</v>
      </c>
      <c r="D215" s="107">
        <v>1.02383476</v>
      </c>
      <c r="G215" s="13" t="e">
        <f t="shared" si="2"/>
        <v>#N/A</v>
      </c>
    </row>
    <row r="216" spans="1:7">
      <c r="A216" s="27">
        <v>45723</v>
      </c>
      <c r="B216" t="s">
        <v>1629</v>
      </c>
      <c r="C216" t="s">
        <v>1630</v>
      </c>
      <c r="D216" s="107">
        <v>1.02390023</v>
      </c>
      <c r="G216" s="13">
        <f t="shared" si="2"/>
        <v>2.57232099767426</v>
      </c>
    </row>
    <row r="217" spans="1:7">
      <c r="A217" s="27">
        <v>45726</v>
      </c>
      <c r="B217" t="s">
        <v>1629</v>
      </c>
      <c r="C217" t="s">
        <v>1630</v>
      </c>
      <c r="D217" s="107">
        <v>1.02410205</v>
      </c>
      <c r="G217" s="13">
        <f t="shared" si="2"/>
        <v>2.5444805944189</v>
      </c>
    </row>
    <row r="218" spans="1:7">
      <c r="A218" s="27">
        <v>45727</v>
      </c>
      <c r="B218" t="s">
        <v>1629</v>
      </c>
      <c r="C218" t="s">
        <v>1630</v>
      </c>
      <c r="D218" s="107">
        <v>1.02416925</v>
      </c>
      <c r="G218" s="13" t="e">
        <f t="shared" si="2"/>
        <v>#N/A</v>
      </c>
    </row>
    <row r="219" spans="1:7">
      <c r="A219" s="27">
        <v>45728</v>
      </c>
      <c r="B219" t="s">
        <v>1629</v>
      </c>
      <c r="C219" t="s">
        <v>1630</v>
      </c>
      <c r="D219" s="107">
        <v>1.02423655</v>
      </c>
      <c r="G219" s="13">
        <f t="shared" si="2"/>
        <v>2.53129890526556</v>
      </c>
    </row>
    <row r="220" spans="1:7">
      <c r="A220" s="27">
        <v>45729</v>
      </c>
      <c r="B220" t="s">
        <v>1629</v>
      </c>
      <c r="C220" t="s">
        <v>1630</v>
      </c>
      <c r="D220" s="107">
        <v>1.0243042</v>
      </c>
      <c r="G220" s="13">
        <f t="shared" si="2"/>
        <v>2.52401072938308</v>
      </c>
    </row>
    <row r="221" spans="1:7">
      <c r="A221" s="27">
        <v>45730</v>
      </c>
      <c r="B221" t="s">
        <v>1629</v>
      </c>
      <c r="C221" t="s">
        <v>1630</v>
      </c>
      <c r="D221" s="107">
        <v>1.02437194</v>
      </c>
      <c r="G221" s="13">
        <f t="shared" si="2"/>
        <v>2.51786831562001</v>
      </c>
    </row>
    <row r="222" spans="1:7">
      <c r="A222" s="27">
        <v>45733</v>
      </c>
      <c r="B222" t="s">
        <v>1629</v>
      </c>
      <c r="C222" t="s">
        <v>1630</v>
      </c>
      <c r="D222" s="107">
        <v>1.02457367</v>
      </c>
      <c r="G222" s="13" t="e">
        <f t="shared" si="2"/>
        <v>#N/A</v>
      </c>
    </row>
    <row r="223" spans="1:7">
      <c r="A223" s="27">
        <v>45734</v>
      </c>
      <c r="B223" t="s">
        <v>1629</v>
      </c>
      <c r="C223" t="s">
        <v>1630</v>
      </c>
      <c r="D223" s="107">
        <v>1.02464109</v>
      </c>
      <c r="G223" s="13" t="e">
        <f t="shared" si="2"/>
        <v>#N/A</v>
      </c>
    </row>
    <row r="224" spans="1:7">
      <c r="A224" s="27">
        <v>45735</v>
      </c>
      <c r="B224" t="s">
        <v>1629</v>
      </c>
      <c r="C224" t="s">
        <v>1630</v>
      </c>
      <c r="D224" s="107">
        <v>1.02471373</v>
      </c>
      <c r="G224" s="13">
        <f t="shared" ref="G224:G287" si="3">(D224/INDEX($D:$D,MATCH(A224-30,$A:$A,0))-1)/30*365*100</f>
        <v>2.49518528374506</v>
      </c>
    </row>
    <row r="225" spans="1:7">
      <c r="A225" s="27">
        <v>45736</v>
      </c>
      <c r="B225" t="s">
        <v>1629</v>
      </c>
      <c r="C225" t="s">
        <v>1630</v>
      </c>
      <c r="D225" s="107">
        <v>1.02477782</v>
      </c>
      <c r="G225" s="13">
        <f t="shared" si="3"/>
        <v>2.48496747359285</v>
      </c>
    </row>
    <row r="226" spans="1:7">
      <c r="A226" s="27">
        <v>45737</v>
      </c>
      <c r="B226" t="s">
        <v>1629</v>
      </c>
      <c r="C226" t="s">
        <v>1630</v>
      </c>
      <c r="D226" s="107">
        <v>1.0248477</v>
      </c>
      <c r="G226" s="13">
        <f t="shared" si="3"/>
        <v>2.48131699295061</v>
      </c>
    </row>
    <row r="227" spans="1:7">
      <c r="A227" s="27">
        <v>45740</v>
      </c>
      <c r="B227" t="s">
        <v>1629</v>
      </c>
      <c r="C227" t="s">
        <v>1630</v>
      </c>
      <c r="D227" s="107">
        <v>1.02505153</v>
      </c>
      <c r="G227" s="13" t="e">
        <f t="shared" si="3"/>
        <v>#N/A</v>
      </c>
    </row>
    <row r="228" spans="1:7">
      <c r="A228" s="27">
        <v>45741</v>
      </c>
      <c r="B228" t="s">
        <v>1629</v>
      </c>
      <c r="C228" t="s">
        <v>1630</v>
      </c>
      <c r="D228" s="107">
        <v>1.02511824</v>
      </c>
      <c r="G228" s="13" t="e">
        <f t="shared" si="3"/>
        <v>#N/A</v>
      </c>
    </row>
    <row r="229" spans="1:7">
      <c r="A229" s="27">
        <v>45742</v>
      </c>
      <c r="B229" t="s">
        <v>1629</v>
      </c>
      <c r="C229" t="s">
        <v>1630</v>
      </c>
      <c r="D229" s="107">
        <v>1.02518851</v>
      </c>
      <c r="G229" s="13">
        <f t="shared" si="3"/>
        <v>2.45917276440036</v>
      </c>
    </row>
    <row r="230" spans="1:7">
      <c r="A230" s="27">
        <v>45743</v>
      </c>
      <c r="B230" t="s">
        <v>1629</v>
      </c>
      <c r="C230" t="s">
        <v>1630</v>
      </c>
      <c r="D230" s="107">
        <v>1.02525723</v>
      </c>
      <c r="G230" s="13">
        <f t="shared" si="3"/>
        <v>2.4555165274798</v>
      </c>
    </row>
    <row r="231" spans="1:7">
      <c r="A231" s="27">
        <v>45744</v>
      </c>
      <c r="B231" t="s">
        <v>1629</v>
      </c>
      <c r="C231" t="s">
        <v>1630</v>
      </c>
      <c r="D231" s="107">
        <v>1.0253266</v>
      </c>
      <c r="G231" s="13">
        <f t="shared" si="3"/>
        <v>2.45263365637297</v>
      </c>
    </row>
    <row r="232" spans="1:7">
      <c r="A232" s="27">
        <v>45747</v>
      </c>
      <c r="B232" t="s">
        <v>1629</v>
      </c>
      <c r="C232" t="s">
        <v>1630</v>
      </c>
      <c r="D232" s="107">
        <v>1.02553095</v>
      </c>
      <c r="G232" s="13" t="e">
        <f t="shared" si="3"/>
        <v>#N/A</v>
      </c>
    </row>
    <row r="233" spans="1:7">
      <c r="A233" s="27">
        <v>45748</v>
      </c>
      <c r="B233" t="s">
        <v>1629</v>
      </c>
      <c r="C233" t="s">
        <v>1630</v>
      </c>
      <c r="D233" s="107">
        <v>1.02560008</v>
      </c>
      <c r="G233" s="13" t="e">
        <f t="shared" si="3"/>
        <v>#N/A</v>
      </c>
    </row>
    <row r="234" spans="1:7">
      <c r="A234" s="27">
        <v>45749</v>
      </c>
      <c r="B234" t="s">
        <v>1629</v>
      </c>
      <c r="C234" t="s">
        <v>1630</v>
      </c>
      <c r="D234" s="107">
        <v>1.02566982</v>
      </c>
      <c r="G234" s="13">
        <f t="shared" si="3"/>
        <v>2.43485163898008</v>
      </c>
    </row>
    <row r="235" spans="1:7">
      <c r="A235" s="27">
        <v>45750</v>
      </c>
      <c r="B235" t="s">
        <v>1629</v>
      </c>
      <c r="C235" t="s">
        <v>1630</v>
      </c>
      <c r="D235" s="107">
        <v>1.02573693</v>
      </c>
      <c r="G235" s="13">
        <f t="shared" si="3"/>
        <v>2.42955929848458</v>
      </c>
    </row>
    <row r="236" spans="1:7">
      <c r="A236" s="27">
        <v>45754</v>
      </c>
      <c r="B236" t="s">
        <v>1629</v>
      </c>
      <c r="C236" t="s">
        <v>1630</v>
      </c>
      <c r="D236" s="107">
        <v>1.02599777</v>
      </c>
      <c r="G236" s="13" t="e">
        <f t="shared" si="3"/>
        <v>#N/A</v>
      </c>
    </row>
    <row r="237" spans="1:7">
      <c r="A237" s="27">
        <v>45755</v>
      </c>
      <c r="B237" t="s">
        <v>1629</v>
      </c>
      <c r="C237" t="s">
        <v>1630</v>
      </c>
      <c r="D237" s="107">
        <v>1.02607917</v>
      </c>
      <c r="G237" s="13" t="e">
        <f t="shared" si="3"/>
        <v>#N/A</v>
      </c>
    </row>
    <row r="238" spans="1:7">
      <c r="A238" s="27">
        <v>45756</v>
      </c>
      <c r="B238" t="s">
        <v>1629</v>
      </c>
      <c r="C238" t="s">
        <v>1630</v>
      </c>
      <c r="D238" s="107">
        <v>1.02613718</v>
      </c>
      <c r="G238" s="13">
        <f t="shared" si="3"/>
        <v>2.41780087573639</v>
      </c>
    </row>
    <row r="239" spans="1:7">
      <c r="A239" s="27">
        <v>45757</v>
      </c>
      <c r="B239" t="s">
        <v>1629</v>
      </c>
      <c r="C239" t="s">
        <v>1630</v>
      </c>
      <c r="D239" s="107">
        <v>1.02620299</v>
      </c>
      <c r="G239" s="13">
        <f t="shared" si="3"/>
        <v>2.41599097675194</v>
      </c>
    </row>
    <row r="240" spans="1:7">
      <c r="A240" s="27">
        <v>45758</v>
      </c>
      <c r="B240" t="s">
        <v>1629</v>
      </c>
      <c r="C240" t="s">
        <v>1630</v>
      </c>
      <c r="D240" s="107">
        <v>1.02626921</v>
      </c>
      <c r="G240" s="13">
        <f t="shared" si="3"/>
        <v>2.41454932131335</v>
      </c>
    </row>
    <row r="241" spans="1:7">
      <c r="A241" s="27">
        <v>45761</v>
      </c>
      <c r="B241" t="s">
        <v>1629</v>
      </c>
      <c r="C241" t="s">
        <v>1630</v>
      </c>
      <c r="D241" s="107">
        <v>1.02646503</v>
      </c>
      <c r="G241" s="13" t="e">
        <f t="shared" si="3"/>
        <v>#N/A</v>
      </c>
    </row>
    <row r="242" spans="1:7">
      <c r="A242" s="27">
        <v>45762</v>
      </c>
      <c r="B242" t="s">
        <v>1629</v>
      </c>
      <c r="C242" t="s">
        <v>1630</v>
      </c>
      <c r="D242" s="107">
        <v>1.02653061</v>
      </c>
      <c r="G242" s="13" t="e">
        <f t="shared" si="3"/>
        <v>#N/A</v>
      </c>
    </row>
    <row r="243" spans="1:7">
      <c r="A243" s="27">
        <v>45763</v>
      </c>
      <c r="B243" t="s">
        <v>1629</v>
      </c>
      <c r="C243" t="s">
        <v>1630</v>
      </c>
      <c r="D243" s="107">
        <v>1.0266011</v>
      </c>
      <c r="G243" s="13">
        <f t="shared" si="3"/>
        <v>2.40754430084064</v>
      </c>
    </row>
    <row r="244" spans="1:7">
      <c r="A244" s="27">
        <v>45764</v>
      </c>
      <c r="B244" t="s">
        <v>1629</v>
      </c>
      <c r="C244" t="s">
        <v>1630</v>
      </c>
      <c r="D244" s="107">
        <v>1.02666686</v>
      </c>
      <c r="G244" s="13">
        <f t="shared" si="3"/>
        <v>2.40541479098131</v>
      </c>
    </row>
    <row r="245" spans="1:7">
      <c r="A245" s="27">
        <v>45765</v>
      </c>
      <c r="B245" t="s">
        <v>1629</v>
      </c>
      <c r="C245" t="s">
        <v>1630</v>
      </c>
      <c r="D245" s="107">
        <v>1.02673247</v>
      </c>
      <c r="G245" s="13">
        <f t="shared" si="3"/>
        <v>2.39689739169073</v>
      </c>
    </row>
    <row r="246" spans="1:7">
      <c r="A246" s="27">
        <v>45768</v>
      </c>
      <c r="B246" t="s">
        <v>1629</v>
      </c>
      <c r="C246" t="s">
        <v>1630</v>
      </c>
      <c r="D246" s="107">
        <v>1.02692798</v>
      </c>
      <c r="G246" s="13" t="e">
        <f t="shared" si="3"/>
        <v>#N/A</v>
      </c>
    </row>
    <row r="247" spans="1:7">
      <c r="A247" s="27">
        <v>45769</v>
      </c>
      <c r="B247" t="s">
        <v>1629</v>
      </c>
      <c r="C247" t="s">
        <v>1630</v>
      </c>
      <c r="D247" s="107">
        <v>1.02699331</v>
      </c>
      <c r="G247" s="13" t="e">
        <f t="shared" si="3"/>
        <v>#N/A</v>
      </c>
    </row>
    <row r="248" spans="1:7">
      <c r="A248" s="27">
        <v>45770</v>
      </c>
      <c r="B248" t="s">
        <v>1629</v>
      </c>
      <c r="C248" t="s">
        <v>1630</v>
      </c>
      <c r="D248" s="107">
        <v>1.02706025</v>
      </c>
      <c r="G248" s="13">
        <f t="shared" si="3"/>
        <v>2.38421444692291</v>
      </c>
    </row>
    <row r="249" spans="1:7">
      <c r="A249" s="27">
        <v>45771</v>
      </c>
      <c r="B249" t="s">
        <v>1629</v>
      </c>
      <c r="C249" t="s">
        <v>1630</v>
      </c>
      <c r="D249" s="107">
        <v>1.02712649</v>
      </c>
      <c r="G249" s="13">
        <f t="shared" si="3"/>
        <v>2.38350147133565</v>
      </c>
    </row>
    <row r="250" spans="1:7">
      <c r="A250" s="18">
        <v>45772</v>
      </c>
      <c r="B250" s="3" t="s">
        <v>1629</v>
      </c>
      <c r="C250" s="35" t="s">
        <v>1631</v>
      </c>
      <c r="D250" s="103">
        <v>1.02719201</v>
      </c>
      <c r="G250" s="13">
        <f t="shared" si="3"/>
        <v>2.37770092318615</v>
      </c>
    </row>
    <row r="251" spans="1:7">
      <c r="A251" s="18">
        <v>45774</v>
      </c>
      <c r="B251" s="3" t="s">
        <v>1629</v>
      </c>
      <c r="C251" s="35" t="s">
        <v>1631</v>
      </c>
      <c r="D251" s="103">
        <v>1.02732259</v>
      </c>
      <c r="G251" s="13">
        <f t="shared" si="3"/>
        <v>2.36846922726853</v>
      </c>
    </row>
    <row r="252" spans="1:7">
      <c r="A252" s="18">
        <v>45775</v>
      </c>
      <c r="B252" s="3" t="s">
        <v>1629</v>
      </c>
      <c r="C252" s="35" t="s">
        <v>1631</v>
      </c>
      <c r="D252" s="103">
        <v>1.02738742</v>
      </c>
      <c r="G252" s="13" t="e">
        <f t="shared" si="3"/>
        <v>#N/A</v>
      </c>
    </row>
    <row r="253" spans="1:7">
      <c r="A253" s="18">
        <v>45776</v>
      </c>
      <c r="B253" s="3" t="s">
        <v>1629</v>
      </c>
      <c r="C253" s="35" t="s">
        <v>1631</v>
      </c>
      <c r="D253" s="103">
        <v>1.02745321</v>
      </c>
      <c r="G253" s="13" t="e">
        <f t="shared" si="3"/>
        <v>#N/A</v>
      </c>
    </row>
    <row r="254" spans="1:7">
      <c r="A254" s="18">
        <v>45777</v>
      </c>
      <c r="B254" s="3" t="s">
        <v>1629</v>
      </c>
      <c r="C254" s="35" t="s">
        <v>1631</v>
      </c>
      <c r="D254" s="103">
        <v>1.02752372</v>
      </c>
      <c r="G254" s="13">
        <f t="shared" si="3"/>
        <v>2.36417714485685</v>
      </c>
    </row>
    <row r="255" spans="1:7">
      <c r="A255" s="18">
        <v>45783</v>
      </c>
      <c r="B255" s="3" t="s">
        <v>1629</v>
      </c>
      <c r="C255" s="35" t="s">
        <v>1631</v>
      </c>
      <c r="D255" s="103">
        <v>1.02792083</v>
      </c>
      <c r="G255" s="13" t="e">
        <f t="shared" si="3"/>
        <v>#N/A</v>
      </c>
    </row>
    <row r="256" spans="1:7">
      <c r="A256" s="18">
        <v>45784</v>
      </c>
      <c r="B256" s="3" t="s">
        <v>1629</v>
      </c>
      <c r="C256" s="35" t="s">
        <v>1631</v>
      </c>
      <c r="D256" s="103">
        <v>1.02798727</v>
      </c>
      <c r="G256" s="13">
        <f t="shared" si="3"/>
        <v>2.35922377622043</v>
      </c>
    </row>
    <row r="257" spans="1:7">
      <c r="A257" s="18">
        <v>45785</v>
      </c>
      <c r="B257" s="3" t="s">
        <v>1629</v>
      </c>
      <c r="C257" s="35" t="s">
        <v>1631</v>
      </c>
      <c r="D257" s="103">
        <v>1.02805645</v>
      </c>
      <c r="G257" s="13">
        <f t="shared" si="3"/>
        <v>2.34454683128058</v>
      </c>
    </row>
    <row r="258" spans="1:7">
      <c r="A258" s="18">
        <v>45786</v>
      </c>
      <c r="B258" s="3" t="s">
        <v>1629</v>
      </c>
      <c r="C258" s="35" t="s">
        <v>1631</v>
      </c>
      <c r="D258" s="103">
        <v>1.02812232</v>
      </c>
      <c r="G258" s="13">
        <f t="shared" si="3"/>
        <v>2.35373370514316</v>
      </c>
    </row>
    <row r="259" spans="1:7">
      <c r="A259" s="18">
        <v>45789</v>
      </c>
      <c r="B259" s="3" t="s">
        <v>1629</v>
      </c>
      <c r="C259" s="35" t="s">
        <v>1631</v>
      </c>
      <c r="D259" s="103">
        <v>1.02832007</v>
      </c>
      <c r="G259" s="13" t="e">
        <f t="shared" si="3"/>
        <v>#N/A</v>
      </c>
    </row>
    <row r="260" spans="1:7">
      <c r="A260" s="18">
        <v>45790</v>
      </c>
      <c r="B260" s="3" t="s">
        <v>1629</v>
      </c>
      <c r="C260" s="35" t="s">
        <v>1631</v>
      </c>
      <c r="D260" s="103">
        <v>1.02838975</v>
      </c>
      <c r="G260" s="13" t="e">
        <f t="shared" si="3"/>
        <v>#N/A</v>
      </c>
    </row>
    <row r="261" spans="1:7">
      <c r="A261" s="18">
        <v>45791</v>
      </c>
      <c r="B261" s="3" t="s">
        <v>1629</v>
      </c>
      <c r="C261" s="35" t="s">
        <v>1631</v>
      </c>
      <c r="D261" s="103">
        <v>1.02845575</v>
      </c>
      <c r="G261" s="13">
        <f t="shared" si="3"/>
        <v>2.3595958906331</v>
      </c>
    </row>
    <row r="262" spans="1:7">
      <c r="A262" s="18">
        <v>45792</v>
      </c>
      <c r="B262" s="3" t="s">
        <v>1629</v>
      </c>
      <c r="C262" s="35" t="s">
        <v>1631</v>
      </c>
      <c r="D262" s="103">
        <v>1.02852218</v>
      </c>
      <c r="G262" s="13">
        <f t="shared" si="3"/>
        <v>2.36045258634167</v>
      </c>
    </row>
    <row r="263" spans="1:7">
      <c r="A263" s="18">
        <v>45793</v>
      </c>
      <c r="B263" s="3" t="s">
        <v>1629</v>
      </c>
      <c r="C263" s="35" t="s">
        <v>1631</v>
      </c>
      <c r="D263" s="103">
        <v>1.02858877</v>
      </c>
      <c r="G263" s="13">
        <f t="shared" si="3"/>
        <v>2.35566846103477</v>
      </c>
    </row>
    <row r="264" spans="1:7">
      <c r="A264" s="18">
        <v>45796</v>
      </c>
      <c r="B264" s="3" t="s">
        <v>1629</v>
      </c>
      <c r="C264" s="35" t="s">
        <v>1631</v>
      </c>
      <c r="D264" s="103">
        <v>1.02878461</v>
      </c>
      <c r="G264" s="13" t="e">
        <f t="shared" si="3"/>
        <v>#N/A</v>
      </c>
    </row>
    <row r="265" spans="1:7">
      <c r="A265" s="18">
        <v>45797</v>
      </c>
      <c r="B265" s="3" t="s">
        <v>1629</v>
      </c>
      <c r="C265" s="35" t="s">
        <v>1631</v>
      </c>
      <c r="D265" s="103">
        <v>1.02885002</v>
      </c>
      <c r="G265" s="13" t="e">
        <f t="shared" si="3"/>
        <v>#N/A</v>
      </c>
    </row>
    <row r="266" spans="1:7">
      <c r="A266" s="18">
        <v>45798</v>
      </c>
      <c r="B266" s="3" t="s">
        <v>1629</v>
      </c>
      <c r="C266" s="35" t="s">
        <v>1631</v>
      </c>
      <c r="D266" s="103">
        <v>1.02891768</v>
      </c>
      <c r="G266" s="13">
        <f t="shared" si="3"/>
        <v>2.35732370118756</v>
      </c>
    </row>
    <row r="267" spans="1:7">
      <c r="A267" s="18">
        <v>45799</v>
      </c>
      <c r="B267" s="3" t="s">
        <v>1629</v>
      </c>
      <c r="C267" s="35" t="s">
        <v>1631</v>
      </c>
      <c r="D267" s="103">
        <v>1.02898128</v>
      </c>
      <c r="G267" s="13">
        <f t="shared" si="3"/>
        <v>2.35512423477564</v>
      </c>
    </row>
    <row r="268" spans="1:7">
      <c r="A268" s="18">
        <v>45800</v>
      </c>
      <c r="B268" s="3" t="s">
        <v>1629</v>
      </c>
      <c r="C268" s="35" t="s">
        <v>1631</v>
      </c>
      <c r="D268" s="103">
        <v>1.02904685</v>
      </c>
      <c r="G268" s="13">
        <f t="shared" si="3"/>
        <v>2.35334781966308</v>
      </c>
    </row>
    <row r="269" spans="1:7">
      <c r="A269" s="18">
        <v>45803</v>
      </c>
      <c r="B269" s="3" t="s">
        <v>1629</v>
      </c>
      <c r="C269" s="35" t="s">
        <v>1631</v>
      </c>
      <c r="D269" s="103">
        <v>1.02924107</v>
      </c>
      <c r="G269" s="13" t="e">
        <f t="shared" si="3"/>
        <v>#N/A</v>
      </c>
    </row>
    <row r="270" spans="1:7">
      <c r="A270" s="18">
        <v>45804</v>
      </c>
      <c r="B270" s="3" t="s">
        <v>1629</v>
      </c>
      <c r="C270" s="35" t="s">
        <v>1631</v>
      </c>
      <c r="D270" s="103">
        <v>1.02930585</v>
      </c>
      <c r="G270" s="13">
        <f t="shared" si="3"/>
        <v>2.34879127240209</v>
      </c>
    </row>
    <row r="271" spans="1:7">
      <c r="A271" s="18">
        <v>45805</v>
      </c>
      <c r="B271" s="3" t="s">
        <v>1629</v>
      </c>
      <c r="C271" s="35" t="s">
        <v>1631</v>
      </c>
      <c r="D271" s="103">
        <v>1.0293739</v>
      </c>
      <c r="G271" s="13">
        <f t="shared" si="3"/>
        <v>2.35245629151277</v>
      </c>
    </row>
    <row r="272" spans="1:7">
      <c r="A272" s="18">
        <v>45806</v>
      </c>
      <c r="B272" s="3" t="s">
        <v>1629</v>
      </c>
      <c r="C272" s="35" t="s">
        <v>1631</v>
      </c>
      <c r="D272" s="103">
        <v>1.02943908</v>
      </c>
      <c r="G272" s="13">
        <f t="shared" si="3"/>
        <v>2.35158332254687</v>
      </c>
    </row>
    <row r="273" spans="1:7">
      <c r="A273" s="18">
        <v>45807</v>
      </c>
      <c r="B273" s="3" t="s">
        <v>1629</v>
      </c>
      <c r="C273" s="35" t="s">
        <v>1631</v>
      </c>
      <c r="D273" s="103">
        <v>1.02950682</v>
      </c>
      <c r="G273" s="13">
        <f t="shared" si="3"/>
        <v>2.34814206203104</v>
      </c>
    </row>
    <row r="274" spans="1:7">
      <c r="A274" s="18">
        <v>45808</v>
      </c>
      <c r="B274" s="3" t="s">
        <v>1629</v>
      </c>
      <c r="C274" s="35" t="s">
        <v>1631</v>
      </c>
      <c r="D274" s="103">
        <v>1.02957155</v>
      </c>
      <c r="G274" s="13" t="e">
        <f t="shared" si="3"/>
        <v>#N/A</v>
      </c>
    </row>
    <row r="275" spans="1:7">
      <c r="A275" s="18">
        <v>45811</v>
      </c>
      <c r="B275" s="3" t="s">
        <v>1629</v>
      </c>
      <c r="C275" s="35" t="s">
        <v>1631</v>
      </c>
      <c r="D275" s="103">
        <v>1.02976526</v>
      </c>
      <c r="G275" s="13" t="e">
        <f t="shared" si="3"/>
        <v>#N/A</v>
      </c>
    </row>
    <row r="276" spans="1:7">
      <c r="A276" s="18">
        <v>45812</v>
      </c>
      <c r="B276" s="3" t="s">
        <v>1629</v>
      </c>
      <c r="C276" s="35" t="s">
        <v>1631</v>
      </c>
      <c r="D276" s="103">
        <v>1.02983285</v>
      </c>
      <c r="G276" s="13" t="e">
        <f t="shared" si="3"/>
        <v>#N/A</v>
      </c>
    </row>
    <row r="277" spans="1:7">
      <c r="A277" s="18">
        <v>45813</v>
      </c>
      <c r="B277" s="3" t="s">
        <v>1629</v>
      </c>
      <c r="C277" s="35" t="s">
        <v>1631</v>
      </c>
      <c r="D277" s="103">
        <v>1.02989794</v>
      </c>
      <c r="G277" s="13">
        <f t="shared" si="3"/>
        <v>2.34014504145539</v>
      </c>
    </row>
    <row r="278" spans="1:7">
      <c r="A278" s="18">
        <v>45814</v>
      </c>
      <c r="B278" s="3" t="s">
        <v>1629</v>
      </c>
      <c r="C278" s="35" t="s">
        <v>1631</v>
      </c>
      <c r="D278" s="103">
        <v>1.02996178</v>
      </c>
      <c r="G278" s="13">
        <f t="shared" si="3"/>
        <v>2.33691658457995</v>
      </c>
    </row>
    <row r="279" spans="1:7">
      <c r="A279" s="18">
        <v>45817</v>
      </c>
      <c r="B279" s="3" t="s">
        <v>1629</v>
      </c>
      <c r="C279" s="35" t="s">
        <v>1631</v>
      </c>
      <c r="D279" s="103">
        <v>1.03015153</v>
      </c>
      <c r="G279" s="13" t="e">
        <f t="shared" si="3"/>
        <v>#N/A</v>
      </c>
    </row>
    <row r="280" spans="1:7">
      <c r="A280" s="18">
        <v>45818</v>
      </c>
      <c r="B280" s="3" t="s">
        <v>1629</v>
      </c>
      <c r="C280" s="35" t="s">
        <v>1631</v>
      </c>
      <c r="D280" s="103">
        <v>1.03021488</v>
      </c>
      <c r="G280" s="13" t="e">
        <f t="shared" si="3"/>
        <v>#N/A</v>
      </c>
    </row>
    <row r="281" spans="1:7">
      <c r="A281" s="18">
        <v>45819</v>
      </c>
      <c r="B281" s="3" t="s">
        <v>1629</v>
      </c>
      <c r="C281" s="35" t="s">
        <v>1631</v>
      </c>
      <c r="D281" s="103">
        <v>1.03028128</v>
      </c>
      <c r="G281" s="13">
        <f t="shared" si="3"/>
        <v>2.32042425597476</v>
      </c>
    </row>
    <row r="282" spans="1:7">
      <c r="A282" s="18">
        <v>45820</v>
      </c>
      <c r="B282" s="3" t="s">
        <v>1629</v>
      </c>
      <c r="C282" s="35" t="s">
        <v>1631</v>
      </c>
      <c r="D282" s="103">
        <v>1.03034814</v>
      </c>
      <c r="G282" s="13">
        <f t="shared" si="3"/>
        <v>2.31693074861281</v>
      </c>
    </row>
    <row r="283" spans="1:7">
      <c r="A283" s="18">
        <v>45821</v>
      </c>
      <c r="B283" s="3" t="s">
        <v>1629</v>
      </c>
      <c r="C283" s="35" t="s">
        <v>1631</v>
      </c>
      <c r="D283" s="103">
        <v>1.03041184</v>
      </c>
      <c r="G283" s="13">
        <f t="shared" si="3"/>
        <v>2.31406115430833</v>
      </c>
    </row>
    <row r="284" spans="1:7">
      <c r="A284" s="18">
        <v>45824</v>
      </c>
      <c r="B284" s="3" t="s">
        <v>1629</v>
      </c>
      <c r="C284" s="35" t="s">
        <v>1631</v>
      </c>
      <c r="D284" s="103">
        <v>1.03060645</v>
      </c>
      <c r="G284" s="13" t="e">
        <f t="shared" si="3"/>
        <v>#N/A</v>
      </c>
    </row>
    <row r="285" spans="1:7">
      <c r="A285" s="18">
        <v>45825</v>
      </c>
      <c r="B285" s="3" t="s">
        <v>1629</v>
      </c>
      <c r="C285" s="35" t="s">
        <v>1631</v>
      </c>
      <c r="D285" s="103">
        <v>1.03066988</v>
      </c>
      <c r="G285" s="13" t="e">
        <f t="shared" si="3"/>
        <v>#N/A</v>
      </c>
    </row>
    <row r="286" spans="1:7">
      <c r="A286" s="18">
        <v>45826</v>
      </c>
      <c r="B286" s="3" t="s">
        <v>1629</v>
      </c>
      <c r="C286" s="35" t="s">
        <v>1631</v>
      </c>
      <c r="D286" s="103">
        <v>1.03073327</v>
      </c>
      <c r="G286" s="13">
        <f t="shared" si="3"/>
        <v>2.3045345387375</v>
      </c>
    </row>
    <row r="287" spans="1:7">
      <c r="A287" s="18">
        <v>45827</v>
      </c>
      <c r="B287" s="3" t="s">
        <v>1629</v>
      </c>
      <c r="C287" s="35" t="s">
        <v>1631</v>
      </c>
      <c r="D287" s="103">
        <v>1.03080166</v>
      </c>
      <c r="G287" s="13">
        <f t="shared" si="3"/>
        <v>2.30791202524684</v>
      </c>
    </row>
    <row r="288" spans="1:7">
      <c r="A288" s="18">
        <v>45828</v>
      </c>
      <c r="B288" s="3" t="s">
        <v>1629</v>
      </c>
      <c r="C288" s="35" t="s">
        <v>1631</v>
      </c>
      <c r="D288" s="103">
        <v>1.03086394</v>
      </c>
      <c r="G288" s="13">
        <f t="shared" ref="G288:G351" si="4">(D288/INDEX($D:$D,MATCH(A288-30,$A:$A,0))-1)/30*365*100</f>
        <v>2.30139855956866</v>
      </c>
    </row>
    <row r="289" spans="1:7">
      <c r="A289" s="18">
        <v>45831</v>
      </c>
      <c r="B289" s="3" t="s">
        <v>1629</v>
      </c>
      <c r="C289" s="35" t="s">
        <v>1631</v>
      </c>
      <c r="D289" s="103">
        <v>1.03105164</v>
      </c>
      <c r="G289" s="13" t="e">
        <f t="shared" si="4"/>
        <v>#N/A</v>
      </c>
    </row>
    <row r="290" spans="1:7">
      <c r="A290" s="18">
        <v>45832</v>
      </c>
      <c r="B290" s="3" t="s">
        <v>1629</v>
      </c>
      <c r="C290" s="35" t="s">
        <v>1631</v>
      </c>
      <c r="D290" s="103">
        <v>1.0311153</v>
      </c>
      <c r="G290" s="13" t="e">
        <f t="shared" si="4"/>
        <v>#N/A</v>
      </c>
    </row>
    <row r="291" spans="1:7">
      <c r="A291" s="18">
        <v>45833</v>
      </c>
      <c r="B291" s="3" t="s">
        <v>1629</v>
      </c>
      <c r="C291" s="35" t="s">
        <v>1631</v>
      </c>
      <c r="D291" s="103">
        <v>1.03118111</v>
      </c>
      <c r="G291" s="13">
        <f t="shared" si="4"/>
        <v>2.29332278782834</v>
      </c>
    </row>
    <row r="292" spans="1:7">
      <c r="A292" s="18">
        <v>45834</v>
      </c>
      <c r="B292" s="3" t="s">
        <v>1629</v>
      </c>
      <c r="C292" s="35" t="s">
        <v>1631</v>
      </c>
      <c r="D292" s="103">
        <v>1.03124753</v>
      </c>
      <c r="G292" s="13">
        <f t="shared" si="4"/>
        <v>2.29511697940222</v>
      </c>
    </row>
    <row r="293" spans="1:7">
      <c r="A293" s="18">
        <v>45835</v>
      </c>
      <c r="B293" s="3" t="s">
        <v>1629</v>
      </c>
      <c r="C293" s="35" t="s">
        <v>1631</v>
      </c>
      <c r="D293" s="103">
        <v>1.03133005</v>
      </c>
      <c r="G293" s="13">
        <f t="shared" si="4"/>
        <v>2.3120680444686</v>
      </c>
    </row>
    <row r="294" spans="1:7">
      <c r="A294" s="18">
        <v>45838</v>
      </c>
      <c r="B294" s="3" t="s">
        <v>1629</v>
      </c>
      <c r="C294" s="35" t="s">
        <v>1631</v>
      </c>
      <c r="D294" s="103">
        <v>1.03152447</v>
      </c>
      <c r="G294" s="13">
        <f t="shared" si="4"/>
        <v>2.30780722978068</v>
      </c>
    </row>
    <row r="295" spans="1:7">
      <c r="A295" s="18">
        <v>45839</v>
      </c>
      <c r="B295" s="3" t="s">
        <v>1629</v>
      </c>
      <c r="C295" s="35" t="s">
        <v>1631</v>
      </c>
      <c r="D295" s="103">
        <v>1.03159052</v>
      </c>
      <c r="G295" s="13" t="e">
        <f t="shared" si="4"/>
        <v>#N/A</v>
      </c>
    </row>
    <row r="296" spans="1:7">
      <c r="A296" s="18">
        <v>45840</v>
      </c>
      <c r="B296" s="3" t="s">
        <v>1629</v>
      </c>
      <c r="C296" s="35" t="s">
        <v>1631</v>
      </c>
      <c r="D296" s="103">
        <v>1.03165599</v>
      </c>
      <c r="G296" s="13" t="e">
        <f t="shared" si="4"/>
        <v>#N/A</v>
      </c>
    </row>
    <row r="297" spans="1:7">
      <c r="A297" s="18">
        <v>45841</v>
      </c>
      <c r="B297" s="3" t="s">
        <v>1629</v>
      </c>
      <c r="C297" s="35" t="s">
        <v>1631</v>
      </c>
      <c r="D297" s="103">
        <v>1.03172141</v>
      </c>
      <c r="G297" s="13">
        <f t="shared" si="4"/>
        <v>2.31118934814332</v>
      </c>
    </row>
    <row r="298" spans="1:7">
      <c r="A298" s="18">
        <v>45842</v>
      </c>
      <c r="B298" s="3" t="s">
        <v>1629</v>
      </c>
      <c r="C298" s="35" t="s">
        <v>1631</v>
      </c>
      <c r="D298" s="103">
        <v>1.03178814</v>
      </c>
      <c r="G298" s="13">
        <f t="shared" si="4"/>
        <v>2.31002163765368</v>
      </c>
    </row>
    <row r="299" spans="1:7">
      <c r="A299" s="18">
        <v>45845</v>
      </c>
      <c r="B299" s="3" t="s">
        <v>1629</v>
      </c>
      <c r="C299" s="35" t="s">
        <v>1631</v>
      </c>
      <c r="D299" s="103">
        <v>1.03196301</v>
      </c>
      <c r="G299" s="13" t="e">
        <f t="shared" si="4"/>
        <v>#N/A</v>
      </c>
    </row>
    <row r="300" spans="1:7">
      <c r="A300" s="18">
        <v>45846</v>
      </c>
      <c r="B300" s="3" t="s">
        <v>1629</v>
      </c>
      <c r="C300" s="35" t="s">
        <v>1631</v>
      </c>
      <c r="D300" s="103">
        <v>1.03202444</v>
      </c>
      <c r="G300" s="13" t="e">
        <f t="shared" si="4"/>
        <v>#N/A</v>
      </c>
    </row>
    <row r="301" spans="1:7">
      <c r="A301" s="18">
        <v>45847</v>
      </c>
      <c r="B301" s="3" t="s">
        <v>1629</v>
      </c>
      <c r="C301" s="35" t="s">
        <v>1631</v>
      </c>
      <c r="D301" s="103">
        <v>1.03209221</v>
      </c>
      <c r="G301" s="13">
        <f t="shared" si="4"/>
        <v>2.29205179811445</v>
      </c>
    </row>
    <row r="302" spans="1:7">
      <c r="A302" s="18">
        <v>45848</v>
      </c>
      <c r="B302" s="3" t="s">
        <v>1629</v>
      </c>
      <c r="C302" s="35" t="s">
        <v>1631</v>
      </c>
      <c r="D302" s="103">
        <v>1.03215354</v>
      </c>
      <c r="G302" s="13">
        <f t="shared" si="4"/>
        <v>2.28952526874775</v>
      </c>
    </row>
    <row r="303" spans="1:7">
      <c r="A303" s="18">
        <v>45849</v>
      </c>
      <c r="B303" s="3" t="s">
        <v>1629</v>
      </c>
      <c r="C303" s="35" t="s">
        <v>1631</v>
      </c>
      <c r="D303" s="103">
        <v>1.03221473</v>
      </c>
      <c r="G303" s="13">
        <f t="shared" si="4"/>
        <v>2.28322518552062</v>
      </c>
    </row>
    <row r="304" spans="1:7">
      <c r="A304" s="18">
        <v>45852</v>
      </c>
      <c r="B304" s="3" t="s">
        <v>1629</v>
      </c>
      <c r="C304" s="35" t="s">
        <v>1631</v>
      </c>
      <c r="D304" s="103">
        <v>1.03239617</v>
      </c>
      <c r="G304" s="13" t="e">
        <f t="shared" si="4"/>
        <v>#N/A</v>
      </c>
    </row>
    <row r="305" spans="1:7">
      <c r="A305" s="18">
        <v>45853</v>
      </c>
      <c r="B305" s="3" t="s">
        <v>1629</v>
      </c>
      <c r="C305" s="35" t="s">
        <v>1631</v>
      </c>
      <c r="D305" s="103">
        <v>1.03246003</v>
      </c>
      <c r="G305" s="13" t="e">
        <f t="shared" si="4"/>
        <v>#N/A</v>
      </c>
    </row>
    <row r="306" spans="1:7">
      <c r="A306" s="18">
        <v>45854</v>
      </c>
      <c r="B306" s="3" t="s">
        <v>1629</v>
      </c>
      <c r="C306" s="35" t="s">
        <v>1631</v>
      </c>
      <c r="D306" s="103">
        <v>1.03252087</v>
      </c>
      <c r="G306" s="13">
        <f t="shared" si="4"/>
        <v>2.26003922253734</v>
      </c>
    </row>
    <row r="307" spans="1:7">
      <c r="A307" s="18">
        <v>45855</v>
      </c>
      <c r="B307" s="3" t="s">
        <v>1629</v>
      </c>
      <c r="C307" s="35" t="s">
        <v>1631</v>
      </c>
      <c r="D307" s="103">
        <v>1.03258484</v>
      </c>
      <c r="G307" s="13">
        <f t="shared" si="4"/>
        <v>2.26053758357611</v>
      </c>
    </row>
    <row r="308" spans="1:7">
      <c r="A308" s="18">
        <v>45856</v>
      </c>
      <c r="B308" s="3" t="s">
        <v>1629</v>
      </c>
      <c r="C308" s="35" t="s">
        <v>1631</v>
      </c>
      <c r="D308" s="103">
        <v>1.0326464</v>
      </c>
      <c r="G308" s="13">
        <f t="shared" si="4"/>
        <v>2.2582384480517</v>
      </c>
    </row>
    <row r="309" spans="1:7">
      <c r="A309" s="18">
        <v>45859</v>
      </c>
      <c r="B309" s="3" t="s">
        <v>1629</v>
      </c>
      <c r="C309" s="35" t="s">
        <v>1631</v>
      </c>
      <c r="D309" s="103">
        <v>1.03282896</v>
      </c>
      <c r="G309" s="13" t="e">
        <f t="shared" si="4"/>
        <v>#N/A</v>
      </c>
    </row>
    <row r="310" spans="1:7">
      <c r="A310" s="18">
        <v>45860</v>
      </c>
      <c r="B310" s="3" t="s">
        <v>1629</v>
      </c>
      <c r="C310" s="35" t="s">
        <v>1631</v>
      </c>
      <c r="D310" s="103">
        <v>1.03289019</v>
      </c>
      <c r="G310" s="13" t="e">
        <f t="shared" si="4"/>
        <v>#N/A</v>
      </c>
    </row>
    <row r="311" spans="1:7">
      <c r="A311" s="18">
        <v>45861</v>
      </c>
      <c r="B311" s="3" t="s">
        <v>1629</v>
      </c>
      <c r="C311" s="35" t="s">
        <v>1631</v>
      </c>
      <c r="D311" s="103">
        <v>1.03295334</v>
      </c>
      <c r="G311" s="13">
        <f t="shared" si="4"/>
        <v>2.24405345982461</v>
      </c>
    </row>
    <row r="312" spans="1:7">
      <c r="A312" s="18">
        <v>45862</v>
      </c>
      <c r="B312" s="3" t="s">
        <v>1629</v>
      </c>
      <c r="C312" s="35" t="s">
        <v>1631</v>
      </c>
      <c r="D312" s="103">
        <v>1.03303546</v>
      </c>
      <c r="G312" s="13">
        <f t="shared" si="4"/>
        <v>2.26569683008946</v>
      </c>
    </row>
    <row r="313" spans="1:7">
      <c r="A313" s="18">
        <v>45863</v>
      </c>
      <c r="B313" s="3" t="s">
        <v>1629</v>
      </c>
      <c r="C313" s="35" t="s">
        <v>1631</v>
      </c>
      <c r="D313" s="103">
        <v>1.03310605</v>
      </c>
      <c r="G313" s="13">
        <f t="shared" si="4"/>
        <v>2.27119204436695</v>
      </c>
    </row>
    <row r="314" spans="1:7">
      <c r="A314" s="18">
        <v>45866</v>
      </c>
      <c r="B314" s="3" t="s">
        <v>1629</v>
      </c>
      <c r="C314" s="35" t="s">
        <v>1631</v>
      </c>
      <c r="D314" s="103">
        <v>1.03331697</v>
      </c>
      <c r="G314" s="13" t="e">
        <f t="shared" si="4"/>
        <v>#N/A</v>
      </c>
    </row>
    <row r="315" spans="1:7">
      <c r="A315" s="18">
        <v>45867</v>
      </c>
      <c r="B315" s="3" t="s">
        <v>1629</v>
      </c>
      <c r="C315" s="35" t="s">
        <v>1631</v>
      </c>
      <c r="D315" s="103">
        <v>1.03338803</v>
      </c>
      <c r="G315" s="13" t="e">
        <f t="shared" si="4"/>
        <v>#N/A</v>
      </c>
    </row>
    <row r="316" spans="1:7">
      <c r="A316" s="18">
        <v>45868</v>
      </c>
      <c r="B316" s="3" t="s">
        <v>1629</v>
      </c>
      <c r="C316" s="35" t="s">
        <v>1631</v>
      </c>
      <c r="D316" s="103">
        <v>1.03345826</v>
      </c>
      <c r="G316" s="13">
        <f t="shared" si="4"/>
        <v>2.2808744743916</v>
      </c>
    </row>
    <row r="317" spans="1:7">
      <c r="A317" s="18">
        <v>45869</v>
      </c>
      <c r="B317" s="3" t="s">
        <v>1629</v>
      </c>
      <c r="C317" s="35" t="s">
        <v>1631</v>
      </c>
      <c r="D317" s="103">
        <v>1.033531</v>
      </c>
      <c r="G317" s="13">
        <f t="shared" si="4"/>
        <v>2.28861867917651</v>
      </c>
    </row>
    <row r="318" spans="1:7">
      <c r="A318" s="18">
        <v>45870</v>
      </c>
      <c r="B318" s="3" t="s">
        <v>1629</v>
      </c>
      <c r="C318" s="35" t="s">
        <v>1630</v>
      </c>
      <c r="D318" s="103">
        <v>1.0336013</v>
      </c>
      <c r="G318" s="13">
        <f t="shared" si="4"/>
        <v>2.29416962269887</v>
      </c>
    </row>
    <row r="319" spans="1:7">
      <c r="A319" s="18">
        <v>45873</v>
      </c>
      <c r="B319" s="3" t="s">
        <v>1629</v>
      </c>
      <c r="C319" s="35" t="s">
        <v>1631</v>
      </c>
      <c r="D319" s="103">
        <v>1.03381079</v>
      </c>
      <c r="G319" s="13" t="e">
        <f t="shared" si="4"/>
        <v>#N/A</v>
      </c>
    </row>
    <row r="320" spans="1:7">
      <c r="A320" s="18">
        <v>45874</v>
      </c>
      <c r="B320" s="3" t="s">
        <v>1629</v>
      </c>
      <c r="C320" s="35" t="s">
        <v>1631</v>
      </c>
      <c r="D320" s="103">
        <v>1.03388055</v>
      </c>
      <c r="G320" s="13" t="e">
        <f t="shared" si="4"/>
        <v>#N/A</v>
      </c>
    </row>
    <row r="321" spans="1:7">
      <c r="A321" s="18">
        <v>45875</v>
      </c>
      <c r="B321" s="3" t="s">
        <v>1629</v>
      </c>
      <c r="C321" s="35" t="s">
        <v>1631</v>
      </c>
      <c r="D321" s="103">
        <v>1.03395016</v>
      </c>
      <c r="G321" s="13">
        <f t="shared" si="4"/>
        <v>2.34281572424464</v>
      </c>
    </row>
    <row r="322" spans="1:7">
      <c r="A322" s="18">
        <v>45876</v>
      </c>
      <c r="B322" s="3" t="s">
        <v>1629</v>
      </c>
      <c r="C322" s="35" t="s">
        <v>1631</v>
      </c>
      <c r="D322" s="103">
        <v>1.03402076</v>
      </c>
      <c r="G322" s="13">
        <f t="shared" si="4"/>
        <v>2.35348689998072</v>
      </c>
    </row>
    <row r="323" spans="1:7">
      <c r="A323" s="18">
        <v>45877</v>
      </c>
      <c r="B323" s="3" t="s">
        <v>1629</v>
      </c>
      <c r="C323" s="35" t="s">
        <v>1630</v>
      </c>
      <c r="D323" s="103">
        <v>1.03409094</v>
      </c>
      <c r="G323" s="13">
        <f t="shared" si="4"/>
        <v>2.35617335651287</v>
      </c>
    </row>
    <row r="324" spans="1:7">
      <c r="A324" s="18">
        <v>45878</v>
      </c>
      <c r="B324" s="3" t="s">
        <v>1629</v>
      </c>
      <c r="C324" s="35" t="s">
        <v>1631</v>
      </c>
      <c r="D324" s="103">
        <v>1.03416053</v>
      </c>
      <c r="G324" s="13">
        <f t="shared" si="4"/>
        <v>2.36576995447169</v>
      </c>
    </row>
    <row r="325" spans="1:7">
      <c r="A325" s="18">
        <v>45879</v>
      </c>
      <c r="B325" s="3" t="s">
        <v>1629</v>
      </c>
      <c r="C325" s="35" t="s">
        <v>1631</v>
      </c>
      <c r="D325" s="103">
        <v>1.03423009</v>
      </c>
      <c r="G325" s="13">
        <f t="shared" si="4"/>
        <v>2.37549539070568</v>
      </c>
    </row>
    <row r="326" spans="1:7">
      <c r="A326" s="18">
        <v>45880</v>
      </c>
      <c r="B326" s="3" t="s">
        <v>1629</v>
      </c>
      <c r="C326" s="35" t="s">
        <v>1631</v>
      </c>
      <c r="D326" s="103">
        <v>1.03429943</v>
      </c>
      <c r="G326" s="13" t="e">
        <f t="shared" si="4"/>
        <v>#N/A</v>
      </c>
    </row>
    <row r="327" spans="1:7">
      <c r="A327" s="18">
        <v>45881</v>
      </c>
      <c r="B327" s="3" t="s">
        <v>1629</v>
      </c>
      <c r="C327" s="35" t="s">
        <v>1631</v>
      </c>
      <c r="D327" s="103">
        <v>1.034369</v>
      </c>
      <c r="G327" s="13" t="e">
        <f t="shared" si="4"/>
        <v>#N/A</v>
      </c>
    </row>
    <row r="328" spans="1:7">
      <c r="A328" s="18">
        <v>45882</v>
      </c>
      <c r="B328" s="3" t="s">
        <v>1629</v>
      </c>
      <c r="C328" s="35" t="s">
        <v>1631</v>
      </c>
      <c r="D328" s="103">
        <v>1.03444155</v>
      </c>
      <c r="G328" s="13">
        <f t="shared" si="4"/>
        <v>2.41045612041222</v>
      </c>
    </row>
    <row r="329" spans="1:7">
      <c r="A329" s="18">
        <v>45883</v>
      </c>
      <c r="B329" s="3" t="s">
        <v>1629</v>
      </c>
      <c r="C329" s="35" t="s">
        <v>1631</v>
      </c>
      <c r="D329" s="103">
        <v>1.03451069</v>
      </c>
      <c r="G329" s="13">
        <f t="shared" si="4"/>
        <v>2.41652906085547</v>
      </c>
    </row>
    <row r="330" spans="1:7">
      <c r="A330" s="18">
        <v>45884</v>
      </c>
      <c r="B330" s="3" t="s">
        <v>1629</v>
      </c>
      <c r="C330" s="35" t="s">
        <v>1630</v>
      </c>
      <c r="D330" s="103">
        <v>1.03458009</v>
      </c>
      <c r="G330" s="13">
        <f t="shared" si="4"/>
        <v>2.42647331025214</v>
      </c>
    </row>
    <row r="331" spans="1:7">
      <c r="A331" s="18">
        <v>45885</v>
      </c>
      <c r="B331" s="3" t="s">
        <v>1629</v>
      </c>
      <c r="C331" s="35" t="s">
        <v>1631</v>
      </c>
      <c r="D331" s="103">
        <v>1.03464937</v>
      </c>
      <c r="G331" s="13">
        <f t="shared" si="4"/>
        <v>2.4325796157664</v>
      </c>
    </row>
    <row r="332" spans="1:7">
      <c r="A332" s="18">
        <v>45886</v>
      </c>
      <c r="B332" s="3" t="s">
        <v>1629</v>
      </c>
      <c r="C332" s="35" t="s">
        <v>1631</v>
      </c>
      <c r="D332" s="103">
        <v>1.03471854</v>
      </c>
      <c r="G332" s="13">
        <f t="shared" si="4"/>
        <v>2.44140072213184</v>
      </c>
    </row>
    <row r="333" spans="1:7">
      <c r="A333" s="18">
        <v>45887</v>
      </c>
      <c r="B333" s="3" t="s">
        <v>1629</v>
      </c>
      <c r="C333" s="35" t="s">
        <v>1631</v>
      </c>
      <c r="D333" s="103">
        <v>1.03478745</v>
      </c>
      <c r="G333" s="13" t="e">
        <f t="shared" si="4"/>
        <v>#N/A</v>
      </c>
    </row>
    <row r="334" spans="1:7">
      <c r="A334" s="18">
        <v>45888</v>
      </c>
      <c r="B334" s="3" t="s">
        <v>1629</v>
      </c>
      <c r="C334" s="35" t="s">
        <v>1631</v>
      </c>
      <c r="D334" s="103">
        <v>1.03485941</v>
      </c>
      <c r="G334" s="13" t="e">
        <f t="shared" si="4"/>
        <v>#N/A</v>
      </c>
    </row>
    <row r="335" spans="1:7">
      <c r="A335" s="18">
        <v>45889</v>
      </c>
      <c r="B335" s="3" t="s">
        <v>1629</v>
      </c>
      <c r="C335" s="35" t="s">
        <v>1631</v>
      </c>
      <c r="D335" s="103">
        <v>1.03492866</v>
      </c>
      <c r="G335" s="13">
        <f t="shared" si="4"/>
        <v>2.47343471081605</v>
      </c>
    </row>
    <row r="336" spans="1:7">
      <c r="A336" s="18">
        <v>45890</v>
      </c>
      <c r="B336" s="3" t="s">
        <v>1629</v>
      </c>
      <c r="C336" s="35" t="s">
        <v>1631</v>
      </c>
      <c r="D336" s="103">
        <v>1.03499655</v>
      </c>
      <c r="G336" s="13">
        <f t="shared" si="4"/>
        <v>2.48113306216987</v>
      </c>
    </row>
    <row r="337" spans="1:7">
      <c r="A337" s="18">
        <v>45891</v>
      </c>
      <c r="B337" s="3" t="s">
        <v>1629</v>
      </c>
      <c r="C337" s="35" t="s">
        <v>1630</v>
      </c>
      <c r="D337" s="103">
        <v>1.03506569</v>
      </c>
      <c r="G337" s="13">
        <f t="shared" si="4"/>
        <v>2.4880367135784</v>
      </c>
    </row>
    <row r="338" spans="1:7">
      <c r="A338" s="18">
        <v>45894</v>
      </c>
      <c r="B338" s="3" t="s">
        <v>1629</v>
      </c>
      <c r="C338" s="35" t="s">
        <v>1631</v>
      </c>
      <c r="D338" s="103">
        <v>1.03527089</v>
      </c>
      <c r="G338" s="13" t="e">
        <f t="shared" si="4"/>
        <v>#N/A</v>
      </c>
    </row>
    <row r="339" spans="1:7">
      <c r="A339" s="18">
        <v>45895</v>
      </c>
      <c r="B339" s="3" t="s">
        <v>1629</v>
      </c>
      <c r="C339" s="35" t="s">
        <v>1631</v>
      </c>
      <c r="D339" s="103">
        <v>1.03533937</v>
      </c>
      <c r="G339" s="13" t="e">
        <f t="shared" si="4"/>
        <v>#N/A</v>
      </c>
    </row>
    <row r="340" spans="1:7">
      <c r="A340" s="18">
        <v>45896</v>
      </c>
      <c r="B340" s="3" t="s">
        <v>1629</v>
      </c>
      <c r="C340" s="35" t="s">
        <v>1631</v>
      </c>
      <c r="D340" s="103">
        <v>1.03540806</v>
      </c>
      <c r="G340" s="13">
        <f t="shared" si="4"/>
        <v>2.46212882771098</v>
      </c>
    </row>
    <row r="341" spans="1:7">
      <c r="A341" s="18">
        <v>45897</v>
      </c>
      <c r="B341" s="3" t="s">
        <v>1629</v>
      </c>
      <c r="C341" s="35" t="s">
        <v>1631</v>
      </c>
      <c r="D341" s="103">
        <v>1.03547672</v>
      </c>
      <c r="G341" s="13">
        <f t="shared" si="4"/>
        <v>2.45913386474961</v>
      </c>
    </row>
    <row r="342" spans="1:7">
      <c r="A342" s="18">
        <v>45898</v>
      </c>
      <c r="B342" s="3" t="s">
        <v>1629</v>
      </c>
      <c r="C342" s="35" t="s">
        <v>1630</v>
      </c>
      <c r="D342" s="103">
        <v>1.03554857</v>
      </c>
      <c r="G342" s="13">
        <f t="shared" si="4"/>
        <v>2.46087393989205</v>
      </c>
    </row>
    <row r="343" spans="1:7">
      <c r="A343" s="18">
        <v>45899</v>
      </c>
      <c r="B343" s="3" t="s">
        <v>1629</v>
      </c>
      <c r="C343" s="35" t="s">
        <v>1631</v>
      </c>
      <c r="D343" s="103">
        <v>1.03561698</v>
      </c>
      <c r="G343" s="13">
        <f t="shared" si="4"/>
        <v>2.45560349262209</v>
      </c>
    </row>
    <row r="344" spans="1:7">
      <c r="A344" s="18">
        <v>45900</v>
      </c>
      <c r="B344" s="3" t="s">
        <v>1629</v>
      </c>
      <c r="C344" s="35" t="s">
        <v>1631</v>
      </c>
      <c r="D344" s="103">
        <v>1.03568552</v>
      </c>
      <c r="G344" s="13">
        <f t="shared" si="4"/>
        <v>2.45336475486253</v>
      </c>
    </row>
    <row r="345" spans="1:7">
      <c r="A345" s="18">
        <v>45901</v>
      </c>
      <c r="B345" s="3" t="s">
        <v>1629</v>
      </c>
      <c r="C345" s="35" t="s">
        <v>1631</v>
      </c>
      <c r="D345" s="103">
        <v>1.03575422</v>
      </c>
      <c r="G345" s="13" t="e">
        <f t="shared" si="4"/>
        <v>#N/A</v>
      </c>
    </row>
    <row r="346" spans="1:7">
      <c r="A346" s="18">
        <v>45902</v>
      </c>
      <c r="B346" s="3" t="s">
        <v>1629</v>
      </c>
      <c r="C346" s="35" t="s">
        <v>1631</v>
      </c>
      <c r="D346" s="103">
        <v>1.03582332</v>
      </c>
      <c r="G346" s="13" t="e">
        <f t="shared" si="4"/>
        <v>#N/A</v>
      </c>
    </row>
    <row r="347" spans="1:7">
      <c r="A347" s="18">
        <v>45903</v>
      </c>
      <c r="B347" s="3" t="s">
        <v>1629</v>
      </c>
      <c r="C347" s="35" t="s">
        <v>1631</v>
      </c>
      <c r="D347" s="103">
        <v>1.03589465</v>
      </c>
      <c r="G347" s="13">
        <f t="shared" si="4"/>
        <v>2.45244393318806</v>
      </c>
    </row>
    <row r="348" spans="1:7">
      <c r="A348" s="18">
        <v>45904</v>
      </c>
      <c r="B348" s="3" t="s">
        <v>1629</v>
      </c>
      <c r="C348" s="35" t="s">
        <v>1631</v>
      </c>
      <c r="D348" s="103">
        <v>1.03596356</v>
      </c>
      <c r="G348" s="13">
        <f t="shared" si="4"/>
        <v>2.45127818037916</v>
      </c>
    </row>
    <row r="349" spans="1:7">
      <c r="A349" s="18">
        <v>45905</v>
      </c>
      <c r="B349" s="3" t="s">
        <v>1629</v>
      </c>
      <c r="C349" s="35" t="s">
        <v>1631</v>
      </c>
      <c r="D349" s="103">
        <v>1.03603002</v>
      </c>
      <c r="G349" s="13">
        <f t="shared" si="4"/>
        <v>2.44740649136651</v>
      </c>
    </row>
    <row r="350" spans="1:7">
      <c r="A350" s="18">
        <v>45906</v>
      </c>
      <c r="B350" s="3" t="s">
        <v>1629</v>
      </c>
      <c r="C350" s="35" t="s">
        <v>1631</v>
      </c>
      <c r="D350" s="103">
        <v>1.03609628</v>
      </c>
      <c r="G350" s="13">
        <f t="shared" si="4"/>
        <v>2.4421327865796</v>
      </c>
    </row>
    <row r="351" spans="1:7">
      <c r="A351" s="18">
        <v>45907</v>
      </c>
      <c r="B351" s="3" t="s">
        <v>1629</v>
      </c>
      <c r="C351" s="35" t="s">
        <v>1631</v>
      </c>
      <c r="D351" s="103">
        <v>1.03616379</v>
      </c>
      <c r="G351" s="13">
        <f t="shared" si="4"/>
        <v>2.43882564138899</v>
      </c>
    </row>
    <row r="352" spans="1:7">
      <c r="A352" s="18">
        <v>45908</v>
      </c>
      <c r="B352" s="3" t="s">
        <v>1629</v>
      </c>
      <c r="C352" s="35" t="s">
        <v>1631</v>
      </c>
      <c r="D352" s="103">
        <v>1.03623129</v>
      </c>
      <c r="G352" s="13">
        <f t="shared" ref="G352:G360" si="5">(D352/INDEX($D:$D,MATCH(A352-30,$A:$A,0))-1)/30*365*100</f>
        <v>2.43620269153623</v>
      </c>
    </row>
    <row r="353" spans="1:7">
      <c r="A353" s="18">
        <v>45909</v>
      </c>
      <c r="B353" s="3" t="s">
        <v>1629</v>
      </c>
      <c r="C353" s="35" t="s">
        <v>1631</v>
      </c>
      <c r="D353" s="103">
        <v>1.03630133</v>
      </c>
      <c r="G353" s="13">
        <f t="shared" si="5"/>
        <v>2.43660350925053</v>
      </c>
    </row>
    <row r="354" spans="1:7">
      <c r="A354" s="18">
        <v>45910</v>
      </c>
      <c r="B354" s="3" t="s">
        <v>1629</v>
      </c>
      <c r="C354" s="35" t="s">
        <v>1631</v>
      </c>
      <c r="D354" s="103">
        <v>1.03637161</v>
      </c>
      <c r="G354" s="13">
        <f t="shared" si="5"/>
        <v>2.43754589841878</v>
      </c>
    </row>
    <row r="355" spans="1:7">
      <c r="A355" s="18">
        <v>45911</v>
      </c>
      <c r="B355" s="3" t="s">
        <v>1629</v>
      </c>
      <c r="C355" s="35" t="s">
        <v>1631</v>
      </c>
      <c r="D355" s="103">
        <v>1.03644744</v>
      </c>
      <c r="G355" s="13">
        <f t="shared" si="5"/>
        <v>2.44474521826036</v>
      </c>
    </row>
    <row r="356" spans="1:7">
      <c r="A356" s="18">
        <v>45912</v>
      </c>
      <c r="B356" s="3" t="s">
        <v>1629</v>
      </c>
      <c r="C356" s="35" t="s">
        <v>1630</v>
      </c>
      <c r="D356" s="103">
        <v>1.03651706</v>
      </c>
      <c r="G356" s="13">
        <f t="shared" si="5"/>
        <v>2.44112761454091</v>
      </c>
    </row>
    <row r="357" spans="1:7">
      <c r="A357" s="18">
        <v>45915</v>
      </c>
      <c r="B357" s="3" t="s">
        <v>1629</v>
      </c>
      <c r="C357" s="35" t="s">
        <v>1631</v>
      </c>
      <c r="D357" s="103">
        <v>1.03672653</v>
      </c>
      <c r="G357" s="13">
        <f t="shared" si="5"/>
        <v>2.44257755971323</v>
      </c>
    </row>
    <row r="358" spans="1:7">
      <c r="A358" s="18">
        <v>45916</v>
      </c>
      <c r="B358" s="3" t="s">
        <v>1629</v>
      </c>
      <c r="C358" s="35" t="s">
        <v>1631</v>
      </c>
      <c r="D358" s="103">
        <v>1.03679632</v>
      </c>
      <c r="G358" s="13">
        <f t="shared" si="5"/>
        <v>2.44314329833765</v>
      </c>
    </row>
    <row r="359" spans="1:7">
      <c r="A359" s="18">
        <v>45917</v>
      </c>
      <c r="B359" s="3" t="s">
        <v>1629</v>
      </c>
      <c r="C359" s="35" t="s">
        <v>1631</v>
      </c>
      <c r="D359" s="103">
        <v>1.03687078</v>
      </c>
      <c r="G359" s="13">
        <f t="shared" si="5"/>
        <v>2.44950609583334</v>
      </c>
    </row>
    <row r="360" spans="1:7">
      <c r="A360" s="18">
        <v>45918</v>
      </c>
      <c r="B360" s="3" t="s">
        <v>1629</v>
      </c>
      <c r="C360" s="35" t="s">
        <v>1631</v>
      </c>
      <c r="D360" s="103">
        <v>1.0369385</v>
      </c>
      <c r="G360" s="13">
        <f t="shared" si="5"/>
        <v>2.4443508708105</v>
      </c>
    </row>
    <row r="361" spans="1:7">
      <c r="A361" s="18">
        <v>45919</v>
      </c>
      <c r="B361" s="3" t="s">
        <v>1629</v>
      </c>
      <c r="C361" s="35" t="s">
        <v>1630</v>
      </c>
      <c r="D361" s="103">
        <v>1.03700787</v>
      </c>
      <c r="G361" s="13">
        <f t="shared" ref="G361:G424" si="6">(D361/INDEX($D:$D,MATCH(A361-30,$A:$A,0))-1)/30*365*100</f>
        <v>2.44432838491486</v>
      </c>
    </row>
    <row r="362" spans="1:7">
      <c r="A362" s="18">
        <v>45922</v>
      </c>
      <c r="B362" s="3" t="s">
        <v>1629</v>
      </c>
      <c r="C362" s="35" t="s">
        <v>1631</v>
      </c>
      <c r="D362" s="103">
        <v>1.03721233</v>
      </c>
      <c r="G362" s="13" t="e">
        <f t="shared" si="6"/>
        <v>#N/A</v>
      </c>
    </row>
    <row r="363" spans="1:7">
      <c r="A363" s="18">
        <v>45923</v>
      </c>
      <c r="B363" s="3" t="s">
        <v>1629</v>
      </c>
      <c r="C363" s="35" t="s">
        <v>1631</v>
      </c>
      <c r="D363" s="103">
        <v>1.03728155</v>
      </c>
      <c r="G363" s="13" t="e">
        <f t="shared" si="6"/>
        <v>#N/A</v>
      </c>
    </row>
    <row r="364" spans="1:7">
      <c r="A364" s="18">
        <v>45924</v>
      </c>
      <c r="B364" s="3" t="s">
        <v>1629</v>
      </c>
      <c r="C364" s="35" t="s">
        <v>1631</v>
      </c>
      <c r="D364" s="103">
        <v>1.03735039</v>
      </c>
      <c r="G364" s="13">
        <f t="shared" si="6"/>
        <v>2.44386117466654</v>
      </c>
    </row>
    <row r="365" spans="1:7">
      <c r="A365" s="18">
        <v>45925</v>
      </c>
      <c r="B365" s="3" t="s">
        <v>1629</v>
      </c>
      <c r="C365" s="35" t="s">
        <v>1631</v>
      </c>
      <c r="D365" s="103">
        <v>1.03742003</v>
      </c>
      <c r="G365" s="13">
        <f t="shared" si="6"/>
        <v>2.44506269153743</v>
      </c>
    </row>
    <row r="366" spans="1:7">
      <c r="A366" s="2">
        <v>45926</v>
      </c>
      <c r="B366" s="3" t="s">
        <v>1629</v>
      </c>
      <c r="C366" s="35" t="s">
        <v>1631</v>
      </c>
      <c r="D366" s="103">
        <v>1.03748974</v>
      </c>
      <c r="F366">
        <v>2.4229</v>
      </c>
      <c r="G366" s="13">
        <f t="shared" si="6"/>
        <v>2.44609904491832</v>
      </c>
    </row>
    <row r="367" spans="1:7">
      <c r="A367" s="2">
        <v>45927</v>
      </c>
      <c r="B367" s="3" t="s">
        <v>1629</v>
      </c>
      <c r="C367" s="35" t="s">
        <v>1631</v>
      </c>
      <c r="D367" s="103">
        <v>1.03755976</v>
      </c>
      <c r="F367">
        <v>2.4328</v>
      </c>
      <c r="G367" s="13">
        <f t="shared" si="6"/>
        <v>2.44753482563404</v>
      </c>
    </row>
    <row r="368" spans="1:7">
      <c r="A368" s="2">
        <v>45928</v>
      </c>
      <c r="B368" s="3" t="s">
        <v>1629</v>
      </c>
      <c r="C368" s="35" t="s">
        <v>1631</v>
      </c>
      <c r="D368" s="103">
        <v>1.03762983</v>
      </c>
      <c r="F368">
        <v>2.4443</v>
      </c>
      <c r="G368" s="13">
        <f t="shared" si="6"/>
        <v>2.44527368394392</v>
      </c>
    </row>
    <row r="369" spans="1:7">
      <c r="A369" s="2">
        <v>45929</v>
      </c>
      <c r="B369" s="3" t="s">
        <v>1629</v>
      </c>
      <c r="C369" s="35" t="s">
        <v>1631</v>
      </c>
      <c r="D369" s="103">
        <v>1.03769997</v>
      </c>
      <c r="F369">
        <v>2.4515</v>
      </c>
      <c r="G369" s="13">
        <f t="shared" si="6"/>
        <v>2.44714459973417</v>
      </c>
    </row>
    <row r="370" spans="1:7">
      <c r="A370" s="2">
        <v>45930</v>
      </c>
      <c r="B370" s="3" t="s">
        <v>1629</v>
      </c>
      <c r="C370" s="35" t="s">
        <v>1631</v>
      </c>
      <c r="D370" s="103">
        <v>1.03777058</v>
      </c>
      <c r="F370">
        <v>2.4583</v>
      </c>
      <c r="G370" s="13">
        <f t="shared" si="6"/>
        <v>2.4494143743558</v>
      </c>
    </row>
    <row r="371" spans="1:7">
      <c r="A371" s="2">
        <v>45931</v>
      </c>
      <c r="B371" s="3" t="s">
        <v>1629</v>
      </c>
      <c r="C371" s="35" t="s">
        <v>1631</v>
      </c>
      <c r="D371" s="103">
        <v>1.03784068</v>
      </c>
      <c r="F371">
        <v>2.4645</v>
      </c>
      <c r="G371" s="13">
        <f t="shared" si="6"/>
        <v>2.45089644272292</v>
      </c>
    </row>
    <row r="372" spans="1:7">
      <c r="A372" s="2">
        <v>45932</v>
      </c>
      <c r="B372" s="3" t="s">
        <v>1629</v>
      </c>
      <c r="C372" s="35" t="s">
        <v>1631</v>
      </c>
      <c r="D372" s="103">
        <v>1.0379107</v>
      </c>
      <c r="F372">
        <v>2.4662</v>
      </c>
      <c r="G372" s="13">
        <f t="shared" si="6"/>
        <v>2.45181356475624</v>
      </c>
    </row>
    <row r="373" spans="1:7">
      <c r="A373" s="2">
        <v>45933</v>
      </c>
      <c r="B373" s="3" t="s">
        <v>1629</v>
      </c>
      <c r="C373" s="35" t="s">
        <v>1631</v>
      </c>
      <c r="D373" s="103">
        <v>1.03798072</v>
      </c>
      <c r="F373">
        <v>2.4676</v>
      </c>
      <c r="G373" s="13">
        <f t="shared" si="6"/>
        <v>2.45010613128787</v>
      </c>
    </row>
    <row r="374" spans="1:7">
      <c r="A374" s="2">
        <v>45934</v>
      </c>
      <c r="B374" s="3" t="s">
        <v>1629</v>
      </c>
      <c r="C374" s="35" t="s">
        <v>1631</v>
      </c>
      <c r="D374" s="103">
        <v>1.03805074</v>
      </c>
      <c r="F374">
        <v>2.4674</v>
      </c>
      <c r="G374" s="13">
        <f t="shared" si="6"/>
        <v>2.45124677294</v>
      </c>
    </row>
    <row r="375" spans="1:7">
      <c r="A375" s="2">
        <v>45935</v>
      </c>
      <c r="B375" s="3" t="s">
        <v>1629</v>
      </c>
      <c r="C375" s="35" t="s">
        <v>1631</v>
      </c>
      <c r="D375" s="103">
        <v>1.03812076</v>
      </c>
      <c r="F375">
        <v>2.467</v>
      </c>
      <c r="G375" s="13">
        <f t="shared" si="6"/>
        <v>2.45527023113347</v>
      </c>
    </row>
    <row r="376" spans="1:7">
      <c r="A376" s="2">
        <v>45936</v>
      </c>
      <c r="B376" s="3" t="s">
        <v>1629</v>
      </c>
      <c r="C376" s="35" t="s">
        <v>1631</v>
      </c>
      <c r="D376" s="103">
        <v>1.03819078</v>
      </c>
      <c r="F376">
        <v>2.4662</v>
      </c>
      <c r="G376" s="13">
        <f t="shared" si="6"/>
        <v>2.45952850379264</v>
      </c>
    </row>
    <row r="377" spans="1:7">
      <c r="A377" s="2">
        <v>45937</v>
      </c>
      <c r="B377" s="3" t="s">
        <v>1629</v>
      </c>
      <c r="C377" s="35" t="s">
        <v>1631</v>
      </c>
      <c r="D377" s="103">
        <v>1.0382608</v>
      </c>
      <c r="F377">
        <v>2.4631</v>
      </c>
      <c r="G377" s="13">
        <f t="shared" si="6"/>
        <v>2.46231550580098</v>
      </c>
    </row>
    <row r="378" spans="1:7">
      <c r="A378" s="2">
        <v>45938</v>
      </c>
      <c r="B378" s="3" t="s">
        <v>1629</v>
      </c>
      <c r="C378" s="35" t="s">
        <v>1631</v>
      </c>
      <c r="D378" s="103">
        <v>1.03833082</v>
      </c>
      <c r="F378">
        <v>2.4625</v>
      </c>
      <c r="G378" s="13">
        <f t="shared" si="6"/>
        <v>2.46511390972078</v>
      </c>
    </row>
    <row r="379" spans="1:7">
      <c r="A379" s="2">
        <v>45939</v>
      </c>
      <c r="B379" s="3" t="s">
        <v>1629</v>
      </c>
      <c r="C379" s="35" t="s">
        <v>1631</v>
      </c>
      <c r="D379" s="103">
        <v>1.03840083</v>
      </c>
      <c r="F379">
        <v>2.4623</v>
      </c>
      <c r="G379" s="13">
        <f t="shared" si="6"/>
        <v>2.46491207983569</v>
      </c>
    </row>
    <row r="380" spans="1:7">
      <c r="A380" s="2">
        <v>45940</v>
      </c>
      <c r="B380" s="3" t="s">
        <v>1629</v>
      </c>
      <c r="C380" s="35" t="s">
        <v>1631</v>
      </c>
      <c r="D380" s="103">
        <v>1.03847093</v>
      </c>
      <c r="F380">
        <v>2.4626</v>
      </c>
      <c r="G380" s="13">
        <f t="shared" si="6"/>
        <v>2.46453361132355</v>
      </c>
    </row>
    <row r="381" spans="1:7">
      <c r="A381" s="2">
        <v>45941</v>
      </c>
      <c r="B381" s="3" t="s">
        <v>1629</v>
      </c>
      <c r="C381" s="35" t="s">
        <v>1631</v>
      </c>
      <c r="D381" s="103">
        <v>1.03854097</v>
      </c>
      <c r="F381">
        <v>2.4625</v>
      </c>
      <c r="G381" s="13">
        <f t="shared" si="6"/>
        <v>2.45755652275668</v>
      </c>
    </row>
    <row r="382" spans="1:7">
      <c r="A382" s="2">
        <v>45942</v>
      </c>
      <c r="B382" s="3" t="s">
        <v>1629</v>
      </c>
      <c r="C382" s="35" t="s">
        <v>1631</v>
      </c>
      <c r="D382" s="103">
        <v>1.03861067</v>
      </c>
      <c r="F382">
        <v>2.4607</v>
      </c>
      <c r="G382" s="13">
        <f t="shared" si="6"/>
        <v>2.45748535967162</v>
      </c>
    </row>
    <row r="383" spans="1:7">
      <c r="A383" s="2">
        <v>45943</v>
      </c>
      <c r="B383" s="3" t="s">
        <v>1629</v>
      </c>
      <c r="C383" s="35" t="s">
        <v>1631</v>
      </c>
      <c r="D383" s="103">
        <v>1.03868021</v>
      </c>
      <c r="F383">
        <v>2.4581</v>
      </c>
      <c r="G383" s="13" t="e">
        <f t="shared" si="6"/>
        <v>#N/A</v>
      </c>
    </row>
    <row r="384" spans="1:7">
      <c r="A384" s="2">
        <v>45944</v>
      </c>
      <c r="B384" s="3" t="s">
        <v>1629</v>
      </c>
      <c r="C384" s="35" t="s">
        <v>1631</v>
      </c>
      <c r="D384" s="103">
        <v>1.03875215</v>
      </c>
      <c r="F384">
        <v>2.4676</v>
      </c>
      <c r="G384" s="13" t="e">
        <f t="shared" si="6"/>
        <v>#N/A</v>
      </c>
    </row>
    <row r="385" spans="1:7">
      <c r="A385" s="2">
        <v>45945</v>
      </c>
      <c r="B385" s="3" t="s">
        <v>1629</v>
      </c>
      <c r="C385" s="35" t="s">
        <v>1631</v>
      </c>
      <c r="D385" s="103">
        <v>1.03882124</v>
      </c>
      <c r="F385">
        <v>2.4628</v>
      </c>
      <c r="G385" s="13">
        <f t="shared" si="6"/>
        <v>2.45827974840539</v>
      </c>
    </row>
    <row r="386" spans="1:7">
      <c r="A386" s="2">
        <v>45946</v>
      </c>
      <c r="B386" s="3" t="s">
        <v>1629</v>
      </c>
      <c r="C386" s="35" t="s">
        <v>1631</v>
      </c>
      <c r="D386" s="103">
        <v>1.03888486</v>
      </c>
      <c r="F386">
        <v>2.4305</v>
      </c>
      <c r="G386" s="13">
        <f t="shared" si="6"/>
        <v>2.45087386112621</v>
      </c>
    </row>
    <row r="387" spans="1:7">
      <c r="A387" s="2">
        <v>45947</v>
      </c>
      <c r="B387" s="3" t="s">
        <v>1629</v>
      </c>
      <c r="C387" s="35" t="s">
        <v>1631</v>
      </c>
      <c r="D387" s="103">
        <v>1.03894873</v>
      </c>
      <c r="F387">
        <v>2.3991</v>
      </c>
      <c r="G387" s="13">
        <f t="shared" si="6"/>
        <v>2.43827152694951</v>
      </c>
    </row>
    <row r="388" spans="1:7">
      <c r="A388" s="2">
        <v>45948</v>
      </c>
      <c r="B388" s="3" t="s">
        <v>1629</v>
      </c>
      <c r="C388" s="35" t="s">
        <v>1631</v>
      </c>
      <c r="D388" s="103">
        <v>1.03901774</v>
      </c>
      <c r="F388">
        <v>2.3938</v>
      </c>
      <c r="G388" s="13">
        <f t="shared" si="6"/>
        <v>2.43962587945194</v>
      </c>
    </row>
    <row r="389" spans="1:7">
      <c r="A389" s="2">
        <v>45949</v>
      </c>
      <c r="B389" s="3" t="s">
        <v>1629</v>
      </c>
      <c r="C389" s="35" t="s">
        <v>1631</v>
      </c>
      <c r="D389" s="103">
        <v>1.03908586</v>
      </c>
      <c r="F389">
        <v>2.3857</v>
      </c>
      <c r="G389" s="13">
        <f t="shared" si="6"/>
        <v>2.43799612308294</v>
      </c>
    </row>
    <row r="390" spans="1:7">
      <c r="A390" s="2">
        <v>45950</v>
      </c>
      <c r="B390" s="3" t="s">
        <v>1629</v>
      </c>
      <c r="C390" s="35" t="s">
        <v>1631</v>
      </c>
      <c r="D390" s="103">
        <v>1.0391538</v>
      </c>
      <c r="F390">
        <v>2.3775</v>
      </c>
      <c r="G390" s="13" t="e">
        <f t="shared" si="6"/>
        <v>#N/A</v>
      </c>
    </row>
    <row r="391" spans="1:7">
      <c r="A391" s="2">
        <v>45951</v>
      </c>
      <c r="B391" s="3" t="s">
        <v>1629</v>
      </c>
      <c r="C391" s="35" t="s">
        <v>1631</v>
      </c>
      <c r="D391" s="103">
        <v>1.03922029</v>
      </c>
      <c r="F391">
        <v>2.35</v>
      </c>
      <c r="G391" s="13" t="e">
        <f t="shared" si="6"/>
        <v>#N/A</v>
      </c>
    </row>
    <row r="392" spans="1:7">
      <c r="A392" s="2">
        <v>45952</v>
      </c>
      <c r="B392" s="3" t="s">
        <v>1629</v>
      </c>
      <c r="C392" s="35" t="s">
        <v>1631</v>
      </c>
      <c r="D392" s="103">
        <v>1.03928794</v>
      </c>
      <c r="F392">
        <v>2.3426</v>
      </c>
      <c r="G392" s="13">
        <f t="shared" si="6"/>
        <v>2.4347237561279</v>
      </c>
    </row>
    <row r="393" spans="1:7">
      <c r="A393" s="2">
        <v>45953</v>
      </c>
      <c r="B393" s="3" t="s">
        <v>1629</v>
      </c>
      <c r="C393" s="35" t="s">
        <v>1631</v>
      </c>
      <c r="D393" s="103">
        <v>1.03935532</v>
      </c>
      <c r="F393">
        <v>2.3613</v>
      </c>
      <c r="G393" s="13">
        <f t="shared" si="6"/>
        <v>2.4324030764197</v>
      </c>
    </row>
    <row r="394" spans="1:7">
      <c r="A394" s="8">
        <v>45954</v>
      </c>
      <c r="B394" s="9" t="s">
        <v>1629</v>
      </c>
      <c r="C394" s="9" t="s">
        <v>1630</v>
      </c>
      <c r="D394" s="108">
        <v>1.03941799</v>
      </c>
      <c r="G394" s="13">
        <f t="shared" si="6"/>
        <v>2.42500511326746</v>
      </c>
    </row>
    <row r="395" spans="1:7">
      <c r="A395" s="8">
        <v>45956</v>
      </c>
      <c r="B395" s="9" t="s">
        <v>1629</v>
      </c>
      <c r="C395" s="9" t="s">
        <v>1630</v>
      </c>
      <c r="D395" s="108">
        <v>1.03955325</v>
      </c>
      <c r="G395" s="13">
        <f t="shared" si="6"/>
        <v>2.41988304706825</v>
      </c>
    </row>
    <row r="396" spans="1:7">
      <c r="A396" s="8">
        <v>45957</v>
      </c>
      <c r="B396" s="9" t="s">
        <v>1629</v>
      </c>
      <c r="C396" s="9" t="s">
        <v>1630</v>
      </c>
      <c r="D396" s="108">
        <v>1.03961941</v>
      </c>
      <c r="G396" s="13">
        <f t="shared" si="6"/>
        <v>2.41519341497983</v>
      </c>
    </row>
    <row r="397" spans="1:7">
      <c r="A397" s="8">
        <v>45959</v>
      </c>
      <c r="B397" s="9" t="s">
        <v>1629</v>
      </c>
      <c r="C397" s="9" t="s">
        <v>1630</v>
      </c>
      <c r="D397" s="108">
        <v>1.0397504</v>
      </c>
      <c r="G397" s="13">
        <f t="shared" si="6"/>
        <v>2.40405695813329</v>
      </c>
    </row>
    <row r="398" spans="1:7">
      <c r="A398" s="8">
        <v>45961</v>
      </c>
      <c r="B398" s="9" t="s">
        <v>1629</v>
      </c>
      <c r="C398" s="9" t="s">
        <v>1630</v>
      </c>
      <c r="D398" s="108">
        <v>1.03989066</v>
      </c>
      <c r="G398" s="13">
        <f t="shared" si="6"/>
        <v>2.40320347949092</v>
      </c>
    </row>
    <row r="399" spans="1:7">
      <c r="A399" s="8">
        <v>45964</v>
      </c>
      <c r="B399" s="9" t="s">
        <v>1629</v>
      </c>
      <c r="C399" s="9" t="s">
        <v>1630</v>
      </c>
      <c r="D399" s="108">
        <v>1.04009305</v>
      </c>
      <c r="G399" s="13">
        <f t="shared" si="6"/>
        <v>2.3937274010325</v>
      </c>
    </row>
    <row r="400" spans="1:7">
      <c r="A400" s="8">
        <v>45965</v>
      </c>
      <c r="B400" s="9" t="s">
        <v>1629</v>
      </c>
      <c r="C400" s="9" t="s">
        <v>1630</v>
      </c>
      <c r="D400" s="108">
        <v>1.04016221</v>
      </c>
      <c r="G400" s="13">
        <f t="shared" si="6"/>
        <v>2.3925580359906</v>
      </c>
    </row>
    <row r="401" spans="1:7">
      <c r="A401" s="8">
        <v>45966</v>
      </c>
      <c r="B401" s="9" t="s">
        <v>1629</v>
      </c>
      <c r="C401" s="9" t="s">
        <v>1630</v>
      </c>
      <c r="D401" s="108">
        <v>1.04022969</v>
      </c>
      <c r="G401" s="13">
        <f t="shared" si="6"/>
        <v>2.38942001905784</v>
      </c>
    </row>
    <row r="402" spans="1:7">
      <c r="A402" s="8">
        <v>45967</v>
      </c>
      <c r="B402" s="9" t="s">
        <v>1629</v>
      </c>
      <c r="C402" s="9" t="s">
        <v>1630</v>
      </c>
      <c r="D402" s="108">
        <v>1.04029732</v>
      </c>
      <c r="G402" s="13">
        <f t="shared" si="6"/>
        <v>2.38645820009782</v>
      </c>
    </row>
    <row r="403" spans="1:7">
      <c r="A403" s="8">
        <v>45968</v>
      </c>
      <c r="B403" s="9" t="s">
        <v>1629</v>
      </c>
      <c r="C403" s="9" t="s">
        <v>1630</v>
      </c>
      <c r="D403" s="108">
        <v>1.0403655</v>
      </c>
      <c r="G403" s="13">
        <f t="shared" si="6"/>
        <v>2.38414124443813</v>
      </c>
    </row>
    <row r="404" spans="1:7">
      <c r="A404" s="8">
        <v>45971</v>
      </c>
      <c r="B404" s="9" t="s">
        <v>1629</v>
      </c>
      <c r="C404" s="9" t="s">
        <v>1630</v>
      </c>
      <c r="D404" s="108">
        <v>1.04056858</v>
      </c>
      <c r="G404" s="13">
        <f t="shared" si="6"/>
        <v>2.37537619724346</v>
      </c>
    </row>
    <row r="405" spans="1:7">
      <c r="A405" s="8">
        <v>45972</v>
      </c>
      <c r="B405" s="9" t="s">
        <v>1629</v>
      </c>
      <c r="C405" s="9" t="s">
        <v>1630</v>
      </c>
      <c r="D405" s="108">
        <v>1.04063635</v>
      </c>
      <c r="G405" s="13">
        <f t="shared" si="6"/>
        <v>2.37295591555341</v>
      </c>
    </row>
    <row r="406" spans="1:7">
      <c r="A406" s="8">
        <v>45973</v>
      </c>
      <c r="B406" s="9" t="s">
        <v>1629</v>
      </c>
      <c r="C406" s="9" t="s">
        <v>1630</v>
      </c>
      <c r="D406" s="108">
        <v>1.04070627</v>
      </c>
      <c r="G406" s="13">
        <f t="shared" si="6"/>
        <v>2.37324216147966</v>
      </c>
    </row>
    <row r="407" spans="1:7">
      <c r="A407" s="8">
        <v>45974</v>
      </c>
      <c r="B407" s="9" t="s">
        <v>1629</v>
      </c>
      <c r="C407" s="9" t="s">
        <v>1630</v>
      </c>
      <c r="D407" s="108">
        <v>1.04077456</v>
      </c>
      <c r="G407" s="13">
        <f t="shared" si="6"/>
        <v>2.36880263817811</v>
      </c>
    </row>
    <row r="408" spans="1:7">
      <c r="A408" s="8">
        <v>45975</v>
      </c>
      <c r="B408" s="9" t="s">
        <v>1629</v>
      </c>
      <c r="C408" s="9" t="s">
        <v>1630</v>
      </c>
      <c r="D408" s="108">
        <v>1.04084375</v>
      </c>
      <c r="G408" s="13">
        <f t="shared" si="6"/>
        <v>2.36876221360269</v>
      </c>
    </row>
    <row r="409" spans="1:7">
      <c r="A409" s="8">
        <v>45978</v>
      </c>
      <c r="B409" s="9" t="s">
        <v>1629</v>
      </c>
      <c r="C409" s="9" t="s">
        <v>1630</v>
      </c>
      <c r="D409" s="108">
        <v>1.04104915</v>
      </c>
      <c r="G409" s="13">
        <f t="shared" si="6"/>
        <v>2.37873593316442</v>
      </c>
    </row>
    <row r="410" spans="1:7">
      <c r="A410" s="8">
        <v>45979</v>
      </c>
      <c r="B410" s="9" t="s">
        <v>1629</v>
      </c>
      <c r="C410" s="9" t="s">
        <v>1630</v>
      </c>
      <c r="D410" s="108">
        <v>1.04111733</v>
      </c>
      <c r="G410" s="13">
        <f t="shared" si="6"/>
        <v>2.37865024294875</v>
      </c>
    </row>
    <row r="411" spans="1:7">
      <c r="A411" s="8">
        <v>45980</v>
      </c>
      <c r="B411" s="9" t="s">
        <v>1629</v>
      </c>
      <c r="C411" s="9" t="s">
        <v>1630</v>
      </c>
      <c r="D411" s="108">
        <v>1.0411855</v>
      </c>
      <c r="G411" s="13">
        <f t="shared" si="6"/>
        <v>2.37876401613188</v>
      </c>
    </row>
    <row r="412" spans="1:7">
      <c r="A412" s="8">
        <v>45981</v>
      </c>
      <c r="B412" s="9" t="s">
        <v>1629</v>
      </c>
      <c r="C412" s="9" t="s">
        <v>1630</v>
      </c>
      <c r="D412" s="108">
        <v>1.04125583</v>
      </c>
      <c r="G412" s="13">
        <f t="shared" si="6"/>
        <v>2.38310749943751</v>
      </c>
    </row>
    <row r="413" spans="1:7">
      <c r="A413" s="8">
        <v>45982</v>
      </c>
      <c r="B413" s="9" t="s">
        <v>1629</v>
      </c>
      <c r="C413" s="9" t="s">
        <v>1630</v>
      </c>
      <c r="D413" s="108">
        <v>1.04132491</v>
      </c>
      <c r="G413" s="13">
        <f t="shared" si="6"/>
        <v>2.38462643952156</v>
      </c>
    </row>
    <row r="414" spans="1:7">
      <c r="A414" s="8">
        <v>45985</v>
      </c>
      <c r="B414" s="9" t="s">
        <v>1629</v>
      </c>
      <c r="C414" s="9" t="s">
        <v>1630</v>
      </c>
      <c r="D414" s="108">
        <v>1.0415336</v>
      </c>
      <c r="G414" s="13" t="e">
        <f t="shared" si="6"/>
        <v>#N/A</v>
      </c>
    </row>
    <row r="415" spans="1:7">
      <c r="A415" s="8">
        <v>45986</v>
      </c>
      <c r="B415" s="9" t="s">
        <v>1629</v>
      </c>
      <c r="C415" s="9" t="s">
        <v>1630</v>
      </c>
      <c r="D415" s="108">
        <v>1.04160335</v>
      </c>
      <c r="G415" s="13">
        <f t="shared" si="6"/>
        <v>2.39938486396267</v>
      </c>
    </row>
    <row r="416" spans="1:7">
      <c r="A416" s="8">
        <v>45987</v>
      </c>
      <c r="B416" s="9" t="s">
        <v>1629</v>
      </c>
      <c r="C416" s="9" t="s">
        <v>1630</v>
      </c>
      <c r="D416" s="108">
        <v>1.04167267</v>
      </c>
      <c r="G416" s="13">
        <f t="shared" si="6"/>
        <v>2.40293031850967</v>
      </c>
    </row>
    <row r="417" spans="1:7">
      <c r="A417" s="8">
        <v>45988</v>
      </c>
      <c r="B417" s="9" t="s">
        <v>1629</v>
      </c>
      <c r="C417" s="9" t="s">
        <v>1630</v>
      </c>
      <c r="D417" s="108">
        <v>1.0417432</v>
      </c>
      <c r="G417" s="13" t="e">
        <f t="shared" si="6"/>
        <v>#N/A</v>
      </c>
    </row>
    <row r="418" spans="1:7">
      <c r="A418" s="8">
        <v>45989</v>
      </c>
      <c r="B418" s="9" t="s">
        <v>1629</v>
      </c>
      <c r="C418" s="9" t="s">
        <v>1630</v>
      </c>
      <c r="D418" s="108">
        <v>1.04181372</v>
      </c>
      <c r="G418" s="13">
        <f t="shared" si="6"/>
        <v>2.4143993276334</v>
      </c>
    </row>
    <row r="419" spans="1:7">
      <c r="A419" s="8">
        <v>45991</v>
      </c>
      <c r="B419" s="9" t="s">
        <v>1629</v>
      </c>
      <c r="C419" s="9" t="s">
        <v>1630</v>
      </c>
      <c r="D419" s="108">
        <v>1.04195353</v>
      </c>
      <c r="G419" s="13">
        <f t="shared" si="6"/>
        <v>2.41354717684141</v>
      </c>
    </row>
    <row r="420" spans="1:7">
      <c r="A420" s="8">
        <v>45992</v>
      </c>
      <c r="B420" s="9" t="s">
        <v>1629</v>
      </c>
      <c r="C420" s="9" t="s">
        <v>1630</v>
      </c>
      <c r="D420" s="108">
        <v>1.0420231</v>
      </c>
      <c r="G420" s="13" t="e">
        <f t="shared" si="6"/>
        <v>#N/A</v>
      </c>
    </row>
    <row r="421" spans="1:7">
      <c r="A421" s="8">
        <v>45993</v>
      </c>
      <c r="B421" s="9" t="s">
        <v>1629</v>
      </c>
      <c r="C421" s="9" t="s">
        <v>1630</v>
      </c>
      <c r="D421" s="108">
        <v>1.0420926</v>
      </c>
      <c r="G421" s="13" t="e">
        <f t="shared" si="6"/>
        <v>#N/A</v>
      </c>
    </row>
    <row r="422" spans="1:7">
      <c r="A422" s="8">
        <v>45994</v>
      </c>
      <c r="B422" s="9" t="s">
        <v>1629</v>
      </c>
      <c r="C422" s="9" t="s">
        <v>1630</v>
      </c>
      <c r="D422" s="108">
        <v>1.04216337</v>
      </c>
      <c r="G422" s="13">
        <f t="shared" si="6"/>
        <v>2.42179229380777</v>
      </c>
    </row>
    <row r="423" spans="1:7">
      <c r="A423" s="8">
        <v>45995</v>
      </c>
      <c r="B423" s="9" t="s">
        <v>1629</v>
      </c>
      <c r="C423" s="9" t="s">
        <v>1630</v>
      </c>
      <c r="D423" s="108">
        <v>1.04223169</v>
      </c>
      <c r="G423" s="13">
        <f t="shared" si="6"/>
        <v>2.42064873067549</v>
      </c>
    </row>
    <row r="424" spans="1:7">
      <c r="A424" s="8">
        <v>45996</v>
      </c>
      <c r="B424" s="9" t="s">
        <v>1629</v>
      </c>
      <c r="C424" s="9" t="s">
        <v>1630</v>
      </c>
      <c r="D424" s="108">
        <v>1.04230105</v>
      </c>
      <c r="G424" s="13">
        <f t="shared" si="6"/>
        <v>2.42269057583481</v>
      </c>
    </row>
    <row r="425" spans="1:7">
      <c r="A425" s="8">
        <v>45999</v>
      </c>
      <c r="B425" s="9" t="s">
        <v>1629</v>
      </c>
      <c r="C425" s="9" t="s">
        <v>1630</v>
      </c>
      <c r="D425" s="108">
        <v>1.0425079</v>
      </c>
      <c r="G425" s="13" t="e">
        <f t="shared" ref="G425:G457" si="7">(D425/INDEX($D:$D,MATCH(A425-30,$A:$A,0))-1)/30*365*100</f>
        <v>#N/A</v>
      </c>
    </row>
    <row r="426" spans="1:7">
      <c r="A426" s="8">
        <v>46000</v>
      </c>
      <c r="B426" s="9" t="s">
        <v>1629</v>
      </c>
      <c r="C426" s="9" t="s">
        <v>1630</v>
      </c>
      <c r="D426" s="108">
        <v>1.04257699</v>
      </c>
      <c r="G426" s="13" t="e">
        <f t="shared" si="7"/>
        <v>#N/A</v>
      </c>
    </row>
    <row r="427" spans="1:7">
      <c r="A427" s="8">
        <v>46001</v>
      </c>
      <c r="B427" s="9" t="s">
        <v>1629</v>
      </c>
      <c r="C427" s="9" t="s">
        <v>1630</v>
      </c>
      <c r="D427" s="108">
        <v>1.04264747</v>
      </c>
      <c r="G427" s="13">
        <f t="shared" si="7"/>
        <v>2.43070588068942</v>
      </c>
    </row>
    <row r="428" spans="1:7">
      <c r="A428" s="8">
        <v>46002</v>
      </c>
      <c r="B428" s="9" t="s">
        <v>1629</v>
      </c>
      <c r="C428" s="9" t="s">
        <v>1630</v>
      </c>
      <c r="D428" s="108">
        <v>1.04271508</v>
      </c>
      <c r="G428" s="13">
        <f t="shared" si="7"/>
        <v>2.43036051931122</v>
      </c>
    </row>
    <row r="429" spans="1:7">
      <c r="A429" s="8">
        <v>46003</v>
      </c>
      <c r="B429" s="9" t="s">
        <v>1629</v>
      </c>
      <c r="C429" s="9" t="s">
        <v>1630</v>
      </c>
      <c r="D429" s="108">
        <v>1.04278323</v>
      </c>
      <c r="G429" s="13">
        <f t="shared" si="7"/>
        <v>2.42812796736582</v>
      </c>
    </row>
    <row r="430" spans="1:7">
      <c r="A430" s="8">
        <v>46006</v>
      </c>
      <c r="B430" s="9" t="s">
        <v>1629</v>
      </c>
      <c r="C430" s="9" t="s">
        <v>1630</v>
      </c>
      <c r="D430" s="108">
        <v>1.04298505</v>
      </c>
      <c r="G430" s="13" t="e">
        <f t="shared" si="7"/>
        <v>#N/A</v>
      </c>
    </row>
    <row r="431" spans="1:7">
      <c r="A431" s="8">
        <v>46007</v>
      </c>
      <c r="B431" s="9" t="s">
        <v>1629</v>
      </c>
      <c r="C431" s="9" t="s">
        <v>1630</v>
      </c>
      <c r="D431" s="108">
        <v>1.04305194</v>
      </c>
      <c r="G431" s="13" t="e">
        <f t="shared" si="7"/>
        <v>#N/A</v>
      </c>
    </row>
    <row r="432" spans="1:7">
      <c r="A432" s="8">
        <v>46008</v>
      </c>
      <c r="B432" s="9" t="s">
        <v>1629</v>
      </c>
      <c r="C432" s="9" t="s">
        <v>1630</v>
      </c>
      <c r="D432" s="108">
        <v>1.04311995</v>
      </c>
      <c r="G432" s="13">
        <f t="shared" si="7"/>
        <v>2.42012909124718</v>
      </c>
    </row>
    <row r="433" spans="1:7">
      <c r="A433" s="8">
        <v>46009</v>
      </c>
      <c r="B433" s="9" t="s">
        <v>1629</v>
      </c>
      <c r="C433" s="9" t="s">
        <v>1630</v>
      </c>
      <c r="D433" s="108">
        <v>1.04318783</v>
      </c>
      <c r="G433" s="13">
        <f t="shared" si="7"/>
        <v>2.4196200185557</v>
      </c>
    </row>
    <row r="434" spans="1:7">
      <c r="A434" s="8">
        <v>46010</v>
      </c>
      <c r="B434" s="9" t="s">
        <v>1629</v>
      </c>
      <c r="C434" s="9" t="s">
        <v>1630</v>
      </c>
      <c r="D434" s="108">
        <v>1.0432568</v>
      </c>
      <c r="G434" s="13">
        <f t="shared" si="7"/>
        <v>2.42039642951864</v>
      </c>
    </row>
    <row r="435" spans="1:7">
      <c r="A435" s="8">
        <v>46013</v>
      </c>
      <c r="B435" s="9" t="s">
        <v>1629</v>
      </c>
      <c r="C435" s="9" t="s">
        <v>1630</v>
      </c>
      <c r="D435" s="108">
        <v>1.0434617</v>
      </c>
      <c r="G435" s="13" t="e">
        <f t="shared" si="7"/>
        <v>#N/A</v>
      </c>
    </row>
    <row r="436" spans="1:7">
      <c r="A436" s="8">
        <v>46014</v>
      </c>
      <c r="B436" s="9" t="s">
        <v>1629</v>
      </c>
      <c r="C436" s="9" t="s">
        <v>1630</v>
      </c>
      <c r="D436" s="108">
        <v>1.04352946</v>
      </c>
      <c r="G436" s="13" t="e">
        <f t="shared" si="7"/>
        <v>#N/A</v>
      </c>
    </row>
    <row r="437" spans="1:7">
      <c r="A437" s="8">
        <v>46015</v>
      </c>
      <c r="B437" s="9" t="s">
        <v>1629</v>
      </c>
      <c r="C437" s="9" t="s">
        <v>1630</v>
      </c>
      <c r="D437" s="108">
        <v>1.04359735</v>
      </c>
      <c r="G437" s="13">
        <f t="shared" si="7"/>
        <v>2.41076796114243</v>
      </c>
    </row>
    <row r="438" spans="1:7">
      <c r="A438" s="8">
        <v>46016</v>
      </c>
      <c r="B438" s="9" t="s">
        <v>1629</v>
      </c>
      <c r="C438" s="9" t="s">
        <v>1630</v>
      </c>
      <c r="D438" s="108">
        <v>1.0436664</v>
      </c>
      <c r="G438" s="13">
        <f t="shared" si="7"/>
        <v>2.40978887660721</v>
      </c>
    </row>
    <row r="439" spans="1:7">
      <c r="A439" s="8">
        <v>46017</v>
      </c>
      <c r="B439" s="9" t="s">
        <v>1629</v>
      </c>
      <c r="C439" s="9" t="s">
        <v>1630</v>
      </c>
      <c r="D439" s="108">
        <v>1.0437373</v>
      </c>
      <c r="G439" s="13">
        <f t="shared" si="7"/>
        <v>2.41147394219332</v>
      </c>
    </row>
    <row r="440" spans="1:7">
      <c r="A440" s="8">
        <v>46020</v>
      </c>
      <c r="B440" s="9" t="s">
        <v>1629</v>
      </c>
      <c r="C440" s="9" t="s">
        <v>1630</v>
      </c>
      <c r="D440" s="108">
        <v>1.04394374</v>
      </c>
      <c r="G440" s="13" t="e">
        <f t="shared" si="7"/>
        <v>#N/A</v>
      </c>
    </row>
    <row r="441" spans="1:7">
      <c r="A441" s="8">
        <v>46021</v>
      </c>
      <c r="B441" s="9" t="s">
        <v>1629</v>
      </c>
      <c r="C441" s="9" t="s">
        <v>1630</v>
      </c>
      <c r="D441" s="108">
        <v>1.04401281</v>
      </c>
      <c r="G441" s="13">
        <f t="shared" si="7"/>
        <v>2.40457684646769</v>
      </c>
    </row>
    <row r="442" spans="1:7">
      <c r="A442" s="8">
        <v>46022</v>
      </c>
      <c r="B442" s="9" t="s">
        <v>1629</v>
      </c>
      <c r="C442" s="9" t="s">
        <v>1630</v>
      </c>
      <c r="D442" s="108">
        <v>1.04408237</v>
      </c>
      <c r="G442" s="13">
        <f t="shared" si="7"/>
        <v>2.4044046304411</v>
      </c>
    </row>
    <row r="443" spans="1:7">
      <c r="A443" s="8">
        <v>46026</v>
      </c>
      <c r="B443" s="9" t="s">
        <v>1629</v>
      </c>
      <c r="C443" s="9" t="s">
        <v>1630</v>
      </c>
      <c r="D443" s="108">
        <v>1.04435968</v>
      </c>
      <c r="G443" s="13">
        <f t="shared" si="7"/>
        <v>2.40301638379807</v>
      </c>
    </row>
    <row r="444" spans="1:7">
      <c r="A444" s="8">
        <v>46027</v>
      </c>
      <c r="B444" s="9" t="s">
        <v>1629</v>
      </c>
      <c r="C444" s="9" t="s">
        <v>1630</v>
      </c>
      <c r="D444" s="108">
        <v>1.04442882</v>
      </c>
      <c r="G444" s="13" t="e">
        <f t="shared" si="7"/>
        <v>#N/A</v>
      </c>
    </row>
    <row r="445" spans="1:7">
      <c r="A445" s="8">
        <v>46028</v>
      </c>
      <c r="B445" s="9" t="s">
        <v>1629</v>
      </c>
      <c r="C445" s="9" t="s">
        <v>1630</v>
      </c>
      <c r="D445" s="108">
        <v>1.04449793</v>
      </c>
      <c r="G445" s="13" t="e">
        <f t="shared" si="7"/>
        <v>#N/A</v>
      </c>
    </row>
    <row r="446" spans="1:7">
      <c r="A446" s="8">
        <v>46029</v>
      </c>
      <c r="B446" s="9" t="s">
        <v>1629</v>
      </c>
      <c r="C446" s="9" t="s">
        <v>1630</v>
      </c>
      <c r="D446" s="108">
        <v>1.04456737</v>
      </c>
      <c r="G446" s="13">
        <f t="shared" si="7"/>
        <v>2.40351991577245</v>
      </c>
    </row>
    <row r="447" spans="1:7">
      <c r="A447" s="8">
        <v>46030</v>
      </c>
      <c r="B447" s="9" t="s">
        <v>1629</v>
      </c>
      <c r="C447" s="9" t="s">
        <v>1630</v>
      </c>
      <c r="D447" s="108">
        <v>1.04463641</v>
      </c>
      <c r="G447" s="13">
        <f t="shared" si="7"/>
        <v>2.40330228913543</v>
      </c>
    </row>
    <row r="448" spans="1:7">
      <c r="A448" s="8">
        <v>46031</v>
      </c>
      <c r="B448" s="9" t="s">
        <v>1629</v>
      </c>
      <c r="C448" s="9" t="s">
        <v>1630</v>
      </c>
      <c r="D448" s="108">
        <v>1.04470448</v>
      </c>
      <c r="G448" s="13">
        <f t="shared" si="7"/>
        <v>2.40032760066088</v>
      </c>
    </row>
    <row r="449" spans="1:7">
      <c r="A449" s="8">
        <v>46034</v>
      </c>
      <c r="B449" s="9" t="s">
        <v>1629</v>
      </c>
      <c r="C449" s="9" t="s">
        <v>1630</v>
      </c>
      <c r="D449" s="108">
        <v>1.04490782</v>
      </c>
      <c r="G449" s="13" t="e">
        <f t="shared" si="7"/>
        <v>#N/A</v>
      </c>
    </row>
    <row r="450" spans="1:7">
      <c r="A450" s="8">
        <v>46035</v>
      </c>
      <c r="B450" s="9" t="s">
        <v>1629</v>
      </c>
      <c r="C450" s="9" t="s">
        <v>1630</v>
      </c>
      <c r="D450" s="108">
        <v>1.04497549</v>
      </c>
      <c r="G450" s="13" t="e">
        <f t="shared" si="7"/>
        <v>#N/A</v>
      </c>
    </row>
    <row r="451" spans="1:7">
      <c r="A451" s="8">
        <v>46036</v>
      </c>
      <c r="B451" s="9" t="s">
        <v>1629</v>
      </c>
      <c r="C451" s="9" t="s">
        <v>1630</v>
      </c>
      <c r="D451" s="108">
        <v>1.04504466</v>
      </c>
      <c r="G451" s="13">
        <f t="shared" si="7"/>
        <v>2.40258365480256</v>
      </c>
    </row>
    <row r="452" spans="1:7">
      <c r="A452" s="8">
        <v>46037</v>
      </c>
      <c r="B452" s="9" t="s">
        <v>1629</v>
      </c>
      <c r="C452" s="9" t="s">
        <v>1630</v>
      </c>
      <c r="D452" s="108">
        <v>1.04511207</v>
      </c>
      <c r="G452" s="13">
        <f t="shared" si="7"/>
        <v>2.40303613260142</v>
      </c>
    </row>
    <row r="453" spans="1:7">
      <c r="A453" s="8">
        <v>46038</v>
      </c>
      <c r="B453" s="9" t="s">
        <v>1629</v>
      </c>
      <c r="C453" s="9" t="s">
        <v>1630</v>
      </c>
      <c r="D453" s="108">
        <v>1.04517963</v>
      </c>
      <c r="G453" s="13">
        <f t="shared" si="7"/>
        <v>2.40235459018903</v>
      </c>
    </row>
    <row r="454" spans="1:7">
      <c r="A454" s="8">
        <v>46039</v>
      </c>
      <c r="B454" s="9" t="s">
        <v>1629</v>
      </c>
      <c r="C454" s="9" t="s">
        <v>1630</v>
      </c>
      <c r="D454" s="108">
        <v>1.04524706</v>
      </c>
      <c r="G454" s="13">
        <f t="shared" si="7"/>
        <v>2.40167343593349</v>
      </c>
    </row>
    <row r="455" spans="1:7">
      <c r="A455" s="8">
        <v>46040</v>
      </c>
      <c r="B455" s="9" t="s">
        <v>1629</v>
      </c>
      <c r="C455" s="9" t="s">
        <v>1630</v>
      </c>
      <c r="D455" s="108">
        <v>1.04531446</v>
      </c>
      <c r="G455" s="13">
        <f t="shared" si="7"/>
        <v>2.39968369564745</v>
      </c>
    </row>
    <row r="456" spans="1:7">
      <c r="A456" s="8">
        <v>46041</v>
      </c>
      <c r="B456" s="9" t="s">
        <v>1629</v>
      </c>
      <c r="C456" s="9" t="s">
        <v>1630</v>
      </c>
      <c r="D456" s="108">
        <v>1.0453819</v>
      </c>
      <c r="G456" s="13" t="e">
        <f t="shared" si="7"/>
        <v>#N/A</v>
      </c>
    </row>
    <row r="457" spans="1:7">
      <c r="A457" s="8">
        <v>46042</v>
      </c>
      <c r="B457" s="9" t="s">
        <v>1629</v>
      </c>
      <c r="C457" s="9" t="s">
        <v>1630</v>
      </c>
      <c r="D457" s="108">
        <v>1.04545074</v>
      </c>
      <c r="G457" s="13" t="e">
        <f t="shared" si="7"/>
        <v>#N/A</v>
      </c>
    </row>
    <row r="458" spans="1:9">
      <c r="A458" s="8">
        <v>46043</v>
      </c>
      <c r="B458" s="9" t="s">
        <v>1629</v>
      </c>
      <c r="C458" s="9" t="s">
        <v>1630</v>
      </c>
      <c r="D458" s="108">
        <v>1.04551978</v>
      </c>
      <c r="E458" s="83">
        <v>0</v>
      </c>
      <c r="F458" s="83">
        <v>2.3706</v>
      </c>
      <c r="G458" s="83">
        <v>2.3997</v>
      </c>
      <c r="H458" s="83">
        <v>2.4049</v>
      </c>
      <c r="I458" s="101" t="s">
        <v>22</v>
      </c>
    </row>
    <row r="459" spans="1:9">
      <c r="A459" s="8">
        <v>46044</v>
      </c>
      <c r="B459" s="9" t="s">
        <v>1629</v>
      </c>
      <c r="C459" s="9" t="s">
        <v>1630</v>
      </c>
      <c r="D459" s="108">
        <v>1.04558421</v>
      </c>
      <c r="E459" s="83">
        <v>0</v>
      </c>
      <c r="F459" s="83">
        <v>2.3556</v>
      </c>
      <c r="G459" s="83">
        <v>2.3957</v>
      </c>
      <c r="H459" s="83">
        <v>2.4035</v>
      </c>
      <c r="I459" s="101" t="s">
        <v>22</v>
      </c>
    </row>
    <row r="460" spans="1:9">
      <c r="A460" s="8">
        <v>46045</v>
      </c>
      <c r="B460" s="9" t="s">
        <v>1629</v>
      </c>
      <c r="C460" s="9" t="s">
        <v>1630</v>
      </c>
      <c r="D460" s="108">
        <v>1.04564813</v>
      </c>
      <c r="E460" s="83">
        <v>0</v>
      </c>
      <c r="F460" s="83">
        <v>2.3373</v>
      </c>
      <c r="G460" s="83">
        <v>2.3909</v>
      </c>
      <c r="H460" s="83">
        <v>2.4021</v>
      </c>
      <c r="I460" s="101" t="s">
        <v>22</v>
      </c>
    </row>
    <row r="461" spans="1:9">
      <c r="A461" s="8">
        <v>46046</v>
      </c>
      <c r="B461" s="9" t="s">
        <v>1629</v>
      </c>
      <c r="C461" s="9" t="s">
        <v>1630</v>
      </c>
      <c r="D461" s="108">
        <v>1.04571555</v>
      </c>
      <c r="E461" s="83">
        <v>0</v>
      </c>
      <c r="F461" s="83">
        <v>2.3371</v>
      </c>
      <c r="G461" s="83">
        <v>2.3888</v>
      </c>
      <c r="H461" s="83">
        <v>2.4037</v>
      </c>
      <c r="I461" s="101" t="s">
        <v>1632</v>
      </c>
    </row>
    <row r="462" spans="1:9">
      <c r="A462" s="8">
        <v>46047</v>
      </c>
      <c r="B462" s="9" t="s">
        <v>1629</v>
      </c>
      <c r="C462" s="9" t="s">
        <v>1630</v>
      </c>
      <c r="D462" s="108">
        <v>1.04578197</v>
      </c>
      <c r="E462" s="83">
        <v>0</v>
      </c>
      <c r="F462" s="83">
        <v>2.3321</v>
      </c>
      <c r="G462" s="83">
        <v>2.3834</v>
      </c>
      <c r="H462" s="83">
        <v>2.4025</v>
      </c>
      <c r="I462" s="101" t="s">
        <v>1632</v>
      </c>
    </row>
    <row r="463" spans="1:9">
      <c r="A463" s="8">
        <v>46048</v>
      </c>
      <c r="B463" s="9" t="s">
        <v>1629</v>
      </c>
      <c r="C463" s="9" t="s">
        <v>1630</v>
      </c>
      <c r="D463" s="108">
        <v>1.0458484</v>
      </c>
      <c r="E463" s="83">
        <v>0</v>
      </c>
      <c r="F463" s="83">
        <v>2.3269</v>
      </c>
      <c r="G463" s="83">
        <v>2.3805</v>
      </c>
      <c r="H463" s="83">
        <v>2.4025</v>
      </c>
      <c r="I463" s="101" t="s">
        <v>22</v>
      </c>
    </row>
    <row r="464" spans="1:9">
      <c r="A464" s="8">
        <v>46049</v>
      </c>
      <c r="B464" s="9" t="s">
        <v>1629</v>
      </c>
      <c r="C464" s="9" t="s">
        <v>1630</v>
      </c>
      <c r="D464" s="108">
        <v>1.04591512</v>
      </c>
      <c r="E464" s="83">
        <v>0</v>
      </c>
      <c r="F464" s="83">
        <v>2.3161</v>
      </c>
      <c r="G464" s="83">
        <v>2.3779</v>
      </c>
      <c r="H464" s="83">
        <v>2.4026</v>
      </c>
      <c r="I464" s="101" t="s">
        <v>22</v>
      </c>
    </row>
    <row r="465" spans="1:9">
      <c r="A465" s="8">
        <v>46050</v>
      </c>
      <c r="B465" s="9" t="s">
        <v>1629</v>
      </c>
      <c r="C465" s="9" t="s">
        <v>1630</v>
      </c>
      <c r="D465" s="108">
        <v>1.04598032</v>
      </c>
      <c r="E465" s="83">
        <v>0</v>
      </c>
      <c r="F465" s="83">
        <v>2.2968</v>
      </c>
      <c r="G465" s="83">
        <v>2.3735</v>
      </c>
      <c r="H465" s="83">
        <v>2.4025</v>
      </c>
      <c r="I465" s="101" t="s">
        <v>1632</v>
      </c>
    </row>
    <row r="466" spans="1:8">
      <c r="A466" s="2">
        <v>46051</v>
      </c>
      <c r="B466" s="3" t="s">
        <v>1629</v>
      </c>
      <c r="C466" s="3" t="s">
        <v>1630</v>
      </c>
      <c r="D466" s="103">
        <v>1.04604734</v>
      </c>
      <c r="E466">
        <v>0</v>
      </c>
      <c r="F466">
        <v>2.3096</v>
      </c>
      <c r="G466">
        <v>2.371</v>
      </c>
      <c r="H466">
        <v>2.4027</v>
      </c>
    </row>
    <row r="467" spans="1:8">
      <c r="A467" s="2">
        <v>46052</v>
      </c>
      <c r="B467" s="3" t="s">
        <v>1629</v>
      </c>
      <c r="C467" s="3" t="s">
        <v>1630</v>
      </c>
      <c r="D467" s="103">
        <v>1.04611432</v>
      </c>
      <c r="E467">
        <v>0</v>
      </c>
      <c r="F467">
        <v>2.3247</v>
      </c>
      <c r="G467">
        <v>2.3678</v>
      </c>
      <c r="H467">
        <v>2.4009</v>
      </c>
    </row>
    <row r="468" spans="1:8">
      <c r="A468" s="2">
        <v>46053</v>
      </c>
      <c r="B468" s="3" t="s">
        <v>1629</v>
      </c>
      <c r="C468" s="3" t="s">
        <v>1630</v>
      </c>
      <c r="D468" s="103">
        <v>1.04618185</v>
      </c>
      <c r="E468">
        <v>0</v>
      </c>
      <c r="F468">
        <v>2.3251</v>
      </c>
      <c r="G468">
        <v>2.3655</v>
      </c>
      <c r="H468">
        <v>2.4002</v>
      </c>
    </row>
    <row r="469" spans="1:8">
      <c r="A469" s="2">
        <v>46054</v>
      </c>
      <c r="B469" s="3" t="s">
        <v>1629</v>
      </c>
      <c r="C469" s="3" t="s">
        <v>1630</v>
      </c>
      <c r="D469" s="103">
        <v>1.04624853</v>
      </c>
      <c r="E469">
        <v>0</v>
      </c>
      <c r="F469">
        <v>2.3263</v>
      </c>
      <c r="G469">
        <v>2.3623</v>
      </c>
      <c r="H469">
        <v>2.3997</v>
      </c>
    </row>
    <row r="470" spans="1:8">
      <c r="A470" s="2">
        <v>46055</v>
      </c>
      <c r="B470" s="3" t="s">
        <v>1629</v>
      </c>
      <c r="C470" s="3" t="s">
        <v>1630</v>
      </c>
      <c r="D470" s="103">
        <v>1.04631495</v>
      </c>
      <c r="E470">
        <v>0</v>
      </c>
      <c r="F470">
        <v>2.3261</v>
      </c>
      <c r="G470">
        <v>2.3588</v>
      </c>
      <c r="H470">
        <v>2.3991</v>
      </c>
    </row>
    <row r="471" spans="1:8">
      <c r="A471" s="2">
        <v>46056</v>
      </c>
      <c r="B471" s="3" t="s">
        <v>1629</v>
      </c>
      <c r="C471" s="3" t="s">
        <v>1630</v>
      </c>
      <c r="D471" s="103">
        <v>1.04638179</v>
      </c>
      <c r="E471">
        <v>0</v>
      </c>
      <c r="F471">
        <v>2.3265</v>
      </c>
      <c r="G471">
        <v>2.3557</v>
      </c>
      <c r="H471">
        <v>2.3988</v>
      </c>
    </row>
    <row r="472" spans="1:8">
      <c r="A472" s="2">
        <v>46057</v>
      </c>
      <c r="B472" s="3" t="s">
        <v>1629</v>
      </c>
      <c r="C472" s="3" t="s">
        <v>1630</v>
      </c>
      <c r="D472" s="103">
        <v>1.04644794</v>
      </c>
      <c r="E472">
        <v>0</v>
      </c>
      <c r="F472">
        <v>2.3311</v>
      </c>
      <c r="G472">
        <v>2.3521</v>
      </c>
      <c r="H472">
        <v>2.3975</v>
      </c>
    </row>
    <row r="473" spans="1:8">
      <c r="A473" s="2">
        <v>46058</v>
      </c>
      <c r="B473" s="3" t="s">
        <v>1629</v>
      </c>
      <c r="C473" s="3" t="s">
        <v>1630</v>
      </c>
      <c r="D473" s="103">
        <v>1.04651188</v>
      </c>
      <c r="E473">
        <v>0</v>
      </c>
      <c r="F473">
        <v>2.3156</v>
      </c>
      <c r="G473">
        <v>2.3459</v>
      </c>
      <c r="H473">
        <v>2.396</v>
      </c>
    </row>
    <row r="474" spans="1:8">
      <c r="A474" s="2">
        <v>46059</v>
      </c>
      <c r="B474" s="3" t="s">
        <v>1629</v>
      </c>
      <c r="C474" s="3" t="s">
        <v>1630</v>
      </c>
      <c r="D474" s="103">
        <v>1.0465788</v>
      </c>
      <c r="E474">
        <v>0</v>
      </c>
      <c r="F474">
        <v>2.3152</v>
      </c>
      <c r="G474">
        <v>2.3428</v>
      </c>
      <c r="H474">
        <v>2.3956</v>
      </c>
    </row>
    <row r="475" spans="1:8">
      <c r="A475" s="2">
        <v>46060</v>
      </c>
      <c r="B475" s="3" t="s">
        <v>1629</v>
      </c>
      <c r="C475" s="3" t="s">
        <v>1630</v>
      </c>
      <c r="D475" s="103">
        <v>1.04664237</v>
      </c>
      <c r="E475">
        <v>0</v>
      </c>
      <c r="F475">
        <v>2.2953</v>
      </c>
      <c r="G475">
        <v>2.3363</v>
      </c>
      <c r="H475">
        <v>2.3937</v>
      </c>
    </row>
    <row r="476" spans="1:8">
      <c r="A476" s="2">
        <v>46061</v>
      </c>
      <c r="B476" s="3" t="s">
        <v>1629</v>
      </c>
      <c r="C476" s="3" t="s">
        <v>1630</v>
      </c>
      <c r="D476" s="103">
        <v>1.04670594</v>
      </c>
      <c r="E476">
        <v>0</v>
      </c>
      <c r="F476">
        <v>2.2796</v>
      </c>
      <c r="G476">
        <v>2.3309</v>
      </c>
      <c r="H476">
        <v>2.3919</v>
      </c>
    </row>
    <row r="477" spans="1:8">
      <c r="A477" s="2">
        <v>46062</v>
      </c>
      <c r="B477" s="3" t="s">
        <v>1629</v>
      </c>
      <c r="C477" s="3" t="s">
        <v>1630</v>
      </c>
      <c r="D477" s="103">
        <v>1.04677123</v>
      </c>
      <c r="E477">
        <v>0</v>
      </c>
      <c r="F477">
        <v>2.2739</v>
      </c>
      <c r="G477">
        <v>2.328</v>
      </c>
      <c r="H477">
        <v>2.3909</v>
      </c>
    </row>
    <row r="478" spans="1:8">
      <c r="A478" s="2">
        <v>46063</v>
      </c>
      <c r="B478" s="3" t="s">
        <v>1629</v>
      </c>
      <c r="C478" s="3" t="s">
        <v>1630</v>
      </c>
      <c r="D478" s="103">
        <v>1.04684025</v>
      </c>
      <c r="E478">
        <v>0</v>
      </c>
      <c r="F478">
        <v>2.2846</v>
      </c>
      <c r="G478">
        <v>2.3292</v>
      </c>
      <c r="H478">
        <v>2.3912</v>
      </c>
    </row>
    <row r="479" spans="1:8">
      <c r="A479" s="2">
        <v>46064</v>
      </c>
      <c r="B479" s="3" t="s">
        <v>1629</v>
      </c>
      <c r="C479" s="3" t="s">
        <v>1630</v>
      </c>
      <c r="D479" s="103">
        <v>1.04690784</v>
      </c>
      <c r="E479">
        <v>0</v>
      </c>
      <c r="F479">
        <v>2.2916</v>
      </c>
      <c r="G479">
        <v>2.3288</v>
      </c>
      <c r="H479">
        <v>2.391</v>
      </c>
    </row>
    <row r="480" spans="1:8">
      <c r="A480" s="2">
        <v>46065</v>
      </c>
      <c r="B480" s="3" t="s">
        <v>1629</v>
      </c>
      <c r="C480" s="3" t="s">
        <v>1630</v>
      </c>
      <c r="D480" s="103">
        <v>1.04697106</v>
      </c>
      <c r="E480">
        <v>0</v>
      </c>
      <c r="F480">
        <v>2.2879</v>
      </c>
      <c r="G480">
        <v>2.3234</v>
      </c>
      <c r="H480">
        <v>2.3883</v>
      </c>
    </row>
    <row r="481" spans="1:8">
      <c r="A481" s="2">
        <v>46066</v>
      </c>
      <c r="B481" s="3" t="s">
        <v>1629</v>
      </c>
      <c r="C481" s="3" t="s">
        <v>1630</v>
      </c>
      <c r="D481" s="103">
        <v>1.04703466</v>
      </c>
      <c r="E481">
        <v>0</v>
      </c>
      <c r="F481">
        <v>2.2712</v>
      </c>
      <c r="G481">
        <v>2.3168</v>
      </c>
      <c r="H481">
        <v>2.3863</v>
      </c>
    </row>
    <row r="482" spans="1:8">
      <c r="A482" s="2">
        <v>46067</v>
      </c>
      <c r="B482" s="3" t="s">
        <v>1629</v>
      </c>
      <c r="C482" s="3" t="s">
        <v>1630</v>
      </c>
      <c r="D482" s="103">
        <v>1.04709795</v>
      </c>
      <c r="E482">
        <v>0</v>
      </c>
      <c r="F482">
        <v>2.2697</v>
      </c>
      <c r="G482">
        <v>2.3119</v>
      </c>
      <c r="H482">
        <v>2.3839</v>
      </c>
    </row>
    <row r="483" spans="1:8">
      <c r="A483" s="2">
        <v>46068</v>
      </c>
      <c r="B483" s="3" t="s">
        <v>1629</v>
      </c>
      <c r="C483" s="3" t="s">
        <v>1630</v>
      </c>
      <c r="D483" s="103">
        <v>1.04715911</v>
      </c>
      <c r="E483">
        <v>0</v>
      </c>
      <c r="F483">
        <v>2.2575</v>
      </c>
      <c r="G483">
        <v>2.3043</v>
      </c>
      <c r="H483">
        <v>2.3807</v>
      </c>
    </row>
    <row r="484" spans="1:8">
      <c r="A484" s="2">
        <v>46069</v>
      </c>
      <c r="B484" s="3" t="s">
        <v>1629</v>
      </c>
      <c r="C484" s="3" t="s">
        <v>1630</v>
      </c>
      <c r="D484" s="103">
        <v>1.04722027</v>
      </c>
      <c r="E484">
        <v>0</v>
      </c>
      <c r="F484">
        <v>2.2368</v>
      </c>
      <c r="G484">
        <v>2.2968</v>
      </c>
      <c r="H484">
        <v>2.3779</v>
      </c>
    </row>
    <row r="485" spans="1:8">
      <c r="A485" s="2">
        <v>46070</v>
      </c>
      <c r="B485" s="3" t="s">
        <v>1629</v>
      </c>
      <c r="C485" s="3" t="s">
        <v>1630</v>
      </c>
      <c r="D485" s="103">
        <v>1.04728143</v>
      </c>
      <c r="E485">
        <v>0</v>
      </c>
      <c r="F485">
        <v>2.1975</v>
      </c>
      <c r="G485">
        <v>2.2894</v>
      </c>
      <c r="H485">
        <v>2.3751</v>
      </c>
    </row>
    <row r="486" spans="1:8">
      <c r="A486" s="2">
        <v>46071</v>
      </c>
      <c r="B486" s="3" t="s">
        <v>1629</v>
      </c>
      <c r="C486" s="3" t="s">
        <v>1630</v>
      </c>
      <c r="D486" s="103">
        <v>1.04734257</v>
      </c>
      <c r="E486">
        <v>0</v>
      </c>
      <c r="F486">
        <v>2.1652</v>
      </c>
      <c r="G486">
        <v>2.2819</v>
      </c>
      <c r="H486">
        <v>2.3723</v>
      </c>
    </row>
    <row r="487" spans="1:8">
      <c r="A487" s="2">
        <v>46072</v>
      </c>
      <c r="B487" s="3" t="s">
        <v>1629</v>
      </c>
      <c r="C487" s="3" t="s">
        <v>1630</v>
      </c>
      <c r="D487" s="103">
        <v>1.04740373</v>
      </c>
      <c r="E487">
        <v>0</v>
      </c>
      <c r="F487">
        <v>2.1548</v>
      </c>
      <c r="G487">
        <v>2.2728</v>
      </c>
      <c r="H487">
        <v>2.3694</v>
      </c>
    </row>
    <row r="488" spans="1:8">
      <c r="A488" s="2">
        <v>46073</v>
      </c>
      <c r="B488" s="3" t="s">
        <v>1629</v>
      </c>
      <c r="C488" s="3" t="s">
        <v>1630</v>
      </c>
      <c r="D488" s="103">
        <v>1.04746484</v>
      </c>
      <c r="E488">
        <v>0</v>
      </c>
      <c r="F488">
        <v>2.1423</v>
      </c>
      <c r="G488">
        <v>2.2635</v>
      </c>
      <c r="H488">
        <v>2.3658</v>
      </c>
    </row>
    <row r="489" spans="1:8">
      <c r="A489" s="2">
        <v>46074</v>
      </c>
      <c r="B489" s="3" t="s">
        <v>1629</v>
      </c>
      <c r="C489" s="3" t="s">
        <v>1630</v>
      </c>
      <c r="D489" s="103">
        <v>1.04752599</v>
      </c>
      <c r="E489">
        <v>0</v>
      </c>
      <c r="F489">
        <v>2.1315</v>
      </c>
      <c r="G489">
        <v>2.2595</v>
      </c>
      <c r="H489">
        <v>2.3626</v>
      </c>
    </row>
    <row r="490" spans="1:8">
      <c r="A490" s="2">
        <v>46075</v>
      </c>
      <c r="B490" s="3" t="s">
        <v>1629</v>
      </c>
      <c r="C490" s="3" t="s">
        <v>1630</v>
      </c>
      <c r="D490" s="103">
        <v>1.04758708</v>
      </c>
      <c r="E490">
        <v>0</v>
      </c>
      <c r="F490">
        <v>2.1311</v>
      </c>
      <c r="G490">
        <v>2.2561</v>
      </c>
      <c r="H490">
        <v>2.3588</v>
      </c>
    </row>
    <row r="491" spans="1:8">
      <c r="A491" s="2">
        <v>46076</v>
      </c>
      <c r="B491" s="3" t="s">
        <v>1629</v>
      </c>
      <c r="C491" s="3" t="s">
        <v>1630</v>
      </c>
      <c r="D491" s="103">
        <v>1.04764823</v>
      </c>
      <c r="E491">
        <v>0</v>
      </c>
      <c r="F491">
        <v>2.1309</v>
      </c>
      <c r="G491">
        <v>2.2486</v>
      </c>
      <c r="H491">
        <v>2.3557</v>
      </c>
    </row>
    <row r="492" spans="1:8">
      <c r="A492" s="2">
        <v>46077</v>
      </c>
      <c r="B492" s="3" t="s">
        <v>1629</v>
      </c>
      <c r="C492" s="3" t="s">
        <v>1630</v>
      </c>
      <c r="D492" s="103">
        <v>1.04771152</v>
      </c>
      <c r="E492">
        <v>0</v>
      </c>
      <c r="F492">
        <v>2.1414</v>
      </c>
      <c r="G492">
        <v>2.2448</v>
      </c>
      <c r="H492">
        <v>2.3533</v>
      </c>
    </row>
    <row r="493" spans="1:8">
      <c r="A493" s="2">
        <v>46078</v>
      </c>
      <c r="B493" s="3" t="s">
        <v>1629</v>
      </c>
      <c r="C493" s="3" t="s">
        <v>1630</v>
      </c>
      <c r="D493" s="103">
        <v>1.04779408</v>
      </c>
      <c r="E493">
        <v>0</v>
      </c>
      <c r="F493">
        <v>2.2479</v>
      </c>
      <c r="G493">
        <v>2.2635</v>
      </c>
      <c r="H493">
        <v>2.358</v>
      </c>
    </row>
    <row r="494" spans="1:8">
      <c r="A494" s="2">
        <v>46079</v>
      </c>
      <c r="B494" s="3" t="s">
        <v>1629</v>
      </c>
      <c r="C494" s="3" t="s">
        <v>1630</v>
      </c>
      <c r="D494" s="103">
        <v>1.04784606</v>
      </c>
      <c r="E494">
        <v>0</v>
      </c>
      <c r="F494">
        <v>2.202</v>
      </c>
      <c r="G494">
        <v>2.2462</v>
      </c>
      <c r="H494">
        <v>2.3512</v>
      </c>
    </row>
    <row r="495" spans="1:8">
      <c r="A495" s="2">
        <v>46080</v>
      </c>
      <c r="B495" s="3" t="s">
        <v>1629</v>
      </c>
      <c r="C495" s="3" t="s">
        <v>1630</v>
      </c>
      <c r="D495" s="103">
        <v>1.047904</v>
      </c>
      <c r="E495">
        <v>0</v>
      </c>
      <c r="F495">
        <v>2.1861</v>
      </c>
      <c r="G495">
        <v>2.2376</v>
      </c>
      <c r="H495">
        <v>2.3463</v>
      </c>
    </row>
    <row r="496" spans="1:8">
      <c r="A496" s="2">
        <v>46081</v>
      </c>
      <c r="B496" s="3" t="s">
        <v>1629</v>
      </c>
      <c r="C496" s="3" t="s">
        <v>1630</v>
      </c>
      <c r="D496" s="103">
        <v>1.04796623</v>
      </c>
      <c r="E496">
        <v>0</v>
      </c>
      <c r="F496">
        <v>2.1914</v>
      </c>
      <c r="G496">
        <v>2.2319</v>
      </c>
      <c r="H496">
        <v>2.3403</v>
      </c>
    </row>
    <row r="497" spans="1:8">
      <c r="A497" s="2">
        <v>46082</v>
      </c>
      <c r="B497" s="3" t="s">
        <v>1629</v>
      </c>
      <c r="C497" s="3" t="s">
        <v>1630</v>
      </c>
      <c r="D497" s="103">
        <v>1.0480252</v>
      </c>
      <c r="E497">
        <v>0</v>
      </c>
      <c r="F497">
        <v>2.1807</v>
      </c>
      <c r="G497">
        <v>2.2224</v>
      </c>
      <c r="H497">
        <v>2.336</v>
      </c>
    </row>
    <row r="498" spans="1:8">
      <c r="A498" s="2">
        <v>46083</v>
      </c>
      <c r="B498" s="3" t="s">
        <v>1629</v>
      </c>
      <c r="C498" s="3" t="s">
        <v>1630</v>
      </c>
      <c r="D498" s="103">
        <v>1.04808673</v>
      </c>
      <c r="E498">
        <v>0</v>
      </c>
      <c r="F498">
        <v>2.1825</v>
      </c>
      <c r="G498">
        <v>2.2153</v>
      </c>
      <c r="H498">
        <v>2.3328</v>
      </c>
    </row>
    <row r="499" spans="1:8">
      <c r="A499" s="2">
        <v>46084</v>
      </c>
      <c r="B499" s="3" t="s">
        <v>1629</v>
      </c>
      <c r="C499" s="3" t="s">
        <v>1630</v>
      </c>
      <c r="D499" s="103">
        <v>1.04815301</v>
      </c>
      <c r="E499">
        <v>0</v>
      </c>
      <c r="F499">
        <v>2.1972</v>
      </c>
      <c r="G499">
        <v>2.2147</v>
      </c>
      <c r="H499">
        <v>2.3309</v>
      </c>
    </row>
    <row r="500" spans="1:8">
      <c r="A500" s="2">
        <v>46085</v>
      </c>
      <c r="B500" s="3" t="s">
        <v>1629</v>
      </c>
      <c r="C500" s="3" t="s">
        <v>1630</v>
      </c>
      <c r="D500" s="103">
        <v>1.04821539</v>
      </c>
      <c r="E500">
        <v>0</v>
      </c>
      <c r="F500">
        <v>2.0966</v>
      </c>
      <c r="G500">
        <v>2.2099</v>
      </c>
      <c r="H500">
        <v>2.3284</v>
      </c>
    </row>
    <row r="501" spans="1:8">
      <c r="A501" s="2">
        <v>46086</v>
      </c>
      <c r="B501" s="3" t="s">
        <v>1629</v>
      </c>
      <c r="C501" s="3" t="s">
        <v>1630</v>
      </c>
      <c r="D501" s="103">
        <v>1.04827544</v>
      </c>
      <c r="E501">
        <v>0</v>
      </c>
      <c r="F501">
        <v>2.1367</v>
      </c>
      <c r="G501">
        <v>2.2018</v>
      </c>
      <c r="H501">
        <v>2.3246</v>
      </c>
    </row>
    <row r="502" spans="1:8">
      <c r="A502" s="2">
        <v>46087</v>
      </c>
      <c r="B502" s="3" t="s">
        <v>1629</v>
      </c>
      <c r="C502" s="3" t="s">
        <v>1630</v>
      </c>
      <c r="D502" s="103">
        <v>1.04833579</v>
      </c>
      <c r="E502">
        <v>0</v>
      </c>
      <c r="F502">
        <v>2.1486</v>
      </c>
      <c r="G502">
        <v>2.1949</v>
      </c>
      <c r="H502">
        <v>2.3211</v>
      </c>
    </row>
    <row r="503" spans="1:8">
      <c r="A503" s="2">
        <v>46088</v>
      </c>
      <c r="B503" s="3" t="s">
        <v>1629</v>
      </c>
      <c r="C503" s="3" t="s">
        <v>1630</v>
      </c>
      <c r="D503" s="103">
        <v>1.04839538</v>
      </c>
      <c r="E503">
        <v>0</v>
      </c>
      <c r="F503">
        <v>2.1353</v>
      </c>
      <c r="G503">
        <v>2.1897</v>
      </c>
      <c r="H503">
        <v>2.3173</v>
      </c>
    </row>
    <row r="504" spans="1:8">
      <c r="A504" s="2">
        <v>46089</v>
      </c>
      <c r="B504" s="3" t="s">
        <v>1629</v>
      </c>
      <c r="C504" s="3" t="s">
        <v>1630</v>
      </c>
      <c r="D504" s="103">
        <v>1.0484538</v>
      </c>
      <c r="E504">
        <v>0</v>
      </c>
      <c r="F504">
        <v>2.1324</v>
      </c>
      <c r="G504">
        <v>2.1797</v>
      </c>
      <c r="H504">
        <v>2.3131</v>
      </c>
    </row>
    <row r="505" spans="1:8">
      <c r="A505" s="2">
        <v>46090</v>
      </c>
      <c r="B505" s="3" t="s">
        <v>1629</v>
      </c>
      <c r="C505" s="3" t="s">
        <v>1630</v>
      </c>
      <c r="D505" s="103">
        <v>1.04851471</v>
      </c>
      <c r="E505">
        <v>0</v>
      </c>
      <c r="F505">
        <v>2.1292</v>
      </c>
      <c r="G505">
        <v>2.1765</v>
      </c>
      <c r="H505">
        <v>2.3097</v>
      </c>
    </row>
    <row r="506" spans="1:8">
      <c r="A506" s="2">
        <v>46091</v>
      </c>
      <c r="B506" s="3" t="s">
        <v>1629</v>
      </c>
      <c r="C506" s="3" t="s">
        <v>1630</v>
      </c>
      <c r="D506" s="103">
        <v>1.04857977</v>
      </c>
      <c r="E506">
        <v>0</v>
      </c>
      <c r="F506">
        <v>2.123</v>
      </c>
      <c r="G506">
        <v>2.1781</v>
      </c>
      <c r="H506">
        <v>2.3075</v>
      </c>
    </row>
    <row r="507" spans="1:8">
      <c r="A507" s="2">
        <v>46092</v>
      </c>
      <c r="B507" s="3" t="s">
        <v>1629</v>
      </c>
      <c r="C507" s="3" t="s">
        <v>1630</v>
      </c>
      <c r="D507" s="103">
        <v>1.04864163</v>
      </c>
      <c r="E507">
        <v>0</v>
      </c>
      <c r="F507">
        <v>2.1203</v>
      </c>
      <c r="G507" s="70">
        <v>2.174</v>
      </c>
      <c r="H507">
        <v>2.3051</v>
      </c>
    </row>
    <row r="508" spans="1:7">
      <c r="A508" s="2">
        <v>46093</v>
      </c>
      <c r="B508" s="3" t="s">
        <v>1629</v>
      </c>
      <c r="C508" s="3" t="s">
        <v>1630</v>
      </c>
      <c r="D508" s="103">
        <v>1.04870214</v>
      </c>
      <c r="E508">
        <v>0</v>
      </c>
      <c r="F508">
        <v>2.1225</v>
      </c>
      <c r="G508">
        <v>2.1639</v>
      </c>
    </row>
    <row r="509" spans="1:7">
      <c r="A509" s="2">
        <v>46094</v>
      </c>
      <c r="B509" s="3" t="s">
        <v>1629</v>
      </c>
      <c r="C509" s="3" t="s">
        <v>1630</v>
      </c>
      <c r="D509" s="103">
        <v>1.04876271</v>
      </c>
      <c r="E509">
        <v>0</v>
      </c>
      <c r="F509">
        <v>2.1234</v>
      </c>
      <c r="G509">
        <v>2.1556</v>
      </c>
    </row>
    <row r="510" spans="1:7">
      <c r="A510" s="2">
        <v>46095</v>
      </c>
      <c r="B510" s="3" t="s">
        <v>1629</v>
      </c>
      <c r="C510" s="3" t="s">
        <v>1630</v>
      </c>
      <c r="D510" s="103">
        <v>1.04882093</v>
      </c>
      <c r="E510">
        <v>0</v>
      </c>
      <c r="F510">
        <v>2.1165</v>
      </c>
      <c r="G510">
        <v>2.1497</v>
      </c>
    </row>
    <row r="511" spans="1:7">
      <c r="A511" s="2">
        <v>46096</v>
      </c>
      <c r="B511" s="3" t="s">
        <v>1629</v>
      </c>
      <c r="C511" s="3" t="s">
        <v>1630</v>
      </c>
      <c r="D511" s="103">
        <v>1.04887916</v>
      </c>
      <c r="E511">
        <v>0</v>
      </c>
      <c r="F511">
        <v>2.1154</v>
      </c>
      <c r="G511">
        <v>2.1433</v>
      </c>
    </row>
    <row r="512" spans="1:7">
      <c r="A512" s="2">
        <v>46097</v>
      </c>
      <c r="B512" s="3" t="s">
        <v>1629</v>
      </c>
      <c r="C512" s="3" t="s">
        <v>1630</v>
      </c>
      <c r="D512" s="103">
        <v>1.04893967</v>
      </c>
      <c r="E512">
        <v>0</v>
      </c>
      <c r="F512">
        <v>2.1133</v>
      </c>
      <c r="G512">
        <v>2.14</v>
      </c>
    </row>
    <row r="513" spans="1:7">
      <c r="A513" s="2">
        <v>46098</v>
      </c>
      <c r="B513" s="3" t="s">
        <v>1629</v>
      </c>
      <c r="C513" s="3" t="s">
        <v>1630</v>
      </c>
      <c r="D513" s="103">
        <v>1.04900553</v>
      </c>
      <c r="E513">
        <v>0</v>
      </c>
      <c r="F513">
        <v>2.1172</v>
      </c>
      <c r="G513">
        <v>2.1453</v>
      </c>
    </row>
    <row r="514" spans="1:7">
      <c r="A514" s="2">
        <v>46099</v>
      </c>
      <c r="B514" s="3" t="s">
        <v>1629</v>
      </c>
      <c r="C514" s="3" t="s">
        <v>1630</v>
      </c>
      <c r="D514" s="103">
        <v>1.04906992</v>
      </c>
      <c r="E514">
        <v>0</v>
      </c>
      <c r="F514">
        <v>2.1296</v>
      </c>
      <c r="G514">
        <v>2.1489</v>
      </c>
    </row>
    <row r="515" spans="1:8">
      <c r="A515" s="2">
        <v>46100</v>
      </c>
      <c r="B515" s="3" t="s">
        <v>1629</v>
      </c>
      <c r="C515" s="3" t="s">
        <v>1630</v>
      </c>
      <c r="D515" s="103">
        <v>1.04912916</v>
      </c>
      <c r="E515">
        <v>0</v>
      </c>
      <c r="F515">
        <v>2.1232</v>
      </c>
      <c r="G515">
        <v>2.1466</v>
      </c>
      <c r="H515">
        <v>2.2828</v>
      </c>
    </row>
    <row r="516" spans="1:8">
      <c r="A516" s="2">
        <v>46101</v>
      </c>
      <c r="B516" s="3" t="s">
        <v>1629</v>
      </c>
      <c r="C516" s="3" t="s">
        <v>1630</v>
      </c>
      <c r="D516" s="103">
        <v>1.0491899</v>
      </c>
      <c r="E516">
        <v>0</v>
      </c>
      <c r="F516">
        <v>2.1239</v>
      </c>
      <c r="G516">
        <v>2.146</v>
      </c>
      <c r="H516">
        <v>2.2795</v>
      </c>
    </row>
    <row r="517" spans="1:8">
      <c r="A517" s="2">
        <v>46102</v>
      </c>
      <c r="B517" s="3" t="s">
        <v>1629</v>
      </c>
      <c r="C517" s="3" t="s">
        <v>1630</v>
      </c>
      <c r="D517" s="103">
        <v>1.04924789</v>
      </c>
      <c r="E517">
        <v>0</v>
      </c>
      <c r="F517">
        <v>2.1227</v>
      </c>
      <c r="G517">
        <v>2.1422</v>
      </c>
      <c r="H517">
        <v>2.2756</v>
      </c>
    </row>
    <row r="518" spans="1:8">
      <c r="A518" s="2">
        <v>46103</v>
      </c>
      <c r="B518" s="3" t="s">
        <v>1629</v>
      </c>
      <c r="C518" s="3" t="s">
        <v>1630</v>
      </c>
      <c r="D518" s="103">
        <v>1.04930572</v>
      </c>
      <c r="E518">
        <v>0</v>
      </c>
      <c r="F518">
        <v>2.1206</v>
      </c>
      <c r="G518">
        <v>2.1382</v>
      </c>
      <c r="H518">
        <v>2.2714</v>
      </c>
    </row>
    <row r="519" spans="1:8">
      <c r="A519" s="2">
        <v>46104</v>
      </c>
      <c r="B519" s="3" t="s">
        <v>1629</v>
      </c>
      <c r="C519" s="3" t="s">
        <v>1630</v>
      </c>
      <c r="D519" s="103">
        <v>1.04936646</v>
      </c>
      <c r="E519">
        <v>0</v>
      </c>
      <c r="F519">
        <v>2.1216</v>
      </c>
      <c r="G519">
        <v>2.1376</v>
      </c>
      <c r="H519">
        <v>2.2685</v>
      </c>
    </row>
    <row r="520" spans="1:8">
      <c r="A520" s="2">
        <v>46105</v>
      </c>
      <c r="B520" s="3" t="s">
        <v>1629</v>
      </c>
      <c r="C520" s="3" t="s">
        <v>1630</v>
      </c>
      <c r="D520" s="103">
        <v>1.04943403</v>
      </c>
      <c r="E520">
        <v>0</v>
      </c>
      <c r="F520">
        <v>2.1299</v>
      </c>
      <c r="G520">
        <v>2.145</v>
      </c>
      <c r="H520">
        <v>2.2682</v>
      </c>
    </row>
    <row r="521" spans="1:8">
      <c r="A521" s="2">
        <v>46106</v>
      </c>
      <c r="B521" s="3" t="s">
        <v>1629</v>
      </c>
      <c r="C521" s="3" t="s">
        <v>1630</v>
      </c>
      <c r="D521" s="103">
        <v>1.04949411</v>
      </c>
      <c r="E521">
        <v>0</v>
      </c>
      <c r="F521">
        <v>2.1084</v>
      </c>
      <c r="G521">
        <v>2.1437</v>
      </c>
      <c r="H521">
        <v>2.2646</v>
      </c>
    </row>
    <row r="522" spans="1:8">
      <c r="A522" s="2">
        <v>46107</v>
      </c>
      <c r="B522" s="3" t="s">
        <v>1629</v>
      </c>
      <c r="C522" s="3" t="s">
        <v>1630</v>
      </c>
      <c r="D522" s="103">
        <v>1.04955704</v>
      </c>
      <c r="E522">
        <v>0</v>
      </c>
      <c r="F522">
        <v>2.1266</v>
      </c>
      <c r="G522">
        <v>2.1431</v>
      </c>
      <c r="H522">
        <v>2.2613</v>
      </c>
    </row>
    <row r="523" spans="1:8">
      <c r="A523" s="2">
        <v>46108</v>
      </c>
      <c r="B523" s="3" t="s">
        <v>1629</v>
      </c>
      <c r="C523" s="3" t="s">
        <v>1630</v>
      </c>
      <c r="D523" s="103">
        <v>1.04961976</v>
      </c>
      <c r="E523">
        <v>0</v>
      </c>
      <c r="F523">
        <v>2.1363</v>
      </c>
      <c r="G523">
        <v>2.1199</v>
      </c>
      <c r="H523">
        <v>2.2588</v>
      </c>
    </row>
    <row r="524" spans="1:8">
      <c r="A524" s="2">
        <v>46109</v>
      </c>
      <c r="B524" s="3" t="s">
        <v>1629</v>
      </c>
      <c r="C524" s="3" t="s">
        <v>1630</v>
      </c>
      <c r="D524" s="103">
        <v>1.04967815</v>
      </c>
      <c r="E524">
        <v>0</v>
      </c>
      <c r="F524">
        <v>2.1382</v>
      </c>
      <c r="G524">
        <v>2.1273</v>
      </c>
      <c r="H524">
        <v>2.2546</v>
      </c>
    </row>
    <row r="525" spans="1:8">
      <c r="A525" s="2">
        <v>46110</v>
      </c>
      <c r="B525" s="3" t="s">
        <v>1629</v>
      </c>
      <c r="C525" s="3" t="s">
        <v>1630</v>
      </c>
      <c r="D525" s="103">
        <v>1.04973662</v>
      </c>
      <c r="E525">
        <v>0</v>
      </c>
      <c r="F525">
        <v>2.1413</v>
      </c>
      <c r="G525">
        <v>2.1278</v>
      </c>
      <c r="H525">
        <v>2.2504</v>
      </c>
    </row>
    <row r="526" spans="1:8">
      <c r="A526" s="2">
        <v>46111</v>
      </c>
      <c r="B526" s="3" t="s">
        <v>1629</v>
      </c>
      <c r="C526" s="3" t="s">
        <v>1630</v>
      </c>
      <c r="D526" s="103">
        <v>1.04979759</v>
      </c>
      <c r="E526">
        <v>0</v>
      </c>
      <c r="F526">
        <v>2.1423</v>
      </c>
      <c r="G526">
        <v>2.1262</v>
      </c>
      <c r="H526">
        <v>2.2471</v>
      </c>
    </row>
    <row r="527" spans="1:8">
      <c r="A527" s="2">
        <v>46112</v>
      </c>
      <c r="B527" s="3" t="s">
        <v>1629</v>
      </c>
      <c r="C527" s="3" t="s">
        <v>1630</v>
      </c>
      <c r="D527" s="103">
        <v>1.04986415</v>
      </c>
      <c r="E527">
        <v>0</v>
      </c>
      <c r="F527">
        <v>2.1371</v>
      </c>
      <c r="G527">
        <v>2.1349</v>
      </c>
      <c r="H527">
        <v>2.2458</v>
      </c>
    </row>
    <row r="528" spans="1:8">
      <c r="A528" s="2">
        <v>46113</v>
      </c>
      <c r="B528" s="3" t="s">
        <v>1629</v>
      </c>
      <c r="C528" s="3" t="s">
        <v>1630</v>
      </c>
      <c r="D528" s="103">
        <v>1.049927</v>
      </c>
      <c r="E528">
        <v>0</v>
      </c>
      <c r="F528">
        <v>2.1508</v>
      </c>
      <c r="G528">
        <v>2.1363</v>
      </c>
      <c r="H528">
        <v>2.2431</v>
      </c>
    </row>
    <row r="529" spans="1:7">
      <c r="A529" s="41">
        <v>46114</v>
      </c>
      <c r="B529" s="42" t="s">
        <v>1629</v>
      </c>
      <c r="C529" s="42" t="s">
        <v>1630</v>
      </c>
      <c r="D529" s="82">
        <v>1.04999041</v>
      </c>
      <c r="E529" s="44">
        <v>0</v>
      </c>
      <c r="F529" s="44">
        <v>2.153</v>
      </c>
      <c r="G529" s="44">
        <v>2.1328</v>
      </c>
    </row>
    <row r="530" spans="1:7">
      <c r="A530" s="41">
        <v>46115</v>
      </c>
      <c r="B530" s="42" t="s">
        <v>1629</v>
      </c>
      <c r="C530" s="42" t="s">
        <v>1630</v>
      </c>
      <c r="D530" s="82">
        <v>1.05005117</v>
      </c>
      <c r="E530" s="44">
        <v>0</v>
      </c>
      <c r="F530" s="44">
        <v>2.1432</v>
      </c>
      <c r="G530" s="44">
        <v>2.1308</v>
      </c>
    </row>
    <row r="531" spans="1:7">
      <c r="A531" s="41">
        <v>46116</v>
      </c>
      <c r="B531" s="42" t="s">
        <v>1629</v>
      </c>
      <c r="C531" s="42" t="s">
        <v>1630</v>
      </c>
      <c r="D531" s="82">
        <v>1.05010887</v>
      </c>
      <c r="E531" s="44">
        <v>0</v>
      </c>
      <c r="F531" s="44">
        <v>2.1396</v>
      </c>
      <c r="G531" s="44">
        <v>2.1279</v>
      </c>
    </row>
    <row r="532" spans="1:7">
      <c r="A532" s="41">
        <v>46117</v>
      </c>
      <c r="B532" s="42" t="s">
        <v>1629</v>
      </c>
      <c r="C532" s="42" t="s">
        <v>1630</v>
      </c>
      <c r="D532" s="82">
        <v>1.05016655</v>
      </c>
      <c r="E532" s="44">
        <v>0</v>
      </c>
      <c r="F532" s="44">
        <v>2.1356</v>
      </c>
      <c r="G532" s="44">
        <v>2.1247</v>
      </c>
    </row>
    <row r="533" spans="1:7">
      <c r="A533" s="41">
        <v>46118</v>
      </c>
      <c r="B533" s="42" t="s">
        <v>1629</v>
      </c>
      <c r="C533" s="42" t="s">
        <v>1630</v>
      </c>
      <c r="D533" s="82">
        <v>1.05022423</v>
      </c>
      <c r="E533" s="44">
        <v>0</v>
      </c>
      <c r="F533" s="44">
        <v>2.1191</v>
      </c>
      <c r="G533" s="44">
        <v>2.1224</v>
      </c>
    </row>
    <row r="534" spans="1:7">
      <c r="A534" s="41">
        <v>46119</v>
      </c>
      <c r="B534" s="42" t="s">
        <v>1629</v>
      </c>
      <c r="C534" s="42" t="s">
        <v>1630</v>
      </c>
      <c r="D534" s="82">
        <v>1.05028414</v>
      </c>
      <c r="E534" s="44">
        <v>0</v>
      </c>
      <c r="F534" s="44">
        <v>2.0859</v>
      </c>
      <c r="G534" s="44">
        <v>2.124</v>
      </c>
    </row>
    <row r="535" spans="1:7">
      <c r="A535" s="41">
        <v>46120</v>
      </c>
      <c r="B535" s="42" t="s">
        <v>1629</v>
      </c>
      <c r="C535" s="42" t="s">
        <v>1630</v>
      </c>
      <c r="D535" s="82">
        <v>1.05035481</v>
      </c>
      <c r="E535" s="44">
        <v>0</v>
      </c>
      <c r="F535" s="44">
        <v>2.1246</v>
      </c>
      <c r="G535" s="44">
        <v>2.1352</v>
      </c>
    </row>
    <row r="536" spans="1:7">
      <c r="A536" s="2">
        <v>46121</v>
      </c>
      <c r="B536" s="3" t="s">
        <v>1629</v>
      </c>
      <c r="C536" s="3" t="s">
        <v>1630</v>
      </c>
      <c r="D536" s="103">
        <v>1.05041113</v>
      </c>
      <c r="E536">
        <v>0</v>
      </c>
      <c r="F536">
        <v>2.0893</v>
      </c>
      <c r="G536">
        <v>2.1249</v>
      </c>
    </row>
    <row r="537" spans="1:7">
      <c r="A537" s="2">
        <v>46122</v>
      </c>
      <c r="B537" s="3" t="s">
        <v>1629</v>
      </c>
      <c r="C537" s="3" t="s">
        <v>1630</v>
      </c>
      <c r="D537" s="103">
        <v>1.05046721</v>
      </c>
      <c r="E537">
        <v>0</v>
      </c>
      <c r="F537">
        <v>2.0659</v>
      </c>
      <c r="G537">
        <v>2.1181</v>
      </c>
    </row>
    <row r="538" spans="1:7">
      <c r="A538" s="2">
        <v>46123</v>
      </c>
      <c r="B538" s="3" t="s">
        <v>1629</v>
      </c>
      <c r="C538" s="3" t="s">
        <v>1630</v>
      </c>
      <c r="D538" s="103">
        <v>1.05052468</v>
      </c>
      <c r="E538">
        <v>0</v>
      </c>
      <c r="F538">
        <v>2.0647</v>
      </c>
      <c r="G538">
        <v>2.1144</v>
      </c>
    </row>
    <row r="539" spans="1:7">
      <c r="A539" s="2">
        <v>46124</v>
      </c>
      <c r="B539" s="3" t="s">
        <v>1629</v>
      </c>
      <c r="C539" s="3" t="s">
        <v>1630</v>
      </c>
      <c r="D539" s="103">
        <v>1.05057959</v>
      </c>
      <c r="E539">
        <v>0</v>
      </c>
      <c r="F539">
        <v>2.0508</v>
      </c>
      <c r="G539">
        <v>2.1078</v>
      </c>
    </row>
    <row r="540" spans="1:7">
      <c r="A540" s="2">
        <v>46125</v>
      </c>
      <c r="B540" s="3" t="s">
        <v>1629</v>
      </c>
      <c r="C540" s="3" t="s">
        <v>1630</v>
      </c>
      <c r="D540" s="103">
        <v>1.05063638</v>
      </c>
      <c r="E540">
        <v>0</v>
      </c>
      <c r="F540">
        <v>2.0463</v>
      </c>
      <c r="G540">
        <v>2.106</v>
      </c>
    </row>
    <row r="541" spans="1:7">
      <c r="A541" s="2">
        <v>46126</v>
      </c>
      <c r="B541" s="3" t="s">
        <v>1629</v>
      </c>
      <c r="C541" s="3" t="s">
        <v>1630</v>
      </c>
      <c r="D541" s="103">
        <v>1.05069998</v>
      </c>
      <c r="E541">
        <v>0</v>
      </c>
      <c r="F541">
        <v>2.0645</v>
      </c>
      <c r="G541">
        <v>2.1121</v>
      </c>
    </row>
    <row r="542" spans="1:7">
      <c r="A542" s="2">
        <v>46127</v>
      </c>
      <c r="B542" s="3" t="s">
        <v>1629</v>
      </c>
      <c r="C542" s="3" t="s">
        <v>1630</v>
      </c>
      <c r="D542" s="103">
        <v>1.05075973</v>
      </c>
      <c r="E542">
        <v>0</v>
      </c>
      <c r="F542">
        <v>2.0101</v>
      </c>
      <c r="G542">
        <v>2.1111</v>
      </c>
    </row>
    <row r="543" spans="1:7">
      <c r="A543" s="2">
        <v>46128</v>
      </c>
      <c r="B543" s="3" t="s">
        <v>1629</v>
      </c>
      <c r="C543" s="3" t="s">
        <v>1630</v>
      </c>
      <c r="D543" s="103">
        <v>1.05082171</v>
      </c>
      <c r="E543">
        <v>0</v>
      </c>
      <c r="F543">
        <v>2.0381</v>
      </c>
      <c r="G543">
        <v>2.1065</v>
      </c>
    </row>
    <row r="544" spans="1:8">
      <c r="A544" s="2">
        <v>46129</v>
      </c>
      <c r="B544" s="3" t="s">
        <v>1629</v>
      </c>
      <c r="C544" s="3" t="s">
        <v>1630</v>
      </c>
      <c r="D544" s="103">
        <v>1.0508812</v>
      </c>
      <c r="E544">
        <v>0</v>
      </c>
      <c r="F544">
        <v>2.055</v>
      </c>
      <c r="G544">
        <v>2.1006</v>
      </c>
      <c r="H544">
        <v>2.186</v>
      </c>
    </row>
    <row r="545" spans="1:8">
      <c r="A545" s="2">
        <v>46130</v>
      </c>
      <c r="B545" s="3" t="s">
        <v>1629</v>
      </c>
      <c r="C545" s="3" t="s">
        <v>1630</v>
      </c>
      <c r="D545" s="103">
        <v>1.05093658</v>
      </c>
      <c r="E545">
        <v>0</v>
      </c>
      <c r="F545">
        <v>2.0445</v>
      </c>
      <c r="G545">
        <v>2.0961</v>
      </c>
      <c r="H545">
        <v>2.1812</v>
      </c>
    </row>
    <row r="546" spans="1:8">
      <c r="A546" s="2">
        <v>46131</v>
      </c>
      <c r="B546" s="3" t="s">
        <v>1629</v>
      </c>
      <c r="C546" s="3" t="s">
        <v>1630</v>
      </c>
      <c r="D546" s="103">
        <v>1.05099219</v>
      </c>
      <c r="E546">
        <v>0</v>
      </c>
      <c r="F546">
        <v>2.0478</v>
      </c>
      <c r="G546">
        <v>2.09</v>
      </c>
      <c r="H546">
        <v>2.1765</v>
      </c>
    </row>
    <row r="547" spans="1:8">
      <c r="A547" s="2">
        <v>46132</v>
      </c>
      <c r="B547" s="3" t="s">
        <v>1629</v>
      </c>
      <c r="C547" s="3" t="s">
        <v>1630</v>
      </c>
      <c r="D547" s="103">
        <v>1.05104983</v>
      </c>
      <c r="E547">
        <v>0</v>
      </c>
      <c r="F547">
        <v>2.0519</v>
      </c>
      <c r="G547">
        <v>2.0895</v>
      </c>
      <c r="H547">
        <v>2.172</v>
      </c>
    </row>
    <row r="548" spans="1:8">
      <c r="A548" s="2">
        <v>46133</v>
      </c>
      <c r="B548" s="3" t="s">
        <v>1629</v>
      </c>
      <c r="C548" s="3" t="s">
        <v>1630</v>
      </c>
      <c r="D548" s="103">
        <v>1.05111045</v>
      </c>
      <c r="E548">
        <v>0</v>
      </c>
      <c r="F548">
        <v>2.037</v>
      </c>
      <c r="G548">
        <v>2.0926</v>
      </c>
      <c r="H548">
        <v>2.1686</v>
      </c>
    </row>
    <row r="549" spans="1:8">
      <c r="A549" s="2">
        <v>46134</v>
      </c>
      <c r="B549" s="3" t="s">
        <v>1629</v>
      </c>
      <c r="C549" s="3" t="s">
        <v>1630</v>
      </c>
      <c r="D549" s="103">
        <v>1.0511759</v>
      </c>
      <c r="E549">
        <v>0</v>
      </c>
      <c r="F549">
        <v>2.0652</v>
      </c>
      <c r="G549">
        <v>2.0979</v>
      </c>
      <c r="H549">
        <v>2.1689</v>
      </c>
    </row>
    <row r="550" spans="1:7">
      <c r="A550" s="41">
        <v>46135</v>
      </c>
      <c r="B550" s="42" t="s">
        <v>1629</v>
      </c>
      <c r="C550" s="42" t="s">
        <v>1630</v>
      </c>
      <c r="D550" s="103">
        <v>1.05123847</v>
      </c>
      <c r="E550" s="44">
        <v>0</v>
      </c>
      <c r="F550" s="44">
        <v>2.068</v>
      </c>
      <c r="G550" s="44">
        <v>2.092</v>
      </c>
    </row>
    <row r="551" spans="1:8">
      <c r="A551" s="32">
        <v>46135</v>
      </c>
      <c r="B551" s="33" t="s">
        <v>1629</v>
      </c>
      <c r="C551" s="33" t="s">
        <v>1630</v>
      </c>
      <c r="D551" s="34">
        <v>1.05123847</v>
      </c>
      <c r="E551" s="11" t="s">
        <v>157</v>
      </c>
      <c r="F551" s="11" t="s">
        <v>1633</v>
      </c>
      <c r="G551" s="13">
        <v>2.092</v>
      </c>
      <c r="H551" s="11" t="s">
        <v>1634</v>
      </c>
    </row>
    <row r="552" spans="1:8">
      <c r="A552" s="32">
        <v>46136</v>
      </c>
      <c r="B552" s="33" t="s">
        <v>1629</v>
      </c>
      <c r="C552" s="33" t="s">
        <v>1630</v>
      </c>
      <c r="D552" s="34">
        <v>1.0512953</v>
      </c>
      <c r="E552" s="11" t="s">
        <v>157</v>
      </c>
      <c r="F552" s="11" t="s">
        <v>1635</v>
      </c>
      <c r="G552" s="13">
        <v>2.0881</v>
      </c>
      <c r="H552" s="11" t="s">
        <v>1636</v>
      </c>
    </row>
    <row r="553" spans="1:8">
      <c r="A553" s="32">
        <v>46139</v>
      </c>
      <c r="B553" s="33" t="s">
        <v>1629</v>
      </c>
      <c r="C553" s="33" t="s">
        <v>1630</v>
      </c>
      <c r="D553" s="34">
        <v>1.05146506</v>
      </c>
      <c r="E553" s="11" t="s">
        <v>157</v>
      </c>
      <c r="F553" s="11" t="s">
        <v>1637</v>
      </c>
      <c r="G553" s="13">
        <v>2.0712</v>
      </c>
      <c r="H553" s="11" t="s">
        <v>1638</v>
      </c>
    </row>
    <row r="554" spans="1:8">
      <c r="A554" s="32">
        <v>46140</v>
      </c>
      <c r="B554" s="33" t="s">
        <v>1629</v>
      </c>
      <c r="C554" s="33" t="s">
        <v>1630</v>
      </c>
      <c r="D554" s="34">
        <v>1.05152573</v>
      </c>
      <c r="E554" s="11" t="s">
        <v>157</v>
      </c>
      <c r="F554" s="11" t="s">
        <v>1639</v>
      </c>
      <c r="G554" s="13">
        <v>2.0736</v>
      </c>
      <c r="H554" s="11" t="s">
        <v>1640</v>
      </c>
    </row>
    <row r="555" spans="1:8">
      <c r="A555" s="32">
        <v>46141</v>
      </c>
      <c r="B555" s="33" t="s">
        <v>1629</v>
      </c>
      <c r="C555" s="33" t="s">
        <v>1630</v>
      </c>
      <c r="D555" s="34">
        <v>1.05158607</v>
      </c>
      <c r="E555" s="11" t="s">
        <v>157</v>
      </c>
      <c r="F555" s="11" t="s">
        <v>1641</v>
      </c>
      <c r="G555" s="13">
        <v>2.0728</v>
      </c>
      <c r="H555" s="11" t="s">
        <v>1642</v>
      </c>
    </row>
    <row r="558" spans="14:22">
      <c r="N558" s="24" t="str">
        <f>DATEDIF($A$2,MAX($A:$A),"d")&amp;"天"</f>
        <v>721天</v>
      </c>
      <c r="V558" s="24" t="str">
        <f>DATEDIF($A$32,MAX($A:$A),"d")&amp;"天"</f>
        <v>679天</v>
      </c>
    </row>
  </sheetData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U529"/>
  <sheetViews>
    <sheetView showGridLines="0" zoomScale="115" zoomScaleNormal="115" topLeftCell="I1" workbookViewId="0">
      <pane ySplit="1" topLeftCell="A508" activePane="bottomLeft" state="frozenSplit"/>
      <selection/>
      <selection pane="bottomLeft" activeCell="A525" sqref="A525:H529"/>
    </sheetView>
  </sheetViews>
  <sheetFormatPr defaultColWidth="10" defaultRowHeight="10.5"/>
  <cols>
    <col min="1" max="1" width="15" style="2" customWidth="1"/>
    <col min="2" max="2" width="6.625" style="3" customWidth="1"/>
    <col min="3" max="3" width="23.875" style="3" customWidth="1"/>
    <col min="4" max="4" width="20" style="4" customWidth="1"/>
    <col min="5" max="5" width="9.125" style="3" customWidth="1"/>
    <col min="6" max="6" width="10.375" style="4" customWidth="1"/>
    <col min="7" max="7" width="8.375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98" t="s">
        <v>25</v>
      </c>
      <c r="H1" s="47" t="s">
        <v>186</v>
      </c>
      <c r="I1" s="16"/>
    </row>
    <row r="2" customHeight="1" spans="1:9">
      <c r="A2" s="22">
        <v>45442</v>
      </c>
      <c r="B2" s="23" t="s">
        <v>1643</v>
      </c>
      <c r="C2" s="23" t="s">
        <v>1644</v>
      </c>
      <c r="D2" s="13">
        <v>1.00003388</v>
      </c>
      <c r="E2" s="11"/>
      <c r="F2" s="11"/>
      <c r="G2" s="13"/>
      <c r="H2" s="11"/>
      <c r="I2" s="16"/>
    </row>
    <row r="3" customHeight="1" spans="1:9">
      <c r="A3" s="22">
        <v>45443</v>
      </c>
      <c r="B3" s="23" t="s">
        <v>1643</v>
      </c>
      <c r="C3" s="23" t="s">
        <v>1644</v>
      </c>
      <c r="D3" s="13">
        <v>1.00016162</v>
      </c>
      <c r="E3" s="11"/>
      <c r="F3" s="11"/>
      <c r="G3" s="13"/>
      <c r="H3" s="11"/>
      <c r="I3" s="16"/>
    </row>
    <row r="4" customHeight="1" spans="1:9">
      <c r="A4" s="22">
        <v>45446</v>
      </c>
      <c r="B4" s="23" t="s">
        <v>1643</v>
      </c>
      <c r="C4" s="23" t="s">
        <v>1644</v>
      </c>
      <c r="D4" s="13">
        <v>1.00030812</v>
      </c>
      <c r="E4" s="11"/>
      <c r="F4" s="11"/>
      <c r="G4" s="13"/>
      <c r="H4" s="11"/>
      <c r="I4" s="16"/>
    </row>
    <row r="5" customHeight="1" spans="1:9">
      <c r="A5" s="22">
        <v>45447</v>
      </c>
      <c r="B5" s="23" t="s">
        <v>1643</v>
      </c>
      <c r="C5" s="23" t="s">
        <v>1644</v>
      </c>
      <c r="D5" s="13">
        <v>1.00053053</v>
      </c>
      <c r="E5" s="11"/>
      <c r="F5" s="11"/>
      <c r="G5" s="13"/>
      <c r="H5" s="11"/>
      <c r="I5" s="16"/>
    </row>
    <row r="6" customHeight="1" spans="1:9">
      <c r="A6" s="22">
        <v>45448</v>
      </c>
      <c r="B6" s="23" t="s">
        <v>1643</v>
      </c>
      <c r="C6" s="23" t="s">
        <v>1644</v>
      </c>
      <c r="D6" s="13">
        <v>1.00061092</v>
      </c>
      <c r="E6" s="11"/>
      <c r="F6" s="11"/>
      <c r="G6" s="13"/>
      <c r="H6" s="11"/>
      <c r="I6" s="16"/>
    </row>
    <row r="7" customHeight="1" spans="1:9">
      <c r="A7" s="22">
        <v>45449</v>
      </c>
      <c r="B7" s="23" t="s">
        <v>1643</v>
      </c>
      <c r="C7" s="23" t="s">
        <v>1644</v>
      </c>
      <c r="D7" s="13">
        <v>1.00073865</v>
      </c>
      <c r="E7" s="11"/>
      <c r="F7" s="11"/>
      <c r="G7" s="13"/>
      <c r="H7" s="11"/>
      <c r="I7" s="16"/>
    </row>
    <row r="8" customHeight="1" spans="1:9">
      <c r="A8" s="22">
        <v>45450</v>
      </c>
      <c r="B8" s="23" t="s">
        <v>1643</v>
      </c>
      <c r="C8" s="23" t="s">
        <v>1644</v>
      </c>
      <c r="D8" s="13">
        <v>1.00081904</v>
      </c>
      <c r="E8" s="11"/>
      <c r="F8" s="11"/>
      <c r="G8" s="13"/>
      <c r="H8" s="11"/>
      <c r="I8" s="16"/>
    </row>
    <row r="9" customHeight="1" spans="1:9">
      <c r="A9" s="22">
        <v>45454</v>
      </c>
      <c r="B9" s="23" t="s">
        <v>1643</v>
      </c>
      <c r="C9" s="23" t="s">
        <v>1644</v>
      </c>
      <c r="D9" s="13">
        <v>1.00099857</v>
      </c>
      <c r="E9" s="11"/>
      <c r="F9" s="11"/>
      <c r="G9" s="13"/>
      <c r="H9" s="11"/>
      <c r="I9" s="16"/>
    </row>
    <row r="10" customHeight="1" spans="1:9">
      <c r="A10" s="22">
        <v>45455</v>
      </c>
      <c r="B10" s="23" t="s">
        <v>1643</v>
      </c>
      <c r="C10" s="23" t="s">
        <v>1644</v>
      </c>
      <c r="D10" s="13">
        <v>1.00122098</v>
      </c>
      <c r="E10" s="11"/>
      <c r="F10" s="11"/>
      <c r="G10" s="13"/>
      <c r="H10" s="11"/>
      <c r="I10" s="16"/>
    </row>
    <row r="11" customHeight="1" spans="1:9">
      <c r="A11" s="22">
        <v>45456</v>
      </c>
      <c r="B11" s="23" t="s">
        <v>1643</v>
      </c>
      <c r="C11" s="23" t="s">
        <v>1644</v>
      </c>
      <c r="D11" s="13">
        <v>1.00130136</v>
      </c>
      <c r="E11" s="11"/>
      <c r="F11" s="11"/>
      <c r="G11" s="13"/>
      <c r="H11" s="11"/>
      <c r="I11" s="16"/>
    </row>
    <row r="12" customHeight="1" spans="1:9">
      <c r="A12" s="22">
        <v>45457</v>
      </c>
      <c r="B12" s="23" t="s">
        <v>1643</v>
      </c>
      <c r="C12" s="23" t="s">
        <v>1644</v>
      </c>
      <c r="D12" s="13">
        <v>1.00138175</v>
      </c>
      <c r="E12" s="11"/>
      <c r="F12" s="11"/>
      <c r="G12" s="13"/>
      <c r="H12" s="11"/>
      <c r="I12" s="16"/>
    </row>
    <row r="13" customHeight="1" spans="1:9">
      <c r="A13" s="22">
        <v>45460</v>
      </c>
      <c r="B13" s="23" t="s">
        <v>1643</v>
      </c>
      <c r="C13" s="23" t="s">
        <v>1644</v>
      </c>
      <c r="D13" s="13">
        <v>1.00152822</v>
      </c>
      <c r="E13" s="11"/>
      <c r="F13" s="11"/>
      <c r="G13" s="13"/>
      <c r="H13" s="11"/>
      <c r="I13" s="16"/>
    </row>
    <row r="14" customHeight="1" spans="1:9">
      <c r="A14" s="22">
        <v>45461</v>
      </c>
      <c r="B14" s="23" t="s">
        <v>1643</v>
      </c>
      <c r="C14" s="23" t="s">
        <v>1644</v>
      </c>
      <c r="D14" s="13">
        <v>1.00175062</v>
      </c>
      <c r="E14" s="11"/>
      <c r="F14" s="11"/>
      <c r="G14" s="13"/>
      <c r="H14" s="11"/>
      <c r="I14" s="16"/>
    </row>
    <row r="15" customHeight="1" spans="1:9">
      <c r="A15" s="22">
        <v>45462</v>
      </c>
      <c r="B15" s="23" t="s">
        <v>1643</v>
      </c>
      <c r="C15" s="23" t="s">
        <v>1644</v>
      </c>
      <c r="D15" s="13">
        <v>1.00187834</v>
      </c>
      <c r="E15" s="11"/>
      <c r="F15" s="11"/>
      <c r="G15" s="13"/>
      <c r="H15" s="11"/>
      <c r="I15" s="16"/>
    </row>
    <row r="16" customHeight="1" spans="1:9">
      <c r="A16" s="22">
        <v>45463</v>
      </c>
      <c r="B16" s="23" t="s">
        <v>1643</v>
      </c>
      <c r="C16" s="23" t="s">
        <v>1644</v>
      </c>
      <c r="D16" s="13">
        <v>1.00195872</v>
      </c>
      <c r="E16" s="11"/>
      <c r="F16" s="11"/>
      <c r="G16" s="13"/>
      <c r="H16" s="11"/>
      <c r="I16" s="16"/>
    </row>
    <row r="17" ht="12" spans="1:8">
      <c r="A17" s="22">
        <v>45464</v>
      </c>
      <c r="B17" s="23" t="s">
        <v>1643</v>
      </c>
      <c r="C17" s="23" t="s">
        <v>1644</v>
      </c>
      <c r="D17" s="13">
        <v>1.00205039</v>
      </c>
      <c r="E17" s="11"/>
      <c r="F17" s="11"/>
      <c r="G17" s="13"/>
      <c r="H17" s="91"/>
    </row>
    <row r="18" ht="12" spans="1:8">
      <c r="A18" s="22">
        <v>45467</v>
      </c>
      <c r="B18" s="23" t="s">
        <v>1643</v>
      </c>
      <c r="C18" s="23" t="s">
        <v>1644</v>
      </c>
      <c r="D18" s="13">
        <v>1.00219684</v>
      </c>
      <c r="E18" s="11"/>
      <c r="F18" s="11"/>
      <c r="G18" s="13"/>
      <c r="H18" s="11"/>
    </row>
    <row r="19" ht="12" spans="1:8">
      <c r="A19" s="22">
        <v>45468</v>
      </c>
      <c r="B19" s="23" t="s">
        <v>1643</v>
      </c>
      <c r="C19" s="23" t="s">
        <v>1644</v>
      </c>
      <c r="D19" s="13">
        <v>1.00237189</v>
      </c>
      <c r="E19" s="11"/>
      <c r="F19" s="11"/>
      <c r="G19" s="13"/>
      <c r="H19" s="11"/>
    </row>
    <row r="20" ht="12.75" spans="1:9">
      <c r="A20" s="22">
        <v>45469</v>
      </c>
      <c r="B20" s="23" t="s">
        <v>1643</v>
      </c>
      <c r="C20" s="23" t="s">
        <v>1644</v>
      </c>
      <c r="D20" s="13">
        <v>1.00245226</v>
      </c>
      <c r="E20" s="11"/>
      <c r="F20" s="11"/>
      <c r="G20" s="13"/>
      <c r="H20" s="11"/>
      <c r="I20" s="17"/>
    </row>
    <row r="21" ht="12" spans="1:8">
      <c r="A21" s="22">
        <v>45470</v>
      </c>
      <c r="B21" s="23" t="s">
        <v>1643</v>
      </c>
      <c r="C21" s="23" t="s">
        <v>1644</v>
      </c>
      <c r="D21" s="13">
        <v>1.00253263</v>
      </c>
      <c r="E21" s="11"/>
      <c r="F21" s="11"/>
      <c r="G21" s="13"/>
      <c r="H21" s="11"/>
    </row>
    <row r="22" ht="12" spans="1:8">
      <c r="A22" s="22">
        <v>45471</v>
      </c>
      <c r="B22" s="23" t="s">
        <v>1643</v>
      </c>
      <c r="C22" s="23" t="s">
        <v>1644</v>
      </c>
      <c r="D22" s="13">
        <v>1.00261301</v>
      </c>
      <c r="E22" s="11"/>
      <c r="F22" s="11"/>
      <c r="G22" s="13"/>
      <c r="H22" s="11"/>
    </row>
    <row r="23" ht="12" spans="1:8">
      <c r="A23" s="22">
        <v>45473</v>
      </c>
      <c r="B23" s="23" t="s">
        <v>1643</v>
      </c>
      <c r="C23" s="23" t="s">
        <v>1644</v>
      </c>
      <c r="D23" s="13">
        <v>1.00267908</v>
      </c>
      <c r="E23" s="11"/>
      <c r="F23" s="11"/>
      <c r="G23" s="13"/>
      <c r="H23" s="11"/>
    </row>
    <row r="24" ht="12" spans="1:8">
      <c r="A24" s="22">
        <v>45474</v>
      </c>
      <c r="B24" s="23" t="s">
        <v>1643</v>
      </c>
      <c r="C24" s="23" t="s">
        <v>1644</v>
      </c>
      <c r="D24" s="13">
        <v>1.00275945</v>
      </c>
      <c r="E24" s="11"/>
      <c r="F24" s="11"/>
      <c r="G24" s="13"/>
      <c r="H24" s="11"/>
    </row>
    <row r="25" ht="12" spans="1:8">
      <c r="A25" s="22">
        <v>45475</v>
      </c>
      <c r="B25" s="23" t="s">
        <v>1643</v>
      </c>
      <c r="C25" s="23" t="s">
        <v>1644</v>
      </c>
      <c r="D25" s="13">
        <v>1.0029345</v>
      </c>
      <c r="E25" s="11"/>
      <c r="F25" s="11"/>
      <c r="G25" s="13"/>
      <c r="H25" s="11"/>
    </row>
    <row r="26" ht="12" spans="1:8">
      <c r="A26" s="22">
        <v>45476</v>
      </c>
      <c r="B26" s="23" t="s">
        <v>1643</v>
      </c>
      <c r="C26" s="23" t="s">
        <v>1644</v>
      </c>
      <c r="D26" s="13">
        <v>1.00301486</v>
      </c>
      <c r="E26" s="11"/>
      <c r="F26" s="11"/>
      <c r="G26" s="13"/>
      <c r="H26" s="11"/>
    </row>
    <row r="27" ht="12" spans="1:8">
      <c r="A27" s="22">
        <v>45477</v>
      </c>
      <c r="B27" s="23" t="s">
        <v>1643</v>
      </c>
      <c r="C27" s="23" t="s">
        <v>1644</v>
      </c>
      <c r="D27" s="13">
        <v>1.00309523</v>
      </c>
      <c r="E27" s="11"/>
      <c r="F27" s="11"/>
      <c r="G27" s="13"/>
      <c r="H27" s="11"/>
    </row>
    <row r="28" ht="12" spans="1:8">
      <c r="A28" s="22">
        <v>45478</v>
      </c>
      <c r="B28" s="23" t="s">
        <v>1643</v>
      </c>
      <c r="C28" s="23" t="s">
        <v>1644</v>
      </c>
      <c r="D28" s="13">
        <v>1.00317559</v>
      </c>
      <c r="E28" s="11"/>
      <c r="F28" s="11"/>
      <c r="G28" s="13"/>
      <c r="H28" s="11"/>
    </row>
    <row r="29" ht="12" spans="1:8">
      <c r="A29" s="22">
        <v>45481</v>
      </c>
      <c r="B29" s="23" t="s">
        <v>1643</v>
      </c>
      <c r="C29" s="23" t="s">
        <v>1644</v>
      </c>
      <c r="D29" s="13">
        <v>1.00336935</v>
      </c>
      <c r="E29" s="11"/>
      <c r="F29" s="11"/>
      <c r="G29" s="13"/>
      <c r="H29" s="11"/>
    </row>
    <row r="30" ht="12" spans="1:8">
      <c r="A30" s="22">
        <v>45482</v>
      </c>
      <c r="B30" s="23" t="s">
        <v>1643</v>
      </c>
      <c r="C30" s="23" t="s">
        <v>1644</v>
      </c>
      <c r="D30" s="13">
        <v>1.00354439</v>
      </c>
      <c r="E30" s="11"/>
      <c r="F30" s="11"/>
      <c r="G30" s="13"/>
      <c r="H30" s="11"/>
    </row>
    <row r="31" ht="12" spans="1:8">
      <c r="A31" s="22">
        <v>45483</v>
      </c>
      <c r="B31" s="23" t="s">
        <v>1643</v>
      </c>
      <c r="C31" s="23" t="s">
        <v>1644</v>
      </c>
      <c r="D31" s="13">
        <v>1.00362475</v>
      </c>
      <c r="E31" s="11"/>
      <c r="F31" s="11"/>
      <c r="G31" s="13"/>
      <c r="H31" s="11"/>
    </row>
    <row r="32" ht="12" spans="1:8">
      <c r="A32" s="22">
        <v>45484</v>
      </c>
      <c r="B32" s="23" t="s">
        <v>1643</v>
      </c>
      <c r="C32" s="23" t="s">
        <v>1644</v>
      </c>
      <c r="D32" s="13">
        <v>1.00375586</v>
      </c>
      <c r="E32" s="11"/>
      <c r="F32" s="11"/>
      <c r="G32" s="13">
        <f t="shared" ref="G32:G95" si="0">(D32/INDEX($D:$D,MATCH(A32-30,$A:$A,0))-1)/30*365*100</f>
        <v>3.35135626950336</v>
      </c>
      <c r="H32" s="11"/>
    </row>
    <row r="33" ht="12" spans="1:8">
      <c r="A33" s="22">
        <v>45485</v>
      </c>
      <c r="B33" s="23" t="s">
        <v>1643</v>
      </c>
      <c r="C33" s="23" t="s">
        <v>1644</v>
      </c>
      <c r="D33" s="13">
        <v>1.00383962</v>
      </c>
      <c r="E33" s="11"/>
      <c r="F33" s="11"/>
      <c r="G33" s="13">
        <f t="shared" si="0"/>
        <v>3.18212668695775</v>
      </c>
      <c r="H33" s="11"/>
    </row>
    <row r="34" ht="12" spans="1:8">
      <c r="A34" s="22">
        <v>45488</v>
      </c>
      <c r="B34" s="23" t="s">
        <v>1643</v>
      </c>
      <c r="C34" s="23" t="s">
        <v>1644</v>
      </c>
      <c r="D34" s="13">
        <v>1.00409092</v>
      </c>
      <c r="E34" s="11"/>
      <c r="F34" s="11"/>
      <c r="G34" s="13" t="e">
        <f t="shared" si="0"/>
        <v>#N/A</v>
      </c>
      <c r="H34" s="11"/>
    </row>
    <row r="35" ht="12" spans="1:8">
      <c r="A35" s="22">
        <v>45489</v>
      </c>
      <c r="B35" s="23" t="s">
        <v>1643</v>
      </c>
      <c r="C35" s="23" t="s">
        <v>1644</v>
      </c>
      <c r="D35" s="13">
        <v>1.00417467</v>
      </c>
      <c r="E35" s="11"/>
      <c r="F35" s="11"/>
      <c r="G35" s="13" t="e">
        <f t="shared" si="0"/>
        <v>#N/A</v>
      </c>
      <c r="H35" s="11"/>
    </row>
    <row r="36" ht="12" spans="1:8">
      <c r="A36" s="22">
        <v>45490</v>
      </c>
      <c r="B36" s="23" t="s">
        <v>1643</v>
      </c>
      <c r="C36" s="23" t="s">
        <v>1644</v>
      </c>
      <c r="D36" s="13">
        <v>1.00425843</v>
      </c>
      <c r="E36" s="11"/>
      <c r="F36" s="11"/>
      <c r="G36" s="13">
        <f t="shared" si="0"/>
        <v>3.31668687278713</v>
      </c>
      <c r="H36" s="11"/>
    </row>
    <row r="37" ht="12" spans="1:8">
      <c r="A37" s="22">
        <v>45491</v>
      </c>
      <c r="B37" s="23" t="s">
        <v>1643</v>
      </c>
      <c r="C37" s="23" t="s">
        <v>1644</v>
      </c>
      <c r="D37" s="13">
        <v>1.00434219</v>
      </c>
      <c r="E37" s="11"/>
      <c r="F37" s="11"/>
      <c r="G37" s="13">
        <f t="shared" si="0"/>
        <v>3.14756664022175</v>
      </c>
      <c r="H37" s="11"/>
    </row>
    <row r="38" ht="12" spans="1:8">
      <c r="A38" s="22">
        <v>45492</v>
      </c>
      <c r="B38" s="23" t="s">
        <v>1643</v>
      </c>
      <c r="C38" s="23" t="s">
        <v>1644</v>
      </c>
      <c r="D38" s="13">
        <v>1.00442595</v>
      </c>
      <c r="E38" s="11"/>
      <c r="F38" s="11"/>
      <c r="G38" s="13">
        <f t="shared" si="0"/>
        <v>3.09378099407421</v>
      </c>
      <c r="H38" s="11"/>
    </row>
    <row r="39" ht="12" spans="1:8">
      <c r="A39" s="22">
        <v>45495</v>
      </c>
      <c r="B39" s="23" t="s">
        <v>1643</v>
      </c>
      <c r="C39" s="23" t="s">
        <v>1644</v>
      </c>
      <c r="D39" s="13">
        <v>1.00467722</v>
      </c>
      <c r="E39" s="11"/>
      <c r="F39" s="11"/>
      <c r="G39" s="13" t="e">
        <f t="shared" si="0"/>
        <v>#N/A</v>
      </c>
      <c r="H39" s="11"/>
    </row>
    <row r="40" ht="12" spans="1:8">
      <c r="A40" s="22">
        <v>45496</v>
      </c>
      <c r="B40" s="23" t="s">
        <v>1643</v>
      </c>
      <c r="C40" s="23" t="s">
        <v>1644</v>
      </c>
      <c r="D40" s="13">
        <v>1.00476097</v>
      </c>
      <c r="E40" s="11"/>
      <c r="F40" s="11"/>
      <c r="G40" s="13" t="e">
        <f t="shared" si="0"/>
        <v>#N/A</v>
      </c>
      <c r="H40" s="11"/>
    </row>
    <row r="41" ht="12" spans="1:8">
      <c r="A41" s="22">
        <v>45497</v>
      </c>
      <c r="B41" s="23" t="s">
        <v>1643</v>
      </c>
      <c r="C41" s="23" t="s">
        <v>1644</v>
      </c>
      <c r="D41" s="13">
        <v>1.00484472</v>
      </c>
      <c r="E41" s="11"/>
      <c r="F41" s="11"/>
      <c r="G41" s="13">
        <f t="shared" si="0"/>
        <v>3.21452553505659</v>
      </c>
      <c r="H41" s="11"/>
    </row>
    <row r="42" ht="12" spans="1:8">
      <c r="A42" s="22">
        <v>45498</v>
      </c>
      <c r="B42" s="23" t="s">
        <v>1643</v>
      </c>
      <c r="C42" s="23" t="s">
        <v>1644</v>
      </c>
      <c r="D42" s="13">
        <v>1.00493048</v>
      </c>
      <c r="E42" s="11"/>
      <c r="F42" s="11"/>
      <c r="G42" s="13">
        <f t="shared" si="0"/>
        <v>3.10558506051761</v>
      </c>
      <c r="H42" s="11"/>
    </row>
    <row r="43" ht="12" spans="1:8">
      <c r="A43" s="22">
        <v>45499</v>
      </c>
      <c r="B43" s="23" t="s">
        <v>1643</v>
      </c>
      <c r="C43" s="23" t="s">
        <v>1644</v>
      </c>
      <c r="D43" s="13">
        <v>1.00501626</v>
      </c>
      <c r="E43" s="11"/>
      <c r="F43" s="11"/>
      <c r="G43" s="13">
        <f t="shared" si="0"/>
        <v>3.111902140191</v>
      </c>
      <c r="H43" s="11"/>
    </row>
    <row r="44" ht="12" spans="1:8">
      <c r="A44" s="22">
        <v>45502</v>
      </c>
      <c r="B44" s="23" t="s">
        <v>1643</v>
      </c>
      <c r="C44" s="23" t="s">
        <v>1644</v>
      </c>
      <c r="D44" s="13">
        <v>1.00527358</v>
      </c>
      <c r="E44" s="11"/>
      <c r="F44" s="11"/>
      <c r="G44" s="13" t="e">
        <f t="shared" si="0"/>
        <v>#N/A</v>
      </c>
      <c r="H44" s="11"/>
    </row>
    <row r="45" ht="12" spans="1:8">
      <c r="A45" s="22">
        <v>45503</v>
      </c>
      <c r="B45" s="23" t="s">
        <v>1643</v>
      </c>
      <c r="C45" s="23" t="s">
        <v>1644</v>
      </c>
      <c r="D45" s="13">
        <v>1.00535935</v>
      </c>
      <c r="E45" s="11"/>
      <c r="F45" s="11"/>
      <c r="G45" s="13">
        <f t="shared" si="0"/>
        <v>3.25228204289122</v>
      </c>
      <c r="H45" s="11"/>
    </row>
    <row r="46" ht="12" spans="1:8">
      <c r="A46" s="22">
        <v>45504</v>
      </c>
      <c r="B46" s="23" t="s">
        <v>1643</v>
      </c>
      <c r="C46" s="23" t="s">
        <v>1644</v>
      </c>
      <c r="D46" s="13">
        <v>1.00544512</v>
      </c>
      <c r="E46" s="11"/>
      <c r="F46" s="11"/>
      <c r="G46" s="13">
        <f t="shared" si="0"/>
        <v>3.25857329658343</v>
      </c>
      <c r="H46" s="11"/>
    </row>
    <row r="47" ht="12" spans="1:8">
      <c r="A47" s="22">
        <v>45505</v>
      </c>
      <c r="B47" s="23" t="s">
        <v>1643</v>
      </c>
      <c r="C47" s="23" t="s">
        <v>1644</v>
      </c>
      <c r="D47" s="13">
        <v>1.0055309</v>
      </c>
      <c r="E47" s="11"/>
      <c r="F47" s="11"/>
      <c r="G47" s="13">
        <f t="shared" si="0"/>
        <v>3.14971050784792</v>
      </c>
      <c r="H47" s="11"/>
    </row>
    <row r="48" ht="12" spans="1:8">
      <c r="A48" s="22">
        <v>45506</v>
      </c>
      <c r="B48" s="23" t="s">
        <v>1643</v>
      </c>
      <c r="C48" s="23" t="s">
        <v>1644</v>
      </c>
      <c r="D48" s="13">
        <v>1.00561666</v>
      </c>
      <c r="E48" s="11"/>
      <c r="F48" s="11"/>
      <c r="G48" s="13">
        <f t="shared" si="0"/>
        <v>3.15600840981895</v>
      </c>
      <c r="H48" s="11"/>
    </row>
    <row r="49" ht="12" spans="1:8">
      <c r="A49" s="22">
        <v>45509</v>
      </c>
      <c r="B49" s="23" t="s">
        <v>1643</v>
      </c>
      <c r="C49" s="23" t="s">
        <v>1644</v>
      </c>
      <c r="D49" s="13">
        <v>1.00587397</v>
      </c>
      <c r="E49" s="11"/>
      <c r="F49" s="11"/>
      <c r="G49" s="13" t="e">
        <f t="shared" si="0"/>
        <v>#N/A</v>
      </c>
      <c r="H49" s="11"/>
    </row>
    <row r="50" ht="12" spans="1:8">
      <c r="A50" s="22">
        <v>45510</v>
      </c>
      <c r="B50" s="23" t="s">
        <v>1643</v>
      </c>
      <c r="C50" s="23" t="s">
        <v>1644</v>
      </c>
      <c r="D50" s="13">
        <v>1.00595973</v>
      </c>
      <c r="E50" s="11"/>
      <c r="F50" s="11"/>
      <c r="G50" s="13" t="e">
        <f t="shared" si="0"/>
        <v>#N/A</v>
      </c>
      <c r="H50" s="11"/>
    </row>
    <row r="51" ht="12" spans="1:8">
      <c r="A51" s="22">
        <v>45511</v>
      </c>
      <c r="B51" s="23" t="s">
        <v>1643</v>
      </c>
      <c r="C51" s="23" t="s">
        <v>1644</v>
      </c>
      <c r="D51" s="13">
        <v>1.00604549</v>
      </c>
      <c r="E51" s="11"/>
      <c r="F51" s="11"/>
      <c r="G51" s="13">
        <f t="shared" si="0"/>
        <v>3.24503666903251</v>
      </c>
      <c r="H51" s="11"/>
    </row>
    <row r="52" ht="12" spans="1:8">
      <c r="A52" s="22">
        <v>45512</v>
      </c>
      <c r="B52" s="23" t="s">
        <v>1643</v>
      </c>
      <c r="C52" s="23" t="s">
        <v>1644</v>
      </c>
      <c r="D52" s="13">
        <v>1.00613126</v>
      </c>
      <c r="E52" s="11"/>
      <c r="F52" s="11"/>
      <c r="G52" s="13">
        <f t="shared" si="0"/>
        <v>3.13624243368048</v>
      </c>
      <c r="H52" s="11"/>
    </row>
    <row r="53" ht="12" spans="1:8">
      <c r="A53" s="22">
        <v>45513</v>
      </c>
      <c r="B53" s="23" t="s">
        <v>1643</v>
      </c>
      <c r="C53" s="23" t="s">
        <v>1644</v>
      </c>
      <c r="D53" s="13">
        <v>1.00621702</v>
      </c>
      <c r="E53" s="11"/>
      <c r="F53" s="11"/>
      <c r="G53" s="13">
        <f t="shared" si="0"/>
        <v>3.14253758688207</v>
      </c>
      <c r="H53" s="11"/>
    </row>
    <row r="54" ht="12" spans="1:8">
      <c r="A54" s="22">
        <v>45516</v>
      </c>
      <c r="B54" s="23" t="s">
        <v>1643</v>
      </c>
      <c r="C54" s="23" t="s">
        <v>1644</v>
      </c>
      <c r="D54" s="13">
        <v>1.0064743</v>
      </c>
      <c r="E54" s="11"/>
      <c r="F54" s="11"/>
      <c r="G54" s="13" t="e">
        <f t="shared" si="0"/>
        <v>#N/A</v>
      </c>
      <c r="H54" s="11"/>
    </row>
    <row r="55" ht="12" spans="1:8">
      <c r="A55" s="22">
        <v>45517</v>
      </c>
      <c r="B55" s="23" t="s">
        <v>1643</v>
      </c>
      <c r="C55" s="23" t="s">
        <v>1644</v>
      </c>
      <c r="D55" s="13">
        <v>1.00656006</v>
      </c>
      <c r="E55" s="11"/>
      <c r="F55" s="11"/>
      <c r="G55" s="13" t="e">
        <f t="shared" si="0"/>
        <v>#N/A</v>
      </c>
      <c r="H55" s="11"/>
    </row>
    <row r="56" ht="12" spans="1:8">
      <c r="A56" s="22">
        <v>45518</v>
      </c>
      <c r="B56" s="23" t="s">
        <v>1643</v>
      </c>
      <c r="C56" s="23" t="s">
        <v>1644</v>
      </c>
      <c r="D56" s="13">
        <v>1.00664582</v>
      </c>
      <c r="E56" s="11"/>
      <c r="F56" s="11"/>
      <c r="G56" s="13">
        <f t="shared" si="0"/>
        <v>3.09579700876725</v>
      </c>
      <c r="H56" s="11"/>
    </row>
    <row r="57" ht="12" spans="1:8">
      <c r="A57" s="22">
        <v>45519</v>
      </c>
      <c r="B57" s="23" t="s">
        <v>1643</v>
      </c>
      <c r="C57" s="23" t="s">
        <v>1644</v>
      </c>
      <c r="D57" s="13">
        <v>1.00673158</v>
      </c>
      <c r="E57" s="11"/>
      <c r="F57" s="11"/>
      <c r="G57" s="13">
        <f t="shared" si="0"/>
        <v>3.09797414693476</v>
      </c>
      <c r="H57" s="11"/>
    </row>
    <row r="58" ht="12" spans="1:8">
      <c r="A58" s="22">
        <v>45520</v>
      </c>
      <c r="B58" s="23" t="s">
        <v>1643</v>
      </c>
      <c r="C58" s="23" t="s">
        <v>1644</v>
      </c>
      <c r="D58" s="13">
        <v>1.00681733</v>
      </c>
      <c r="E58" s="11"/>
      <c r="F58" s="11"/>
      <c r="G58" s="13">
        <f t="shared" si="0"/>
        <v>3.10012666095665</v>
      </c>
      <c r="H58" s="11"/>
    </row>
    <row r="59" ht="12" spans="1:8">
      <c r="A59" s="22">
        <v>45523</v>
      </c>
      <c r="B59" s="23" t="s">
        <v>1643</v>
      </c>
      <c r="C59" s="23" t="s">
        <v>1644</v>
      </c>
      <c r="D59" s="13">
        <v>1.0070746</v>
      </c>
      <c r="E59" s="11"/>
      <c r="F59" s="11"/>
      <c r="G59" s="13" t="e">
        <f t="shared" si="0"/>
        <v>#N/A</v>
      </c>
      <c r="H59" s="11"/>
    </row>
    <row r="60" ht="12" spans="1:8">
      <c r="A60" s="22">
        <v>45524</v>
      </c>
      <c r="B60" s="23" t="s">
        <v>1643</v>
      </c>
      <c r="C60" s="23" t="s">
        <v>1644</v>
      </c>
      <c r="D60" s="13">
        <v>1.00716036</v>
      </c>
      <c r="E60" s="11"/>
      <c r="F60" s="11"/>
      <c r="G60" s="13" t="e">
        <f t="shared" si="0"/>
        <v>#N/A</v>
      </c>
      <c r="H60" s="11"/>
    </row>
    <row r="61" ht="12" spans="1:8">
      <c r="A61" s="22">
        <v>45525</v>
      </c>
      <c r="B61" s="23" t="s">
        <v>1643</v>
      </c>
      <c r="C61" s="23" t="s">
        <v>1644</v>
      </c>
      <c r="D61" s="13">
        <v>1.00724611</v>
      </c>
      <c r="E61" s="11"/>
      <c r="F61" s="11"/>
      <c r="G61" s="13">
        <f t="shared" si="0"/>
        <v>3.11093231847465</v>
      </c>
      <c r="H61" s="11"/>
    </row>
    <row r="62" ht="12" spans="1:8">
      <c r="A62" s="22">
        <v>45526</v>
      </c>
      <c r="B62" s="23" t="s">
        <v>1643</v>
      </c>
      <c r="C62" s="23" t="s">
        <v>1644</v>
      </c>
      <c r="D62" s="13">
        <v>1.00733885</v>
      </c>
      <c r="E62" s="11"/>
      <c r="F62" s="11"/>
      <c r="G62" s="13">
        <f t="shared" si="0"/>
        <v>3.1215590178297</v>
      </c>
      <c r="H62" s="11"/>
    </row>
    <row r="63" ht="12" spans="1:8">
      <c r="A63" s="22">
        <v>45527</v>
      </c>
      <c r="B63" s="23" t="s">
        <v>1643</v>
      </c>
      <c r="C63" s="23" t="s">
        <v>1644</v>
      </c>
      <c r="D63" s="13">
        <v>1.0074324</v>
      </c>
      <c r="E63" s="11"/>
      <c r="F63" s="11"/>
      <c r="G63" s="13">
        <f t="shared" si="0"/>
        <v>3.13316469434201</v>
      </c>
      <c r="H63" s="11"/>
    </row>
    <row r="64" ht="12" spans="1:8">
      <c r="A64" s="22">
        <v>45530</v>
      </c>
      <c r="B64" s="23" t="s">
        <v>1643</v>
      </c>
      <c r="C64" s="23" t="s">
        <v>1644</v>
      </c>
      <c r="D64" s="13">
        <v>1.00771304</v>
      </c>
      <c r="E64" s="11"/>
      <c r="F64" s="11"/>
      <c r="G64" s="13" t="e">
        <f t="shared" si="0"/>
        <v>#N/A</v>
      </c>
      <c r="H64" s="11"/>
    </row>
    <row r="65" ht="12" spans="1:8">
      <c r="A65" s="22">
        <v>45531</v>
      </c>
      <c r="B65" s="23" t="s">
        <v>1643</v>
      </c>
      <c r="C65" s="23" t="s">
        <v>1644</v>
      </c>
      <c r="D65" s="13">
        <v>1.00780659</v>
      </c>
      <c r="E65" s="11"/>
      <c r="F65" s="11"/>
      <c r="G65" s="13" t="e">
        <f t="shared" si="0"/>
        <v>#N/A</v>
      </c>
      <c r="H65" s="11"/>
    </row>
    <row r="66" ht="12" spans="1:8">
      <c r="A66" s="22">
        <v>45532</v>
      </c>
      <c r="B66" s="23" t="s">
        <v>1643</v>
      </c>
      <c r="C66" s="23" t="s">
        <v>1644</v>
      </c>
      <c r="D66" s="13">
        <v>1.00790014</v>
      </c>
      <c r="E66" s="11"/>
      <c r="F66" s="11"/>
      <c r="G66" s="13">
        <f t="shared" si="0"/>
        <v>3.17888390143512</v>
      </c>
      <c r="H66" s="11"/>
    </row>
    <row r="67" ht="12" spans="1:8">
      <c r="A67" s="22">
        <v>45533</v>
      </c>
      <c r="B67" s="23" t="s">
        <v>1643</v>
      </c>
      <c r="C67" s="23" t="s">
        <v>1644</v>
      </c>
      <c r="D67" s="13">
        <v>1.00799368</v>
      </c>
      <c r="E67" s="11"/>
      <c r="F67" s="11"/>
      <c r="G67" s="13">
        <f t="shared" si="0"/>
        <v>3.18801580748211</v>
      </c>
      <c r="H67" s="11"/>
    </row>
    <row r="68" ht="12" spans="1:8">
      <c r="A68" s="22">
        <v>45534</v>
      </c>
      <c r="B68" s="23" t="s">
        <v>1643</v>
      </c>
      <c r="C68" s="23" t="s">
        <v>1644</v>
      </c>
      <c r="D68" s="13">
        <v>1.00808721</v>
      </c>
      <c r="E68" s="11"/>
      <c r="F68" s="11"/>
      <c r="G68" s="13">
        <f t="shared" si="0"/>
        <v>3.19713405474914</v>
      </c>
      <c r="H68" s="11"/>
    </row>
    <row r="69" ht="12" spans="1:8">
      <c r="A69" s="22">
        <v>45535</v>
      </c>
      <c r="B69" s="23" t="s">
        <v>1643</v>
      </c>
      <c r="C69" s="23" t="s">
        <v>1644</v>
      </c>
      <c r="D69" s="13">
        <v>1.00818075</v>
      </c>
      <c r="E69" s="11"/>
      <c r="F69" s="11"/>
      <c r="G69" s="13">
        <f t="shared" si="0"/>
        <v>3.20625071458942</v>
      </c>
      <c r="H69" s="11"/>
    </row>
    <row r="70" ht="12" spans="1:8">
      <c r="A70" s="22">
        <v>45537</v>
      </c>
      <c r="B70" s="23" t="s">
        <v>1643</v>
      </c>
      <c r="C70" s="23" t="s">
        <v>1644</v>
      </c>
      <c r="D70" s="13">
        <v>1.00836784</v>
      </c>
      <c r="E70" s="11"/>
      <c r="F70" s="11"/>
      <c r="G70" s="13" t="e">
        <f t="shared" si="0"/>
        <v>#N/A</v>
      </c>
      <c r="H70" s="11"/>
    </row>
    <row r="71" ht="12" spans="1:8">
      <c r="A71" s="22">
        <v>45538</v>
      </c>
      <c r="B71" s="23" t="s">
        <v>1643</v>
      </c>
      <c r="C71" s="23" t="s">
        <v>1644</v>
      </c>
      <c r="D71" s="13">
        <v>1.00846138</v>
      </c>
      <c r="E71" s="11"/>
      <c r="F71" s="11"/>
      <c r="G71" s="13" t="e">
        <f t="shared" si="0"/>
        <v>#N/A</v>
      </c>
      <c r="H71" s="11"/>
    </row>
    <row r="72" ht="12" spans="1:8">
      <c r="A72" s="22">
        <v>45539</v>
      </c>
      <c r="B72" s="23" t="s">
        <v>1643</v>
      </c>
      <c r="C72" s="23" t="s">
        <v>1644</v>
      </c>
      <c r="D72" s="13">
        <v>1.00855492</v>
      </c>
      <c r="E72" s="11"/>
      <c r="F72" s="11"/>
      <c r="G72" s="13">
        <f t="shared" si="0"/>
        <v>3.24277453963731</v>
      </c>
      <c r="H72" s="11"/>
    </row>
    <row r="73" ht="12" spans="1:8">
      <c r="A73" s="22">
        <v>45540</v>
      </c>
      <c r="B73" s="23" t="s">
        <v>1643</v>
      </c>
      <c r="C73" s="23" t="s">
        <v>1644</v>
      </c>
      <c r="D73" s="13">
        <v>1.00865051</v>
      </c>
      <c r="E73" s="11"/>
      <c r="F73" s="11"/>
      <c r="G73" s="13">
        <f t="shared" si="0"/>
        <v>3.25438706510984</v>
      </c>
      <c r="H73" s="11"/>
    </row>
    <row r="74" ht="12" spans="1:8">
      <c r="A74" s="22">
        <v>45541</v>
      </c>
      <c r="B74" s="23" t="s">
        <v>1643</v>
      </c>
      <c r="C74" s="23" t="s">
        <v>1644</v>
      </c>
      <c r="D74" s="13">
        <v>1.00874551</v>
      </c>
      <c r="E74" s="11"/>
      <c r="F74" s="11"/>
      <c r="G74" s="13">
        <f t="shared" si="0"/>
        <v>3.26528409101402</v>
      </c>
      <c r="H74" s="11"/>
    </row>
    <row r="75" ht="12" spans="1:8">
      <c r="A75" s="22">
        <v>45544</v>
      </c>
      <c r="B75" s="23" t="s">
        <v>1643</v>
      </c>
      <c r="C75" s="23" t="s">
        <v>1644</v>
      </c>
      <c r="D75" s="13">
        <v>1.00903052</v>
      </c>
      <c r="E75" s="11"/>
      <c r="F75" s="11"/>
      <c r="G75" s="13" t="e">
        <f t="shared" si="0"/>
        <v>#N/A</v>
      </c>
      <c r="H75" s="11"/>
    </row>
    <row r="76" ht="12" spans="1:8">
      <c r="A76" s="22">
        <v>45545</v>
      </c>
      <c r="B76" s="23" t="s">
        <v>1643</v>
      </c>
      <c r="C76" s="23" t="s">
        <v>1644</v>
      </c>
      <c r="D76" s="13">
        <v>1.00912552</v>
      </c>
      <c r="E76" s="11"/>
      <c r="F76" s="11"/>
      <c r="G76" s="13" t="e">
        <f t="shared" si="0"/>
        <v>#N/A</v>
      </c>
      <c r="H76" s="11"/>
    </row>
    <row r="77" ht="12" spans="1:8">
      <c r="A77" s="22">
        <v>45546</v>
      </c>
      <c r="B77" s="23" t="s">
        <v>1643</v>
      </c>
      <c r="C77" s="23" t="s">
        <v>1644</v>
      </c>
      <c r="D77" s="13">
        <v>1.00922052</v>
      </c>
      <c r="E77" s="11"/>
      <c r="F77" s="11"/>
      <c r="G77" s="13">
        <f t="shared" si="0"/>
        <v>3.31974133202719</v>
      </c>
      <c r="H77" s="11"/>
    </row>
    <row r="78" ht="12" spans="1:8">
      <c r="A78" s="22">
        <v>45547</v>
      </c>
      <c r="B78" s="23" t="s">
        <v>1643</v>
      </c>
      <c r="C78" s="23" t="s">
        <v>1644</v>
      </c>
      <c r="D78" s="13">
        <v>1.00931551</v>
      </c>
      <c r="E78" s="11"/>
      <c r="F78" s="11"/>
      <c r="G78" s="13">
        <f t="shared" si="0"/>
        <v>3.33061513156665</v>
      </c>
      <c r="H78" s="11"/>
    </row>
    <row r="79" ht="12" spans="1:8">
      <c r="A79" s="22">
        <v>45548</v>
      </c>
      <c r="B79" s="23" t="s">
        <v>1643</v>
      </c>
      <c r="C79" s="23" t="s">
        <v>1644</v>
      </c>
      <c r="D79" s="13">
        <v>1.00941051</v>
      </c>
      <c r="E79" s="11"/>
      <c r="F79" s="11"/>
      <c r="G79" s="13">
        <f t="shared" si="0"/>
        <v>3.34149916468814</v>
      </c>
      <c r="H79" s="11"/>
    </row>
    <row r="80" ht="12" spans="1:8">
      <c r="A80" s="22">
        <v>45549</v>
      </c>
      <c r="B80" s="23" t="s">
        <v>1643</v>
      </c>
      <c r="C80" s="23" t="s">
        <v>1644</v>
      </c>
      <c r="D80" s="13">
        <v>1.00950551</v>
      </c>
      <c r="E80" s="11"/>
      <c r="F80" s="11"/>
      <c r="G80" s="13">
        <f t="shared" si="0"/>
        <v>3.35238134346263</v>
      </c>
      <c r="H80" s="11"/>
    </row>
    <row r="81" ht="12" spans="1:8">
      <c r="A81" s="22">
        <v>45553</v>
      </c>
      <c r="B81" s="23" t="s">
        <v>1643</v>
      </c>
      <c r="C81" s="23" t="s">
        <v>1644</v>
      </c>
      <c r="D81" s="13">
        <v>1.00988547</v>
      </c>
      <c r="E81" s="11"/>
      <c r="F81" s="11"/>
      <c r="G81" s="13">
        <f t="shared" si="0"/>
        <v>3.39586742961575</v>
      </c>
      <c r="H81" s="11"/>
    </row>
    <row r="82" ht="12" spans="1:8">
      <c r="A82" s="22">
        <v>45554</v>
      </c>
      <c r="B82" s="23" t="s">
        <v>1643</v>
      </c>
      <c r="C82" s="23" t="s">
        <v>1644</v>
      </c>
      <c r="D82" s="13">
        <v>1.00998046</v>
      </c>
      <c r="E82" s="11"/>
      <c r="F82" s="11"/>
      <c r="G82" s="13">
        <f t="shared" si="0"/>
        <v>3.40672826586067</v>
      </c>
      <c r="H82" s="11"/>
    </row>
    <row r="83" ht="12" spans="1:8">
      <c r="A83" s="22">
        <v>45555</v>
      </c>
      <c r="B83" s="23" t="s">
        <v>1643</v>
      </c>
      <c r="C83" s="23" t="s">
        <v>1644</v>
      </c>
      <c r="D83" s="13">
        <v>1.01007546</v>
      </c>
      <c r="E83" s="11"/>
      <c r="F83" s="11"/>
      <c r="G83" s="13">
        <f t="shared" si="0"/>
        <v>3.41761144486649</v>
      </c>
      <c r="H83" s="11"/>
    </row>
    <row r="84" ht="12" spans="1:8">
      <c r="A84" s="22">
        <v>45558</v>
      </c>
      <c r="B84" s="23" t="s">
        <v>1643</v>
      </c>
      <c r="C84" s="23" t="s">
        <v>1644</v>
      </c>
      <c r="D84" s="13">
        <v>1.01037966</v>
      </c>
      <c r="E84" s="11"/>
      <c r="F84" s="11"/>
      <c r="G84" s="13" t="e">
        <f t="shared" si="0"/>
        <v>#N/A</v>
      </c>
      <c r="H84" s="11"/>
    </row>
    <row r="85" ht="12" spans="1:8">
      <c r="A85" s="22">
        <v>45559</v>
      </c>
      <c r="B85" s="23" t="s">
        <v>1643</v>
      </c>
      <c r="C85" s="23" t="s">
        <v>1644</v>
      </c>
      <c r="D85" s="13">
        <v>1.01047465</v>
      </c>
      <c r="E85" s="11"/>
      <c r="F85" s="11"/>
      <c r="G85" s="13" t="e">
        <f t="shared" si="0"/>
        <v>#N/A</v>
      </c>
      <c r="H85" s="11"/>
    </row>
    <row r="86" ht="12" spans="1:8">
      <c r="A86" s="22">
        <v>45560</v>
      </c>
      <c r="B86" s="23" t="s">
        <v>1643</v>
      </c>
      <c r="C86" s="23" t="s">
        <v>1644</v>
      </c>
      <c r="D86" s="13">
        <v>1.01056963</v>
      </c>
      <c r="E86" s="11"/>
      <c r="F86" s="11"/>
      <c r="G86" s="13">
        <f t="shared" si="0"/>
        <v>3.44891620468997</v>
      </c>
      <c r="H86" s="11"/>
    </row>
    <row r="87" ht="12" spans="1:8">
      <c r="A87" s="22">
        <v>45561</v>
      </c>
      <c r="B87" s="23" t="s">
        <v>1643</v>
      </c>
      <c r="C87" s="23" t="s">
        <v>1644</v>
      </c>
      <c r="D87" s="13">
        <v>1.01064346</v>
      </c>
      <c r="E87" s="11"/>
      <c r="F87" s="11"/>
      <c r="G87" s="13">
        <f t="shared" si="0"/>
        <v>3.42478924122404</v>
      </c>
      <c r="H87" s="11"/>
    </row>
    <row r="88" ht="12" spans="1:8">
      <c r="A88" s="22">
        <v>45562</v>
      </c>
      <c r="B88" s="23" t="s">
        <v>1643</v>
      </c>
      <c r="C88" s="23" t="s">
        <v>1644</v>
      </c>
      <c r="D88" s="13">
        <v>1.01071668</v>
      </c>
      <c r="E88" s="11"/>
      <c r="F88" s="11"/>
      <c r="G88" s="13">
        <f t="shared" si="0"/>
        <v>3.39993040712686</v>
      </c>
      <c r="H88" s="11"/>
    </row>
    <row r="89" ht="12" spans="1:8">
      <c r="A89" s="22">
        <v>45564</v>
      </c>
      <c r="B89" s="23" t="s">
        <v>1643</v>
      </c>
      <c r="C89" s="23" t="s">
        <v>1644</v>
      </c>
      <c r="D89" s="13">
        <v>1.01088931</v>
      </c>
      <c r="E89" s="11"/>
      <c r="F89" s="11"/>
      <c r="G89" s="13">
        <f t="shared" si="0"/>
        <v>3.38187175955424</v>
      </c>
      <c r="H89" s="11"/>
    </row>
    <row r="90" ht="12" spans="1:8">
      <c r="A90" s="22">
        <v>45565</v>
      </c>
      <c r="B90" s="23" t="s">
        <v>1643</v>
      </c>
      <c r="C90" s="23" t="s">
        <v>1644</v>
      </c>
      <c r="D90" s="13">
        <v>1.01097561</v>
      </c>
      <c r="E90" s="11"/>
      <c r="F90" s="11"/>
      <c r="G90" s="13">
        <f t="shared" si="0"/>
        <v>3.37282079627088</v>
      </c>
      <c r="H90" s="11"/>
    </row>
    <row r="91" ht="12" spans="1:8">
      <c r="A91" s="22">
        <v>45573</v>
      </c>
      <c r="B91" s="23" t="s">
        <v>1643</v>
      </c>
      <c r="C91" s="23" t="s">
        <v>1644</v>
      </c>
      <c r="D91" s="13">
        <v>1.01166752</v>
      </c>
      <c r="E91" s="11"/>
      <c r="F91" s="11"/>
      <c r="G91" s="13" t="e">
        <f t="shared" si="0"/>
        <v>#N/A</v>
      </c>
      <c r="H91" s="11"/>
    </row>
    <row r="92" ht="12" spans="1:8">
      <c r="A92" s="22">
        <v>45574</v>
      </c>
      <c r="B92" s="23" t="s">
        <v>1643</v>
      </c>
      <c r="C92" s="23" t="s">
        <v>1644</v>
      </c>
      <c r="D92" s="13">
        <v>1.01175468</v>
      </c>
      <c r="E92" s="11"/>
      <c r="F92" s="11"/>
      <c r="G92" s="13">
        <f t="shared" si="0"/>
        <v>3.2847318301793</v>
      </c>
      <c r="H92" s="11"/>
    </row>
    <row r="93" ht="12" spans="1:8">
      <c r="A93" s="22">
        <v>45575</v>
      </c>
      <c r="B93" s="23" t="s">
        <v>1643</v>
      </c>
      <c r="C93" s="23" t="s">
        <v>1644</v>
      </c>
      <c r="D93" s="13">
        <v>1.01183657</v>
      </c>
      <c r="E93" s="11"/>
      <c r="F93" s="11"/>
      <c r="G93" s="13">
        <f t="shared" si="0"/>
        <v>3.26861634285766</v>
      </c>
      <c r="H93" s="11"/>
    </row>
    <row r="94" ht="12" spans="1:8">
      <c r="A94" s="22">
        <v>45576</v>
      </c>
      <c r="B94" s="23" t="s">
        <v>1643</v>
      </c>
      <c r="C94" s="23" t="s">
        <v>1644</v>
      </c>
      <c r="D94" s="13">
        <v>1.01191905</v>
      </c>
      <c r="E94" s="11"/>
      <c r="F94" s="11"/>
      <c r="G94" s="13">
        <f t="shared" si="0"/>
        <v>3.25321516451127</v>
      </c>
      <c r="H94" s="11"/>
    </row>
    <row r="95" ht="12" spans="1:8">
      <c r="A95" s="22">
        <v>45577</v>
      </c>
      <c r="B95" s="23" t="s">
        <v>1643</v>
      </c>
      <c r="C95" s="23" t="s">
        <v>1644</v>
      </c>
      <c r="D95" s="13">
        <v>1.0120072</v>
      </c>
      <c r="E95" s="11"/>
      <c r="F95" s="11"/>
      <c r="G95" s="13">
        <f t="shared" si="0"/>
        <v>3.24466380190683</v>
      </c>
      <c r="H95" s="11"/>
    </row>
    <row r="96" ht="12" spans="1:8">
      <c r="A96" s="22">
        <v>45579</v>
      </c>
      <c r="B96" s="23" t="s">
        <v>1643</v>
      </c>
      <c r="C96" s="23" t="s">
        <v>1644</v>
      </c>
      <c r="D96" s="13">
        <v>1.01218253</v>
      </c>
      <c r="E96" s="11"/>
      <c r="F96" s="11"/>
      <c r="G96" s="13">
        <f t="shared" ref="G96:G159" si="1">(D96/INDEX($D:$D,MATCH(A96-30,$A:$A,0))-1)/30*365*100</f>
        <v>3.22637268220544</v>
      </c>
      <c r="H96" s="11"/>
    </row>
    <row r="97" ht="12" spans="1:8">
      <c r="A97" s="22">
        <v>45580</v>
      </c>
      <c r="B97" s="23" t="s">
        <v>1643</v>
      </c>
      <c r="C97" s="23" t="s">
        <v>1644</v>
      </c>
      <c r="D97" s="13">
        <v>1.0122705</v>
      </c>
      <c r="E97" s="11"/>
      <c r="F97" s="11"/>
      <c r="G97" s="13" t="e">
        <f t="shared" si="1"/>
        <v>#N/A</v>
      </c>
      <c r="H97" s="11"/>
    </row>
    <row r="98" ht="12" spans="1:8">
      <c r="A98" s="22">
        <v>45581</v>
      </c>
      <c r="B98" s="23" t="s">
        <v>1643</v>
      </c>
      <c r="C98" s="23" t="s">
        <v>1644</v>
      </c>
      <c r="D98" s="13">
        <v>1.01235816</v>
      </c>
      <c r="E98" s="11"/>
      <c r="F98" s="11"/>
      <c r="G98" s="13" t="e">
        <f t="shared" si="1"/>
        <v>#N/A</v>
      </c>
      <c r="H98" s="11"/>
    </row>
    <row r="99" ht="12" spans="1:8">
      <c r="A99" s="22">
        <v>45582</v>
      </c>
      <c r="B99" s="23" t="s">
        <v>1643</v>
      </c>
      <c r="C99" s="23" t="s">
        <v>1644</v>
      </c>
      <c r="D99" s="13">
        <v>1.01242937</v>
      </c>
      <c r="E99" s="11"/>
      <c r="F99" s="11"/>
      <c r="G99" s="13" t="e">
        <f t="shared" si="1"/>
        <v>#N/A</v>
      </c>
      <c r="H99" s="11"/>
    </row>
    <row r="100" ht="12" spans="1:8">
      <c r="A100" s="22">
        <v>45583</v>
      </c>
      <c r="B100" s="23" t="s">
        <v>1643</v>
      </c>
      <c r="C100" s="23" t="s">
        <v>1644</v>
      </c>
      <c r="D100" s="13">
        <v>1.01250001</v>
      </c>
      <c r="E100" s="11"/>
      <c r="F100" s="11"/>
      <c r="G100" s="13">
        <f t="shared" si="1"/>
        <v>3.14988556738679</v>
      </c>
      <c r="H100" s="11"/>
    </row>
    <row r="101" ht="12" spans="1:8">
      <c r="A101" s="22">
        <v>45586</v>
      </c>
      <c r="B101" s="23" t="s">
        <v>1643</v>
      </c>
      <c r="C101" s="23" t="s">
        <v>1644</v>
      </c>
      <c r="D101" s="13">
        <v>1.01275182</v>
      </c>
      <c r="E101" s="11"/>
      <c r="F101" s="11"/>
      <c r="G101" s="13" t="e">
        <f t="shared" si="1"/>
        <v>#N/A</v>
      </c>
      <c r="H101" s="11"/>
    </row>
    <row r="102" ht="12" spans="1:8">
      <c r="A102" s="22">
        <v>45587</v>
      </c>
      <c r="B102" s="23" t="s">
        <v>1643</v>
      </c>
      <c r="C102" s="23" t="s">
        <v>1644</v>
      </c>
      <c r="D102" s="13">
        <v>1.0128355</v>
      </c>
      <c r="E102" s="11"/>
      <c r="F102" s="11"/>
      <c r="G102" s="13" t="e">
        <f t="shared" si="1"/>
        <v>#N/A</v>
      </c>
      <c r="H102" s="11"/>
    </row>
    <row r="103" ht="12" spans="1:8">
      <c r="A103" s="22">
        <v>45588</v>
      </c>
      <c r="B103" s="23" t="s">
        <v>1643</v>
      </c>
      <c r="C103" s="23" t="s">
        <v>1644</v>
      </c>
      <c r="D103" s="13">
        <v>1.01291963</v>
      </c>
      <c r="E103" s="11"/>
      <c r="F103" s="11"/>
      <c r="G103" s="13">
        <f t="shared" si="1"/>
        <v>3.05855012296417</v>
      </c>
      <c r="H103" s="11"/>
    </row>
    <row r="104" ht="12" spans="1:8">
      <c r="A104" s="22">
        <v>45589</v>
      </c>
      <c r="B104" s="23" t="s">
        <v>1643</v>
      </c>
      <c r="C104" s="23" t="s">
        <v>1644</v>
      </c>
      <c r="D104" s="13">
        <v>1.0130046</v>
      </c>
      <c r="E104" s="11"/>
      <c r="F104" s="11"/>
      <c r="G104" s="13">
        <f t="shared" si="1"/>
        <v>3.04619797570701</v>
      </c>
      <c r="H104" s="11"/>
    </row>
    <row r="105" ht="12" spans="1:8">
      <c r="A105" s="22">
        <v>45590</v>
      </c>
      <c r="B105" s="23" t="s">
        <v>1643</v>
      </c>
      <c r="C105" s="23" t="s">
        <v>1644</v>
      </c>
      <c r="D105" s="13">
        <v>1.01308852</v>
      </c>
      <c r="E105" s="11"/>
      <c r="F105" s="11"/>
      <c r="G105" s="13">
        <f t="shared" si="1"/>
        <v>3.03259608147919</v>
      </c>
      <c r="H105" s="11"/>
    </row>
    <row r="106" ht="12" spans="1:8">
      <c r="A106" s="22">
        <v>45593</v>
      </c>
      <c r="B106" s="23" t="s">
        <v>1643</v>
      </c>
      <c r="C106" s="23" t="s">
        <v>1644</v>
      </c>
      <c r="D106" s="13">
        <v>1.01333881</v>
      </c>
      <c r="E106" s="11"/>
      <c r="F106" s="11"/>
      <c r="G106" s="13" t="e">
        <f t="shared" si="1"/>
        <v>#N/A</v>
      </c>
      <c r="H106" s="11"/>
    </row>
    <row r="107" ht="12" spans="1:8">
      <c r="A107" s="22">
        <v>45594</v>
      </c>
      <c r="B107" s="23" t="s">
        <v>1643</v>
      </c>
      <c r="C107" s="23" t="s">
        <v>1644</v>
      </c>
      <c r="D107" s="13">
        <v>1.01342279</v>
      </c>
      <c r="E107" s="11"/>
      <c r="F107" s="11"/>
      <c r="G107" s="13">
        <f t="shared" si="1"/>
        <v>3.04919701511773</v>
      </c>
      <c r="H107" s="11"/>
    </row>
    <row r="108" ht="12" spans="1:8">
      <c r="A108" s="22">
        <v>45595</v>
      </c>
      <c r="B108" s="23" t="s">
        <v>1643</v>
      </c>
      <c r="C108" s="23" t="s">
        <v>1644</v>
      </c>
      <c r="D108" s="13">
        <v>1.01350706</v>
      </c>
      <c r="E108" s="11"/>
      <c r="F108" s="11"/>
      <c r="G108" s="13">
        <f t="shared" si="1"/>
        <v>3.04649370654272</v>
      </c>
      <c r="H108" s="11"/>
    </row>
    <row r="109" ht="12" spans="1:8">
      <c r="A109" s="22">
        <v>45596</v>
      </c>
      <c r="B109" s="23" t="s">
        <v>1643</v>
      </c>
      <c r="C109" s="23" t="s">
        <v>1644</v>
      </c>
      <c r="D109" s="13">
        <v>1.01359063</v>
      </c>
      <c r="E109" s="11"/>
      <c r="F109" s="11"/>
      <c r="G109" s="13" t="e">
        <f t="shared" si="1"/>
        <v>#N/A</v>
      </c>
      <c r="H109" s="11"/>
    </row>
    <row r="110" ht="12" spans="1:8">
      <c r="A110" s="22">
        <v>45597</v>
      </c>
      <c r="B110" s="23" t="s">
        <v>1643</v>
      </c>
      <c r="C110" s="23" t="s">
        <v>1644</v>
      </c>
      <c r="D110" s="13">
        <v>1.01367423</v>
      </c>
      <c r="E110" s="11"/>
      <c r="F110" s="11"/>
      <c r="G110" s="13" t="e">
        <f t="shared" si="1"/>
        <v>#N/A</v>
      </c>
      <c r="H110" s="11"/>
    </row>
    <row r="111" s="1" customFormat="1" customHeight="1" spans="1:9">
      <c r="A111" s="22">
        <v>45600</v>
      </c>
      <c r="B111" s="23" t="s">
        <v>1643</v>
      </c>
      <c r="C111" s="23" t="s">
        <v>1644</v>
      </c>
      <c r="D111" s="13">
        <v>1.0139252</v>
      </c>
      <c r="E111" s="11"/>
      <c r="F111" s="11"/>
      <c r="G111" s="13" t="e">
        <f t="shared" si="1"/>
        <v>#N/A</v>
      </c>
      <c r="H111" s="11"/>
      <c r="I111" s="15"/>
    </row>
    <row r="112" s="1" customFormat="1" customHeight="1" spans="1:9">
      <c r="A112" s="22">
        <v>45601</v>
      </c>
      <c r="B112" s="23" t="s">
        <v>1643</v>
      </c>
      <c r="C112" s="23" t="s">
        <v>1644</v>
      </c>
      <c r="D112" s="13">
        <v>1.01400883</v>
      </c>
      <c r="E112" s="11"/>
      <c r="F112" s="11"/>
      <c r="G112" s="13" t="e">
        <f t="shared" si="1"/>
        <v>#N/A</v>
      </c>
      <c r="H112" s="11"/>
      <c r="I112" s="15"/>
    </row>
    <row r="113" ht="12" spans="1:8">
      <c r="A113" s="22">
        <v>45602</v>
      </c>
      <c r="B113" s="23" t="s">
        <v>1643</v>
      </c>
      <c r="C113" s="23" t="s">
        <v>1644</v>
      </c>
      <c r="D113" s="13">
        <v>1.01409268</v>
      </c>
      <c r="E113" s="11"/>
      <c r="F113" s="11"/>
      <c r="G113" s="13" t="e">
        <f t="shared" si="1"/>
        <v>#N/A</v>
      </c>
      <c r="H113" s="11"/>
    </row>
    <row r="114" ht="12" spans="1:8">
      <c r="A114" s="22">
        <v>45603</v>
      </c>
      <c r="B114" s="23" t="s">
        <v>1643</v>
      </c>
      <c r="C114" s="23" t="s">
        <v>1644</v>
      </c>
      <c r="D114" s="13">
        <v>1.0141774</v>
      </c>
      <c r="E114" s="11"/>
      <c r="F114" s="11"/>
      <c r="G114" s="13">
        <f t="shared" si="1"/>
        <v>3.01846928260901</v>
      </c>
      <c r="H114" s="11"/>
    </row>
    <row r="115" ht="12" spans="1:8">
      <c r="A115" s="22">
        <v>45604</v>
      </c>
      <c r="B115" s="23" t="s">
        <v>1643</v>
      </c>
      <c r="C115" s="23" t="s">
        <v>1644</v>
      </c>
      <c r="D115" s="13">
        <v>1.01426039</v>
      </c>
      <c r="E115" s="11"/>
      <c r="F115" s="11"/>
      <c r="G115" s="13">
        <f t="shared" si="1"/>
        <v>3.01319469392866</v>
      </c>
      <c r="H115" s="11"/>
    </row>
    <row r="116" ht="12" spans="1:8">
      <c r="A116" s="22">
        <v>45607</v>
      </c>
      <c r="B116" s="23" t="s">
        <v>1643</v>
      </c>
      <c r="C116" s="23" t="s">
        <v>1644</v>
      </c>
      <c r="D116" s="13">
        <v>1.01450717</v>
      </c>
      <c r="E116" s="11"/>
      <c r="F116" s="11"/>
      <c r="G116" s="13">
        <f t="shared" si="1"/>
        <v>3.00554202249396</v>
      </c>
      <c r="H116" s="11"/>
    </row>
    <row r="117" ht="12" spans="1:8">
      <c r="A117" s="22">
        <v>45608</v>
      </c>
      <c r="B117" s="23" t="s">
        <v>1643</v>
      </c>
      <c r="C117" s="23" t="s">
        <v>1644</v>
      </c>
      <c r="D117" s="13">
        <v>1.0145923</v>
      </c>
      <c r="E117" s="11"/>
      <c r="F117" s="11"/>
      <c r="G117" s="13" t="e">
        <f t="shared" si="1"/>
        <v>#N/A</v>
      </c>
      <c r="H117" s="11"/>
    </row>
    <row r="118" ht="12" spans="1:8">
      <c r="A118" s="22">
        <v>45609</v>
      </c>
      <c r="B118" s="23" t="s">
        <v>1643</v>
      </c>
      <c r="C118" s="23" t="s">
        <v>1644</v>
      </c>
      <c r="D118" s="13">
        <v>1.01467559</v>
      </c>
      <c r="E118" s="11"/>
      <c r="F118" s="11"/>
      <c r="G118" s="13">
        <f t="shared" si="1"/>
        <v>2.9967154244401</v>
      </c>
      <c r="H118" s="11"/>
    </row>
    <row r="119" s="1" customFormat="1" customHeight="1" spans="1:9">
      <c r="A119" s="22">
        <v>45610</v>
      </c>
      <c r="B119" s="23" t="s">
        <v>1643</v>
      </c>
      <c r="C119" s="23" t="s">
        <v>1644</v>
      </c>
      <c r="D119" s="13">
        <v>1.01475928</v>
      </c>
      <c r="E119" s="11"/>
      <c r="F119" s="11"/>
      <c r="G119" s="13">
        <f t="shared" si="1"/>
        <v>2.99131078764678</v>
      </c>
      <c r="H119" s="11"/>
      <c r="I119" s="15"/>
    </row>
    <row r="120" s="1" customFormat="1" customHeight="1" spans="1:9">
      <c r="A120" s="22">
        <v>45611</v>
      </c>
      <c r="B120" s="23" t="s">
        <v>1643</v>
      </c>
      <c r="C120" s="23" t="s">
        <v>1644</v>
      </c>
      <c r="D120" s="13">
        <v>1.01484207</v>
      </c>
      <c r="E120" s="11"/>
      <c r="F120" s="11"/>
      <c r="G120" s="13">
        <f t="shared" si="1"/>
        <v>2.98519893394268</v>
      </c>
      <c r="H120" s="11"/>
      <c r="I120" s="15"/>
    </row>
    <row r="121" ht="12" spans="1:8">
      <c r="A121" s="22">
        <v>45614</v>
      </c>
      <c r="B121" s="23" t="s">
        <v>1643</v>
      </c>
      <c r="C121" s="23" t="s">
        <v>1644</v>
      </c>
      <c r="D121" s="13">
        <v>1.01508867</v>
      </c>
      <c r="E121" s="11"/>
      <c r="F121" s="11"/>
      <c r="G121" s="13" t="e">
        <f t="shared" si="1"/>
        <v>#N/A</v>
      </c>
      <c r="H121" s="11"/>
    </row>
    <row r="122" ht="12" spans="1:8">
      <c r="A122" s="22">
        <v>45615</v>
      </c>
      <c r="B122" s="23" t="s">
        <v>1643</v>
      </c>
      <c r="C122" s="23" t="s">
        <v>1644</v>
      </c>
      <c r="D122" s="13">
        <v>1.01517206</v>
      </c>
      <c r="E122" s="11"/>
      <c r="F122" s="11"/>
      <c r="G122" s="13" t="e">
        <f t="shared" si="1"/>
        <v>#N/A</v>
      </c>
      <c r="H122" s="11"/>
    </row>
    <row r="123" ht="12" spans="1:8">
      <c r="A123" s="22">
        <v>45616</v>
      </c>
      <c r="B123" s="23" t="s">
        <v>1643</v>
      </c>
      <c r="C123" s="23" t="s">
        <v>1644</v>
      </c>
      <c r="D123" s="13">
        <v>1.01525542</v>
      </c>
      <c r="E123" s="11"/>
      <c r="F123" s="11"/>
      <c r="G123" s="13">
        <f t="shared" si="1"/>
        <v>3.00769310556894</v>
      </c>
      <c r="H123" s="11"/>
    </row>
    <row r="124" ht="12" spans="1:8">
      <c r="A124" s="22">
        <v>45617</v>
      </c>
      <c r="B124" s="23" t="s">
        <v>1643</v>
      </c>
      <c r="C124" s="23" t="s">
        <v>1644</v>
      </c>
      <c r="D124" s="13">
        <v>1.01533772</v>
      </c>
      <c r="E124" s="11"/>
      <c r="F124" s="11"/>
      <c r="G124" s="13">
        <f t="shared" si="1"/>
        <v>3.00578688905233</v>
      </c>
      <c r="H124" s="11"/>
    </row>
    <row r="125" ht="12" spans="1:8">
      <c r="A125" s="22">
        <v>45618</v>
      </c>
      <c r="B125" s="23" t="s">
        <v>1643</v>
      </c>
      <c r="C125" s="23" t="s">
        <v>1644</v>
      </c>
      <c r="D125" s="13">
        <v>1.01542098</v>
      </c>
      <c r="E125" s="11"/>
      <c r="F125" s="11"/>
      <c r="G125" s="13">
        <f t="shared" si="1"/>
        <v>3.00449223860592</v>
      </c>
      <c r="H125" s="11"/>
    </row>
    <row r="126" ht="12" spans="1:8">
      <c r="A126" s="22">
        <v>45621</v>
      </c>
      <c r="B126" s="23" t="s">
        <v>1643</v>
      </c>
      <c r="C126" s="23" t="s">
        <v>1644</v>
      </c>
      <c r="D126" s="13">
        <v>1.01566613</v>
      </c>
      <c r="E126" s="11"/>
      <c r="F126" s="11"/>
      <c r="G126" s="13" t="e">
        <f t="shared" si="1"/>
        <v>#N/A</v>
      </c>
      <c r="H126" s="11"/>
    </row>
    <row r="127" ht="12" spans="1:8">
      <c r="A127" s="22">
        <v>45622</v>
      </c>
      <c r="B127" s="23" t="s">
        <v>1643</v>
      </c>
      <c r="C127" s="23" t="s">
        <v>1644</v>
      </c>
      <c r="D127" s="13">
        <v>1.01574884</v>
      </c>
      <c r="E127" s="11"/>
      <c r="F127" s="11"/>
      <c r="G127" s="13" t="e">
        <f t="shared" si="1"/>
        <v>#N/A</v>
      </c>
      <c r="H127" s="11"/>
    </row>
    <row r="128" ht="12" spans="1:8">
      <c r="A128" s="22">
        <v>45623</v>
      </c>
      <c r="B128" s="23" t="s">
        <v>1643</v>
      </c>
      <c r="C128" s="23" t="s">
        <v>1644</v>
      </c>
      <c r="D128" s="13">
        <v>1.01583475</v>
      </c>
      <c r="E128" s="11"/>
      <c r="F128" s="11"/>
      <c r="G128" s="13">
        <f t="shared" si="1"/>
        <v>2.99675386951766</v>
      </c>
      <c r="H128" s="11"/>
    </row>
    <row r="129" ht="12" spans="1:8">
      <c r="A129" s="22">
        <v>45624</v>
      </c>
      <c r="B129" s="23" t="s">
        <v>1643</v>
      </c>
      <c r="C129" s="23" t="s">
        <v>1644</v>
      </c>
      <c r="D129" s="13">
        <v>1.01591482</v>
      </c>
      <c r="E129" s="11"/>
      <c r="F129" s="11"/>
      <c r="G129" s="13">
        <f t="shared" si="1"/>
        <v>2.99181137749393</v>
      </c>
      <c r="H129" s="11"/>
    </row>
    <row r="130" ht="12" spans="1:8">
      <c r="A130" s="22">
        <v>45625</v>
      </c>
      <c r="B130" s="23" t="s">
        <v>1643</v>
      </c>
      <c r="C130" s="23" t="s">
        <v>1644</v>
      </c>
      <c r="D130" s="13">
        <v>1.01599546</v>
      </c>
      <c r="E130" s="11"/>
      <c r="F130" s="11"/>
      <c r="G130" s="13">
        <f t="shared" si="1"/>
        <v>2.98720497648385</v>
      </c>
      <c r="H130" s="11"/>
    </row>
    <row r="131" ht="12" spans="1:8">
      <c r="A131" s="22">
        <v>45626</v>
      </c>
      <c r="B131" s="23" t="s">
        <v>1643</v>
      </c>
      <c r="C131" s="23" t="s">
        <v>1644</v>
      </c>
      <c r="D131" s="13">
        <v>1.01607876</v>
      </c>
      <c r="E131" s="11"/>
      <c r="F131" s="11"/>
      <c r="G131" s="13">
        <f t="shared" si="1"/>
        <v>2.98663458770669</v>
      </c>
      <c r="H131" s="11"/>
    </row>
    <row r="132" ht="12" spans="1:7">
      <c r="A132" s="22">
        <v>45628</v>
      </c>
      <c r="B132" s="23" t="s">
        <v>1643</v>
      </c>
      <c r="C132" s="23" t="s">
        <v>1644</v>
      </c>
      <c r="D132" s="13">
        <v>1.01624236</v>
      </c>
      <c r="G132" s="13" t="e">
        <f t="shared" si="1"/>
        <v>#N/A</v>
      </c>
    </row>
    <row r="133" ht="12" spans="1:7">
      <c r="A133" s="22">
        <v>45629</v>
      </c>
      <c r="B133" s="23" t="s">
        <v>1643</v>
      </c>
      <c r="C133" s="23" t="s">
        <v>1644</v>
      </c>
      <c r="D133" s="13">
        <v>1.01632433</v>
      </c>
      <c r="G133" s="13" t="e">
        <f t="shared" si="1"/>
        <v>#N/A</v>
      </c>
    </row>
    <row r="134" ht="12" spans="1:7">
      <c r="A134" s="22">
        <v>45630</v>
      </c>
      <c r="B134" s="23" t="s">
        <v>1643</v>
      </c>
      <c r="C134" s="23" t="s">
        <v>1644</v>
      </c>
      <c r="D134" s="13">
        <v>1.01640683</v>
      </c>
      <c r="G134" s="13">
        <f t="shared" si="1"/>
        <v>2.97784935220064</v>
      </c>
    </row>
    <row r="135" ht="12" spans="1:7">
      <c r="A135" s="22">
        <v>45631</v>
      </c>
      <c r="B135" s="23" t="s">
        <v>1643</v>
      </c>
      <c r="C135" s="23" t="s">
        <v>1644</v>
      </c>
      <c r="D135" s="13">
        <v>1.01649056</v>
      </c>
      <c r="G135" s="13">
        <f t="shared" si="1"/>
        <v>2.97772374099196</v>
      </c>
    </row>
    <row r="136" ht="12" spans="1:7">
      <c r="A136" s="22">
        <v>45632</v>
      </c>
      <c r="B136" s="23" t="s">
        <v>1643</v>
      </c>
      <c r="C136" s="23" t="s">
        <v>1644</v>
      </c>
      <c r="D136" s="13">
        <v>1.01657234</v>
      </c>
      <c r="G136" s="13">
        <f t="shared" si="1"/>
        <v>2.97499402783044</v>
      </c>
    </row>
    <row r="137" ht="12" spans="1:7">
      <c r="A137" s="22">
        <v>45635</v>
      </c>
      <c r="B137" s="23" t="s">
        <v>1643</v>
      </c>
      <c r="C137" s="23" t="s">
        <v>1644</v>
      </c>
      <c r="D137" s="13">
        <v>1.01681724</v>
      </c>
      <c r="G137" s="13" t="e">
        <f t="shared" si="1"/>
        <v>#N/A</v>
      </c>
    </row>
    <row r="138" ht="12" spans="1:7">
      <c r="A138" s="22">
        <v>45636</v>
      </c>
      <c r="B138" s="23" t="s">
        <v>1643</v>
      </c>
      <c r="C138" s="23" t="s">
        <v>1644</v>
      </c>
      <c r="D138" s="13">
        <v>1.01689851</v>
      </c>
      <c r="G138" s="13" t="e">
        <f t="shared" si="1"/>
        <v>#N/A</v>
      </c>
    </row>
    <row r="139" ht="12" spans="1:7">
      <c r="A139" s="22">
        <v>45637</v>
      </c>
      <c r="B139" s="23" t="s">
        <v>1643</v>
      </c>
      <c r="C139" s="23" t="s">
        <v>1644</v>
      </c>
      <c r="D139" s="13">
        <v>1.01698</v>
      </c>
      <c r="G139" s="13">
        <f t="shared" si="1"/>
        <v>2.96558755058719</v>
      </c>
    </row>
    <row r="140" ht="12" spans="1:7">
      <c r="A140" s="22">
        <v>45638</v>
      </c>
      <c r="B140" s="23" t="s">
        <v>1643</v>
      </c>
      <c r="C140" s="23" t="s">
        <v>1644</v>
      </c>
      <c r="D140" s="13">
        <v>1.01706339</v>
      </c>
      <c r="G140" s="13">
        <f t="shared" si="1"/>
        <v>2.96325216871192</v>
      </c>
    </row>
    <row r="141" ht="12" spans="1:7">
      <c r="A141" s="22">
        <v>45639</v>
      </c>
      <c r="B141" s="23" t="s">
        <v>1643</v>
      </c>
      <c r="C141" s="23" t="s">
        <v>1644</v>
      </c>
      <c r="D141" s="13">
        <v>1.01714439</v>
      </c>
      <c r="G141" s="13">
        <f t="shared" si="1"/>
        <v>2.96026305971018</v>
      </c>
    </row>
    <row r="142" ht="12" spans="1:7">
      <c r="A142" s="18">
        <v>45640</v>
      </c>
      <c r="B142" s="3" t="s">
        <v>1643</v>
      </c>
      <c r="C142" s="35" t="s">
        <v>1644</v>
      </c>
      <c r="D142" s="4">
        <v>1.0172248</v>
      </c>
      <c r="G142" s="13">
        <f t="shared" si="1"/>
        <v>2.95608629467264</v>
      </c>
    </row>
    <row r="143" ht="12" spans="1:7">
      <c r="A143" s="18">
        <v>45641</v>
      </c>
      <c r="B143" s="3" t="s">
        <v>1643</v>
      </c>
      <c r="C143" s="35" t="s">
        <v>1644</v>
      </c>
      <c r="D143" s="4">
        <v>1.01730508</v>
      </c>
      <c r="G143" s="13">
        <f t="shared" si="1"/>
        <v>2.95283596852327</v>
      </c>
    </row>
    <row r="144" ht="12" spans="1:7">
      <c r="A144" s="18">
        <v>45642</v>
      </c>
      <c r="B144" s="3" t="s">
        <v>1643</v>
      </c>
      <c r="C144" s="35" t="s">
        <v>1644</v>
      </c>
      <c r="D144" s="4">
        <v>1.0173852</v>
      </c>
      <c r="G144" s="13" t="e">
        <f t="shared" si="1"/>
        <v>#N/A</v>
      </c>
    </row>
    <row r="145" ht="12" spans="1:7">
      <c r="A145" s="18">
        <v>45643</v>
      </c>
      <c r="B145" s="3" t="s">
        <v>1643</v>
      </c>
      <c r="C145" s="35" t="s">
        <v>1644</v>
      </c>
      <c r="D145" s="4">
        <v>1.01747102</v>
      </c>
      <c r="G145" s="13" t="e">
        <f t="shared" si="1"/>
        <v>#N/A</v>
      </c>
    </row>
    <row r="146" ht="12" spans="1:7">
      <c r="A146" s="18">
        <v>45644</v>
      </c>
      <c r="B146" s="3" t="s">
        <v>1643</v>
      </c>
      <c r="C146" s="35" t="s">
        <v>1644</v>
      </c>
      <c r="D146" s="4">
        <v>1.01756126</v>
      </c>
      <c r="G146" s="13">
        <f t="shared" si="1"/>
        <v>2.9636010352999</v>
      </c>
    </row>
    <row r="147" ht="12" spans="1:7">
      <c r="A147" s="18">
        <v>45645</v>
      </c>
      <c r="B147" s="3" t="s">
        <v>1643</v>
      </c>
      <c r="C147" s="35" t="s">
        <v>1644</v>
      </c>
      <c r="D147" s="4">
        <v>1.01764362</v>
      </c>
      <c r="G147" s="13">
        <f t="shared" si="1"/>
        <v>2.96212315641035</v>
      </c>
    </row>
    <row r="148" ht="12" spans="1:7">
      <c r="A148" s="18">
        <v>45646</v>
      </c>
      <c r="B148" s="3" t="s">
        <v>1643</v>
      </c>
      <c r="C148" s="35" t="s">
        <v>1644</v>
      </c>
      <c r="D148" s="4">
        <v>1.01772526</v>
      </c>
      <c r="G148" s="13">
        <f t="shared" si="1"/>
        <v>2.95981872226812</v>
      </c>
    </row>
    <row r="149" ht="12" spans="1:7">
      <c r="A149" s="18">
        <v>45649</v>
      </c>
      <c r="B149" s="3" t="s">
        <v>1643</v>
      </c>
      <c r="C149" s="35" t="s">
        <v>1644</v>
      </c>
      <c r="D149" s="4">
        <v>1.01796967</v>
      </c>
      <c r="G149" s="13" t="e">
        <f t="shared" si="1"/>
        <v>#N/A</v>
      </c>
    </row>
    <row r="150" ht="12" spans="1:7">
      <c r="A150" s="18">
        <v>45650</v>
      </c>
      <c r="B150" s="3" t="s">
        <v>1643</v>
      </c>
      <c r="C150" s="35" t="s">
        <v>1644</v>
      </c>
      <c r="D150" s="4">
        <v>1.01805583</v>
      </c>
      <c r="G150" s="13" t="e">
        <f t="shared" si="1"/>
        <v>#N/A</v>
      </c>
    </row>
    <row r="151" ht="12" spans="1:7">
      <c r="A151" s="18">
        <v>45651</v>
      </c>
      <c r="B151" s="3" t="s">
        <v>1643</v>
      </c>
      <c r="C151" s="35" t="s">
        <v>1644</v>
      </c>
      <c r="D151" s="4">
        <v>1.01813738</v>
      </c>
      <c r="G151" s="13">
        <f t="shared" si="1"/>
        <v>2.96031088483763</v>
      </c>
    </row>
    <row r="152" ht="12" spans="1:7">
      <c r="A152" s="18">
        <v>45652</v>
      </c>
      <c r="B152" s="3" t="s">
        <v>1643</v>
      </c>
      <c r="C152" s="35" t="s">
        <v>1644</v>
      </c>
      <c r="D152" s="4">
        <v>1.01822048</v>
      </c>
      <c r="G152" s="13">
        <f t="shared" si="1"/>
        <v>2.96053697683757</v>
      </c>
    </row>
    <row r="153" ht="12" spans="1:7">
      <c r="A153" s="18">
        <v>45653</v>
      </c>
      <c r="B153" s="3" t="s">
        <v>1643</v>
      </c>
      <c r="C153" s="35" t="s">
        <v>1644</v>
      </c>
      <c r="D153" s="4">
        <v>1.01829586</v>
      </c>
      <c r="G153" s="13">
        <f t="shared" si="1"/>
        <v>2.94767480636005</v>
      </c>
    </row>
    <row r="154" ht="12" spans="1:7">
      <c r="A154" s="18">
        <v>45656</v>
      </c>
      <c r="B154" s="3" t="s">
        <v>1643</v>
      </c>
      <c r="C154" s="35" t="s">
        <v>1644</v>
      </c>
      <c r="D154" s="4">
        <v>1.01853466</v>
      </c>
      <c r="G154" s="13">
        <f t="shared" si="1"/>
        <v>2.94072840049002</v>
      </c>
    </row>
    <row r="155" ht="12" spans="1:7">
      <c r="A155" s="18">
        <v>45657</v>
      </c>
      <c r="B155" s="3" t="s">
        <v>1643</v>
      </c>
      <c r="C155" s="35" t="s">
        <v>1644</v>
      </c>
      <c r="D155" s="4">
        <v>1.01861676</v>
      </c>
      <c r="G155" s="13" t="e">
        <f t="shared" si="1"/>
        <v>#N/A</v>
      </c>
    </row>
    <row r="156" ht="12" spans="1:7">
      <c r="A156" s="18">
        <v>45659</v>
      </c>
      <c r="B156" s="3" t="s">
        <v>1643</v>
      </c>
      <c r="C156" s="35" t="s">
        <v>1644</v>
      </c>
      <c r="D156" s="4">
        <v>1.018778</v>
      </c>
      <c r="G156" s="13">
        <f t="shared" si="1"/>
        <v>2.93734825771611</v>
      </c>
    </row>
    <row r="157" ht="12" spans="1:7">
      <c r="A157" s="18">
        <v>45660</v>
      </c>
      <c r="B157" s="3" t="s">
        <v>1643</v>
      </c>
      <c r="C157" s="35" t="s">
        <v>1644</v>
      </c>
      <c r="D157" s="4">
        <v>1.01886017</v>
      </c>
      <c r="G157" s="13">
        <f t="shared" si="1"/>
        <v>2.93671481920282</v>
      </c>
    </row>
    <row r="158" ht="12" spans="1:7">
      <c r="A158" s="18">
        <v>45663</v>
      </c>
      <c r="B158" s="3" t="s">
        <v>1643</v>
      </c>
      <c r="C158" s="35" t="s">
        <v>1644</v>
      </c>
      <c r="D158" s="4">
        <v>1.01909761</v>
      </c>
      <c r="G158" s="13" t="e">
        <f t="shared" si="1"/>
        <v>#N/A</v>
      </c>
    </row>
    <row r="159" ht="12" spans="1:7">
      <c r="A159" s="18">
        <v>45664</v>
      </c>
      <c r="B159" s="3" t="s">
        <v>1643</v>
      </c>
      <c r="C159" s="35" t="s">
        <v>1644</v>
      </c>
      <c r="D159" s="4">
        <v>1.01917691</v>
      </c>
      <c r="G159" s="13" t="e">
        <f t="shared" si="1"/>
        <v>#N/A</v>
      </c>
    </row>
    <row r="160" ht="12" spans="1:7">
      <c r="A160" s="18">
        <v>45665</v>
      </c>
      <c r="B160" s="3" t="s">
        <v>1643</v>
      </c>
      <c r="C160" s="35" t="s">
        <v>1644</v>
      </c>
      <c r="D160" s="4">
        <v>1.0192711</v>
      </c>
      <c r="G160" s="13">
        <f t="shared" ref="G160:G223" si="2">(D160/INDEX($D:$D,MATCH(A160-30,$A:$A,0))-1)/30*365*100</f>
        <v>2.93615169887063</v>
      </c>
    </row>
    <row r="161" ht="12" spans="1:7">
      <c r="A161" s="18">
        <v>45666</v>
      </c>
      <c r="B161" s="3" t="s">
        <v>1643</v>
      </c>
      <c r="C161" s="35" t="s">
        <v>1644</v>
      </c>
      <c r="D161" s="4">
        <v>1.01934825</v>
      </c>
      <c r="G161" s="13">
        <f t="shared" si="2"/>
        <v>2.93098767545626</v>
      </c>
    </row>
    <row r="162" ht="12" spans="1:7">
      <c r="A162" s="18">
        <v>45667</v>
      </c>
      <c r="B162" s="3" t="s">
        <v>1643</v>
      </c>
      <c r="C162" s="35" t="s">
        <v>1644</v>
      </c>
      <c r="D162" s="4">
        <v>1.01942602</v>
      </c>
      <c r="G162" s="13">
        <f t="shared" si="2"/>
        <v>2.92630238549446</v>
      </c>
    </row>
    <row r="163" ht="12" spans="1:7">
      <c r="A163" s="18">
        <v>45670</v>
      </c>
      <c r="B163" s="3" t="s">
        <v>1643</v>
      </c>
      <c r="C163" s="35" t="s">
        <v>1644</v>
      </c>
      <c r="D163" s="4">
        <v>1.01965751</v>
      </c>
      <c r="G163" s="13">
        <f t="shared" si="2"/>
        <v>2.90967853582308</v>
      </c>
    </row>
    <row r="164" ht="12" spans="1:7">
      <c r="A164" s="18">
        <v>45671</v>
      </c>
      <c r="B164" s="3" t="s">
        <v>1643</v>
      </c>
      <c r="C164" s="35" t="s">
        <v>1644</v>
      </c>
      <c r="D164" s="4">
        <v>1.01973474</v>
      </c>
      <c r="G164" s="13">
        <f t="shared" si="2"/>
        <v>2.90580121091446</v>
      </c>
    </row>
    <row r="165" ht="12" spans="1:7">
      <c r="A165" s="18">
        <v>45672</v>
      </c>
      <c r="B165" s="3" t="s">
        <v>1643</v>
      </c>
      <c r="C165" s="35" t="s">
        <v>1644</v>
      </c>
      <c r="D165" s="4">
        <v>1.01981201</v>
      </c>
      <c r="G165" s="13">
        <f t="shared" si="2"/>
        <v>2.90216412950903</v>
      </c>
    </row>
    <row r="166" ht="12" spans="1:7">
      <c r="A166" s="18">
        <v>45673</v>
      </c>
      <c r="B166" s="3" t="s">
        <v>1643</v>
      </c>
      <c r="C166" s="35" t="s">
        <v>1644</v>
      </c>
      <c r="D166" s="4">
        <v>1.01990109</v>
      </c>
      <c r="G166" s="13">
        <f t="shared" si="2"/>
        <v>2.90581756978881</v>
      </c>
    </row>
    <row r="167" ht="12" spans="1:7">
      <c r="A167" s="18">
        <v>45674</v>
      </c>
      <c r="B167" s="3" t="s">
        <v>1643</v>
      </c>
      <c r="C167" s="35" t="s">
        <v>1644</v>
      </c>
      <c r="D167" s="4">
        <v>1.0199781</v>
      </c>
      <c r="G167" s="13">
        <f t="shared" si="2"/>
        <v>2.8897411706367</v>
      </c>
    </row>
    <row r="168" ht="12" spans="1:7">
      <c r="A168" s="18">
        <v>45677</v>
      </c>
      <c r="B168" s="3" t="s">
        <v>1643</v>
      </c>
      <c r="C168" s="35" t="s">
        <v>1644</v>
      </c>
      <c r="D168" s="4">
        <v>1.02021215</v>
      </c>
      <c r="G168" s="13" t="e">
        <f t="shared" si="2"/>
        <v>#N/A</v>
      </c>
    </row>
    <row r="169" ht="12" spans="1:7">
      <c r="A169" s="18">
        <v>45678</v>
      </c>
      <c r="B169" s="3" t="s">
        <v>1643</v>
      </c>
      <c r="C169" s="35" t="s">
        <v>1644</v>
      </c>
      <c r="D169" s="4">
        <v>1.02029016</v>
      </c>
      <c r="G169" s="13" t="e">
        <f t="shared" si="2"/>
        <v>#N/A</v>
      </c>
    </row>
    <row r="170" ht="12" spans="1:7">
      <c r="A170" s="18">
        <v>45679</v>
      </c>
      <c r="B170" s="3" t="s">
        <v>1643</v>
      </c>
      <c r="C170" s="35" t="s">
        <v>1644</v>
      </c>
      <c r="D170" s="4">
        <v>1.020369</v>
      </c>
      <c r="G170" s="13">
        <f t="shared" si="2"/>
        <v>2.86765403662102</v>
      </c>
    </row>
    <row r="171" ht="12" spans="1:7">
      <c r="A171" s="18">
        <v>45680</v>
      </c>
      <c r="B171" s="3" t="s">
        <v>1643</v>
      </c>
      <c r="C171" s="35" t="s">
        <v>1644</v>
      </c>
      <c r="D171" s="4">
        <v>1.02045033</v>
      </c>
      <c r="G171" s="13">
        <f t="shared" si="2"/>
        <v>2.861639064857</v>
      </c>
    </row>
    <row r="172" ht="12" spans="1:7">
      <c r="A172" s="18">
        <v>45681</v>
      </c>
      <c r="B172" s="3" t="s">
        <v>1643</v>
      </c>
      <c r="C172" s="35" t="s">
        <v>1644</v>
      </c>
      <c r="D172" s="4">
        <v>1.02052934</v>
      </c>
      <c r="G172" s="13">
        <f t="shared" si="2"/>
        <v>2.85837457416593</v>
      </c>
    </row>
    <row r="173" ht="12" spans="1:7">
      <c r="A173" s="18">
        <v>45683</v>
      </c>
      <c r="B173" s="3" t="s">
        <v>1643</v>
      </c>
      <c r="C173" s="35" t="s">
        <v>1644</v>
      </c>
      <c r="D173" s="4">
        <v>1.02068775</v>
      </c>
      <c r="G173" s="13">
        <f t="shared" si="2"/>
        <v>2.85784608152422</v>
      </c>
    </row>
    <row r="174" ht="12" spans="1:7">
      <c r="A174" s="18">
        <v>45684</v>
      </c>
      <c r="B174" s="3" t="s">
        <v>1643</v>
      </c>
      <c r="C174" s="35" t="s">
        <v>1644</v>
      </c>
      <c r="D174" s="4">
        <v>1.0207667</v>
      </c>
      <c r="G174" s="13" t="e">
        <f t="shared" si="2"/>
        <v>#N/A</v>
      </c>
    </row>
    <row r="175" ht="12" spans="1:7">
      <c r="A175" s="18">
        <v>45688</v>
      </c>
      <c r="B175" s="3" t="s">
        <v>1643</v>
      </c>
      <c r="C175" s="35" t="s">
        <v>1644</v>
      </c>
      <c r="D175" s="4">
        <v>1.02108259</v>
      </c>
      <c r="G175" s="13" t="e">
        <f t="shared" si="2"/>
        <v>#N/A</v>
      </c>
    </row>
    <row r="176" ht="12" spans="1:7">
      <c r="A176" s="18">
        <v>45693</v>
      </c>
      <c r="B176" s="3" t="s">
        <v>1643</v>
      </c>
      <c r="C176" s="35" t="s">
        <v>1644</v>
      </c>
      <c r="D176" s="4">
        <v>1.02147731</v>
      </c>
      <c r="G176" s="13">
        <f t="shared" si="2"/>
        <v>2.84104450668559</v>
      </c>
    </row>
    <row r="177" ht="12" spans="1:7">
      <c r="A177" s="18">
        <v>45694</v>
      </c>
      <c r="B177" s="3" t="s">
        <v>1643</v>
      </c>
      <c r="C177" s="35" t="s">
        <v>1644</v>
      </c>
      <c r="D177" s="4">
        <v>1.02155645</v>
      </c>
      <c r="G177" s="13">
        <f t="shared" si="2"/>
        <v>2.84063244721673</v>
      </c>
    </row>
    <row r="178" ht="12" spans="1:7">
      <c r="A178" s="18">
        <v>45695</v>
      </c>
      <c r="B178" s="3" t="s">
        <v>1643</v>
      </c>
      <c r="C178" s="35" t="s">
        <v>1644</v>
      </c>
      <c r="D178" s="4">
        <v>1.02163553</v>
      </c>
      <c r="G178" s="13">
        <f t="shared" si="2"/>
        <v>2.82233369185724</v>
      </c>
    </row>
    <row r="179" ht="12" spans="1:7">
      <c r="A179" s="18">
        <v>45696</v>
      </c>
      <c r="B179" s="3" t="s">
        <v>1643</v>
      </c>
      <c r="C179" s="35" t="s">
        <v>1644</v>
      </c>
      <c r="D179" s="4">
        <v>1.02171219</v>
      </c>
      <c r="G179" s="13">
        <f t="shared" si="2"/>
        <v>2.82153523096741</v>
      </c>
    </row>
    <row r="180" ht="12" spans="1:7">
      <c r="A180" s="18">
        <v>45698</v>
      </c>
      <c r="B180" s="3" t="s">
        <v>1643</v>
      </c>
      <c r="C180" s="35" t="s">
        <v>1644</v>
      </c>
      <c r="D180" s="4">
        <v>1.02186521</v>
      </c>
      <c r="G180" s="13" t="e">
        <f t="shared" si="2"/>
        <v>#N/A</v>
      </c>
    </row>
    <row r="181" ht="12" spans="1:7">
      <c r="A181" s="18">
        <v>45699</v>
      </c>
      <c r="B181" s="3" t="s">
        <v>1643</v>
      </c>
      <c r="C181" s="35" t="s">
        <v>1644</v>
      </c>
      <c r="D181" s="4">
        <v>1.02194249</v>
      </c>
      <c r="G181" s="13" t="e">
        <f t="shared" si="2"/>
        <v>#N/A</v>
      </c>
    </row>
    <row r="182" ht="12" spans="1:7">
      <c r="A182" s="18">
        <v>45700</v>
      </c>
      <c r="B182" s="3" t="s">
        <v>1643</v>
      </c>
      <c r="C182" s="35" t="s">
        <v>1644</v>
      </c>
      <c r="D182" s="4">
        <v>1.02201909</v>
      </c>
      <c r="G182" s="13">
        <f t="shared" si="2"/>
        <v>2.81786348699241</v>
      </c>
    </row>
    <row r="183" ht="12" spans="1:7">
      <c r="A183" s="18">
        <v>45701</v>
      </c>
      <c r="B183" s="3" t="s">
        <v>1643</v>
      </c>
      <c r="C183" s="35" t="s">
        <v>1644</v>
      </c>
      <c r="D183" s="4">
        <v>1.0220917</v>
      </c>
      <c r="G183" s="13">
        <f t="shared" si="2"/>
        <v>2.81213785721037</v>
      </c>
    </row>
    <row r="184" ht="12" spans="1:7">
      <c r="A184" s="18">
        <v>45702</v>
      </c>
      <c r="B184" s="3" t="s">
        <v>1643</v>
      </c>
      <c r="C184" s="35" t="s">
        <v>1644</v>
      </c>
      <c r="D184" s="4">
        <v>1.02216374</v>
      </c>
      <c r="G184" s="13">
        <f t="shared" si="2"/>
        <v>2.80568523604657</v>
      </c>
    </row>
    <row r="185" ht="12" spans="1:7">
      <c r="A185" s="18">
        <v>45705</v>
      </c>
      <c r="B185" s="3" t="s">
        <v>1643</v>
      </c>
      <c r="C185" s="35" t="s">
        <v>1644</v>
      </c>
      <c r="D185" s="4">
        <v>1.02238871</v>
      </c>
      <c r="G185" s="13" t="e">
        <f t="shared" si="2"/>
        <v>#N/A</v>
      </c>
    </row>
    <row r="186" ht="12" spans="1:7">
      <c r="A186" s="18">
        <v>45706</v>
      </c>
      <c r="B186" s="3" t="s">
        <v>1643</v>
      </c>
      <c r="C186" s="35" t="s">
        <v>1644</v>
      </c>
      <c r="D186" s="4">
        <v>1.02246375</v>
      </c>
      <c r="G186" s="13" t="e">
        <f t="shared" si="2"/>
        <v>#N/A</v>
      </c>
    </row>
    <row r="187" ht="12" spans="1:7">
      <c r="A187" s="18">
        <v>45707</v>
      </c>
      <c r="B187" s="3" t="s">
        <v>1643</v>
      </c>
      <c r="C187" s="35" t="s">
        <v>1644</v>
      </c>
      <c r="D187" s="4">
        <v>1.02253901</v>
      </c>
      <c r="G187" s="13">
        <f t="shared" si="2"/>
        <v>2.77492578381845</v>
      </c>
    </row>
    <row r="188" ht="12" spans="1:7">
      <c r="A188" s="18">
        <v>45708</v>
      </c>
      <c r="B188" s="3" t="s">
        <v>1643</v>
      </c>
      <c r="C188" s="35" t="s">
        <v>1644</v>
      </c>
      <c r="D188" s="4">
        <v>1.02260831</v>
      </c>
      <c r="G188" s="13">
        <f t="shared" si="2"/>
        <v>2.76432719230911</v>
      </c>
    </row>
    <row r="189" ht="12" spans="1:7">
      <c r="A189" s="18">
        <v>45709</v>
      </c>
      <c r="B189" s="3" t="s">
        <v>1643</v>
      </c>
      <c r="C189" s="35" t="s">
        <v>1644</v>
      </c>
      <c r="D189" s="4">
        <v>1.02267752</v>
      </c>
      <c r="G189" s="13">
        <f t="shared" si="2"/>
        <v>2.75263099264417</v>
      </c>
    </row>
    <row r="190" ht="12" spans="1:7">
      <c r="A190" s="18">
        <v>45712</v>
      </c>
      <c r="B190" s="3" t="s">
        <v>1643</v>
      </c>
      <c r="C190" s="35" t="s">
        <v>1644</v>
      </c>
      <c r="D190" s="4">
        <v>1.02290381</v>
      </c>
      <c r="G190" s="13" t="e">
        <f t="shared" si="2"/>
        <v>#N/A</v>
      </c>
    </row>
    <row r="191" ht="12" spans="1:7">
      <c r="A191" s="18">
        <v>45713</v>
      </c>
      <c r="B191" s="3" t="s">
        <v>1643</v>
      </c>
      <c r="C191" s="35" t="s">
        <v>1644</v>
      </c>
      <c r="D191" s="4">
        <v>1.02297807</v>
      </c>
      <c r="G191" s="13">
        <f t="shared" si="2"/>
        <v>2.73007685259275</v>
      </c>
    </row>
    <row r="192" ht="12" spans="1:7">
      <c r="A192" s="18">
        <v>45714</v>
      </c>
      <c r="B192" s="3" t="s">
        <v>1643</v>
      </c>
      <c r="C192" s="35" t="s">
        <v>1644</v>
      </c>
      <c r="D192" s="4">
        <v>1.02305233</v>
      </c>
      <c r="G192" s="13">
        <f t="shared" si="2"/>
        <v>2.72427561883953</v>
      </c>
    </row>
    <row r="193" ht="12" spans="1:7">
      <c r="A193" s="18">
        <v>45715</v>
      </c>
      <c r="B193" s="3" t="s">
        <v>1643</v>
      </c>
      <c r="C193" s="35" t="s">
        <v>1644</v>
      </c>
      <c r="D193" s="4">
        <v>1.02313101</v>
      </c>
      <c r="G193" s="13" t="e">
        <f t="shared" si="2"/>
        <v>#N/A</v>
      </c>
    </row>
    <row r="194" ht="12" spans="1:7">
      <c r="A194" s="18">
        <v>45716</v>
      </c>
      <c r="B194" s="3" t="s">
        <v>1643</v>
      </c>
      <c r="C194" s="35" t="s">
        <v>1644</v>
      </c>
      <c r="D194" s="4">
        <v>1.02320552</v>
      </c>
      <c r="G194" s="13" t="e">
        <f t="shared" si="2"/>
        <v>#N/A</v>
      </c>
    </row>
    <row r="195" ht="12" spans="1:7">
      <c r="A195" s="18">
        <v>45719</v>
      </c>
      <c r="B195" s="3" t="s">
        <v>1643</v>
      </c>
      <c r="C195" s="35" t="s">
        <v>1644</v>
      </c>
      <c r="D195" s="4">
        <v>1.02342811</v>
      </c>
      <c r="G195" s="13" t="e">
        <f t="shared" si="2"/>
        <v>#N/A</v>
      </c>
    </row>
    <row r="196" ht="12" spans="1:7">
      <c r="A196" s="18">
        <v>45720</v>
      </c>
      <c r="B196" s="3" t="s">
        <v>1643</v>
      </c>
      <c r="C196" s="35" t="s">
        <v>1644</v>
      </c>
      <c r="D196" s="4">
        <v>1.02350231</v>
      </c>
      <c r="G196" s="13" t="e">
        <f t="shared" si="2"/>
        <v>#N/A</v>
      </c>
    </row>
    <row r="197" ht="12" spans="1:7">
      <c r="A197" s="18">
        <v>45721</v>
      </c>
      <c r="B197" s="3" t="s">
        <v>1643</v>
      </c>
      <c r="C197" s="35" t="s">
        <v>1644</v>
      </c>
      <c r="D197" s="4">
        <v>1.02357611</v>
      </c>
      <c r="G197" s="13" t="e">
        <f t="shared" si="2"/>
        <v>#N/A</v>
      </c>
    </row>
    <row r="198" ht="12" spans="1:7">
      <c r="A198" s="18">
        <v>45722</v>
      </c>
      <c r="B198" s="3" t="s">
        <v>1643</v>
      </c>
      <c r="C198" s="35" t="s">
        <v>1644</v>
      </c>
      <c r="D198" s="4">
        <v>1.02365371</v>
      </c>
      <c r="G198" s="13" t="e">
        <f t="shared" si="2"/>
        <v>#N/A</v>
      </c>
    </row>
    <row r="199" ht="12" spans="1:7">
      <c r="A199" s="18">
        <v>45723</v>
      </c>
      <c r="B199" s="3" t="s">
        <v>1643</v>
      </c>
      <c r="C199" s="35" t="s">
        <v>1644</v>
      </c>
      <c r="D199" s="4">
        <v>1.02372673</v>
      </c>
      <c r="G199" s="13">
        <f t="shared" si="2"/>
        <v>2.6792512242227</v>
      </c>
    </row>
    <row r="200" ht="12" spans="1:7">
      <c r="A200" s="18">
        <v>45726</v>
      </c>
      <c r="B200" s="3" t="s">
        <v>1643</v>
      </c>
      <c r="C200" s="35" t="s">
        <v>1644</v>
      </c>
      <c r="D200" s="4">
        <v>1.02394381</v>
      </c>
      <c r="G200" s="13">
        <f t="shared" si="2"/>
        <v>2.65743884945416</v>
      </c>
    </row>
    <row r="201" ht="12" spans="1:7">
      <c r="A201" s="18">
        <v>45727</v>
      </c>
      <c r="B201" s="3" t="s">
        <v>1643</v>
      </c>
      <c r="C201" s="35" t="s">
        <v>1644</v>
      </c>
      <c r="D201" s="4">
        <v>1.02401611</v>
      </c>
      <c r="G201" s="13" t="e">
        <f t="shared" si="2"/>
        <v>#N/A</v>
      </c>
    </row>
    <row r="202" ht="12" spans="1:7">
      <c r="A202" s="18">
        <v>45728</v>
      </c>
      <c r="B202" s="3" t="s">
        <v>1643</v>
      </c>
      <c r="C202" s="35" t="s">
        <v>1644</v>
      </c>
      <c r="D202" s="4">
        <v>1.02408849</v>
      </c>
      <c r="G202" s="13">
        <f t="shared" si="2"/>
        <v>2.64711102814291</v>
      </c>
    </row>
    <row r="203" ht="12" spans="1:7">
      <c r="A203" s="18">
        <v>45729</v>
      </c>
      <c r="B203" s="3" t="s">
        <v>1643</v>
      </c>
      <c r="C203" s="35" t="s">
        <v>1644</v>
      </c>
      <c r="D203" s="4">
        <v>1.02416096</v>
      </c>
      <c r="G203" s="13">
        <f t="shared" si="2"/>
        <v>2.64118433905193</v>
      </c>
    </row>
    <row r="204" ht="12" spans="1:7">
      <c r="A204" s="18">
        <v>45730</v>
      </c>
      <c r="B204" s="3" t="s">
        <v>1643</v>
      </c>
      <c r="C204" s="35" t="s">
        <v>1644</v>
      </c>
      <c r="D204" s="4">
        <v>1.02423349</v>
      </c>
      <c r="G204" s="13">
        <f t="shared" si="2"/>
        <v>2.63614123554873</v>
      </c>
    </row>
    <row r="205" ht="12" spans="1:7">
      <c r="A205" s="18">
        <v>45733</v>
      </c>
      <c r="B205" s="3" t="s">
        <v>1643</v>
      </c>
      <c r="C205" s="35" t="s">
        <v>1644</v>
      </c>
      <c r="D205" s="4">
        <v>1.02444997</v>
      </c>
      <c r="G205" s="13" t="e">
        <f t="shared" si="2"/>
        <v>#N/A</v>
      </c>
    </row>
    <row r="206" ht="12" spans="1:7">
      <c r="A206" s="18">
        <v>45734</v>
      </c>
      <c r="B206" s="3" t="s">
        <v>1643</v>
      </c>
      <c r="C206" s="35" t="s">
        <v>1644</v>
      </c>
      <c r="D206" s="4">
        <v>1.02452227</v>
      </c>
      <c r="G206" s="13" t="e">
        <f t="shared" si="2"/>
        <v>#N/A</v>
      </c>
    </row>
    <row r="207" ht="12" spans="1:7">
      <c r="A207" s="18">
        <v>45735</v>
      </c>
      <c r="B207" s="3" t="s">
        <v>1643</v>
      </c>
      <c r="C207" s="35" t="s">
        <v>1644</v>
      </c>
      <c r="D207" s="4">
        <v>1.02459846</v>
      </c>
      <c r="G207" s="13">
        <f t="shared" si="2"/>
        <v>2.62965459259293</v>
      </c>
    </row>
    <row r="208" ht="12" spans="1:7">
      <c r="A208" s="18">
        <v>45736</v>
      </c>
      <c r="B208" s="3" t="s">
        <v>1643</v>
      </c>
      <c r="C208" s="35" t="s">
        <v>1644</v>
      </c>
      <c r="D208" s="4">
        <v>1.02466457</v>
      </c>
      <c r="G208" s="13">
        <f t="shared" si="2"/>
        <v>2.61883546808723</v>
      </c>
    </row>
    <row r="209" ht="12" spans="1:7">
      <c r="A209" s="18">
        <v>45737</v>
      </c>
      <c r="B209" s="3" t="s">
        <v>1643</v>
      </c>
      <c r="C209" s="35" t="s">
        <v>1644</v>
      </c>
      <c r="D209" s="4">
        <v>1.02473713</v>
      </c>
      <c r="G209" s="13">
        <f t="shared" si="2"/>
        <v>2.61543012753456</v>
      </c>
    </row>
    <row r="210" ht="12" spans="1:7">
      <c r="A210" s="18">
        <v>45740</v>
      </c>
      <c r="B210" s="3" t="s">
        <v>1643</v>
      </c>
      <c r="C210" s="35" t="s">
        <v>1644</v>
      </c>
      <c r="D210" s="4">
        <v>1.02494974</v>
      </c>
      <c r="G210" s="13" t="e">
        <f t="shared" si="2"/>
        <v>#N/A</v>
      </c>
    </row>
    <row r="211" ht="12" spans="1:7">
      <c r="A211" s="18">
        <v>45741</v>
      </c>
      <c r="B211" s="3" t="s">
        <v>1643</v>
      </c>
      <c r="C211" s="35" t="s">
        <v>1644</v>
      </c>
      <c r="D211" s="4">
        <v>1.0250196</v>
      </c>
      <c r="G211" s="13" t="e">
        <f t="shared" si="2"/>
        <v>#N/A</v>
      </c>
    </row>
    <row r="212" ht="12" spans="1:7">
      <c r="A212" s="18">
        <v>45742</v>
      </c>
      <c r="B212" s="3" t="s">
        <v>1643</v>
      </c>
      <c r="C212" s="35" t="s">
        <v>1644</v>
      </c>
      <c r="D212" s="4">
        <v>1.02509236</v>
      </c>
      <c r="G212" s="13">
        <f t="shared" si="2"/>
        <v>2.60311459132517</v>
      </c>
    </row>
    <row r="213" ht="12" spans="1:7">
      <c r="A213" s="18">
        <v>45743</v>
      </c>
      <c r="B213" s="3" t="s">
        <v>1643</v>
      </c>
      <c r="C213" s="35" t="s">
        <v>1644</v>
      </c>
      <c r="D213" s="4">
        <v>1.02516432</v>
      </c>
      <c r="G213" s="13">
        <f t="shared" si="2"/>
        <v>2.60019014874889</v>
      </c>
    </row>
    <row r="214" ht="12" spans="1:7">
      <c r="A214" s="18">
        <v>45744</v>
      </c>
      <c r="B214" s="3" t="s">
        <v>1643</v>
      </c>
      <c r="C214" s="35" t="s">
        <v>1644</v>
      </c>
      <c r="D214" s="4">
        <v>1.02523677</v>
      </c>
      <c r="G214" s="13">
        <f t="shared" si="2"/>
        <v>2.59784886402958</v>
      </c>
    </row>
    <row r="215" ht="12" spans="1:7">
      <c r="A215" s="18">
        <v>45747</v>
      </c>
      <c r="B215" s="3" t="s">
        <v>1643</v>
      </c>
      <c r="C215" s="35" t="s">
        <v>1644</v>
      </c>
      <c r="D215" s="4">
        <v>1.02545117</v>
      </c>
      <c r="G215" s="13" t="e">
        <f t="shared" si="2"/>
        <v>#N/A</v>
      </c>
    </row>
    <row r="216" ht="12" spans="1:7">
      <c r="A216" s="18">
        <v>45748</v>
      </c>
      <c r="B216" s="3" t="s">
        <v>1643</v>
      </c>
      <c r="C216" s="35" t="s">
        <v>1644</v>
      </c>
      <c r="D216" s="4">
        <v>1.02552343</v>
      </c>
      <c r="G216" s="13" t="e">
        <f t="shared" si="2"/>
        <v>#N/A</v>
      </c>
    </row>
    <row r="217" ht="12" spans="1:7">
      <c r="A217" s="18">
        <v>45749</v>
      </c>
      <c r="B217" s="3" t="s">
        <v>1643</v>
      </c>
      <c r="C217" s="35" t="s">
        <v>1644</v>
      </c>
      <c r="D217" s="4">
        <v>1.02559617</v>
      </c>
      <c r="G217" s="13">
        <f t="shared" si="2"/>
        <v>2.57742220245785</v>
      </c>
    </row>
    <row r="218" ht="12" spans="1:7">
      <c r="A218" s="18">
        <v>45750</v>
      </c>
      <c r="B218" s="3" t="s">
        <v>1643</v>
      </c>
      <c r="C218" s="35" t="s">
        <v>1644</v>
      </c>
      <c r="D218" s="4">
        <v>1.02566237</v>
      </c>
      <c r="G218" s="13">
        <f t="shared" si="2"/>
        <v>2.5677255188608</v>
      </c>
    </row>
    <row r="219" ht="12" spans="1:7">
      <c r="A219" s="18">
        <v>45754</v>
      </c>
      <c r="B219" s="3" t="s">
        <v>1643</v>
      </c>
      <c r="C219" s="35" t="s">
        <v>1644</v>
      </c>
      <c r="D219" s="4">
        <v>1.02593777</v>
      </c>
      <c r="G219" s="13" t="e">
        <f t="shared" si="2"/>
        <v>#N/A</v>
      </c>
    </row>
    <row r="220" ht="12" spans="1:7">
      <c r="A220" s="18">
        <v>45755</v>
      </c>
      <c r="B220" s="3" t="s">
        <v>1643</v>
      </c>
      <c r="C220" s="35" t="s">
        <v>1644</v>
      </c>
      <c r="D220" s="4">
        <v>1.02601912</v>
      </c>
      <c r="G220" s="13" t="e">
        <f t="shared" si="2"/>
        <v>#N/A</v>
      </c>
    </row>
    <row r="221" ht="12" spans="1:7">
      <c r="A221" s="18">
        <v>45756</v>
      </c>
      <c r="B221" s="3" t="s">
        <v>1643</v>
      </c>
      <c r="C221" s="35" t="s">
        <v>1644</v>
      </c>
      <c r="D221" s="4">
        <v>1.02607943</v>
      </c>
      <c r="G221" s="13">
        <f t="shared" si="2"/>
        <v>2.53757837226126</v>
      </c>
    </row>
    <row r="222" ht="12" spans="1:7">
      <c r="A222" s="18">
        <v>45757</v>
      </c>
      <c r="B222" s="3" t="s">
        <v>1643</v>
      </c>
      <c r="C222" s="35" t="s">
        <v>1644</v>
      </c>
      <c r="D222" s="4">
        <v>1.02614731</v>
      </c>
      <c r="G222" s="13">
        <f t="shared" si="2"/>
        <v>2.53214766318467</v>
      </c>
    </row>
    <row r="223" ht="12" spans="1:7">
      <c r="A223" s="18">
        <v>45758</v>
      </c>
      <c r="B223" s="3" t="s">
        <v>1643</v>
      </c>
      <c r="C223" s="35" t="s">
        <v>1644</v>
      </c>
      <c r="D223" s="4">
        <v>1.02621552</v>
      </c>
      <c r="G223" s="13">
        <f t="shared" si="2"/>
        <v>2.52701453562859</v>
      </c>
    </row>
    <row r="224" ht="12" spans="1:7">
      <c r="A224" s="18">
        <v>45761</v>
      </c>
      <c r="B224" s="3" t="s">
        <v>1643</v>
      </c>
      <c r="C224" s="35" t="s">
        <v>1644</v>
      </c>
      <c r="D224" s="4">
        <v>1.02641768</v>
      </c>
      <c r="G224" s="13" t="e">
        <f t="shared" ref="G224:G287" si="3">(D224/INDEX($D:$D,MATCH(A224-30,$A:$A,0))-1)/30*365*100</f>
        <v>#N/A</v>
      </c>
    </row>
    <row r="225" ht="12" spans="1:7">
      <c r="A225" s="18">
        <v>45762</v>
      </c>
      <c r="B225" s="3" t="s">
        <v>1643</v>
      </c>
      <c r="C225" s="35" t="s">
        <v>1644</v>
      </c>
      <c r="D225" s="4">
        <v>1.02648534</v>
      </c>
      <c r="G225" s="13" t="e">
        <f t="shared" si="3"/>
        <v>#N/A</v>
      </c>
    </row>
    <row r="226" ht="12" spans="1:7">
      <c r="A226" s="18">
        <v>45763</v>
      </c>
      <c r="B226" s="3" t="s">
        <v>1643</v>
      </c>
      <c r="C226" s="35" t="s">
        <v>1644</v>
      </c>
      <c r="D226" s="4">
        <v>1.02655727</v>
      </c>
      <c r="G226" s="13">
        <f t="shared" si="3"/>
        <v>2.50269094806714</v>
      </c>
    </row>
    <row r="227" ht="12" spans="1:7">
      <c r="A227" s="18">
        <v>45764</v>
      </c>
      <c r="B227" s="3" t="s">
        <v>1643</v>
      </c>
      <c r="C227" s="35" t="s">
        <v>1644</v>
      </c>
      <c r="D227" s="4">
        <v>1.02663035</v>
      </c>
      <c r="G227" s="13">
        <f t="shared" si="3"/>
        <v>2.5034406198575</v>
      </c>
    </row>
    <row r="228" ht="12" spans="1:7">
      <c r="A228" s="18">
        <v>45765</v>
      </c>
      <c r="B228" s="3" t="s">
        <v>1643</v>
      </c>
      <c r="C228" s="35" t="s">
        <v>1644</v>
      </c>
      <c r="D228" s="4">
        <v>1.02669929</v>
      </c>
      <c r="G228" s="13">
        <f t="shared" si="3"/>
        <v>2.49464539828934</v>
      </c>
    </row>
    <row r="229" ht="12" spans="1:7">
      <c r="A229" s="18">
        <v>45768</v>
      </c>
      <c r="B229" s="3" t="s">
        <v>1643</v>
      </c>
      <c r="C229" s="35" t="s">
        <v>1644</v>
      </c>
      <c r="D229" s="4">
        <v>1.02690504</v>
      </c>
      <c r="G229" s="13" t="e">
        <f t="shared" si="3"/>
        <v>#N/A</v>
      </c>
    </row>
    <row r="230" ht="12" spans="1:7">
      <c r="A230" s="18">
        <v>45769</v>
      </c>
      <c r="B230" s="3" t="s">
        <v>1643</v>
      </c>
      <c r="C230" s="35" t="s">
        <v>1644</v>
      </c>
      <c r="D230" s="4">
        <v>1.02697374</v>
      </c>
      <c r="G230" s="13" t="e">
        <f t="shared" si="3"/>
        <v>#N/A</v>
      </c>
    </row>
    <row r="231" ht="12" spans="1:7">
      <c r="A231" s="18">
        <v>45770</v>
      </c>
      <c r="B231" s="3" t="s">
        <v>1643</v>
      </c>
      <c r="C231" s="35" t="s">
        <v>1644</v>
      </c>
      <c r="D231" s="4">
        <v>1.02704374</v>
      </c>
      <c r="G231" s="13">
        <f t="shared" si="3"/>
        <v>2.48568285894674</v>
      </c>
    </row>
    <row r="232" ht="12" spans="1:7">
      <c r="A232" s="18">
        <v>45771</v>
      </c>
      <c r="B232" s="3" t="s">
        <v>1643</v>
      </c>
      <c r="C232" s="35" t="s">
        <v>1644</v>
      </c>
      <c r="D232" s="4">
        <v>1.0271113</v>
      </c>
      <c r="G232" s="13">
        <f t="shared" si="3"/>
        <v>2.4827834186456</v>
      </c>
    </row>
    <row r="233" ht="12" spans="1:7">
      <c r="A233" s="18">
        <v>45772</v>
      </c>
      <c r="B233" s="3" t="s">
        <v>1643</v>
      </c>
      <c r="C233" s="35" t="s">
        <v>1644</v>
      </c>
      <c r="D233" s="4">
        <v>1.02717972</v>
      </c>
      <c r="G233" s="13">
        <f t="shared" si="3"/>
        <v>2.47745611267006</v>
      </c>
    </row>
    <row r="234" ht="12" spans="1:7">
      <c r="A234" s="18">
        <v>45774</v>
      </c>
      <c r="B234" s="3" t="s">
        <v>1643</v>
      </c>
      <c r="C234" s="35" t="s">
        <v>1644</v>
      </c>
      <c r="D234" s="4">
        <v>1.0273162</v>
      </c>
      <c r="G234" s="13">
        <f t="shared" si="3"/>
        <v>2.46769647821605</v>
      </c>
    </row>
    <row r="235" ht="12" spans="1:7">
      <c r="A235" s="18">
        <v>45775</v>
      </c>
      <c r="B235" s="3" t="s">
        <v>1643</v>
      </c>
      <c r="C235" s="35" t="s">
        <v>1644</v>
      </c>
      <c r="D235" s="4">
        <v>1.02738406</v>
      </c>
      <c r="G235" s="13" t="e">
        <f t="shared" si="3"/>
        <v>#N/A</v>
      </c>
    </row>
    <row r="236" ht="12" spans="1:7">
      <c r="A236" s="18">
        <v>45776</v>
      </c>
      <c r="B236" s="3" t="s">
        <v>1643</v>
      </c>
      <c r="C236" s="35" t="s">
        <v>1644</v>
      </c>
      <c r="D236" s="4">
        <v>1.0274527</v>
      </c>
      <c r="G236" s="13" t="e">
        <f t="shared" si="3"/>
        <v>#N/A</v>
      </c>
    </row>
    <row r="237" ht="12" spans="1:7">
      <c r="A237" s="18">
        <v>45777</v>
      </c>
      <c r="B237" s="3" t="s">
        <v>1643</v>
      </c>
      <c r="C237" s="35" t="s">
        <v>1644</v>
      </c>
      <c r="D237" s="4">
        <v>1.02752524</v>
      </c>
      <c r="G237" s="13">
        <f t="shared" si="3"/>
        <v>2.46082105824041</v>
      </c>
    </row>
    <row r="238" ht="12" spans="1:7">
      <c r="A238" s="18">
        <v>45783</v>
      </c>
      <c r="B238" s="3" t="s">
        <v>1643</v>
      </c>
      <c r="C238" s="35" t="s">
        <v>1644</v>
      </c>
      <c r="D238" s="4">
        <v>1.02793907</v>
      </c>
      <c r="G238" s="13" t="e">
        <f t="shared" si="3"/>
        <v>#N/A</v>
      </c>
    </row>
    <row r="239" ht="12" spans="1:7">
      <c r="A239" s="18">
        <v>45784</v>
      </c>
      <c r="B239" s="3" t="s">
        <v>1643</v>
      </c>
      <c r="C239" s="35" t="s">
        <v>1644</v>
      </c>
      <c r="D239" s="4">
        <v>1.02800825</v>
      </c>
      <c r="G239" s="13">
        <f t="shared" si="3"/>
        <v>2.45539649056867</v>
      </c>
    </row>
    <row r="240" ht="12" spans="1:7">
      <c r="A240" s="18">
        <v>45785</v>
      </c>
      <c r="B240" s="3" t="s">
        <v>1643</v>
      </c>
      <c r="C240" s="35" t="s">
        <v>1644</v>
      </c>
      <c r="D240" s="4">
        <v>1.02807944</v>
      </c>
      <c r="G240" s="13">
        <f t="shared" si="3"/>
        <v>2.44315395084116</v>
      </c>
    </row>
    <row r="241" ht="12" spans="1:7">
      <c r="A241" s="18">
        <v>45786</v>
      </c>
      <c r="B241" s="3" t="s">
        <v>1643</v>
      </c>
      <c r="C241" s="35" t="s">
        <v>1644</v>
      </c>
      <c r="D241" s="4">
        <v>1.02814815</v>
      </c>
      <c r="G241" s="13">
        <f t="shared" si="3"/>
        <v>2.45297059182511</v>
      </c>
    </row>
    <row r="242" ht="12" spans="1:7">
      <c r="A242" s="18">
        <v>45789</v>
      </c>
      <c r="B242" s="3" t="s">
        <v>1643</v>
      </c>
      <c r="C242" s="35" t="s">
        <v>1644</v>
      </c>
      <c r="D242" s="4">
        <v>1.02835437</v>
      </c>
      <c r="G242" s="13" t="e">
        <f t="shared" si="3"/>
        <v>#N/A</v>
      </c>
    </row>
    <row r="243" ht="12" spans="1:7">
      <c r="A243" s="18">
        <v>45790</v>
      </c>
      <c r="B243" s="3" t="s">
        <v>1643</v>
      </c>
      <c r="C243" s="35" t="s">
        <v>1644</v>
      </c>
      <c r="D243" s="4">
        <v>1.02842624</v>
      </c>
      <c r="G243" s="13" t="e">
        <f t="shared" si="3"/>
        <v>#N/A</v>
      </c>
    </row>
    <row r="244" ht="12" spans="1:7">
      <c r="A244" s="18">
        <v>45791</v>
      </c>
      <c r="B244" s="3" t="s">
        <v>1643</v>
      </c>
      <c r="C244" s="35" t="s">
        <v>1644</v>
      </c>
      <c r="D244" s="4">
        <v>1.02849505</v>
      </c>
      <c r="G244" s="13">
        <f t="shared" si="3"/>
        <v>2.46241552789056</v>
      </c>
    </row>
    <row r="245" ht="12" spans="1:7">
      <c r="A245" s="18">
        <v>45792</v>
      </c>
      <c r="B245" s="3" t="s">
        <v>1643</v>
      </c>
      <c r="C245" s="35" t="s">
        <v>1644</v>
      </c>
      <c r="D245" s="4">
        <v>1.02856284</v>
      </c>
      <c r="G245" s="13">
        <f t="shared" si="3"/>
        <v>2.4624073053007</v>
      </c>
    </row>
    <row r="246" ht="12" spans="1:7">
      <c r="A246" s="18">
        <v>45793</v>
      </c>
      <c r="B246" s="3" t="s">
        <v>1643</v>
      </c>
      <c r="C246" s="35" t="s">
        <v>1644</v>
      </c>
      <c r="D246" s="4">
        <v>1.02863073</v>
      </c>
      <c r="G246" s="13">
        <f t="shared" si="3"/>
        <v>2.45744659396012</v>
      </c>
    </row>
    <row r="247" ht="12" spans="1:7">
      <c r="A247" s="18">
        <v>45796</v>
      </c>
      <c r="B247" s="3" t="s">
        <v>1643</v>
      </c>
      <c r="C247" s="35" t="s">
        <v>1644</v>
      </c>
      <c r="D247" s="4">
        <v>1.02883445</v>
      </c>
      <c r="G247" s="13" t="e">
        <f t="shared" si="3"/>
        <v>#N/A</v>
      </c>
    </row>
    <row r="248" ht="12" spans="1:7">
      <c r="A248" s="18">
        <v>45797</v>
      </c>
      <c r="B248" s="3" t="s">
        <v>1643</v>
      </c>
      <c r="C248" s="35" t="s">
        <v>1644</v>
      </c>
      <c r="D248" s="4">
        <v>1.02890246</v>
      </c>
      <c r="G248" s="13" t="e">
        <f t="shared" si="3"/>
        <v>#N/A</v>
      </c>
    </row>
    <row r="249" ht="12" spans="1:7">
      <c r="A249" s="18">
        <v>45798</v>
      </c>
      <c r="B249" s="3" t="s">
        <v>1643</v>
      </c>
      <c r="C249" s="35" t="s">
        <v>1644</v>
      </c>
      <c r="D249" s="4">
        <v>1.02897238</v>
      </c>
      <c r="G249" s="13">
        <f t="shared" si="3"/>
        <v>2.44936344519902</v>
      </c>
    </row>
    <row r="250" ht="12" spans="1:7">
      <c r="A250" s="18">
        <v>45799</v>
      </c>
      <c r="B250" s="3" t="s">
        <v>1643</v>
      </c>
      <c r="C250" s="35" t="s">
        <v>1644</v>
      </c>
      <c r="D250" s="4">
        <v>1.02904028</v>
      </c>
      <c r="G250" s="13">
        <f t="shared" si="3"/>
        <v>2.44825182514726</v>
      </c>
    </row>
    <row r="251" ht="12" spans="1:7">
      <c r="A251" s="18">
        <v>45800</v>
      </c>
      <c r="B251" s="3" t="s">
        <v>1643</v>
      </c>
      <c r="C251" s="35" t="s">
        <v>1644</v>
      </c>
      <c r="D251" s="4">
        <v>1.02910991</v>
      </c>
      <c r="G251" s="13">
        <f t="shared" si="3"/>
        <v>2.4476466471298</v>
      </c>
    </row>
    <row r="252" ht="12" spans="1:7">
      <c r="A252" s="18">
        <v>45803</v>
      </c>
      <c r="B252" s="3" t="s">
        <v>1643</v>
      </c>
      <c r="C252" s="35" t="s">
        <v>1644</v>
      </c>
      <c r="D252" s="4">
        <v>1.02931328</v>
      </c>
      <c r="G252" s="13" t="e">
        <f t="shared" si="3"/>
        <v>#N/A</v>
      </c>
    </row>
    <row r="253" ht="12" spans="1:7">
      <c r="A253" s="18">
        <v>45804</v>
      </c>
      <c r="B253" s="3" t="s">
        <v>1643</v>
      </c>
      <c r="C253" s="35" t="s">
        <v>1644</v>
      </c>
      <c r="D253" s="4">
        <v>1.0293811</v>
      </c>
      <c r="G253" s="13">
        <f t="shared" si="3"/>
        <v>2.4454934128361</v>
      </c>
    </row>
    <row r="254" ht="12" spans="1:7">
      <c r="A254" s="18">
        <v>45805</v>
      </c>
      <c r="B254" s="3" t="s">
        <v>1643</v>
      </c>
      <c r="C254" s="35" t="s">
        <v>1644</v>
      </c>
      <c r="D254" s="4">
        <v>1.02945164</v>
      </c>
      <c r="G254" s="13">
        <f t="shared" si="3"/>
        <v>2.44850564127577</v>
      </c>
    </row>
    <row r="255" ht="12" spans="1:7">
      <c r="A255" s="18">
        <v>45806</v>
      </c>
      <c r="B255" s="3" t="s">
        <v>1643</v>
      </c>
      <c r="C255" s="35" t="s">
        <v>1644</v>
      </c>
      <c r="D255" s="4">
        <v>1.02952019</v>
      </c>
      <c r="G255" s="13">
        <f t="shared" si="3"/>
        <v>2.44823549217071</v>
      </c>
    </row>
    <row r="256" ht="12" spans="1:7">
      <c r="A256" s="18">
        <v>45807</v>
      </c>
      <c r="B256" s="3" t="s">
        <v>1643</v>
      </c>
      <c r="C256" s="35" t="s">
        <v>1644</v>
      </c>
      <c r="D256" s="4">
        <v>1.0295908</v>
      </c>
      <c r="G256" s="13">
        <f t="shared" si="3"/>
        <v>2.44577739034449</v>
      </c>
    </row>
    <row r="257" ht="12" spans="1:7">
      <c r="A257" s="18">
        <v>45808</v>
      </c>
      <c r="B257" s="3" t="s">
        <v>1643</v>
      </c>
      <c r="C257" s="35" t="s">
        <v>1644</v>
      </c>
      <c r="D257" s="4">
        <v>1.02965897</v>
      </c>
      <c r="G257" s="13" t="e">
        <f t="shared" si="3"/>
        <v>#N/A</v>
      </c>
    </row>
    <row r="258" ht="12" spans="1:7">
      <c r="A258" s="18">
        <v>45811</v>
      </c>
      <c r="B258" s="3" t="s">
        <v>1643</v>
      </c>
      <c r="C258" s="35" t="s">
        <v>1644</v>
      </c>
      <c r="D258" s="4">
        <v>1.02986311</v>
      </c>
      <c r="G258" s="13" t="e">
        <f t="shared" si="3"/>
        <v>#N/A</v>
      </c>
    </row>
    <row r="259" ht="12" spans="1:7">
      <c r="A259" s="18">
        <v>45812</v>
      </c>
      <c r="B259" s="3" t="s">
        <v>1643</v>
      </c>
      <c r="C259" s="35" t="s">
        <v>1644</v>
      </c>
      <c r="D259" s="4">
        <v>1.02993359</v>
      </c>
      <c r="G259" s="13" t="e">
        <f t="shared" si="3"/>
        <v>#N/A</v>
      </c>
    </row>
    <row r="260" ht="12" spans="1:7">
      <c r="A260" s="18">
        <v>45813</v>
      </c>
      <c r="B260" s="3" t="s">
        <v>1643</v>
      </c>
      <c r="C260" s="35" t="s">
        <v>1644</v>
      </c>
      <c r="D260" s="4">
        <v>1.03000232</v>
      </c>
      <c r="G260" s="13">
        <f t="shared" si="3"/>
        <v>2.44205865236733</v>
      </c>
    </row>
    <row r="261" ht="12" spans="1:7">
      <c r="A261" s="18">
        <v>45814</v>
      </c>
      <c r="B261" s="3" t="s">
        <v>1643</v>
      </c>
      <c r="C261" s="35" t="s">
        <v>1644</v>
      </c>
      <c r="D261" s="4">
        <v>1.03007005</v>
      </c>
      <c r="G261" s="13">
        <f t="shared" si="3"/>
        <v>2.44017821192901</v>
      </c>
    </row>
    <row r="262" ht="12" spans="1:7">
      <c r="A262" s="18">
        <v>45817</v>
      </c>
      <c r="B262" s="3" t="s">
        <v>1643</v>
      </c>
      <c r="C262" s="35" t="s">
        <v>1644</v>
      </c>
      <c r="D262" s="4">
        <v>1.03027184</v>
      </c>
      <c r="G262" s="13" t="e">
        <f t="shared" si="3"/>
        <v>#N/A</v>
      </c>
    </row>
    <row r="263" ht="12" spans="1:7">
      <c r="A263" s="18">
        <v>45818</v>
      </c>
      <c r="B263" s="3" t="s">
        <v>1643</v>
      </c>
      <c r="C263" s="35" t="s">
        <v>1644</v>
      </c>
      <c r="D263" s="4">
        <v>1.03033917</v>
      </c>
      <c r="G263" s="13" t="e">
        <f t="shared" si="3"/>
        <v>#N/A</v>
      </c>
    </row>
    <row r="264" ht="12" spans="1:7">
      <c r="A264" s="18">
        <v>45819</v>
      </c>
      <c r="B264" s="3" t="s">
        <v>1643</v>
      </c>
      <c r="C264" s="35" t="s">
        <v>1644</v>
      </c>
      <c r="D264" s="4">
        <v>1.03040894</v>
      </c>
      <c r="G264" s="13">
        <f t="shared" si="3"/>
        <v>2.43080294717215</v>
      </c>
    </row>
    <row r="265" ht="12" spans="1:7">
      <c r="A265" s="18">
        <v>45820</v>
      </c>
      <c r="B265" s="3" t="s">
        <v>1643</v>
      </c>
      <c r="C265" s="35" t="s">
        <v>1644</v>
      </c>
      <c r="D265" s="4">
        <v>1.03047622</v>
      </c>
      <c r="G265" s="13">
        <f t="shared" si="3"/>
        <v>2.42520293271917</v>
      </c>
    </row>
    <row r="266" ht="12" spans="1:7">
      <c r="A266" s="18">
        <v>45821</v>
      </c>
      <c r="B266" s="3" t="s">
        <v>1643</v>
      </c>
      <c r="C266" s="35" t="s">
        <v>1644</v>
      </c>
      <c r="D266" s="4">
        <v>1.03054142</v>
      </c>
      <c r="G266" s="13">
        <f t="shared" si="3"/>
        <v>2.42077019881288</v>
      </c>
    </row>
    <row r="267" ht="12" spans="1:7">
      <c r="A267" s="18">
        <v>45824</v>
      </c>
      <c r="B267" s="3" t="s">
        <v>1643</v>
      </c>
      <c r="C267" s="35" t="s">
        <v>1644</v>
      </c>
      <c r="D267" s="4">
        <v>1.03074019</v>
      </c>
      <c r="G267" s="13" t="e">
        <f t="shared" si="3"/>
        <v>#N/A</v>
      </c>
    </row>
    <row r="268" ht="12" spans="1:7">
      <c r="A268" s="18">
        <v>45825</v>
      </c>
      <c r="B268" s="3" t="s">
        <v>1643</v>
      </c>
      <c r="C268" s="35" t="s">
        <v>1644</v>
      </c>
      <c r="D268" s="4">
        <v>1.03080514</v>
      </c>
      <c r="G268" s="13" t="e">
        <f t="shared" si="3"/>
        <v>#N/A</v>
      </c>
    </row>
    <row r="269" ht="12" spans="1:7">
      <c r="A269" s="18">
        <v>45826</v>
      </c>
      <c r="B269" s="3" t="s">
        <v>1643</v>
      </c>
      <c r="C269" s="35" t="s">
        <v>1644</v>
      </c>
      <c r="D269" s="4">
        <v>1.03087006</v>
      </c>
      <c r="G269" s="13">
        <f t="shared" si="3"/>
        <v>2.40724718474731</v>
      </c>
    </row>
    <row r="270" ht="12" spans="1:7">
      <c r="A270" s="18">
        <v>45827</v>
      </c>
      <c r="B270" s="3" t="s">
        <v>1643</v>
      </c>
      <c r="C270" s="35" t="s">
        <v>1644</v>
      </c>
      <c r="D270" s="4">
        <v>1.03093868</v>
      </c>
      <c r="G270" s="13">
        <f t="shared" si="3"/>
        <v>2.4078093855465</v>
      </c>
    </row>
    <row r="271" ht="12" spans="1:7">
      <c r="A271" s="18">
        <v>45828</v>
      </c>
      <c r="B271" s="3" t="s">
        <v>1643</v>
      </c>
      <c r="C271" s="35" t="s">
        <v>1644</v>
      </c>
      <c r="D271" s="4">
        <v>1.03100223</v>
      </c>
      <c r="G271" s="13">
        <f t="shared" si="3"/>
        <v>2.40011382359306</v>
      </c>
    </row>
    <row r="272" ht="12" spans="1:7">
      <c r="A272" s="18">
        <v>45831</v>
      </c>
      <c r="B272" s="3" t="s">
        <v>1643</v>
      </c>
      <c r="C272" s="35" t="s">
        <v>1644</v>
      </c>
      <c r="D272" s="4">
        <v>1.03119408</v>
      </c>
      <c r="G272" s="13" t="e">
        <f t="shared" si="3"/>
        <v>#N/A</v>
      </c>
    </row>
    <row r="273" ht="12" spans="1:7">
      <c r="A273" s="18">
        <v>45832</v>
      </c>
      <c r="B273" s="3" t="s">
        <v>1643</v>
      </c>
      <c r="C273" s="35" t="s">
        <v>1644</v>
      </c>
      <c r="D273" s="4">
        <v>1.03125888</v>
      </c>
      <c r="G273" s="13" t="e">
        <f t="shared" si="3"/>
        <v>#N/A</v>
      </c>
    </row>
    <row r="274" ht="12" spans="1:7">
      <c r="A274" s="18">
        <v>45833</v>
      </c>
      <c r="B274" s="3" t="s">
        <v>1643</v>
      </c>
      <c r="C274" s="35" t="s">
        <v>1644</v>
      </c>
      <c r="D274" s="4">
        <v>1.03132564</v>
      </c>
      <c r="G274" s="13">
        <f t="shared" si="3"/>
        <v>2.37864543371405</v>
      </c>
    </row>
    <row r="275" ht="12" spans="1:7">
      <c r="A275" s="18">
        <v>45834</v>
      </c>
      <c r="B275" s="3" t="s">
        <v>1643</v>
      </c>
      <c r="C275" s="35" t="s">
        <v>1644</v>
      </c>
      <c r="D275" s="4">
        <v>1.0313907</v>
      </c>
      <c r="G275" s="13">
        <f t="shared" si="3"/>
        <v>2.37522656413004</v>
      </c>
    </row>
    <row r="276" ht="12" spans="1:7">
      <c r="A276" s="18">
        <v>45835</v>
      </c>
      <c r="B276" s="3" t="s">
        <v>1643</v>
      </c>
      <c r="C276" s="35" t="s">
        <v>1644</v>
      </c>
      <c r="D276" s="4">
        <v>1.03147262</v>
      </c>
      <c r="G276" s="13">
        <f t="shared" si="3"/>
        <v>2.38851336426056</v>
      </c>
    </row>
    <row r="277" ht="12" spans="1:7">
      <c r="A277" s="18">
        <v>45838</v>
      </c>
      <c r="B277" s="3" t="s">
        <v>1643</v>
      </c>
      <c r="C277" s="35" t="s">
        <v>1644</v>
      </c>
      <c r="D277" s="4">
        <v>1.03167055</v>
      </c>
      <c r="G277" s="13">
        <f t="shared" si="3"/>
        <v>2.37692518070644</v>
      </c>
    </row>
    <row r="278" ht="12" spans="1:7">
      <c r="A278" s="18">
        <v>45839</v>
      </c>
      <c r="B278" s="3" t="s">
        <v>1643</v>
      </c>
      <c r="C278" s="35" t="s">
        <v>1644</v>
      </c>
      <c r="D278" s="4">
        <v>1.03173764</v>
      </c>
      <c r="G278" s="13" t="e">
        <f t="shared" si="3"/>
        <v>#N/A</v>
      </c>
    </row>
    <row r="279" ht="12" spans="1:7">
      <c r="A279" s="18">
        <v>45840</v>
      </c>
      <c r="B279" s="3" t="s">
        <v>1643</v>
      </c>
      <c r="C279" s="35" t="s">
        <v>1644</v>
      </c>
      <c r="D279" s="4">
        <v>1.03180422</v>
      </c>
      <c r="G279" s="13" t="e">
        <f t="shared" si="3"/>
        <v>#N/A</v>
      </c>
    </row>
    <row r="280" ht="12" spans="1:7">
      <c r="A280" s="18">
        <v>45841</v>
      </c>
      <c r="B280" s="3" t="s">
        <v>1643</v>
      </c>
      <c r="C280" s="35" t="s">
        <v>1644</v>
      </c>
      <c r="D280" s="4">
        <v>1.03186976</v>
      </c>
      <c r="G280" s="13">
        <f t="shared" si="3"/>
        <v>2.3706297885226</v>
      </c>
    </row>
    <row r="281" ht="12" spans="1:7">
      <c r="A281" s="18">
        <v>45842</v>
      </c>
      <c r="B281" s="3" t="s">
        <v>1643</v>
      </c>
      <c r="C281" s="35" t="s">
        <v>1644</v>
      </c>
      <c r="D281" s="4">
        <v>1.0319381</v>
      </c>
      <c r="G281" s="13">
        <f t="shared" si="3"/>
        <v>2.36793956783187</v>
      </c>
    </row>
    <row r="282" ht="12" spans="1:7">
      <c r="A282" s="18">
        <v>45845</v>
      </c>
      <c r="B282" s="3" t="s">
        <v>1643</v>
      </c>
      <c r="C282" s="35" t="s">
        <v>1644</v>
      </c>
      <c r="D282" s="4">
        <v>1.03208682</v>
      </c>
      <c r="G282" s="13" t="e">
        <f t="shared" si="3"/>
        <v>#N/A</v>
      </c>
    </row>
    <row r="283" ht="12" spans="1:7">
      <c r="A283" s="18">
        <v>45846</v>
      </c>
      <c r="B283" s="3" t="s">
        <v>1643</v>
      </c>
      <c r="C283" s="35" t="s">
        <v>1644</v>
      </c>
      <c r="D283" s="4">
        <v>1.0321506</v>
      </c>
      <c r="G283" s="13" t="e">
        <f t="shared" si="3"/>
        <v>#N/A</v>
      </c>
    </row>
    <row r="284" ht="12" spans="1:7">
      <c r="A284" s="18">
        <v>45847</v>
      </c>
      <c r="B284" s="3" t="s">
        <v>1643</v>
      </c>
      <c r="C284" s="35" t="s">
        <v>1644</v>
      </c>
      <c r="D284" s="4">
        <v>1.03221984</v>
      </c>
      <c r="G284" s="13">
        <f t="shared" si="3"/>
        <v>2.30042846426493</v>
      </c>
    </row>
    <row r="285" ht="12" spans="1:7">
      <c r="A285" s="18">
        <v>45848</v>
      </c>
      <c r="B285" s="3" t="s">
        <v>1643</v>
      </c>
      <c r="C285" s="35" t="s">
        <v>1644</v>
      </c>
      <c r="D285" s="4">
        <v>1.03228345</v>
      </c>
      <c r="G285" s="13">
        <f t="shared" si="3"/>
        <v>2.29588540894418</v>
      </c>
    </row>
    <row r="286" ht="12" spans="1:7">
      <c r="A286" s="18">
        <v>45849</v>
      </c>
      <c r="B286" s="3" t="s">
        <v>1643</v>
      </c>
      <c r="C286" s="35" t="s">
        <v>1644</v>
      </c>
      <c r="D286" s="4">
        <v>1.03234703</v>
      </c>
      <c r="G286" s="13">
        <f t="shared" si="3"/>
        <v>2.28842104184362</v>
      </c>
    </row>
    <row r="287" ht="12" spans="1:7">
      <c r="A287" s="18">
        <v>45852</v>
      </c>
      <c r="B287" s="3" t="s">
        <v>1643</v>
      </c>
      <c r="C287" s="35" t="s">
        <v>1644</v>
      </c>
      <c r="D287" s="4">
        <v>1.03253589</v>
      </c>
      <c r="G287" s="13" t="e">
        <f t="shared" si="3"/>
        <v>#N/A</v>
      </c>
    </row>
    <row r="288" ht="12" spans="1:7">
      <c r="A288" s="18">
        <v>45853</v>
      </c>
      <c r="B288" s="3" t="s">
        <v>1643</v>
      </c>
      <c r="C288" s="35" t="s">
        <v>1644</v>
      </c>
      <c r="D288" s="4">
        <v>1.03260174</v>
      </c>
      <c r="G288" s="13" t="e">
        <f t="shared" ref="G288:G351" si="4">(D288/INDEX($D:$D,MATCH(A288-30,$A:$A,0))-1)/30*365*100</f>
        <v>#N/A</v>
      </c>
    </row>
    <row r="289" ht="12" spans="1:7">
      <c r="A289" s="18">
        <v>45854</v>
      </c>
      <c r="B289" s="3" t="s">
        <v>1643</v>
      </c>
      <c r="C289" s="35" t="s">
        <v>1644</v>
      </c>
      <c r="D289" s="4">
        <v>1.03266501</v>
      </c>
      <c r="G289" s="13">
        <f t="shared" si="4"/>
        <v>2.27202194699851</v>
      </c>
    </row>
    <row r="290" ht="12" spans="1:7">
      <c r="A290" s="18">
        <v>45855</v>
      </c>
      <c r="B290" s="3" t="s">
        <v>1643</v>
      </c>
      <c r="C290" s="35" t="s">
        <v>1644</v>
      </c>
      <c r="D290" s="4">
        <v>1.03272817</v>
      </c>
      <c r="G290" s="13">
        <f t="shared" si="4"/>
        <v>2.26976603938932</v>
      </c>
    </row>
    <row r="291" ht="12" spans="1:7">
      <c r="A291" s="18">
        <v>45856</v>
      </c>
      <c r="B291" s="3" t="s">
        <v>1643</v>
      </c>
      <c r="C291" s="35" t="s">
        <v>1644</v>
      </c>
      <c r="D291" s="4">
        <v>1.03279143</v>
      </c>
      <c r="G291" s="13">
        <f t="shared" si="4"/>
        <v>2.26766391230081</v>
      </c>
    </row>
    <row r="292" ht="12" spans="1:7">
      <c r="A292" s="18">
        <v>45859</v>
      </c>
      <c r="B292" s="3" t="s">
        <v>1643</v>
      </c>
      <c r="C292" s="35" t="s">
        <v>1644</v>
      </c>
      <c r="D292" s="4">
        <v>1.03297933</v>
      </c>
      <c r="G292" s="13" t="e">
        <f t="shared" si="4"/>
        <v>#N/A</v>
      </c>
    </row>
    <row r="293" ht="12" spans="1:7">
      <c r="A293" s="18">
        <v>45860</v>
      </c>
      <c r="B293" s="3" t="s">
        <v>1643</v>
      </c>
      <c r="C293" s="35" t="s">
        <v>1644</v>
      </c>
      <c r="D293" s="4">
        <v>1.03304229</v>
      </c>
      <c r="G293" s="13" t="e">
        <f t="shared" si="4"/>
        <v>#N/A</v>
      </c>
    </row>
    <row r="294" ht="12" spans="1:7">
      <c r="A294" s="18">
        <v>45861</v>
      </c>
      <c r="B294" s="3" t="s">
        <v>1643</v>
      </c>
      <c r="C294" s="35" t="s">
        <v>1644</v>
      </c>
      <c r="D294" s="4">
        <v>1.03310697</v>
      </c>
      <c r="G294" s="13">
        <f t="shared" si="4"/>
        <v>2.25694614150613</v>
      </c>
    </row>
    <row r="295" ht="12" spans="1:7">
      <c r="A295" s="18">
        <v>45862</v>
      </c>
      <c r="B295" s="3" t="s">
        <v>1643</v>
      </c>
      <c r="C295" s="35" t="s">
        <v>1644</v>
      </c>
      <c r="D295" s="4">
        <v>1.03318452</v>
      </c>
      <c r="G295" s="13">
        <f t="shared" si="4"/>
        <v>2.2718466191535</v>
      </c>
    </row>
    <row r="296" ht="12" spans="1:7">
      <c r="A296" s="18">
        <v>45863</v>
      </c>
      <c r="B296" s="3" t="s">
        <v>1643</v>
      </c>
      <c r="C296" s="35" t="s">
        <v>1644</v>
      </c>
      <c r="D296" s="4">
        <v>1.03325416</v>
      </c>
      <c r="G296" s="13">
        <f t="shared" si="4"/>
        <v>2.27509712645184</v>
      </c>
    </row>
    <row r="297" ht="12" spans="1:7">
      <c r="A297" s="18">
        <v>45866</v>
      </c>
      <c r="B297" s="3" t="s">
        <v>1643</v>
      </c>
      <c r="C297" s="35" t="s">
        <v>1644</v>
      </c>
      <c r="D297" s="4">
        <v>1.03346219</v>
      </c>
      <c r="G297" s="13" t="e">
        <f t="shared" si="4"/>
        <v>#N/A</v>
      </c>
    </row>
    <row r="298" ht="12" spans="1:7">
      <c r="A298" s="18">
        <v>45867</v>
      </c>
      <c r="B298" s="3" t="s">
        <v>1643</v>
      </c>
      <c r="C298" s="35" t="s">
        <v>1644</v>
      </c>
      <c r="D298" s="4">
        <v>1.03353231</v>
      </c>
      <c r="G298" s="13" t="e">
        <f t="shared" si="4"/>
        <v>#N/A</v>
      </c>
    </row>
    <row r="299" ht="12" spans="1:7">
      <c r="A299" s="18">
        <v>45868</v>
      </c>
      <c r="B299" s="3" t="s">
        <v>1643</v>
      </c>
      <c r="C299" s="35" t="s">
        <v>1644</v>
      </c>
      <c r="D299" s="4">
        <v>1.03360158</v>
      </c>
      <c r="G299" s="13">
        <f t="shared" si="4"/>
        <v>2.27729659757498</v>
      </c>
    </row>
    <row r="300" ht="12" spans="1:7">
      <c r="A300" s="18">
        <v>45869</v>
      </c>
      <c r="B300" s="3" t="s">
        <v>1643</v>
      </c>
      <c r="C300" s="35" t="s">
        <v>1644</v>
      </c>
      <c r="D300" s="4">
        <v>1.03367266</v>
      </c>
      <c r="G300" s="13">
        <f t="shared" si="4"/>
        <v>2.28185368262154</v>
      </c>
    </row>
    <row r="301" ht="12" spans="1:7">
      <c r="A301" s="18">
        <v>45870</v>
      </c>
      <c r="B301" s="3" t="s">
        <v>1643</v>
      </c>
      <c r="C301" s="35" t="s">
        <v>1644</v>
      </c>
      <c r="D301" s="4">
        <v>1.03374206</v>
      </c>
      <c r="G301" s="13">
        <f t="shared" si="4"/>
        <v>2.28503168298105</v>
      </c>
    </row>
    <row r="302" ht="12" spans="1:7">
      <c r="A302" s="18">
        <v>45873</v>
      </c>
      <c r="B302" s="3" t="s">
        <v>1643</v>
      </c>
      <c r="C302" s="35" t="s">
        <v>1644</v>
      </c>
      <c r="D302" s="4">
        <v>1.03394878</v>
      </c>
      <c r="G302" s="13" t="e">
        <f t="shared" si="4"/>
        <v>#N/A</v>
      </c>
    </row>
    <row r="303" ht="12" spans="1:7">
      <c r="A303" s="18">
        <v>45874</v>
      </c>
      <c r="B303" s="3" t="s">
        <v>1643</v>
      </c>
      <c r="C303" s="35" t="s">
        <v>1644</v>
      </c>
      <c r="D303" s="4">
        <v>1.0340176</v>
      </c>
      <c r="G303" s="13" t="e">
        <f t="shared" si="4"/>
        <v>#N/A</v>
      </c>
    </row>
    <row r="304" ht="12" spans="1:7">
      <c r="A304" s="18">
        <v>45875</v>
      </c>
      <c r="B304" s="3" t="s">
        <v>1643</v>
      </c>
      <c r="C304" s="35" t="s">
        <v>1644</v>
      </c>
      <c r="D304" s="4">
        <v>1.03408627</v>
      </c>
      <c r="G304" s="13">
        <f t="shared" si="4"/>
        <v>2.35703442726528</v>
      </c>
    </row>
    <row r="305" ht="12" spans="1:7">
      <c r="A305" s="18">
        <v>45876</v>
      </c>
      <c r="B305" s="3" t="s">
        <v>1643</v>
      </c>
      <c r="C305" s="35" t="s">
        <v>1644</v>
      </c>
      <c r="D305" s="4">
        <v>1.03415852</v>
      </c>
      <c r="G305" s="13">
        <f t="shared" si="4"/>
        <v>2.36687294793354</v>
      </c>
    </row>
    <row r="306" ht="12" spans="1:7">
      <c r="A306" s="18">
        <v>45877</v>
      </c>
      <c r="B306" s="3" t="s">
        <v>1643</v>
      </c>
      <c r="C306" s="35" t="s">
        <v>1644</v>
      </c>
      <c r="D306" s="4">
        <v>1.03422857</v>
      </c>
      <c r="G306" s="13">
        <f t="shared" si="4"/>
        <v>2.36766891957169</v>
      </c>
    </row>
    <row r="307" ht="12" spans="1:7">
      <c r="A307" s="18">
        <v>45878</v>
      </c>
      <c r="B307" s="3" t="s">
        <v>1643</v>
      </c>
      <c r="C307" s="35" t="s">
        <v>1644</v>
      </c>
      <c r="D307" s="4">
        <v>1.03429715</v>
      </c>
      <c r="G307" s="13">
        <f t="shared" si="4"/>
        <v>2.37338074795908</v>
      </c>
    </row>
    <row r="308" ht="12" spans="1:7">
      <c r="A308" s="18">
        <v>45879</v>
      </c>
      <c r="B308" s="3" t="s">
        <v>1643</v>
      </c>
      <c r="C308" s="35" t="s">
        <v>1644</v>
      </c>
      <c r="D308" s="4">
        <v>1.03436569</v>
      </c>
      <c r="G308" s="13">
        <f t="shared" si="4"/>
        <v>2.37908015615008</v>
      </c>
    </row>
    <row r="309" ht="12" spans="1:7">
      <c r="A309" s="18">
        <v>45880</v>
      </c>
      <c r="B309" s="3" t="s">
        <v>1643</v>
      </c>
      <c r="C309" s="35" t="s">
        <v>1644</v>
      </c>
      <c r="D309" s="4">
        <v>1.03443401</v>
      </c>
      <c r="G309" s="13" t="e">
        <f t="shared" si="4"/>
        <v>#N/A</v>
      </c>
    </row>
    <row r="310" ht="12" spans="1:7">
      <c r="A310" s="18">
        <v>45881</v>
      </c>
      <c r="B310" s="3" t="s">
        <v>1643</v>
      </c>
      <c r="C310" s="35" t="s">
        <v>1644</v>
      </c>
      <c r="D310" s="4">
        <v>1.03450256</v>
      </c>
      <c r="G310" s="13" t="e">
        <f t="shared" si="4"/>
        <v>#N/A</v>
      </c>
    </row>
    <row r="311" ht="12" spans="1:7">
      <c r="A311" s="18">
        <v>45882</v>
      </c>
      <c r="B311" s="3" t="s">
        <v>1643</v>
      </c>
      <c r="C311" s="35" t="s">
        <v>1644</v>
      </c>
      <c r="D311" s="4">
        <v>1.03457431</v>
      </c>
      <c r="G311" s="13">
        <f t="shared" si="4"/>
        <v>2.40192877621592</v>
      </c>
    </row>
    <row r="312" ht="12" spans="1:7">
      <c r="A312" s="18">
        <v>45883</v>
      </c>
      <c r="B312" s="3" t="s">
        <v>1643</v>
      </c>
      <c r="C312" s="35" t="s">
        <v>1644</v>
      </c>
      <c r="D312" s="4">
        <v>1.03464288</v>
      </c>
      <c r="G312" s="13">
        <f t="shared" si="4"/>
        <v>2.40498045257983</v>
      </c>
    </row>
    <row r="313" ht="12" spans="1:7">
      <c r="A313" s="18">
        <v>45884</v>
      </c>
      <c r="B313" s="3" t="s">
        <v>1643</v>
      </c>
      <c r="C313" s="35" t="s">
        <v>1644</v>
      </c>
      <c r="D313" s="4">
        <v>1.03471174</v>
      </c>
      <c r="G313" s="13">
        <f t="shared" si="4"/>
        <v>2.41141913646002</v>
      </c>
    </row>
    <row r="314" ht="12" spans="1:7">
      <c r="A314" s="18">
        <v>45885</v>
      </c>
      <c r="B314" s="3" t="s">
        <v>1643</v>
      </c>
      <c r="C314" s="35" t="s">
        <v>1644</v>
      </c>
      <c r="D314" s="4">
        <v>1.03478013</v>
      </c>
      <c r="G314" s="13">
        <f t="shared" si="4"/>
        <v>2.41743316959519</v>
      </c>
    </row>
    <row r="315" ht="12" spans="1:7">
      <c r="A315" s="18">
        <v>45886</v>
      </c>
      <c r="B315" s="3" t="s">
        <v>1643</v>
      </c>
      <c r="C315" s="35" t="s">
        <v>1645</v>
      </c>
      <c r="D315" s="4">
        <v>1.03484842</v>
      </c>
      <c r="G315" s="13">
        <f t="shared" si="4"/>
        <v>2.42321062507905</v>
      </c>
    </row>
    <row r="316" ht="12" spans="1:7">
      <c r="A316" s="18">
        <v>45887</v>
      </c>
      <c r="B316" s="3" t="s">
        <v>1643</v>
      </c>
      <c r="C316" s="35" t="s">
        <v>1645</v>
      </c>
      <c r="D316" s="4">
        <v>1.03491643</v>
      </c>
      <c r="G316" s="13" t="e">
        <f t="shared" si="4"/>
        <v>#N/A</v>
      </c>
    </row>
    <row r="317" ht="12" spans="1:7">
      <c r="A317" s="18">
        <v>45888</v>
      </c>
      <c r="B317" s="3" t="s">
        <v>1643</v>
      </c>
      <c r="C317" s="35" t="s">
        <v>1645</v>
      </c>
      <c r="D317" s="4">
        <v>1.03498767</v>
      </c>
      <c r="G317" s="13" t="e">
        <f t="shared" si="4"/>
        <v>#N/A</v>
      </c>
    </row>
    <row r="318" ht="12" spans="1:7">
      <c r="A318" s="18">
        <v>45889</v>
      </c>
      <c r="B318" s="3" t="s">
        <v>1643</v>
      </c>
      <c r="C318" s="35" t="s">
        <v>1645</v>
      </c>
      <c r="D318" s="4">
        <v>1.03505604</v>
      </c>
      <c r="G318" s="13">
        <f t="shared" si="4"/>
        <v>2.44599650733887</v>
      </c>
    </row>
    <row r="319" ht="12" spans="1:7">
      <c r="A319" s="18">
        <v>45890</v>
      </c>
      <c r="B319" s="3" t="s">
        <v>1643</v>
      </c>
      <c r="C319" s="35" t="s">
        <v>1645</v>
      </c>
      <c r="D319" s="4">
        <v>1.03512888</v>
      </c>
      <c r="G319" s="13">
        <f t="shared" si="4"/>
        <v>2.45748361376373</v>
      </c>
    </row>
    <row r="320" ht="12" spans="1:7">
      <c r="A320" s="18">
        <v>45891</v>
      </c>
      <c r="B320" s="3" t="s">
        <v>1643</v>
      </c>
      <c r="C320" s="35" t="s">
        <v>1644</v>
      </c>
      <c r="D320" s="4">
        <v>1.03519947</v>
      </c>
      <c r="G320" s="13">
        <f t="shared" si="4"/>
        <v>2.46428983051006</v>
      </c>
    </row>
    <row r="321" ht="12" spans="1:7">
      <c r="A321" s="18">
        <v>45894</v>
      </c>
      <c r="B321" s="3" t="s">
        <v>1643</v>
      </c>
      <c r="C321" s="35" t="s">
        <v>1645</v>
      </c>
      <c r="D321" s="4">
        <v>1.03540275</v>
      </c>
      <c r="G321" s="13" t="e">
        <f t="shared" si="4"/>
        <v>#N/A</v>
      </c>
    </row>
    <row r="322" ht="12" spans="1:7">
      <c r="A322" s="18">
        <v>45895</v>
      </c>
      <c r="B322" s="3" t="s">
        <v>1643</v>
      </c>
      <c r="C322" s="35" t="s">
        <v>1645</v>
      </c>
      <c r="D322" s="4">
        <v>1.03547059</v>
      </c>
      <c r="G322" s="13" t="e">
        <f t="shared" si="4"/>
        <v>#N/A</v>
      </c>
    </row>
    <row r="323" ht="12" spans="1:7">
      <c r="A323" s="18">
        <v>45896</v>
      </c>
      <c r="B323" s="3" t="s">
        <v>1643</v>
      </c>
      <c r="C323" s="35" t="s">
        <v>1645</v>
      </c>
      <c r="D323" s="4">
        <v>1.03553866</v>
      </c>
      <c r="G323" s="13">
        <f t="shared" si="4"/>
        <v>2.44457112972212</v>
      </c>
    </row>
    <row r="324" ht="12" spans="1:7">
      <c r="A324" s="18">
        <v>45897</v>
      </c>
      <c r="B324" s="3" t="s">
        <v>1643</v>
      </c>
      <c r="C324" s="35" t="s">
        <v>1644</v>
      </c>
      <c r="D324" s="4">
        <v>1.03560652</v>
      </c>
      <c r="G324" s="13">
        <f t="shared" si="4"/>
        <v>2.44174482234292</v>
      </c>
    </row>
    <row r="325" ht="12" spans="1:7">
      <c r="A325" s="18">
        <v>45898</v>
      </c>
      <c r="B325" s="3" t="s">
        <v>1643</v>
      </c>
      <c r="C325" s="35" t="s">
        <v>1644</v>
      </c>
      <c r="D325" s="4">
        <v>1.03567775</v>
      </c>
      <c r="G325" s="13">
        <f t="shared" si="4"/>
        <v>2.44388832429368</v>
      </c>
    </row>
    <row r="326" ht="12" spans="1:7">
      <c r="A326" s="18">
        <v>45900</v>
      </c>
      <c r="B326" s="3" t="s">
        <v>1643</v>
      </c>
      <c r="C326" s="35" t="s">
        <v>1645</v>
      </c>
      <c r="D326" s="4">
        <v>1.03581311</v>
      </c>
      <c r="G326" s="13">
        <f t="shared" si="4"/>
        <v>2.43753020942193</v>
      </c>
    </row>
    <row r="327" ht="12" spans="1:7">
      <c r="A327" s="18">
        <v>45901</v>
      </c>
      <c r="B327" s="3" t="s">
        <v>1643</v>
      </c>
      <c r="C327" s="35" t="s">
        <v>1645</v>
      </c>
      <c r="D327" s="4">
        <v>1.03588103</v>
      </c>
      <c r="G327" s="13" t="e">
        <f t="shared" si="4"/>
        <v>#N/A</v>
      </c>
    </row>
    <row r="328" ht="12" spans="1:7">
      <c r="A328" s="18">
        <v>45902</v>
      </c>
      <c r="B328" s="3" t="s">
        <v>1643</v>
      </c>
      <c r="C328" s="35" t="s">
        <v>1645</v>
      </c>
      <c r="D328" s="4">
        <v>1.03594937</v>
      </c>
      <c r="G328" s="13" t="e">
        <f t="shared" si="4"/>
        <v>#N/A</v>
      </c>
    </row>
    <row r="329" ht="12" spans="1:7">
      <c r="A329" s="18">
        <v>45903</v>
      </c>
      <c r="B329" s="3" t="s">
        <v>1643</v>
      </c>
      <c r="C329" s="35" t="s">
        <v>1645</v>
      </c>
      <c r="D329" s="4">
        <v>1.03602003</v>
      </c>
      <c r="G329" s="13">
        <f t="shared" si="4"/>
        <v>2.43727821153134</v>
      </c>
    </row>
    <row r="330" ht="12" spans="1:7">
      <c r="A330" s="18">
        <v>45904</v>
      </c>
      <c r="B330" s="3" t="s">
        <v>1643</v>
      </c>
      <c r="C330" s="35" t="s">
        <v>1645</v>
      </c>
      <c r="D330" s="4">
        <v>1.03609086</v>
      </c>
      <c r="G330" s="13">
        <f t="shared" si="4"/>
        <v>2.43948104300484</v>
      </c>
    </row>
    <row r="331" ht="12" spans="1:7">
      <c r="A331" s="18">
        <v>45905</v>
      </c>
      <c r="B331" s="3" t="s">
        <v>1643</v>
      </c>
      <c r="C331" s="35" t="s">
        <v>1645</v>
      </c>
      <c r="D331" s="4">
        <v>1.03616071</v>
      </c>
      <c r="G331" s="13">
        <f t="shared" si="4"/>
        <v>2.44070738894929</v>
      </c>
    </row>
    <row r="332" ht="12" spans="1:7">
      <c r="A332" s="18">
        <v>45908</v>
      </c>
      <c r="B332" s="3" t="s">
        <v>1643</v>
      </c>
      <c r="C332" s="35" t="s">
        <v>1645</v>
      </c>
      <c r="D332" s="4">
        <v>1.03636623</v>
      </c>
      <c r="G332" s="13">
        <f t="shared" si="4"/>
        <v>2.43390467301084</v>
      </c>
    </row>
    <row r="333" ht="12" spans="1:7">
      <c r="A333" s="18">
        <v>45909</v>
      </c>
      <c r="B333" s="3" t="s">
        <v>1643</v>
      </c>
      <c r="C333" s="35" t="s">
        <v>1645</v>
      </c>
      <c r="D333" s="4">
        <v>1.03643736</v>
      </c>
      <c r="G333" s="13">
        <f t="shared" si="4"/>
        <v>2.43678986813004</v>
      </c>
    </row>
    <row r="334" ht="12" spans="1:7">
      <c r="A334" s="18">
        <v>45910</v>
      </c>
      <c r="B334" s="3" t="s">
        <v>1643</v>
      </c>
      <c r="C334" s="35" t="s">
        <v>1645</v>
      </c>
      <c r="D334" s="4">
        <v>1.03650869</v>
      </c>
      <c r="G334" s="13">
        <f t="shared" si="4"/>
        <v>2.44016918971952</v>
      </c>
    </row>
    <row r="335" ht="12" spans="1:7">
      <c r="A335" s="18">
        <v>45911</v>
      </c>
      <c r="B335" s="3" t="s">
        <v>1643</v>
      </c>
      <c r="C335" s="35" t="s">
        <v>1645</v>
      </c>
      <c r="D335" s="4">
        <v>1.03657764</v>
      </c>
      <c r="G335" s="13">
        <f t="shared" si="4"/>
        <v>2.440477930443</v>
      </c>
    </row>
    <row r="336" ht="12" spans="1:7">
      <c r="A336" s="18">
        <v>45912</v>
      </c>
      <c r="B336" s="3" t="s">
        <v>1643</v>
      </c>
      <c r="C336" s="35" t="s">
        <v>1645</v>
      </c>
      <c r="D336" s="4">
        <v>1.03664641</v>
      </c>
      <c r="G336" s="13">
        <f t="shared" si="4"/>
        <v>2.43680417697572</v>
      </c>
    </row>
    <row r="337" ht="12" spans="1:7">
      <c r="A337" s="18">
        <v>45915</v>
      </c>
      <c r="B337" s="3" t="s">
        <v>1643</v>
      </c>
      <c r="C337" s="35" t="s">
        <v>1645</v>
      </c>
      <c r="D337" s="4">
        <v>1.03685333</v>
      </c>
      <c r="G337" s="13">
        <f t="shared" si="4"/>
        <v>2.43761284180573</v>
      </c>
    </row>
    <row r="338" ht="12" spans="1:7">
      <c r="A338" s="18">
        <v>45916</v>
      </c>
      <c r="B338" s="3" t="s">
        <v>1643</v>
      </c>
      <c r="C338" s="35" t="s">
        <v>1645</v>
      </c>
      <c r="D338" s="4">
        <v>1.03692226</v>
      </c>
      <c r="G338" s="13">
        <f t="shared" si="4"/>
        <v>2.43820442804555</v>
      </c>
    </row>
    <row r="339" ht="12" spans="1:7">
      <c r="A339" s="18">
        <v>45917</v>
      </c>
      <c r="B339" s="3" t="s">
        <v>1643</v>
      </c>
      <c r="C339" s="35" t="s">
        <v>1645</v>
      </c>
      <c r="D339" s="4">
        <v>1.03699611</v>
      </c>
      <c r="G339" s="13">
        <f t="shared" si="4"/>
        <v>2.4449098110592</v>
      </c>
    </row>
    <row r="340" ht="12" spans="1:7">
      <c r="A340" s="18">
        <v>45918</v>
      </c>
      <c r="B340" s="3" t="s">
        <v>1643</v>
      </c>
      <c r="C340" s="35" t="s">
        <v>1645</v>
      </c>
      <c r="D340" s="4">
        <v>1.03707157</v>
      </c>
      <c r="G340" s="13">
        <f t="shared" si="4"/>
        <v>2.44970229130021</v>
      </c>
    </row>
    <row r="341" ht="12" spans="1:7">
      <c r="A341" s="18">
        <v>45919</v>
      </c>
      <c r="B341" s="3" t="s">
        <v>1643</v>
      </c>
      <c r="C341" s="35" t="s">
        <v>1645</v>
      </c>
      <c r="D341" s="4">
        <v>1.03714304</v>
      </c>
      <c r="G341" s="13">
        <f t="shared" si="4"/>
        <v>2.45318440278189</v>
      </c>
    </row>
    <row r="342" ht="12" spans="1:7">
      <c r="A342" s="18">
        <v>45922</v>
      </c>
      <c r="B342" s="3" t="s">
        <v>1643</v>
      </c>
      <c r="C342" s="35" t="s">
        <v>1645</v>
      </c>
      <c r="D342" s="4">
        <v>1.03735023</v>
      </c>
      <c r="G342" s="13" t="e">
        <f t="shared" si="4"/>
        <v>#N/A</v>
      </c>
    </row>
    <row r="343" ht="12" spans="1:7">
      <c r="A343" s="18">
        <v>45923</v>
      </c>
      <c r="B343" s="3" t="s">
        <v>1643</v>
      </c>
      <c r="C343" s="35" t="s">
        <v>1645</v>
      </c>
      <c r="D343" s="4">
        <v>1.03742014</v>
      </c>
      <c r="G343" s="13" t="e">
        <f t="shared" si="4"/>
        <v>#N/A</v>
      </c>
    </row>
    <row r="344" ht="12" spans="1:7">
      <c r="A344" s="18">
        <v>45924</v>
      </c>
      <c r="B344" s="3" t="s">
        <v>1643</v>
      </c>
      <c r="C344" s="35" t="s">
        <v>1645</v>
      </c>
      <c r="D344" s="4">
        <v>1.03748972</v>
      </c>
      <c r="G344" s="13">
        <f t="shared" si="4"/>
        <v>2.45232768923315</v>
      </c>
    </row>
    <row r="345" ht="12" spans="1:7">
      <c r="A345" s="18">
        <v>45925</v>
      </c>
      <c r="B345" s="3" t="s">
        <v>1643</v>
      </c>
      <c r="C345" s="35" t="s">
        <v>1645</v>
      </c>
      <c r="D345" s="4">
        <v>1.03755916</v>
      </c>
      <c r="G345" s="13">
        <f t="shared" si="4"/>
        <v>2.45404700485028</v>
      </c>
    </row>
    <row r="346" ht="12" spans="1:7">
      <c r="A346" s="18">
        <v>45926</v>
      </c>
      <c r="B346" s="3" t="s">
        <v>1643</v>
      </c>
      <c r="C346" s="35" t="s">
        <v>1645</v>
      </c>
      <c r="D346" s="4">
        <v>1.03762882</v>
      </c>
      <c r="G346" s="13">
        <f t="shared" si="4"/>
        <v>2.45575380063544</v>
      </c>
    </row>
    <row r="347" ht="12" spans="1:7">
      <c r="A347" s="18">
        <v>45928</v>
      </c>
      <c r="B347" s="3" t="s">
        <v>1643</v>
      </c>
      <c r="C347" s="35" t="s">
        <v>1645</v>
      </c>
      <c r="D347" s="4">
        <v>1.03776877</v>
      </c>
      <c r="G347" s="13">
        <f t="shared" si="4"/>
        <v>2.45643428502078</v>
      </c>
    </row>
    <row r="348" ht="12" spans="1:7">
      <c r="A348" s="18">
        <v>45929</v>
      </c>
      <c r="B348" s="3" t="s">
        <v>1643</v>
      </c>
      <c r="C348" s="35" t="s">
        <v>1645</v>
      </c>
      <c r="D348" s="4">
        <v>1.03783884</v>
      </c>
      <c r="G348" s="13" t="e">
        <f t="shared" si="4"/>
        <v>#N/A</v>
      </c>
    </row>
    <row r="349" ht="12" spans="1:7">
      <c r="A349" s="18">
        <v>45930</v>
      </c>
      <c r="B349" s="3" t="s">
        <v>1643</v>
      </c>
      <c r="C349" s="35" t="s">
        <v>1645</v>
      </c>
      <c r="D349" s="4">
        <v>1.03790937</v>
      </c>
      <c r="G349" s="13">
        <f t="shared" si="4"/>
        <v>2.46226818529686</v>
      </c>
    </row>
    <row r="350" ht="12" spans="1:7">
      <c r="A350" s="18">
        <v>45939</v>
      </c>
      <c r="B350" s="3" t="s">
        <v>1643</v>
      </c>
      <c r="C350" s="35" t="s">
        <v>1645</v>
      </c>
      <c r="D350" s="4">
        <v>1.03853902</v>
      </c>
      <c r="G350" s="13">
        <f t="shared" si="4"/>
        <v>2.4671241749396</v>
      </c>
    </row>
    <row r="351" ht="12" spans="1:7">
      <c r="A351" s="18">
        <v>45940</v>
      </c>
      <c r="B351" s="3" t="s">
        <v>1643</v>
      </c>
      <c r="C351" s="35" t="s">
        <v>1645</v>
      </c>
      <c r="D351" s="4">
        <v>1.03860905</v>
      </c>
      <c r="G351" s="13">
        <f t="shared" si="4"/>
        <v>2.46542843745965</v>
      </c>
    </row>
    <row r="352" ht="12" spans="1:7">
      <c r="A352" s="18">
        <v>45941</v>
      </c>
      <c r="B352" s="3" t="s">
        <v>1643</v>
      </c>
      <c r="C352" s="35" t="s">
        <v>1645</v>
      </c>
      <c r="D352" s="4">
        <v>1.03867902</v>
      </c>
      <c r="G352" s="13">
        <f t="shared" ref="G352:G415" si="5">(D352/INDEX($D:$D,MATCH(A352-30,$A:$A,0))-1)/30*365*100</f>
        <v>2.46646165356224</v>
      </c>
    </row>
    <row r="353" ht="12" spans="1:7">
      <c r="A353" s="18">
        <v>45943</v>
      </c>
      <c r="B353" s="3" t="s">
        <v>1643</v>
      </c>
      <c r="C353" s="35" t="s">
        <v>1645</v>
      </c>
      <c r="D353" s="4">
        <v>1.03881815</v>
      </c>
      <c r="G353" s="13" t="e">
        <f t="shared" si="5"/>
        <v>#N/A</v>
      </c>
    </row>
    <row r="354" ht="12" spans="1:7">
      <c r="A354" s="18">
        <v>45944</v>
      </c>
      <c r="B354" s="3" t="s">
        <v>1643</v>
      </c>
      <c r="C354" s="35" t="s">
        <v>1645</v>
      </c>
      <c r="D354" s="4">
        <v>1.03888996</v>
      </c>
      <c r="G354" s="13" t="e">
        <f t="shared" si="5"/>
        <v>#N/A</v>
      </c>
    </row>
    <row r="355" ht="12" spans="1:7">
      <c r="A355" s="18">
        <v>45945</v>
      </c>
      <c r="B355" s="3" t="s">
        <v>1643</v>
      </c>
      <c r="C355" s="35" t="s">
        <v>1645</v>
      </c>
      <c r="D355" s="4">
        <v>1.03895901</v>
      </c>
      <c r="G355" s="13">
        <f t="shared" si="5"/>
        <v>2.47085155878946</v>
      </c>
    </row>
    <row r="356" ht="12" spans="1:7">
      <c r="A356" s="18">
        <v>45946</v>
      </c>
      <c r="B356" s="3" t="s">
        <v>1643</v>
      </c>
      <c r="C356" s="35" t="s">
        <v>1645</v>
      </c>
      <c r="D356" s="4">
        <v>1.03903055</v>
      </c>
      <c r="G356" s="13">
        <f t="shared" si="5"/>
        <v>2.47374973574846</v>
      </c>
    </row>
    <row r="357" ht="12" spans="1:7">
      <c r="A357" s="18">
        <v>45947</v>
      </c>
      <c r="B357" s="3" t="s">
        <v>1643</v>
      </c>
      <c r="C357" s="35" t="s">
        <v>1645</v>
      </c>
      <c r="D357" s="4">
        <v>1.03910092</v>
      </c>
      <c r="G357" s="13">
        <f t="shared" si="5"/>
        <v>2.46949062004372</v>
      </c>
    </row>
    <row r="358" ht="12" spans="1:7">
      <c r="A358" s="18">
        <v>45950</v>
      </c>
      <c r="B358" s="3" t="s">
        <v>1643</v>
      </c>
      <c r="C358" s="35" t="s">
        <v>1645</v>
      </c>
      <c r="D358" s="4">
        <v>1.0393105</v>
      </c>
      <c r="G358" s="13" t="e">
        <f t="shared" si="5"/>
        <v>#N/A</v>
      </c>
    </row>
    <row r="359" ht="12" spans="1:7">
      <c r="A359" s="18">
        <v>45951</v>
      </c>
      <c r="B359" s="3" t="s">
        <v>1643</v>
      </c>
      <c r="C359" s="35" t="s">
        <v>1645</v>
      </c>
      <c r="D359" s="4">
        <v>1.03937884</v>
      </c>
      <c r="G359" s="13" t="e">
        <f t="shared" si="5"/>
        <v>#N/A</v>
      </c>
    </row>
    <row r="360" ht="12" spans="1:7">
      <c r="A360" s="18">
        <v>45952</v>
      </c>
      <c r="B360" s="3" t="s">
        <v>1643</v>
      </c>
      <c r="C360" s="35" t="s">
        <v>1645</v>
      </c>
      <c r="D360" s="4">
        <v>1.03944814</v>
      </c>
      <c r="G360" s="13">
        <f t="shared" si="5"/>
        <v>2.46055487611604</v>
      </c>
    </row>
    <row r="361" ht="12" spans="1:7">
      <c r="A361" s="18">
        <v>45953</v>
      </c>
      <c r="B361" s="3" t="s">
        <v>1643</v>
      </c>
      <c r="C361" s="35" t="s">
        <v>1645</v>
      </c>
      <c r="D361" s="4">
        <v>1.03952103</v>
      </c>
      <c r="G361" s="13">
        <f t="shared" si="5"/>
        <v>2.46388395094519</v>
      </c>
    </row>
    <row r="362" ht="12" spans="1:7">
      <c r="A362" s="18">
        <v>45954</v>
      </c>
      <c r="B362" s="3" t="s">
        <v>1643</v>
      </c>
      <c r="C362" s="35" t="s">
        <v>1645</v>
      </c>
      <c r="D362" s="4">
        <v>1.03958995</v>
      </c>
      <c r="G362" s="13">
        <f t="shared" si="5"/>
        <v>2.46294472520996</v>
      </c>
    </row>
    <row r="363" ht="12" spans="1:7">
      <c r="A363" s="18">
        <v>45957</v>
      </c>
      <c r="B363" s="3" t="s">
        <v>1643</v>
      </c>
      <c r="C363" s="35" t="s">
        <v>1645</v>
      </c>
      <c r="D363" s="4">
        <v>1.03979972</v>
      </c>
      <c r="G363" s="13" t="e">
        <f t="shared" si="5"/>
        <v>#N/A</v>
      </c>
    </row>
    <row r="364" ht="12" spans="1:7">
      <c r="A364" s="18">
        <v>45958</v>
      </c>
      <c r="B364" s="3" t="s">
        <v>1643</v>
      </c>
      <c r="C364" s="35" t="s">
        <v>1645</v>
      </c>
      <c r="D364" s="4">
        <v>1.03986816</v>
      </c>
      <c r="G364" s="13">
        <f t="shared" si="5"/>
        <v>2.46129764854376</v>
      </c>
    </row>
    <row r="365" ht="12" spans="1:7">
      <c r="A365" s="18">
        <v>45959</v>
      </c>
      <c r="B365" s="3" t="s">
        <v>1643</v>
      </c>
      <c r="C365" s="35" t="s">
        <v>1645</v>
      </c>
      <c r="D365" s="4">
        <v>1.0399372</v>
      </c>
      <c r="G365" s="13">
        <f t="shared" si="5"/>
        <v>2.45992399616359</v>
      </c>
    </row>
    <row r="366" ht="12" spans="1:7">
      <c r="A366" s="18">
        <v>45960</v>
      </c>
      <c r="B366" s="3" t="s">
        <v>1643</v>
      </c>
      <c r="C366" s="35" t="s">
        <v>1645</v>
      </c>
      <c r="D366" s="4">
        <v>1.04000919</v>
      </c>
      <c r="G366" s="13">
        <f t="shared" si="5"/>
        <v>2.46146828792951</v>
      </c>
    </row>
    <row r="367" ht="12" spans="1:7">
      <c r="A367" s="18">
        <v>45961</v>
      </c>
      <c r="B367" s="3" t="s">
        <v>1643</v>
      </c>
      <c r="C367" s="35" t="s">
        <v>1645</v>
      </c>
      <c r="D367" s="4">
        <v>1.04008113</v>
      </c>
      <c r="G367" s="13" t="e">
        <f t="shared" si="5"/>
        <v>#N/A</v>
      </c>
    </row>
    <row r="368" ht="12" spans="1:7">
      <c r="A368" s="18">
        <v>45964</v>
      </c>
      <c r="B368" s="3" t="s">
        <v>1643</v>
      </c>
      <c r="C368" s="35" t="s">
        <v>1645</v>
      </c>
      <c r="D368" s="4">
        <v>1.04029414</v>
      </c>
      <c r="G368" s="13" t="e">
        <f t="shared" si="5"/>
        <v>#N/A</v>
      </c>
    </row>
    <row r="369" ht="12" spans="1:7">
      <c r="A369" s="18">
        <v>45965</v>
      </c>
      <c r="B369" s="3" t="s">
        <v>1643</v>
      </c>
      <c r="C369" s="35" t="s">
        <v>1645</v>
      </c>
      <c r="D369" s="4">
        <v>1.04036629</v>
      </c>
      <c r="G369" s="13" t="e">
        <f t="shared" si="5"/>
        <v>#N/A</v>
      </c>
    </row>
    <row r="370" ht="12" spans="1:7">
      <c r="A370" s="18">
        <v>45966</v>
      </c>
      <c r="B370" s="3" t="s">
        <v>1643</v>
      </c>
      <c r="C370" s="35" t="s">
        <v>1645</v>
      </c>
      <c r="D370" s="4">
        <v>1.04043731</v>
      </c>
      <c r="G370" s="13" t="e">
        <f t="shared" si="5"/>
        <v>#N/A</v>
      </c>
    </row>
    <row r="371" ht="12" spans="1:7">
      <c r="A371" s="18">
        <v>45967</v>
      </c>
      <c r="B371" s="3" t="s">
        <v>1643</v>
      </c>
      <c r="C371" s="35" t="s">
        <v>1645</v>
      </c>
      <c r="D371" s="4">
        <v>1.04050788</v>
      </c>
      <c r="G371" s="13" t="e">
        <f t="shared" si="5"/>
        <v>#N/A</v>
      </c>
    </row>
    <row r="372" ht="12" spans="1:7">
      <c r="A372" s="18">
        <v>45968</v>
      </c>
      <c r="B372" s="3" t="s">
        <v>1643</v>
      </c>
      <c r="C372" s="35" t="s">
        <v>1644</v>
      </c>
      <c r="D372" s="4">
        <v>1.04057889</v>
      </c>
      <c r="G372" s="13" t="e">
        <f t="shared" si="5"/>
        <v>#N/A</v>
      </c>
    </row>
    <row r="373" ht="12" spans="1:7">
      <c r="A373" s="18">
        <v>45969</v>
      </c>
      <c r="B373" s="3" t="s">
        <v>1643</v>
      </c>
      <c r="C373" s="35" t="s">
        <v>1645</v>
      </c>
      <c r="D373" s="4">
        <v>1.04064956</v>
      </c>
      <c r="G373" s="13">
        <f t="shared" si="5"/>
        <v>2.47253460603411</v>
      </c>
    </row>
    <row r="374" ht="12" spans="1:7">
      <c r="A374" s="18">
        <v>45970</v>
      </c>
      <c r="B374" s="3" t="s">
        <v>1643</v>
      </c>
      <c r="C374" s="35" t="s">
        <v>1645</v>
      </c>
      <c r="D374" s="4">
        <v>1.0407202</v>
      </c>
      <c r="G374" s="13">
        <f t="shared" si="5"/>
        <v>2.47308246864724</v>
      </c>
    </row>
    <row r="375" ht="12" spans="1:7">
      <c r="A375" s="18">
        <v>45971</v>
      </c>
      <c r="B375" s="3" t="s">
        <v>1643</v>
      </c>
      <c r="C375" s="35" t="s">
        <v>1645</v>
      </c>
      <c r="D375" s="4">
        <v>1.04079085</v>
      </c>
      <c r="G375" s="13">
        <f t="shared" si="5"/>
        <v>2.47371239544896</v>
      </c>
    </row>
    <row r="376" ht="12" spans="1:7">
      <c r="A376" s="18">
        <v>45972</v>
      </c>
      <c r="B376" s="3" t="s">
        <v>1643</v>
      </c>
      <c r="C376" s="35" t="s">
        <v>1645</v>
      </c>
      <c r="D376" s="4">
        <v>1.04086156</v>
      </c>
      <c r="G376" s="13" t="e">
        <f t="shared" si="5"/>
        <v>#N/A</v>
      </c>
    </row>
    <row r="377" ht="12" spans="1:7">
      <c r="A377" s="18">
        <v>45973</v>
      </c>
      <c r="B377" s="3" t="s">
        <v>1643</v>
      </c>
      <c r="C377" s="35" t="s">
        <v>1645</v>
      </c>
      <c r="D377" s="4">
        <v>1.0409338</v>
      </c>
      <c r="G377" s="13">
        <f t="shared" si="5"/>
        <v>2.47785508304138</v>
      </c>
    </row>
    <row r="378" ht="12" spans="1:7">
      <c r="A378" s="18">
        <v>45974</v>
      </c>
      <c r="B378" s="3" t="s">
        <v>1643</v>
      </c>
      <c r="C378" s="35" t="s">
        <v>1645</v>
      </c>
      <c r="D378" s="4">
        <v>1.0410045</v>
      </c>
      <c r="G378" s="13">
        <f t="shared" si="5"/>
        <v>2.47638386392112</v>
      </c>
    </row>
    <row r="379" ht="12" spans="1:7">
      <c r="A379" s="18">
        <v>45975</v>
      </c>
      <c r="B379" s="3" t="s">
        <v>1643</v>
      </c>
      <c r="C379" s="35" t="s">
        <v>1645</v>
      </c>
      <c r="D379" s="4">
        <v>1.04107588</v>
      </c>
      <c r="G379" s="13">
        <f t="shared" si="5"/>
        <v>2.478947813992</v>
      </c>
    </row>
    <row r="380" ht="12" spans="1:7">
      <c r="A380" s="18">
        <v>45976</v>
      </c>
      <c r="B380" s="3" t="s">
        <v>1643</v>
      </c>
      <c r="C380" s="3" t="s">
        <v>1644</v>
      </c>
      <c r="D380" s="4">
        <v>1.04114728</v>
      </c>
      <c r="G380" s="13">
        <f t="shared" si="5"/>
        <v>2.47861319701623</v>
      </c>
    </row>
    <row r="381" ht="12" spans="1:7">
      <c r="A381" s="18">
        <v>45977</v>
      </c>
      <c r="B381" s="3" t="s">
        <v>1643</v>
      </c>
      <c r="C381" s="3" t="s">
        <v>1644</v>
      </c>
      <c r="D381" s="4">
        <v>1.0412179</v>
      </c>
      <c r="G381" s="13">
        <f t="shared" si="5"/>
        <v>2.47873806136154</v>
      </c>
    </row>
    <row r="382" ht="12" spans="1:7">
      <c r="A382" s="18">
        <v>45978</v>
      </c>
      <c r="B382" s="3" t="s">
        <v>1643</v>
      </c>
      <c r="C382" s="3" t="s">
        <v>1644</v>
      </c>
      <c r="D382" s="4">
        <v>1.04128841</v>
      </c>
      <c r="G382" s="13" t="e">
        <f t="shared" si="5"/>
        <v>#N/A</v>
      </c>
    </row>
    <row r="383" ht="12" spans="1:7">
      <c r="A383" s="18">
        <v>45979</v>
      </c>
      <c r="B383" s="3" t="s">
        <v>1643</v>
      </c>
      <c r="C383" s="3" t="s">
        <v>1644</v>
      </c>
      <c r="D383" s="4">
        <v>1.04135904</v>
      </c>
      <c r="G383" s="13" t="e">
        <f t="shared" si="5"/>
        <v>#N/A</v>
      </c>
    </row>
    <row r="384" ht="12" spans="1:7">
      <c r="A384" s="18">
        <v>45980</v>
      </c>
      <c r="B384" s="3" t="s">
        <v>1643</v>
      </c>
      <c r="C384" s="3" t="s">
        <v>1644</v>
      </c>
      <c r="D384" s="4">
        <v>1.04142967</v>
      </c>
      <c r="G384" s="13">
        <f t="shared" si="5"/>
        <v>2.48080193551404</v>
      </c>
    </row>
    <row r="385" ht="12" spans="1:7">
      <c r="A385" s="18">
        <v>45981</v>
      </c>
      <c r="B385" s="3" t="s">
        <v>1643</v>
      </c>
      <c r="C385" s="3" t="s">
        <v>1644</v>
      </c>
      <c r="D385" s="4">
        <v>1.04150128</v>
      </c>
      <c r="G385" s="13">
        <f t="shared" si="5"/>
        <v>2.48446658775576</v>
      </c>
    </row>
    <row r="386" ht="12" spans="1:7">
      <c r="A386" s="18">
        <v>45982</v>
      </c>
      <c r="B386" s="3" t="s">
        <v>1643</v>
      </c>
      <c r="C386" s="3" t="s">
        <v>1644</v>
      </c>
      <c r="D386" s="4">
        <v>1.04157194</v>
      </c>
      <c r="G386" s="13">
        <f t="shared" si="5"/>
        <v>2.48589281872851</v>
      </c>
    </row>
    <row r="387" ht="12" spans="1:7">
      <c r="A387" s="18">
        <v>45983</v>
      </c>
      <c r="B387" s="3" t="s">
        <v>1643</v>
      </c>
      <c r="C387" s="3" t="s">
        <v>1644</v>
      </c>
      <c r="D387" s="4">
        <v>1.04164377</v>
      </c>
      <c r="G387" s="13">
        <f t="shared" si="5"/>
        <v>2.48447787535387</v>
      </c>
    </row>
    <row r="388" ht="12" spans="1:7">
      <c r="A388" s="18">
        <v>45984</v>
      </c>
      <c r="B388" s="3" t="s">
        <v>1643</v>
      </c>
      <c r="C388" s="3" t="s">
        <v>1644</v>
      </c>
      <c r="D388" s="4">
        <v>1.04171432</v>
      </c>
      <c r="G388" s="13">
        <f t="shared" si="5"/>
        <v>2.48622080914371</v>
      </c>
    </row>
    <row r="389" ht="12" spans="1:7">
      <c r="A389" s="18">
        <v>45985</v>
      </c>
      <c r="B389" s="3" t="s">
        <v>1643</v>
      </c>
      <c r="C389" s="3" t="s">
        <v>1644</v>
      </c>
      <c r="D389" s="4">
        <v>1.04178507</v>
      </c>
      <c r="G389" s="13" t="e">
        <f t="shared" si="5"/>
        <v>#N/A</v>
      </c>
    </row>
    <row r="390" ht="12" spans="1:7">
      <c r="A390" s="18">
        <v>45986</v>
      </c>
      <c r="B390" s="3" t="s">
        <v>1643</v>
      </c>
      <c r="C390" s="3" t="s">
        <v>1644</v>
      </c>
      <c r="D390" s="4">
        <v>1.04185626</v>
      </c>
      <c r="G390" s="13" t="e">
        <f t="shared" si="5"/>
        <v>#N/A</v>
      </c>
    </row>
    <row r="391" ht="12" spans="1:7">
      <c r="A391" s="18">
        <v>45987</v>
      </c>
      <c r="B391" s="3" t="s">
        <v>1643</v>
      </c>
      <c r="C391" s="3" t="s">
        <v>1644</v>
      </c>
      <c r="D391" s="4">
        <v>1.04192711</v>
      </c>
      <c r="G391" s="13">
        <f t="shared" si="5"/>
        <v>2.48925293036247</v>
      </c>
    </row>
    <row r="392" ht="12" spans="1:7">
      <c r="A392" s="8">
        <v>45988</v>
      </c>
      <c r="B392" s="9" t="s">
        <v>1643</v>
      </c>
      <c r="C392" s="30" t="s">
        <v>1644</v>
      </c>
      <c r="D392" s="36">
        <v>1.04199475</v>
      </c>
      <c r="E392" s="83">
        <v>0</v>
      </c>
      <c r="F392" s="83">
        <v>2.4706</v>
      </c>
      <c r="G392" s="13">
        <f t="shared" si="5"/>
        <v>2.48815308150873</v>
      </c>
    </row>
    <row r="393" ht="12" spans="1:7">
      <c r="A393" s="8">
        <v>45989</v>
      </c>
      <c r="B393" s="9" t="s">
        <v>1643</v>
      </c>
      <c r="C393" s="30" t="s">
        <v>1644</v>
      </c>
      <c r="D393" s="36">
        <v>1.04206235</v>
      </c>
      <c r="E393" s="83">
        <v>0</v>
      </c>
      <c r="F393" s="83">
        <v>2.4551</v>
      </c>
      <c r="G393" s="13">
        <f t="shared" si="5"/>
        <v>2.48630317933279</v>
      </c>
    </row>
    <row r="394" ht="12" spans="1:7">
      <c r="A394" s="8">
        <v>45991</v>
      </c>
      <c r="B394" s="9" t="s">
        <v>1643</v>
      </c>
      <c r="C394" s="30" t="s">
        <v>1644</v>
      </c>
      <c r="D394" s="36">
        <v>1.04220201</v>
      </c>
      <c r="E394" s="83">
        <v>0</v>
      </c>
      <c r="F394" s="83">
        <v>2.4411</v>
      </c>
      <c r="G394" s="13">
        <f t="shared" si="5"/>
        <v>2.48096415324838</v>
      </c>
    </row>
    <row r="395" ht="12" spans="1:7">
      <c r="A395" s="8">
        <v>45992</v>
      </c>
      <c r="B395" s="9" t="s">
        <v>1643</v>
      </c>
      <c r="C395" s="30" t="s">
        <v>1644</v>
      </c>
      <c r="D395" s="36">
        <v>1.04227152</v>
      </c>
      <c r="E395" s="83">
        <v>0</v>
      </c>
      <c r="F395" s="83">
        <v>2.4348</v>
      </c>
      <c r="G395" s="13" t="e">
        <f t="shared" si="5"/>
        <v>#N/A</v>
      </c>
    </row>
    <row r="396" ht="12" spans="1:7">
      <c r="A396" s="8">
        <v>45993</v>
      </c>
      <c r="B396" s="9" t="s">
        <v>1643</v>
      </c>
      <c r="C396" s="30" t="s">
        <v>1644</v>
      </c>
      <c r="D396" s="36">
        <v>1.04234097</v>
      </c>
      <c r="E396" s="83">
        <v>0</v>
      </c>
      <c r="F396" s="83">
        <v>2.4259</v>
      </c>
      <c r="G396" s="13" t="e">
        <f t="shared" si="5"/>
        <v>#N/A</v>
      </c>
    </row>
    <row r="397" ht="12" spans="1:7">
      <c r="A397" s="8">
        <v>45994</v>
      </c>
      <c r="B397" s="9" t="s">
        <v>1643</v>
      </c>
      <c r="C397" s="30" t="s">
        <v>1644</v>
      </c>
      <c r="D397" s="36">
        <v>1.04241161</v>
      </c>
      <c r="E397" s="83">
        <v>0</v>
      </c>
      <c r="F397" s="83">
        <v>2.4247</v>
      </c>
      <c r="G397" s="13">
        <f t="shared" si="5"/>
        <v>2.47646801765762</v>
      </c>
    </row>
    <row r="398" ht="12" spans="1:7">
      <c r="A398" s="8">
        <v>45995</v>
      </c>
      <c r="B398" s="9" t="s">
        <v>1643</v>
      </c>
      <c r="C398" s="30" t="s">
        <v>1644</v>
      </c>
      <c r="D398" s="36">
        <v>1.04248081</v>
      </c>
      <c r="E398" s="83">
        <v>0</v>
      </c>
      <c r="F398" s="83">
        <v>2.4323</v>
      </c>
      <c r="G398" s="13">
        <f t="shared" si="5"/>
        <v>2.47284636644665</v>
      </c>
    </row>
    <row r="399" ht="12" spans="1:7">
      <c r="A399" s="8">
        <v>45996</v>
      </c>
      <c r="B399" s="9" t="s">
        <v>1643</v>
      </c>
      <c r="C399" s="30" t="s">
        <v>1644</v>
      </c>
      <c r="D399" s="36">
        <v>1.04255105</v>
      </c>
      <c r="E399" s="83">
        <v>0</v>
      </c>
      <c r="F399" s="83">
        <v>2.4454</v>
      </c>
      <c r="G399" s="13">
        <f t="shared" si="5"/>
        <v>2.47176545408587</v>
      </c>
    </row>
    <row r="400" ht="12" spans="1:7">
      <c r="A400" s="8">
        <v>45999</v>
      </c>
      <c r="B400" s="9" t="s">
        <v>1643</v>
      </c>
      <c r="C400" s="30" t="s">
        <v>1644</v>
      </c>
      <c r="D400" s="36">
        <v>1.0427582</v>
      </c>
      <c r="E400" s="83">
        <v>0</v>
      </c>
      <c r="F400" s="83">
        <v>2.4348</v>
      </c>
      <c r="G400" s="13">
        <f t="shared" si="5"/>
        <v>2.46529869286634</v>
      </c>
    </row>
    <row r="401" ht="12" spans="1:7">
      <c r="A401" s="8">
        <v>46000</v>
      </c>
      <c r="B401" s="9" t="s">
        <v>1643</v>
      </c>
      <c r="C401" s="30" t="s">
        <v>1644</v>
      </c>
      <c r="D401" s="36">
        <v>1.04282738</v>
      </c>
      <c r="E401" s="83">
        <v>0</v>
      </c>
      <c r="F401" s="83">
        <v>2.4333</v>
      </c>
      <c r="G401" s="13">
        <f t="shared" si="5"/>
        <v>2.46342452723288</v>
      </c>
    </row>
    <row r="402" ht="12" spans="1:7">
      <c r="A402" s="8">
        <v>46001</v>
      </c>
      <c r="B402" s="9" t="s">
        <v>1643</v>
      </c>
      <c r="C402" s="30" t="s">
        <v>1644</v>
      </c>
      <c r="D402" s="36">
        <v>1.04289785</v>
      </c>
      <c r="E402" s="83">
        <v>0</v>
      </c>
      <c r="F402" s="83">
        <v>2.4322</v>
      </c>
      <c r="G402" s="13">
        <f t="shared" si="5"/>
        <v>2.4630468904166</v>
      </c>
    </row>
    <row r="403" ht="12" spans="1:7">
      <c r="A403" s="8">
        <v>46002</v>
      </c>
      <c r="B403" s="9" t="s">
        <v>1643</v>
      </c>
      <c r="C403" s="30" t="s">
        <v>1644</v>
      </c>
      <c r="D403" s="36">
        <v>1.04297674</v>
      </c>
      <c r="E403" s="83">
        <v>0</v>
      </c>
      <c r="F403" s="83">
        <v>2.4805</v>
      </c>
      <c r="G403" s="13">
        <f t="shared" si="5"/>
        <v>2.47244119573417</v>
      </c>
    </row>
    <row r="404" ht="12" spans="1:7">
      <c r="A404" s="8">
        <v>46003</v>
      </c>
      <c r="B404" s="9" t="s">
        <v>1643</v>
      </c>
      <c r="C404" s="30" t="s">
        <v>1644</v>
      </c>
      <c r="D404" s="36">
        <v>1.0430473</v>
      </c>
      <c r="E404" s="83">
        <v>0</v>
      </c>
      <c r="F404" s="83">
        <v>2.482</v>
      </c>
      <c r="G404" s="13">
        <f t="shared" si="5"/>
        <v>2.47030598871896</v>
      </c>
    </row>
    <row r="405" ht="12" spans="1:7">
      <c r="A405" s="8">
        <v>46006</v>
      </c>
      <c r="B405" s="9" t="s">
        <v>1643</v>
      </c>
      <c r="C405" s="30" t="s">
        <v>1644</v>
      </c>
      <c r="D405" s="36">
        <v>1.04325728</v>
      </c>
      <c r="E405" s="83">
        <v>0</v>
      </c>
      <c r="F405" s="83">
        <v>2.4956</v>
      </c>
      <c r="G405" s="13">
        <f t="shared" si="5"/>
        <v>2.46570943033798</v>
      </c>
    </row>
    <row r="406" ht="12" spans="1:7">
      <c r="A406" s="8">
        <v>46007</v>
      </c>
      <c r="B406" s="9" t="s">
        <v>1643</v>
      </c>
      <c r="C406" s="30" t="s">
        <v>1644</v>
      </c>
      <c r="D406" s="36">
        <v>1.04332702</v>
      </c>
      <c r="E406" s="83">
        <v>0</v>
      </c>
      <c r="F406" s="83">
        <v>2.4983</v>
      </c>
      <c r="G406" s="13">
        <f t="shared" si="5"/>
        <v>2.4645139120257</v>
      </c>
    </row>
    <row r="407" ht="12" spans="1:7">
      <c r="A407" s="8">
        <v>46008</v>
      </c>
      <c r="B407" s="9" t="s">
        <v>1643</v>
      </c>
      <c r="C407" s="30" t="s">
        <v>1644</v>
      </c>
      <c r="D407" s="36">
        <v>1.04339749</v>
      </c>
      <c r="E407" s="83">
        <v>0</v>
      </c>
      <c r="F407" s="83">
        <v>2.4981</v>
      </c>
      <c r="G407" s="13">
        <f t="shared" si="5"/>
        <v>2.46430029249376</v>
      </c>
    </row>
    <row r="408" ht="12" spans="1:7">
      <c r="A408" s="8">
        <v>46009</v>
      </c>
      <c r="B408" s="9" t="s">
        <v>1643</v>
      </c>
      <c r="C408" s="30" t="s">
        <v>1644</v>
      </c>
      <c r="D408" s="36">
        <v>1.04346788</v>
      </c>
      <c r="E408" s="83">
        <v>0</v>
      </c>
      <c r="F408" s="83">
        <v>2.4554</v>
      </c>
      <c r="G408" s="13">
        <f t="shared" si="5"/>
        <v>2.46385274893593</v>
      </c>
    </row>
    <row r="409" ht="12" spans="1:7">
      <c r="A409" s="8">
        <v>46010</v>
      </c>
      <c r="B409" s="9" t="s">
        <v>1643</v>
      </c>
      <c r="C409" s="30" t="s">
        <v>1644</v>
      </c>
      <c r="D409" s="36">
        <v>1.04353898</v>
      </c>
      <c r="E409" s="83">
        <v>0</v>
      </c>
      <c r="F409" s="83">
        <v>2.458</v>
      </c>
      <c r="G409" s="13">
        <f t="shared" si="5"/>
        <v>2.464234734801</v>
      </c>
    </row>
    <row r="410" ht="12" spans="1:7">
      <c r="A410" s="8">
        <v>46013</v>
      </c>
      <c r="B410" s="9" t="s">
        <v>1643</v>
      </c>
      <c r="C410" s="30" t="s">
        <v>1644</v>
      </c>
      <c r="D410" s="36">
        <v>1.04375154</v>
      </c>
      <c r="E410" s="83">
        <v>0</v>
      </c>
      <c r="F410" s="83">
        <v>2.4704</v>
      </c>
      <c r="G410" s="13">
        <f t="shared" si="5"/>
        <v>2.46192947517917</v>
      </c>
    </row>
    <row r="411" ht="12" spans="1:7">
      <c r="A411" s="8">
        <v>46014</v>
      </c>
      <c r="B411" s="9" t="s">
        <v>1643</v>
      </c>
      <c r="C411" s="30" t="s">
        <v>1644</v>
      </c>
      <c r="D411" s="36">
        <v>1.04382185</v>
      </c>
      <c r="E411" s="83">
        <v>0</v>
      </c>
      <c r="F411" s="83">
        <v>2.473</v>
      </c>
      <c r="G411" s="13">
        <f t="shared" si="5"/>
        <v>2.46148243407073</v>
      </c>
    </row>
    <row r="412" ht="12" spans="1:7">
      <c r="A412" s="8">
        <v>46015</v>
      </c>
      <c r="B412" s="9" t="s">
        <v>1643</v>
      </c>
      <c r="C412" s="30" t="s">
        <v>1644</v>
      </c>
      <c r="D412" s="36">
        <v>1.04389224</v>
      </c>
      <c r="E412" s="83">
        <v>0</v>
      </c>
      <c r="F412" s="83">
        <v>2.4725</v>
      </c>
      <c r="G412" s="13">
        <f t="shared" si="5"/>
        <v>2.46089483697424</v>
      </c>
    </row>
    <row r="413" ht="12" spans="1:7">
      <c r="A413" s="8">
        <v>46016</v>
      </c>
      <c r="B413" s="9" t="s">
        <v>1643</v>
      </c>
      <c r="C413" s="30" t="s">
        <v>1644</v>
      </c>
      <c r="D413" s="36">
        <v>1.04396425</v>
      </c>
      <c r="E413" s="83">
        <v>0</v>
      </c>
      <c r="F413" s="83">
        <v>2.4804</v>
      </c>
      <c r="G413" s="13">
        <f t="shared" si="5"/>
        <v>2.4616842698306</v>
      </c>
    </row>
    <row r="414" ht="12" spans="1:7">
      <c r="A414" s="8">
        <v>46017</v>
      </c>
      <c r="B414" s="9" t="s">
        <v>1643</v>
      </c>
      <c r="C414" s="30" t="s">
        <v>1644</v>
      </c>
      <c r="D414" s="36">
        <v>1.04403749</v>
      </c>
      <c r="E414" s="83">
        <v>0</v>
      </c>
      <c r="F414" s="83">
        <v>2.4909</v>
      </c>
      <c r="G414" s="13">
        <f t="shared" si="5"/>
        <v>2.46430769998874</v>
      </c>
    </row>
    <row r="415" ht="12" spans="1:7">
      <c r="A415" s="8">
        <v>46020</v>
      </c>
      <c r="B415" s="9" t="s">
        <v>1643</v>
      </c>
      <c r="C415" s="30" t="s">
        <v>1644</v>
      </c>
      <c r="D415" s="36">
        <v>1.04425365</v>
      </c>
      <c r="E415" s="83">
        <v>0</v>
      </c>
      <c r="F415" s="83">
        <v>2.5084</v>
      </c>
      <c r="G415" s="13" t="e">
        <f t="shared" si="5"/>
        <v>#N/A</v>
      </c>
    </row>
    <row r="416" ht="12" spans="1:7">
      <c r="A416" s="8">
        <v>46021</v>
      </c>
      <c r="B416" s="9" t="s">
        <v>1643</v>
      </c>
      <c r="C416" s="30" t="s">
        <v>1644</v>
      </c>
      <c r="D416" s="36">
        <v>1.04432585</v>
      </c>
      <c r="E416" s="83">
        <v>0</v>
      </c>
      <c r="F416" s="83">
        <v>2.5177</v>
      </c>
      <c r="G416" s="13">
        <f t="shared" ref="G416:G433" si="6">(D416/INDEX($D:$D,MATCH(A416-30,$A:$A,0))-1)/30*365*100</f>
        <v>2.47937089790628</v>
      </c>
    </row>
    <row r="417" ht="12" spans="1:7">
      <c r="A417" s="8">
        <v>46022</v>
      </c>
      <c r="B417" s="9" t="s">
        <v>1643</v>
      </c>
      <c r="C417" s="30" t="s">
        <v>1644</v>
      </c>
      <c r="D417" s="36">
        <v>1.04439834</v>
      </c>
      <c r="E417" s="83">
        <v>0</v>
      </c>
      <c r="F417" s="83">
        <v>2.528</v>
      </c>
      <c r="G417" s="13">
        <f t="shared" si="6"/>
        <v>2.48268416659808</v>
      </c>
    </row>
    <row r="418" ht="12" spans="1:7">
      <c r="A418" s="8">
        <v>46026</v>
      </c>
      <c r="B418" s="9" t="s">
        <v>1643</v>
      </c>
      <c r="C418" s="30" t="s">
        <v>1644</v>
      </c>
      <c r="D418" s="36">
        <v>1.04468772</v>
      </c>
      <c r="E418" s="83">
        <v>0</v>
      </c>
      <c r="F418" s="83">
        <v>2.5274</v>
      </c>
      <c r="G418" s="13">
        <f t="shared" si="6"/>
        <v>2.49351354705055</v>
      </c>
    </row>
    <row r="419" ht="12" spans="1:7">
      <c r="A419" s="8">
        <v>46027</v>
      </c>
      <c r="B419" s="9" t="s">
        <v>1643</v>
      </c>
      <c r="C419" s="30" t="s">
        <v>1644</v>
      </c>
      <c r="D419" s="36">
        <v>1.04475995</v>
      </c>
      <c r="E419" s="83">
        <v>0</v>
      </c>
      <c r="F419" s="83">
        <v>2.5281</v>
      </c>
      <c r="G419" s="13" t="e">
        <f t="shared" si="6"/>
        <v>#N/A</v>
      </c>
    </row>
    <row r="420" ht="12" spans="1:7">
      <c r="A420" s="8">
        <v>46028</v>
      </c>
      <c r="B420" s="9" t="s">
        <v>1643</v>
      </c>
      <c r="C420" s="30" t="s">
        <v>1644</v>
      </c>
      <c r="D420" s="36">
        <v>1.04483217</v>
      </c>
      <c r="E420" s="83">
        <v>0</v>
      </c>
      <c r="F420" s="83">
        <v>2.528</v>
      </c>
      <c r="G420" s="13" t="e">
        <f t="shared" si="6"/>
        <v>#N/A</v>
      </c>
    </row>
    <row r="421" ht="12" spans="1:7">
      <c r="A421" s="8">
        <v>46029</v>
      </c>
      <c r="B421" s="9" t="s">
        <v>1643</v>
      </c>
      <c r="C421" s="30" t="s">
        <v>1644</v>
      </c>
      <c r="D421" s="36">
        <v>1.04490458</v>
      </c>
      <c r="E421" s="83">
        <v>0</v>
      </c>
      <c r="F421" s="83">
        <v>2.5275</v>
      </c>
      <c r="G421" s="13">
        <f t="shared" si="6"/>
        <v>2.50434760426731</v>
      </c>
    </row>
    <row r="422" ht="12" spans="1:7">
      <c r="A422" s="8">
        <v>46030</v>
      </c>
      <c r="B422" s="9" t="s">
        <v>1643</v>
      </c>
      <c r="C422" s="30" t="s">
        <v>1644</v>
      </c>
      <c r="D422" s="36">
        <v>1.04497442</v>
      </c>
      <c r="E422" s="83">
        <v>0</v>
      </c>
      <c r="F422" s="83">
        <v>2.5147</v>
      </c>
      <c r="G422" s="13">
        <f t="shared" si="6"/>
        <v>2.50495149062912</v>
      </c>
    </row>
    <row r="423" ht="12" spans="1:7">
      <c r="A423" s="8">
        <v>46031</v>
      </c>
      <c r="B423" s="9" t="s">
        <v>1643</v>
      </c>
      <c r="C423" s="30" t="s">
        <v>1644</v>
      </c>
      <c r="D423" s="36">
        <v>1.04504366</v>
      </c>
      <c r="E423" s="83">
        <v>0</v>
      </c>
      <c r="F423" s="83">
        <v>2.499</v>
      </c>
      <c r="G423" s="13">
        <f t="shared" si="6"/>
        <v>2.5033472837249</v>
      </c>
    </row>
    <row r="424" ht="12" spans="1:7">
      <c r="A424" s="8">
        <v>46034</v>
      </c>
      <c r="B424" s="9" t="s">
        <v>1643</v>
      </c>
      <c r="C424" s="30" t="s">
        <v>1644</v>
      </c>
      <c r="D424" s="36">
        <v>1.04525728</v>
      </c>
      <c r="E424" s="83">
        <v>0</v>
      </c>
      <c r="F424" s="83">
        <v>2.4821</v>
      </c>
      <c r="G424" s="13" t="e">
        <f t="shared" si="6"/>
        <v>#N/A</v>
      </c>
    </row>
    <row r="425" ht="12" spans="1:7">
      <c r="A425" s="8">
        <v>46035</v>
      </c>
      <c r="B425" s="9" t="s">
        <v>1643</v>
      </c>
      <c r="C425" s="30" t="s">
        <v>1644</v>
      </c>
      <c r="D425" s="36">
        <v>1.04532842</v>
      </c>
      <c r="E425" s="83">
        <v>0</v>
      </c>
      <c r="F425" s="83">
        <v>2.4766</v>
      </c>
      <c r="G425" s="13" t="e">
        <f t="shared" si="6"/>
        <v>#N/A</v>
      </c>
    </row>
    <row r="426" ht="12" spans="1:7">
      <c r="A426" s="8">
        <v>46036</v>
      </c>
      <c r="B426" s="9" t="s">
        <v>1643</v>
      </c>
      <c r="C426" s="30" t="s">
        <v>1644</v>
      </c>
      <c r="D426" s="36">
        <v>1.0454005</v>
      </c>
      <c r="E426" s="83">
        <v>0</v>
      </c>
      <c r="F426" s="83">
        <v>2.4747</v>
      </c>
      <c r="G426" s="13">
        <f t="shared" si="6"/>
        <v>2.49946430599866</v>
      </c>
    </row>
    <row r="427" ht="21" spans="1:7">
      <c r="A427" s="8">
        <v>46037</v>
      </c>
      <c r="B427" s="9" t="s">
        <v>1643</v>
      </c>
      <c r="C427" s="9" t="s">
        <v>1644</v>
      </c>
      <c r="D427" s="36">
        <v>1.04547187</v>
      </c>
      <c r="E427" s="38"/>
      <c r="F427" s="38"/>
      <c r="G427" s="13">
        <f t="shared" si="6"/>
        <v>2.50119804239342</v>
      </c>
    </row>
    <row r="428" ht="21" spans="1:7">
      <c r="A428" s="8">
        <v>46038</v>
      </c>
      <c r="B428" s="9" t="s">
        <v>1643</v>
      </c>
      <c r="C428" s="9" t="s">
        <v>1644</v>
      </c>
      <c r="D428" s="36">
        <v>1.04554335</v>
      </c>
      <c r="E428" s="38"/>
      <c r="F428" s="38"/>
      <c r="G428" s="13">
        <f t="shared" si="6"/>
        <v>2.50220683714063</v>
      </c>
    </row>
    <row r="429" ht="21" spans="1:7">
      <c r="A429" s="8">
        <v>46039</v>
      </c>
      <c r="B429" s="9" t="s">
        <v>1643</v>
      </c>
      <c r="C429" s="9" t="s">
        <v>1644</v>
      </c>
      <c r="D429" s="36">
        <v>1.04561447</v>
      </c>
      <c r="E429" s="38"/>
      <c r="F429" s="38"/>
      <c r="G429" s="13">
        <f t="shared" si="6"/>
        <v>2.50288921207635</v>
      </c>
    </row>
    <row r="430" ht="21" spans="1:7">
      <c r="A430" s="8">
        <v>46040</v>
      </c>
      <c r="B430" s="9" t="s">
        <v>1643</v>
      </c>
      <c r="C430" s="9" t="s">
        <v>1644</v>
      </c>
      <c r="D430" s="36">
        <v>1.04568557</v>
      </c>
      <c r="E430" s="38"/>
      <c r="F430" s="38"/>
      <c r="G430" s="13">
        <f t="shared" si="6"/>
        <v>2.50271868138582</v>
      </c>
    </row>
    <row r="431" ht="21" spans="1:7">
      <c r="A431" s="8">
        <v>46041</v>
      </c>
      <c r="B431" s="9" t="s">
        <v>1643</v>
      </c>
      <c r="C431" s="9" t="s">
        <v>1644</v>
      </c>
      <c r="D431" s="36">
        <v>1.04575669</v>
      </c>
      <c r="E431" s="38"/>
      <c r="F431" s="38"/>
      <c r="G431" s="13" t="e">
        <f t="shared" si="6"/>
        <v>#N/A</v>
      </c>
    </row>
    <row r="432" ht="21" spans="1:7">
      <c r="A432" s="8">
        <v>46042</v>
      </c>
      <c r="B432" s="9" t="s">
        <v>1643</v>
      </c>
      <c r="C432" s="9" t="s">
        <v>1644</v>
      </c>
      <c r="D432" s="36">
        <v>1.04582867</v>
      </c>
      <c r="E432" s="38"/>
      <c r="F432" s="38"/>
      <c r="G432" s="13" t="e">
        <f t="shared" si="6"/>
        <v>#N/A</v>
      </c>
    </row>
    <row r="433" ht="21" spans="1:7">
      <c r="A433" s="8">
        <v>46043</v>
      </c>
      <c r="B433" s="9" t="s">
        <v>1643</v>
      </c>
      <c r="C433" s="9" t="s">
        <v>1644</v>
      </c>
      <c r="D433" s="36">
        <v>1.04590077</v>
      </c>
      <c r="E433" s="38"/>
      <c r="F433" s="38"/>
      <c r="G433" s="13">
        <f t="shared" si="6"/>
        <v>2.50528636345773</v>
      </c>
    </row>
    <row r="434" ht="21" spans="1:9">
      <c r="A434" s="8">
        <v>46044</v>
      </c>
      <c r="B434" s="9" t="s">
        <v>1643</v>
      </c>
      <c r="C434" s="9" t="s">
        <v>1644</v>
      </c>
      <c r="D434" s="36">
        <v>1.04596819</v>
      </c>
      <c r="E434" s="38">
        <v>0</v>
      </c>
      <c r="F434" s="38">
        <v>2.4754</v>
      </c>
      <c r="G434" s="13">
        <v>2.5017</v>
      </c>
      <c r="H434" s="3">
        <v>2.4886</v>
      </c>
      <c r="I434" s="101" t="s">
        <v>22</v>
      </c>
    </row>
    <row r="435" ht="21" spans="1:9">
      <c r="A435" s="8">
        <v>46045</v>
      </c>
      <c r="B435" s="9" t="s">
        <v>1643</v>
      </c>
      <c r="C435" s="9" t="s">
        <v>1644</v>
      </c>
      <c r="D435" s="36">
        <v>1.04603523</v>
      </c>
      <c r="E435" s="38">
        <v>0</v>
      </c>
      <c r="F435" s="38">
        <v>2.4531</v>
      </c>
      <c r="G435" s="13">
        <v>2.4977</v>
      </c>
      <c r="H435" s="3">
        <v>2.4862</v>
      </c>
      <c r="I435" s="101" t="s">
        <v>22</v>
      </c>
    </row>
    <row r="436" ht="21" spans="1:9">
      <c r="A436" s="8">
        <v>46046</v>
      </c>
      <c r="B436" s="9" t="s">
        <v>1643</v>
      </c>
      <c r="C436" s="9" t="s">
        <v>1644</v>
      </c>
      <c r="D436" s="36">
        <v>1.04610601</v>
      </c>
      <c r="E436" s="38">
        <v>0</v>
      </c>
      <c r="F436" s="38">
        <v>2.4512</v>
      </c>
      <c r="G436" s="13">
        <v>2.4961</v>
      </c>
      <c r="H436" s="3">
        <v>2.4867</v>
      </c>
      <c r="I436" s="101" t="s">
        <v>1632</v>
      </c>
    </row>
    <row r="437" ht="21" spans="1:9">
      <c r="A437" s="8">
        <v>46047</v>
      </c>
      <c r="B437" s="9" t="s">
        <v>1643</v>
      </c>
      <c r="C437" s="9" t="s">
        <v>1644</v>
      </c>
      <c r="D437" s="36">
        <v>1.04617613</v>
      </c>
      <c r="E437" s="38">
        <v>0</v>
      </c>
      <c r="F437" s="38">
        <v>2.4462</v>
      </c>
      <c r="G437" s="13">
        <v>2.4923</v>
      </c>
      <c r="H437" s="3">
        <v>2.4861</v>
      </c>
      <c r="I437" s="101" t="s">
        <v>1632</v>
      </c>
    </row>
    <row r="438" ht="21" spans="1:9">
      <c r="A438" s="8">
        <v>46048</v>
      </c>
      <c r="B438" s="9" t="s">
        <v>1643</v>
      </c>
      <c r="C438" s="9" t="s">
        <v>1644</v>
      </c>
      <c r="D438" s="36">
        <v>1.04624625</v>
      </c>
      <c r="E438" s="38">
        <v>0</v>
      </c>
      <c r="F438" s="38">
        <v>2.441</v>
      </c>
      <c r="G438" s="13">
        <v>2.4898</v>
      </c>
      <c r="H438" s="3">
        <v>2.4863</v>
      </c>
      <c r="I438" s="101" t="s">
        <v>22</v>
      </c>
    </row>
    <row r="439" ht="21" spans="1:9">
      <c r="A439" s="8">
        <v>46049</v>
      </c>
      <c r="B439" s="9" t="s">
        <v>1643</v>
      </c>
      <c r="C439" s="9" t="s">
        <v>1644</v>
      </c>
      <c r="D439" s="36">
        <v>1.04631657</v>
      </c>
      <c r="E439" s="38">
        <v>0</v>
      </c>
      <c r="F439" s="38">
        <v>2.4326</v>
      </c>
      <c r="G439" s="13">
        <v>2.4876</v>
      </c>
      <c r="H439" s="3">
        <v>2.4865</v>
      </c>
      <c r="I439" s="101" t="s">
        <v>22</v>
      </c>
    </row>
    <row r="440" ht="21" spans="1:9">
      <c r="A440" s="8">
        <v>46050</v>
      </c>
      <c r="B440" s="9" t="s">
        <v>1643</v>
      </c>
      <c r="C440" s="9" t="s">
        <v>1644</v>
      </c>
      <c r="D440" s="36">
        <v>1.04638588</v>
      </c>
      <c r="E440" s="38">
        <v>0</v>
      </c>
      <c r="F440" s="38">
        <v>2.4185</v>
      </c>
      <c r="G440" s="13">
        <v>2.4843</v>
      </c>
      <c r="H440" s="3">
        <v>2.4867</v>
      </c>
      <c r="I440" s="101" t="s">
        <v>1632</v>
      </c>
    </row>
    <row r="441" ht="12" spans="1:8">
      <c r="A441" s="37">
        <v>46051</v>
      </c>
      <c r="B441" s="38" t="s">
        <v>1643</v>
      </c>
      <c r="C441" s="100" t="s">
        <v>1644</v>
      </c>
      <c r="D441" s="36">
        <v>1.0464565</v>
      </c>
      <c r="E441" s="39">
        <v>0</v>
      </c>
      <c r="F441" s="39">
        <v>2.4343</v>
      </c>
      <c r="G441" s="13">
        <v>2.4823</v>
      </c>
      <c r="H441" s="4">
        <v>2.4871</v>
      </c>
    </row>
    <row r="442" ht="12" spans="1:8">
      <c r="A442" s="37">
        <v>46052</v>
      </c>
      <c r="B442" s="38" t="s">
        <v>1643</v>
      </c>
      <c r="C442" s="100" t="s">
        <v>1644</v>
      </c>
      <c r="D442" s="36">
        <v>1.04652708</v>
      </c>
      <c r="E442" s="39">
        <v>0</v>
      </c>
      <c r="F442" s="39">
        <v>2.4518</v>
      </c>
      <c r="G442" s="13">
        <v>2.4799</v>
      </c>
      <c r="H442" s="4">
        <v>2.4864</v>
      </c>
    </row>
    <row r="443" ht="12" spans="1:8">
      <c r="A443" s="37">
        <v>46053</v>
      </c>
      <c r="B443" s="38" t="s">
        <v>1643</v>
      </c>
      <c r="C443" s="100" t="s">
        <v>1644</v>
      </c>
      <c r="D443" s="36">
        <v>1.04659796</v>
      </c>
      <c r="E443" s="39">
        <v>0</v>
      </c>
      <c r="F443" s="39">
        <v>2.4521</v>
      </c>
      <c r="G443" s="13">
        <v>2.478</v>
      </c>
      <c r="H443" s="4">
        <v>2.4858</v>
      </c>
    </row>
    <row r="444" ht="12" spans="1:8">
      <c r="A444" s="37">
        <v>46054</v>
      </c>
      <c r="B444" s="38" t="s">
        <v>1643</v>
      </c>
      <c r="C444" s="100" t="s">
        <v>1644</v>
      </c>
      <c r="D444" s="36">
        <v>1.04666828</v>
      </c>
      <c r="E444" s="39">
        <v>0</v>
      </c>
      <c r="F444" s="39">
        <v>2.4529</v>
      </c>
      <c r="G444" s="13">
        <v>2.4754</v>
      </c>
      <c r="H444" s="4">
        <v>2.4854</v>
      </c>
    </row>
    <row r="445" ht="12" spans="1:8">
      <c r="A445" s="37">
        <v>46055</v>
      </c>
      <c r="B445" s="38" t="s">
        <v>1643</v>
      </c>
      <c r="C445" s="100" t="s">
        <v>1644</v>
      </c>
      <c r="D445" s="36">
        <v>1.04673843</v>
      </c>
      <c r="E445" s="39">
        <v>0</v>
      </c>
      <c r="F445" s="39">
        <v>2.4529</v>
      </c>
      <c r="G445" s="13">
        <v>2.4727</v>
      </c>
      <c r="H445" s="4">
        <v>2.4849</v>
      </c>
    </row>
    <row r="446" ht="12" spans="1:8">
      <c r="A446" s="37">
        <v>46056</v>
      </c>
      <c r="B446" s="38" t="s">
        <v>1643</v>
      </c>
      <c r="C446" s="100" t="s">
        <v>1644</v>
      </c>
      <c r="D446" s="36">
        <v>1.04680886</v>
      </c>
      <c r="E446" s="39">
        <v>0</v>
      </c>
      <c r="F446" s="39">
        <v>2.4533</v>
      </c>
      <c r="G446" s="13">
        <v>2.4703</v>
      </c>
      <c r="H446" s="4">
        <v>2.4845</v>
      </c>
    </row>
    <row r="447" ht="12" spans="1:8">
      <c r="A447" s="37">
        <v>46057</v>
      </c>
      <c r="B447" s="38" t="s">
        <v>1643</v>
      </c>
      <c r="C447" s="100" t="s">
        <v>1644</v>
      </c>
      <c r="D447" s="36">
        <v>1.04687883</v>
      </c>
      <c r="E447" s="39">
        <v>0</v>
      </c>
      <c r="F447" s="39">
        <v>2.4564</v>
      </c>
      <c r="G447" s="13">
        <v>2.4675</v>
      </c>
      <c r="H447" s="4">
        <v>2.4835</v>
      </c>
    </row>
    <row r="448" spans="1:8">
      <c r="A448" s="37">
        <v>46058</v>
      </c>
      <c r="B448" s="38" t="s">
        <v>1643</v>
      </c>
      <c r="C448" s="100" t="s">
        <v>1644</v>
      </c>
      <c r="D448" s="39">
        <v>1.04694907</v>
      </c>
      <c r="E448" s="39">
        <v>0</v>
      </c>
      <c r="F448" s="39">
        <v>2.4544</v>
      </c>
      <c r="G448" s="39">
        <v>2.465</v>
      </c>
      <c r="H448" s="4">
        <v>2.4831</v>
      </c>
    </row>
    <row r="449" spans="1:8">
      <c r="A449" s="37">
        <v>46059</v>
      </c>
      <c r="B449" s="38" t="s">
        <v>1643</v>
      </c>
      <c r="C449" s="100" t="s">
        <v>1644</v>
      </c>
      <c r="D449" s="39">
        <v>1.04702022</v>
      </c>
      <c r="E449" s="39">
        <v>0</v>
      </c>
      <c r="F449" s="39">
        <v>2.4571</v>
      </c>
      <c r="G449" s="39">
        <v>2.4634</v>
      </c>
      <c r="H449" s="4">
        <v>2.4831</v>
      </c>
    </row>
    <row r="450" ht="14.25" spans="1:8">
      <c r="A450" s="40">
        <v>46060</v>
      </c>
      <c r="B450" s="38" t="s">
        <v>1643</v>
      </c>
      <c r="C450" s="100" t="s">
        <v>1644</v>
      </c>
      <c r="D450" s="39">
        <v>1.04709022</v>
      </c>
      <c r="E450" s="39">
        <v>0</v>
      </c>
      <c r="F450" s="39">
        <v>2.4525</v>
      </c>
      <c r="G450" s="39">
        <v>2.4634</v>
      </c>
      <c r="H450" s="4">
        <v>2.4826</v>
      </c>
    </row>
    <row r="451" ht="14.25" spans="1:8">
      <c r="A451" s="40">
        <v>46061</v>
      </c>
      <c r="B451" s="38" t="s">
        <v>1643</v>
      </c>
      <c r="C451" s="100" t="s">
        <v>1644</v>
      </c>
      <c r="D451" s="39">
        <v>1.04716024</v>
      </c>
      <c r="E451" s="39">
        <v>0</v>
      </c>
      <c r="F451" s="39">
        <v>2.4508</v>
      </c>
      <c r="G451" s="39">
        <v>2.4642</v>
      </c>
      <c r="H451" s="4">
        <v>2.4821</v>
      </c>
    </row>
    <row r="452" spans="1:8">
      <c r="A452" s="2">
        <v>46062</v>
      </c>
      <c r="B452" s="3" t="s">
        <v>1643</v>
      </c>
      <c r="C452" s="3" t="s">
        <v>1644</v>
      </c>
      <c r="D452" s="4">
        <v>1.04723026</v>
      </c>
      <c r="E452" s="4">
        <v>0</v>
      </c>
      <c r="F452" s="4">
        <v>2.45</v>
      </c>
      <c r="G452" s="4">
        <v>2.4627</v>
      </c>
      <c r="H452" s="4">
        <v>2.4817</v>
      </c>
    </row>
    <row r="453" spans="1:8">
      <c r="A453" s="2">
        <v>46063</v>
      </c>
      <c r="B453" s="3" t="s">
        <v>1643</v>
      </c>
      <c r="C453" s="3" t="s">
        <v>1644</v>
      </c>
      <c r="D453" s="4">
        <v>1.04730003</v>
      </c>
      <c r="E453" s="4">
        <v>0</v>
      </c>
      <c r="F453" s="4">
        <v>2.4466</v>
      </c>
      <c r="G453" s="4">
        <v>2.4608</v>
      </c>
      <c r="H453" s="4">
        <v>2.4812</v>
      </c>
    </row>
    <row r="454" spans="1:8">
      <c r="A454" s="2">
        <v>46064</v>
      </c>
      <c r="B454" s="3" t="s">
        <v>1643</v>
      </c>
      <c r="C454" s="3" t="s">
        <v>1644</v>
      </c>
      <c r="D454" s="4">
        <v>1.04737159</v>
      </c>
      <c r="E454" s="4">
        <v>0</v>
      </c>
      <c r="F454" s="4">
        <v>2.4543</v>
      </c>
      <c r="G454" s="4">
        <v>2.461</v>
      </c>
      <c r="H454" s="4">
        <v>2.4814</v>
      </c>
    </row>
    <row r="455" spans="1:8">
      <c r="A455" s="2">
        <v>46065</v>
      </c>
      <c r="B455" s="3" t="s">
        <v>1643</v>
      </c>
      <c r="C455" s="3" t="s">
        <v>1644</v>
      </c>
      <c r="D455" s="4">
        <v>1.04743941</v>
      </c>
      <c r="E455" s="3">
        <v>0</v>
      </c>
      <c r="F455" s="4">
        <v>2.4421</v>
      </c>
      <c r="G455" s="4">
        <v>2.457</v>
      </c>
      <c r="H455" s="3">
        <v>2.4795</v>
      </c>
    </row>
    <row r="456" spans="1:8">
      <c r="A456" s="2">
        <v>46066</v>
      </c>
      <c r="B456" s="3" t="s">
        <v>1643</v>
      </c>
      <c r="C456" s="3" t="s">
        <v>1644</v>
      </c>
      <c r="D456" s="4">
        <v>1.04750752</v>
      </c>
      <c r="E456" s="3">
        <v>0</v>
      </c>
      <c r="F456" s="4">
        <v>2.4268</v>
      </c>
      <c r="G456" s="4">
        <v>2.4522</v>
      </c>
      <c r="H456" s="3">
        <v>2.4784</v>
      </c>
    </row>
    <row r="457" spans="1:8">
      <c r="A457" s="2">
        <v>46067</v>
      </c>
      <c r="B457" s="3" t="s">
        <v>1643</v>
      </c>
      <c r="C457" s="3" t="s">
        <v>1644</v>
      </c>
      <c r="D457" s="4">
        <v>1.04757519</v>
      </c>
      <c r="E457" s="3">
        <v>0</v>
      </c>
      <c r="F457" s="4">
        <v>2.415</v>
      </c>
      <c r="G457" s="4">
        <v>2.4477</v>
      </c>
      <c r="H457" s="3">
        <v>2.4768</v>
      </c>
    </row>
    <row r="458" spans="1:8">
      <c r="A458" s="2">
        <v>46068</v>
      </c>
      <c r="B458" s="3" t="s">
        <v>1643</v>
      </c>
      <c r="C458" s="3" t="s">
        <v>1644</v>
      </c>
      <c r="D458" s="4">
        <v>1.04764286</v>
      </c>
      <c r="E458" s="3">
        <v>0</v>
      </c>
      <c r="F458" s="4">
        <v>2.4032</v>
      </c>
      <c r="G458" s="4">
        <v>2.4431</v>
      </c>
      <c r="H458" s="3">
        <v>2.4752</v>
      </c>
    </row>
    <row r="459" spans="1:8">
      <c r="A459" s="2">
        <v>46069</v>
      </c>
      <c r="B459" s="3" t="s">
        <v>1643</v>
      </c>
      <c r="C459" s="3" t="s">
        <v>1644</v>
      </c>
      <c r="D459" s="4">
        <v>1.04771053</v>
      </c>
      <c r="E459" s="3">
        <v>0</v>
      </c>
      <c r="F459" s="4">
        <v>2.3913</v>
      </c>
      <c r="G459" s="4">
        <v>2.439</v>
      </c>
      <c r="H459" s="3">
        <v>2.4739</v>
      </c>
    </row>
    <row r="460" spans="1:8">
      <c r="A460" s="2">
        <v>46070</v>
      </c>
      <c r="B460" s="3" t="s">
        <v>1643</v>
      </c>
      <c r="C460" s="3" t="s">
        <v>1644</v>
      </c>
      <c r="D460" s="4">
        <v>1.0477782</v>
      </c>
      <c r="E460" s="3">
        <v>0</v>
      </c>
      <c r="F460" s="4">
        <v>2.3807</v>
      </c>
      <c r="G460" s="4">
        <v>2.4348</v>
      </c>
      <c r="H460" s="3">
        <v>2.4727</v>
      </c>
    </row>
    <row r="461" spans="1:8">
      <c r="A461" s="2">
        <v>46071</v>
      </c>
      <c r="B461" s="3" t="s">
        <v>1643</v>
      </c>
      <c r="C461" s="3" t="s">
        <v>1644</v>
      </c>
      <c r="D461" s="4">
        <v>1.04784585</v>
      </c>
      <c r="E461" s="3">
        <v>0</v>
      </c>
      <c r="F461" s="4">
        <v>2.3611</v>
      </c>
      <c r="G461" s="4">
        <v>2.4306</v>
      </c>
      <c r="H461" s="3">
        <v>2.4714</v>
      </c>
    </row>
    <row r="462" spans="1:8">
      <c r="A462" s="2">
        <v>46072</v>
      </c>
      <c r="B462" s="3" t="s">
        <v>1643</v>
      </c>
      <c r="C462" s="3" t="s">
        <v>1644</v>
      </c>
      <c r="D462" s="4">
        <v>1.04791352</v>
      </c>
      <c r="E462" s="3">
        <v>0</v>
      </c>
      <c r="F462" s="4">
        <v>2.3602</v>
      </c>
      <c r="G462" s="4">
        <v>2.4254</v>
      </c>
      <c r="H462" s="3">
        <v>2.4701</v>
      </c>
    </row>
    <row r="463" spans="1:8">
      <c r="A463" s="2">
        <v>46073</v>
      </c>
      <c r="B463" s="3" t="s">
        <v>1643</v>
      </c>
      <c r="C463" s="3" t="s">
        <v>1644</v>
      </c>
      <c r="D463" s="4">
        <v>1.04798115</v>
      </c>
      <c r="E463" s="3">
        <v>0</v>
      </c>
      <c r="F463" s="4">
        <v>2.3576</v>
      </c>
      <c r="G463" s="4">
        <v>2.42</v>
      </c>
      <c r="H463" s="3">
        <v>2.4684</v>
      </c>
    </row>
    <row r="464" spans="1:8">
      <c r="A464" s="2">
        <v>46074</v>
      </c>
      <c r="B464" s="3" t="s">
        <v>1643</v>
      </c>
      <c r="C464" s="3" t="s">
        <v>1644</v>
      </c>
      <c r="D464" s="4">
        <v>1.04804882</v>
      </c>
      <c r="E464" s="3">
        <v>0</v>
      </c>
      <c r="F464" s="4">
        <v>2.3575</v>
      </c>
      <c r="G464" s="4">
        <v>2.4202</v>
      </c>
      <c r="H464" s="3">
        <v>2.4671</v>
      </c>
    </row>
    <row r="465" spans="1:8">
      <c r="A465" s="2">
        <v>46075</v>
      </c>
      <c r="B465" s="3" t="s">
        <v>1643</v>
      </c>
      <c r="C465" s="3" t="s">
        <v>1644</v>
      </c>
      <c r="D465" s="4">
        <v>1.04811644</v>
      </c>
      <c r="E465" s="3">
        <v>0</v>
      </c>
      <c r="F465" s="4">
        <v>2.3571</v>
      </c>
      <c r="G465" s="4">
        <v>2.4207</v>
      </c>
      <c r="H465" s="3">
        <v>2.4653</v>
      </c>
    </row>
    <row r="466" spans="1:8">
      <c r="A466" s="2">
        <v>46076</v>
      </c>
      <c r="B466" s="3" t="s">
        <v>1643</v>
      </c>
      <c r="C466" s="3" t="s">
        <v>1644</v>
      </c>
      <c r="D466" s="4">
        <v>1.0481841</v>
      </c>
      <c r="E466" s="3">
        <v>0</v>
      </c>
      <c r="F466" s="4">
        <v>2.3569</v>
      </c>
      <c r="G466" s="4">
        <v>2.4169</v>
      </c>
      <c r="H466" s="3">
        <v>2.464</v>
      </c>
    </row>
    <row r="467" spans="1:8">
      <c r="A467" s="2">
        <v>46077</v>
      </c>
      <c r="B467" s="3" t="s">
        <v>1643</v>
      </c>
      <c r="C467" s="3" t="s">
        <v>1644</v>
      </c>
      <c r="D467" s="4">
        <v>1.04825176</v>
      </c>
      <c r="E467" s="3">
        <v>0</v>
      </c>
      <c r="F467" s="4">
        <v>2.3567</v>
      </c>
      <c r="G467" s="4">
        <v>2.4139</v>
      </c>
      <c r="H467" s="3">
        <v>2.4627</v>
      </c>
    </row>
    <row r="468" spans="1:8">
      <c r="A468" s="2">
        <v>46078</v>
      </c>
      <c r="B468" s="3" t="s">
        <v>1643</v>
      </c>
      <c r="C468" s="3" t="s">
        <v>1644</v>
      </c>
      <c r="D468" s="4">
        <v>1.04831944</v>
      </c>
      <c r="E468" s="3">
        <v>0</v>
      </c>
      <c r="F468" s="4">
        <v>2.3567</v>
      </c>
      <c r="G468" s="4">
        <v>2.4109</v>
      </c>
      <c r="H468" s="102">
        <v>2.4612</v>
      </c>
    </row>
    <row r="469" spans="1:8">
      <c r="A469" s="2">
        <v>46079</v>
      </c>
      <c r="B469" s="3" t="s">
        <v>1643</v>
      </c>
      <c r="C469" s="3" t="s">
        <v>1644</v>
      </c>
      <c r="D469" s="4">
        <v>1.04837299</v>
      </c>
      <c r="E469" s="3">
        <v>0</v>
      </c>
      <c r="F469" s="4">
        <v>2.2863</v>
      </c>
      <c r="G469" s="4">
        <v>2.3912</v>
      </c>
      <c r="H469" s="3">
        <v>2.4544</v>
      </c>
    </row>
    <row r="470" spans="1:8">
      <c r="A470" s="2">
        <v>46080</v>
      </c>
      <c r="B470" s="3" t="s">
        <v>1643</v>
      </c>
      <c r="C470" s="3" t="s">
        <v>1644</v>
      </c>
      <c r="D470" s="4">
        <v>1.04843297</v>
      </c>
      <c r="E470" s="3" t="s">
        <v>157</v>
      </c>
      <c r="F470" s="4" t="s">
        <v>1646</v>
      </c>
      <c r="G470" s="4">
        <v>2.3802</v>
      </c>
      <c r="H470" s="3" t="s">
        <v>1647</v>
      </c>
    </row>
    <row r="471" spans="1:8">
      <c r="A471" s="2">
        <v>46081</v>
      </c>
      <c r="B471" s="3" t="s">
        <v>1643</v>
      </c>
      <c r="C471" s="3" t="s">
        <v>1644</v>
      </c>
      <c r="D471" s="4">
        <v>1.04849757</v>
      </c>
      <c r="E471" s="3" t="s">
        <v>157</v>
      </c>
      <c r="F471" s="4" t="s">
        <v>1593</v>
      </c>
      <c r="G471" s="4">
        <v>2.3731</v>
      </c>
      <c r="H471" s="3" t="s">
        <v>1648</v>
      </c>
    </row>
    <row r="472" spans="1:8">
      <c r="A472" s="2">
        <v>46082</v>
      </c>
      <c r="B472" s="3" t="s">
        <v>1643</v>
      </c>
      <c r="C472" s="3" t="s">
        <v>1644</v>
      </c>
      <c r="D472" s="4">
        <v>1.04856205</v>
      </c>
      <c r="E472" s="3" t="s">
        <v>157</v>
      </c>
      <c r="F472" s="4" t="s">
        <v>1649</v>
      </c>
      <c r="G472" s="4">
        <v>2.3658</v>
      </c>
      <c r="H472" s="3" t="s">
        <v>1650</v>
      </c>
    </row>
    <row r="473" spans="1:8">
      <c r="A473" s="2">
        <v>46083</v>
      </c>
      <c r="B473" s="3" t="s">
        <v>1643</v>
      </c>
      <c r="C473" s="3" t="s">
        <v>1644</v>
      </c>
      <c r="D473" s="4">
        <v>1.04862656</v>
      </c>
      <c r="E473" s="3" t="s">
        <v>157</v>
      </c>
      <c r="F473" s="4" t="s">
        <v>1651</v>
      </c>
      <c r="G473" s="4">
        <v>2.3582</v>
      </c>
      <c r="H473" s="3" t="s">
        <v>1652</v>
      </c>
    </row>
    <row r="474" spans="1:8">
      <c r="A474" s="2">
        <v>46084</v>
      </c>
      <c r="B474" s="3" t="s">
        <v>1643</v>
      </c>
      <c r="C474" s="3" t="s">
        <v>1644</v>
      </c>
      <c r="D474" s="4">
        <v>1.04869291</v>
      </c>
      <c r="E474" s="3" t="s">
        <v>157</v>
      </c>
      <c r="F474" s="4" t="s">
        <v>1653</v>
      </c>
      <c r="G474" s="4">
        <v>2.3535</v>
      </c>
      <c r="H474" s="3" t="s">
        <v>523</v>
      </c>
    </row>
    <row r="475" spans="1:8">
      <c r="A475" s="2">
        <v>46085</v>
      </c>
      <c r="B475" s="3" t="s">
        <v>1643</v>
      </c>
      <c r="C475" s="3" t="s">
        <v>1644</v>
      </c>
      <c r="D475" s="4">
        <v>1.04875813</v>
      </c>
      <c r="E475" s="3" t="s">
        <v>157</v>
      </c>
      <c r="F475" s="4" t="s">
        <v>1654</v>
      </c>
      <c r="G475" s="4">
        <v>2.3476</v>
      </c>
      <c r="H475" s="3" t="s">
        <v>1655</v>
      </c>
    </row>
    <row r="476" spans="1:8">
      <c r="A476" s="2">
        <v>46086</v>
      </c>
      <c r="B476" s="3" t="s">
        <v>1643</v>
      </c>
      <c r="C476" s="3" t="s">
        <v>1644</v>
      </c>
      <c r="D476" s="4">
        <v>1.04882261</v>
      </c>
      <c r="E476" s="3">
        <v>0</v>
      </c>
      <c r="F476" s="4">
        <v>2.2363</v>
      </c>
      <c r="G476" s="4">
        <v>2.3405</v>
      </c>
      <c r="H476" s="3">
        <v>2.4397</v>
      </c>
    </row>
    <row r="477" spans="1:8">
      <c r="A477" s="2">
        <v>46087</v>
      </c>
      <c r="B477" s="3" t="s">
        <v>1643</v>
      </c>
      <c r="C477" s="3" t="s">
        <v>1644</v>
      </c>
      <c r="D477" s="4">
        <v>1.04888708</v>
      </c>
      <c r="E477" s="3" t="s">
        <v>157</v>
      </c>
      <c r="F477" s="4" t="s">
        <v>1656</v>
      </c>
      <c r="G477" s="4">
        <v>2.334</v>
      </c>
      <c r="H477" s="3" t="s">
        <v>1657</v>
      </c>
    </row>
    <row r="478" spans="1:8">
      <c r="A478" s="2">
        <v>46088</v>
      </c>
      <c r="B478" s="3" t="s">
        <v>1643</v>
      </c>
      <c r="C478" s="3" t="s">
        <v>1644</v>
      </c>
      <c r="D478" s="4">
        <v>1.04895237</v>
      </c>
      <c r="E478" s="3" t="s">
        <v>157</v>
      </c>
      <c r="F478" s="4" t="s">
        <v>1658</v>
      </c>
      <c r="G478" s="4">
        <v>2.328</v>
      </c>
      <c r="H478" s="3" t="s">
        <v>1659</v>
      </c>
    </row>
    <row r="479" spans="1:8">
      <c r="A479" s="2">
        <v>46089</v>
      </c>
      <c r="B479" s="3" t="s">
        <v>1643</v>
      </c>
      <c r="C479" s="3" t="s">
        <v>1644</v>
      </c>
      <c r="D479" s="4">
        <v>1.04901673</v>
      </c>
      <c r="E479" s="3" t="s">
        <v>157</v>
      </c>
      <c r="F479" s="4" t="s">
        <v>1660</v>
      </c>
      <c r="G479" s="4">
        <v>2.32</v>
      </c>
      <c r="H479" s="3" t="s">
        <v>1333</v>
      </c>
    </row>
    <row r="480" spans="1:8">
      <c r="A480" s="2">
        <v>46090</v>
      </c>
      <c r="B480" s="3" t="s">
        <v>1643</v>
      </c>
      <c r="C480" s="3" t="s">
        <v>1644</v>
      </c>
      <c r="D480" s="4">
        <v>1.04908108</v>
      </c>
      <c r="E480" s="3" t="s">
        <v>157</v>
      </c>
      <c r="F480" s="4" t="s">
        <v>1661</v>
      </c>
      <c r="G480" s="4">
        <v>2.3133</v>
      </c>
      <c r="H480" s="3" t="s">
        <v>1662</v>
      </c>
    </row>
    <row r="481" spans="1:8">
      <c r="A481" s="2">
        <v>46091</v>
      </c>
      <c r="B481" s="3" t="s">
        <v>1643</v>
      </c>
      <c r="C481" s="3" t="s">
        <v>1644</v>
      </c>
      <c r="D481" s="4">
        <v>1.04914545</v>
      </c>
      <c r="E481" s="3" t="s">
        <v>157</v>
      </c>
      <c r="F481" s="4" t="s">
        <v>1663</v>
      </c>
      <c r="G481" s="4">
        <v>2.3066</v>
      </c>
      <c r="H481" s="3" t="s">
        <v>1664</v>
      </c>
    </row>
    <row r="482" spans="1:8">
      <c r="A482" s="2">
        <v>46092</v>
      </c>
      <c r="B482" s="3" t="s">
        <v>1643</v>
      </c>
      <c r="C482" s="3" t="s">
        <v>1644</v>
      </c>
      <c r="D482" s="4">
        <v>1.04921066</v>
      </c>
      <c r="E482" s="3" t="s">
        <v>157</v>
      </c>
      <c r="F482" s="4" t="s">
        <v>1665</v>
      </c>
      <c r="G482" s="4">
        <v>2.3008</v>
      </c>
      <c r="H482" s="3" t="s">
        <v>1666</v>
      </c>
    </row>
    <row r="483" spans="1:7">
      <c r="A483" s="2">
        <v>46093</v>
      </c>
      <c r="B483" s="3" t="s">
        <v>1643</v>
      </c>
      <c r="C483" s="3" t="s">
        <v>1644</v>
      </c>
      <c r="D483" s="4">
        <v>1.04927482</v>
      </c>
      <c r="E483" s="3">
        <v>0</v>
      </c>
      <c r="F483" s="4">
        <v>2.2482</v>
      </c>
      <c r="G483" s="4">
        <v>2.2941</v>
      </c>
    </row>
    <row r="484" spans="1:7">
      <c r="A484" s="2">
        <v>46094</v>
      </c>
      <c r="B484" s="3" t="s">
        <v>1643</v>
      </c>
      <c r="C484" s="3" t="s">
        <v>1644</v>
      </c>
      <c r="D484" s="4">
        <v>1.04933887</v>
      </c>
      <c r="E484" s="3" t="s">
        <v>157</v>
      </c>
      <c r="F484" s="4" t="s">
        <v>1667</v>
      </c>
      <c r="G484" s="4">
        <v>2.2853</v>
      </c>
    </row>
    <row r="485" spans="1:7">
      <c r="A485" s="2">
        <v>46095</v>
      </c>
      <c r="B485" s="3" t="s">
        <v>1643</v>
      </c>
      <c r="C485" s="3" t="s">
        <v>1644</v>
      </c>
      <c r="D485" s="4">
        <v>1.04940292</v>
      </c>
      <c r="E485" s="3" t="s">
        <v>157</v>
      </c>
      <c r="F485" s="4" t="s">
        <v>1668</v>
      </c>
      <c r="G485" s="4">
        <v>2.2807</v>
      </c>
    </row>
    <row r="486" spans="1:7">
      <c r="A486" s="2">
        <v>46096</v>
      </c>
      <c r="B486" s="3" t="s">
        <v>1643</v>
      </c>
      <c r="C486" s="3" t="s">
        <v>1644</v>
      </c>
      <c r="D486" s="4">
        <v>1.04946697</v>
      </c>
      <c r="E486" s="3" t="s">
        <v>157</v>
      </c>
      <c r="F486" s="4" t="s">
        <v>1669</v>
      </c>
      <c r="G486" s="4">
        <v>2.2759</v>
      </c>
    </row>
    <row r="487" spans="1:7">
      <c r="A487" s="2">
        <v>46097</v>
      </c>
      <c r="B487" s="3" t="s">
        <v>1643</v>
      </c>
      <c r="C487" s="3" t="s">
        <v>1644</v>
      </c>
      <c r="D487" s="4">
        <v>1.04953098</v>
      </c>
      <c r="E487" s="3" t="s">
        <v>157</v>
      </c>
      <c r="F487" s="4" t="s">
        <v>1600</v>
      </c>
      <c r="G487" s="4">
        <v>2.2715</v>
      </c>
    </row>
    <row r="488" spans="1:7">
      <c r="A488" s="2">
        <v>46098</v>
      </c>
      <c r="B488" s="3" t="s">
        <v>1643</v>
      </c>
      <c r="C488" s="3" t="s">
        <v>1644</v>
      </c>
      <c r="D488" s="4">
        <v>1.0495955</v>
      </c>
      <c r="E488" s="3" t="s">
        <v>157</v>
      </c>
      <c r="F488" s="4" t="s">
        <v>1670</v>
      </c>
      <c r="G488" s="4">
        <v>2.2677</v>
      </c>
    </row>
    <row r="489" spans="1:7">
      <c r="A489" s="2">
        <v>46099</v>
      </c>
      <c r="B489" s="3" t="s">
        <v>1643</v>
      </c>
      <c r="C489" s="3" t="s">
        <v>1644</v>
      </c>
      <c r="D489" s="4">
        <v>1.04966261</v>
      </c>
      <c r="E489" s="3" t="s">
        <v>157</v>
      </c>
      <c r="F489" s="4" t="s">
        <v>1671</v>
      </c>
      <c r="G489" s="4">
        <v>2.2669</v>
      </c>
    </row>
    <row r="490" spans="1:8">
      <c r="A490" s="2">
        <v>46100</v>
      </c>
      <c r="B490" s="3" t="s">
        <v>1643</v>
      </c>
      <c r="C490" s="3" t="s">
        <v>1644</v>
      </c>
      <c r="D490" s="4">
        <v>1.04972704</v>
      </c>
      <c r="E490" s="3">
        <v>0</v>
      </c>
      <c r="F490" s="4">
        <v>2.2473</v>
      </c>
      <c r="G490" s="4">
        <v>2.263</v>
      </c>
      <c r="H490" s="3">
        <v>2.4049</v>
      </c>
    </row>
    <row r="491" spans="1:8">
      <c r="A491" s="2">
        <v>46101</v>
      </c>
      <c r="B491" s="3" t="s">
        <v>1643</v>
      </c>
      <c r="C491" s="3" t="s">
        <v>1644</v>
      </c>
      <c r="D491" s="4">
        <v>1.04979258</v>
      </c>
      <c r="E491" s="3">
        <v>0</v>
      </c>
      <c r="F491" s="4">
        <v>2.2545</v>
      </c>
      <c r="G491" s="4">
        <v>2.2604</v>
      </c>
      <c r="H491" s="3">
        <v>2.4026</v>
      </c>
    </row>
    <row r="492" spans="1:8">
      <c r="A492" s="2">
        <v>46102</v>
      </c>
      <c r="B492" s="3" t="s">
        <v>1643</v>
      </c>
      <c r="C492" s="3" t="s">
        <v>1644</v>
      </c>
      <c r="D492" s="4">
        <v>1.04985705</v>
      </c>
      <c r="E492" s="3">
        <v>0</v>
      </c>
      <c r="F492" s="4">
        <v>2.2565</v>
      </c>
      <c r="G492" s="4">
        <v>2.2565</v>
      </c>
      <c r="H492" s="3">
        <v>2.4002</v>
      </c>
    </row>
    <row r="493" spans="1:8">
      <c r="A493" s="2">
        <v>46103</v>
      </c>
      <c r="B493" s="3" t="s">
        <v>1643</v>
      </c>
      <c r="C493" s="3" t="s">
        <v>1644</v>
      </c>
      <c r="D493" s="4">
        <v>1.0499214</v>
      </c>
      <c r="E493" s="3">
        <v>0</v>
      </c>
      <c r="F493" s="4">
        <v>2.2578</v>
      </c>
      <c r="G493" s="4">
        <v>2.2526</v>
      </c>
      <c r="H493" s="3">
        <v>2.3973</v>
      </c>
    </row>
    <row r="494" spans="1:8">
      <c r="A494" s="2">
        <v>46104</v>
      </c>
      <c r="B494" s="3" t="s">
        <v>1643</v>
      </c>
      <c r="C494" s="3" t="s">
        <v>1644</v>
      </c>
      <c r="D494" s="4">
        <v>1.04998643</v>
      </c>
      <c r="E494" s="3">
        <v>0</v>
      </c>
      <c r="F494" s="4">
        <v>2.2628</v>
      </c>
      <c r="G494" s="4">
        <v>2.2493</v>
      </c>
      <c r="H494" s="3">
        <v>2.3951</v>
      </c>
    </row>
    <row r="495" spans="1:8">
      <c r="A495" s="2">
        <v>46105</v>
      </c>
      <c r="B495" s="3" t="s">
        <v>1643</v>
      </c>
      <c r="C495" s="3" t="s">
        <v>1644</v>
      </c>
      <c r="D495" s="4">
        <v>1.0500524</v>
      </c>
      <c r="E495" s="3">
        <v>0</v>
      </c>
      <c r="F495" s="4">
        <v>2.2698</v>
      </c>
      <c r="G495" s="4">
        <v>2.2473</v>
      </c>
      <c r="H495" s="3">
        <v>2.3932</v>
      </c>
    </row>
    <row r="496" spans="1:8">
      <c r="A496" s="2">
        <v>46107</v>
      </c>
      <c r="B496" s="3" t="s">
        <v>1643</v>
      </c>
      <c r="C496" s="3" t="s">
        <v>1644</v>
      </c>
      <c r="D496" s="4">
        <v>1.0501813</v>
      </c>
      <c r="E496" s="3">
        <v>0</v>
      </c>
      <c r="F496" s="4">
        <v>2.2564</v>
      </c>
      <c r="G496" s="4">
        <v>2.2395</v>
      </c>
      <c r="H496" s="3">
        <v>2.3866</v>
      </c>
    </row>
    <row r="497" spans="1:8">
      <c r="A497" s="2">
        <v>46108</v>
      </c>
      <c r="B497" s="3" t="s">
        <v>1643</v>
      </c>
      <c r="C497" s="3" t="s">
        <v>1644</v>
      </c>
      <c r="D497" s="4">
        <v>1.0502474</v>
      </c>
      <c r="E497" s="3">
        <v>0</v>
      </c>
      <c r="F497" s="4">
        <v>2.2591</v>
      </c>
      <c r="G497" s="4">
        <v>2.2376</v>
      </c>
      <c r="H497" s="3">
        <v>2.3841</v>
      </c>
    </row>
    <row r="498" spans="1:8">
      <c r="A498" s="2">
        <v>46109</v>
      </c>
      <c r="B498" s="3" t="s">
        <v>1643</v>
      </c>
      <c r="C498" s="3" t="s">
        <v>1644</v>
      </c>
      <c r="D498" s="4">
        <v>1.05031216</v>
      </c>
      <c r="E498" s="3">
        <v>0</v>
      </c>
      <c r="F498" s="4">
        <v>2.2604</v>
      </c>
      <c r="G498" s="4">
        <v>2.2505</v>
      </c>
      <c r="H498" s="3">
        <v>2.3811</v>
      </c>
    </row>
    <row r="499" spans="1:8">
      <c r="A499" s="2">
        <v>46110</v>
      </c>
      <c r="B499" s="3" t="s">
        <v>1643</v>
      </c>
      <c r="C499" s="3" t="s">
        <v>1644</v>
      </c>
      <c r="D499" s="4">
        <v>1.05037698</v>
      </c>
      <c r="E499" s="3">
        <v>0</v>
      </c>
      <c r="F499" s="4">
        <v>2.2626</v>
      </c>
      <c r="G499" s="4">
        <v>2.2559</v>
      </c>
      <c r="H499" s="3">
        <v>2.3781</v>
      </c>
    </row>
    <row r="500" spans="1:8">
      <c r="A500" s="2">
        <v>46111</v>
      </c>
      <c r="B500" s="3" t="s">
        <v>1643</v>
      </c>
      <c r="C500" s="3" t="s">
        <v>1644</v>
      </c>
      <c r="D500" s="4">
        <v>1.05044175</v>
      </c>
      <c r="E500" s="3">
        <v>0</v>
      </c>
      <c r="F500" s="4">
        <v>2.2611</v>
      </c>
      <c r="G500" s="4">
        <v>2.256</v>
      </c>
      <c r="H500" s="3">
        <v>2.3751</v>
      </c>
    </row>
    <row r="501" spans="1:8">
      <c r="A501" s="2">
        <v>46112</v>
      </c>
      <c r="B501" s="3" t="s">
        <v>1643</v>
      </c>
      <c r="C501" s="3" t="s">
        <v>1644</v>
      </c>
      <c r="D501" s="4">
        <v>1.05050697</v>
      </c>
      <c r="E501" s="3">
        <v>0</v>
      </c>
      <c r="F501" s="4">
        <v>2.2573</v>
      </c>
      <c r="G501" s="4">
        <v>2.2567</v>
      </c>
      <c r="H501" s="3">
        <v>2.3721</v>
      </c>
    </row>
    <row r="502" spans="1:8">
      <c r="A502" s="2">
        <v>46113</v>
      </c>
      <c r="B502" s="3" t="s">
        <v>1643</v>
      </c>
      <c r="C502" s="3" t="s">
        <v>1644</v>
      </c>
      <c r="D502" s="4">
        <v>1.05057329</v>
      </c>
      <c r="E502" s="3">
        <v>0</v>
      </c>
      <c r="F502" s="4">
        <v>2.2672</v>
      </c>
      <c r="G502" s="4">
        <v>2.2587</v>
      </c>
      <c r="H502" s="3">
        <v>2.3696</v>
      </c>
    </row>
    <row r="503" spans="1:7">
      <c r="A503" s="2">
        <v>46114</v>
      </c>
      <c r="B503" s="3" t="s">
        <v>1643</v>
      </c>
      <c r="C503" s="3" t="s">
        <v>1644</v>
      </c>
      <c r="D503" s="4">
        <v>1.05063694</v>
      </c>
      <c r="E503" s="3">
        <v>0</v>
      </c>
      <c r="F503" s="4">
        <v>2.2623</v>
      </c>
      <c r="G503" s="4">
        <v>2.2554</v>
      </c>
    </row>
    <row r="504" spans="1:7">
      <c r="A504" s="2">
        <v>46115</v>
      </c>
      <c r="B504" s="3" t="s">
        <v>1643</v>
      </c>
      <c r="C504" s="3" t="s">
        <v>1644</v>
      </c>
      <c r="D504" s="4">
        <v>1.05069896</v>
      </c>
      <c r="E504" s="3" t="s">
        <v>157</v>
      </c>
      <c r="F504" s="4" t="s">
        <v>1084</v>
      </c>
      <c r="G504" s="4">
        <v>2.2516</v>
      </c>
    </row>
    <row r="505" spans="1:7">
      <c r="A505" s="2">
        <v>46116</v>
      </c>
      <c r="B505" s="3" t="s">
        <v>1643</v>
      </c>
      <c r="C505" s="3" t="s">
        <v>1644</v>
      </c>
      <c r="D505" s="4">
        <v>1.05076253</v>
      </c>
      <c r="E505" s="3" t="s">
        <v>157</v>
      </c>
      <c r="F505" s="4" t="s">
        <v>1672</v>
      </c>
      <c r="G505" s="4">
        <v>2.2504</v>
      </c>
    </row>
    <row r="506" spans="1:7">
      <c r="A506" s="2">
        <v>46117</v>
      </c>
      <c r="B506" s="3" t="s">
        <v>1643</v>
      </c>
      <c r="C506" s="3" t="s">
        <v>1644</v>
      </c>
      <c r="D506" s="4">
        <v>1.05082607</v>
      </c>
      <c r="E506" s="3" t="s">
        <v>157</v>
      </c>
      <c r="F506" s="4" t="s">
        <v>1673</v>
      </c>
      <c r="G506" s="4">
        <v>2.2492</v>
      </c>
    </row>
    <row r="507" spans="1:7">
      <c r="A507" s="2">
        <v>46118</v>
      </c>
      <c r="B507" s="3" t="s">
        <v>1643</v>
      </c>
      <c r="C507" s="3" t="s">
        <v>1644</v>
      </c>
      <c r="D507" s="4">
        <v>1.05088961</v>
      </c>
      <c r="E507" s="3" t="s">
        <v>157</v>
      </c>
      <c r="F507" s="4" t="s">
        <v>1674</v>
      </c>
      <c r="G507" s="4">
        <v>2.247</v>
      </c>
    </row>
    <row r="508" spans="1:7">
      <c r="A508" s="2">
        <v>46119</v>
      </c>
      <c r="B508" s="3" t="s">
        <v>1643</v>
      </c>
      <c r="C508" s="3" t="s">
        <v>1644</v>
      </c>
      <c r="D508" s="4">
        <v>1.05095315</v>
      </c>
      <c r="E508" s="3" t="s">
        <v>157</v>
      </c>
      <c r="F508" s="4" t="s">
        <v>1675</v>
      </c>
      <c r="G508" s="4">
        <v>2.2459</v>
      </c>
    </row>
    <row r="509" spans="1:7">
      <c r="A509" s="2">
        <v>46120</v>
      </c>
      <c r="B509" s="3" t="s">
        <v>1643</v>
      </c>
      <c r="C509" s="3" t="s">
        <v>1644</v>
      </c>
      <c r="D509" s="4">
        <v>1.05101906</v>
      </c>
      <c r="E509" s="3" t="s">
        <v>157</v>
      </c>
      <c r="F509" s="4" t="s">
        <v>1676</v>
      </c>
      <c r="G509" s="4">
        <v>2.2476</v>
      </c>
    </row>
    <row r="510" spans="1:7">
      <c r="A510" s="2">
        <v>46121</v>
      </c>
      <c r="B510" s="3" t="s">
        <v>1643</v>
      </c>
      <c r="C510" s="3" t="s">
        <v>1644</v>
      </c>
      <c r="D510" s="4">
        <v>1.05108061</v>
      </c>
      <c r="E510" s="3">
        <v>0</v>
      </c>
      <c r="F510" s="4">
        <v>2.2019</v>
      </c>
      <c r="G510" s="4">
        <v>2.2442</v>
      </c>
    </row>
    <row r="511" spans="1:7">
      <c r="A511" s="2">
        <v>46122</v>
      </c>
      <c r="B511" s="3" t="s">
        <v>1643</v>
      </c>
      <c r="C511" s="3" t="s">
        <v>1644</v>
      </c>
      <c r="D511" s="4">
        <v>1.05114203</v>
      </c>
      <c r="E511" s="3">
        <v>0</v>
      </c>
      <c r="F511" s="4">
        <v>2.1988</v>
      </c>
      <c r="G511" s="4">
        <v>2.2396</v>
      </c>
    </row>
    <row r="512" spans="1:7">
      <c r="A512" s="2">
        <v>46123</v>
      </c>
      <c r="B512" s="3" t="s">
        <v>1643</v>
      </c>
      <c r="C512" s="3" t="s">
        <v>1644</v>
      </c>
      <c r="D512" s="4">
        <v>1.05120513</v>
      </c>
      <c r="E512" s="3">
        <v>0</v>
      </c>
      <c r="F512" s="4">
        <v>2.1964</v>
      </c>
      <c r="G512" s="4">
        <v>2.2383</v>
      </c>
    </row>
    <row r="513" spans="1:21">
      <c r="A513" s="2">
        <v>46124</v>
      </c>
      <c r="B513" s="3" t="s">
        <v>1643</v>
      </c>
      <c r="C513" s="3" t="s">
        <v>1644</v>
      </c>
      <c r="D513" s="4">
        <v>1.05126621</v>
      </c>
      <c r="E513" s="3">
        <v>0</v>
      </c>
      <c r="F513" s="4">
        <v>2.184</v>
      </c>
      <c r="G513" s="4">
        <v>2.2347</v>
      </c>
      <c r="M513" s="24" t="str">
        <f>DATEDIF($A$2,MAX($A:$A),"d")&amp;"天"</f>
        <v>699天</v>
      </c>
      <c r="U513" s="24" t="str">
        <f>DATEDIF(A32,MAX($A:$A),"d")&amp;"天"</f>
        <v>657天</v>
      </c>
    </row>
    <row r="514" spans="1:7">
      <c r="A514" s="2">
        <v>46125</v>
      </c>
      <c r="B514" s="3" t="s">
        <v>1643</v>
      </c>
      <c r="C514" s="3" t="s">
        <v>1644</v>
      </c>
      <c r="D514" s="4">
        <v>1.05132713</v>
      </c>
      <c r="E514" s="3">
        <v>0</v>
      </c>
      <c r="F514" s="4">
        <v>2.1709</v>
      </c>
      <c r="G514" s="4">
        <v>2.2309</v>
      </c>
    </row>
    <row r="515" spans="1:7">
      <c r="A515" s="2">
        <v>46126</v>
      </c>
      <c r="B515" s="3" t="s">
        <v>1643</v>
      </c>
      <c r="C515" s="3" t="s">
        <v>1644</v>
      </c>
      <c r="D515" s="4">
        <v>1.05139</v>
      </c>
      <c r="E515" s="3">
        <v>0</v>
      </c>
      <c r="F515" s="4">
        <v>2.1674</v>
      </c>
      <c r="G515" s="4">
        <v>2.2294</v>
      </c>
    </row>
    <row r="516" spans="1:7">
      <c r="A516" s="2">
        <v>46127</v>
      </c>
      <c r="B516" s="3" t="s">
        <v>1643</v>
      </c>
      <c r="C516" s="3" t="s">
        <v>1644</v>
      </c>
      <c r="D516" s="4">
        <v>1.05145321</v>
      </c>
      <c r="E516" s="3">
        <v>0</v>
      </c>
      <c r="F516" s="4">
        <v>2.1539</v>
      </c>
      <c r="G516" s="4">
        <v>2.2283</v>
      </c>
    </row>
    <row r="517" spans="1:7">
      <c r="A517" s="2">
        <v>46128</v>
      </c>
      <c r="B517" s="3" t="s">
        <v>1643</v>
      </c>
      <c r="C517" s="3" t="s">
        <v>1644</v>
      </c>
      <c r="D517" s="4">
        <v>1.0515172</v>
      </c>
      <c r="E517" s="3">
        <v>0</v>
      </c>
      <c r="F517" s="4">
        <v>2.1659</v>
      </c>
      <c r="G517" s="4">
        <v>2.2276</v>
      </c>
    </row>
    <row r="518" spans="1:8">
      <c r="A518" s="2">
        <v>46129</v>
      </c>
      <c r="B518" s="3" t="s">
        <v>1643</v>
      </c>
      <c r="C518" s="3" t="s">
        <v>1644</v>
      </c>
      <c r="D518" s="4">
        <v>1.05158091</v>
      </c>
      <c r="E518" s="3">
        <v>0</v>
      </c>
      <c r="F518" s="4">
        <v>2.1771</v>
      </c>
      <c r="G518" s="4">
        <v>2.2235</v>
      </c>
      <c r="H518" s="3">
        <v>2.3142</v>
      </c>
    </row>
    <row r="519" spans="1:8">
      <c r="A519" s="2">
        <v>46130</v>
      </c>
      <c r="B519" s="3" t="s">
        <v>1643</v>
      </c>
      <c r="C519" s="3" t="s">
        <v>1644</v>
      </c>
      <c r="D519" s="4">
        <v>1.05164321</v>
      </c>
      <c r="E519" s="3">
        <v>0</v>
      </c>
      <c r="F519" s="4">
        <v>2.173</v>
      </c>
      <c r="G519" s="4">
        <v>2.2209</v>
      </c>
      <c r="H519" s="3">
        <v>2.3106</v>
      </c>
    </row>
    <row r="520" spans="1:8">
      <c r="A520" s="2">
        <v>46131</v>
      </c>
      <c r="B520" s="3" t="s">
        <v>1643</v>
      </c>
      <c r="C520" s="3" t="s">
        <v>1644</v>
      </c>
      <c r="D520" s="4">
        <v>1.05170568</v>
      </c>
      <c r="E520" s="3">
        <v>0</v>
      </c>
      <c r="F520" s="4">
        <v>2.1798</v>
      </c>
      <c r="G520" s="4">
        <v>2.2172</v>
      </c>
      <c r="H520" s="3">
        <v>2.3071</v>
      </c>
    </row>
    <row r="521" spans="1:8">
      <c r="A521" s="2">
        <v>46132</v>
      </c>
      <c r="B521" s="3" t="s">
        <v>1643</v>
      </c>
      <c r="C521" s="3" t="s">
        <v>1644</v>
      </c>
      <c r="D521" s="4">
        <v>1.05176811</v>
      </c>
      <c r="E521" s="3">
        <v>0</v>
      </c>
      <c r="F521" s="4">
        <v>2.1871</v>
      </c>
      <c r="G521" s="4">
        <v>2.2147</v>
      </c>
      <c r="H521" s="3">
        <v>2.3032</v>
      </c>
    </row>
    <row r="522" spans="1:8">
      <c r="A522" s="2">
        <v>46133</v>
      </c>
      <c r="B522" s="3" t="s">
        <v>1643</v>
      </c>
      <c r="C522" s="3" t="s">
        <v>1644</v>
      </c>
      <c r="D522" s="4">
        <v>1.05182999</v>
      </c>
      <c r="E522" s="3">
        <v>0</v>
      </c>
      <c r="F522" s="4">
        <v>2.1821</v>
      </c>
      <c r="G522" s="4">
        <v>2.2117</v>
      </c>
      <c r="H522" s="3">
        <v>2.2991</v>
      </c>
    </row>
    <row r="523" spans="1:8">
      <c r="A523" s="2">
        <v>46134</v>
      </c>
      <c r="B523" s="3" t="s">
        <v>1643</v>
      </c>
      <c r="C523" s="3" t="s">
        <v>1644</v>
      </c>
      <c r="D523" s="4">
        <v>1.05189823</v>
      </c>
      <c r="E523" s="3">
        <v>0</v>
      </c>
      <c r="F523" s="4">
        <v>2.2069</v>
      </c>
      <c r="G523" s="4">
        <v>2.2153</v>
      </c>
      <c r="H523" s="3">
        <v>2.2993</v>
      </c>
    </row>
    <row r="524" spans="1:8">
      <c r="A524" s="2">
        <v>46135</v>
      </c>
      <c r="B524" s="3" t="s">
        <v>1643</v>
      </c>
      <c r="C524" s="3" t="s">
        <v>1644</v>
      </c>
      <c r="D524" s="4">
        <v>1.05196069</v>
      </c>
      <c r="E524" s="3">
        <v>0</v>
      </c>
      <c r="F524" s="4">
        <v>2.1992</v>
      </c>
      <c r="G524" s="4">
        <v>2.2111</v>
      </c>
      <c r="H524" s="3">
        <v>2.2973</v>
      </c>
    </row>
    <row r="525" ht="12" spans="1:8">
      <c r="A525" s="32">
        <v>46135</v>
      </c>
      <c r="B525" s="33" t="s">
        <v>1643</v>
      </c>
      <c r="C525" s="33" t="s">
        <v>1644</v>
      </c>
      <c r="D525" s="34">
        <v>1.05196069</v>
      </c>
      <c r="E525" s="11" t="s">
        <v>157</v>
      </c>
      <c r="F525" s="11" t="s">
        <v>1677</v>
      </c>
      <c r="G525" s="13">
        <v>2.2111</v>
      </c>
      <c r="H525" s="11" t="s">
        <v>1678</v>
      </c>
    </row>
    <row r="526" ht="12" spans="1:8">
      <c r="A526" s="32">
        <v>46136</v>
      </c>
      <c r="B526" s="33" t="s">
        <v>1643</v>
      </c>
      <c r="C526" s="33" t="s">
        <v>1644</v>
      </c>
      <c r="D526" s="34">
        <v>1.05202336</v>
      </c>
      <c r="E526" s="11" t="s">
        <v>157</v>
      </c>
      <c r="F526" s="11" t="s">
        <v>1679</v>
      </c>
      <c r="G526" s="13">
        <v>2.2091</v>
      </c>
      <c r="H526" s="11" t="s">
        <v>1680</v>
      </c>
    </row>
    <row r="527" ht="12" spans="1:8">
      <c r="A527" s="32">
        <v>46139</v>
      </c>
      <c r="B527" s="33" t="s">
        <v>1643</v>
      </c>
      <c r="C527" s="33" t="s">
        <v>1644</v>
      </c>
      <c r="D527" s="34">
        <v>1.05221243</v>
      </c>
      <c r="E527" s="11" t="s">
        <v>157</v>
      </c>
      <c r="F527" s="11" t="s">
        <v>1681</v>
      </c>
      <c r="G527" s="13">
        <v>2.2012</v>
      </c>
      <c r="H527" s="11" t="s">
        <v>1682</v>
      </c>
    </row>
    <row r="528" ht="12" spans="1:8">
      <c r="A528" s="32">
        <v>46140</v>
      </c>
      <c r="B528" s="33" t="s">
        <v>1643</v>
      </c>
      <c r="C528" s="33" t="s">
        <v>1644</v>
      </c>
      <c r="D528" s="34">
        <v>1.0522746</v>
      </c>
      <c r="E528" s="11" t="s">
        <v>157</v>
      </c>
      <c r="F528" s="11" t="s">
        <v>1683</v>
      </c>
      <c r="G528" s="13">
        <v>2.198</v>
      </c>
      <c r="H528" s="11" t="s">
        <v>1684</v>
      </c>
    </row>
    <row r="529" ht="12" spans="1:8">
      <c r="A529" s="32">
        <v>46141</v>
      </c>
      <c r="B529" s="33" t="s">
        <v>1643</v>
      </c>
      <c r="C529" s="33" t="s">
        <v>1644</v>
      </c>
      <c r="D529" s="34">
        <v>1.05233936</v>
      </c>
      <c r="E529" s="11" t="s">
        <v>157</v>
      </c>
      <c r="F529" s="11" t="s">
        <v>1685</v>
      </c>
      <c r="G529" s="13">
        <v>2.1979</v>
      </c>
      <c r="H529" s="11" t="s">
        <v>1686</v>
      </c>
    </row>
  </sheetData>
  <autoFilter ref="A1:H529">
    <extLst/>
  </autoFilter>
  <pageMargins left="0.75" right="0.75" top="1" bottom="1" header="0.5" footer="0.5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V555"/>
  <sheetViews>
    <sheetView showGridLines="0" zoomScale="145" zoomScaleNormal="145" topLeftCell="G1" workbookViewId="0">
      <pane ySplit="1" topLeftCell="A523" activePane="bottomLeft" state="frozenSplit"/>
      <selection/>
      <selection pane="bottomLeft" activeCell="I558" sqref="I558"/>
    </sheetView>
  </sheetViews>
  <sheetFormatPr defaultColWidth="10" defaultRowHeight="10.5"/>
  <cols>
    <col min="1" max="1" width="13.75" style="2" customWidth="1"/>
    <col min="2" max="2" width="6.625" style="3" customWidth="1"/>
    <col min="3" max="3" width="33" style="3" customWidth="1"/>
    <col min="4" max="4" width="20" style="4" customWidth="1"/>
    <col min="5" max="5" width="9.125" style="3" customWidth="1"/>
    <col min="6" max="6" width="10.375" style="4" customWidth="1"/>
    <col min="7" max="7" width="18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98" t="s">
        <v>25</v>
      </c>
      <c r="H1" s="47" t="s">
        <v>186</v>
      </c>
      <c r="I1" s="16"/>
    </row>
    <row r="2" customHeight="1" spans="1:9">
      <c r="A2" s="22">
        <v>45533</v>
      </c>
      <c r="B2" s="23" t="s">
        <v>1687</v>
      </c>
      <c r="C2" s="23" t="s">
        <v>1688</v>
      </c>
      <c r="D2" s="13">
        <v>1.00007086</v>
      </c>
      <c r="E2" s="11"/>
      <c r="F2" s="11">
        <v>0</v>
      </c>
      <c r="G2" s="13"/>
      <c r="H2" s="11"/>
      <c r="I2" s="16"/>
    </row>
    <row r="3" customHeight="1" spans="1:9">
      <c r="A3" s="22">
        <v>45534</v>
      </c>
      <c r="B3" s="23" t="s">
        <v>1687</v>
      </c>
      <c r="C3" s="23" t="s">
        <v>1688</v>
      </c>
      <c r="D3" s="13">
        <v>1.00014145</v>
      </c>
      <c r="E3" s="11"/>
      <c r="F3" s="11">
        <v>0</v>
      </c>
      <c r="G3" s="13"/>
      <c r="H3" s="11"/>
      <c r="I3" s="16"/>
    </row>
    <row r="4" customHeight="1" spans="1:9">
      <c r="A4" s="22">
        <v>45535</v>
      </c>
      <c r="B4" s="23" t="s">
        <v>1687</v>
      </c>
      <c r="C4" s="23" t="s">
        <v>1688</v>
      </c>
      <c r="D4" s="13">
        <v>1.00022815</v>
      </c>
      <c r="E4" s="11"/>
      <c r="F4" s="11">
        <v>0</v>
      </c>
      <c r="G4" s="13"/>
      <c r="H4" s="11"/>
      <c r="I4" s="16"/>
    </row>
    <row r="5" customHeight="1" spans="1:9">
      <c r="A5" s="22">
        <v>45537</v>
      </c>
      <c r="B5" s="23" t="s">
        <v>1687</v>
      </c>
      <c r="C5" s="23" t="s">
        <v>1688</v>
      </c>
      <c r="D5" s="13">
        <v>1.00040118</v>
      </c>
      <c r="E5" s="11"/>
      <c r="F5" s="11">
        <v>0</v>
      </c>
      <c r="G5" s="13"/>
      <c r="H5" s="11"/>
      <c r="I5" s="16"/>
    </row>
    <row r="6" customHeight="1" spans="1:9">
      <c r="A6" s="22">
        <v>45538</v>
      </c>
      <c r="B6" s="23" t="s">
        <v>1687</v>
      </c>
      <c r="C6" s="23" t="s">
        <v>1688</v>
      </c>
      <c r="D6" s="13">
        <v>1.00049067</v>
      </c>
      <c r="E6" s="11"/>
      <c r="F6" s="11">
        <v>0</v>
      </c>
      <c r="G6" s="13"/>
      <c r="H6" s="11"/>
      <c r="I6" s="16"/>
    </row>
    <row r="7" customHeight="1" spans="1:9">
      <c r="A7" s="22">
        <v>45539</v>
      </c>
      <c r="B7" s="23" t="s">
        <v>1687</v>
      </c>
      <c r="C7" s="23" t="s">
        <v>1688</v>
      </c>
      <c r="D7" s="13">
        <v>1.00057885</v>
      </c>
      <c r="E7" s="11"/>
      <c r="F7" s="11">
        <v>0.5265</v>
      </c>
      <c r="G7" s="13"/>
      <c r="H7" s="11"/>
      <c r="I7" s="16"/>
    </row>
    <row r="8" customHeight="1" spans="1:9">
      <c r="A8" s="22">
        <v>45540</v>
      </c>
      <c r="B8" s="23" t="s">
        <v>1687</v>
      </c>
      <c r="C8" s="23" t="s">
        <v>1688</v>
      </c>
      <c r="D8" s="13">
        <v>1.00065428</v>
      </c>
      <c r="E8" s="11"/>
      <c r="F8" s="11">
        <v>0.7892</v>
      </c>
      <c r="G8" s="13"/>
      <c r="H8" s="11"/>
      <c r="I8" s="16"/>
    </row>
    <row r="9" customHeight="1" spans="1:9">
      <c r="A9" s="22">
        <v>45541</v>
      </c>
      <c r="B9" s="23" t="s">
        <v>1687</v>
      </c>
      <c r="C9" s="23" t="s">
        <v>1688</v>
      </c>
      <c r="D9" s="13">
        <v>1.00072856</v>
      </c>
      <c r="E9" s="11"/>
      <c r="F9" s="11">
        <v>1.297</v>
      </c>
      <c r="G9" s="13"/>
      <c r="H9" s="11"/>
      <c r="I9" s="16"/>
    </row>
    <row r="10" customHeight="1" spans="1:9">
      <c r="A10" s="22">
        <v>45544</v>
      </c>
      <c r="B10" s="23" t="s">
        <v>1687</v>
      </c>
      <c r="C10" s="23" t="s">
        <v>1688</v>
      </c>
      <c r="D10" s="13">
        <v>1.00098415</v>
      </c>
      <c r="E10" s="11"/>
      <c r="F10" s="11">
        <v>1.2579</v>
      </c>
      <c r="G10" s="13"/>
      <c r="H10" s="11"/>
      <c r="I10" s="16"/>
    </row>
    <row r="11" customHeight="1" spans="1:9">
      <c r="A11" s="22">
        <v>45545</v>
      </c>
      <c r="B11" s="23" t="s">
        <v>1687</v>
      </c>
      <c r="C11" s="23" t="s">
        <v>1688</v>
      </c>
      <c r="D11" s="13">
        <v>1.0010745</v>
      </c>
      <c r="E11" s="11"/>
      <c r="F11" s="11">
        <v>1.3649</v>
      </c>
      <c r="G11" s="13"/>
      <c r="H11" s="11"/>
      <c r="I11" s="16"/>
    </row>
    <row r="12" customHeight="1" spans="1:9">
      <c r="A12" s="22">
        <v>45546</v>
      </c>
      <c r="B12" s="23" t="s">
        <v>1687</v>
      </c>
      <c r="C12" s="23" t="s">
        <v>1688</v>
      </c>
      <c r="D12" s="13">
        <v>1.00115874</v>
      </c>
      <c r="E12" s="11"/>
      <c r="F12" s="11">
        <v>1.5784</v>
      </c>
      <c r="G12" s="13"/>
      <c r="H12" s="11"/>
      <c r="I12" s="16"/>
    </row>
    <row r="13" customHeight="1" spans="1:9">
      <c r="A13" s="22">
        <v>45547</v>
      </c>
      <c r="B13" s="23" t="s">
        <v>1687</v>
      </c>
      <c r="C13" s="23" t="s">
        <v>1688</v>
      </c>
      <c r="D13" s="13">
        <v>1.00123778</v>
      </c>
      <c r="E13" s="11"/>
      <c r="F13" s="11">
        <v>2.8228</v>
      </c>
      <c r="G13" s="13"/>
      <c r="H13" s="11"/>
      <c r="I13" s="16"/>
    </row>
    <row r="14" customHeight="1" spans="1:9">
      <c r="A14" s="22">
        <v>45548</v>
      </c>
      <c r="B14" s="23" t="s">
        <v>1687</v>
      </c>
      <c r="C14" s="23" t="s">
        <v>1688</v>
      </c>
      <c r="D14" s="13">
        <v>1.00131684</v>
      </c>
      <c r="E14" s="11"/>
      <c r="F14" s="11">
        <v>2.7775</v>
      </c>
      <c r="G14" s="13"/>
      <c r="H14" s="11"/>
      <c r="I14" s="16"/>
    </row>
    <row r="15" customHeight="1" spans="1:9">
      <c r="A15" s="22">
        <v>45549</v>
      </c>
      <c r="B15" s="23" t="s">
        <v>1687</v>
      </c>
      <c r="C15" s="23" t="s">
        <v>1688</v>
      </c>
      <c r="D15" s="13">
        <v>1.00140427</v>
      </c>
      <c r="E15" s="11"/>
      <c r="F15" s="11">
        <v>3.0891</v>
      </c>
      <c r="G15" s="13"/>
      <c r="H15" s="11"/>
      <c r="I15" s="16"/>
    </row>
    <row r="16" customHeight="1" spans="1:9">
      <c r="A16" s="22">
        <v>45553</v>
      </c>
      <c r="B16" s="23" t="s">
        <v>1687</v>
      </c>
      <c r="C16" s="23" t="s">
        <v>1688</v>
      </c>
      <c r="D16" s="13">
        <v>1.00174634</v>
      </c>
      <c r="E16" s="11"/>
      <c r="F16" s="11">
        <v>3.2434</v>
      </c>
      <c r="G16" s="13"/>
      <c r="H16" s="11"/>
      <c r="I16" s="16"/>
    </row>
    <row r="17" ht="12" spans="1:8">
      <c r="A17" s="22">
        <v>45554</v>
      </c>
      <c r="B17" s="23" t="s">
        <v>1687</v>
      </c>
      <c r="C17" s="23" t="s">
        <v>1688</v>
      </c>
      <c r="D17" s="13">
        <v>1.001828</v>
      </c>
      <c r="E17" s="11"/>
      <c r="F17" s="11">
        <v>3.0968</v>
      </c>
      <c r="G17" s="13"/>
      <c r="H17" s="91"/>
    </row>
    <row r="18" ht="12" spans="1:8">
      <c r="A18" s="22">
        <v>45555</v>
      </c>
      <c r="B18" s="23" t="s">
        <v>1687</v>
      </c>
      <c r="C18" s="23" t="s">
        <v>1688</v>
      </c>
      <c r="D18" s="13">
        <v>1.00190997</v>
      </c>
      <c r="E18" s="11"/>
      <c r="F18" s="11">
        <v>3.245</v>
      </c>
      <c r="G18" s="13"/>
      <c r="H18" s="11"/>
    </row>
    <row r="19" ht="12" spans="1:8">
      <c r="A19" s="22">
        <v>45558</v>
      </c>
      <c r="B19" s="23" t="s">
        <v>1687</v>
      </c>
      <c r="C19" s="23" t="s">
        <v>1688</v>
      </c>
      <c r="D19" s="13">
        <v>1.0021634</v>
      </c>
      <c r="E19" s="11"/>
      <c r="F19" s="11">
        <v>3.3931</v>
      </c>
      <c r="G19" s="13"/>
      <c r="H19" s="11"/>
    </row>
    <row r="20" ht="12.75" spans="1:9">
      <c r="A20" s="22">
        <v>45559</v>
      </c>
      <c r="B20" s="23" t="s">
        <v>1687</v>
      </c>
      <c r="C20" s="23" t="s">
        <v>1688</v>
      </c>
      <c r="D20" s="13">
        <v>1.00225254</v>
      </c>
      <c r="E20" s="11"/>
      <c r="F20" s="11">
        <v>3.3294</v>
      </c>
      <c r="G20" s="13"/>
      <c r="H20" s="11"/>
      <c r="I20" s="17"/>
    </row>
    <row r="21" ht="12" spans="1:8">
      <c r="A21" s="22">
        <v>45560</v>
      </c>
      <c r="B21" s="23" t="s">
        <v>1687</v>
      </c>
      <c r="C21" s="23" t="s">
        <v>1688</v>
      </c>
      <c r="D21" s="13">
        <v>1.00233975</v>
      </c>
      <c r="E21" s="11"/>
      <c r="F21" s="11">
        <v>3.4086</v>
      </c>
      <c r="G21" s="13"/>
      <c r="H21" s="11"/>
    </row>
    <row r="22" ht="12" spans="1:8">
      <c r="A22" s="22">
        <v>45561</v>
      </c>
      <c r="B22" s="23" t="s">
        <v>1687</v>
      </c>
      <c r="C22" s="23" t="s">
        <v>1688</v>
      </c>
      <c r="D22" s="13">
        <v>1.00242532</v>
      </c>
      <c r="E22" s="11"/>
      <c r="F22" s="11">
        <v>3.4798</v>
      </c>
      <c r="G22" s="13"/>
      <c r="H22" s="11"/>
    </row>
    <row r="23" ht="12" spans="1:8">
      <c r="A23" s="22">
        <v>45562</v>
      </c>
      <c r="B23" s="23" t="s">
        <v>1687</v>
      </c>
      <c r="C23" s="23" t="s">
        <v>1688</v>
      </c>
      <c r="D23" s="13">
        <v>1.00251264</v>
      </c>
      <c r="E23" s="11"/>
      <c r="F23" s="11">
        <v>3.5652</v>
      </c>
      <c r="G23" s="13"/>
      <c r="H23" s="11"/>
    </row>
    <row r="24" ht="12" spans="1:8">
      <c r="A24" s="22">
        <v>45564</v>
      </c>
      <c r="B24" s="23" t="s">
        <v>1687</v>
      </c>
      <c r="C24" s="23" t="s">
        <v>1688</v>
      </c>
      <c r="D24" s="13">
        <v>1.00268439</v>
      </c>
      <c r="E24" s="11"/>
      <c r="F24" s="11">
        <v>3.8428</v>
      </c>
      <c r="G24" s="13"/>
      <c r="H24" s="11"/>
    </row>
    <row r="25" ht="12" spans="1:8">
      <c r="A25" s="22">
        <v>45565</v>
      </c>
      <c r="B25" s="23" t="s">
        <v>1687</v>
      </c>
      <c r="C25" s="23" t="s">
        <v>1688</v>
      </c>
      <c r="D25" s="13">
        <v>1.00277026</v>
      </c>
      <c r="E25" s="11"/>
      <c r="F25" s="11">
        <v>3.7535</v>
      </c>
      <c r="G25" s="13"/>
      <c r="H25" s="11"/>
    </row>
    <row r="26" ht="12" spans="1:8">
      <c r="A26" s="22">
        <v>45573</v>
      </c>
      <c r="B26" s="23" t="s">
        <v>1687</v>
      </c>
      <c r="C26" s="23" t="s">
        <v>1688</v>
      </c>
      <c r="D26" s="13">
        <v>1.00345855</v>
      </c>
      <c r="E26" s="11"/>
      <c r="F26" s="11">
        <v>3.6643</v>
      </c>
      <c r="G26" s="13"/>
      <c r="H26" s="11"/>
    </row>
    <row r="27" ht="12" spans="1:8">
      <c r="A27" s="22">
        <v>45574</v>
      </c>
      <c r="B27" s="23" t="s">
        <v>1687</v>
      </c>
      <c r="C27" s="23" t="s">
        <v>1688</v>
      </c>
      <c r="D27" s="13">
        <v>1.00354521</v>
      </c>
      <c r="E27" s="11"/>
      <c r="F27" s="11">
        <v>3.8353</v>
      </c>
      <c r="G27" s="13"/>
      <c r="H27" s="11"/>
    </row>
    <row r="28" ht="12" spans="1:8">
      <c r="A28" s="22">
        <v>45575</v>
      </c>
      <c r="B28" s="23" t="s">
        <v>1687</v>
      </c>
      <c r="C28" s="23" t="s">
        <v>1688</v>
      </c>
      <c r="D28" s="13">
        <v>1.00363126</v>
      </c>
      <c r="E28" s="11"/>
      <c r="F28" s="11">
        <v>3.8349</v>
      </c>
      <c r="G28" s="13"/>
      <c r="H28" s="11"/>
    </row>
    <row r="29" ht="12" spans="1:8">
      <c r="A29" s="22">
        <v>45576</v>
      </c>
      <c r="B29" s="23" t="s">
        <v>1687</v>
      </c>
      <c r="C29" s="23" t="s">
        <v>1688</v>
      </c>
      <c r="D29" s="13">
        <v>1.00371894</v>
      </c>
      <c r="E29" s="11"/>
      <c r="F29" s="11">
        <v>3.8345</v>
      </c>
      <c r="G29" s="13"/>
      <c r="H29" s="11"/>
    </row>
    <row r="30" ht="12" spans="1:8">
      <c r="A30" s="22">
        <v>45577</v>
      </c>
      <c r="B30" s="23" t="s">
        <v>1687</v>
      </c>
      <c r="C30" s="23" t="s">
        <v>1688</v>
      </c>
      <c r="D30" s="13">
        <v>1.00380529</v>
      </c>
      <c r="E30" s="11"/>
      <c r="F30" s="11">
        <v>3.8399</v>
      </c>
      <c r="G30" s="13"/>
      <c r="H30" s="11"/>
    </row>
    <row r="31" ht="12" spans="1:8">
      <c r="A31" s="22">
        <v>45579</v>
      </c>
      <c r="B31" s="23" t="s">
        <v>1687</v>
      </c>
      <c r="C31" s="23" t="s">
        <v>1688</v>
      </c>
      <c r="D31" s="13">
        <v>1.00397711</v>
      </c>
      <c r="E31" s="11"/>
      <c r="F31" s="11">
        <v>3.6895</v>
      </c>
      <c r="G31" s="13"/>
      <c r="H31" s="11"/>
    </row>
    <row r="32" ht="12" spans="1:8">
      <c r="A32" s="22">
        <v>45580</v>
      </c>
      <c r="B32" s="23" t="s">
        <v>1687</v>
      </c>
      <c r="C32" s="23" t="s">
        <v>1688</v>
      </c>
      <c r="D32" s="13">
        <v>1.0040633</v>
      </c>
      <c r="E32" s="11"/>
      <c r="F32" s="11">
        <v>3.4889</v>
      </c>
      <c r="G32" s="13" t="e">
        <f t="shared" ref="G32:G63" si="0">(D32/INDEX($D:$D,MATCH(A32-30,$A:$A,0))-1)/30*365*100</f>
        <v>#N/A</v>
      </c>
      <c r="H32" s="92">
        <f>A32-30</f>
        <v>45550</v>
      </c>
    </row>
    <row r="33" ht="12" spans="1:8">
      <c r="A33" s="22">
        <v>45581</v>
      </c>
      <c r="B33" s="23" t="s">
        <v>1687</v>
      </c>
      <c r="C33" s="23" t="s">
        <v>1688</v>
      </c>
      <c r="D33" s="13">
        <v>1.0041492</v>
      </c>
      <c r="E33" s="11"/>
      <c r="F33" s="11">
        <v>3.0932</v>
      </c>
      <c r="G33" s="13" t="e">
        <f t="shared" si="0"/>
        <v>#N/A</v>
      </c>
      <c r="H33" s="11"/>
    </row>
    <row r="34" ht="12" spans="1:8">
      <c r="A34" s="22">
        <v>45582</v>
      </c>
      <c r="B34" s="23" t="s">
        <v>1687</v>
      </c>
      <c r="C34" s="23" t="s">
        <v>1688</v>
      </c>
      <c r="D34" s="13">
        <v>1.00423498</v>
      </c>
      <c r="E34" s="11"/>
      <c r="F34" s="11">
        <v>2.8608</v>
      </c>
      <c r="G34" s="13" t="e">
        <f>(D34/INDEX($D:$D,MATCH(A34-30,$A:$A,0))-1)/30*365*100</f>
        <v>#N/A</v>
      </c>
      <c r="H34" s="11"/>
    </row>
    <row r="35" ht="12" spans="1:8">
      <c r="A35" s="22">
        <v>45583</v>
      </c>
      <c r="B35" s="23" t="s">
        <v>1687</v>
      </c>
      <c r="C35" s="23" t="s">
        <v>1688</v>
      </c>
      <c r="D35" s="13">
        <v>1.00432071</v>
      </c>
      <c r="E35" s="11"/>
      <c r="F35" s="11">
        <v>2.6209</v>
      </c>
      <c r="G35" s="13">
        <f t="shared" si="0"/>
        <v>3.12668990302159</v>
      </c>
      <c r="H35" s="11"/>
    </row>
    <row r="36" ht="12" spans="1:8">
      <c r="A36" s="22">
        <v>45586</v>
      </c>
      <c r="B36" s="23" t="s">
        <v>1687</v>
      </c>
      <c r="C36" s="23" t="s">
        <v>1688</v>
      </c>
      <c r="D36" s="13">
        <v>1.00457696</v>
      </c>
      <c r="E36" s="11"/>
      <c r="F36" s="11">
        <v>2.398</v>
      </c>
      <c r="G36" s="13" t="e">
        <f t="shared" si="0"/>
        <v>#N/A</v>
      </c>
      <c r="H36" s="11"/>
    </row>
    <row r="37" ht="12" spans="1:8">
      <c r="A37" s="22">
        <v>45587</v>
      </c>
      <c r="B37" s="23" t="s">
        <v>1687</v>
      </c>
      <c r="C37" s="23" t="s">
        <v>1688</v>
      </c>
      <c r="D37" s="13">
        <v>1.00466221</v>
      </c>
      <c r="E37" s="11"/>
      <c r="F37" s="11">
        <v>2.2979</v>
      </c>
      <c r="G37" s="13" t="e">
        <f t="shared" si="0"/>
        <v>#N/A</v>
      </c>
      <c r="H37" s="11"/>
    </row>
    <row r="38" ht="12" spans="1:8">
      <c r="A38" s="22">
        <v>45588</v>
      </c>
      <c r="B38" s="23" t="s">
        <v>1687</v>
      </c>
      <c r="C38" s="23" t="s">
        <v>1688</v>
      </c>
      <c r="D38" s="13">
        <v>1.00474775</v>
      </c>
      <c r="E38" s="11"/>
      <c r="F38" s="11">
        <v>2.1677</v>
      </c>
      <c r="G38" s="13">
        <f t="shared" si="0"/>
        <v>3.13750482206794</v>
      </c>
      <c r="H38" s="11"/>
    </row>
    <row r="39" ht="12" spans="1:8">
      <c r="A39" s="22">
        <v>45589</v>
      </c>
      <c r="B39" s="23" t="s">
        <v>1687</v>
      </c>
      <c r="C39" s="23" t="s">
        <v>1688</v>
      </c>
      <c r="D39" s="13">
        <v>1.00483384</v>
      </c>
      <c r="E39" s="11"/>
      <c r="F39" s="11">
        <v>2.1586</v>
      </c>
      <c r="G39" s="13">
        <f t="shared" si="0"/>
        <v>3.13352328013748</v>
      </c>
      <c r="H39" s="11"/>
    </row>
    <row r="40" ht="12" spans="1:8">
      <c r="A40" s="22">
        <v>45590</v>
      </c>
      <c r="B40" s="23" t="s">
        <v>1687</v>
      </c>
      <c r="C40" s="23" t="s">
        <v>1688</v>
      </c>
      <c r="D40" s="13">
        <v>1.00491924</v>
      </c>
      <c r="E40" s="11"/>
      <c r="F40" s="11">
        <v>2.1527</v>
      </c>
      <c r="G40" s="13">
        <f t="shared" si="0"/>
        <v>3.13105361729893</v>
      </c>
      <c r="H40" s="11"/>
    </row>
    <row r="41" ht="12" spans="1:8">
      <c r="A41" s="22">
        <v>45593</v>
      </c>
      <c r="B41" s="23" t="s">
        <v>1687</v>
      </c>
      <c r="C41" s="23" t="s">
        <v>1688</v>
      </c>
      <c r="D41" s="13">
        <v>1.00517448</v>
      </c>
      <c r="E41" s="11"/>
      <c r="F41" s="11">
        <v>2.1509</v>
      </c>
      <c r="G41" s="13" t="e">
        <f t="shared" si="0"/>
        <v>#N/A</v>
      </c>
      <c r="H41" s="11"/>
    </row>
    <row r="42" ht="12" spans="1:8">
      <c r="A42" s="22">
        <v>45594</v>
      </c>
      <c r="B42" s="23" t="s">
        <v>1687</v>
      </c>
      <c r="C42" s="23" t="s">
        <v>1688</v>
      </c>
      <c r="D42" s="13">
        <v>1.00525992</v>
      </c>
      <c r="E42" s="11"/>
      <c r="F42" s="11">
        <v>2.1937</v>
      </c>
      <c r="G42" s="13">
        <f t="shared" si="0"/>
        <v>3.12517231867945</v>
      </c>
      <c r="H42" s="11"/>
    </row>
    <row r="43" ht="12" spans="1:8">
      <c r="A43" s="22">
        <v>45595</v>
      </c>
      <c r="B43" s="23" t="s">
        <v>1687</v>
      </c>
      <c r="C43" s="23" t="s">
        <v>1688</v>
      </c>
      <c r="D43" s="13">
        <v>1.00534555</v>
      </c>
      <c r="E43" s="11"/>
      <c r="F43" s="11">
        <v>2.3444</v>
      </c>
      <c r="G43" s="13">
        <f t="shared" si="0"/>
        <v>3.12461350818289</v>
      </c>
      <c r="H43" s="11"/>
    </row>
    <row r="44" ht="12" spans="1:8">
      <c r="A44" s="22">
        <v>45596</v>
      </c>
      <c r="B44" s="23" t="s">
        <v>1687</v>
      </c>
      <c r="C44" s="23" t="s">
        <v>1688</v>
      </c>
      <c r="D44" s="13">
        <v>1.00543098</v>
      </c>
      <c r="E44" s="11"/>
      <c r="F44" s="11">
        <v>2.4808</v>
      </c>
      <c r="G44" s="13" t="e">
        <f t="shared" si="0"/>
        <v>#N/A</v>
      </c>
      <c r="H44" s="11"/>
    </row>
    <row r="45" ht="12" spans="1:8">
      <c r="A45" s="22">
        <v>45597</v>
      </c>
      <c r="B45" s="23" t="s">
        <v>1687</v>
      </c>
      <c r="C45" s="23" t="s">
        <v>1688</v>
      </c>
      <c r="D45" s="13">
        <v>1.00551643</v>
      </c>
      <c r="E45" s="11"/>
      <c r="F45" s="11">
        <v>2.5397</v>
      </c>
      <c r="G45" s="13" t="e">
        <f t="shared" si="0"/>
        <v>#N/A</v>
      </c>
      <c r="H45" s="11"/>
    </row>
    <row r="46" ht="12" spans="1:8">
      <c r="A46" s="22">
        <v>45600</v>
      </c>
      <c r="B46" s="23" t="s">
        <v>1687</v>
      </c>
      <c r="C46" s="23" t="s">
        <v>1688</v>
      </c>
      <c r="D46" s="13">
        <v>1.00577286</v>
      </c>
      <c r="E46" s="11"/>
      <c r="F46" s="11">
        <v>2.5758</v>
      </c>
      <c r="G46" s="13" t="e">
        <f t="shared" si="0"/>
        <v>#N/A</v>
      </c>
      <c r="H46" s="11"/>
    </row>
    <row r="47" ht="12" spans="1:8">
      <c r="A47" s="22">
        <v>45601</v>
      </c>
      <c r="B47" s="23" t="s">
        <v>1687</v>
      </c>
      <c r="C47" s="23" t="s">
        <v>1688</v>
      </c>
      <c r="D47" s="13">
        <v>1.00585833</v>
      </c>
      <c r="E47" s="11"/>
      <c r="F47" s="11">
        <v>2.5958</v>
      </c>
      <c r="G47" s="13" t="e">
        <f t="shared" si="0"/>
        <v>#N/A</v>
      </c>
      <c r="H47" s="11"/>
    </row>
    <row r="48" ht="12" spans="1:8">
      <c r="A48" s="22">
        <v>45602</v>
      </c>
      <c r="B48" s="23" t="s">
        <v>1687</v>
      </c>
      <c r="C48" s="23" t="s">
        <v>1688</v>
      </c>
      <c r="D48" s="13">
        <v>1.00594394</v>
      </c>
      <c r="E48" s="11"/>
      <c r="F48" s="11">
        <v>2.5907</v>
      </c>
      <c r="G48" s="13" t="e">
        <f t="shared" si="0"/>
        <v>#N/A</v>
      </c>
      <c r="H48" s="11"/>
    </row>
    <row r="49" ht="12" spans="1:8">
      <c r="A49" s="22">
        <v>45603</v>
      </c>
      <c r="B49" s="23" t="s">
        <v>1687</v>
      </c>
      <c r="C49" s="23" t="s">
        <v>1688</v>
      </c>
      <c r="D49" s="13">
        <v>1.00603012</v>
      </c>
      <c r="E49" s="11"/>
      <c r="F49" s="11">
        <v>2.5044</v>
      </c>
      <c r="G49" s="13">
        <f t="shared" si="0"/>
        <v>3.11795987985749</v>
      </c>
      <c r="H49" s="11"/>
    </row>
    <row r="50" ht="12" spans="1:8">
      <c r="A50" s="22">
        <v>45604</v>
      </c>
      <c r="B50" s="23" t="s">
        <v>1687</v>
      </c>
      <c r="C50" s="23" t="s">
        <v>1688</v>
      </c>
      <c r="D50" s="13">
        <v>1.00611515</v>
      </c>
      <c r="E50" s="11"/>
      <c r="F50" s="11">
        <v>2.479</v>
      </c>
      <c r="G50" s="13">
        <f t="shared" si="0"/>
        <v>3.11571447123286</v>
      </c>
      <c r="H50" s="11"/>
    </row>
    <row r="51" ht="12" spans="1:8">
      <c r="A51" s="22">
        <v>45607</v>
      </c>
      <c r="B51" s="23" t="s">
        <v>1687</v>
      </c>
      <c r="C51" s="23" t="s">
        <v>1688</v>
      </c>
      <c r="D51" s="13">
        <v>1.00636882</v>
      </c>
      <c r="E51" s="11"/>
      <c r="F51" s="11">
        <v>2.4238</v>
      </c>
      <c r="G51" s="13">
        <f t="shared" si="0"/>
        <v>3.10713793907187</v>
      </c>
      <c r="H51" s="11"/>
    </row>
    <row r="52" ht="12" spans="1:8">
      <c r="A52" s="22">
        <v>45608</v>
      </c>
      <c r="B52" s="23" t="s">
        <v>1687</v>
      </c>
      <c r="C52" s="23" t="s">
        <v>1688</v>
      </c>
      <c r="D52" s="13">
        <v>1.00645527</v>
      </c>
      <c r="E52" s="11"/>
      <c r="F52" s="11">
        <v>2.3587</v>
      </c>
      <c r="G52" s="13" t="e">
        <f t="shared" si="0"/>
        <v>#N/A</v>
      </c>
      <c r="H52" s="11"/>
    </row>
    <row r="53" ht="12" spans="1:8">
      <c r="A53" s="22">
        <v>45609</v>
      </c>
      <c r="B53" s="23" t="s">
        <v>1687</v>
      </c>
      <c r="C53" s="23" t="s">
        <v>1688</v>
      </c>
      <c r="D53" s="13">
        <v>1.00654051</v>
      </c>
      <c r="E53" s="11"/>
      <c r="F53" s="11">
        <v>2.1616</v>
      </c>
      <c r="G53" s="13">
        <f t="shared" si="0"/>
        <v>3.10644864536158</v>
      </c>
      <c r="H53" s="11"/>
    </row>
    <row r="54" ht="12" spans="1:8">
      <c r="A54" s="22">
        <v>45610</v>
      </c>
      <c r="B54" s="23" t="s">
        <v>1687</v>
      </c>
      <c r="C54" s="23" t="s">
        <v>1688</v>
      </c>
      <c r="D54" s="13">
        <v>1.00662522</v>
      </c>
      <c r="E54" s="11"/>
      <c r="F54" s="11">
        <v>2.1022</v>
      </c>
      <c r="G54" s="13">
        <f t="shared" si="0"/>
        <v>3.10438860445015</v>
      </c>
      <c r="H54" s="11"/>
    </row>
    <row r="55" ht="12" spans="1:8">
      <c r="A55" s="22">
        <v>45611</v>
      </c>
      <c r="B55" s="23" t="s">
        <v>1687</v>
      </c>
      <c r="C55" s="23" t="s">
        <v>1688</v>
      </c>
      <c r="D55" s="13">
        <v>1.00671014</v>
      </c>
      <c r="E55" s="11"/>
      <c r="F55" s="11">
        <v>2.0566</v>
      </c>
      <c r="G55" s="13">
        <f t="shared" si="0"/>
        <v>3.10293563280574</v>
      </c>
      <c r="H55" s="11"/>
    </row>
    <row r="56" ht="12" spans="1:8">
      <c r="A56" s="22">
        <v>45614</v>
      </c>
      <c r="B56" s="23" t="s">
        <v>1687</v>
      </c>
      <c r="C56" s="23" t="s">
        <v>1688</v>
      </c>
      <c r="D56" s="13">
        <v>1.00696372</v>
      </c>
      <c r="E56" s="11"/>
      <c r="F56" s="11">
        <v>2.0472</v>
      </c>
      <c r="G56" s="13" t="e">
        <f t="shared" si="0"/>
        <v>#N/A</v>
      </c>
      <c r="H56" s="11"/>
    </row>
    <row r="57" ht="12" spans="1:8">
      <c r="A57" s="22">
        <v>45615</v>
      </c>
      <c r="B57" s="23" t="s">
        <v>1687</v>
      </c>
      <c r="C57" s="23" t="s">
        <v>1688</v>
      </c>
      <c r="D57" s="13">
        <v>1.00704903</v>
      </c>
      <c r="E57" s="11"/>
      <c r="F57" s="11">
        <v>2.0348</v>
      </c>
      <c r="G57" s="13" t="e">
        <f t="shared" si="0"/>
        <v>#N/A</v>
      </c>
      <c r="H57" s="11"/>
    </row>
    <row r="58" ht="12" spans="1:8">
      <c r="A58" s="22">
        <v>45616</v>
      </c>
      <c r="B58" s="23" t="s">
        <v>1687</v>
      </c>
      <c r="C58" s="23" t="s">
        <v>1688</v>
      </c>
      <c r="D58" s="13">
        <v>1.00713433</v>
      </c>
      <c r="E58" s="11"/>
      <c r="F58" s="11">
        <v>2.0119</v>
      </c>
      <c r="G58" s="13">
        <f t="shared" si="0"/>
        <v>3.09729065788364</v>
      </c>
      <c r="H58" s="11"/>
    </row>
    <row r="59" ht="12" spans="1:8">
      <c r="A59" s="22">
        <v>45617</v>
      </c>
      <c r="B59" s="23" t="s">
        <v>1687</v>
      </c>
      <c r="C59" s="23" t="s">
        <v>1688</v>
      </c>
      <c r="D59" s="13">
        <v>1.00721892</v>
      </c>
      <c r="E59" s="11"/>
      <c r="F59" s="11">
        <v>2.0004</v>
      </c>
      <c r="G59" s="13">
        <f t="shared" si="0"/>
        <v>3.09622856555258</v>
      </c>
      <c r="H59" s="11"/>
    </row>
    <row r="60" ht="12" spans="1:8">
      <c r="A60" s="22">
        <v>45618</v>
      </c>
      <c r="B60" s="23" t="s">
        <v>1687</v>
      </c>
      <c r="C60" s="23" t="s">
        <v>1688</v>
      </c>
      <c r="D60" s="13">
        <v>1.00730415</v>
      </c>
      <c r="E60" s="11"/>
      <c r="F60" s="11">
        <v>2.0198</v>
      </c>
      <c r="G60" s="13">
        <f t="shared" si="0"/>
        <v>3.09558958123248</v>
      </c>
      <c r="H60" s="11"/>
    </row>
    <row r="61" ht="12" spans="1:8">
      <c r="A61" s="22">
        <v>45621</v>
      </c>
      <c r="B61" s="23" t="s">
        <v>1687</v>
      </c>
      <c r="C61" s="23" t="s">
        <v>1688</v>
      </c>
      <c r="D61" s="13">
        <v>1.00755677</v>
      </c>
      <c r="E61" s="11"/>
      <c r="F61" s="11">
        <v>2.0523</v>
      </c>
      <c r="G61" s="13" t="e">
        <f t="shared" si="0"/>
        <v>#N/A</v>
      </c>
      <c r="H61" s="11"/>
    </row>
    <row r="62" ht="12" spans="1:8">
      <c r="A62" s="22">
        <v>45622</v>
      </c>
      <c r="B62" s="23" t="s">
        <v>1687</v>
      </c>
      <c r="C62" s="23" t="s">
        <v>1688</v>
      </c>
      <c r="D62" s="13">
        <v>1.00764162</v>
      </c>
      <c r="E62" s="11"/>
      <c r="F62" s="11">
        <v>2.6651</v>
      </c>
      <c r="G62" s="13" t="e">
        <f t="shared" si="0"/>
        <v>#N/A</v>
      </c>
      <c r="H62" s="11"/>
    </row>
    <row r="63" ht="12" spans="1:8">
      <c r="A63" s="22">
        <v>45623</v>
      </c>
      <c r="B63" s="23" t="s">
        <v>1687</v>
      </c>
      <c r="C63" s="23" t="s">
        <v>1688</v>
      </c>
      <c r="D63" s="13">
        <v>1.00772861</v>
      </c>
      <c r="E63" s="11"/>
      <c r="F63" s="11">
        <v>2.7567</v>
      </c>
      <c r="G63" s="13">
        <f t="shared" si="0"/>
        <v>3.0915277846424</v>
      </c>
      <c r="H63" s="11"/>
    </row>
    <row r="64" ht="12" spans="1:8">
      <c r="A64" s="22">
        <v>45624</v>
      </c>
      <c r="B64" s="23" t="s">
        <v>1687</v>
      </c>
      <c r="C64" s="23" t="s">
        <v>1688</v>
      </c>
      <c r="D64" s="13">
        <v>1.00781108</v>
      </c>
      <c r="E64" s="11"/>
      <c r="F64" s="11">
        <v>2.7801</v>
      </c>
      <c r="G64" s="13">
        <f t="shared" ref="G64:G95" si="1">(D64/INDEX($D:$D,MATCH(A64-30,$A:$A,0))-1)/30*365*100</f>
        <v>3.0876704338647</v>
      </c>
      <c r="H64" s="11"/>
    </row>
    <row r="65" ht="12" spans="1:8">
      <c r="A65" s="22">
        <v>45625</v>
      </c>
      <c r="B65" s="23" t="s">
        <v>1687</v>
      </c>
      <c r="C65" s="23" t="s">
        <v>1688</v>
      </c>
      <c r="D65" s="13">
        <v>1.00789382</v>
      </c>
      <c r="E65" s="11"/>
      <c r="F65" s="11">
        <v>2.8715</v>
      </c>
      <c r="G65" s="13">
        <f t="shared" si="1"/>
        <v>3.08390997171745</v>
      </c>
      <c r="H65" s="11"/>
    </row>
    <row r="66" ht="12" spans="1:8">
      <c r="A66" s="22">
        <v>45626</v>
      </c>
      <c r="B66" s="23" t="s">
        <v>1687</v>
      </c>
      <c r="C66" s="23" t="s">
        <v>1688</v>
      </c>
      <c r="D66" s="13">
        <v>1.00797971</v>
      </c>
      <c r="E66" s="11"/>
      <c r="F66" s="11">
        <v>2.8607</v>
      </c>
      <c r="G66" s="13">
        <f t="shared" si="1"/>
        <v>3.08420457994384</v>
      </c>
      <c r="H66" s="11"/>
    </row>
    <row r="67" ht="12" spans="1:8">
      <c r="A67" s="22">
        <v>45628</v>
      </c>
      <c r="B67" s="23" t="s">
        <v>1687</v>
      </c>
      <c r="C67" s="23" t="s">
        <v>1688</v>
      </c>
      <c r="D67" s="13">
        <v>1.00814959</v>
      </c>
      <c r="E67" s="11"/>
      <c r="F67" s="11">
        <v>2.2756</v>
      </c>
      <c r="G67" s="13" t="e">
        <f t="shared" si="1"/>
        <v>#N/A</v>
      </c>
      <c r="H67" s="11"/>
    </row>
    <row r="68" ht="12" spans="1:8">
      <c r="A68" s="22">
        <v>45629</v>
      </c>
      <c r="B68" s="23" t="s">
        <v>1687</v>
      </c>
      <c r="C68" s="23" t="s">
        <v>1688</v>
      </c>
      <c r="D68" s="13">
        <v>1.00823464</v>
      </c>
      <c r="E68" s="11"/>
      <c r="F68" s="11">
        <v>2.5906</v>
      </c>
      <c r="G68" s="13" t="e">
        <f t="shared" si="1"/>
        <v>#N/A</v>
      </c>
      <c r="H68" s="11"/>
    </row>
    <row r="69" ht="12" spans="1:8">
      <c r="A69" s="22">
        <v>45630</v>
      </c>
      <c r="B69" s="23" t="s">
        <v>1687</v>
      </c>
      <c r="C69" s="23" t="s">
        <v>1688</v>
      </c>
      <c r="D69" s="13">
        <v>1.00832003</v>
      </c>
      <c r="E69" s="11"/>
      <c r="F69" s="11">
        <v>2.6191</v>
      </c>
      <c r="G69" s="13">
        <f t="shared" si="1"/>
        <v>3.0812690982071</v>
      </c>
      <c r="H69" s="11"/>
    </row>
    <row r="70" ht="12" spans="1:8">
      <c r="A70" s="22">
        <v>45631</v>
      </c>
      <c r="B70" s="23" t="s">
        <v>1687</v>
      </c>
      <c r="C70" s="23" t="s">
        <v>1688</v>
      </c>
      <c r="D70" s="13">
        <v>1.00840246</v>
      </c>
      <c r="E70" s="11"/>
      <c r="F70" s="11">
        <v>2.5859</v>
      </c>
      <c r="G70" s="13">
        <f t="shared" si="1"/>
        <v>3.07733015112235</v>
      </c>
      <c r="H70" s="11"/>
    </row>
    <row r="71" ht="12" spans="1:8">
      <c r="A71" s="22">
        <v>45632</v>
      </c>
      <c r="B71" s="23" t="s">
        <v>1687</v>
      </c>
      <c r="C71" s="23" t="s">
        <v>1688</v>
      </c>
      <c r="D71" s="13">
        <v>1.00848737</v>
      </c>
      <c r="E71" s="11"/>
      <c r="F71" s="11">
        <v>2.5648</v>
      </c>
      <c r="G71" s="13">
        <f t="shared" si="1"/>
        <v>3.07622162324474</v>
      </c>
      <c r="H71" s="11"/>
    </row>
    <row r="72" ht="12" spans="1:8">
      <c r="A72" s="22">
        <v>45635</v>
      </c>
      <c r="B72" s="23" t="s">
        <v>1687</v>
      </c>
      <c r="C72" s="23" t="s">
        <v>1688</v>
      </c>
      <c r="D72" s="13">
        <v>1.00874182</v>
      </c>
      <c r="E72" s="11"/>
      <c r="F72" s="11">
        <v>2.2745</v>
      </c>
      <c r="G72" s="13" t="e">
        <f t="shared" si="1"/>
        <v>#N/A</v>
      </c>
      <c r="H72" s="11"/>
    </row>
    <row r="73" ht="12" spans="1:8">
      <c r="A73" s="22">
        <v>45636</v>
      </c>
      <c r="B73" s="23" t="s">
        <v>1687</v>
      </c>
      <c r="C73" s="23" t="s">
        <v>1688</v>
      </c>
      <c r="D73" s="13">
        <v>1.00882641</v>
      </c>
      <c r="E73" s="11"/>
      <c r="F73" s="11">
        <v>2.2346</v>
      </c>
      <c r="G73" s="13" t="e">
        <f t="shared" si="1"/>
        <v>#N/A</v>
      </c>
      <c r="H73" s="11"/>
    </row>
    <row r="74" ht="12" spans="1:8">
      <c r="A74" s="22">
        <v>45637</v>
      </c>
      <c r="B74" s="23" t="s">
        <v>1687</v>
      </c>
      <c r="C74" s="23" t="s">
        <v>1688</v>
      </c>
      <c r="D74" s="13">
        <v>1.00891113</v>
      </c>
      <c r="E74" s="11"/>
      <c r="F74" s="11">
        <v>2.1531</v>
      </c>
      <c r="G74" s="13">
        <f t="shared" si="1"/>
        <v>3.07356882671831</v>
      </c>
      <c r="H74" s="11"/>
    </row>
    <row r="75" ht="12" spans="1:8">
      <c r="A75" s="22">
        <v>45638</v>
      </c>
      <c r="B75" s="23" t="s">
        <v>1687</v>
      </c>
      <c r="C75" s="23" t="s">
        <v>1688</v>
      </c>
      <c r="D75" s="13">
        <v>1.0089956</v>
      </c>
      <c r="E75" s="11"/>
      <c r="F75" s="11">
        <v>2.1429</v>
      </c>
      <c r="G75" s="13">
        <f t="shared" si="1"/>
        <v>3.07091127192692</v>
      </c>
      <c r="H75" s="11"/>
    </row>
    <row r="76" ht="12" spans="1:8">
      <c r="A76" s="22">
        <v>45639</v>
      </c>
      <c r="B76" s="23" t="s">
        <v>1687</v>
      </c>
      <c r="C76" s="23" t="s">
        <v>1688</v>
      </c>
      <c r="D76" s="13">
        <v>1.00908065</v>
      </c>
      <c r="E76" s="11"/>
      <c r="F76" s="11">
        <v>2.1365</v>
      </c>
      <c r="G76" s="13">
        <f t="shared" si="1"/>
        <v>3.07042154385477</v>
      </c>
      <c r="H76" s="11"/>
    </row>
    <row r="77" ht="12" spans="1:8">
      <c r="A77" s="22">
        <v>45640</v>
      </c>
      <c r="B77" s="23" t="s">
        <v>1687</v>
      </c>
      <c r="C77" s="23" t="s">
        <v>1688</v>
      </c>
      <c r="D77" s="13">
        <v>1.00916538</v>
      </c>
      <c r="E77" s="11"/>
      <c r="F77" s="11">
        <v>1.9978</v>
      </c>
      <c r="G77" s="13">
        <f t="shared" si="1"/>
        <v>3.07018733347428</v>
      </c>
      <c r="H77" s="11"/>
    </row>
    <row r="78" ht="12" spans="1:8">
      <c r="A78" s="22">
        <v>45641</v>
      </c>
      <c r="B78" s="23" t="s">
        <v>1687</v>
      </c>
      <c r="C78" s="23" t="s">
        <v>1688</v>
      </c>
      <c r="D78" s="13">
        <v>1.00925003</v>
      </c>
      <c r="E78" s="11"/>
      <c r="F78" s="11">
        <v>1.9905</v>
      </c>
      <c r="G78" s="13">
        <f t="shared" si="1"/>
        <v>3.06960204056353</v>
      </c>
      <c r="H78" s="11"/>
    </row>
    <row r="79" ht="12" spans="1:8">
      <c r="A79" s="22">
        <v>45642</v>
      </c>
      <c r="B79" s="23" t="s">
        <v>1687</v>
      </c>
      <c r="C79" s="23" t="s">
        <v>1688</v>
      </c>
      <c r="D79" s="13">
        <v>1.0093346</v>
      </c>
      <c r="E79" s="11"/>
      <c r="F79" s="11">
        <v>1.9801</v>
      </c>
      <c r="G79" s="13" t="e">
        <f t="shared" si="1"/>
        <v>#N/A</v>
      </c>
      <c r="H79" s="11"/>
    </row>
    <row r="80" ht="12" spans="1:8">
      <c r="A80" s="22">
        <v>45643</v>
      </c>
      <c r="B80" s="23" t="s">
        <v>1687</v>
      </c>
      <c r="C80" s="23" t="s">
        <v>1688</v>
      </c>
      <c r="D80" s="13">
        <v>1.00942232</v>
      </c>
      <c r="E80" s="11"/>
      <c r="F80" s="11">
        <v>1.9722</v>
      </c>
      <c r="G80" s="13" t="e">
        <f t="shared" si="1"/>
        <v>#N/A</v>
      </c>
      <c r="H80" s="11"/>
    </row>
    <row r="81" ht="12" spans="1:8">
      <c r="A81" s="22">
        <v>45644</v>
      </c>
      <c r="B81" s="23" t="s">
        <v>1687</v>
      </c>
      <c r="C81" s="23" t="s">
        <v>1688</v>
      </c>
      <c r="D81" s="13">
        <v>1.00951247</v>
      </c>
      <c r="E81" s="11"/>
      <c r="F81" s="11">
        <v>1.9512</v>
      </c>
      <c r="G81" s="13">
        <f t="shared" si="1"/>
        <v>3.07953415309432</v>
      </c>
      <c r="H81" s="11"/>
    </row>
    <row r="82" ht="12" spans="1:8">
      <c r="A82" s="22">
        <v>45645</v>
      </c>
      <c r="B82" s="23" t="s">
        <v>1687</v>
      </c>
      <c r="C82" s="23" t="s">
        <v>1688</v>
      </c>
      <c r="D82" s="13">
        <v>1.00959766</v>
      </c>
      <c r="E82" s="11"/>
      <c r="F82" s="11">
        <v>1.9307</v>
      </c>
      <c r="G82" s="13">
        <f t="shared" si="1"/>
        <v>3.07912829891396</v>
      </c>
      <c r="H82" s="11"/>
    </row>
    <row r="83" ht="12" spans="1:8">
      <c r="A83" s="22">
        <v>45646</v>
      </c>
      <c r="B83" s="23" t="s">
        <v>1687</v>
      </c>
      <c r="C83" s="23" t="s">
        <v>1688</v>
      </c>
      <c r="D83" s="13">
        <v>1.00968276</v>
      </c>
      <c r="E83" s="11"/>
      <c r="F83" s="11">
        <v>1.9278</v>
      </c>
      <c r="G83" s="13">
        <f t="shared" si="1"/>
        <v>3.07862590021459</v>
      </c>
      <c r="H83" s="11"/>
    </row>
    <row r="84" ht="12" spans="1:8">
      <c r="A84" s="22">
        <v>45649</v>
      </c>
      <c r="B84" s="23" t="s">
        <v>1687</v>
      </c>
      <c r="C84" s="23" t="s">
        <v>1688</v>
      </c>
      <c r="D84" s="13">
        <v>1.00993859</v>
      </c>
      <c r="E84" s="11"/>
      <c r="F84" s="11">
        <v>1.9331</v>
      </c>
      <c r="G84" s="13" t="e">
        <f t="shared" si="1"/>
        <v>#N/A</v>
      </c>
      <c r="H84" s="11"/>
    </row>
    <row r="85" ht="12" spans="1:8">
      <c r="A85" s="22">
        <v>45650</v>
      </c>
      <c r="B85" s="23" t="s">
        <v>1687</v>
      </c>
      <c r="C85" s="23" t="s">
        <v>1688</v>
      </c>
      <c r="D85" s="13">
        <v>1.01002626</v>
      </c>
      <c r="E85" s="11"/>
      <c r="F85" s="11">
        <v>1.9306</v>
      </c>
      <c r="G85" s="13" t="e">
        <f t="shared" si="1"/>
        <v>#N/A</v>
      </c>
      <c r="H85" s="11"/>
    </row>
    <row r="86" ht="12" spans="1:8">
      <c r="A86" s="22">
        <v>45651</v>
      </c>
      <c r="B86" s="23" t="s">
        <v>1687</v>
      </c>
      <c r="C86" s="23" t="s">
        <v>1688</v>
      </c>
      <c r="D86" s="13">
        <v>1.01011131</v>
      </c>
      <c r="E86" s="11"/>
      <c r="F86" s="11">
        <v>1.9883</v>
      </c>
      <c r="G86" s="13">
        <f t="shared" si="1"/>
        <v>3.08471319850951</v>
      </c>
      <c r="H86" s="11"/>
    </row>
    <row r="87" ht="12" spans="1:8">
      <c r="A87" s="22">
        <v>45652</v>
      </c>
      <c r="B87" s="23" t="s">
        <v>1687</v>
      </c>
      <c r="C87" s="23" t="s">
        <v>1688</v>
      </c>
      <c r="D87" s="13">
        <v>1.01020122</v>
      </c>
      <c r="E87" s="11"/>
      <c r="F87" s="11">
        <v>2.0047</v>
      </c>
      <c r="G87" s="13">
        <f t="shared" si="1"/>
        <v>3.09056309127023</v>
      </c>
      <c r="H87" s="11"/>
    </row>
    <row r="88" ht="12" spans="1:8">
      <c r="A88" s="22">
        <v>45653</v>
      </c>
      <c r="B88" s="23" t="s">
        <v>1687</v>
      </c>
      <c r="C88" s="23" t="s">
        <v>1688</v>
      </c>
      <c r="D88" s="13">
        <v>1.01028646</v>
      </c>
      <c r="E88" s="11"/>
      <c r="F88" s="11">
        <v>2.0086</v>
      </c>
      <c r="G88" s="13">
        <f t="shared" si="1"/>
        <v>3.08818346770315</v>
      </c>
      <c r="H88" s="11"/>
    </row>
    <row r="89" ht="12" spans="1:8">
      <c r="A89" s="22">
        <v>45656</v>
      </c>
      <c r="B89" s="23" t="s">
        <v>1687</v>
      </c>
      <c r="C89" s="23" t="s">
        <v>1688</v>
      </c>
      <c r="D89" s="13">
        <v>1.01054109</v>
      </c>
      <c r="E89" s="11"/>
      <c r="F89" s="11">
        <v>2.1128</v>
      </c>
      <c r="G89" s="13">
        <f t="shared" si="1"/>
        <v>3.09167499677806</v>
      </c>
      <c r="H89" s="11"/>
    </row>
    <row r="90" ht="12" spans="1:8">
      <c r="A90" s="22">
        <v>45657</v>
      </c>
      <c r="B90" s="23" t="s">
        <v>1687</v>
      </c>
      <c r="C90" s="23" t="s">
        <v>1688</v>
      </c>
      <c r="D90" s="13">
        <v>1.0106272</v>
      </c>
      <c r="E90" s="11"/>
      <c r="F90" s="11">
        <v>2.1212</v>
      </c>
      <c r="G90" s="13" t="e">
        <f t="shared" si="1"/>
        <v>#N/A</v>
      </c>
      <c r="H90" s="11"/>
    </row>
    <row r="91" ht="12" spans="1:8">
      <c r="A91" s="22">
        <v>45659</v>
      </c>
      <c r="B91" s="23" t="s">
        <v>1687</v>
      </c>
      <c r="C91" s="23" t="s">
        <v>1688</v>
      </c>
      <c r="D91" s="13">
        <v>1.01079796</v>
      </c>
      <c r="E91" s="11"/>
      <c r="F91" s="11">
        <v>2.0172</v>
      </c>
      <c r="G91" s="13">
        <f t="shared" si="1"/>
        <v>3.09323432886639</v>
      </c>
      <c r="H91" s="11"/>
    </row>
    <row r="92" ht="12" spans="1:8">
      <c r="A92" s="22">
        <v>45660</v>
      </c>
      <c r="B92" s="23" t="s">
        <v>1687</v>
      </c>
      <c r="C92" s="23" t="s">
        <v>1688</v>
      </c>
      <c r="D92" s="13">
        <v>1.0108841</v>
      </c>
      <c r="E92" s="11"/>
      <c r="F92" s="11">
        <v>2.008</v>
      </c>
      <c r="G92" s="13">
        <f t="shared" si="1"/>
        <v>3.09387734765116</v>
      </c>
      <c r="H92" s="11"/>
    </row>
    <row r="93" ht="14.25" spans="1:8">
      <c r="A93" s="27">
        <v>45663</v>
      </c>
      <c r="B93" t="s">
        <v>1687</v>
      </c>
      <c r="C93" s="99" t="s">
        <v>1688</v>
      </c>
      <c r="D93" s="13">
        <v>1.01113805</v>
      </c>
      <c r="E93" s="11"/>
      <c r="F93" s="11">
        <v>1.9909</v>
      </c>
      <c r="G93" s="13" t="e">
        <f t="shared" si="1"/>
        <v>#N/A</v>
      </c>
      <c r="H93" s="11"/>
    </row>
    <row r="94" ht="14.25" spans="1:8">
      <c r="A94" s="27">
        <v>45664</v>
      </c>
      <c r="B94" t="s">
        <v>1687</v>
      </c>
      <c r="C94" s="99" t="s">
        <v>1688</v>
      </c>
      <c r="D94" s="13">
        <v>1.01122278</v>
      </c>
      <c r="E94" s="11"/>
      <c r="F94" s="11">
        <v>1.9661</v>
      </c>
      <c r="G94" s="13" t="e">
        <f t="shared" si="1"/>
        <v>#N/A</v>
      </c>
      <c r="H94" s="11"/>
    </row>
    <row r="95" ht="14.25" spans="1:8">
      <c r="A95" s="27">
        <v>45665</v>
      </c>
      <c r="B95" t="s">
        <v>1687</v>
      </c>
      <c r="C95" s="99" t="s">
        <v>1688</v>
      </c>
      <c r="D95" s="13">
        <v>1.01131483</v>
      </c>
      <c r="E95" s="11"/>
      <c r="F95" s="11">
        <v>1.8917</v>
      </c>
      <c r="G95" s="13">
        <f t="shared" si="1"/>
        <v>3.10336642928131</v>
      </c>
      <c r="H95" s="11"/>
    </row>
    <row r="96" ht="14.25" spans="1:8">
      <c r="A96" s="27">
        <v>45666</v>
      </c>
      <c r="B96" t="s">
        <v>1687</v>
      </c>
      <c r="C96" s="99" t="s">
        <v>1688</v>
      </c>
      <c r="D96" s="13">
        <v>1.01139742</v>
      </c>
      <c r="E96" s="11"/>
      <c r="F96" s="11">
        <v>1.8789</v>
      </c>
      <c r="G96" s="13">
        <f t="shared" ref="G96:G127" si="2">(D96/INDEX($D:$D,MATCH(A96-30,$A:$A,0))-1)/30*365*100</f>
        <v>3.10069416864956</v>
      </c>
      <c r="H96" s="11"/>
    </row>
    <row r="97" ht="14.25" spans="1:8">
      <c r="A97" s="27">
        <v>45667</v>
      </c>
      <c r="B97" t="s">
        <v>1687</v>
      </c>
      <c r="C97" s="99" t="s">
        <v>1688</v>
      </c>
      <c r="D97" s="13">
        <v>1.01148028</v>
      </c>
      <c r="E97" s="11"/>
      <c r="F97" s="11">
        <v>1.8063</v>
      </c>
      <c r="G97" s="13">
        <f t="shared" si="2"/>
        <v>3.09819078580943</v>
      </c>
      <c r="H97" s="11"/>
    </row>
    <row r="98" ht="14.25" spans="1:8">
      <c r="A98" s="27">
        <v>45670</v>
      </c>
      <c r="B98" t="s">
        <v>1687</v>
      </c>
      <c r="C98" s="99" t="s">
        <v>1688</v>
      </c>
      <c r="D98" s="13">
        <v>1.011728</v>
      </c>
      <c r="E98" s="11"/>
      <c r="F98" s="11">
        <v>1.7672</v>
      </c>
      <c r="G98" s="13">
        <f t="shared" si="2"/>
        <v>3.0895375476845</v>
      </c>
      <c r="H98" s="11"/>
    </row>
    <row r="99" ht="14.25" spans="1:8">
      <c r="A99" s="27">
        <v>45671</v>
      </c>
      <c r="B99" t="s">
        <v>1687</v>
      </c>
      <c r="C99" s="99" t="s">
        <v>1688</v>
      </c>
      <c r="D99" s="13">
        <v>1.01181061</v>
      </c>
      <c r="E99" s="11"/>
      <c r="F99" s="11">
        <v>1.7305</v>
      </c>
      <c r="G99" s="13">
        <f t="shared" si="2"/>
        <v>3.08681916346657</v>
      </c>
      <c r="H99" s="11"/>
    </row>
    <row r="100" ht="14.25" spans="1:8">
      <c r="A100" s="27">
        <v>45672</v>
      </c>
      <c r="B100" t="s">
        <v>1687</v>
      </c>
      <c r="C100" s="99" t="s">
        <v>1688</v>
      </c>
      <c r="D100" s="13">
        <v>1.01189323</v>
      </c>
      <c r="E100" s="11"/>
      <c r="F100" s="11"/>
      <c r="G100" s="13">
        <f t="shared" si="2"/>
        <v>3.08420996697558</v>
      </c>
      <c r="H100" s="11"/>
    </row>
    <row r="101" ht="14.25" spans="1:8">
      <c r="A101" s="27">
        <v>45673</v>
      </c>
      <c r="B101" t="s">
        <v>1687</v>
      </c>
      <c r="C101" s="99" t="s">
        <v>1688</v>
      </c>
      <c r="D101" s="13">
        <v>1.0119814</v>
      </c>
      <c r="E101" s="11"/>
      <c r="F101" s="11"/>
      <c r="G101" s="13">
        <f t="shared" si="2"/>
        <v>3.08448433489481</v>
      </c>
      <c r="H101" s="11"/>
    </row>
    <row r="102" ht="14.25" spans="1:8">
      <c r="A102" s="27">
        <v>45674</v>
      </c>
      <c r="B102" t="s">
        <v>1687</v>
      </c>
      <c r="C102" s="99" t="s">
        <v>1688</v>
      </c>
      <c r="D102" s="13">
        <v>1.0120639</v>
      </c>
      <c r="E102" s="11"/>
      <c r="F102" s="11"/>
      <c r="G102" s="13">
        <f t="shared" si="2"/>
        <v>3.07498909184678</v>
      </c>
      <c r="H102" s="11"/>
    </row>
    <row r="103" ht="14.25" spans="1:8">
      <c r="A103" s="27">
        <v>45677</v>
      </c>
      <c r="B103" t="s">
        <v>1687</v>
      </c>
      <c r="C103" s="99" t="s">
        <v>1688</v>
      </c>
      <c r="D103" s="13">
        <v>1.01231282</v>
      </c>
      <c r="E103" s="11"/>
      <c r="F103" s="11"/>
      <c r="G103" s="13" t="e">
        <f t="shared" si="2"/>
        <v>#N/A</v>
      </c>
      <c r="H103" s="11"/>
    </row>
    <row r="104" ht="14.25" spans="1:8">
      <c r="A104" s="27">
        <v>45678</v>
      </c>
      <c r="B104" t="s">
        <v>1687</v>
      </c>
      <c r="C104" s="99" t="s">
        <v>1688</v>
      </c>
      <c r="D104" s="13">
        <v>1.01239579</v>
      </c>
      <c r="E104" s="11"/>
      <c r="F104" s="11"/>
      <c r="G104" s="13" t="e">
        <f t="shared" si="2"/>
        <v>#N/A</v>
      </c>
      <c r="H104" s="11"/>
    </row>
    <row r="105" ht="14.25" spans="1:8">
      <c r="A105" s="27">
        <v>45679</v>
      </c>
      <c r="B105" t="s">
        <v>1687</v>
      </c>
      <c r="C105" s="99" t="s">
        <v>1688</v>
      </c>
      <c r="D105" s="28">
        <v>1.01247915</v>
      </c>
      <c r="E105" s="11"/>
      <c r="F105" s="11"/>
      <c r="G105" s="13">
        <f t="shared" si="2"/>
        <v>3.06059665139337</v>
      </c>
      <c r="H105" s="11"/>
    </row>
    <row r="106" ht="14.25" spans="1:8">
      <c r="A106" s="27">
        <v>45680</v>
      </c>
      <c r="B106" t="s">
        <v>1687</v>
      </c>
      <c r="C106" s="99" t="s">
        <v>1688</v>
      </c>
      <c r="D106" s="28">
        <v>1.01256348</v>
      </c>
      <c r="E106" s="11"/>
      <c r="F106" s="11"/>
      <c r="G106" s="13">
        <f t="shared" si="2"/>
        <v>3.0563076647135</v>
      </c>
      <c r="H106" s="11"/>
    </row>
    <row r="107" ht="14.25" spans="1:8">
      <c r="A107" s="27">
        <v>45681</v>
      </c>
      <c r="B107" t="s">
        <v>1687</v>
      </c>
      <c r="C107" s="99" t="s">
        <v>1688</v>
      </c>
      <c r="D107" s="28">
        <v>1.01264672</v>
      </c>
      <c r="E107" s="11"/>
      <c r="F107" s="11"/>
      <c r="G107" s="13">
        <f t="shared" si="2"/>
        <v>3.05387020499084</v>
      </c>
      <c r="H107" s="11"/>
    </row>
    <row r="108" ht="14.25" spans="1:8">
      <c r="A108" s="27">
        <v>45683</v>
      </c>
      <c r="B108" t="s">
        <v>1687</v>
      </c>
      <c r="C108" s="99" t="s">
        <v>1688</v>
      </c>
      <c r="D108" s="28">
        <v>1.01281339</v>
      </c>
      <c r="E108" s="11"/>
      <c r="F108" s="11"/>
      <c r="G108" s="13">
        <f t="shared" si="2"/>
        <v>3.04312848060938</v>
      </c>
      <c r="H108" s="11"/>
    </row>
    <row r="109" ht="14.25" spans="1:8">
      <c r="A109" s="27">
        <v>45684</v>
      </c>
      <c r="B109" t="s">
        <v>1687</v>
      </c>
      <c r="C109" s="99" t="s">
        <v>1688</v>
      </c>
      <c r="D109" s="28">
        <v>1.01289661</v>
      </c>
      <c r="E109" s="11"/>
      <c r="F109" s="11">
        <v>1.8007</v>
      </c>
      <c r="G109" s="13" t="e">
        <f t="shared" si="2"/>
        <v>#N/A</v>
      </c>
      <c r="H109" s="11"/>
    </row>
    <row r="110" ht="14.25" spans="1:8">
      <c r="A110" s="27">
        <v>45688</v>
      </c>
      <c r="B110" t="s">
        <v>1687</v>
      </c>
      <c r="C110" s="99" t="s">
        <v>1688</v>
      </c>
      <c r="D110" s="28">
        <v>1.0132295</v>
      </c>
      <c r="E110" s="11"/>
      <c r="F110" s="11">
        <v>1.8195</v>
      </c>
      <c r="G110" s="13" t="e">
        <f t="shared" si="2"/>
        <v>#N/A</v>
      </c>
      <c r="H110" s="11"/>
    </row>
    <row r="111" s="1" customFormat="1" customHeight="1" spans="1:9">
      <c r="A111" s="27">
        <v>45693</v>
      </c>
      <c r="B111" t="s">
        <v>1687</v>
      </c>
      <c r="C111" s="99" t="s">
        <v>1688</v>
      </c>
      <c r="D111" s="28">
        <v>1.01364554</v>
      </c>
      <c r="E111" s="11"/>
      <c r="F111" s="11">
        <v>1.8382</v>
      </c>
      <c r="G111" s="13">
        <f t="shared" si="2"/>
        <v>3.01717406441178</v>
      </c>
      <c r="H111" s="11"/>
      <c r="I111" s="15"/>
    </row>
    <row r="112" s="1" customFormat="1" customHeight="1" spans="1:9">
      <c r="A112" s="27">
        <v>45694</v>
      </c>
      <c r="B112" t="s">
        <v>1687</v>
      </c>
      <c r="C112" s="99" t="s">
        <v>1688</v>
      </c>
      <c r="D112" s="28">
        <v>1.01372884</v>
      </c>
      <c r="E112" s="11"/>
      <c r="F112" s="11">
        <v>1.8149</v>
      </c>
      <c r="G112" s="13">
        <f t="shared" si="2"/>
        <v>3.0152007321933</v>
      </c>
      <c r="H112" s="11"/>
      <c r="I112" s="15"/>
    </row>
    <row r="113" ht="14.25" spans="1:8">
      <c r="A113" s="27">
        <v>45695</v>
      </c>
      <c r="B113" t="s">
        <v>1687</v>
      </c>
      <c r="C113" s="99" t="s">
        <v>1688</v>
      </c>
      <c r="D113" s="28">
        <v>1.01381211</v>
      </c>
      <c r="E113" s="11"/>
      <c r="F113" s="11">
        <v>1.7482</v>
      </c>
      <c r="G113" s="13">
        <f t="shared" si="2"/>
        <v>3.00436347139617</v>
      </c>
      <c r="H113" s="11"/>
    </row>
    <row r="114" ht="14.25" spans="1:8">
      <c r="A114" s="27">
        <v>45696</v>
      </c>
      <c r="B114" t="s">
        <v>1687</v>
      </c>
      <c r="C114" s="99" t="s">
        <v>1688</v>
      </c>
      <c r="D114" s="28">
        <v>1.01389425</v>
      </c>
      <c r="E114" s="11"/>
      <c r="F114" s="11">
        <v>1.8458</v>
      </c>
      <c r="G114" s="13">
        <f t="shared" si="2"/>
        <v>3.00357680696217</v>
      </c>
      <c r="H114" s="11"/>
    </row>
    <row r="115" ht="14.25" spans="1:8">
      <c r="A115" s="27">
        <v>45698</v>
      </c>
      <c r="B115" t="s">
        <v>1687</v>
      </c>
      <c r="C115" s="99" t="s">
        <v>1688</v>
      </c>
      <c r="D115" s="28">
        <v>1.01405838</v>
      </c>
      <c r="E115" s="11"/>
      <c r="F115" s="11">
        <v>1.7463</v>
      </c>
      <c r="G115" s="13" t="e">
        <f t="shared" si="2"/>
        <v>#N/A</v>
      </c>
      <c r="H115" s="11"/>
    </row>
    <row r="116" ht="14.25" spans="1:8">
      <c r="A116" s="27">
        <v>45699</v>
      </c>
      <c r="B116" t="s">
        <v>1687</v>
      </c>
      <c r="C116" s="99" t="s">
        <v>1688</v>
      </c>
      <c r="D116" s="28">
        <v>1.01414081</v>
      </c>
      <c r="E116" s="11"/>
      <c r="F116" s="11">
        <v>1.7277</v>
      </c>
      <c r="G116" s="13" t="e">
        <f t="shared" si="2"/>
        <v>#N/A</v>
      </c>
      <c r="H116" s="11"/>
    </row>
    <row r="117" ht="14.25" spans="1:8">
      <c r="A117" s="27">
        <v>45700</v>
      </c>
      <c r="B117" t="s">
        <v>1687</v>
      </c>
      <c r="C117" s="99" t="s">
        <v>1688</v>
      </c>
      <c r="D117" s="28">
        <v>1.01422292</v>
      </c>
      <c r="E117" s="11"/>
      <c r="F117" s="11">
        <v>1.7079</v>
      </c>
      <c r="G117" s="13">
        <f t="shared" si="2"/>
        <v>3.00029849920128</v>
      </c>
      <c r="H117" s="11"/>
    </row>
    <row r="118" ht="14.25" spans="1:8">
      <c r="A118" s="27">
        <v>45701</v>
      </c>
      <c r="B118" t="s">
        <v>1687</v>
      </c>
      <c r="C118" s="99" t="s">
        <v>1688</v>
      </c>
      <c r="D118" s="28">
        <v>1.01430516</v>
      </c>
      <c r="E118" s="11"/>
      <c r="F118" s="11">
        <v>1.6882</v>
      </c>
      <c r="G118" s="13">
        <f t="shared" si="2"/>
        <v>2.99960862570237</v>
      </c>
      <c r="H118" s="11"/>
    </row>
    <row r="119" s="1" customFormat="1" customHeight="1" spans="1:9">
      <c r="A119" s="27">
        <v>45702</v>
      </c>
      <c r="B119" t="s">
        <v>1687</v>
      </c>
      <c r="C119" s="99" t="s">
        <v>1688</v>
      </c>
      <c r="D119" s="28">
        <v>1.01438713</v>
      </c>
      <c r="E119" s="11"/>
      <c r="F119" s="11">
        <v>1.7478</v>
      </c>
      <c r="G119" s="13">
        <f t="shared" si="2"/>
        <v>2.99858217254801</v>
      </c>
      <c r="H119" s="11"/>
      <c r="I119" s="15"/>
    </row>
    <row r="120" s="1" customFormat="1" customHeight="1" spans="1:9">
      <c r="A120" s="27">
        <v>45705</v>
      </c>
      <c r="B120" t="s">
        <v>1687</v>
      </c>
      <c r="C120" s="99" t="s">
        <v>1688</v>
      </c>
      <c r="D120" s="28">
        <v>1.01463274</v>
      </c>
      <c r="E120" s="11"/>
      <c r="F120" s="11">
        <v>1.7446</v>
      </c>
      <c r="G120" s="13" t="e">
        <f t="shared" si="2"/>
        <v>#N/A</v>
      </c>
      <c r="H120" s="11"/>
      <c r="I120" s="15"/>
    </row>
    <row r="121" ht="14.25" spans="1:8">
      <c r="A121" s="27">
        <v>45706</v>
      </c>
      <c r="B121" t="s">
        <v>1687</v>
      </c>
      <c r="C121" s="99" t="s">
        <v>1688</v>
      </c>
      <c r="D121" s="28">
        <v>1.01471463</v>
      </c>
      <c r="E121" s="11"/>
      <c r="F121" s="11">
        <v>1.5849</v>
      </c>
      <c r="G121" s="13" t="e">
        <f t="shared" si="2"/>
        <v>#N/A</v>
      </c>
      <c r="H121" s="11"/>
    </row>
    <row r="122" ht="14.25" spans="1:8">
      <c r="A122" s="27">
        <v>45707</v>
      </c>
      <c r="B122" t="s">
        <v>1687</v>
      </c>
      <c r="C122" s="99" t="s">
        <v>1688</v>
      </c>
      <c r="D122" s="28">
        <v>1.01479662</v>
      </c>
      <c r="E122" s="11"/>
      <c r="F122" s="11">
        <v>1.6</v>
      </c>
      <c r="G122" s="13">
        <f t="shared" si="2"/>
        <v>2.98520043109468</v>
      </c>
      <c r="H122" s="11"/>
    </row>
    <row r="123" ht="14.25" spans="1:8">
      <c r="A123" s="27">
        <v>45708</v>
      </c>
      <c r="B123" t="s">
        <v>1687</v>
      </c>
      <c r="C123" s="99" t="s">
        <v>1688</v>
      </c>
      <c r="D123" s="28">
        <v>1.01487663</v>
      </c>
      <c r="E123" s="11"/>
      <c r="F123" s="11">
        <v>1.6047</v>
      </c>
      <c r="G123" s="13">
        <f t="shared" si="2"/>
        <v>2.98139854308708</v>
      </c>
      <c r="H123" s="11"/>
    </row>
    <row r="124" ht="14.25" spans="1:8">
      <c r="A124" s="27">
        <v>45709</v>
      </c>
      <c r="B124" t="s">
        <v>1687</v>
      </c>
      <c r="C124" s="99" t="s">
        <v>1688</v>
      </c>
      <c r="D124" s="28">
        <v>1.01495668</v>
      </c>
      <c r="E124" s="11"/>
      <c r="F124" s="11">
        <v>1.6164</v>
      </c>
      <c r="G124" s="13">
        <f t="shared" si="2"/>
        <v>2.97717554644622</v>
      </c>
      <c r="H124" s="11"/>
    </row>
    <row r="125" ht="14.25" spans="1:8">
      <c r="A125" s="27">
        <v>45712</v>
      </c>
      <c r="B125" t="s">
        <v>1687</v>
      </c>
      <c r="C125" s="99" t="s">
        <v>1688</v>
      </c>
      <c r="D125" s="28">
        <v>1.0151988</v>
      </c>
      <c r="E125" s="11"/>
      <c r="F125" s="11">
        <v>1.6281</v>
      </c>
      <c r="G125" s="13" t="e">
        <f t="shared" si="2"/>
        <v>#N/A</v>
      </c>
      <c r="H125" s="11"/>
    </row>
    <row r="126" ht="14.25" spans="1:8">
      <c r="A126" s="27">
        <v>45713</v>
      </c>
      <c r="B126" t="s">
        <v>1687</v>
      </c>
      <c r="C126" s="99" t="s">
        <v>1688</v>
      </c>
      <c r="D126" s="28">
        <v>1.01527899</v>
      </c>
      <c r="E126" s="11"/>
      <c r="F126" s="11">
        <v>1.5872</v>
      </c>
      <c r="G126" s="13">
        <f t="shared" si="2"/>
        <v>2.96186184242025</v>
      </c>
      <c r="H126" s="11"/>
    </row>
    <row r="127" ht="14.25" spans="1:8">
      <c r="A127" s="27">
        <v>45714</v>
      </c>
      <c r="B127" t="s">
        <v>1687</v>
      </c>
      <c r="C127" s="99" t="s">
        <v>1688</v>
      </c>
      <c r="D127" s="28">
        <v>1.01535919</v>
      </c>
      <c r="E127" s="11"/>
      <c r="F127" s="11">
        <v>1.6594</v>
      </c>
      <c r="G127" s="13">
        <f t="shared" si="2"/>
        <v>2.95799094440632</v>
      </c>
      <c r="H127" s="11"/>
    </row>
    <row r="128" ht="14.25" spans="1:8">
      <c r="A128" s="27">
        <v>45715</v>
      </c>
      <c r="B128" t="s">
        <v>1687</v>
      </c>
      <c r="C128" s="99" t="s">
        <v>1688</v>
      </c>
      <c r="D128" s="28">
        <v>1.01544037</v>
      </c>
      <c r="E128" s="11"/>
      <c r="F128" s="11">
        <v>1.6906</v>
      </c>
      <c r="G128" s="13" t="e">
        <f t="shared" ref="G128:G159" si="3">(D128/INDEX($D:$D,MATCH(A128-30,$A:$A,0))-1)/30*365*100</f>
        <v>#N/A</v>
      </c>
      <c r="H128" s="11"/>
    </row>
    <row r="129" ht="14.25" spans="1:8">
      <c r="A129" s="27">
        <v>45716</v>
      </c>
      <c r="B129" t="s">
        <v>1687</v>
      </c>
      <c r="C129" s="99" t="s">
        <v>1688</v>
      </c>
      <c r="D129" s="28">
        <v>1.01551975</v>
      </c>
      <c r="E129" s="11"/>
      <c r="F129" s="11">
        <v>1.6898</v>
      </c>
      <c r="G129" s="13" t="e">
        <f t="shared" si="3"/>
        <v>#N/A</v>
      </c>
      <c r="H129" s="11"/>
    </row>
    <row r="130" ht="14.25" spans="1:8">
      <c r="A130" s="27">
        <v>45719</v>
      </c>
      <c r="B130" t="s">
        <v>1687</v>
      </c>
      <c r="C130" s="99" t="s">
        <v>1688</v>
      </c>
      <c r="D130" s="28">
        <v>1.01575948</v>
      </c>
      <c r="E130" s="11"/>
      <c r="F130" s="11">
        <v>1.6876</v>
      </c>
      <c r="G130" s="13" t="e">
        <f t="shared" si="3"/>
        <v>#N/A</v>
      </c>
      <c r="H130" s="11"/>
    </row>
    <row r="131" ht="14.25" spans="1:8">
      <c r="A131" s="27">
        <v>45720</v>
      </c>
      <c r="B131" t="s">
        <v>1687</v>
      </c>
      <c r="C131" s="99" t="s">
        <v>1688</v>
      </c>
      <c r="D131" s="28">
        <v>1.01583939</v>
      </c>
      <c r="E131" s="11"/>
      <c r="F131" s="11">
        <v>1.9136</v>
      </c>
      <c r="G131" s="13" t="e">
        <f t="shared" si="3"/>
        <v>#N/A</v>
      </c>
      <c r="H131" s="11"/>
    </row>
    <row r="132" ht="14.25" spans="1:7">
      <c r="A132" s="27">
        <v>45721</v>
      </c>
      <c r="B132" t="s">
        <v>1687</v>
      </c>
      <c r="C132" s="99" t="s">
        <v>1688</v>
      </c>
      <c r="D132" s="28">
        <v>1.01591912</v>
      </c>
      <c r="F132" s="4">
        <v>1.9022</v>
      </c>
      <c r="G132" s="13" t="e">
        <f t="shared" si="3"/>
        <v>#N/A</v>
      </c>
    </row>
    <row r="133" ht="14.25" spans="1:7">
      <c r="A133" s="27">
        <v>45722</v>
      </c>
      <c r="B133" t="s">
        <v>1687</v>
      </c>
      <c r="C133" s="99" t="s">
        <v>1688</v>
      </c>
      <c r="D133" s="28">
        <v>1.01599983</v>
      </c>
      <c r="F133" s="4">
        <v>1.8967</v>
      </c>
      <c r="G133" s="13" t="e">
        <f t="shared" si="3"/>
        <v>#N/A</v>
      </c>
    </row>
    <row r="134" ht="14.25" spans="1:7">
      <c r="A134" s="27">
        <v>45723</v>
      </c>
      <c r="B134" t="s">
        <v>1687</v>
      </c>
      <c r="C134" s="99" t="s">
        <v>1688</v>
      </c>
      <c r="D134" s="28">
        <v>1.01607859</v>
      </c>
      <c r="F134" s="4">
        <v>1.9748</v>
      </c>
      <c r="G134" s="13">
        <f t="shared" si="3"/>
        <v>2.92036093142905</v>
      </c>
    </row>
    <row r="135" ht="14.25" spans="1:7">
      <c r="A135" s="27">
        <v>45726</v>
      </c>
      <c r="B135" t="s">
        <v>1687</v>
      </c>
      <c r="C135" s="99" t="s">
        <v>1688</v>
      </c>
      <c r="D135" s="28">
        <v>1.0163166</v>
      </c>
      <c r="F135" s="4">
        <v>2.0207</v>
      </c>
      <c r="G135" s="13">
        <f t="shared" si="3"/>
        <v>2.90680462977244</v>
      </c>
    </row>
    <row r="136" ht="14.25" spans="1:7">
      <c r="A136" s="27">
        <v>45727</v>
      </c>
      <c r="B136" t="s">
        <v>1687</v>
      </c>
      <c r="C136" s="99" t="s">
        <v>1688</v>
      </c>
      <c r="D136" s="28">
        <v>1.01639591</v>
      </c>
      <c r="F136" s="4">
        <v>2.0357</v>
      </c>
      <c r="G136" s="13" t="e">
        <f t="shared" si="3"/>
        <v>#N/A</v>
      </c>
    </row>
    <row r="137" ht="14.25" spans="1:7">
      <c r="A137" s="27">
        <v>45728</v>
      </c>
      <c r="B137" t="s">
        <v>1687</v>
      </c>
      <c r="C137" s="99" t="s">
        <v>1688</v>
      </c>
      <c r="D137" s="28">
        <v>1.01647526</v>
      </c>
      <c r="F137" s="4">
        <v>2.0243</v>
      </c>
      <c r="G137" s="13">
        <f t="shared" si="3"/>
        <v>2.89977124722671</v>
      </c>
    </row>
    <row r="138" ht="14.25" spans="1:7">
      <c r="A138" s="27">
        <v>45729</v>
      </c>
      <c r="B138" t="s">
        <v>1687</v>
      </c>
      <c r="C138" s="99" t="s">
        <v>1688</v>
      </c>
      <c r="D138" s="28">
        <v>1.01655231</v>
      </c>
      <c r="F138" s="4">
        <v>2.0302</v>
      </c>
      <c r="G138" s="13">
        <f t="shared" si="3"/>
        <v>2.89308115572896</v>
      </c>
    </row>
    <row r="139" ht="14.25" spans="1:7">
      <c r="A139" s="27">
        <v>45730</v>
      </c>
      <c r="B139" t="s">
        <v>1687</v>
      </c>
      <c r="C139" s="99" t="s">
        <v>1688</v>
      </c>
      <c r="D139" s="28">
        <v>1.01662938</v>
      </c>
      <c r="F139" s="4">
        <v>1.9939</v>
      </c>
      <c r="G139" s="13">
        <f t="shared" si="3"/>
        <v>2.88680092801152</v>
      </c>
    </row>
    <row r="140" ht="14.25" spans="1:7">
      <c r="A140" s="27">
        <v>45733</v>
      </c>
      <c r="B140" t="s">
        <v>1687</v>
      </c>
      <c r="C140" s="99" t="s">
        <v>1688</v>
      </c>
      <c r="D140" s="28">
        <v>1.01686511</v>
      </c>
      <c r="F140" s="4">
        <v>1.899</v>
      </c>
      <c r="G140" s="13" t="e">
        <f t="shared" si="3"/>
        <v>#N/A</v>
      </c>
    </row>
    <row r="141" ht="14.25" spans="1:7">
      <c r="A141" s="27">
        <v>45734</v>
      </c>
      <c r="B141" t="s">
        <v>1687</v>
      </c>
      <c r="C141" s="99" t="s">
        <v>1688</v>
      </c>
      <c r="D141" s="28">
        <v>1.01694375</v>
      </c>
      <c r="F141" s="4">
        <v>1.846</v>
      </c>
      <c r="G141" s="13" t="e">
        <f t="shared" si="3"/>
        <v>#N/A</v>
      </c>
    </row>
    <row r="142" ht="14.25" spans="1:7">
      <c r="A142" s="27">
        <v>45735</v>
      </c>
      <c r="B142" t="s">
        <v>1687</v>
      </c>
      <c r="C142" s="99" t="s">
        <v>1688</v>
      </c>
      <c r="D142" s="28">
        <v>1.01702433</v>
      </c>
      <c r="F142" s="4">
        <v>1.793</v>
      </c>
      <c r="G142" s="13">
        <f t="shared" si="3"/>
        <v>2.86780400298676</v>
      </c>
    </row>
    <row r="143" ht="14.25" spans="1:7">
      <c r="A143" s="27">
        <v>45736</v>
      </c>
      <c r="B143" t="s">
        <v>1687</v>
      </c>
      <c r="C143" s="99" t="s">
        <v>1688</v>
      </c>
      <c r="D143" s="28">
        <v>1.01709876</v>
      </c>
      <c r="F143" s="4">
        <v>1.7608</v>
      </c>
      <c r="G143" s="13">
        <f t="shared" si="3"/>
        <v>2.85862784889583</v>
      </c>
    </row>
    <row r="144" ht="14.25" spans="1:7">
      <c r="A144" s="27">
        <v>45737</v>
      </c>
      <c r="B144" t="s">
        <v>1687</v>
      </c>
      <c r="C144" s="99" t="s">
        <v>1688</v>
      </c>
      <c r="D144" s="28">
        <v>1.01717663</v>
      </c>
      <c r="F144" s="4">
        <v>1.7817</v>
      </c>
      <c r="G144" s="13">
        <f t="shared" si="3"/>
        <v>2.85345730983352</v>
      </c>
    </row>
    <row r="145" ht="14.25" spans="1:7">
      <c r="A145" s="27">
        <v>45740</v>
      </c>
      <c r="B145" t="s">
        <v>1687</v>
      </c>
      <c r="C145" s="99" t="s">
        <v>1688</v>
      </c>
      <c r="D145" s="28">
        <v>1.0174068</v>
      </c>
      <c r="F145" s="4">
        <v>1.7792</v>
      </c>
      <c r="G145" s="13" t="e">
        <f t="shared" si="3"/>
        <v>#N/A</v>
      </c>
    </row>
    <row r="146" ht="14.25" spans="1:7">
      <c r="A146" s="27">
        <v>45741</v>
      </c>
      <c r="B146" t="s">
        <v>1687</v>
      </c>
      <c r="C146" s="99" t="s">
        <v>1688</v>
      </c>
      <c r="D146" s="28">
        <v>1.01748304</v>
      </c>
      <c r="F146" s="4">
        <v>1.7376</v>
      </c>
      <c r="G146" s="13" t="e">
        <f t="shared" si="3"/>
        <v>#N/A</v>
      </c>
    </row>
    <row r="147" ht="14.25" spans="1:7">
      <c r="A147" s="27">
        <v>45742</v>
      </c>
      <c r="B147" t="s">
        <v>1687</v>
      </c>
      <c r="C147" s="99" t="s">
        <v>1688</v>
      </c>
      <c r="D147" s="28">
        <v>1.01755061</v>
      </c>
      <c r="F147" s="4">
        <v>1.782</v>
      </c>
      <c r="G147" s="13">
        <f t="shared" si="3"/>
        <v>2.81853055119184</v>
      </c>
    </row>
    <row r="148" ht="14.25" spans="1:7">
      <c r="A148" s="27">
        <v>45743</v>
      </c>
      <c r="B148" t="s">
        <v>1687</v>
      </c>
      <c r="C148" s="99" t="s">
        <v>1688</v>
      </c>
      <c r="D148" s="28">
        <v>1.01762786</v>
      </c>
      <c r="F148" s="4">
        <v>1.7457</v>
      </c>
      <c r="G148" s="13">
        <f t="shared" si="3"/>
        <v>2.81478476505559</v>
      </c>
    </row>
    <row r="149" ht="14.25" spans="1:7">
      <c r="A149" s="27">
        <v>45744</v>
      </c>
      <c r="B149" t="s">
        <v>1687</v>
      </c>
      <c r="C149" s="99" t="s">
        <v>1688</v>
      </c>
      <c r="D149" s="28">
        <v>1.01770535</v>
      </c>
      <c r="F149" s="4">
        <v>1.7094</v>
      </c>
      <c r="G149" s="13">
        <f t="shared" si="3"/>
        <v>2.81131514323181</v>
      </c>
    </row>
    <row r="150" ht="14.25" spans="1:7">
      <c r="A150" s="27">
        <v>45747</v>
      </c>
      <c r="B150" t="s">
        <v>1687</v>
      </c>
      <c r="C150" s="99" t="s">
        <v>1688</v>
      </c>
      <c r="D150" s="28">
        <v>1.01793638</v>
      </c>
      <c r="F150" s="4">
        <v>1.5848</v>
      </c>
      <c r="G150" s="13" t="e">
        <f t="shared" si="3"/>
        <v>#N/A</v>
      </c>
    </row>
    <row r="151" ht="14.25" spans="1:7">
      <c r="A151" s="27">
        <v>45748</v>
      </c>
      <c r="B151" t="s">
        <v>1687</v>
      </c>
      <c r="C151" s="99" t="s">
        <v>1688</v>
      </c>
      <c r="D151" s="28">
        <v>1.01801378</v>
      </c>
      <c r="F151" s="4">
        <v>1.5711</v>
      </c>
      <c r="G151" s="13" t="e">
        <f t="shared" si="3"/>
        <v>#N/A</v>
      </c>
    </row>
    <row r="152" ht="14.25" spans="1:7">
      <c r="A152" s="27">
        <v>45749</v>
      </c>
      <c r="B152" t="s">
        <v>1687</v>
      </c>
      <c r="C152" s="99" t="s">
        <v>1688</v>
      </c>
      <c r="D152" s="28">
        <v>1.0180914</v>
      </c>
      <c r="F152" s="4">
        <v>1.5491</v>
      </c>
      <c r="G152" s="13">
        <f t="shared" si="3"/>
        <v>2.79315073026275</v>
      </c>
    </row>
    <row r="153" ht="14.25" spans="1:7">
      <c r="A153" s="27">
        <v>45750</v>
      </c>
      <c r="B153" t="s">
        <v>1687</v>
      </c>
      <c r="C153" s="99" t="s">
        <v>1688</v>
      </c>
      <c r="D153" s="28">
        <v>1.01816865</v>
      </c>
      <c r="F153" s="4">
        <v>1.5367</v>
      </c>
      <c r="G153" s="13">
        <f t="shared" si="3"/>
        <v>2.78974513874676</v>
      </c>
    </row>
    <row r="154" ht="14.25" spans="1:7">
      <c r="A154" s="27">
        <v>45754</v>
      </c>
      <c r="B154" t="s">
        <v>1687</v>
      </c>
      <c r="C154" s="99" t="s">
        <v>1688</v>
      </c>
      <c r="D154" s="28">
        <v>1.01847457</v>
      </c>
      <c r="F154" s="4">
        <v>1.5273</v>
      </c>
      <c r="G154" s="13" t="e">
        <f t="shared" si="3"/>
        <v>#N/A</v>
      </c>
    </row>
    <row r="155" ht="14.25" spans="1:7">
      <c r="A155" s="27">
        <v>45755</v>
      </c>
      <c r="B155" t="s">
        <v>1687</v>
      </c>
      <c r="C155" s="99" t="s">
        <v>1688</v>
      </c>
      <c r="D155" s="28">
        <v>1.01855654</v>
      </c>
      <c r="F155" s="4">
        <v>1.5619</v>
      </c>
      <c r="G155" s="13" t="e">
        <f t="shared" si="3"/>
        <v>#N/A</v>
      </c>
    </row>
    <row r="156" ht="14.25" spans="1:7">
      <c r="A156" s="27">
        <v>45756</v>
      </c>
      <c r="B156" t="s">
        <v>1687</v>
      </c>
      <c r="C156" s="99" t="s">
        <v>1688</v>
      </c>
      <c r="D156" s="28">
        <v>1.01862927</v>
      </c>
      <c r="F156" s="4">
        <v>1.5599</v>
      </c>
      <c r="G156" s="13">
        <f t="shared" si="3"/>
        <v>2.76857477286123</v>
      </c>
    </row>
    <row r="157" ht="14.25" spans="1:7">
      <c r="A157" s="27">
        <v>45757</v>
      </c>
      <c r="B157" t="s">
        <v>1687</v>
      </c>
      <c r="C157" s="99" t="s">
        <v>1688</v>
      </c>
      <c r="D157" s="28">
        <v>1.01870532</v>
      </c>
      <c r="F157" s="4">
        <v>1.5572</v>
      </c>
      <c r="G157" s="13">
        <f t="shared" si="3"/>
        <v>2.76445638852167</v>
      </c>
    </row>
    <row r="158" ht="14.25" spans="1:7">
      <c r="A158" s="27">
        <v>45758</v>
      </c>
      <c r="B158" t="s">
        <v>1687</v>
      </c>
      <c r="C158" s="99" t="s">
        <v>1688</v>
      </c>
      <c r="D158" s="28">
        <v>1.01878152</v>
      </c>
      <c r="F158" s="4">
        <v>1.5566</v>
      </c>
      <c r="G158" s="13">
        <f t="shared" si="3"/>
        <v>2.76047020236053</v>
      </c>
    </row>
    <row r="159" ht="14.25" spans="1:7">
      <c r="A159" s="27">
        <v>45761</v>
      </c>
      <c r="B159" t="s">
        <v>1687</v>
      </c>
      <c r="C159" s="99" t="s">
        <v>1688</v>
      </c>
      <c r="D159" s="28">
        <v>1.01900903</v>
      </c>
      <c r="F159" s="4">
        <v>1.5633</v>
      </c>
      <c r="G159" s="13" t="e">
        <f t="shared" si="3"/>
        <v>#N/A</v>
      </c>
    </row>
    <row r="160" ht="14.25" spans="1:7">
      <c r="A160" s="27">
        <v>45762</v>
      </c>
      <c r="B160" t="s">
        <v>1687</v>
      </c>
      <c r="C160" s="99" t="s">
        <v>1688</v>
      </c>
      <c r="D160" s="28">
        <v>1.01908498</v>
      </c>
      <c r="F160" s="4">
        <v>1.5729</v>
      </c>
      <c r="G160" s="13" t="e">
        <f t="shared" ref="G160:G191" si="4">(D160/INDEX($D:$D,MATCH(A160-30,$A:$A,0))-1)/30*365*100</f>
        <v>#N/A</v>
      </c>
    </row>
    <row r="161" ht="14.25" spans="1:7">
      <c r="A161" s="27">
        <v>45763</v>
      </c>
      <c r="B161" t="s">
        <v>1687</v>
      </c>
      <c r="C161" s="99" t="s">
        <v>1688</v>
      </c>
      <c r="D161" s="28">
        <v>1.01916281</v>
      </c>
      <c r="F161" s="4">
        <v>1.5641</v>
      </c>
      <c r="G161" s="13">
        <f t="shared" si="4"/>
        <v>2.74916994644461</v>
      </c>
    </row>
    <row r="162" ht="14.25" spans="1:7">
      <c r="A162" s="27">
        <v>45764</v>
      </c>
      <c r="B162" t="s">
        <v>1687</v>
      </c>
      <c r="C162" s="99" t="s">
        <v>1688</v>
      </c>
      <c r="D162" s="28">
        <v>1.01923854</v>
      </c>
      <c r="F162" s="4">
        <v>1.758</v>
      </c>
      <c r="G162" s="13">
        <f t="shared" si="4"/>
        <v>2.74547584367372</v>
      </c>
    </row>
    <row r="163" ht="14.25" spans="1:7">
      <c r="A163" s="27">
        <v>45765</v>
      </c>
      <c r="B163" t="s">
        <v>1687</v>
      </c>
      <c r="C163" s="99" t="s">
        <v>1688</v>
      </c>
      <c r="D163" s="28">
        <v>1.01931444</v>
      </c>
      <c r="F163" s="4">
        <v>1.7889</v>
      </c>
      <c r="G163" s="13">
        <f t="shared" si="4"/>
        <v>2.73965963036525</v>
      </c>
    </row>
    <row r="164" ht="14.25" spans="1:7">
      <c r="A164" s="27">
        <v>45768</v>
      </c>
      <c r="B164" t="s">
        <v>1687</v>
      </c>
      <c r="C164" s="99" t="s">
        <v>1688</v>
      </c>
      <c r="D164" s="28">
        <v>1.01954163</v>
      </c>
      <c r="F164" s="4">
        <v>1.8008</v>
      </c>
      <c r="G164" s="13" t="e">
        <f t="shared" si="4"/>
        <v>#N/A</v>
      </c>
    </row>
    <row r="165" ht="14.25" spans="1:7">
      <c r="A165" s="27">
        <v>45769</v>
      </c>
      <c r="B165" t="s">
        <v>1687</v>
      </c>
      <c r="C165" s="99" t="s">
        <v>1688</v>
      </c>
      <c r="D165" s="28">
        <v>1.01961742</v>
      </c>
      <c r="F165" s="4">
        <v>1.8538</v>
      </c>
      <c r="G165" s="13" t="e">
        <f t="shared" si="4"/>
        <v>#N/A</v>
      </c>
    </row>
    <row r="166" ht="14.25" spans="1:7">
      <c r="A166" s="27">
        <v>45770</v>
      </c>
      <c r="B166" t="s">
        <v>1687</v>
      </c>
      <c r="C166" s="99" t="s">
        <v>1688</v>
      </c>
      <c r="D166" s="28">
        <v>1.01969383</v>
      </c>
      <c r="F166" s="4">
        <v>1.8626</v>
      </c>
      <c r="G166" s="13">
        <f t="shared" si="4"/>
        <v>2.73494649993159</v>
      </c>
    </row>
    <row r="167" ht="14.25" spans="1:7">
      <c r="A167" s="27">
        <v>45771</v>
      </c>
      <c r="B167" t="s">
        <v>1687</v>
      </c>
      <c r="C167" s="99" t="s">
        <v>1688</v>
      </c>
      <c r="D167" s="28">
        <v>1.01976906</v>
      </c>
      <c r="F167" s="4">
        <v>1.6665</v>
      </c>
      <c r="G167" s="13">
        <f t="shared" si="4"/>
        <v>2.73353385166361</v>
      </c>
    </row>
    <row r="168" ht="14.25" spans="1:7">
      <c r="A168" s="27">
        <v>45772</v>
      </c>
      <c r="B168" t="s">
        <v>1687</v>
      </c>
      <c r="C168" s="99" t="s">
        <v>1688</v>
      </c>
      <c r="D168" s="28">
        <v>1.01984471</v>
      </c>
      <c r="F168" s="4">
        <v>1.5816</v>
      </c>
      <c r="G168" s="13">
        <f t="shared" si="4"/>
        <v>2.74301344087456</v>
      </c>
    </row>
    <row r="169" ht="14.25" spans="1:7">
      <c r="A169" s="27">
        <v>45774</v>
      </c>
      <c r="B169" t="s">
        <v>1687</v>
      </c>
      <c r="C169" s="99" t="s">
        <v>1688</v>
      </c>
      <c r="D169" s="28">
        <v>1.01999584</v>
      </c>
      <c r="F169" s="4">
        <v>1.5608</v>
      </c>
      <c r="G169" s="13">
        <f t="shared" si="4"/>
        <v>2.73828061661799</v>
      </c>
    </row>
    <row r="170" ht="14.25" spans="1:7">
      <c r="A170" s="27">
        <v>45775</v>
      </c>
      <c r="B170" t="s">
        <v>1687</v>
      </c>
      <c r="C170" s="99" t="s">
        <v>1688</v>
      </c>
      <c r="D170" s="28">
        <v>1.02007121</v>
      </c>
      <c r="F170" s="4">
        <v>1.5346</v>
      </c>
      <c r="G170" s="13" t="e">
        <f t="shared" si="4"/>
        <v>#N/A</v>
      </c>
    </row>
    <row r="171" ht="14.25" spans="1:7">
      <c r="A171" s="27">
        <v>45776</v>
      </c>
      <c r="B171" t="s">
        <v>1687</v>
      </c>
      <c r="C171" s="99" t="s">
        <v>1688</v>
      </c>
      <c r="D171" s="28">
        <v>1.02014697</v>
      </c>
      <c r="F171" s="4">
        <v>1.5085</v>
      </c>
      <c r="G171" s="13" t="e">
        <f t="shared" si="4"/>
        <v>#N/A</v>
      </c>
    </row>
    <row r="172" ht="14.25" spans="1:7">
      <c r="A172" s="27">
        <v>45777</v>
      </c>
      <c r="B172" t="s">
        <v>1687</v>
      </c>
      <c r="C172" s="99" t="s">
        <v>1688</v>
      </c>
      <c r="D172" s="28">
        <v>1.0202246</v>
      </c>
      <c r="F172" s="4">
        <v>1.4825</v>
      </c>
      <c r="G172" s="13">
        <f t="shared" si="4"/>
        <v>2.73494596980597</v>
      </c>
    </row>
    <row r="173" ht="14.25" spans="1:7">
      <c r="A173" s="27">
        <v>45783</v>
      </c>
      <c r="B173" t="s">
        <v>1687</v>
      </c>
      <c r="C173" s="99" t="s">
        <v>1688</v>
      </c>
      <c r="D173" s="28">
        <v>1.02068006</v>
      </c>
      <c r="F173" s="4">
        <v>1.4736</v>
      </c>
      <c r="G173" s="13" t="e">
        <f t="shared" si="4"/>
        <v>#N/A</v>
      </c>
    </row>
    <row r="174" ht="14.25" spans="1:7">
      <c r="A174" s="27">
        <v>45784</v>
      </c>
      <c r="B174" t="s">
        <v>1687</v>
      </c>
      <c r="C174" s="99" t="s">
        <v>1688</v>
      </c>
      <c r="D174" s="28">
        <v>1.02075607</v>
      </c>
      <c r="F174" s="4">
        <v>1.4776</v>
      </c>
      <c r="G174" s="13">
        <f t="shared" si="4"/>
        <v>2.72547305722141</v>
      </c>
    </row>
    <row r="175" ht="14.25" spans="1:7">
      <c r="A175" s="27">
        <v>45785</v>
      </c>
      <c r="B175" t="s">
        <v>1687</v>
      </c>
      <c r="C175" s="99" t="s">
        <v>1688</v>
      </c>
      <c r="D175" s="28">
        <v>1.02083302</v>
      </c>
      <c r="F175" s="4">
        <v>1.5297</v>
      </c>
      <c r="G175" s="13">
        <f t="shared" si="4"/>
        <v>2.71925732599321</v>
      </c>
    </row>
    <row r="176" ht="14.25" spans="1:7">
      <c r="A176" s="27">
        <v>45786</v>
      </c>
      <c r="B176" t="s">
        <v>1687</v>
      </c>
      <c r="C176" s="99" t="s">
        <v>1688</v>
      </c>
      <c r="D176" s="28">
        <v>1.02090878</v>
      </c>
      <c r="F176" s="4">
        <v>1.5261</v>
      </c>
      <c r="G176" s="13">
        <f t="shared" si="4"/>
        <v>2.7226822505635</v>
      </c>
    </row>
    <row r="177" ht="14.25" spans="1:7">
      <c r="A177" s="27">
        <v>45789</v>
      </c>
      <c r="B177" t="s">
        <v>1687</v>
      </c>
      <c r="C177" s="99" t="s">
        <v>1688</v>
      </c>
      <c r="D177" s="28">
        <v>1.02113608</v>
      </c>
      <c r="F177" s="4">
        <v>1.5346</v>
      </c>
      <c r="G177" s="13" t="e">
        <f t="shared" si="4"/>
        <v>#N/A</v>
      </c>
    </row>
    <row r="178" ht="14.25" spans="1:7">
      <c r="A178" s="27">
        <v>45790</v>
      </c>
      <c r="B178" t="s">
        <v>1687</v>
      </c>
      <c r="C178" s="99" t="s">
        <v>1688</v>
      </c>
      <c r="D178" s="28">
        <v>1.02121335</v>
      </c>
      <c r="F178" s="4">
        <v>1.5431</v>
      </c>
      <c r="G178" s="13" t="e">
        <f t="shared" si="4"/>
        <v>#N/A</v>
      </c>
    </row>
    <row r="179" ht="14.25" spans="1:7">
      <c r="A179" s="27">
        <v>45791</v>
      </c>
      <c r="B179" t="s">
        <v>1687</v>
      </c>
      <c r="C179" s="99" t="s">
        <v>1688</v>
      </c>
      <c r="D179" s="28">
        <v>1.02128915</v>
      </c>
      <c r="F179" s="4">
        <v>1.5502</v>
      </c>
      <c r="G179" s="13">
        <f t="shared" si="4"/>
        <v>2.72239589476443</v>
      </c>
    </row>
    <row r="180" ht="14.25" spans="1:7">
      <c r="A180" s="27">
        <v>45792</v>
      </c>
      <c r="B180" t="s">
        <v>1687</v>
      </c>
      <c r="C180" s="99" t="s">
        <v>1688</v>
      </c>
      <c r="D180" s="28">
        <v>1.02136517</v>
      </c>
      <c r="F180" s="4">
        <v>1.551</v>
      </c>
      <c r="G180" s="13">
        <f t="shared" si="4"/>
        <v>2.72227657272175</v>
      </c>
    </row>
    <row r="181" ht="14.25" spans="1:7">
      <c r="A181" s="27">
        <v>45793</v>
      </c>
      <c r="B181" t="s">
        <v>1687</v>
      </c>
      <c r="C181" s="99" t="s">
        <v>1688</v>
      </c>
      <c r="D181" s="28">
        <v>1.02144124</v>
      </c>
      <c r="F181" s="4">
        <v>1.5531</v>
      </c>
      <c r="G181" s="13">
        <f t="shared" si="4"/>
        <v>2.71996761080126</v>
      </c>
    </row>
    <row r="182" ht="14.25" spans="1:7">
      <c r="A182" s="27">
        <v>45796</v>
      </c>
      <c r="B182" t="s">
        <v>1687</v>
      </c>
      <c r="C182" s="99" t="s">
        <v>1688</v>
      </c>
      <c r="D182" s="28">
        <v>1.0216679</v>
      </c>
      <c r="F182" s="4">
        <v>1.5601</v>
      </c>
      <c r="G182" s="13" t="e">
        <f t="shared" si="4"/>
        <v>#N/A</v>
      </c>
    </row>
    <row r="183" ht="14.25" spans="1:7">
      <c r="A183" s="27">
        <v>45797</v>
      </c>
      <c r="B183" t="s">
        <v>1687</v>
      </c>
      <c r="C183" s="99" t="s">
        <v>1688</v>
      </c>
      <c r="D183" s="28">
        <v>1.0217435</v>
      </c>
      <c r="F183" s="4">
        <v>1.5767</v>
      </c>
      <c r="G183" s="13" t="e">
        <f t="shared" si="4"/>
        <v>#N/A</v>
      </c>
    </row>
    <row r="184" ht="14.25" spans="1:7">
      <c r="A184" s="27">
        <v>45798</v>
      </c>
      <c r="B184" t="s">
        <v>1687</v>
      </c>
      <c r="C184" s="99" t="s">
        <v>1688</v>
      </c>
      <c r="D184" s="28">
        <v>1.02181999</v>
      </c>
      <c r="F184" s="4">
        <v>1.6103</v>
      </c>
      <c r="G184" s="13">
        <f t="shared" si="4"/>
        <v>2.71887344773423</v>
      </c>
    </row>
    <row r="185" ht="14.25" spans="1:7">
      <c r="A185" s="27">
        <v>45799</v>
      </c>
      <c r="B185" t="s">
        <v>1687</v>
      </c>
      <c r="C185" s="99" t="s">
        <v>1688</v>
      </c>
      <c r="D185" s="28">
        <v>1.02189554</v>
      </c>
      <c r="F185" s="4">
        <v>1.6285</v>
      </c>
      <c r="G185" s="13">
        <f t="shared" si="4"/>
        <v>2.71838496704646</v>
      </c>
    </row>
    <row r="186" ht="14.25" spans="1:7">
      <c r="A186" s="27">
        <v>45800</v>
      </c>
      <c r="B186" t="s">
        <v>1687</v>
      </c>
      <c r="C186" s="99" t="s">
        <v>1688</v>
      </c>
      <c r="D186" s="28">
        <v>1.0219719</v>
      </c>
      <c r="F186" s="4">
        <v>1.7657</v>
      </c>
      <c r="G186" s="13">
        <f t="shared" si="4"/>
        <v>2.718121608457</v>
      </c>
    </row>
    <row r="187" ht="14.25" spans="1:7">
      <c r="A187" s="27">
        <v>45803</v>
      </c>
      <c r="B187" t="s">
        <v>1687</v>
      </c>
      <c r="C187" s="99" t="s">
        <v>1688</v>
      </c>
      <c r="D187" s="28">
        <v>1.02219839</v>
      </c>
      <c r="F187" s="4">
        <v>1.773</v>
      </c>
      <c r="G187" s="13" t="e">
        <f t="shared" si="4"/>
        <v>#N/A</v>
      </c>
    </row>
    <row r="188" ht="14.25" spans="1:7">
      <c r="A188" s="27">
        <v>45804</v>
      </c>
      <c r="B188" t="s">
        <v>1687</v>
      </c>
      <c r="C188" s="99" t="s">
        <v>1688</v>
      </c>
      <c r="D188" s="28">
        <v>1.0222739</v>
      </c>
      <c r="F188" s="4">
        <v>1.773</v>
      </c>
      <c r="G188" s="13">
        <f t="shared" si="4"/>
        <v>2.71730487319125</v>
      </c>
    </row>
    <row r="189" ht="14.25" spans="1:7">
      <c r="A189" s="27">
        <v>45805</v>
      </c>
      <c r="B189" t="s">
        <v>1687</v>
      </c>
      <c r="C189" s="99" t="s">
        <v>1688</v>
      </c>
      <c r="D189" s="28">
        <v>1.02235069</v>
      </c>
      <c r="F189" s="4">
        <v>1.7711</v>
      </c>
      <c r="G189" s="13">
        <f t="shared" si="4"/>
        <v>2.71879777229779</v>
      </c>
    </row>
    <row r="190" ht="14.25" spans="1:7">
      <c r="A190" s="27">
        <v>45806</v>
      </c>
      <c r="B190" t="s">
        <v>1687</v>
      </c>
      <c r="C190" s="99" t="s">
        <v>1688</v>
      </c>
      <c r="D190" s="28">
        <v>1.02242706</v>
      </c>
      <c r="F190" s="4">
        <v>1.7691</v>
      </c>
      <c r="G190" s="13">
        <f t="shared" si="4"/>
        <v>2.71932337357238</v>
      </c>
    </row>
    <row r="191" ht="14.25" spans="1:7">
      <c r="A191" s="27">
        <v>45807</v>
      </c>
      <c r="B191" t="s">
        <v>1687</v>
      </c>
      <c r="C191" s="99" t="s">
        <v>1688</v>
      </c>
      <c r="D191" s="28">
        <v>1.02250433</v>
      </c>
      <c r="F191" s="4">
        <v>1.7752</v>
      </c>
      <c r="G191" s="13">
        <f t="shared" si="4"/>
        <v>2.71868714006706</v>
      </c>
    </row>
    <row r="192" ht="14.25" spans="1:7">
      <c r="A192" s="27">
        <v>45808</v>
      </c>
      <c r="B192" t="s">
        <v>1687</v>
      </c>
      <c r="C192" s="99" t="s">
        <v>1688</v>
      </c>
      <c r="D192" s="28">
        <v>1.02258053</v>
      </c>
      <c r="F192" s="4">
        <v>1.8147</v>
      </c>
      <c r="G192" s="13" t="e">
        <f t="shared" ref="G192:G228" si="5">(D192/INDEX($D:$D,MATCH(A192-30,$A:$A,0))-1)/30*365*100</f>
        <v>#N/A</v>
      </c>
    </row>
    <row r="193" ht="14.25" spans="1:7">
      <c r="A193" s="27">
        <v>45811</v>
      </c>
      <c r="B193" t="s">
        <v>1687</v>
      </c>
      <c r="C193" s="99" t="s">
        <v>1688</v>
      </c>
      <c r="D193" s="28">
        <v>1.02280892</v>
      </c>
      <c r="F193" s="4">
        <v>1.6966</v>
      </c>
      <c r="G193" s="13" t="e">
        <f t="shared" si="5"/>
        <v>#N/A</v>
      </c>
    </row>
    <row r="194" ht="14.25" spans="1:7">
      <c r="A194" s="27">
        <v>45812</v>
      </c>
      <c r="B194" t="s">
        <v>1687</v>
      </c>
      <c r="C194" s="99" t="s">
        <v>1688</v>
      </c>
      <c r="D194" s="28">
        <v>1.02288614</v>
      </c>
      <c r="F194" s="4">
        <v>1.5518</v>
      </c>
      <c r="G194" s="13" t="e">
        <f t="shared" si="5"/>
        <v>#N/A</v>
      </c>
    </row>
    <row r="195" ht="14.25" spans="1:7">
      <c r="A195" s="27">
        <v>45813</v>
      </c>
      <c r="B195" t="s">
        <v>1687</v>
      </c>
      <c r="C195" s="99" t="s">
        <v>1688</v>
      </c>
      <c r="D195" s="28">
        <v>1.02296295</v>
      </c>
      <c r="F195" s="4">
        <v>1.5268</v>
      </c>
      <c r="G195" s="13">
        <f t="shared" si="5"/>
        <v>2.7212407447901</v>
      </c>
    </row>
    <row r="196" ht="14.25" spans="1:7">
      <c r="A196" s="27">
        <v>45814</v>
      </c>
      <c r="B196" t="s">
        <v>1687</v>
      </c>
      <c r="C196" s="99" t="s">
        <v>1688</v>
      </c>
      <c r="D196" s="28">
        <v>1.02303932</v>
      </c>
      <c r="F196" s="4">
        <v>1.5179</v>
      </c>
      <c r="G196" s="13">
        <f t="shared" si="5"/>
        <v>2.72146720290067</v>
      </c>
    </row>
    <row r="197" ht="14.25" spans="1:7">
      <c r="A197" s="27">
        <v>45817</v>
      </c>
      <c r="B197" t="s">
        <v>1687</v>
      </c>
      <c r="C197" s="99" t="s">
        <v>1688</v>
      </c>
      <c r="D197" s="28">
        <v>1.02326783</v>
      </c>
      <c r="F197" s="4">
        <v>1.5089</v>
      </c>
      <c r="G197" s="13" t="e">
        <f t="shared" si="5"/>
        <v>#N/A</v>
      </c>
    </row>
    <row r="198" ht="14.25" spans="1:7">
      <c r="A198" s="27">
        <v>45818</v>
      </c>
      <c r="B198" t="s">
        <v>1687</v>
      </c>
      <c r="C198" s="99" t="s">
        <v>1688</v>
      </c>
      <c r="D198" s="28">
        <v>1.02334403</v>
      </c>
      <c r="F198" s="4">
        <v>1.4931</v>
      </c>
      <c r="G198" s="13" t="e">
        <f t="shared" si="5"/>
        <v>#N/A</v>
      </c>
    </row>
    <row r="199" ht="14.25" spans="1:7">
      <c r="A199" s="27">
        <v>45819</v>
      </c>
      <c r="B199" t="s">
        <v>1687</v>
      </c>
      <c r="C199" s="99" t="s">
        <v>1688</v>
      </c>
      <c r="D199" s="28">
        <v>1.02342128</v>
      </c>
      <c r="F199" s="4">
        <v>1.4614</v>
      </c>
      <c r="G199" s="13">
        <f t="shared" si="5"/>
        <v>2.72277781690631</v>
      </c>
    </row>
    <row r="200" ht="14.25" spans="1:7">
      <c r="A200" s="27">
        <v>45820</v>
      </c>
      <c r="B200" t="s">
        <v>1687</v>
      </c>
      <c r="C200" s="99" t="s">
        <v>1688</v>
      </c>
      <c r="D200" s="28">
        <v>1.02349916</v>
      </c>
      <c r="F200" s="4">
        <v>1.5486</v>
      </c>
      <c r="G200" s="13">
        <f t="shared" si="5"/>
        <v>2.72329854807854</v>
      </c>
    </row>
    <row r="201" ht="14.25" spans="1:7">
      <c r="A201" s="27">
        <v>45821</v>
      </c>
      <c r="B201" t="s">
        <v>1687</v>
      </c>
      <c r="C201" s="99" t="s">
        <v>1688</v>
      </c>
      <c r="D201" s="28">
        <v>1.02357625</v>
      </c>
      <c r="F201" s="4">
        <v>1.5554</v>
      </c>
      <c r="G201" s="13">
        <f t="shared" si="5"/>
        <v>2.72463320826743</v>
      </c>
    </row>
    <row r="202" ht="14.25" spans="1:7">
      <c r="A202" s="27">
        <v>45824</v>
      </c>
      <c r="B202" t="s">
        <v>1687</v>
      </c>
      <c r="C202" s="99" t="s">
        <v>1688</v>
      </c>
      <c r="D202" s="28">
        <v>1.02380862</v>
      </c>
      <c r="F202" s="4">
        <v>1.5617</v>
      </c>
      <c r="G202" s="13" t="e">
        <f t="shared" si="5"/>
        <v>#N/A</v>
      </c>
    </row>
    <row r="203" ht="14.25" spans="1:7">
      <c r="A203" s="27">
        <v>45825</v>
      </c>
      <c r="B203" t="s">
        <v>1687</v>
      </c>
      <c r="C203" s="99" t="s">
        <v>1688</v>
      </c>
      <c r="D203" s="28">
        <v>1.02388562</v>
      </c>
      <c r="F203" s="4">
        <v>1.5625</v>
      </c>
      <c r="G203" s="13" t="e">
        <f t="shared" si="5"/>
        <v>#N/A</v>
      </c>
    </row>
    <row r="204" ht="14.25" spans="1:7">
      <c r="A204" s="27">
        <v>45826</v>
      </c>
      <c r="B204" t="s">
        <v>1687</v>
      </c>
      <c r="C204" s="99" t="s">
        <v>1688</v>
      </c>
      <c r="D204" s="28">
        <v>1.02396262</v>
      </c>
      <c r="F204" s="4">
        <v>1.5633</v>
      </c>
      <c r="G204" s="13">
        <f t="shared" si="5"/>
        <v>2.7326975168091</v>
      </c>
    </row>
    <row r="205" ht="14.25" spans="1:7">
      <c r="A205" s="27">
        <v>45827</v>
      </c>
      <c r="B205" t="s">
        <v>1687</v>
      </c>
      <c r="C205" s="99" t="s">
        <v>1688</v>
      </c>
      <c r="D205" s="28">
        <v>1.02403916</v>
      </c>
      <c r="F205" s="4">
        <v>1.5654</v>
      </c>
      <c r="G205" s="13">
        <f t="shared" si="5"/>
        <v>2.73361464986093</v>
      </c>
    </row>
    <row r="206" ht="14.25" spans="1:7">
      <c r="A206" s="27">
        <v>45828</v>
      </c>
      <c r="B206" t="s">
        <v>1687</v>
      </c>
      <c r="C206" s="99" t="s">
        <v>1688</v>
      </c>
      <c r="D206" s="28">
        <v>1.02411389</v>
      </c>
      <c r="F206" s="4">
        <v>1.5729</v>
      </c>
      <c r="G206" s="13">
        <f t="shared" si="5"/>
        <v>2.7313144134776</v>
      </c>
    </row>
    <row r="207" ht="14.25" spans="1:7">
      <c r="A207" s="27">
        <v>45831</v>
      </c>
      <c r="B207" t="s">
        <v>1687</v>
      </c>
      <c r="C207" s="99" t="s">
        <v>1688</v>
      </c>
      <c r="D207" s="28">
        <v>1.0243391</v>
      </c>
      <c r="F207" s="4">
        <v>1.5759</v>
      </c>
      <c r="G207" s="13" t="e">
        <f t="shared" si="5"/>
        <v>#N/A</v>
      </c>
    </row>
    <row r="208" ht="14.25" spans="1:7">
      <c r="A208" s="27">
        <v>45832</v>
      </c>
      <c r="B208" t="s">
        <v>1687</v>
      </c>
      <c r="C208" s="99" t="s">
        <v>1688</v>
      </c>
      <c r="D208" s="28">
        <v>1.02441428</v>
      </c>
      <c r="F208" s="4">
        <v>1.582</v>
      </c>
      <c r="G208" s="13" t="e">
        <f t="shared" si="5"/>
        <v>#N/A</v>
      </c>
    </row>
    <row r="209" ht="14.25" spans="1:7">
      <c r="A209" s="27">
        <v>45833</v>
      </c>
      <c r="B209" t="s">
        <v>1687</v>
      </c>
      <c r="C209" s="99" t="s">
        <v>1688</v>
      </c>
      <c r="D209" s="28">
        <v>1.02449016</v>
      </c>
      <c r="F209" s="4">
        <v>1.5922</v>
      </c>
      <c r="G209" s="13">
        <f t="shared" si="5"/>
        <v>2.72776810641098</v>
      </c>
    </row>
    <row r="210" ht="14.25" spans="1:7">
      <c r="A210" s="27">
        <v>45834</v>
      </c>
      <c r="B210" t="s">
        <v>1687</v>
      </c>
      <c r="C210" s="99" t="s">
        <v>1688</v>
      </c>
      <c r="D210" s="28">
        <v>1.02456543</v>
      </c>
      <c r="F210" s="4">
        <v>2.0571</v>
      </c>
      <c r="G210" s="13">
        <f t="shared" si="5"/>
        <v>2.72728098278403</v>
      </c>
    </row>
    <row r="211" ht="14.25" spans="1:7">
      <c r="A211" s="27">
        <v>45835</v>
      </c>
      <c r="B211" t="s">
        <v>1687</v>
      </c>
      <c r="C211" s="99" t="s">
        <v>1688</v>
      </c>
      <c r="D211" s="28">
        <v>1.02464672</v>
      </c>
      <c r="F211" s="4">
        <v>2.0604</v>
      </c>
      <c r="G211" s="13">
        <f t="shared" si="5"/>
        <v>2.7324314386355</v>
      </c>
    </row>
    <row r="212" ht="14.25" spans="1:7">
      <c r="A212" s="27">
        <v>45838</v>
      </c>
      <c r="B212" t="s">
        <v>1687</v>
      </c>
      <c r="C212" s="99" t="s">
        <v>1688</v>
      </c>
      <c r="D212" s="28">
        <v>1.02487351</v>
      </c>
      <c r="F212" s="4">
        <v>2.0704</v>
      </c>
      <c r="G212" s="13">
        <f t="shared" si="5"/>
        <v>2.72818839346891</v>
      </c>
    </row>
    <row r="213" ht="14.25" spans="1:7">
      <c r="A213" s="27">
        <v>45839</v>
      </c>
      <c r="B213" t="s">
        <v>1687</v>
      </c>
      <c r="C213" s="99" t="s">
        <v>1688</v>
      </c>
      <c r="D213" s="28">
        <v>1.02494951</v>
      </c>
      <c r="F213" s="4">
        <v>2.0335</v>
      </c>
      <c r="G213" s="13" t="e">
        <f t="shared" si="5"/>
        <v>#N/A</v>
      </c>
    </row>
    <row r="214" ht="14.25" spans="1:7">
      <c r="A214" s="27">
        <v>45840</v>
      </c>
      <c r="B214" t="s">
        <v>1687</v>
      </c>
      <c r="C214" s="99" t="s">
        <v>1688</v>
      </c>
      <c r="D214" s="28">
        <v>1.02502532</v>
      </c>
      <c r="F214" s="4">
        <v>2.0838</v>
      </c>
      <c r="G214" s="13" t="e">
        <f t="shared" si="5"/>
        <v>#N/A</v>
      </c>
    </row>
    <row r="215" ht="14.25" spans="1:7">
      <c r="A215" s="27">
        <v>45841</v>
      </c>
      <c r="B215" t="s">
        <v>1687</v>
      </c>
      <c r="C215" s="99" t="s">
        <v>1688</v>
      </c>
      <c r="D215" s="28">
        <v>1.02510076</v>
      </c>
      <c r="F215" s="4">
        <v>2.1147</v>
      </c>
      <c r="G215" s="13">
        <f t="shared" si="5"/>
        <v>2.72622312810229</v>
      </c>
    </row>
    <row r="216" ht="14.25" spans="1:7">
      <c r="A216" s="27">
        <v>45842</v>
      </c>
      <c r="B216" t="s">
        <v>1687</v>
      </c>
      <c r="C216" s="99" t="s">
        <v>1688</v>
      </c>
      <c r="D216" s="28">
        <v>1.0251772</v>
      </c>
      <c r="F216" s="4">
        <v>1.7002</v>
      </c>
      <c r="G216" s="13">
        <f t="shared" si="5"/>
        <v>2.72508955232616</v>
      </c>
    </row>
    <row r="217" ht="14.25" spans="1:7">
      <c r="A217" s="27">
        <v>45845</v>
      </c>
      <c r="B217" t="s">
        <v>1687</v>
      </c>
      <c r="C217" s="99" t="s">
        <v>1688</v>
      </c>
      <c r="D217" s="28">
        <v>1.02540197</v>
      </c>
      <c r="F217" s="4">
        <v>1.734</v>
      </c>
      <c r="G217" s="13" t="e">
        <f t="shared" si="5"/>
        <v>#N/A</v>
      </c>
    </row>
    <row r="218" ht="14.25" spans="1:7">
      <c r="A218" s="27">
        <v>45846</v>
      </c>
      <c r="B218" t="s">
        <v>1687</v>
      </c>
      <c r="C218" s="99" t="s">
        <v>1688</v>
      </c>
      <c r="D218" s="28">
        <v>1.02547678</v>
      </c>
      <c r="F218" s="4">
        <v>1.5391</v>
      </c>
      <c r="G218" s="13" t="e">
        <f t="shared" si="5"/>
        <v>#N/A</v>
      </c>
    </row>
    <row r="219" ht="14.25" spans="1:7">
      <c r="A219" s="27">
        <v>45847</v>
      </c>
      <c r="B219" t="s">
        <v>1687</v>
      </c>
      <c r="C219" s="99" t="s">
        <v>1688</v>
      </c>
      <c r="D219" s="28">
        <v>1.02555354</v>
      </c>
      <c r="F219" s="4">
        <v>1.8035</v>
      </c>
      <c r="G219" s="13">
        <f t="shared" si="5"/>
        <v>2.71771190800223</v>
      </c>
    </row>
    <row r="220" ht="14.25" spans="1:7">
      <c r="A220" s="27">
        <v>45848</v>
      </c>
      <c r="B220" t="s">
        <v>1687</v>
      </c>
      <c r="C220" s="99" t="s">
        <v>1688</v>
      </c>
      <c r="D220" s="28">
        <v>1.02562817</v>
      </c>
      <c r="F220" s="4">
        <v>1.768</v>
      </c>
      <c r="G220" s="13">
        <f t="shared" si="5"/>
        <v>2.71564294951721</v>
      </c>
    </row>
    <row r="221" ht="14.25" spans="1:7">
      <c r="A221" s="27">
        <v>45849</v>
      </c>
      <c r="B221" t="s">
        <v>1687</v>
      </c>
      <c r="C221" s="99" t="s">
        <v>1688</v>
      </c>
      <c r="D221" s="28">
        <v>1.02570288</v>
      </c>
      <c r="F221" s="4">
        <v>1.761</v>
      </c>
      <c r="G221" s="13">
        <f t="shared" si="5"/>
        <v>2.71241835685387</v>
      </c>
    </row>
    <row r="222" ht="14.25" spans="1:7">
      <c r="A222" s="27">
        <v>45852</v>
      </c>
      <c r="B222" t="s">
        <v>1687</v>
      </c>
      <c r="C222" s="99" t="s">
        <v>1688</v>
      </c>
      <c r="D222" s="28">
        <v>1.02592633</v>
      </c>
      <c r="F222" s="4">
        <v>1.8806</v>
      </c>
      <c r="G222" s="13" t="e">
        <f t="shared" si="5"/>
        <v>#N/A</v>
      </c>
    </row>
    <row r="223" ht="14.25" spans="1:7">
      <c r="A223" s="27">
        <v>45853</v>
      </c>
      <c r="B223" t="s">
        <v>1687</v>
      </c>
      <c r="C223" s="99" t="s">
        <v>1688</v>
      </c>
      <c r="D223" s="28">
        <v>1.02600185</v>
      </c>
      <c r="F223" s="4">
        <v>1.8341</v>
      </c>
      <c r="G223" s="13" t="e">
        <f t="shared" si="5"/>
        <v>#N/A</v>
      </c>
    </row>
    <row r="224" ht="14.25" spans="1:7">
      <c r="A224" s="27">
        <v>45854</v>
      </c>
      <c r="B224" t="s">
        <v>1687</v>
      </c>
      <c r="C224" s="99" t="s">
        <v>1688</v>
      </c>
      <c r="D224" s="28">
        <v>1.02607645</v>
      </c>
      <c r="F224" s="4">
        <v>1.8047</v>
      </c>
      <c r="G224" s="13">
        <f t="shared" si="5"/>
        <v>2.69502826286655</v>
      </c>
    </row>
    <row r="225" ht="14.25" spans="1:7">
      <c r="A225" s="27">
        <v>45855</v>
      </c>
      <c r="B225" t="s">
        <v>1687</v>
      </c>
      <c r="C225" s="99" t="s">
        <v>1688</v>
      </c>
      <c r="D225" s="28">
        <v>1.026151</v>
      </c>
      <c r="F225" s="4">
        <v>1.5551</v>
      </c>
      <c r="G225" s="13">
        <f t="shared" si="5"/>
        <v>2.69191429149433</v>
      </c>
    </row>
    <row r="226" ht="14.25" spans="1:7">
      <c r="A226" s="27">
        <v>45856</v>
      </c>
      <c r="B226" t="s">
        <v>1687</v>
      </c>
      <c r="C226" s="99" t="s">
        <v>1688</v>
      </c>
      <c r="D226" s="28">
        <v>1.0262256</v>
      </c>
      <c r="F226" s="4">
        <v>1.5645</v>
      </c>
      <c r="G226" s="13">
        <f t="shared" si="5"/>
        <v>2.68886019817147</v>
      </c>
    </row>
    <row r="227" ht="14.25" spans="1:7">
      <c r="A227" s="27">
        <v>45859</v>
      </c>
      <c r="B227" t="s">
        <v>1687</v>
      </c>
      <c r="C227" s="99" t="s">
        <v>1688</v>
      </c>
      <c r="D227" s="28">
        <v>1.02644869</v>
      </c>
      <c r="F227" s="4">
        <v>1.574</v>
      </c>
      <c r="G227" s="13" t="e">
        <f t="shared" si="5"/>
        <v>#N/A</v>
      </c>
    </row>
    <row r="228" ht="14.25" spans="1:7">
      <c r="A228" s="27">
        <v>45860</v>
      </c>
      <c r="B228" t="s">
        <v>1687</v>
      </c>
      <c r="C228" s="99" t="s">
        <v>1688</v>
      </c>
      <c r="D228" s="28">
        <v>1.02652318</v>
      </c>
      <c r="F228" s="4">
        <v>1.5557</v>
      </c>
      <c r="G228" s="13" t="e">
        <f t="shared" si="5"/>
        <v>#N/A</v>
      </c>
    </row>
    <row r="229" ht="14.25" spans="1:7">
      <c r="A229" s="27">
        <v>45861</v>
      </c>
      <c r="B229" t="s">
        <v>1687</v>
      </c>
      <c r="C229" s="99" t="s">
        <v>1688</v>
      </c>
      <c r="D229" s="28">
        <v>1.02659828</v>
      </c>
      <c r="F229" s="4">
        <v>1.5283</v>
      </c>
      <c r="G229" s="13">
        <f t="shared" ref="G229:G292" si="6">(D229/INDEX($D:$D,MATCH(A229-30,$A:$A,0))-1)/30*365*100</f>
        <v>2.68335846986616</v>
      </c>
    </row>
    <row r="230" ht="14.25" spans="1:7">
      <c r="A230" s="27">
        <v>45862</v>
      </c>
      <c r="B230" t="s">
        <v>1687</v>
      </c>
      <c r="C230" s="99" t="s">
        <v>1688</v>
      </c>
      <c r="D230" s="28">
        <v>1.02667304</v>
      </c>
      <c r="F230" s="4">
        <v>1.5877</v>
      </c>
      <c r="G230" s="13">
        <f t="shared" si="6"/>
        <v>2.68266272117945</v>
      </c>
    </row>
    <row r="231" ht="14.25" spans="1:7">
      <c r="A231" s="27">
        <v>45863</v>
      </c>
      <c r="B231" t="s">
        <v>1687</v>
      </c>
      <c r="C231" s="99" t="s">
        <v>1688</v>
      </c>
      <c r="D231" s="28">
        <v>1.02674803</v>
      </c>
      <c r="F231" s="4">
        <v>1.5826</v>
      </c>
      <c r="G231" s="13">
        <f t="shared" si="6"/>
        <v>2.6814070782942</v>
      </c>
    </row>
    <row r="232" ht="14.25" spans="1:7">
      <c r="A232" s="27">
        <v>45866</v>
      </c>
      <c r="B232" t="s">
        <v>1687</v>
      </c>
      <c r="C232" s="99" t="s">
        <v>1688</v>
      </c>
      <c r="D232" s="28">
        <v>1.02697255</v>
      </c>
      <c r="F232" s="4">
        <v>1.5863</v>
      </c>
      <c r="G232" s="13" t="e">
        <f t="shared" si="6"/>
        <v>#N/A</v>
      </c>
    </row>
    <row r="233" ht="14.25" spans="1:7">
      <c r="A233" s="27">
        <v>45867</v>
      </c>
      <c r="B233" t="s">
        <v>1687</v>
      </c>
      <c r="C233" s="99" t="s">
        <v>1688</v>
      </c>
      <c r="D233" s="28">
        <v>1.02704778</v>
      </c>
      <c r="F233" s="4">
        <v>1.5908</v>
      </c>
      <c r="G233" s="13" t="e">
        <f t="shared" si="6"/>
        <v>#N/A</v>
      </c>
    </row>
    <row r="234" ht="14.25" spans="1:7">
      <c r="A234" s="27">
        <v>45868</v>
      </c>
      <c r="B234" t="s">
        <v>1687</v>
      </c>
      <c r="C234" s="99" t="s">
        <v>1688</v>
      </c>
      <c r="D234" s="28">
        <v>1.02712258</v>
      </c>
      <c r="F234" s="4">
        <v>1.5952</v>
      </c>
      <c r="G234" s="13">
        <f t="shared" si="6"/>
        <v>2.66995729063187</v>
      </c>
    </row>
    <row r="235" ht="14.25" spans="1:7">
      <c r="A235" s="27">
        <v>45869</v>
      </c>
      <c r="B235" t="s">
        <v>1687</v>
      </c>
      <c r="C235" s="99" t="s">
        <v>1688</v>
      </c>
      <c r="D235" s="28">
        <v>1.02719829</v>
      </c>
      <c r="F235" s="4">
        <v>1.6028</v>
      </c>
      <c r="G235" s="13">
        <f t="shared" si="6"/>
        <v>2.66941506871589</v>
      </c>
    </row>
    <row r="236" ht="14.25" spans="1:7">
      <c r="A236" s="27">
        <v>45870</v>
      </c>
      <c r="B236" t="s">
        <v>1687</v>
      </c>
      <c r="C236" s="99" t="s">
        <v>1688</v>
      </c>
      <c r="D236" s="28">
        <v>1.02727316</v>
      </c>
      <c r="F236" s="4">
        <v>1.6082</v>
      </c>
      <c r="G236" s="13">
        <f t="shared" si="6"/>
        <v>2.66810189625368</v>
      </c>
    </row>
    <row r="237" ht="14.25" spans="1:7">
      <c r="A237" s="27">
        <v>45873</v>
      </c>
      <c r="B237" t="s">
        <v>1687</v>
      </c>
      <c r="C237" s="99" t="s">
        <v>1688</v>
      </c>
      <c r="D237" s="28">
        <v>1.027497</v>
      </c>
      <c r="F237" s="4">
        <v>1.6415</v>
      </c>
      <c r="G237" s="13" t="e">
        <f t="shared" si="6"/>
        <v>#N/A</v>
      </c>
    </row>
    <row r="238" ht="14.25" spans="1:7">
      <c r="A238" s="27">
        <v>45874</v>
      </c>
      <c r="B238" t="s">
        <v>1687</v>
      </c>
      <c r="C238" s="99" t="s">
        <v>1688</v>
      </c>
      <c r="D238" s="28">
        <v>1.02757157</v>
      </c>
      <c r="F238" s="4">
        <v>1.7839</v>
      </c>
      <c r="G238" s="13" t="e">
        <f t="shared" si="6"/>
        <v>#N/A</v>
      </c>
    </row>
    <row r="239" ht="14.25" spans="1:7">
      <c r="A239" s="27">
        <v>45875</v>
      </c>
      <c r="B239" t="s">
        <v>1687</v>
      </c>
      <c r="C239" s="99" t="s">
        <v>1688</v>
      </c>
      <c r="D239" s="28">
        <v>1.02764607</v>
      </c>
      <c r="F239" s="4">
        <v>1.7961</v>
      </c>
      <c r="G239" s="13">
        <f t="shared" si="6"/>
        <v>2.66268424144607</v>
      </c>
    </row>
    <row r="240" ht="14.25" spans="1:7">
      <c r="A240" s="27">
        <v>45876</v>
      </c>
      <c r="B240" t="s">
        <v>1687</v>
      </c>
      <c r="C240" s="99" t="s">
        <v>1688</v>
      </c>
      <c r="D240" s="28">
        <v>1.02772147</v>
      </c>
      <c r="F240" s="4">
        <v>1.8352</v>
      </c>
      <c r="G240" s="13">
        <f t="shared" si="6"/>
        <v>2.66318999441408</v>
      </c>
    </row>
    <row r="241" ht="14.25" spans="1:7">
      <c r="A241" s="27">
        <v>45877</v>
      </c>
      <c r="B241" t="s">
        <v>1687</v>
      </c>
      <c r="C241" s="99" t="s">
        <v>1688</v>
      </c>
      <c r="D241" s="28">
        <v>1.02779664</v>
      </c>
      <c r="F241" s="4">
        <v>1.8433</v>
      </c>
      <c r="G241" s="13">
        <f t="shared" si="6"/>
        <v>2.66110436321055</v>
      </c>
    </row>
    <row r="242" ht="14.25" spans="1:7">
      <c r="A242" s="27">
        <v>45880</v>
      </c>
      <c r="B242" t="s">
        <v>1687</v>
      </c>
      <c r="C242" s="99" t="s">
        <v>1688</v>
      </c>
      <c r="D242" s="28">
        <v>1.02801976</v>
      </c>
      <c r="F242" s="4">
        <v>1.7037</v>
      </c>
      <c r="G242" s="13" t="e">
        <f t="shared" si="6"/>
        <v>#N/A</v>
      </c>
    </row>
    <row r="243" ht="14.25" spans="1:7">
      <c r="A243" s="27">
        <v>45881</v>
      </c>
      <c r="B243" t="s">
        <v>1687</v>
      </c>
      <c r="C243" s="99" t="s">
        <v>1688</v>
      </c>
      <c r="D243" s="28">
        <v>1.02809416</v>
      </c>
      <c r="F243" s="4">
        <v>1.4666</v>
      </c>
      <c r="G243" s="13" t="e">
        <f t="shared" si="6"/>
        <v>#N/A</v>
      </c>
    </row>
    <row r="244" ht="14.25" spans="1:7">
      <c r="A244" s="27">
        <v>45882</v>
      </c>
      <c r="B244" t="s">
        <v>1687</v>
      </c>
      <c r="C244" s="99" t="s">
        <v>1688</v>
      </c>
      <c r="D244" s="28">
        <v>1.0281702</v>
      </c>
      <c r="F244" s="4">
        <v>1.4435</v>
      </c>
      <c r="G244" s="13">
        <f t="shared" si="6"/>
        <v>2.66105055840908</v>
      </c>
    </row>
    <row r="245" ht="14.25" spans="1:7">
      <c r="A245" s="27">
        <v>45883</v>
      </c>
      <c r="B245" t="s">
        <v>1687</v>
      </c>
      <c r="C245" s="99" t="s">
        <v>1688</v>
      </c>
      <c r="D245" s="28">
        <v>1.02824462</v>
      </c>
      <c r="F245" s="4">
        <v>1.4231</v>
      </c>
      <c r="G245" s="13">
        <f t="shared" si="6"/>
        <v>2.65955027274046</v>
      </c>
    </row>
    <row r="246" ht="14.25" spans="1:7">
      <c r="A246" s="27">
        <v>45884</v>
      </c>
      <c r="B246" t="s">
        <v>1687</v>
      </c>
      <c r="C246" s="99" t="s">
        <v>1688</v>
      </c>
      <c r="D246" s="28">
        <v>1.02831919</v>
      </c>
      <c r="F246" s="4">
        <v>1.4027</v>
      </c>
      <c r="G246" s="13">
        <f t="shared" si="6"/>
        <v>2.65932134004244</v>
      </c>
    </row>
    <row r="247" ht="14.25" spans="1:7">
      <c r="A247" s="27">
        <v>45887</v>
      </c>
      <c r="B247" t="s">
        <v>1687</v>
      </c>
      <c r="C247" s="99" t="s">
        <v>1688</v>
      </c>
      <c r="D247" s="28">
        <v>1.02854191</v>
      </c>
      <c r="F247" s="4">
        <v>1.3837</v>
      </c>
      <c r="G247" s="13" t="e">
        <f t="shared" si="6"/>
        <v>#N/A</v>
      </c>
    </row>
    <row r="248" ht="14.25" spans="1:7">
      <c r="A248" s="27">
        <v>45888</v>
      </c>
      <c r="B248" t="s">
        <v>1687</v>
      </c>
      <c r="C248" s="99" t="s">
        <v>1688</v>
      </c>
      <c r="D248" s="28">
        <v>1.02861769</v>
      </c>
      <c r="F248" s="4">
        <v>1.3644</v>
      </c>
      <c r="G248" s="13" t="e">
        <f t="shared" si="6"/>
        <v>#N/A</v>
      </c>
    </row>
    <row r="249" ht="14.25" spans="1:7">
      <c r="A249" s="27">
        <v>45889</v>
      </c>
      <c r="B249" t="s">
        <v>1687</v>
      </c>
      <c r="C249" s="99" t="s">
        <v>1688</v>
      </c>
      <c r="D249" s="28">
        <v>1.028692</v>
      </c>
      <c r="F249" s="4">
        <v>1.4681</v>
      </c>
      <c r="G249" s="13">
        <f t="shared" si="6"/>
        <v>2.65903257180816</v>
      </c>
    </row>
    <row r="250" ht="12" spans="1:7">
      <c r="A250" s="18">
        <v>45890</v>
      </c>
      <c r="B250" s="3" t="s">
        <v>1687</v>
      </c>
      <c r="C250" s="35" t="s">
        <v>1689</v>
      </c>
      <c r="D250" s="4">
        <v>1.02876697</v>
      </c>
      <c r="F250" s="4">
        <v>1.5633</v>
      </c>
      <c r="G250" s="13">
        <f t="shared" si="6"/>
        <v>2.65940852889434</v>
      </c>
    </row>
    <row r="251" ht="12" spans="1:7">
      <c r="A251" s="18">
        <v>45891</v>
      </c>
      <c r="B251" s="3" t="s">
        <v>1687</v>
      </c>
      <c r="C251" s="35" t="s">
        <v>1689</v>
      </c>
      <c r="D251" s="4">
        <v>1.02884266</v>
      </c>
      <c r="E251" s="3">
        <v>0.44321163</v>
      </c>
      <c r="F251" s="4">
        <v>1.5696</v>
      </c>
      <c r="G251" s="13">
        <f t="shared" si="6"/>
        <v>2.6599132168167</v>
      </c>
    </row>
    <row r="252" ht="12" spans="1:7">
      <c r="A252" s="18">
        <v>45894</v>
      </c>
      <c r="B252" s="3" t="s">
        <v>1687</v>
      </c>
      <c r="C252" s="35" t="s">
        <v>1689</v>
      </c>
      <c r="D252" s="4">
        <v>1.02906555</v>
      </c>
      <c r="E252" s="3">
        <v>0.36729628</v>
      </c>
      <c r="F252" s="4">
        <v>1.5739</v>
      </c>
      <c r="G252" s="13" t="e">
        <f t="shared" si="6"/>
        <v>#N/A</v>
      </c>
    </row>
    <row r="253" ht="12" spans="1:7">
      <c r="A253" s="18">
        <v>45895</v>
      </c>
      <c r="B253" s="3" t="s">
        <v>1687</v>
      </c>
      <c r="C253" s="35" t="s">
        <v>1689</v>
      </c>
      <c r="D253" s="4">
        <v>1.02913988</v>
      </c>
      <c r="E253" s="3">
        <v>0.36729493</v>
      </c>
      <c r="F253" s="4">
        <v>1.5782</v>
      </c>
      <c r="G253" s="13" t="e">
        <f t="shared" si="6"/>
        <v>#N/A</v>
      </c>
    </row>
    <row r="254" ht="12" spans="1:7">
      <c r="A254" s="18">
        <v>45896</v>
      </c>
      <c r="B254" s="3" t="s">
        <v>1687</v>
      </c>
      <c r="C254" s="35" t="s">
        <v>1689</v>
      </c>
      <c r="D254" s="4">
        <v>1.02921433</v>
      </c>
      <c r="E254" s="3">
        <v>0.46997335</v>
      </c>
      <c r="F254" s="4">
        <v>1.5925</v>
      </c>
      <c r="G254" s="13">
        <f t="shared" si="6"/>
        <v>2.65586358661684</v>
      </c>
    </row>
    <row r="255" ht="12" spans="1:7">
      <c r="A255" s="18">
        <v>45897</v>
      </c>
      <c r="B255" s="3" t="s">
        <v>1687</v>
      </c>
      <c r="C255" s="35" t="s">
        <v>1689</v>
      </c>
      <c r="D255" s="4">
        <v>1.029289</v>
      </c>
      <c r="E255" s="3">
        <v>0.73434808</v>
      </c>
      <c r="F255" s="4">
        <v>1.669</v>
      </c>
      <c r="G255" s="13">
        <f t="shared" si="6"/>
        <v>2.65500565773725</v>
      </c>
    </row>
    <row r="256" ht="12" spans="1:7">
      <c r="A256" s="18">
        <v>45898</v>
      </c>
      <c r="B256" s="3" t="s">
        <v>1687</v>
      </c>
      <c r="C256" s="35" t="s">
        <v>1689</v>
      </c>
      <c r="D256" s="4">
        <v>1.02936525</v>
      </c>
      <c r="E256" s="3">
        <v>0.44681278</v>
      </c>
      <c r="F256" s="4">
        <v>1.6743</v>
      </c>
      <c r="G256" s="13">
        <f t="shared" si="6"/>
        <v>2.65652988889937</v>
      </c>
    </row>
    <row r="257" ht="12" spans="1:7">
      <c r="A257" s="18">
        <v>45900</v>
      </c>
      <c r="B257" s="3" t="s">
        <v>1687</v>
      </c>
      <c r="C257" s="35" t="s">
        <v>1689</v>
      </c>
      <c r="D257" s="4">
        <v>1.02951439</v>
      </c>
      <c r="E257" s="3">
        <v>0.45197203</v>
      </c>
      <c r="F257" s="4">
        <v>1.6824</v>
      </c>
      <c r="G257" s="13">
        <f t="shared" si="6"/>
        <v>2.65443500279248</v>
      </c>
    </row>
    <row r="258" ht="12" spans="1:7">
      <c r="A258" s="18">
        <v>45901</v>
      </c>
      <c r="B258" s="3" t="s">
        <v>1687</v>
      </c>
      <c r="C258" s="35" t="s">
        <v>1689</v>
      </c>
      <c r="D258" s="4">
        <v>1.02958907</v>
      </c>
      <c r="E258" s="3">
        <v>0.45251006</v>
      </c>
      <c r="F258" s="4">
        <v>1.6871</v>
      </c>
      <c r="G258" s="13" t="e">
        <f t="shared" si="6"/>
        <v>#N/A</v>
      </c>
    </row>
    <row r="259" ht="12" spans="1:7">
      <c r="A259" s="18">
        <v>45902</v>
      </c>
      <c r="B259" s="3" t="s">
        <v>1687</v>
      </c>
      <c r="C259" s="35" t="s">
        <v>1689</v>
      </c>
      <c r="D259" s="4">
        <v>1.02966395</v>
      </c>
      <c r="E259" s="3">
        <v>0.45575693</v>
      </c>
      <c r="F259" s="4">
        <v>1.6911</v>
      </c>
      <c r="G259" s="13" t="e">
        <f t="shared" si="6"/>
        <v>#N/A</v>
      </c>
    </row>
    <row r="260" ht="12" spans="1:7">
      <c r="A260" s="18">
        <v>45903</v>
      </c>
      <c r="B260" s="3" t="s">
        <v>1687</v>
      </c>
      <c r="C260" s="35" t="s">
        <v>1689</v>
      </c>
      <c r="D260" s="4">
        <v>1.02973993</v>
      </c>
      <c r="E260" s="3">
        <v>0.6088636</v>
      </c>
      <c r="F260" s="4">
        <v>1.6267</v>
      </c>
      <c r="G260" s="13">
        <f t="shared" si="6"/>
        <v>2.65586971705667</v>
      </c>
    </row>
    <row r="261" ht="12" spans="1:7">
      <c r="A261" s="18">
        <v>45904</v>
      </c>
      <c r="B261" s="3" t="s">
        <v>1687</v>
      </c>
      <c r="C261" s="35" t="s">
        <v>1689</v>
      </c>
      <c r="D261" s="4">
        <v>1.02981405</v>
      </c>
      <c r="E261" s="3">
        <v>0.40834543</v>
      </c>
      <c r="F261" s="4">
        <v>1.607</v>
      </c>
      <c r="G261" s="13">
        <f t="shared" si="6"/>
        <v>2.65514417323417</v>
      </c>
    </row>
    <row r="262" ht="12" spans="1:7">
      <c r="A262" s="18">
        <v>45905</v>
      </c>
      <c r="B262" s="3" t="s">
        <v>1687</v>
      </c>
      <c r="C262" s="35" t="s">
        <v>1689</v>
      </c>
      <c r="D262" s="4">
        <v>1.02988696</v>
      </c>
      <c r="E262" s="3">
        <v>0.91255967</v>
      </c>
      <c r="F262" s="4">
        <v>1.843</v>
      </c>
      <c r="G262" s="13">
        <f t="shared" si="6"/>
        <v>2.65306922904554</v>
      </c>
    </row>
    <row r="263" ht="12" spans="1:7">
      <c r="A263" s="18">
        <v>45908</v>
      </c>
      <c r="B263" s="3" t="s">
        <v>1687</v>
      </c>
      <c r="C263" s="35" t="s">
        <v>1689</v>
      </c>
      <c r="D263" s="4">
        <v>1.03010773</v>
      </c>
      <c r="E263" s="3">
        <v>0.45332807</v>
      </c>
      <c r="F263" s="4">
        <v>1.8433</v>
      </c>
      <c r="G263" s="13" t="e">
        <f t="shared" si="6"/>
        <v>#N/A</v>
      </c>
    </row>
    <row r="264" ht="12" spans="1:7">
      <c r="A264" s="18">
        <v>45909</v>
      </c>
      <c r="B264" s="3" t="s">
        <v>1687</v>
      </c>
      <c r="C264" s="35" t="s">
        <v>1689</v>
      </c>
      <c r="D264" s="4">
        <v>1.03018284</v>
      </c>
      <c r="E264" s="3">
        <v>0.33508455</v>
      </c>
      <c r="F264" s="4">
        <v>1.8209</v>
      </c>
      <c r="G264" s="13" t="e">
        <f t="shared" si="6"/>
        <v>#N/A</v>
      </c>
    </row>
    <row r="265" ht="12" spans="1:7">
      <c r="A265" s="18">
        <v>45910</v>
      </c>
      <c r="B265" s="3" t="s">
        <v>1687</v>
      </c>
      <c r="C265" s="35" t="s">
        <v>1689</v>
      </c>
      <c r="D265" s="4">
        <v>1.03025808</v>
      </c>
      <c r="E265" s="3">
        <v>0.33508318</v>
      </c>
      <c r="F265" s="4">
        <v>1.7986</v>
      </c>
      <c r="G265" s="13">
        <f t="shared" si="6"/>
        <v>2.64906321774734</v>
      </c>
    </row>
    <row r="266" ht="12" spans="1:7">
      <c r="A266" s="18">
        <v>45911</v>
      </c>
      <c r="B266" s="3" t="s">
        <v>1687</v>
      </c>
      <c r="C266" s="35" t="s">
        <v>1689</v>
      </c>
      <c r="D266" s="4">
        <v>1.03033231</v>
      </c>
      <c r="E266" s="3">
        <v>0.45008252</v>
      </c>
      <c r="F266" s="4">
        <v>1.7956</v>
      </c>
      <c r="G266" s="13">
        <f t="shared" si="6"/>
        <v>2.64867033190799</v>
      </c>
    </row>
    <row r="267" ht="12" spans="1:7">
      <c r="A267" s="18">
        <v>45912</v>
      </c>
      <c r="B267" s="3" t="s">
        <v>1687</v>
      </c>
      <c r="C267" s="35" t="s">
        <v>1689</v>
      </c>
      <c r="D267" s="4">
        <v>1.03040642</v>
      </c>
      <c r="E267" s="3">
        <v>0.66369927</v>
      </c>
      <c r="F267" s="4">
        <v>1.8236</v>
      </c>
      <c r="G267" s="13">
        <f t="shared" si="6"/>
        <v>2.64619061448541</v>
      </c>
    </row>
    <row r="268" ht="12" spans="1:7">
      <c r="A268" s="18">
        <v>45915</v>
      </c>
      <c r="B268" s="3" t="s">
        <v>1687</v>
      </c>
      <c r="C268" s="35" t="s">
        <v>1689</v>
      </c>
      <c r="D268" s="4">
        <v>1.0306291</v>
      </c>
      <c r="E268" s="3">
        <v>0.33055238</v>
      </c>
      <c r="F268" s="4">
        <v>1.7837</v>
      </c>
      <c r="G268" s="13" t="e">
        <f t="shared" si="6"/>
        <v>#N/A</v>
      </c>
    </row>
    <row r="269" ht="12" spans="1:7">
      <c r="A269" s="18">
        <v>45916</v>
      </c>
      <c r="B269" s="3" t="s">
        <v>1687</v>
      </c>
      <c r="C269" s="35" t="s">
        <v>1689</v>
      </c>
      <c r="D269" s="4">
        <v>1.0307033</v>
      </c>
      <c r="E269" s="3">
        <v>0.3062313</v>
      </c>
      <c r="F269" s="4">
        <v>1.4728</v>
      </c>
      <c r="G269" s="13" t="e">
        <f t="shared" si="6"/>
        <v>#N/A</v>
      </c>
    </row>
    <row r="270" ht="12" spans="1:7">
      <c r="A270" s="18">
        <v>45917</v>
      </c>
      <c r="B270" s="3" t="s">
        <v>1687</v>
      </c>
      <c r="C270" s="35" t="s">
        <v>1689</v>
      </c>
      <c r="D270" s="4">
        <v>1.03078028</v>
      </c>
      <c r="E270" s="3">
        <v>0.43534235</v>
      </c>
      <c r="F270" s="4">
        <v>1.4636</v>
      </c>
      <c r="G270" s="13">
        <f t="shared" si="6"/>
        <v>2.64777753846395</v>
      </c>
    </row>
    <row r="271" ht="12" spans="1:7">
      <c r="A271" s="18">
        <v>45918</v>
      </c>
      <c r="B271" s="3" t="s">
        <v>1687</v>
      </c>
      <c r="C271" s="35" t="s">
        <v>1689</v>
      </c>
      <c r="D271" s="4">
        <v>1.0308529</v>
      </c>
      <c r="E271" s="3">
        <v>0.43969751</v>
      </c>
      <c r="F271" s="4">
        <v>1.4732</v>
      </c>
      <c r="G271" s="13">
        <f t="shared" si="6"/>
        <v>2.64384476996511</v>
      </c>
    </row>
    <row r="272" ht="12" spans="1:7">
      <c r="A272" s="18">
        <v>45919</v>
      </c>
      <c r="B272" s="3" t="s">
        <v>1687</v>
      </c>
      <c r="C272" s="35" t="s">
        <v>1689</v>
      </c>
      <c r="D272" s="4">
        <v>1.03092655</v>
      </c>
      <c r="E272" s="3">
        <v>0.63150839</v>
      </c>
      <c r="F272" s="4">
        <v>1.4566</v>
      </c>
      <c r="G272" s="13">
        <f t="shared" si="6"/>
        <v>2.64287318264365</v>
      </c>
    </row>
    <row r="273" ht="12" spans="1:7">
      <c r="A273" s="18">
        <v>45922</v>
      </c>
      <c r="B273" s="3" t="s">
        <v>1687</v>
      </c>
      <c r="C273" s="35" t="s">
        <v>1689</v>
      </c>
      <c r="D273" s="4">
        <v>1.03114379</v>
      </c>
      <c r="E273" s="3">
        <v>0.44147304</v>
      </c>
      <c r="F273" s="4">
        <v>1.5134</v>
      </c>
      <c r="G273" s="13" t="e">
        <f t="shared" si="6"/>
        <v>#N/A</v>
      </c>
    </row>
    <row r="274" ht="12" spans="1:7">
      <c r="A274" s="18">
        <v>45923</v>
      </c>
      <c r="B274" s="3" t="s">
        <v>1687</v>
      </c>
      <c r="C274" s="35" t="s">
        <v>1689</v>
      </c>
      <c r="D274" s="4">
        <v>1.03121682</v>
      </c>
      <c r="E274" s="3">
        <v>0.45428397</v>
      </c>
      <c r="F274" s="4">
        <v>1.5892</v>
      </c>
      <c r="G274" s="13" t="e">
        <f t="shared" si="6"/>
        <v>#N/A</v>
      </c>
    </row>
    <row r="275" ht="12" spans="1:7">
      <c r="A275" s="18">
        <v>45924</v>
      </c>
      <c r="B275" s="3" t="s">
        <v>1687</v>
      </c>
      <c r="C275" s="35" t="s">
        <v>1689</v>
      </c>
      <c r="D275" s="4">
        <v>1.03128963</v>
      </c>
      <c r="E275" s="3">
        <v>0.43635404</v>
      </c>
      <c r="F275" s="4">
        <v>1.5896</v>
      </c>
      <c r="G275" s="13">
        <f t="shared" si="6"/>
        <v>2.62953511562002</v>
      </c>
    </row>
    <row r="276" ht="12" spans="1:7">
      <c r="A276" s="18">
        <v>45925</v>
      </c>
      <c r="B276" s="3" t="s">
        <v>1687</v>
      </c>
      <c r="C276" s="35" t="s">
        <v>1689</v>
      </c>
      <c r="D276" s="4">
        <v>1.03136237</v>
      </c>
      <c r="E276" s="3">
        <v>0.43459525</v>
      </c>
      <c r="F276" s="4">
        <v>1.5759</v>
      </c>
      <c r="G276" s="13">
        <f t="shared" si="6"/>
        <v>2.62746547145779</v>
      </c>
    </row>
    <row r="277" ht="12" spans="1:7">
      <c r="A277" s="18">
        <v>45926</v>
      </c>
      <c r="B277" s="3" t="s">
        <v>1687</v>
      </c>
      <c r="C277" s="35" t="s">
        <v>1689</v>
      </c>
      <c r="D277" s="4">
        <v>1.03143523</v>
      </c>
      <c r="E277" s="3">
        <v>0.62259179</v>
      </c>
      <c r="F277" s="4">
        <v>1.5712</v>
      </c>
      <c r="G277" s="13">
        <f t="shared" si="6"/>
        <v>2.62539582012999</v>
      </c>
    </row>
    <row r="278" ht="12" spans="1:8">
      <c r="A278" s="8">
        <v>45953</v>
      </c>
      <c r="B278" s="9" t="s">
        <v>1687</v>
      </c>
      <c r="C278" s="30" t="s">
        <v>1688</v>
      </c>
      <c r="D278" s="10">
        <v>1.03340535</v>
      </c>
      <c r="E278" s="83">
        <v>0</v>
      </c>
      <c r="F278" s="83">
        <v>0.388</v>
      </c>
      <c r="G278" s="13">
        <f t="shared" si="6"/>
        <v>2.58210635082552</v>
      </c>
      <c r="H278" s="83">
        <v>0.097</v>
      </c>
    </row>
    <row r="279" ht="12" spans="1:8">
      <c r="A279" s="8">
        <v>45954</v>
      </c>
      <c r="B279" s="9" t="s">
        <v>1687</v>
      </c>
      <c r="C279" s="30" t="s">
        <v>1688</v>
      </c>
      <c r="D279" s="10">
        <v>1.03347697</v>
      </c>
      <c r="E279" s="83">
        <v>0</v>
      </c>
      <c r="F279" s="83">
        <v>0.7615</v>
      </c>
      <c r="G279" s="13">
        <f t="shared" si="6"/>
        <v>2.58052014608787</v>
      </c>
      <c r="H279" s="83">
        <v>0.1229</v>
      </c>
    </row>
    <row r="280" ht="12" spans="1:8">
      <c r="A280" s="8">
        <v>45955</v>
      </c>
      <c r="B280" s="9" t="s">
        <v>1687</v>
      </c>
      <c r="C280" s="30" t="s">
        <v>1688</v>
      </c>
      <c r="D280" s="10">
        <v>1.03355037</v>
      </c>
      <c r="E280" s="83">
        <v>0</v>
      </c>
      <c r="F280" s="83">
        <v>1.1442</v>
      </c>
      <c r="G280" s="13">
        <f t="shared" si="6"/>
        <v>2.58111672880443</v>
      </c>
      <c r="H280" s="83">
        <v>0.1536</v>
      </c>
    </row>
    <row r="281" ht="12" spans="1:8">
      <c r="A281" s="8">
        <v>45956</v>
      </c>
      <c r="B281" s="9" t="s">
        <v>1687</v>
      </c>
      <c r="C281" s="30" t="s">
        <v>1688</v>
      </c>
      <c r="D281" s="10">
        <v>1.03362213</v>
      </c>
      <c r="E281" s="83">
        <v>0.71760688</v>
      </c>
      <c r="F281" s="83">
        <v>2.5599</v>
      </c>
      <c r="G281" s="13">
        <f t="shared" si="6"/>
        <v>2.57963685546505</v>
      </c>
      <c r="H281" s="83">
        <v>0</v>
      </c>
    </row>
    <row r="282" ht="12" spans="1:8">
      <c r="A282" s="8">
        <v>45957</v>
      </c>
      <c r="B282" s="9" t="s">
        <v>1687</v>
      </c>
      <c r="C282" s="30" t="s">
        <v>1688</v>
      </c>
      <c r="D282" s="10">
        <v>1.03369396</v>
      </c>
      <c r="E282" s="83">
        <v>0.71832165</v>
      </c>
      <c r="F282" s="83">
        <v>2.5572</v>
      </c>
      <c r="G282" s="13">
        <f t="shared" si="6"/>
        <v>2.57800335597222</v>
      </c>
      <c r="H282" s="83">
        <v>0</v>
      </c>
    </row>
    <row r="283" ht="12" spans="1:8">
      <c r="A283" s="8">
        <v>45958</v>
      </c>
      <c r="B283" s="9" t="s">
        <v>1687</v>
      </c>
      <c r="C283" s="30" t="s">
        <v>1688</v>
      </c>
      <c r="D283" s="10">
        <v>1.03376525</v>
      </c>
      <c r="E283" s="83">
        <v>0.71292078</v>
      </c>
      <c r="F283" s="83">
        <v>2.5559</v>
      </c>
      <c r="G283" s="13">
        <f t="shared" si="6"/>
        <v>2.57569774411164</v>
      </c>
      <c r="H283" s="83">
        <v>2.6241</v>
      </c>
    </row>
    <row r="284" ht="12" spans="1:8">
      <c r="A284" s="8">
        <v>45959</v>
      </c>
      <c r="B284" s="9" t="s">
        <v>1687</v>
      </c>
      <c r="C284" s="30" t="s">
        <v>1688</v>
      </c>
      <c r="D284" s="10">
        <v>1.03383696</v>
      </c>
      <c r="E284" s="83">
        <v>0.71706131</v>
      </c>
      <c r="F284" s="83">
        <v>2.5535</v>
      </c>
      <c r="G284" s="13">
        <f t="shared" si="6"/>
        <v>2.57382868830922</v>
      </c>
      <c r="H284" s="83">
        <v>2.6226</v>
      </c>
    </row>
    <row r="285" ht="12" spans="1:8">
      <c r="A285" s="8">
        <v>45960</v>
      </c>
      <c r="B285" s="9" t="s">
        <v>1687</v>
      </c>
      <c r="C285" s="30" t="s">
        <v>1688</v>
      </c>
      <c r="D285" s="10">
        <v>1.03390964</v>
      </c>
      <c r="E285" s="83">
        <v>0.72677793</v>
      </c>
      <c r="F285" s="83">
        <v>2.5445</v>
      </c>
      <c r="G285" s="13">
        <f t="shared" si="6"/>
        <v>2.5727728830013</v>
      </c>
      <c r="H285" s="83">
        <v>2.6216</v>
      </c>
    </row>
    <row r="286" ht="12" spans="1:8">
      <c r="A286" s="8">
        <v>45961</v>
      </c>
      <c r="B286" s="9" t="s">
        <v>1687</v>
      </c>
      <c r="C286" s="30" t="s">
        <v>1688</v>
      </c>
      <c r="D286" s="10">
        <v>1.03398236</v>
      </c>
      <c r="E286" s="83">
        <v>0.72727038</v>
      </c>
      <c r="F286" s="83">
        <v>2.5499</v>
      </c>
      <c r="G286" s="13">
        <f t="shared" si="6"/>
        <v>2.57213070937119</v>
      </c>
      <c r="H286" s="83">
        <v>2.6202</v>
      </c>
    </row>
    <row r="287" ht="12" spans="1:8">
      <c r="A287" s="8">
        <v>45964</v>
      </c>
      <c r="B287" s="9" t="s">
        <v>1687</v>
      </c>
      <c r="C287" s="30" t="s">
        <v>1688</v>
      </c>
      <c r="D287" s="10">
        <v>1.03419828</v>
      </c>
      <c r="E287" s="83">
        <v>0.7187222</v>
      </c>
      <c r="F287" s="83">
        <v>2.544</v>
      </c>
      <c r="G287" s="13">
        <f t="shared" si="6"/>
        <v>2.56774117047425</v>
      </c>
      <c r="H287" s="83">
        <v>2.6165</v>
      </c>
    </row>
    <row r="288" ht="12" spans="1:8">
      <c r="A288" s="8">
        <v>45965</v>
      </c>
      <c r="B288" s="9" t="s">
        <v>1687</v>
      </c>
      <c r="C288" s="30" t="s">
        <v>1688</v>
      </c>
      <c r="D288" s="10">
        <v>1.03427118</v>
      </c>
      <c r="E288" s="83">
        <v>0.72902166</v>
      </c>
      <c r="F288" s="83">
        <v>2.5519</v>
      </c>
      <c r="G288" s="13">
        <f t="shared" si="6"/>
        <v>2.56737079132323</v>
      </c>
      <c r="H288" s="83">
        <v>2.6157</v>
      </c>
    </row>
    <row r="289" ht="12" spans="1:8">
      <c r="A289" s="8">
        <v>45966</v>
      </c>
      <c r="B289" s="9" t="s">
        <v>1687</v>
      </c>
      <c r="C289" s="30" t="s">
        <v>1688</v>
      </c>
      <c r="D289" s="10">
        <v>1.03434316</v>
      </c>
      <c r="E289" s="83">
        <v>0.71980479</v>
      </c>
      <c r="F289" s="83">
        <v>2.5531</v>
      </c>
      <c r="G289" s="13">
        <f t="shared" si="6"/>
        <v>2.56591601408682</v>
      </c>
      <c r="H289" s="83">
        <v>2.6145</v>
      </c>
    </row>
    <row r="290" ht="12" spans="1:8">
      <c r="A290" s="8">
        <v>45967</v>
      </c>
      <c r="B290" s="9" t="s">
        <v>1687</v>
      </c>
      <c r="C290" s="30" t="s">
        <v>1688</v>
      </c>
      <c r="D290" s="10">
        <v>1.03441478</v>
      </c>
      <c r="E290" s="83">
        <v>0.71624131</v>
      </c>
      <c r="F290" s="83">
        <v>2.5476</v>
      </c>
      <c r="G290" s="13">
        <f t="shared" si="6"/>
        <v>2.56403712261555</v>
      </c>
      <c r="H290" s="83">
        <v>2.6132</v>
      </c>
    </row>
    <row r="291" ht="12" spans="1:8">
      <c r="A291" s="8">
        <v>45968</v>
      </c>
      <c r="B291" s="9" t="s">
        <v>1687</v>
      </c>
      <c r="C291" s="30" t="s">
        <v>1688</v>
      </c>
      <c r="D291" s="10">
        <v>1.03448675</v>
      </c>
      <c r="E291" s="83">
        <v>0.7197056</v>
      </c>
      <c r="F291" s="83">
        <v>2.5436</v>
      </c>
      <c r="G291" s="13">
        <f t="shared" si="6"/>
        <v>2.56257100139443</v>
      </c>
      <c r="H291" s="83">
        <v>2.6117</v>
      </c>
    </row>
    <row r="292" ht="12" spans="1:8">
      <c r="A292" s="8">
        <v>45969</v>
      </c>
      <c r="B292" s="9" t="s">
        <v>1687</v>
      </c>
      <c r="C292" s="30" t="s">
        <v>1688</v>
      </c>
      <c r="D292" s="10">
        <v>1.03455846</v>
      </c>
      <c r="E292" s="83">
        <v>0.71703286</v>
      </c>
      <c r="F292" s="83">
        <v>2.5418</v>
      </c>
      <c r="G292" s="13">
        <f t="shared" si="6"/>
        <v>2.56081048741034</v>
      </c>
      <c r="H292" s="83">
        <v>2.6101</v>
      </c>
    </row>
    <row r="293" ht="12" spans="1:8">
      <c r="A293" s="8">
        <v>45970</v>
      </c>
      <c r="B293" s="9" t="s">
        <v>1687</v>
      </c>
      <c r="C293" s="30" t="s">
        <v>1688</v>
      </c>
      <c r="D293" s="10">
        <v>1.03463013</v>
      </c>
      <c r="E293" s="83">
        <v>0.7167602</v>
      </c>
      <c r="F293" s="83">
        <v>2.5399</v>
      </c>
      <c r="G293" s="13">
        <f t="shared" ref="G293:G356" si="7">(D293/INDEX($D:$D,MATCH(A293-30,$A:$A,0))-1)/30*365*100</f>
        <v>2.55893223214833</v>
      </c>
      <c r="H293" s="83">
        <v>2.6089</v>
      </c>
    </row>
    <row r="294" ht="12" spans="1:8">
      <c r="A294" s="8">
        <v>45971</v>
      </c>
      <c r="B294" s="9" t="s">
        <v>1687</v>
      </c>
      <c r="C294" s="30" t="s">
        <v>1688</v>
      </c>
      <c r="D294" s="10">
        <v>1.03470182</v>
      </c>
      <c r="E294" s="83">
        <v>0.71683724</v>
      </c>
      <c r="F294" s="83">
        <v>2.5388</v>
      </c>
      <c r="G294" s="13">
        <f t="shared" si="7"/>
        <v>2.55712504193968</v>
      </c>
      <c r="H294" s="83">
        <v>2.6076</v>
      </c>
    </row>
    <row r="295" ht="12" spans="1:8">
      <c r="A295" s="8">
        <v>45972</v>
      </c>
      <c r="B295" s="9" t="s">
        <v>1687</v>
      </c>
      <c r="C295" s="30" t="s">
        <v>1688</v>
      </c>
      <c r="D295" s="10">
        <v>1.03477355</v>
      </c>
      <c r="E295" s="83">
        <v>0.71731962</v>
      </c>
      <c r="F295" s="83">
        <v>2.5327</v>
      </c>
      <c r="G295" s="13">
        <f t="shared" si="7"/>
        <v>2.55562499700391</v>
      </c>
      <c r="H295" s="83">
        <v>2.6065</v>
      </c>
    </row>
    <row r="296" ht="12" spans="1:8">
      <c r="A296" s="8">
        <v>45973</v>
      </c>
      <c r="B296" s="9" t="s">
        <v>1687</v>
      </c>
      <c r="C296" s="30" t="s">
        <v>1688</v>
      </c>
      <c r="D296" s="10">
        <v>1.03484652</v>
      </c>
      <c r="E296" s="83">
        <v>0.72975454</v>
      </c>
      <c r="F296" s="83">
        <v>2.5375</v>
      </c>
      <c r="G296" s="13">
        <f t="shared" si="7"/>
        <v>2.55570415527377</v>
      </c>
      <c r="H296" s="83">
        <v>2.6057</v>
      </c>
    </row>
    <row r="297" ht="12" spans="1:8">
      <c r="A297" s="8">
        <v>45974</v>
      </c>
      <c r="B297" s="9" t="s">
        <v>1687</v>
      </c>
      <c r="C297" s="30" t="s">
        <v>1688</v>
      </c>
      <c r="D297" s="10">
        <v>1.03491824</v>
      </c>
      <c r="E297" s="83">
        <v>0.71718291</v>
      </c>
      <c r="F297" s="83">
        <v>2.5378</v>
      </c>
      <c r="G297" s="13">
        <f t="shared" si="7"/>
        <v>2.55250444642266</v>
      </c>
      <c r="H297" s="83">
        <v>2.6039</v>
      </c>
    </row>
    <row r="298" ht="12" spans="1:8">
      <c r="A298" s="8">
        <v>45975</v>
      </c>
      <c r="B298" s="9" t="s">
        <v>1687</v>
      </c>
      <c r="C298" s="30" t="s">
        <v>1688</v>
      </c>
      <c r="D298" s="10">
        <v>1.03499052</v>
      </c>
      <c r="E298" s="83">
        <v>0</v>
      </c>
      <c r="F298" s="83">
        <v>2.5392</v>
      </c>
      <c r="G298" s="13">
        <f t="shared" si="7"/>
        <v>2.55211332997248</v>
      </c>
      <c r="H298" s="83">
        <v>2.6028</v>
      </c>
    </row>
    <row r="299" ht="12" spans="1:8">
      <c r="A299" s="8">
        <v>45978</v>
      </c>
      <c r="B299" s="9" t="s">
        <v>1687</v>
      </c>
      <c r="C299" s="30" t="s">
        <v>1688</v>
      </c>
      <c r="D299" s="10">
        <v>1.03520604</v>
      </c>
      <c r="E299" s="83">
        <v>0</v>
      </c>
      <c r="F299" s="83">
        <v>2.541</v>
      </c>
      <c r="G299" s="13">
        <f t="shared" si="7"/>
        <v>2.54808743658167</v>
      </c>
      <c r="H299" s="83">
        <v>2.5993</v>
      </c>
    </row>
    <row r="300" ht="12" spans="1:8">
      <c r="A300" s="8">
        <v>45979</v>
      </c>
      <c r="B300" s="9" t="s">
        <v>1687</v>
      </c>
      <c r="C300" s="30" t="s">
        <v>1688</v>
      </c>
      <c r="D300" s="10">
        <v>1.03527771</v>
      </c>
      <c r="E300" s="83">
        <v>0</v>
      </c>
      <c r="F300" s="83">
        <v>2.5405</v>
      </c>
      <c r="G300" s="13">
        <f t="shared" si="7"/>
        <v>2.54702556781002</v>
      </c>
      <c r="H300" s="83">
        <v>2.5982</v>
      </c>
    </row>
    <row r="301" ht="12" spans="1:8">
      <c r="A301" s="8">
        <v>45980</v>
      </c>
      <c r="B301" s="9" t="s">
        <v>1687</v>
      </c>
      <c r="C301" s="30" t="s">
        <v>1688</v>
      </c>
      <c r="D301" s="10">
        <v>1.03534937</v>
      </c>
      <c r="E301" s="83">
        <v>0</v>
      </c>
      <c r="F301" s="83">
        <v>2.5337</v>
      </c>
      <c r="G301" s="13">
        <f t="shared" si="7"/>
        <v>2.54605827654065</v>
      </c>
      <c r="H301" s="83">
        <v>2.5964</v>
      </c>
    </row>
    <row r="302" ht="12" spans="1:8">
      <c r="A302" s="8">
        <v>45981</v>
      </c>
      <c r="B302" s="9" t="s">
        <v>1687</v>
      </c>
      <c r="C302" s="30" t="s">
        <v>1688</v>
      </c>
      <c r="D302" s="10">
        <v>1.03542183</v>
      </c>
      <c r="E302" s="83">
        <v>0</v>
      </c>
      <c r="F302" s="83">
        <v>2.5373</v>
      </c>
      <c r="G302" s="13">
        <f t="shared" si="7"/>
        <v>2.54701249716942</v>
      </c>
      <c r="H302" s="83">
        <v>2.5955</v>
      </c>
    </row>
    <row r="303" ht="12" spans="1:8">
      <c r="A303" s="8">
        <v>45982</v>
      </c>
      <c r="B303" s="9" t="s">
        <v>1687</v>
      </c>
      <c r="C303" s="30" t="s">
        <v>1688</v>
      </c>
      <c r="D303" s="10">
        <v>1.03549352</v>
      </c>
      <c r="E303" s="83">
        <v>0</v>
      </c>
      <c r="F303" s="83">
        <v>2.5341</v>
      </c>
      <c r="G303" s="13">
        <f t="shared" si="7"/>
        <v>2.54628124473786</v>
      </c>
      <c r="H303" s="83">
        <v>2.5941</v>
      </c>
    </row>
    <row r="304" ht="12" spans="1:8">
      <c r="A304" s="8">
        <v>45985</v>
      </c>
      <c r="B304" s="9" t="s">
        <v>1687</v>
      </c>
      <c r="C304" s="30" t="s">
        <v>1688</v>
      </c>
      <c r="D304" s="10">
        <v>1.03570953</v>
      </c>
      <c r="E304" s="83">
        <v>0</v>
      </c>
      <c r="F304" s="83">
        <v>2.5361</v>
      </c>
      <c r="G304" s="13">
        <f t="shared" si="7"/>
        <v>2.5417029263897</v>
      </c>
      <c r="H304" s="83">
        <v>2.5903</v>
      </c>
    </row>
    <row r="305" ht="12" spans="1:8">
      <c r="A305" s="8">
        <v>45986</v>
      </c>
      <c r="B305" s="9" t="s">
        <v>1687</v>
      </c>
      <c r="C305" s="30" t="s">
        <v>1688</v>
      </c>
      <c r="D305" s="10">
        <v>1.03578165</v>
      </c>
      <c r="E305" s="83">
        <v>0</v>
      </c>
      <c r="F305" s="83">
        <v>2.5381</v>
      </c>
      <c r="G305" s="13">
        <f t="shared" si="7"/>
        <v>2.54195021927434</v>
      </c>
      <c r="H305" s="83">
        <v>2.5893</v>
      </c>
    </row>
    <row r="306" ht="12" spans="1:8">
      <c r="A306" s="8">
        <v>45987</v>
      </c>
      <c r="B306" s="9" t="s">
        <v>1687</v>
      </c>
      <c r="C306" s="30" t="s">
        <v>1688</v>
      </c>
      <c r="D306" s="10">
        <v>1.0358535</v>
      </c>
      <c r="E306" s="83">
        <v>0</v>
      </c>
      <c r="F306" s="83">
        <v>2.5389</v>
      </c>
      <c r="G306" s="13">
        <f t="shared" si="7"/>
        <v>2.54179712275131</v>
      </c>
      <c r="H306" s="83">
        <v>2.5881</v>
      </c>
    </row>
    <row r="307" ht="12" spans="1:8">
      <c r="A307" s="8">
        <v>45988</v>
      </c>
      <c r="B307" s="9" t="s">
        <v>1687</v>
      </c>
      <c r="C307" s="30" t="s">
        <v>1688</v>
      </c>
      <c r="D307" s="10">
        <v>1.03592648</v>
      </c>
      <c r="E307" s="83">
        <v>0</v>
      </c>
      <c r="F307" s="83">
        <v>2.5414</v>
      </c>
      <c r="G307" s="13">
        <f t="shared" si="7"/>
        <v>2.5436108439513</v>
      </c>
      <c r="H307" s="83">
        <v>2.5874</v>
      </c>
    </row>
    <row r="308" ht="12" spans="1:8">
      <c r="A308" s="8">
        <v>45989</v>
      </c>
      <c r="B308" s="9" t="s">
        <v>1687</v>
      </c>
      <c r="C308" s="30" t="s">
        <v>1688</v>
      </c>
      <c r="D308" s="10">
        <v>1.03599946</v>
      </c>
      <c r="E308" s="83">
        <v>0</v>
      </c>
      <c r="F308" s="83">
        <v>2.5477</v>
      </c>
      <c r="G308" s="13">
        <f t="shared" si="7"/>
        <v>2.5449290056982</v>
      </c>
      <c r="H308" s="83">
        <v>2.5865</v>
      </c>
    </row>
    <row r="309" ht="12" spans="1:8">
      <c r="A309" s="8">
        <v>45991</v>
      </c>
      <c r="B309" s="9" t="s">
        <v>1687</v>
      </c>
      <c r="C309" s="30" t="s">
        <v>1688</v>
      </c>
      <c r="D309" s="10">
        <v>1.03614465</v>
      </c>
      <c r="E309" s="83">
        <v>0</v>
      </c>
      <c r="F309" s="83">
        <v>2.5521</v>
      </c>
      <c r="G309" s="13">
        <f t="shared" si="7"/>
        <v>2.54432403147242</v>
      </c>
      <c r="H309" s="83">
        <v>2.5831</v>
      </c>
    </row>
    <row r="310" ht="12" spans="1:8">
      <c r="A310" s="8">
        <v>45992</v>
      </c>
      <c r="B310" s="9" t="s">
        <v>1687</v>
      </c>
      <c r="C310" s="30" t="s">
        <v>1688</v>
      </c>
      <c r="D310" s="10">
        <v>1.03621703</v>
      </c>
      <c r="E310" s="83">
        <v>0</v>
      </c>
      <c r="F310" s="83">
        <v>2.555</v>
      </c>
      <c r="G310" s="13">
        <f t="shared" si="7"/>
        <v>2.54454681816864</v>
      </c>
      <c r="H310" s="83">
        <v>2.5821</v>
      </c>
    </row>
    <row r="311" ht="12" spans="1:8">
      <c r="A311" s="8">
        <v>45993</v>
      </c>
      <c r="B311" s="9" t="s">
        <v>1687</v>
      </c>
      <c r="C311" s="30" t="s">
        <v>1688</v>
      </c>
      <c r="D311" s="10">
        <v>1.03628937</v>
      </c>
      <c r="E311" s="83">
        <v>0</v>
      </c>
      <c r="F311" s="83">
        <v>2.5559</v>
      </c>
      <c r="G311" s="13">
        <f t="shared" si="7"/>
        <v>2.54476967225673</v>
      </c>
      <c r="H311" s="83">
        <v>2.5809</v>
      </c>
    </row>
    <row r="312" ht="12" spans="1:8">
      <c r="A312" s="8">
        <v>45994</v>
      </c>
      <c r="B312" s="9" t="s">
        <v>1687</v>
      </c>
      <c r="C312" s="30" t="s">
        <v>1688</v>
      </c>
      <c r="D312" s="10">
        <v>1.0363625</v>
      </c>
      <c r="E312" s="83">
        <v>0</v>
      </c>
      <c r="F312" s="83">
        <v>2.5622</v>
      </c>
      <c r="G312" s="13">
        <f t="shared" si="7"/>
        <v>2.54606334612492</v>
      </c>
      <c r="H312" s="83">
        <v>2.5796</v>
      </c>
    </row>
    <row r="313" ht="12" spans="1:8">
      <c r="A313" s="8">
        <v>45995</v>
      </c>
      <c r="B313" s="9" t="s">
        <v>1687</v>
      </c>
      <c r="C313" s="30" t="s">
        <v>1688</v>
      </c>
      <c r="D313" s="10">
        <v>1.03643479</v>
      </c>
      <c r="E313" s="83">
        <v>0</v>
      </c>
      <c r="F313" s="83">
        <v>2.5586</v>
      </c>
      <c r="G313" s="13">
        <f t="shared" si="7"/>
        <v>2.54516631379667</v>
      </c>
      <c r="H313" s="83">
        <v>2.5787</v>
      </c>
    </row>
    <row r="314" ht="12" spans="1:8">
      <c r="A314" s="8">
        <v>45996</v>
      </c>
      <c r="B314" s="9" t="s">
        <v>1687</v>
      </c>
      <c r="C314" s="30" t="s">
        <v>1688</v>
      </c>
      <c r="D314" s="10">
        <v>1.03650775</v>
      </c>
      <c r="E314" s="83">
        <v>0</v>
      </c>
      <c r="F314" s="83">
        <v>2.5583</v>
      </c>
      <c r="G314" s="13">
        <f t="shared" si="7"/>
        <v>2.54614193997281</v>
      </c>
      <c r="H314" s="83">
        <v>2.5785</v>
      </c>
    </row>
    <row r="315" ht="12" spans="1:8">
      <c r="A315" s="8">
        <v>45999</v>
      </c>
      <c r="B315" s="9" t="s">
        <v>1687</v>
      </c>
      <c r="C315" s="30" t="s">
        <v>1688</v>
      </c>
      <c r="D315" s="10">
        <v>1.03672432</v>
      </c>
      <c r="E315" s="83">
        <v>0</v>
      </c>
      <c r="F315" s="83">
        <v>2.5527</v>
      </c>
      <c r="G315" s="13">
        <f t="shared" si="7"/>
        <v>2.5471056190162</v>
      </c>
      <c r="H315" s="83">
        <v>2.5763</v>
      </c>
    </row>
    <row r="316" ht="12" spans="1:8">
      <c r="A316" s="8">
        <v>46000</v>
      </c>
      <c r="B316" s="9" t="s">
        <v>1687</v>
      </c>
      <c r="C316" s="30" t="s">
        <v>1688</v>
      </c>
      <c r="D316" s="10">
        <v>1.03679659</v>
      </c>
      <c r="E316" s="83">
        <v>0</v>
      </c>
      <c r="F316" s="83">
        <v>2.5522</v>
      </c>
      <c r="G316" s="13">
        <f t="shared" si="7"/>
        <v>2.54763474427979</v>
      </c>
      <c r="H316" s="83">
        <v>2.575</v>
      </c>
    </row>
    <row r="317" ht="12" spans="1:8">
      <c r="A317" s="8">
        <v>46001</v>
      </c>
      <c r="B317" s="9" t="s">
        <v>1687</v>
      </c>
      <c r="C317" s="30" t="s">
        <v>1688</v>
      </c>
      <c r="D317" s="10">
        <v>1.03686971</v>
      </c>
      <c r="E317" s="83">
        <v>0</v>
      </c>
      <c r="F317" s="83">
        <v>2.5519</v>
      </c>
      <c r="G317" s="13">
        <f t="shared" si="7"/>
        <v>2.54913971254047</v>
      </c>
      <c r="H317" s="83">
        <v>2.574</v>
      </c>
    </row>
    <row r="318" ht="12" spans="1:8">
      <c r="A318" s="8">
        <v>46002</v>
      </c>
      <c r="B318" s="9" t="s">
        <v>1687</v>
      </c>
      <c r="C318" s="30" t="s">
        <v>1688</v>
      </c>
      <c r="D318" s="10">
        <v>1.03694154</v>
      </c>
      <c r="E318" s="83">
        <v>0</v>
      </c>
      <c r="F318" s="83">
        <v>2.5495</v>
      </c>
      <c r="G318" s="13">
        <f t="shared" si="7"/>
        <v>2.54908058547377</v>
      </c>
      <c r="H318" s="83">
        <v>2.5729</v>
      </c>
    </row>
    <row r="319" ht="12" spans="1:8">
      <c r="A319" s="8">
        <v>46003</v>
      </c>
      <c r="B319" s="9" t="s">
        <v>1687</v>
      </c>
      <c r="C319" s="30" t="s">
        <v>1688</v>
      </c>
      <c r="D319" s="10">
        <v>1.03701267</v>
      </c>
      <c r="E319" s="83">
        <v>0</v>
      </c>
      <c r="F319" s="83">
        <v>2.5401</v>
      </c>
      <c r="G319" s="13">
        <f t="shared" si="7"/>
        <v>2.54673755872491</v>
      </c>
      <c r="H319" s="83">
        <v>2.5716</v>
      </c>
    </row>
    <row r="320" ht="12" spans="1:8">
      <c r="A320" s="8">
        <v>46006</v>
      </c>
      <c r="B320" s="9" t="s">
        <v>1687</v>
      </c>
      <c r="C320" s="30" t="s">
        <v>1688</v>
      </c>
      <c r="D320" s="10">
        <v>1.03722463</v>
      </c>
      <c r="E320" s="83">
        <v>0</v>
      </c>
      <c r="F320" s="83">
        <v>2.5163</v>
      </c>
      <c r="G320" s="13">
        <f t="shared" si="7"/>
        <v>2.54111567715708</v>
      </c>
      <c r="H320" s="83">
        <v>2.5668</v>
      </c>
    </row>
    <row r="321" ht="12" spans="1:8">
      <c r="A321" s="8">
        <v>46007</v>
      </c>
      <c r="B321" s="9" t="s">
        <v>1687</v>
      </c>
      <c r="C321" s="30" t="s">
        <v>1688</v>
      </c>
      <c r="D321" s="10">
        <v>1.03729506</v>
      </c>
      <c r="E321" s="83">
        <v>0</v>
      </c>
      <c r="F321" s="83">
        <v>2.5069</v>
      </c>
      <c r="G321" s="13">
        <f t="shared" si="7"/>
        <v>2.53949405562075</v>
      </c>
      <c r="H321" s="83">
        <v>2.5652</v>
      </c>
    </row>
    <row r="322" ht="12" spans="1:8">
      <c r="A322" s="8">
        <v>46008</v>
      </c>
      <c r="B322" s="9" t="s">
        <v>1687</v>
      </c>
      <c r="C322" s="30" t="s">
        <v>1688</v>
      </c>
      <c r="D322" s="10">
        <v>1.03736612</v>
      </c>
      <c r="E322" s="83">
        <v>0</v>
      </c>
      <c r="F322" s="83">
        <v>2.4964</v>
      </c>
      <c r="G322" s="13">
        <f t="shared" si="7"/>
        <v>2.53871908758689</v>
      </c>
      <c r="H322" s="83">
        <v>2.5627</v>
      </c>
    </row>
    <row r="323" ht="12" spans="1:8">
      <c r="A323" s="8">
        <v>46009</v>
      </c>
      <c r="B323" s="9" t="s">
        <v>1687</v>
      </c>
      <c r="C323" s="30" t="s">
        <v>1688</v>
      </c>
      <c r="D323" s="10">
        <v>1.03743707</v>
      </c>
      <c r="E323" s="83">
        <v>0</v>
      </c>
      <c r="F323" s="83">
        <v>2.4918</v>
      </c>
      <c r="G323" s="13">
        <f t="shared" si="7"/>
        <v>2.53769718787193</v>
      </c>
      <c r="H323" s="83">
        <v>2.5619</v>
      </c>
    </row>
    <row r="324" ht="12" spans="1:8">
      <c r="A324" s="8">
        <v>46010</v>
      </c>
      <c r="B324" s="9" t="s">
        <v>1687</v>
      </c>
      <c r="C324" s="30" t="s">
        <v>1688</v>
      </c>
      <c r="D324" s="10">
        <v>1.03750861</v>
      </c>
      <c r="E324" s="83">
        <v>0</v>
      </c>
      <c r="F324" s="83">
        <v>2.4937</v>
      </c>
      <c r="G324" s="13">
        <f t="shared" si="7"/>
        <v>2.53738053014252</v>
      </c>
      <c r="H324" s="83">
        <v>2.5609</v>
      </c>
    </row>
    <row r="325" ht="12" spans="1:8">
      <c r="A325" s="8">
        <v>46013</v>
      </c>
      <c r="B325" s="9" t="s">
        <v>1687</v>
      </c>
      <c r="C325" s="30" t="s">
        <v>1688</v>
      </c>
      <c r="D325" s="10">
        <v>1.03772213</v>
      </c>
      <c r="E325" s="83">
        <v>0</v>
      </c>
      <c r="F325" s="83">
        <v>2.501</v>
      </c>
      <c r="G325" s="13">
        <f t="shared" si="7"/>
        <v>2.53299571061346</v>
      </c>
      <c r="H325" s="83">
        <v>2.5589</v>
      </c>
    </row>
    <row r="326" ht="12" spans="1:8">
      <c r="A326" s="8">
        <v>46014</v>
      </c>
      <c r="B326" s="9" t="s">
        <v>1687</v>
      </c>
      <c r="C326" s="30" t="s">
        <v>1688</v>
      </c>
      <c r="D326" s="10">
        <v>1.03779303</v>
      </c>
      <c r="E326" s="83">
        <v>0</v>
      </c>
      <c r="F326" s="83">
        <v>2.5032</v>
      </c>
      <c r="G326" s="13">
        <f t="shared" si="7"/>
        <v>2.53199822945834</v>
      </c>
      <c r="H326" s="83">
        <v>2.5579</v>
      </c>
    </row>
    <row r="327" ht="12" spans="1:8">
      <c r="A327" s="8">
        <v>46015</v>
      </c>
      <c r="B327" s="9" t="s">
        <v>1687</v>
      </c>
      <c r="C327" s="30" t="s">
        <v>1688</v>
      </c>
      <c r="D327" s="10">
        <v>1.037864</v>
      </c>
      <c r="E327" s="83">
        <v>0</v>
      </c>
      <c r="F327" s="83">
        <v>2.5026</v>
      </c>
      <c r="G327" s="13">
        <f t="shared" si="7"/>
        <v>2.53089477059578</v>
      </c>
      <c r="H327" s="83">
        <v>2.557</v>
      </c>
    </row>
    <row r="328" ht="12" spans="1:8">
      <c r="A328" s="8">
        <v>46016</v>
      </c>
      <c r="B328" s="9" t="s">
        <v>1687</v>
      </c>
      <c r="C328" s="30" t="s">
        <v>1688</v>
      </c>
      <c r="D328" s="10">
        <v>1.03793228</v>
      </c>
      <c r="E328" s="83">
        <v>0</v>
      </c>
      <c r="F328" s="83">
        <v>2.489</v>
      </c>
      <c r="G328" s="13">
        <f t="shared" si="7"/>
        <v>2.52620794482424</v>
      </c>
      <c r="H328" s="83">
        <v>2.5551</v>
      </c>
    </row>
    <row r="329" ht="12" spans="1:8">
      <c r="A329" s="8">
        <v>46017</v>
      </c>
      <c r="B329" s="9" t="s">
        <v>1687</v>
      </c>
      <c r="C329" s="30" t="s">
        <v>1688</v>
      </c>
      <c r="D329" s="10">
        <v>1.03800656</v>
      </c>
      <c r="E329" s="83">
        <v>0</v>
      </c>
      <c r="F329" s="83">
        <v>2.5026</v>
      </c>
      <c r="G329" s="13">
        <f t="shared" si="7"/>
        <v>2.52888688731877</v>
      </c>
      <c r="H329" s="83">
        <v>2.5554</v>
      </c>
    </row>
    <row r="330" ht="12" spans="1:8">
      <c r="A330" s="8">
        <v>46020</v>
      </c>
      <c r="B330" s="9" t="s">
        <v>1687</v>
      </c>
      <c r="C330" s="30" t="s">
        <v>1688</v>
      </c>
      <c r="D330" s="10">
        <v>1.03821285</v>
      </c>
      <c r="E330" s="83">
        <v>0</v>
      </c>
      <c r="F330" s="83">
        <v>2.4657</v>
      </c>
      <c r="G330" s="13">
        <f t="shared" si="7"/>
        <v>2.51356811577197</v>
      </c>
      <c r="H330" s="83">
        <v>2.5498</v>
      </c>
    </row>
    <row r="331" ht="12" spans="1:8">
      <c r="A331" s="8">
        <v>46021</v>
      </c>
      <c r="B331" s="9" t="s">
        <v>1687</v>
      </c>
      <c r="C331" s="30" t="s">
        <v>1688</v>
      </c>
      <c r="D331" s="10">
        <v>1.03829318</v>
      </c>
      <c r="E331" s="83">
        <v>0</v>
      </c>
      <c r="F331" s="83">
        <v>2.513</v>
      </c>
      <c r="G331" s="13">
        <f t="shared" si="7"/>
        <v>2.52285704832153</v>
      </c>
      <c r="H331" s="83">
        <v>2.5523</v>
      </c>
    </row>
    <row r="332" ht="12" spans="1:8">
      <c r="A332" s="8">
        <v>46022</v>
      </c>
      <c r="B332" s="9" t="s">
        <v>1687</v>
      </c>
      <c r="C332" s="30" t="s">
        <v>1688</v>
      </c>
      <c r="D332" s="10">
        <v>1.03835999</v>
      </c>
      <c r="E332" s="83">
        <v>0</v>
      </c>
      <c r="F332" s="83">
        <v>2.4919</v>
      </c>
      <c r="G332" s="13">
        <f t="shared" si="7"/>
        <v>2.51614085130426</v>
      </c>
      <c r="H332" s="83">
        <v>2.5503</v>
      </c>
    </row>
    <row r="333" ht="12" spans="1:8">
      <c r="A333" s="8">
        <v>46026</v>
      </c>
      <c r="B333" s="9" t="s">
        <v>1687</v>
      </c>
      <c r="C333" s="30" t="s">
        <v>1688</v>
      </c>
      <c r="D333" s="10">
        <v>1.03863367</v>
      </c>
      <c r="E333" s="83">
        <v>0</v>
      </c>
      <c r="F333" s="83">
        <v>2.482</v>
      </c>
      <c r="G333" s="13">
        <f t="shared" si="7"/>
        <v>2.49543334335913</v>
      </c>
      <c r="H333" s="83">
        <v>2.5424</v>
      </c>
    </row>
    <row r="334" ht="12" spans="1:8">
      <c r="A334" s="8">
        <v>46027</v>
      </c>
      <c r="B334" s="9" t="s">
        <v>1687</v>
      </c>
      <c r="C334" s="30" t="s">
        <v>1688</v>
      </c>
      <c r="D334" s="10">
        <v>1.03871402</v>
      </c>
      <c r="E334" s="83">
        <v>0</v>
      </c>
      <c r="F334" s="83">
        <v>2.5171</v>
      </c>
      <c r="G334" s="13">
        <f t="shared" si="7"/>
        <v>2.50481368235852</v>
      </c>
      <c r="H334" s="83">
        <v>2.545</v>
      </c>
    </row>
    <row r="335" ht="12" spans="1:8">
      <c r="A335" s="8">
        <v>46028</v>
      </c>
      <c r="B335" s="9" t="s">
        <v>1687</v>
      </c>
      <c r="C335" s="30" t="s">
        <v>1688</v>
      </c>
      <c r="D335" s="10">
        <v>1.0387875</v>
      </c>
      <c r="E335" s="83">
        <v>0</v>
      </c>
      <c r="F335" s="83">
        <v>2.4825</v>
      </c>
      <c r="G335" s="13">
        <f t="shared" si="7"/>
        <v>2.50618854343024</v>
      </c>
      <c r="H335" s="83">
        <v>2.545</v>
      </c>
    </row>
    <row r="336" ht="12" spans="1:8">
      <c r="A336" s="8">
        <v>46029</v>
      </c>
      <c r="B336" s="9" t="s">
        <v>1687</v>
      </c>
      <c r="C336" s="30" t="s">
        <v>1688</v>
      </c>
      <c r="D336" s="10">
        <v>1.03886111</v>
      </c>
      <c r="E336" s="83">
        <v>0</v>
      </c>
      <c r="F336" s="83">
        <v>2.5165</v>
      </c>
      <c r="G336" s="13">
        <f t="shared" si="7"/>
        <v>2.50766873749676</v>
      </c>
      <c r="H336" s="83">
        <v>2.545</v>
      </c>
    </row>
    <row r="337" ht="12" spans="1:8">
      <c r="A337" s="8">
        <v>46030</v>
      </c>
      <c r="B337" s="9" t="s">
        <v>1687</v>
      </c>
      <c r="C337" s="30" t="s">
        <v>1688</v>
      </c>
      <c r="D337" s="10">
        <v>1.03893451</v>
      </c>
      <c r="E337" s="83">
        <v>0</v>
      </c>
      <c r="F337" s="83">
        <v>2.5498</v>
      </c>
      <c r="G337" s="13">
        <f t="shared" si="7"/>
        <v>2.50881997981871</v>
      </c>
      <c r="H337" s="83">
        <v>2.545</v>
      </c>
    </row>
    <row r="338" ht="12" spans="1:8">
      <c r="A338" s="8">
        <v>46031</v>
      </c>
      <c r="B338" s="9" t="s">
        <v>1687</v>
      </c>
      <c r="C338" s="30" t="s">
        <v>1688</v>
      </c>
      <c r="D338" s="10">
        <v>1.03900747</v>
      </c>
      <c r="E338" s="83">
        <v>0</v>
      </c>
      <c r="F338" s="83">
        <v>2.5811</v>
      </c>
      <c r="G338" s="13">
        <f t="shared" si="7"/>
        <v>2.50845531338122</v>
      </c>
      <c r="H338" s="83">
        <v>2.5448</v>
      </c>
    </row>
    <row r="339" ht="12" spans="1:8">
      <c r="A339" s="8">
        <v>46034</v>
      </c>
      <c r="B339" s="9" t="s">
        <v>1687</v>
      </c>
      <c r="C339" s="30" t="s">
        <v>1688</v>
      </c>
      <c r="D339" s="10">
        <v>1.03921143</v>
      </c>
      <c r="E339" s="83">
        <v>0</v>
      </c>
      <c r="F339" s="83">
        <v>2.497</v>
      </c>
      <c r="G339" s="13">
        <f t="shared" si="7"/>
        <v>2.49630022590548</v>
      </c>
      <c r="H339" s="83">
        <v>2.5384</v>
      </c>
    </row>
    <row r="340" ht="12" spans="1:8">
      <c r="A340" s="8">
        <v>46035</v>
      </c>
      <c r="B340" s="9" t="s">
        <v>1687</v>
      </c>
      <c r="C340" s="30" t="s">
        <v>1688</v>
      </c>
      <c r="D340" s="10">
        <v>1.03929082</v>
      </c>
      <c r="E340" s="83">
        <v>0</v>
      </c>
      <c r="F340" s="83">
        <v>2.5265</v>
      </c>
      <c r="G340" s="13">
        <f t="shared" si="7"/>
        <v>2.50653572913428</v>
      </c>
      <c r="H340" s="83">
        <v>2.5408</v>
      </c>
    </row>
    <row r="341" ht="12" spans="1:8">
      <c r="A341" s="8">
        <v>46036</v>
      </c>
      <c r="B341" s="9" t="s">
        <v>1687</v>
      </c>
      <c r="C341" s="30" t="s">
        <v>1688</v>
      </c>
      <c r="D341" s="10">
        <v>1.03936401</v>
      </c>
      <c r="E341" s="83">
        <v>0</v>
      </c>
      <c r="F341" s="83">
        <v>2.5242</v>
      </c>
      <c r="G341" s="13">
        <f t="shared" si="7"/>
        <v>2.5094972275514</v>
      </c>
      <c r="H341" s="83">
        <v>2.5402</v>
      </c>
    </row>
    <row r="342" ht="12" spans="1:8">
      <c r="A342" s="2">
        <v>45926</v>
      </c>
      <c r="B342" s="3" t="s">
        <v>1687</v>
      </c>
      <c r="C342" s="35" t="s">
        <v>1689</v>
      </c>
      <c r="D342" s="4">
        <v>1.03143523</v>
      </c>
      <c r="F342" s="4">
        <v>2.5728</v>
      </c>
      <c r="G342" s="13">
        <f t="shared" si="7"/>
        <v>2.62539582012999</v>
      </c>
      <c r="H342" s="3">
        <v>2.6602</v>
      </c>
    </row>
    <row r="343" ht="12" spans="1:8">
      <c r="A343" s="2">
        <v>45927</v>
      </c>
      <c r="B343" s="3" t="s">
        <v>1687</v>
      </c>
      <c r="C343" s="35" t="s">
        <v>1689</v>
      </c>
      <c r="D343" s="4">
        <v>1.03150829</v>
      </c>
      <c r="F343" s="4">
        <v>2.5763</v>
      </c>
      <c r="G343" s="13">
        <f t="shared" si="7"/>
        <v>2.62330226658092</v>
      </c>
      <c r="H343" s="3">
        <v>2.6568</v>
      </c>
    </row>
    <row r="344" ht="12" spans="1:8">
      <c r="A344" s="2">
        <v>45928</v>
      </c>
      <c r="B344" s="3" t="s">
        <v>1687</v>
      </c>
      <c r="C344" s="35" t="s">
        <v>1689</v>
      </c>
      <c r="D344" s="4">
        <v>1.03158138</v>
      </c>
      <c r="F344" s="4">
        <v>2.5807</v>
      </c>
      <c r="G344" s="13">
        <f t="shared" si="7"/>
        <v>2.61937295823822</v>
      </c>
      <c r="H344" s="3">
        <v>2.6556</v>
      </c>
    </row>
    <row r="345" ht="12" spans="1:8">
      <c r="A345" s="2">
        <v>45929</v>
      </c>
      <c r="B345" s="3" t="s">
        <v>1687</v>
      </c>
      <c r="C345" s="35" t="s">
        <v>1689</v>
      </c>
      <c r="D345" s="4">
        <v>1.03165452</v>
      </c>
      <c r="F345" s="4">
        <v>2.5827</v>
      </c>
      <c r="G345" s="13" t="e">
        <f t="shared" si="7"/>
        <v>#N/A</v>
      </c>
      <c r="H345" s="3">
        <v>2.6545</v>
      </c>
    </row>
    <row r="346" ht="12" spans="1:8">
      <c r="A346" s="2">
        <v>45930</v>
      </c>
      <c r="B346" s="3" t="s">
        <v>1687</v>
      </c>
      <c r="C346" s="35" t="s">
        <v>1689</v>
      </c>
      <c r="D346" s="4">
        <v>1.03172794</v>
      </c>
      <c r="F346" s="4">
        <v>2.5844</v>
      </c>
      <c r="G346" s="13">
        <f t="shared" si="7"/>
        <v>2.61594449398621</v>
      </c>
      <c r="H346" s="3">
        <v>2.6534</v>
      </c>
    </row>
    <row r="347" ht="12" spans="1:8">
      <c r="A347" s="2">
        <v>45931</v>
      </c>
      <c r="B347" s="3" t="s">
        <v>1687</v>
      </c>
      <c r="C347" s="35" t="s">
        <v>1689</v>
      </c>
      <c r="D347" s="4">
        <v>1.03180105</v>
      </c>
      <c r="F347" s="4">
        <v>2.5858</v>
      </c>
      <c r="G347" s="13">
        <f t="shared" si="7"/>
        <v>2.61389947868567</v>
      </c>
      <c r="H347" s="3">
        <v>2.6521</v>
      </c>
    </row>
    <row r="348" ht="12" spans="1:8">
      <c r="A348" s="2">
        <v>45932</v>
      </c>
      <c r="B348" s="3" t="s">
        <v>1687</v>
      </c>
      <c r="C348" s="35" t="s">
        <v>1689</v>
      </c>
      <c r="D348" s="4">
        <v>1.03187411</v>
      </c>
      <c r="F348" s="4">
        <v>2.5872</v>
      </c>
      <c r="G348" s="13">
        <f t="shared" si="7"/>
        <v>2.61155884888461</v>
      </c>
      <c r="H348" s="3">
        <v>2.6508</v>
      </c>
    </row>
    <row r="349" ht="12" spans="1:8">
      <c r="A349" s="2">
        <v>45933</v>
      </c>
      <c r="B349" s="3" t="s">
        <v>1687</v>
      </c>
      <c r="C349" s="35" t="s">
        <v>1689</v>
      </c>
      <c r="D349" s="4">
        <v>1.03194718</v>
      </c>
      <c r="F349" s="4">
        <v>2.5881</v>
      </c>
      <c r="G349" s="13">
        <f t="shared" si="7"/>
        <v>2.6079279066123</v>
      </c>
      <c r="H349" s="3">
        <v>2.6497</v>
      </c>
    </row>
    <row r="350" ht="12" spans="1:8">
      <c r="A350" s="2">
        <v>45934</v>
      </c>
      <c r="B350" s="3" t="s">
        <v>1687</v>
      </c>
      <c r="C350" s="35" t="s">
        <v>1689</v>
      </c>
      <c r="D350" s="4">
        <v>1.03202023</v>
      </c>
      <c r="F350" s="4">
        <v>2.5879</v>
      </c>
      <c r="G350" s="13">
        <f t="shared" si="7"/>
        <v>2.60647605911654</v>
      </c>
      <c r="H350" s="3">
        <v>2.6482</v>
      </c>
    </row>
    <row r="351" ht="12" spans="1:8">
      <c r="A351" s="2">
        <v>45935</v>
      </c>
      <c r="B351" s="3" t="s">
        <v>1687</v>
      </c>
      <c r="C351" s="35" t="s">
        <v>1689</v>
      </c>
      <c r="D351" s="4">
        <v>1.03209329</v>
      </c>
      <c r="F351" s="4">
        <v>2.5875</v>
      </c>
      <c r="G351" s="13">
        <f t="shared" si="7"/>
        <v>2.60646873970184</v>
      </c>
      <c r="H351" s="3">
        <v>2.6473</v>
      </c>
    </row>
    <row r="352" ht="12" spans="1:8">
      <c r="A352" s="2">
        <v>45936</v>
      </c>
      <c r="B352" s="3" t="s">
        <v>1687</v>
      </c>
      <c r="C352" s="35" t="s">
        <v>1689</v>
      </c>
      <c r="D352" s="4">
        <v>1.03216635</v>
      </c>
      <c r="F352" s="4">
        <v>2.5869</v>
      </c>
      <c r="G352" s="13" t="e">
        <f t="shared" si="7"/>
        <v>#N/A</v>
      </c>
      <c r="H352" s="3">
        <v>2.6464</v>
      </c>
    </row>
    <row r="353" ht="12" spans="1:8">
      <c r="A353" s="2">
        <v>45937</v>
      </c>
      <c r="B353" s="3" t="s">
        <v>1687</v>
      </c>
      <c r="C353" s="35" t="s">
        <v>1689</v>
      </c>
      <c r="D353" s="4">
        <v>1.03223941</v>
      </c>
      <c r="F353" s="4">
        <v>2.5849</v>
      </c>
      <c r="G353" s="13" t="e">
        <f t="shared" si="7"/>
        <v>#N/A</v>
      </c>
      <c r="H353" s="3">
        <v>2.6455</v>
      </c>
    </row>
    <row r="354" ht="12" spans="1:8">
      <c r="A354" s="2">
        <v>45938</v>
      </c>
      <c r="B354" s="3" t="s">
        <v>1687</v>
      </c>
      <c r="C354" s="35" t="s">
        <v>1689</v>
      </c>
      <c r="D354" s="4">
        <v>1.03231247</v>
      </c>
      <c r="F354" s="4">
        <v>2.5845</v>
      </c>
      <c r="G354" s="13">
        <f t="shared" si="7"/>
        <v>2.60403216920465</v>
      </c>
      <c r="H354" s="3">
        <v>2.6446</v>
      </c>
    </row>
    <row r="355" ht="12" spans="1:8">
      <c r="A355" s="2">
        <v>45939</v>
      </c>
      <c r="B355" s="3" t="s">
        <v>1687</v>
      </c>
      <c r="C355" s="35" t="s">
        <v>1689</v>
      </c>
      <c r="D355" s="4">
        <v>1.03238552</v>
      </c>
      <c r="F355" s="4">
        <v>2.5843</v>
      </c>
      <c r="G355" s="13">
        <f t="shared" si="7"/>
        <v>2.60140940935651</v>
      </c>
      <c r="H355" s="3">
        <v>2.643</v>
      </c>
    </row>
    <row r="356" ht="12" spans="1:8">
      <c r="A356" s="2">
        <v>45940</v>
      </c>
      <c r="B356" s="3" t="s">
        <v>1687</v>
      </c>
      <c r="C356" s="35" t="s">
        <v>1689</v>
      </c>
      <c r="D356" s="4">
        <v>1.03245863</v>
      </c>
      <c r="F356" s="4">
        <v>2.5843</v>
      </c>
      <c r="G356" s="13">
        <f t="shared" si="7"/>
        <v>2.59870403863589</v>
      </c>
      <c r="H356" s="3">
        <v>2.6422</v>
      </c>
    </row>
    <row r="357" ht="12" spans="1:8">
      <c r="A357" s="2">
        <v>45941</v>
      </c>
      <c r="B357" s="3" t="s">
        <v>1687</v>
      </c>
      <c r="C357" s="35" t="s">
        <v>1689</v>
      </c>
      <c r="D357" s="4">
        <v>1.0325317</v>
      </c>
      <c r="F357" s="4">
        <v>2.5842</v>
      </c>
      <c r="G357" s="13">
        <f t="shared" ref="G357:G420" si="8">(D357/INDEX($D:$D,MATCH(A357-30,$A:$A,0))-1)/30*365*100</f>
        <v>2.59714703113617</v>
      </c>
      <c r="H357" s="3">
        <v>2.6414</v>
      </c>
    </row>
    <row r="358" ht="12" spans="1:8">
      <c r="A358" s="2">
        <v>45942</v>
      </c>
      <c r="B358" s="3" t="s">
        <v>1687</v>
      </c>
      <c r="C358" s="35" t="s">
        <v>1689</v>
      </c>
      <c r="D358" s="4">
        <v>1.03260455</v>
      </c>
      <c r="F358" s="4">
        <v>2.583</v>
      </c>
      <c r="G358" s="13">
        <f t="shared" si="8"/>
        <v>2.59547247386143</v>
      </c>
      <c r="H358" s="3">
        <v>2.6405</v>
      </c>
    </row>
    <row r="359" ht="12" spans="1:8">
      <c r="A359" s="2">
        <v>45943</v>
      </c>
      <c r="B359" s="3" t="s">
        <v>1687</v>
      </c>
      <c r="C359" s="35" t="s">
        <v>1689</v>
      </c>
      <c r="D359" s="4">
        <v>1.0326773</v>
      </c>
      <c r="F359" s="4">
        <v>2.5812</v>
      </c>
      <c r="G359" s="13" t="e">
        <f t="shared" si="8"/>
        <v>#N/A</v>
      </c>
      <c r="H359" s="3">
        <v>2.6397</v>
      </c>
    </row>
    <row r="360" ht="12" spans="1:8">
      <c r="A360" s="2">
        <v>45944</v>
      </c>
      <c r="B360" s="3" t="s">
        <v>1687</v>
      </c>
      <c r="C360" s="35" t="s">
        <v>1689</v>
      </c>
      <c r="D360" s="4">
        <v>1.03275158</v>
      </c>
      <c r="F360" s="4">
        <v>2.5872</v>
      </c>
      <c r="G360" s="13" t="e">
        <f t="shared" si="8"/>
        <v>#N/A</v>
      </c>
      <c r="H360" s="3">
        <v>2.6394</v>
      </c>
    </row>
    <row r="361" ht="12" spans="1:8">
      <c r="A361" s="2">
        <v>45945</v>
      </c>
      <c r="B361" s="3" t="s">
        <v>1687</v>
      </c>
      <c r="C361" s="35" t="s">
        <v>1689</v>
      </c>
      <c r="D361" s="4">
        <v>1.03282404</v>
      </c>
      <c r="F361" s="4">
        <v>2.584</v>
      </c>
      <c r="G361" s="13">
        <f t="shared" si="8"/>
        <v>2.59114586744475</v>
      </c>
      <c r="H361" s="3">
        <v>2.638</v>
      </c>
    </row>
    <row r="362" ht="12" spans="1:8">
      <c r="A362" s="2">
        <v>45946</v>
      </c>
      <c r="B362" s="3" t="s">
        <v>1687</v>
      </c>
      <c r="C362" s="35" t="s">
        <v>1689</v>
      </c>
      <c r="D362" s="4">
        <v>1.03289666</v>
      </c>
      <c r="F362" s="4">
        <v>2.5816</v>
      </c>
      <c r="G362" s="13">
        <f t="shared" si="8"/>
        <v>2.58909426214118</v>
      </c>
      <c r="H362" s="3">
        <v>2.6371</v>
      </c>
    </row>
    <row r="363" ht="12" spans="1:8">
      <c r="A363" s="2">
        <v>45947</v>
      </c>
      <c r="B363" s="3" t="s">
        <v>1687</v>
      </c>
      <c r="C363" s="35" t="s">
        <v>1689</v>
      </c>
      <c r="D363" s="4">
        <v>1.03296959</v>
      </c>
      <c r="F363" s="4">
        <v>2.5805</v>
      </c>
      <c r="G363" s="13">
        <f t="shared" si="8"/>
        <v>2.58412054603901</v>
      </c>
      <c r="H363" s="3">
        <v>2.6363</v>
      </c>
    </row>
    <row r="364" ht="12" spans="1:8">
      <c r="A364" s="2">
        <v>45948</v>
      </c>
      <c r="B364" s="3" t="s">
        <v>1687</v>
      </c>
      <c r="C364" s="35" t="s">
        <v>1689</v>
      </c>
      <c r="D364" s="4">
        <v>1.03304252</v>
      </c>
      <c r="F364" s="4">
        <v>2.5796</v>
      </c>
      <c r="G364" s="13">
        <f t="shared" si="8"/>
        <v>2.58430438199939</v>
      </c>
      <c r="H364" s="3">
        <v>2.6354</v>
      </c>
    </row>
    <row r="365" ht="12" spans="1:8">
      <c r="A365" s="2">
        <v>45949</v>
      </c>
      <c r="B365" s="3" t="s">
        <v>1687</v>
      </c>
      <c r="C365" s="35" t="s">
        <v>1689</v>
      </c>
      <c r="D365" s="4">
        <v>1.03311494</v>
      </c>
      <c r="F365" s="4">
        <v>2.5773</v>
      </c>
      <c r="G365" s="13">
        <f t="shared" si="8"/>
        <v>2.58266815096243</v>
      </c>
      <c r="H365" s="3">
        <v>2.634</v>
      </c>
    </row>
    <row r="366" ht="12" spans="1:8">
      <c r="A366" s="2">
        <v>45950</v>
      </c>
      <c r="B366" s="3" t="s">
        <v>1687</v>
      </c>
      <c r="C366" s="35" t="s">
        <v>1689</v>
      </c>
      <c r="D366" s="4">
        <v>1.03318727</v>
      </c>
      <c r="F366" s="4">
        <v>2.575</v>
      </c>
      <c r="G366" s="13" t="e">
        <f t="shared" si="8"/>
        <v>#N/A</v>
      </c>
      <c r="H366" s="3">
        <v>2.6329</v>
      </c>
    </row>
    <row r="367" ht="12" spans="1:8">
      <c r="A367" s="2">
        <v>45951</v>
      </c>
      <c r="B367" s="3" t="s">
        <v>1687</v>
      </c>
      <c r="C367" s="35" t="s">
        <v>1689</v>
      </c>
      <c r="D367" s="4">
        <v>1.03325877</v>
      </c>
      <c r="F367" s="4">
        <v>2.5608</v>
      </c>
      <c r="G367" s="13" t="e">
        <f t="shared" si="8"/>
        <v>#N/A</v>
      </c>
      <c r="H367" s="3">
        <v>2.6322</v>
      </c>
    </row>
    <row r="368" ht="12" spans="1:8">
      <c r="A368" s="2">
        <v>45952</v>
      </c>
      <c r="B368" s="3" t="s">
        <v>1687</v>
      </c>
      <c r="C368" s="35" t="s">
        <v>1689</v>
      </c>
      <c r="D368" s="4">
        <v>1.03333093</v>
      </c>
      <c r="F368" s="4">
        <v>2.5591</v>
      </c>
      <c r="G368" s="13">
        <f t="shared" si="8"/>
        <v>2.58064913850011</v>
      </c>
      <c r="H368" s="3">
        <v>2.6311</v>
      </c>
    </row>
    <row r="369" ht="12" spans="1:8">
      <c r="A369" s="2">
        <v>45953</v>
      </c>
      <c r="B369" s="3" t="s">
        <v>1687</v>
      </c>
      <c r="C369" s="35" t="s">
        <v>1689</v>
      </c>
      <c r="D369" s="4">
        <v>1.03340535</v>
      </c>
      <c r="F369" s="4">
        <v>2.568</v>
      </c>
      <c r="G369" s="13">
        <f t="shared" si="8"/>
        <v>2.58210635082552</v>
      </c>
      <c r="H369" s="3">
        <v>2.6307</v>
      </c>
    </row>
    <row r="370" ht="12" spans="1:7">
      <c r="A370" s="2">
        <v>45954</v>
      </c>
      <c r="B370" s="3" t="s">
        <v>1687</v>
      </c>
      <c r="C370" s="35" t="s">
        <v>1688</v>
      </c>
      <c r="D370" s="4">
        <v>1.03347697</v>
      </c>
      <c r="E370" s="3">
        <v>0</v>
      </c>
      <c r="F370" s="4">
        <v>0.7615</v>
      </c>
      <c r="G370" s="13">
        <f t="shared" si="8"/>
        <v>2.58052014608787</v>
      </c>
    </row>
    <row r="371" ht="12" spans="1:7">
      <c r="A371" s="2">
        <v>45955</v>
      </c>
      <c r="B371" s="3" t="s">
        <v>1687</v>
      </c>
      <c r="C371" s="35" t="s">
        <v>1688</v>
      </c>
      <c r="D371" s="4">
        <v>1.03355037</v>
      </c>
      <c r="E371" s="3">
        <v>0</v>
      </c>
      <c r="F371" s="4">
        <v>1.1442</v>
      </c>
      <c r="G371" s="13">
        <f t="shared" si="8"/>
        <v>2.58111672880443</v>
      </c>
    </row>
    <row r="372" ht="12" spans="1:7">
      <c r="A372" s="2">
        <v>45956</v>
      </c>
      <c r="B372" s="3" t="s">
        <v>1687</v>
      </c>
      <c r="C372" s="35" t="s">
        <v>1688</v>
      </c>
      <c r="D372" s="4">
        <v>1.03362213</v>
      </c>
      <c r="E372" s="3">
        <v>0.71760688</v>
      </c>
      <c r="F372" s="4">
        <v>2.5599</v>
      </c>
      <c r="G372" s="13">
        <f t="shared" si="8"/>
        <v>2.57963685546505</v>
      </c>
    </row>
    <row r="373" ht="12" spans="1:7">
      <c r="A373" s="2">
        <v>45957</v>
      </c>
      <c r="B373" s="3" t="s">
        <v>1687</v>
      </c>
      <c r="C373" s="35" t="s">
        <v>1688</v>
      </c>
      <c r="D373" s="4">
        <v>1.03369396</v>
      </c>
      <c r="E373" s="3">
        <v>0.71832165</v>
      </c>
      <c r="F373" s="4">
        <v>2.5572</v>
      </c>
      <c r="G373" s="13">
        <f t="shared" si="8"/>
        <v>2.57800335597222</v>
      </c>
    </row>
    <row r="374" ht="12" spans="1:7">
      <c r="A374" s="2">
        <v>45958</v>
      </c>
      <c r="B374" s="3" t="s">
        <v>1687</v>
      </c>
      <c r="C374" s="35" t="s">
        <v>1688</v>
      </c>
      <c r="D374" s="4">
        <v>1.03376525</v>
      </c>
      <c r="E374" s="3">
        <v>0.71292078</v>
      </c>
      <c r="F374" s="4">
        <v>2.5559</v>
      </c>
      <c r="G374" s="13">
        <f t="shared" si="8"/>
        <v>2.57569774411164</v>
      </c>
    </row>
    <row r="375" ht="12" spans="1:7">
      <c r="A375" s="2">
        <v>45959</v>
      </c>
      <c r="B375" s="3" t="s">
        <v>1687</v>
      </c>
      <c r="C375" s="35" t="s">
        <v>1688</v>
      </c>
      <c r="D375" s="4">
        <v>1.03383696</v>
      </c>
      <c r="E375" s="3">
        <v>0.71706131</v>
      </c>
      <c r="F375" s="4">
        <v>2.5535</v>
      </c>
      <c r="G375" s="13">
        <f t="shared" si="8"/>
        <v>2.57382868830922</v>
      </c>
    </row>
    <row r="376" ht="12" spans="1:7">
      <c r="A376" s="2">
        <v>45960</v>
      </c>
      <c r="B376" s="3" t="s">
        <v>1687</v>
      </c>
      <c r="C376" s="35" t="s">
        <v>1688</v>
      </c>
      <c r="D376" s="4">
        <v>1.03390964</v>
      </c>
      <c r="E376" s="3">
        <v>0.72677793</v>
      </c>
      <c r="F376" s="4">
        <v>2.5445</v>
      </c>
      <c r="G376" s="13">
        <f t="shared" si="8"/>
        <v>2.5727728830013</v>
      </c>
    </row>
    <row r="377" ht="12" spans="1:7">
      <c r="A377" s="2">
        <v>45961</v>
      </c>
      <c r="B377" s="3" t="s">
        <v>1687</v>
      </c>
      <c r="C377" s="35" t="s">
        <v>1688</v>
      </c>
      <c r="D377" s="4">
        <v>1.03398236</v>
      </c>
      <c r="E377" s="3">
        <v>0.72727038</v>
      </c>
      <c r="F377" s="4">
        <v>2.5499</v>
      </c>
      <c r="G377" s="13">
        <f t="shared" si="8"/>
        <v>2.57213070937119</v>
      </c>
    </row>
    <row r="378" ht="12" spans="1:7">
      <c r="A378" s="2">
        <v>45962</v>
      </c>
      <c r="B378" s="3" t="s">
        <v>1687</v>
      </c>
      <c r="C378" s="35" t="s">
        <v>1688</v>
      </c>
      <c r="D378" s="4">
        <v>1.0340544</v>
      </c>
      <c r="E378" s="3">
        <v>0.72038838</v>
      </c>
      <c r="F378" s="4">
        <v>2.5428</v>
      </c>
      <c r="G378" s="13">
        <f t="shared" si="8"/>
        <v>2.57074592817014</v>
      </c>
    </row>
    <row r="379" ht="12" spans="1:7">
      <c r="A379" s="2">
        <v>45963</v>
      </c>
      <c r="B379" s="3" t="s">
        <v>1687</v>
      </c>
      <c r="C379" s="35" t="s">
        <v>1688</v>
      </c>
      <c r="D379" s="4">
        <v>1.0341264</v>
      </c>
      <c r="E379" s="3">
        <v>0.72002056</v>
      </c>
      <c r="F379" s="4">
        <v>2.5439</v>
      </c>
      <c r="G379" s="13">
        <f t="shared" si="8"/>
        <v>2.56930236810505</v>
      </c>
    </row>
    <row r="380" ht="12" spans="1:7">
      <c r="A380" s="2">
        <v>45964</v>
      </c>
      <c r="B380" s="3" t="s">
        <v>1687</v>
      </c>
      <c r="C380" s="35" t="s">
        <v>1688</v>
      </c>
      <c r="D380" s="4">
        <v>1.03419828</v>
      </c>
      <c r="E380" s="3">
        <v>0.7187222</v>
      </c>
      <c r="F380" s="4">
        <v>2.544</v>
      </c>
      <c r="G380" s="13">
        <f t="shared" si="8"/>
        <v>2.56774117047425</v>
      </c>
    </row>
    <row r="381" ht="12" spans="1:7">
      <c r="A381" s="2">
        <v>45965</v>
      </c>
      <c r="B381" s="3" t="s">
        <v>1687</v>
      </c>
      <c r="C381" s="35" t="s">
        <v>1688</v>
      </c>
      <c r="D381" s="4">
        <v>1.03427118</v>
      </c>
      <c r="E381" s="3">
        <v>0.72902166</v>
      </c>
      <c r="F381" s="4">
        <v>2.5519</v>
      </c>
      <c r="G381" s="13">
        <f t="shared" si="8"/>
        <v>2.56737079132323</v>
      </c>
    </row>
    <row r="382" ht="12" spans="1:7">
      <c r="A382" s="2">
        <v>45966</v>
      </c>
      <c r="B382" s="3" t="s">
        <v>1687</v>
      </c>
      <c r="C382" s="35" t="s">
        <v>1688</v>
      </c>
      <c r="D382" s="4">
        <v>1.03434316</v>
      </c>
      <c r="E382" s="3">
        <v>0.71980479</v>
      </c>
      <c r="F382" s="4">
        <v>2.5531</v>
      </c>
      <c r="G382" s="13">
        <f t="shared" si="8"/>
        <v>2.56591601408682</v>
      </c>
    </row>
    <row r="383" ht="12" spans="1:7">
      <c r="A383" s="2">
        <v>45967</v>
      </c>
      <c r="B383" s="3" t="s">
        <v>1687</v>
      </c>
      <c r="C383" s="35" t="s">
        <v>1688</v>
      </c>
      <c r="D383" s="4">
        <v>1.03441478</v>
      </c>
      <c r="E383" s="3">
        <v>0.71624131</v>
      </c>
      <c r="F383" s="4">
        <v>2.5476</v>
      </c>
      <c r="G383" s="13">
        <f t="shared" si="8"/>
        <v>2.56403712261555</v>
      </c>
    </row>
    <row r="384" ht="12" spans="1:7">
      <c r="A384" s="2">
        <v>45968</v>
      </c>
      <c r="B384" s="3" t="s">
        <v>1687</v>
      </c>
      <c r="C384" s="35" t="s">
        <v>1688</v>
      </c>
      <c r="D384" s="4">
        <v>1.03448675</v>
      </c>
      <c r="E384" s="3">
        <v>0.7197056</v>
      </c>
      <c r="F384" s="4">
        <v>2.5436</v>
      </c>
      <c r="G384" s="13">
        <f t="shared" si="8"/>
        <v>2.56257100139443</v>
      </c>
    </row>
    <row r="385" ht="12" spans="1:7">
      <c r="A385" s="2">
        <v>45969</v>
      </c>
      <c r="B385" s="3" t="s">
        <v>1687</v>
      </c>
      <c r="C385" s="35" t="s">
        <v>1688</v>
      </c>
      <c r="D385" s="4">
        <v>1.03455846</v>
      </c>
      <c r="E385" s="3">
        <v>0.71703286</v>
      </c>
      <c r="F385" s="4">
        <v>2.5418</v>
      </c>
      <c r="G385" s="13">
        <f t="shared" si="8"/>
        <v>2.56081048741034</v>
      </c>
    </row>
    <row r="386" ht="12" spans="1:7">
      <c r="A386" s="2">
        <v>45970</v>
      </c>
      <c r="B386" s="3" t="s">
        <v>1687</v>
      </c>
      <c r="C386" s="35" t="s">
        <v>1688</v>
      </c>
      <c r="D386" s="4">
        <v>1.03463013</v>
      </c>
      <c r="E386" s="3">
        <v>0.7167602</v>
      </c>
      <c r="F386" s="4">
        <v>2.5399</v>
      </c>
      <c r="G386" s="13">
        <f t="shared" si="8"/>
        <v>2.55893223214833</v>
      </c>
    </row>
    <row r="387" ht="12" spans="1:7">
      <c r="A387" s="2">
        <v>45971</v>
      </c>
      <c r="B387" s="3" t="s">
        <v>1687</v>
      </c>
      <c r="C387" s="35" t="s">
        <v>1688</v>
      </c>
      <c r="D387" s="4">
        <v>1.03470182</v>
      </c>
      <c r="E387" s="3">
        <v>0.71683724</v>
      </c>
      <c r="F387" s="4">
        <v>2.5388</v>
      </c>
      <c r="G387" s="13">
        <f t="shared" si="8"/>
        <v>2.55712504193968</v>
      </c>
    </row>
    <row r="388" ht="12" spans="1:7">
      <c r="A388" s="2">
        <v>45972</v>
      </c>
      <c r="B388" s="3" t="s">
        <v>1687</v>
      </c>
      <c r="C388" s="35" t="s">
        <v>1688</v>
      </c>
      <c r="D388" s="4">
        <v>1.03477355</v>
      </c>
      <c r="E388" s="3">
        <v>0.71731962</v>
      </c>
      <c r="F388" s="4">
        <v>2.5327</v>
      </c>
      <c r="G388" s="13">
        <f t="shared" si="8"/>
        <v>2.55562499700391</v>
      </c>
    </row>
    <row r="389" ht="12" spans="1:7">
      <c r="A389" s="2">
        <v>45973</v>
      </c>
      <c r="B389" s="3" t="s">
        <v>1687</v>
      </c>
      <c r="C389" s="35" t="s">
        <v>1688</v>
      </c>
      <c r="D389" s="4">
        <v>1.03484652</v>
      </c>
      <c r="E389" s="3">
        <v>0.72975454</v>
      </c>
      <c r="F389" s="4">
        <v>2.5375</v>
      </c>
      <c r="G389" s="13">
        <f t="shared" si="8"/>
        <v>2.55570415527377</v>
      </c>
    </row>
    <row r="390" ht="12" spans="1:7">
      <c r="A390" s="2">
        <v>45974</v>
      </c>
      <c r="B390" s="3" t="s">
        <v>1687</v>
      </c>
      <c r="C390" s="35" t="s">
        <v>1688</v>
      </c>
      <c r="D390" s="4">
        <v>1.03491824</v>
      </c>
      <c r="E390" s="3">
        <v>0.71718291</v>
      </c>
      <c r="F390" s="4">
        <v>2.5378</v>
      </c>
      <c r="G390" s="13">
        <f t="shared" si="8"/>
        <v>2.55250444642266</v>
      </c>
    </row>
    <row r="391" ht="12" spans="1:7">
      <c r="A391" s="2">
        <v>45975</v>
      </c>
      <c r="B391" s="3" t="s">
        <v>1687</v>
      </c>
      <c r="C391" s="35" t="s">
        <v>1688</v>
      </c>
      <c r="D391" s="4">
        <v>1.03499052</v>
      </c>
      <c r="E391" s="3">
        <v>0</v>
      </c>
      <c r="F391" s="4">
        <v>2.5392</v>
      </c>
      <c r="G391" s="13">
        <f t="shared" si="8"/>
        <v>2.55211332997248</v>
      </c>
    </row>
    <row r="392" ht="12" spans="1:7">
      <c r="A392" s="2">
        <v>45976</v>
      </c>
      <c r="B392" s="3" t="s">
        <v>1687</v>
      </c>
      <c r="C392" s="35" t="s">
        <v>1688</v>
      </c>
      <c r="D392" s="4">
        <v>1.03506281</v>
      </c>
      <c r="E392" s="3">
        <v>0</v>
      </c>
      <c r="F392" s="4">
        <v>2.542</v>
      </c>
      <c r="G392" s="13">
        <f t="shared" si="8"/>
        <v>2.55154518555621</v>
      </c>
    </row>
    <row r="393" ht="12" spans="1:7">
      <c r="A393" s="2">
        <v>45977</v>
      </c>
      <c r="B393" s="3" t="s">
        <v>1687</v>
      </c>
      <c r="C393" s="35" t="s">
        <v>1688</v>
      </c>
      <c r="D393" s="4">
        <v>1.03513447</v>
      </c>
      <c r="E393" s="3">
        <v>0</v>
      </c>
      <c r="F393" s="4">
        <v>2.5418</v>
      </c>
      <c r="G393" s="13">
        <f t="shared" si="8"/>
        <v>2.54986919153488</v>
      </c>
    </row>
    <row r="394" ht="12" spans="1:7">
      <c r="A394" s="2">
        <v>45978</v>
      </c>
      <c r="B394" s="3" t="s">
        <v>1687</v>
      </c>
      <c r="C394" s="35" t="s">
        <v>1688</v>
      </c>
      <c r="D394" s="4">
        <v>1.03520604</v>
      </c>
      <c r="E394" s="3">
        <v>0</v>
      </c>
      <c r="F394" s="4">
        <v>2.541</v>
      </c>
      <c r="G394" s="13">
        <f t="shared" si="8"/>
        <v>2.54808743658167</v>
      </c>
    </row>
    <row r="395" ht="12" spans="1:7">
      <c r="A395" s="2">
        <v>45979</v>
      </c>
      <c r="B395" s="3" t="s">
        <v>1687</v>
      </c>
      <c r="C395" s="35" t="s">
        <v>1688</v>
      </c>
      <c r="D395" s="4">
        <v>1.03527771</v>
      </c>
      <c r="E395" s="3">
        <v>0</v>
      </c>
      <c r="F395" s="4">
        <v>2.5405</v>
      </c>
      <c r="G395" s="13">
        <f t="shared" si="8"/>
        <v>2.54702556781002</v>
      </c>
    </row>
    <row r="396" ht="12" spans="1:7">
      <c r="A396" s="2">
        <v>45980</v>
      </c>
      <c r="B396" s="3" t="s">
        <v>1687</v>
      </c>
      <c r="C396" s="35" t="s">
        <v>1688</v>
      </c>
      <c r="D396" s="4">
        <v>1.03534937</v>
      </c>
      <c r="E396" s="3">
        <v>0</v>
      </c>
      <c r="F396" s="4">
        <v>2.5337</v>
      </c>
      <c r="G396" s="13">
        <f t="shared" si="8"/>
        <v>2.54605827654065</v>
      </c>
    </row>
    <row r="397" ht="12" spans="1:7">
      <c r="A397" s="2">
        <v>45981</v>
      </c>
      <c r="B397" s="3" t="s">
        <v>1687</v>
      </c>
      <c r="C397" s="35" t="s">
        <v>1688</v>
      </c>
      <c r="D397" s="4">
        <v>1.03542183</v>
      </c>
      <c r="E397" s="3">
        <v>0</v>
      </c>
      <c r="F397" s="4">
        <v>2.5373</v>
      </c>
      <c r="G397" s="13">
        <f t="shared" si="8"/>
        <v>2.54701249716942</v>
      </c>
    </row>
    <row r="398" ht="12" spans="1:7">
      <c r="A398" s="2">
        <v>45982</v>
      </c>
      <c r="B398" s="3" t="s">
        <v>1687</v>
      </c>
      <c r="C398" s="35" t="s">
        <v>1688</v>
      </c>
      <c r="D398" s="4">
        <v>1.03549352</v>
      </c>
      <c r="E398" s="3">
        <v>0</v>
      </c>
      <c r="F398" s="4">
        <v>2.5341</v>
      </c>
      <c r="G398" s="13">
        <f t="shared" si="8"/>
        <v>2.54628124473786</v>
      </c>
    </row>
    <row r="399" ht="12" spans="1:7">
      <c r="A399" s="2">
        <v>45983</v>
      </c>
      <c r="B399" s="3" t="s">
        <v>1687</v>
      </c>
      <c r="C399" s="35" t="s">
        <v>1688</v>
      </c>
      <c r="D399" s="4">
        <v>1.03556617</v>
      </c>
      <c r="E399" s="3">
        <v>0</v>
      </c>
      <c r="F399" s="4">
        <v>2.5358</v>
      </c>
      <c r="G399" s="13">
        <f t="shared" si="8"/>
        <v>2.54401398896062</v>
      </c>
    </row>
    <row r="400" ht="12" spans="1:7">
      <c r="A400" s="2">
        <v>45984</v>
      </c>
      <c r="B400" s="3" t="s">
        <v>1687</v>
      </c>
      <c r="C400" s="35" t="s">
        <v>1688</v>
      </c>
      <c r="D400" s="4">
        <v>1.03563777</v>
      </c>
      <c r="E400" s="3">
        <v>0</v>
      </c>
      <c r="F400" s="4">
        <v>2.5353</v>
      </c>
      <c r="G400" s="13">
        <f t="shared" si="8"/>
        <v>2.54381414356368</v>
      </c>
    </row>
    <row r="401" ht="12" spans="1:7">
      <c r="A401" s="2">
        <v>45985</v>
      </c>
      <c r="B401" s="3" t="s">
        <v>1687</v>
      </c>
      <c r="C401" s="35" t="s">
        <v>1688</v>
      </c>
      <c r="D401" s="4">
        <v>1.03570953</v>
      </c>
      <c r="E401" s="3">
        <v>0</v>
      </c>
      <c r="F401" s="4">
        <v>2.5361</v>
      </c>
      <c r="G401" s="13">
        <f t="shared" si="8"/>
        <v>2.5417029263897</v>
      </c>
    </row>
    <row r="402" ht="12" spans="1:7">
      <c r="A402" s="2">
        <v>45986</v>
      </c>
      <c r="B402" s="3" t="s">
        <v>1687</v>
      </c>
      <c r="C402" s="35" t="s">
        <v>1688</v>
      </c>
      <c r="D402" s="4">
        <v>1.03578165</v>
      </c>
      <c r="E402" s="3">
        <v>0</v>
      </c>
      <c r="F402" s="4">
        <v>2.5381</v>
      </c>
      <c r="G402" s="13">
        <f t="shared" si="8"/>
        <v>2.54195021927434</v>
      </c>
    </row>
    <row r="403" ht="12" spans="1:7">
      <c r="A403" s="2">
        <v>45987</v>
      </c>
      <c r="B403" s="3" t="s">
        <v>1687</v>
      </c>
      <c r="C403" s="35" t="s">
        <v>1688</v>
      </c>
      <c r="D403" s="4">
        <v>1.0358535</v>
      </c>
      <c r="E403" s="3">
        <v>0</v>
      </c>
      <c r="F403" s="4">
        <v>2.5389</v>
      </c>
      <c r="G403" s="13">
        <f t="shared" si="8"/>
        <v>2.54179712275131</v>
      </c>
    </row>
    <row r="404" ht="12" spans="1:7">
      <c r="A404" s="2">
        <v>45988</v>
      </c>
      <c r="B404" s="3" t="s">
        <v>1687</v>
      </c>
      <c r="C404" s="35" t="s">
        <v>1688</v>
      </c>
      <c r="D404" s="4">
        <v>1.03592648</v>
      </c>
      <c r="E404" s="3">
        <v>0</v>
      </c>
      <c r="F404" s="4">
        <v>2.5414</v>
      </c>
      <c r="G404" s="13">
        <f t="shared" si="8"/>
        <v>2.5436108439513</v>
      </c>
    </row>
    <row r="405" ht="12" spans="1:7">
      <c r="A405" s="2">
        <v>45989</v>
      </c>
      <c r="B405" s="3" t="s">
        <v>1687</v>
      </c>
      <c r="C405" s="35" t="s">
        <v>1688</v>
      </c>
      <c r="D405" s="4">
        <v>1.03599946</v>
      </c>
      <c r="E405" s="3">
        <v>0</v>
      </c>
      <c r="F405" s="4">
        <v>2.5477</v>
      </c>
      <c r="G405" s="13">
        <f t="shared" si="8"/>
        <v>2.5449290056982</v>
      </c>
    </row>
    <row r="406" ht="12" spans="1:7">
      <c r="A406" s="2">
        <v>45990</v>
      </c>
      <c r="B406" s="3" t="s">
        <v>1687</v>
      </c>
      <c r="C406" s="35" t="s">
        <v>1688</v>
      </c>
      <c r="D406" s="4">
        <v>1.03607238</v>
      </c>
      <c r="E406" s="3">
        <v>0</v>
      </c>
      <c r="F406" s="4">
        <v>2.5489</v>
      </c>
      <c r="G406" s="13">
        <f t="shared" si="8"/>
        <v>2.54503252979297</v>
      </c>
    </row>
    <row r="407" ht="12" spans="1:7">
      <c r="A407" s="2">
        <v>45991</v>
      </c>
      <c r="B407" s="3" t="s">
        <v>1687</v>
      </c>
      <c r="C407" s="35" t="s">
        <v>1688</v>
      </c>
      <c r="D407" s="4">
        <v>1.03614465</v>
      </c>
      <c r="E407" s="3">
        <v>0</v>
      </c>
      <c r="F407" s="4">
        <v>2.5521</v>
      </c>
      <c r="G407" s="13">
        <f t="shared" si="8"/>
        <v>2.54432403147242</v>
      </c>
    </row>
    <row r="408" ht="12" spans="1:7">
      <c r="A408" s="2">
        <v>45992</v>
      </c>
      <c r="B408" s="3" t="s">
        <v>1687</v>
      </c>
      <c r="C408" s="35" t="s">
        <v>1688</v>
      </c>
      <c r="D408" s="4">
        <v>1.03621703</v>
      </c>
      <c r="E408" s="3">
        <v>0</v>
      </c>
      <c r="F408" s="4">
        <v>2.555</v>
      </c>
      <c r="G408" s="13">
        <f t="shared" si="8"/>
        <v>2.54454681816864</v>
      </c>
    </row>
    <row r="409" ht="12" spans="1:7">
      <c r="A409" s="2">
        <v>45993</v>
      </c>
      <c r="B409" s="3" t="s">
        <v>1687</v>
      </c>
      <c r="C409" s="35" t="s">
        <v>1688</v>
      </c>
      <c r="D409" s="4">
        <v>1.03628937</v>
      </c>
      <c r="E409" s="3">
        <v>0</v>
      </c>
      <c r="F409" s="4">
        <v>2.5559</v>
      </c>
      <c r="G409" s="13">
        <f t="shared" si="8"/>
        <v>2.54476967225673</v>
      </c>
    </row>
    <row r="410" ht="12" spans="1:7">
      <c r="A410" s="2">
        <v>45994</v>
      </c>
      <c r="B410" s="3" t="s">
        <v>1687</v>
      </c>
      <c r="C410" s="35" t="s">
        <v>1688</v>
      </c>
      <c r="D410" s="4">
        <v>1.0363625</v>
      </c>
      <c r="E410" s="3">
        <v>0</v>
      </c>
      <c r="F410" s="4">
        <v>2.5622</v>
      </c>
      <c r="G410" s="13">
        <f t="shared" si="8"/>
        <v>2.54606334612492</v>
      </c>
    </row>
    <row r="411" ht="12" spans="1:7">
      <c r="A411" s="2">
        <v>45995</v>
      </c>
      <c r="B411" s="3" t="s">
        <v>1687</v>
      </c>
      <c r="C411" s="35" t="s">
        <v>1688</v>
      </c>
      <c r="D411" s="4">
        <v>1.03643479</v>
      </c>
      <c r="E411" s="3">
        <v>0</v>
      </c>
      <c r="F411" s="4">
        <v>2.5586</v>
      </c>
      <c r="G411" s="13">
        <f t="shared" si="8"/>
        <v>2.54516631379667</v>
      </c>
    </row>
    <row r="412" ht="12" spans="1:7">
      <c r="A412" s="2">
        <v>45996</v>
      </c>
      <c r="B412" s="3" t="s">
        <v>1687</v>
      </c>
      <c r="C412" s="35" t="s">
        <v>1688</v>
      </c>
      <c r="D412" s="4">
        <v>1.03650775</v>
      </c>
      <c r="E412" s="3">
        <v>0</v>
      </c>
      <c r="F412" s="4">
        <v>2.5583</v>
      </c>
      <c r="G412" s="13">
        <f t="shared" si="8"/>
        <v>2.54614193997281</v>
      </c>
    </row>
    <row r="413" ht="12" spans="1:7">
      <c r="A413" s="2">
        <v>45997</v>
      </c>
      <c r="B413" s="3" t="s">
        <v>1687</v>
      </c>
      <c r="C413" s="35" t="s">
        <v>1688</v>
      </c>
      <c r="D413" s="4">
        <v>1.03657996</v>
      </c>
      <c r="E413" s="3">
        <v>0</v>
      </c>
      <c r="F413" s="4">
        <v>2.5545</v>
      </c>
      <c r="G413" s="13">
        <f t="shared" si="8"/>
        <v>2.54665960334907</v>
      </c>
    </row>
    <row r="414" ht="12" spans="1:7">
      <c r="A414" s="2">
        <v>45998</v>
      </c>
      <c r="B414" s="3" t="s">
        <v>1687</v>
      </c>
      <c r="C414" s="35" t="s">
        <v>1688</v>
      </c>
      <c r="D414" s="4">
        <v>1.03665212</v>
      </c>
      <c r="E414" s="3">
        <v>0</v>
      </c>
      <c r="F414" s="4">
        <v>2.5538</v>
      </c>
      <c r="G414" s="13">
        <f t="shared" si="8"/>
        <v>2.54670589062658</v>
      </c>
    </row>
    <row r="415" ht="12" spans="1:7">
      <c r="A415" s="2">
        <v>45999</v>
      </c>
      <c r="B415" s="3" t="s">
        <v>1687</v>
      </c>
      <c r="C415" s="35" t="s">
        <v>1688</v>
      </c>
      <c r="D415" s="4">
        <v>1.03672432</v>
      </c>
      <c r="E415" s="3">
        <v>0</v>
      </c>
      <c r="F415" s="4">
        <v>2.5527</v>
      </c>
      <c r="G415" s="13">
        <f t="shared" si="8"/>
        <v>2.5471056190162</v>
      </c>
    </row>
    <row r="416" ht="12" spans="1:7">
      <c r="A416" s="2">
        <v>46000</v>
      </c>
      <c r="B416" s="3" t="s">
        <v>1687</v>
      </c>
      <c r="C416" s="35" t="s">
        <v>1688</v>
      </c>
      <c r="D416" s="4">
        <v>1.03679659</v>
      </c>
      <c r="E416" s="3">
        <v>0</v>
      </c>
      <c r="F416" s="4">
        <v>2.5522</v>
      </c>
      <c r="G416" s="13">
        <f t="shared" si="8"/>
        <v>2.54763474427979</v>
      </c>
    </row>
    <row r="417" ht="12" spans="1:7">
      <c r="A417" s="2">
        <v>46001</v>
      </c>
      <c r="B417" s="3" t="s">
        <v>1687</v>
      </c>
      <c r="C417" s="35" t="s">
        <v>1688</v>
      </c>
      <c r="D417" s="4">
        <v>1.03686971</v>
      </c>
      <c r="E417" s="3">
        <v>0</v>
      </c>
      <c r="F417" s="4">
        <v>2.5519</v>
      </c>
      <c r="G417" s="13">
        <f t="shared" si="8"/>
        <v>2.54913971254047</v>
      </c>
    </row>
    <row r="418" ht="12" spans="1:7">
      <c r="A418" s="2">
        <v>46002</v>
      </c>
      <c r="B418" s="3" t="s">
        <v>1687</v>
      </c>
      <c r="C418" s="35" t="s">
        <v>1688</v>
      </c>
      <c r="D418" s="4">
        <v>1.03694154</v>
      </c>
      <c r="E418" s="3">
        <v>0</v>
      </c>
      <c r="F418" s="4">
        <v>2.5495</v>
      </c>
      <c r="G418" s="13">
        <f t="shared" si="8"/>
        <v>2.54908058547377</v>
      </c>
    </row>
    <row r="419" ht="12" spans="1:7">
      <c r="A419" s="2">
        <v>46003</v>
      </c>
      <c r="B419" s="3" t="s">
        <v>1687</v>
      </c>
      <c r="C419" s="35" t="s">
        <v>1688</v>
      </c>
      <c r="D419" s="4">
        <v>1.03701267</v>
      </c>
      <c r="E419" s="3">
        <v>0</v>
      </c>
      <c r="F419" s="4">
        <v>2.5401</v>
      </c>
      <c r="G419" s="13">
        <f t="shared" si="8"/>
        <v>2.54673755872491</v>
      </c>
    </row>
    <row r="420" ht="12" spans="1:7">
      <c r="A420" s="2">
        <v>46004</v>
      </c>
      <c r="B420" s="3" t="s">
        <v>1687</v>
      </c>
      <c r="C420" s="35" t="s">
        <v>1688</v>
      </c>
      <c r="D420" s="4">
        <v>1.03708359</v>
      </c>
      <c r="E420" s="3">
        <v>0</v>
      </c>
      <c r="F420" s="4">
        <v>2.5334</v>
      </c>
      <c r="G420" s="13">
        <f t="shared" si="8"/>
        <v>2.54562057642968</v>
      </c>
    </row>
    <row r="421" ht="12" spans="1:7">
      <c r="A421" s="2">
        <v>46005</v>
      </c>
      <c r="B421" s="3" t="s">
        <v>1687</v>
      </c>
      <c r="C421" s="35" t="s">
        <v>1688</v>
      </c>
      <c r="D421" s="4">
        <v>1.03715411</v>
      </c>
      <c r="E421" s="3">
        <v>0</v>
      </c>
      <c r="F421" s="4">
        <v>2.525</v>
      </c>
      <c r="G421" s="13">
        <f t="shared" ref="G421:G459" si="9">(D421/INDEX($D:$D,MATCH(A421-30,$A:$A,0))-1)/30*365*100</f>
        <v>2.54337385943712</v>
      </c>
    </row>
    <row r="422" ht="12" spans="1:7">
      <c r="A422" s="2">
        <v>46006</v>
      </c>
      <c r="B422" s="3" t="s">
        <v>1687</v>
      </c>
      <c r="C422" s="35" t="s">
        <v>1688</v>
      </c>
      <c r="D422" s="4">
        <v>1.03722463</v>
      </c>
      <c r="E422" s="3">
        <v>0</v>
      </c>
      <c r="F422" s="4">
        <v>2.5163</v>
      </c>
      <c r="G422" s="13">
        <f t="shared" si="9"/>
        <v>2.54111567715708</v>
      </c>
    </row>
    <row r="423" ht="12" spans="1:7">
      <c r="A423" s="2">
        <v>46007</v>
      </c>
      <c r="B423" s="3" t="s">
        <v>1687</v>
      </c>
      <c r="C423" s="35" t="s">
        <v>1688</v>
      </c>
      <c r="D423" s="4">
        <v>1.03729506</v>
      </c>
      <c r="E423" s="3">
        <v>0</v>
      </c>
      <c r="F423" s="4">
        <v>2.5069</v>
      </c>
      <c r="G423" s="13">
        <f t="shared" si="9"/>
        <v>2.53949405562075</v>
      </c>
    </row>
    <row r="424" ht="12" spans="1:7">
      <c r="A424" s="2">
        <v>46008</v>
      </c>
      <c r="B424" s="3" t="s">
        <v>1687</v>
      </c>
      <c r="C424" s="35" t="s">
        <v>1688</v>
      </c>
      <c r="D424" s="4">
        <v>1.03736612</v>
      </c>
      <c r="E424" s="3">
        <v>0</v>
      </c>
      <c r="F424" s="4">
        <v>2.4964</v>
      </c>
      <c r="G424" s="13">
        <f t="shared" si="9"/>
        <v>2.53871908758689</v>
      </c>
    </row>
    <row r="425" ht="12" spans="1:7">
      <c r="A425" s="2">
        <v>46009</v>
      </c>
      <c r="B425" s="3" t="s">
        <v>1687</v>
      </c>
      <c r="C425" s="35" t="s">
        <v>1688</v>
      </c>
      <c r="D425" s="4">
        <v>1.03743707</v>
      </c>
      <c r="E425" s="3">
        <v>0</v>
      </c>
      <c r="F425" s="4">
        <v>2.4918</v>
      </c>
      <c r="G425" s="13">
        <f t="shared" si="9"/>
        <v>2.53769718787193</v>
      </c>
    </row>
    <row r="426" ht="12" spans="1:7">
      <c r="A426" s="2">
        <v>46010</v>
      </c>
      <c r="B426" s="3" t="s">
        <v>1687</v>
      </c>
      <c r="C426" s="35" t="s">
        <v>1688</v>
      </c>
      <c r="D426" s="4">
        <v>1.03750861</v>
      </c>
      <c r="E426" s="3">
        <v>0</v>
      </c>
      <c r="F426" s="4">
        <v>2.4937</v>
      </c>
      <c r="G426" s="13">
        <f t="shared" si="9"/>
        <v>2.53738053014252</v>
      </c>
    </row>
    <row r="427" ht="12" spans="1:7">
      <c r="A427" s="2">
        <v>46011</v>
      </c>
      <c r="B427" s="3" t="s">
        <v>1687</v>
      </c>
      <c r="C427" s="35" t="s">
        <v>1688</v>
      </c>
      <c r="D427" s="4">
        <v>1.03758018</v>
      </c>
      <c r="E427" s="3">
        <v>0</v>
      </c>
      <c r="F427" s="4">
        <v>2.4968</v>
      </c>
      <c r="G427" s="13">
        <f t="shared" si="9"/>
        <v>2.53615717180684</v>
      </c>
    </row>
    <row r="428" ht="12" spans="1:7">
      <c r="A428" s="2">
        <v>46012</v>
      </c>
      <c r="B428" s="3" t="s">
        <v>1687</v>
      </c>
      <c r="C428" s="35" t="s">
        <v>1688</v>
      </c>
      <c r="D428" s="4">
        <v>1.03765099</v>
      </c>
      <c r="E428" s="3">
        <v>0</v>
      </c>
      <c r="F428" s="4">
        <v>2.4981</v>
      </c>
      <c r="G428" s="13">
        <f t="shared" si="9"/>
        <v>2.53494761930851</v>
      </c>
    </row>
    <row r="429" ht="12" spans="1:7">
      <c r="A429" s="2">
        <v>46013</v>
      </c>
      <c r="B429" s="3" t="s">
        <v>1687</v>
      </c>
      <c r="C429" s="35" t="s">
        <v>1688</v>
      </c>
      <c r="D429" s="4">
        <v>1.03772213</v>
      </c>
      <c r="E429" s="3">
        <v>0</v>
      </c>
      <c r="F429" s="4">
        <v>2.501</v>
      </c>
      <c r="G429" s="13">
        <f t="shared" si="9"/>
        <v>2.53299571061346</v>
      </c>
    </row>
    <row r="430" ht="12" spans="1:7">
      <c r="A430" s="2">
        <v>46014</v>
      </c>
      <c r="B430" s="3" t="s">
        <v>1687</v>
      </c>
      <c r="C430" s="35" t="s">
        <v>1688</v>
      </c>
      <c r="D430" s="4">
        <v>1.03779303</v>
      </c>
      <c r="E430" s="3">
        <v>0</v>
      </c>
      <c r="F430" s="4">
        <v>2.5032</v>
      </c>
      <c r="G430" s="13">
        <f t="shared" si="9"/>
        <v>2.53199822945834</v>
      </c>
    </row>
    <row r="431" ht="12" spans="1:7">
      <c r="A431" s="2">
        <v>46015</v>
      </c>
      <c r="B431" s="3" t="s">
        <v>1687</v>
      </c>
      <c r="C431" s="35" t="s">
        <v>1688</v>
      </c>
      <c r="D431" s="4">
        <v>1.037864</v>
      </c>
      <c r="E431" s="3">
        <v>0</v>
      </c>
      <c r="F431" s="4">
        <v>2.5026</v>
      </c>
      <c r="G431" s="13">
        <f t="shared" si="9"/>
        <v>2.53089477059578</v>
      </c>
    </row>
    <row r="432" ht="12" spans="1:7">
      <c r="A432" s="2">
        <v>46016</v>
      </c>
      <c r="B432" s="3" t="s">
        <v>1687</v>
      </c>
      <c r="C432" s="35" t="s">
        <v>1688</v>
      </c>
      <c r="D432" s="4">
        <v>1.03793228</v>
      </c>
      <c r="E432" s="3">
        <v>0</v>
      </c>
      <c r="F432" s="4">
        <v>2.489</v>
      </c>
      <c r="G432" s="13">
        <f t="shared" si="9"/>
        <v>2.52620794482424</v>
      </c>
    </row>
    <row r="433" ht="12" spans="1:7">
      <c r="A433" s="2">
        <v>46017</v>
      </c>
      <c r="B433" s="3" t="s">
        <v>1687</v>
      </c>
      <c r="C433" s="35" t="s">
        <v>1688</v>
      </c>
      <c r="D433" s="4">
        <v>1.03800656</v>
      </c>
      <c r="E433" s="3">
        <v>0</v>
      </c>
      <c r="F433" s="4">
        <v>2.5026</v>
      </c>
      <c r="G433" s="13">
        <f t="shared" si="9"/>
        <v>2.52888688731877</v>
      </c>
    </row>
    <row r="434" ht="12" spans="1:7">
      <c r="A434" s="2">
        <v>46018</v>
      </c>
      <c r="B434" s="3" t="s">
        <v>1687</v>
      </c>
      <c r="C434" s="35" t="s">
        <v>1688</v>
      </c>
      <c r="D434" s="4">
        <v>1.03807304</v>
      </c>
      <c r="E434" s="3">
        <v>0</v>
      </c>
      <c r="F434" s="4">
        <v>2.4768</v>
      </c>
      <c r="G434" s="13">
        <f t="shared" si="9"/>
        <v>2.52107466159177</v>
      </c>
    </row>
    <row r="435" ht="12" spans="1:7">
      <c r="A435" s="2">
        <v>46019</v>
      </c>
      <c r="B435" s="3" t="s">
        <v>1687</v>
      </c>
      <c r="C435" s="35" t="s">
        <v>1688</v>
      </c>
      <c r="D435" s="4">
        <v>1.03813951</v>
      </c>
      <c r="E435" s="3">
        <v>0</v>
      </c>
      <c r="F435" s="4">
        <v>2.4549</v>
      </c>
      <c r="G435" s="13">
        <f t="shared" si="9"/>
        <v>2.5132517926216</v>
      </c>
    </row>
    <row r="436" ht="12" spans="1:7">
      <c r="A436" s="2">
        <v>46020</v>
      </c>
      <c r="B436" s="3" t="s">
        <v>1687</v>
      </c>
      <c r="C436" s="35" t="s">
        <v>1688</v>
      </c>
      <c r="D436" s="4">
        <v>1.03821285</v>
      </c>
      <c r="E436" s="3">
        <v>0</v>
      </c>
      <c r="F436" s="4">
        <v>2.4657</v>
      </c>
      <c r="G436" s="13">
        <f t="shared" si="9"/>
        <v>2.51356811577197</v>
      </c>
    </row>
    <row r="437" ht="12" spans="1:7">
      <c r="A437" s="2">
        <v>46021</v>
      </c>
      <c r="B437" s="3" t="s">
        <v>1687</v>
      </c>
      <c r="C437" s="35" t="s">
        <v>1688</v>
      </c>
      <c r="D437" s="4">
        <v>1.03829318</v>
      </c>
      <c r="E437" s="3">
        <v>0</v>
      </c>
      <c r="F437" s="4">
        <v>2.513</v>
      </c>
      <c r="G437" s="13">
        <f t="shared" si="9"/>
        <v>2.52285704832153</v>
      </c>
    </row>
    <row r="438" ht="12" spans="1:7">
      <c r="A438" s="2">
        <v>46022</v>
      </c>
      <c r="B438" s="3" t="s">
        <v>1687</v>
      </c>
      <c r="C438" s="35" t="s">
        <v>1688</v>
      </c>
      <c r="D438" s="4">
        <v>1.03835999</v>
      </c>
      <c r="E438" s="3">
        <v>0</v>
      </c>
      <c r="F438" s="4">
        <v>2.4919</v>
      </c>
      <c r="G438" s="13">
        <f t="shared" si="9"/>
        <v>2.51614085130426</v>
      </c>
    </row>
    <row r="439" ht="12" spans="1:7">
      <c r="A439" s="2">
        <v>46023</v>
      </c>
      <c r="B439" s="3" t="s">
        <v>1687</v>
      </c>
      <c r="C439" s="35" t="s">
        <v>1688</v>
      </c>
      <c r="D439" s="4">
        <v>1.03842672</v>
      </c>
      <c r="E439" s="3">
        <v>0</v>
      </c>
      <c r="F439" s="4">
        <v>2.4839</v>
      </c>
      <c r="G439" s="13">
        <f t="shared" si="9"/>
        <v>2.50937872690899</v>
      </c>
    </row>
    <row r="440" ht="12" spans="1:7">
      <c r="A440" s="2">
        <v>46024</v>
      </c>
      <c r="B440" s="3" t="s">
        <v>1687</v>
      </c>
      <c r="C440" s="35" t="s">
        <v>1688</v>
      </c>
      <c r="D440" s="4">
        <v>1.03849341</v>
      </c>
      <c r="E440" s="3">
        <v>0</v>
      </c>
      <c r="F440" s="4">
        <v>2.4456</v>
      </c>
      <c r="G440" s="13">
        <f t="shared" si="9"/>
        <v>2.50164123717964</v>
      </c>
    </row>
    <row r="441" ht="12" spans="1:7">
      <c r="A441" s="2">
        <v>46025</v>
      </c>
      <c r="B441" s="3" t="s">
        <v>1687</v>
      </c>
      <c r="C441" s="35" t="s">
        <v>1688</v>
      </c>
      <c r="D441" s="4">
        <v>1.03856011</v>
      </c>
      <c r="E441" s="3">
        <v>0</v>
      </c>
      <c r="F441" s="4">
        <v>2.4466</v>
      </c>
      <c r="G441" s="13">
        <f t="shared" si="9"/>
        <v>2.4949046721984</v>
      </c>
    </row>
    <row r="442" ht="12" spans="1:7">
      <c r="A442" s="2">
        <v>46026</v>
      </c>
      <c r="B442" s="3" t="s">
        <v>1687</v>
      </c>
      <c r="C442" s="35" t="s">
        <v>1688</v>
      </c>
      <c r="D442" s="4">
        <v>1.03863367</v>
      </c>
      <c r="E442" s="3">
        <v>0</v>
      </c>
      <c r="F442" s="4">
        <v>2.482</v>
      </c>
      <c r="G442" s="13">
        <f t="shared" si="9"/>
        <v>2.49543334335913</v>
      </c>
    </row>
    <row r="443" ht="12" spans="1:7">
      <c r="A443" s="2">
        <v>46027</v>
      </c>
      <c r="B443" s="3" t="s">
        <v>1687</v>
      </c>
      <c r="C443" s="35" t="s">
        <v>1688</v>
      </c>
      <c r="D443" s="4">
        <v>1.03871402</v>
      </c>
      <c r="E443" s="3">
        <v>0</v>
      </c>
      <c r="F443" s="4">
        <v>2.5171</v>
      </c>
      <c r="G443" s="13">
        <f t="shared" si="9"/>
        <v>2.50481368235852</v>
      </c>
    </row>
    <row r="444" ht="12" spans="1:7">
      <c r="A444" s="2">
        <v>46028</v>
      </c>
      <c r="B444" s="3" t="s">
        <v>1687</v>
      </c>
      <c r="C444" s="35" t="s">
        <v>1688</v>
      </c>
      <c r="D444" s="4">
        <v>1.0387875</v>
      </c>
      <c r="E444" s="3">
        <v>0</v>
      </c>
      <c r="F444" s="4">
        <v>2.4825</v>
      </c>
      <c r="G444" s="13">
        <f t="shared" si="9"/>
        <v>2.50618854343024</v>
      </c>
    </row>
    <row r="445" ht="12" spans="1:7">
      <c r="A445" s="2">
        <v>46029</v>
      </c>
      <c r="B445" s="3" t="s">
        <v>1687</v>
      </c>
      <c r="C445" s="35" t="s">
        <v>1688</v>
      </c>
      <c r="D445" s="4">
        <v>1.03886111</v>
      </c>
      <c r="E445" s="3">
        <v>0</v>
      </c>
      <c r="F445" s="4">
        <v>2.5165</v>
      </c>
      <c r="G445" s="13">
        <f t="shared" si="9"/>
        <v>2.50766873749676</v>
      </c>
    </row>
    <row r="446" ht="12" spans="1:7">
      <c r="A446" s="2">
        <v>46030</v>
      </c>
      <c r="B446" s="3" t="s">
        <v>1687</v>
      </c>
      <c r="C446" s="35" t="s">
        <v>1688</v>
      </c>
      <c r="D446" s="4">
        <v>1.03893451</v>
      </c>
      <c r="E446" s="3">
        <v>0</v>
      </c>
      <c r="F446" s="4">
        <v>2.5498</v>
      </c>
      <c r="G446" s="13">
        <f t="shared" si="9"/>
        <v>2.50881997981871</v>
      </c>
    </row>
    <row r="447" ht="12" spans="1:7">
      <c r="A447" s="2">
        <v>46031</v>
      </c>
      <c r="B447" s="3" t="s">
        <v>1687</v>
      </c>
      <c r="C447" s="35" t="s">
        <v>1688</v>
      </c>
      <c r="D447" s="4">
        <v>1.03900747</v>
      </c>
      <c r="E447" s="3">
        <v>0</v>
      </c>
      <c r="F447" s="4">
        <v>2.5811</v>
      </c>
      <c r="G447" s="13">
        <f t="shared" si="9"/>
        <v>2.50845531338122</v>
      </c>
    </row>
    <row r="448" ht="12" spans="1:7">
      <c r="A448" s="2">
        <v>46032</v>
      </c>
      <c r="B448" s="3" t="s">
        <v>1687</v>
      </c>
      <c r="C448" s="35" t="s">
        <v>1688</v>
      </c>
      <c r="D448" s="4">
        <v>1.03907311</v>
      </c>
      <c r="E448" s="3">
        <v>0</v>
      </c>
      <c r="F448" s="4">
        <v>2.5756</v>
      </c>
      <c r="G448" s="13">
        <f t="shared" si="9"/>
        <v>2.50101868487843</v>
      </c>
    </row>
    <row r="449" ht="12" spans="1:7">
      <c r="A449" s="2">
        <v>46033</v>
      </c>
      <c r="B449" s="3" t="s">
        <v>1687</v>
      </c>
      <c r="C449" s="35" t="s">
        <v>1688</v>
      </c>
      <c r="D449" s="4">
        <v>1.03913884</v>
      </c>
      <c r="E449" s="3">
        <v>0</v>
      </c>
      <c r="F449" s="4">
        <v>2.5361</v>
      </c>
      <c r="G449" s="13">
        <f t="shared" si="9"/>
        <v>2.4945116308623</v>
      </c>
    </row>
    <row r="450" ht="12" spans="1:7">
      <c r="A450" s="2">
        <v>46034</v>
      </c>
      <c r="B450" s="3" t="s">
        <v>1687</v>
      </c>
      <c r="C450" s="35" t="s">
        <v>1688</v>
      </c>
      <c r="D450" s="4">
        <v>1.03921143</v>
      </c>
      <c r="E450" s="3">
        <v>0</v>
      </c>
      <c r="F450" s="4">
        <v>2.497</v>
      </c>
      <c r="G450" s="13">
        <f t="shared" si="9"/>
        <v>2.49630022590548</v>
      </c>
    </row>
    <row r="451" ht="12" spans="1:7">
      <c r="A451" s="2">
        <v>46035</v>
      </c>
      <c r="B451" s="3" t="s">
        <v>1687</v>
      </c>
      <c r="C451" s="35" t="s">
        <v>1688</v>
      </c>
      <c r="D451" s="4">
        <v>1.03929082</v>
      </c>
      <c r="E451" s="3">
        <v>0</v>
      </c>
      <c r="F451" s="4">
        <v>2.5265</v>
      </c>
      <c r="G451" s="13">
        <f t="shared" si="9"/>
        <v>2.50653572913428</v>
      </c>
    </row>
    <row r="452" ht="12" spans="1:7">
      <c r="A452" s="2">
        <v>46036</v>
      </c>
      <c r="B452" s="3" t="s">
        <v>1687</v>
      </c>
      <c r="C452" s="35" t="s">
        <v>1688</v>
      </c>
      <c r="D452" s="4">
        <v>1.03936401</v>
      </c>
      <c r="E452" s="3">
        <v>0</v>
      </c>
      <c r="F452" s="4">
        <v>2.5242</v>
      </c>
      <c r="G452" s="13">
        <f t="shared" si="9"/>
        <v>2.5094972275514</v>
      </c>
    </row>
    <row r="453" ht="12" spans="1:7">
      <c r="A453" s="2">
        <v>46037</v>
      </c>
      <c r="B453" s="3" t="s">
        <v>1687</v>
      </c>
      <c r="C453" s="35" t="s">
        <v>1688</v>
      </c>
      <c r="D453" s="4">
        <v>1.03942983</v>
      </c>
      <c r="E453" s="3">
        <v>0</v>
      </c>
      <c r="F453" s="4">
        <v>2.486</v>
      </c>
      <c r="G453" s="13">
        <f t="shared" si="9"/>
        <v>2.50391966582777</v>
      </c>
    </row>
    <row r="454" ht="12" spans="1:7">
      <c r="A454" s="2">
        <v>46038</v>
      </c>
      <c r="B454" s="3" t="s">
        <v>1687</v>
      </c>
      <c r="C454" s="35" t="s">
        <v>1688</v>
      </c>
      <c r="D454" s="4">
        <v>1.03950259</v>
      </c>
      <c r="E454" s="3">
        <v>0</v>
      </c>
      <c r="F454" s="4">
        <v>2.4848</v>
      </c>
      <c r="G454" s="13">
        <f t="shared" si="9"/>
        <v>2.50574197789813</v>
      </c>
    </row>
    <row r="455" ht="12" spans="1:7">
      <c r="A455" s="2">
        <v>46039</v>
      </c>
      <c r="B455" s="3" t="s">
        <v>1687</v>
      </c>
      <c r="C455" s="35" t="s">
        <v>1688</v>
      </c>
      <c r="D455" s="4">
        <v>1.03956823</v>
      </c>
      <c r="E455" s="3">
        <v>0</v>
      </c>
      <c r="F455" s="4">
        <v>2.4846</v>
      </c>
      <c r="G455" s="13">
        <f t="shared" si="9"/>
        <v>2.49934324530497</v>
      </c>
    </row>
    <row r="456" ht="12" spans="1:7">
      <c r="A456" s="2">
        <v>46040</v>
      </c>
      <c r="B456" s="3" t="s">
        <v>1687</v>
      </c>
      <c r="C456" s="35" t="s">
        <v>1688</v>
      </c>
      <c r="D456" s="4">
        <v>1.03963384</v>
      </c>
      <c r="E456" s="3">
        <v>0</v>
      </c>
      <c r="F456" s="4">
        <v>2.4839</v>
      </c>
      <c r="G456" s="13">
        <f t="shared" si="9"/>
        <v>2.49221690796397</v>
      </c>
    </row>
    <row r="457" ht="12" spans="1:7">
      <c r="A457" s="2">
        <v>46041</v>
      </c>
      <c r="B457" s="3" t="s">
        <v>1687</v>
      </c>
      <c r="C457" s="35" t="s">
        <v>1688</v>
      </c>
      <c r="D457" s="4">
        <v>1.03969948</v>
      </c>
      <c r="E457" s="3">
        <v>0</v>
      </c>
      <c r="F457" s="4">
        <v>2.4488</v>
      </c>
      <c r="G457" s="13">
        <f t="shared" si="9"/>
        <v>2.48509148147619</v>
      </c>
    </row>
    <row r="458" ht="12" spans="1:7">
      <c r="A458" s="2">
        <v>46042</v>
      </c>
      <c r="B458" s="3" t="s">
        <v>1687</v>
      </c>
      <c r="C458" s="35" t="s">
        <v>1688</v>
      </c>
      <c r="D458" s="4">
        <v>1.03977947</v>
      </c>
      <c r="E458" s="3">
        <v>0</v>
      </c>
      <c r="F458" s="4">
        <v>2.4516</v>
      </c>
      <c r="G458" s="13">
        <f t="shared" si="9"/>
        <v>2.49568563189708</v>
      </c>
    </row>
    <row r="459" ht="12" spans="1:7">
      <c r="A459" s="2">
        <v>46043</v>
      </c>
      <c r="B459" s="3" t="s">
        <v>1687</v>
      </c>
      <c r="C459" s="35" t="s">
        <v>1688</v>
      </c>
      <c r="D459" s="4">
        <v>1.03986641</v>
      </c>
      <c r="E459" s="3">
        <v>0</v>
      </c>
      <c r="F459" s="4">
        <v>2.5204</v>
      </c>
      <c r="G459" s="13">
        <f t="shared" si="9"/>
        <v>2.51403909059924</v>
      </c>
    </row>
    <row r="460" ht="21" spans="1:9">
      <c r="A460" s="37">
        <v>46044</v>
      </c>
      <c r="B460" s="38" t="s">
        <v>1687</v>
      </c>
      <c r="C460" s="38" t="s">
        <v>1688</v>
      </c>
      <c r="D460" s="4">
        <v>1.03993893</v>
      </c>
      <c r="E460" s="38">
        <v>0</v>
      </c>
      <c r="F460" s="38">
        <v>2.5539</v>
      </c>
      <c r="G460" s="13">
        <v>2.5158</v>
      </c>
      <c r="H460" s="3">
        <v>2.5371</v>
      </c>
      <c r="I460" s="3" t="s">
        <v>22</v>
      </c>
    </row>
    <row r="461" ht="21" spans="1:9">
      <c r="A461" s="37">
        <v>46045</v>
      </c>
      <c r="B461" s="38" t="s">
        <v>1687</v>
      </c>
      <c r="C461" s="38" t="s">
        <v>1688</v>
      </c>
      <c r="D461" s="4">
        <v>1.04000436</v>
      </c>
      <c r="E461" s="38">
        <v>0</v>
      </c>
      <c r="F461" s="38">
        <v>2.5169</v>
      </c>
      <c r="G461" s="38">
        <v>2.5091</v>
      </c>
      <c r="H461" s="3">
        <v>2.5335</v>
      </c>
      <c r="I461" s="3" t="s">
        <v>22</v>
      </c>
    </row>
    <row r="462" ht="21" spans="1:9">
      <c r="A462" s="37">
        <v>46046</v>
      </c>
      <c r="B462" s="38" t="s">
        <v>1687</v>
      </c>
      <c r="C462" s="38" t="s">
        <v>1688</v>
      </c>
      <c r="D462" s="4">
        <v>1.04007038</v>
      </c>
      <c r="E462" s="38">
        <v>0</v>
      </c>
      <c r="F462" s="38">
        <v>2.5187</v>
      </c>
      <c r="G462" s="38">
        <v>2.5063</v>
      </c>
      <c r="H462" s="3">
        <v>2.5311</v>
      </c>
      <c r="I462" s="3" t="s">
        <v>1632</v>
      </c>
    </row>
    <row r="463" ht="21" spans="1:9">
      <c r="A463" s="37">
        <v>46047</v>
      </c>
      <c r="B463" s="38" t="s">
        <v>1687</v>
      </c>
      <c r="C463" s="38" t="s">
        <v>1688</v>
      </c>
      <c r="D463" s="4">
        <v>1.040136</v>
      </c>
      <c r="E463" s="38">
        <v>0</v>
      </c>
      <c r="F463" s="38">
        <v>2.5186</v>
      </c>
      <c r="G463" s="38">
        <v>2.496</v>
      </c>
      <c r="H463" s="3">
        <v>2.528</v>
      </c>
      <c r="I463" s="3" t="s">
        <v>1632</v>
      </c>
    </row>
    <row r="464" ht="21" spans="1:9">
      <c r="A464" s="37">
        <v>46048</v>
      </c>
      <c r="B464" s="38" t="s">
        <v>1687</v>
      </c>
      <c r="C464" s="38" t="s">
        <v>1688</v>
      </c>
      <c r="D464" s="4">
        <v>1.04020848</v>
      </c>
      <c r="E464" s="38">
        <v>0</v>
      </c>
      <c r="F464" s="38">
        <v>2.5527</v>
      </c>
      <c r="G464" s="38">
        <v>2.5028</v>
      </c>
      <c r="H464" s="3">
        <v>2.5281</v>
      </c>
      <c r="I464" s="3" t="s">
        <v>22</v>
      </c>
    </row>
    <row r="465" ht="21" spans="1:9">
      <c r="A465" s="37">
        <v>46049</v>
      </c>
      <c r="B465" s="38" t="s">
        <v>1687</v>
      </c>
      <c r="C465" s="38" t="s">
        <v>1688</v>
      </c>
      <c r="D465" s="4">
        <v>1.04028795</v>
      </c>
      <c r="E465" s="38">
        <v>0</v>
      </c>
      <c r="F465" s="38">
        <v>2.5499</v>
      </c>
      <c r="G465" s="38">
        <v>2.5179</v>
      </c>
      <c r="H465" s="3">
        <v>2.5308</v>
      </c>
      <c r="I465" s="3" t="s">
        <v>22</v>
      </c>
    </row>
    <row r="466" ht="21" spans="1:9">
      <c r="A466" s="37">
        <v>46050</v>
      </c>
      <c r="B466" s="38" t="s">
        <v>1687</v>
      </c>
      <c r="C466" s="38" t="s">
        <v>1688</v>
      </c>
      <c r="D466" s="4">
        <v>1.04035994</v>
      </c>
      <c r="E466" s="38">
        <v>0</v>
      </c>
      <c r="F466" s="38">
        <v>2.4747</v>
      </c>
      <c r="G466" s="38">
        <v>2.5161</v>
      </c>
      <c r="H466" s="3">
        <v>2.5309</v>
      </c>
      <c r="I466" s="3" t="s">
        <v>1632</v>
      </c>
    </row>
    <row r="467" ht="21" spans="1:8">
      <c r="A467" s="37">
        <v>46051</v>
      </c>
      <c r="B467" s="38" t="s">
        <v>1687</v>
      </c>
      <c r="C467" s="38" t="s">
        <v>1688</v>
      </c>
      <c r="D467" s="4">
        <v>1.04043273</v>
      </c>
      <c r="E467" s="38">
        <v>0</v>
      </c>
      <c r="F467" s="38">
        <v>2.4759</v>
      </c>
      <c r="G467" s="38">
        <v>2.5071</v>
      </c>
      <c r="H467" s="3">
        <v>2.5312</v>
      </c>
    </row>
    <row r="468" ht="21" spans="1:8">
      <c r="A468" s="37">
        <v>46052</v>
      </c>
      <c r="B468" s="38" t="s">
        <v>1687</v>
      </c>
      <c r="C468" s="38" t="s">
        <v>1688</v>
      </c>
      <c r="D468" s="4">
        <v>1.04049863</v>
      </c>
      <c r="E468" s="38">
        <v>0</v>
      </c>
      <c r="F468" s="38">
        <v>2.4781</v>
      </c>
      <c r="G468" s="38">
        <v>2.5059</v>
      </c>
      <c r="H468" s="3">
        <v>2.5284</v>
      </c>
    </row>
    <row r="469" ht="21" spans="1:8">
      <c r="A469" s="37">
        <v>46053</v>
      </c>
      <c r="B469" s="38" t="s">
        <v>1687</v>
      </c>
      <c r="C469" s="38" t="s">
        <v>1688</v>
      </c>
      <c r="D469" s="4">
        <v>1.0405647</v>
      </c>
      <c r="E469" s="38">
        <v>0</v>
      </c>
      <c r="F469" s="38">
        <v>2.4782</v>
      </c>
      <c r="G469" s="38">
        <v>2.505</v>
      </c>
      <c r="H469" s="3">
        <v>2.5256</v>
      </c>
    </row>
    <row r="470" ht="21" spans="1:8">
      <c r="A470" s="37">
        <v>46054</v>
      </c>
      <c r="B470" s="38" t="s">
        <v>1687</v>
      </c>
      <c r="C470" s="38" t="s">
        <v>1688</v>
      </c>
      <c r="D470" s="4">
        <v>1.04063044</v>
      </c>
      <c r="E470" s="38">
        <v>0</v>
      </c>
      <c r="F470" s="38">
        <v>2.4787</v>
      </c>
      <c r="G470" s="38">
        <v>2.5037</v>
      </c>
      <c r="H470" s="3">
        <v>2.5231</v>
      </c>
    </row>
    <row r="471" ht="21" spans="1:8">
      <c r="A471" s="37">
        <v>46055</v>
      </c>
      <c r="B471" s="38" t="s">
        <v>1687</v>
      </c>
      <c r="C471" s="38" t="s">
        <v>1688</v>
      </c>
      <c r="D471" s="4">
        <v>1.04070294</v>
      </c>
      <c r="E471" s="38">
        <v>0</v>
      </c>
      <c r="F471" s="38">
        <v>2.4786</v>
      </c>
      <c r="G471" s="38">
        <v>2.5103</v>
      </c>
      <c r="H471" s="3">
        <v>2.5231</v>
      </c>
    </row>
    <row r="472" ht="21" spans="1:8">
      <c r="A472" s="37">
        <v>46056</v>
      </c>
      <c r="B472" s="38" t="s">
        <v>1687</v>
      </c>
      <c r="C472" s="38" t="s">
        <v>1688</v>
      </c>
      <c r="D472" s="4">
        <v>1.04078247</v>
      </c>
      <c r="E472" s="38">
        <v>0</v>
      </c>
      <c r="F472" s="38">
        <v>2.4787</v>
      </c>
      <c r="G472" s="38">
        <v>2.5171</v>
      </c>
      <c r="H472" s="3">
        <v>2.5258</v>
      </c>
    </row>
    <row r="473" ht="21" spans="1:8">
      <c r="A473" s="37">
        <v>46057</v>
      </c>
      <c r="B473" s="38" t="s">
        <v>1687</v>
      </c>
      <c r="C473" s="38" t="s">
        <v>1688</v>
      </c>
      <c r="D473" s="4">
        <v>1.040848</v>
      </c>
      <c r="E473" s="38">
        <v>0</v>
      </c>
      <c r="F473" s="38">
        <v>2.4462</v>
      </c>
      <c r="G473" s="38">
        <v>2.4996</v>
      </c>
      <c r="H473" s="3">
        <v>2.5228</v>
      </c>
    </row>
    <row r="474" ht="21" spans="1:8">
      <c r="A474" s="8">
        <v>46058</v>
      </c>
      <c r="B474" s="9" t="s">
        <v>1687</v>
      </c>
      <c r="C474" s="9" t="s">
        <v>1688</v>
      </c>
      <c r="D474" s="4">
        <v>1.04092742</v>
      </c>
      <c r="E474" s="38">
        <v>0</v>
      </c>
      <c r="F474" s="38">
        <v>2.4792</v>
      </c>
      <c r="G474" s="38">
        <v>2.5064</v>
      </c>
      <c r="H474" s="3">
        <v>2.5255</v>
      </c>
    </row>
    <row r="475" ht="21" spans="1:8">
      <c r="A475" s="8">
        <v>46059</v>
      </c>
      <c r="B475" s="9" t="s">
        <v>1687</v>
      </c>
      <c r="C475" s="9" t="s">
        <v>1688</v>
      </c>
      <c r="D475" s="4">
        <v>1.04100739</v>
      </c>
      <c r="E475" s="38">
        <v>0</v>
      </c>
      <c r="F475" s="38">
        <v>2.5496</v>
      </c>
      <c r="G475" s="38">
        <v>2.5136</v>
      </c>
      <c r="H475" s="3">
        <v>2.5285</v>
      </c>
    </row>
    <row r="476" ht="21" spans="1:8">
      <c r="A476" s="8">
        <v>46060</v>
      </c>
      <c r="B476" s="9" t="s">
        <v>1687</v>
      </c>
      <c r="C476" s="9" t="s">
        <v>1688</v>
      </c>
      <c r="D476" s="4">
        <v>1.04107294</v>
      </c>
      <c r="E476" s="38">
        <v>0</v>
      </c>
      <c r="F476" s="38">
        <v>2.5468</v>
      </c>
      <c r="G476" s="38">
        <v>2.5043</v>
      </c>
      <c r="H476" s="3">
        <v>2.5259</v>
      </c>
    </row>
    <row r="477" ht="21" spans="1:8">
      <c r="A477" s="8">
        <v>46061</v>
      </c>
      <c r="B477" s="9" t="s">
        <v>1687</v>
      </c>
      <c r="C477" s="9" t="s">
        <v>1688</v>
      </c>
      <c r="D477" s="4">
        <v>1.04113849</v>
      </c>
      <c r="E477" s="38">
        <v>0</v>
      </c>
      <c r="F477" s="38">
        <v>2.5457</v>
      </c>
      <c r="G477" s="38">
        <v>2.4954</v>
      </c>
      <c r="H477" s="3">
        <v>2.5234</v>
      </c>
    </row>
    <row r="478" ht="21" spans="1:8">
      <c r="A478" s="8">
        <v>46062</v>
      </c>
      <c r="B478" s="9" t="s">
        <v>1687</v>
      </c>
      <c r="C478" s="9" t="s">
        <v>1688</v>
      </c>
      <c r="D478" s="4">
        <v>1.0412109</v>
      </c>
      <c r="E478" s="38">
        <v>0</v>
      </c>
      <c r="F478" s="38">
        <v>2.5451</v>
      </c>
      <c r="G478" s="38">
        <v>2.5032</v>
      </c>
      <c r="H478" s="3">
        <v>2.5235</v>
      </c>
    </row>
    <row r="479" ht="21" spans="1:8">
      <c r="A479" s="8">
        <v>46063</v>
      </c>
      <c r="B479" s="9" t="s">
        <v>1687</v>
      </c>
      <c r="C479" s="9" t="s">
        <v>1688</v>
      </c>
      <c r="D479" s="4">
        <v>1.04129004</v>
      </c>
      <c r="E479" s="38">
        <v>0</v>
      </c>
      <c r="F479" s="38">
        <v>2.5429</v>
      </c>
      <c r="G479" s="38">
        <v>2.5187</v>
      </c>
      <c r="H479" s="3">
        <v>2.5261</v>
      </c>
    </row>
    <row r="480" ht="21" spans="1:8">
      <c r="A480" s="8">
        <v>46064</v>
      </c>
      <c r="B480" s="9" t="s">
        <v>1687</v>
      </c>
      <c r="C480" s="9" t="s">
        <v>1688</v>
      </c>
      <c r="D480" s="4">
        <v>1.04135652</v>
      </c>
      <c r="E480" s="38">
        <v>0</v>
      </c>
      <c r="F480" s="38">
        <v>2.5475</v>
      </c>
      <c r="G480" s="38">
        <v>2.5114</v>
      </c>
      <c r="H480" s="3">
        <v>2.524</v>
      </c>
    </row>
    <row r="481" ht="21" spans="1:8">
      <c r="A481" s="37">
        <v>46065</v>
      </c>
      <c r="B481" s="38" t="s">
        <v>1687</v>
      </c>
      <c r="C481" s="38" t="s">
        <v>1688</v>
      </c>
      <c r="D481" s="38">
        <v>1.04142687</v>
      </c>
      <c r="E481" s="38">
        <v>0</v>
      </c>
      <c r="F481" s="38">
        <v>2.5019</v>
      </c>
      <c r="G481" s="38">
        <v>2.5006</v>
      </c>
      <c r="H481" s="3">
        <v>2.5228</v>
      </c>
    </row>
    <row r="482" ht="21" spans="1:8">
      <c r="A482" s="37">
        <v>46066</v>
      </c>
      <c r="B482" s="38" t="s">
        <v>1687</v>
      </c>
      <c r="C482" s="38" t="s">
        <v>1688</v>
      </c>
      <c r="D482" s="38">
        <v>1.04149053</v>
      </c>
      <c r="E482" s="38">
        <v>0</v>
      </c>
      <c r="F482" s="38">
        <v>2.42</v>
      </c>
      <c r="G482" s="38">
        <v>2.4893</v>
      </c>
      <c r="H482" s="3">
        <v>2.5195</v>
      </c>
    </row>
    <row r="483" ht="21" spans="1:8">
      <c r="A483" s="40">
        <v>46067</v>
      </c>
      <c r="B483" s="38" t="s">
        <v>1687</v>
      </c>
      <c r="C483" s="38" t="s">
        <v>1688</v>
      </c>
      <c r="D483" s="38">
        <v>1.04156078</v>
      </c>
      <c r="E483" s="38">
        <v>0</v>
      </c>
      <c r="F483" s="38">
        <v>2.4434</v>
      </c>
      <c r="G483" s="38">
        <v>2.4943</v>
      </c>
      <c r="H483" s="3">
        <v>2.5186</v>
      </c>
    </row>
    <row r="484" ht="21" spans="1:8">
      <c r="A484" s="40">
        <v>46068</v>
      </c>
      <c r="B484" s="38" t="s">
        <v>1687</v>
      </c>
      <c r="C484" s="38" t="s">
        <v>1688</v>
      </c>
      <c r="D484" s="38">
        <v>1.04162417</v>
      </c>
      <c r="E484" s="38">
        <v>0</v>
      </c>
      <c r="F484" s="38">
        <v>2.4324</v>
      </c>
      <c r="G484" s="38">
        <v>2.4832</v>
      </c>
      <c r="H484" s="3">
        <v>2.515</v>
      </c>
    </row>
    <row r="485" spans="1:8">
      <c r="A485" s="2">
        <v>46069</v>
      </c>
      <c r="B485" s="3" t="s">
        <v>1687</v>
      </c>
      <c r="C485" s="3" t="s">
        <v>1688</v>
      </c>
      <c r="D485" s="4">
        <v>1.04168755</v>
      </c>
      <c r="E485" s="3">
        <v>0</v>
      </c>
      <c r="F485" s="4">
        <v>2.387</v>
      </c>
      <c r="G485" s="4">
        <v>2.4804</v>
      </c>
      <c r="H485" s="3">
        <v>2.5116</v>
      </c>
    </row>
    <row r="486" spans="1:8">
      <c r="A486" s="2">
        <v>46070</v>
      </c>
      <c r="B486" s="3" t="s">
        <v>1687</v>
      </c>
      <c r="C486" s="3" t="s">
        <v>1688</v>
      </c>
      <c r="D486" s="4">
        <v>1.04175094</v>
      </c>
      <c r="E486" s="3">
        <v>0</v>
      </c>
      <c r="F486" s="4">
        <v>2.308</v>
      </c>
      <c r="G486" s="4">
        <v>2.4776</v>
      </c>
      <c r="H486" s="3">
        <v>2.5083</v>
      </c>
    </row>
    <row r="487" spans="1:8">
      <c r="A487" s="2">
        <v>46071</v>
      </c>
      <c r="B487" s="3" t="s">
        <v>1687</v>
      </c>
      <c r="C487" s="3" t="s">
        <v>1688</v>
      </c>
      <c r="D487" s="4">
        <v>1.04181432</v>
      </c>
      <c r="E487" s="3">
        <v>0</v>
      </c>
      <c r="F487" s="4">
        <v>2.2923</v>
      </c>
      <c r="G487" s="4">
        <v>2.4748</v>
      </c>
      <c r="H487" s="3">
        <v>2.505</v>
      </c>
    </row>
    <row r="488" spans="1:8">
      <c r="A488" s="2">
        <v>46072</v>
      </c>
      <c r="B488" s="3" t="s">
        <v>1687</v>
      </c>
      <c r="C488" s="3" t="s">
        <v>1688</v>
      </c>
      <c r="D488" s="4">
        <v>1.0418777</v>
      </c>
      <c r="E488" s="3">
        <v>0</v>
      </c>
      <c r="F488" s="4">
        <v>2.2572</v>
      </c>
      <c r="G488" s="4">
        <v>2.4552</v>
      </c>
      <c r="H488" s="3">
        <v>2.5016</v>
      </c>
    </row>
    <row r="489" spans="1:8">
      <c r="A489" s="2">
        <v>46073</v>
      </c>
      <c r="B489" s="3" t="s">
        <v>1687</v>
      </c>
      <c r="C489" s="3" t="s">
        <v>1688</v>
      </c>
      <c r="D489" s="4">
        <v>1.04194107</v>
      </c>
      <c r="E489" s="3">
        <v>0</v>
      </c>
      <c r="F489" s="4">
        <v>2.2557</v>
      </c>
      <c r="G489" s="4">
        <v>2.4274</v>
      </c>
      <c r="H489" s="3">
        <v>2.498</v>
      </c>
    </row>
    <row r="490" spans="1:8">
      <c r="A490" s="2">
        <v>46074</v>
      </c>
      <c r="B490" s="3" t="s">
        <v>1687</v>
      </c>
      <c r="C490" s="3" t="s">
        <v>1688</v>
      </c>
      <c r="D490" s="4">
        <v>1.04200445</v>
      </c>
      <c r="E490" s="3">
        <v>0</v>
      </c>
      <c r="F490" s="4">
        <v>2.2211</v>
      </c>
      <c r="G490" s="4">
        <v>2.4165</v>
      </c>
      <c r="H490" s="3">
        <v>2.4946</v>
      </c>
    </row>
    <row r="491" spans="1:8">
      <c r="A491" s="2">
        <v>46075</v>
      </c>
      <c r="B491" s="3" t="s">
        <v>1687</v>
      </c>
      <c r="C491" s="3" t="s">
        <v>1688</v>
      </c>
      <c r="D491" s="4">
        <v>1.04206781</v>
      </c>
      <c r="E491" s="3">
        <v>0</v>
      </c>
      <c r="F491" s="4">
        <v>2.2208</v>
      </c>
      <c r="G491" s="4">
        <v>2.414</v>
      </c>
      <c r="H491" s="3">
        <v>2.4909</v>
      </c>
    </row>
    <row r="492" spans="1:8">
      <c r="A492" s="2">
        <v>46076</v>
      </c>
      <c r="B492" s="3" t="s">
        <v>1687</v>
      </c>
      <c r="C492" s="3" t="s">
        <v>1688</v>
      </c>
      <c r="D492" s="4">
        <v>1.04213119</v>
      </c>
      <c r="E492" s="3">
        <v>0</v>
      </c>
      <c r="F492" s="4">
        <v>2.2207</v>
      </c>
      <c r="G492" s="4">
        <v>2.4107</v>
      </c>
      <c r="H492" s="3">
        <v>2.4875</v>
      </c>
    </row>
    <row r="493" spans="1:8">
      <c r="A493" s="2">
        <v>46077</v>
      </c>
      <c r="B493" s="3" t="s">
        <v>1687</v>
      </c>
      <c r="C493" s="3" t="s">
        <v>1688</v>
      </c>
      <c r="D493" s="4">
        <v>1.04219457</v>
      </c>
      <c r="E493" s="3">
        <v>0</v>
      </c>
      <c r="F493" s="4">
        <v>2.2205</v>
      </c>
      <c r="G493" s="4">
        <v>2.4079</v>
      </c>
      <c r="H493" s="3">
        <v>2.4842</v>
      </c>
    </row>
    <row r="494" spans="1:8">
      <c r="A494" s="2">
        <v>46078</v>
      </c>
      <c r="B494" s="3" t="s">
        <v>1687</v>
      </c>
      <c r="C494" s="3" t="s">
        <v>1688</v>
      </c>
      <c r="D494" s="4">
        <v>1.04229917</v>
      </c>
      <c r="E494" s="3">
        <v>0</v>
      </c>
      <c r="F494" s="4">
        <v>2.4267</v>
      </c>
      <c r="G494" s="4">
        <v>2.4453</v>
      </c>
      <c r="H494" s="3">
        <v>2.4964</v>
      </c>
    </row>
    <row r="495" spans="1:8">
      <c r="A495" s="2">
        <v>46079</v>
      </c>
      <c r="B495" s="3" t="s">
        <v>1687</v>
      </c>
      <c r="C495" s="3" t="s">
        <v>1688</v>
      </c>
      <c r="D495" s="4">
        <v>1.04237788</v>
      </c>
      <c r="E495" s="3">
        <v>0</v>
      </c>
      <c r="F495" s="4">
        <v>2.5033</v>
      </c>
      <c r="G495" s="4">
        <v>2.4443</v>
      </c>
      <c r="H495" s="3">
        <v>2.4989</v>
      </c>
    </row>
    <row r="496" spans="1:8">
      <c r="A496" s="2">
        <v>46080</v>
      </c>
      <c r="B496" s="3" t="s">
        <v>1687</v>
      </c>
      <c r="C496" s="3" t="s">
        <v>1688</v>
      </c>
      <c r="D496" s="4">
        <v>1.04245096</v>
      </c>
      <c r="E496" s="3">
        <v>0</v>
      </c>
      <c r="F496" s="4">
        <v>2.5517</v>
      </c>
      <c r="G496" s="4">
        <v>2.4454</v>
      </c>
      <c r="H496" s="3">
        <v>2.4987</v>
      </c>
    </row>
    <row r="497" spans="1:8">
      <c r="A497" s="2">
        <v>46081</v>
      </c>
      <c r="B497" s="3" t="s">
        <v>1687</v>
      </c>
      <c r="C497" s="3" t="s">
        <v>1688</v>
      </c>
      <c r="D497" s="4">
        <v>1.04251577</v>
      </c>
      <c r="E497" s="3">
        <v>0</v>
      </c>
      <c r="F497" s="4">
        <v>2.5587</v>
      </c>
      <c r="G497" s="4">
        <v>2.4359</v>
      </c>
      <c r="H497" s="3">
        <v>2.4937</v>
      </c>
    </row>
    <row r="498" spans="1:8">
      <c r="A498" s="2">
        <v>46082</v>
      </c>
      <c r="B498" s="3" t="s">
        <v>1687</v>
      </c>
      <c r="C498" s="3" t="s">
        <v>1688</v>
      </c>
      <c r="D498" s="4">
        <v>1.04258054</v>
      </c>
      <c r="E498" s="3">
        <v>0</v>
      </c>
      <c r="F498" s="4">
        <v>2.5656</v>
      </c>
      <c r="G498" s="4">
        <v>2.4344</v>
      </c>
      <c r="H498" s="3">
        <v>2.4906</v>
      </c>
    </row>
    <row r="499" spans="1:8">
      <c r="A499" s="2">
        <v>46083</v>
      </c>
      <c r="B499" s="3" t="s">
        <v>1687</v>
      </c>
      <c r="C499" s="3" t="s">
        <v>1688</v>
      </c>
      <c r="D499" s="4">
        <v>1.04265361</v>
      </c>
      <c r="E499" s="3">
        <v>0</v>
      </c>
      <c r="F499" s="4">
        <v>2.6139</v>
      </c>
      <c r="G499" s="4">
        <v>2.4424</v>
      </c>
      <c r="H499" s="3">
        <v>2.4907</v>
      </c>
    </row>
    <row r="500" spans="1:8">
      <c r="A500" s="2">
        <v>46084</v>
      </c>
      <c r="B500" s="3" t="s">
        <v>1687</v>
      </c>
      <c r="C500" s="3" t="s">
        <v>1688</v>
      </c>
      <c r="D500" s="4">
        <v>1.04274684</v>
      </c>
      <c r="E500" s="3">
        <v>0</v>
      </c>
      <c r="F500" s="4">
        <v>2.7631</v>
      </c>
      <c r="G500" s="4">
        <v>2.4744</v>
      </c>
      <c r="H500" s="3">
        <v>2.4984</v>
      </c>
    </row>
    <row r="501" spans="1:8">
      <c r="A501" s="2">
        <v>46085</v>
      </c>
      <c r="B501" s="3" t="s">
        <v>1687</v>
      </c>
      <c r="C501" s="3" t="s">
        <v>1688</v>
      </c>
      <c r="D501" s="4">
        <v>1.04282119</v>
      </c>
      <c r="E501" s="3">
        <v>0</v>
      </c>
      <c r="F501" s="4">
        <v>2.6115</v>
      </c>
      <c r="G501" s="4">
        <v>2.4764</v>
      </c>
      <c r="H501" s="3">
        <v>2.499</v>
      </c>
    </row>
    <row r="502" spans="1:8">
      <c r="A502" s="2">
        <v>46086</v>
      </c>
      <c r="B502" s="3" t="s">
        <v>1687</v>
      </c>
      <c r="C502" s="3" t="s">
        <v>1688</v>
      </c>
      <c r="D502" s="4">
        <v>1.04289558</v>
      </c>
      <c r="E502" s="3">
        <v>0</v>
      </c>
      <c r="F502" s="4">
        <v>2.5897</v>
      </c>
      <c r="G502" s="4">
        <v>2.4702</v>
      </c>
      <c r="H502" s="3">
        <v>2.4994</v>
      </c>
    </row>
    <row r="503" spans="1:8">
      <c r="A503" s="2">
        <v>46087</v>
      </c>
      <c r="B503" s="3" t="s">
        <v>1687</v>
      </c>
      <c r="C503" s="3" t="s">
        <v>1688</v>
      </c>
      <c r="D503" s="4">
        <v>1.04296997</v>
      </c>
      <c r="E503" s="3">
        <v>0</v>
      </c>
      <c r="F503" s="4">
        <v>2.5961</v>
      </c>
      <c r="G503" s="4">
        <v>2.4804</v>
      </c>
      <c r="H503" s="3">
        <v>2.5001</v>
      </c>
    </row>
    <row r="504" spans="1:8">
      <c r="A504" s="2">
        <v>46088</v>
      </c>
      <c r="B504" s="3" t="s">
        <v>1687</v>
      </c>
      <c r="C504" s="3" t="s">
        <v>1688</v>
      </c>
      <c r="D504" s="4">
        <v>1.04304437</v>
      </c>
      <c r="E504" s="3">
        <v>0</v>
      </c>
      <c r="F504" s="4">
        <v>2.6439</v>
      </c>
      <c r="G504" s="4">
        <v>2.4744</v>
      </c>
      <c r="H504" s="3">
        <v>2.5008</v>
      </c>
    </row>
    <row r="505" spans="1:8">
      <c r="A505" s="2">
        <v>46089</v>
      </c>
      <c r="B505" s="3" t="s">
        <v>1687</v>
      </c>
      <c r="C505" s="3" t="s">
        <v>1688</v>
      </c>
      <c r="D505" s="4">
        <v>1.04311876</v>
      </c>
      <c r="E505" s="3">
        <v>0</v>
      </c>
      <c r="F505" s="4">
        <v>2.6918</v>
      </c>
      <c r="G505" s="4">
        <v>2.4676</v>
      </c>
      <c r="H505" s="3">
        <v>2.5014</v>
      </c>
    </row>
    <row r="506" spans="1:8">
      <c r="A506" s="2">
        <v>46090</v>
      </c>
      <c r="B506" s="3" t="s">
        <v>1687</v>
      </c>
      <c r="C506" s="3" t="s">
        <v>1688</v>
      </c>
      <c r="D506" s="4">
        <v>1.04319315</v>
      </c>
      <c r="E506" s="3">
        <v>0</v>
      </c>
      <c r="F506" s="4">
        <v>2.6982</v>
      </c>
      <c r="G506" s="4">
        <v>2.4778</v>
      </c>
      <c r="H506" s="3">
        <v>2.5021</v>
      </c>
    </row>
    <row r="507" spans="1:8">
      <c r="A507" s="2">
        <v>46091</v>
      </c>
      <c r="B507" s="3" t="s">
        <v>1687</v>
      </c>
      <c r="C507" s="3" t="s">
        <v>1688</v>
      </c>
      <c r="D507" s="4">
        <v>1.04326754</v>
      </c>
      <c r="E507" s="3">
        <v>0</v>
      </c>
      <c r="F507" s="4">
        <v>2.6038</v>
      </c>
      <c r="G507" s="4">
        <v>2.488</v>
      </c>
      <c r="H507" s="3">
        <v>2.5024</v>
      </c>
    </row>
    <row r="508" spans="1:8">
      <c r="A508" s="2">
        <v>46092</v>
      </c>
      <c r="B508" s="3" t="s">
        <v>1687</v>
      </c>
      <c r="C508" s="3" t="s">
        <v>1688</v>
      </c>
      <c r="D508" s="4">
        <v>1.04334194</v>
      </c>
      <c r="E508" s="3">
        <v>0</v>
      </c>
      <c r="F508" s="4">
        <v>2.6038</v>
      </c>
      <c r="G508" s="4">
        <v>2.4901</v>
      </c>
      <c r="H508" s="3">
        <v>2.5032</v>
      </c>
    </row>
    <row r="509" spans="1:7">
      <c r="A509" s="2">
        <v>46093</v>
      </c>
      <c r="B509" s="3" t="s">
        <v>1687</v>
      </c>
      <c r="C509" s="3" t="s">
        <v>1688</v>
      </c>
      <c r="D509" s="4">
        <v>1.04341636</v>
      </c>
      <c r="E509" s="3">
        <v>0</v>
      </c>
      <c r="F509" s="4">
        <v>2.6038</v>
      </c>
      <c r="G509" s="4">
        <v>2.4844</v>
      </c>
    </row>
    <row r="510" spans="1:7">
      <c r="A510" s="2">
        <v>46094</v>
      </c>
      <c r="B510" s="3" t="s">
        <v>1687</v>
      </c>
      <c r="C510" s="3" t="s">
        <v>1688</v>
      </c>
      <c r="D510" s="4">
        <v>1.04349082</v>
      </c>
      <c r="E510" s="3">
        <v>0</v>
      </c>
      <c r="F510" s="4">
        <v>2.604</v>
      </c>
      <c r="G510" s="4">
        <v>2.4936</v>
      </c>
    </row>
    <row r="511" spans="1:7">
      <c r="A511" s="2">
        <v>46095</v>
      </c>
      <c r="B511" s="3" t="s">
        <v>1687</v>
      </c>
      <c r="C511" s="3" t="s">
        <v>1688</v>
      </c>
      <c r="D511" s="4">
        <v>1.04356527</v>
      </c>
      <c r="E511" s="3">
        <v>0</v>
      </c>
      <c r="F511" s="4">
        <v>2.604</v>
      </c>
      <c r="G511" s="4">
        <v>2.4982</v>
      </c>
    </row>
    <row r="512" spans="1:7">
      <c r="A512" s="2">
        <v>46096</v>
      </c>
      <c r="B512" s="3" t="s">
        <v>1687</v>
      </c>
      <c r="C512" s="3" t="s">
        <v>1688</v>
      </c>
      <c r="D512" s="4">
        <v>1.04363973</v>
      </c>
      <c r="E512" s="3">
        <v>0</v>
      </c>
      <c r="F512" s="4">
        <v>2.6042</v>
      </c>
      <c r="G512" s="4">
        <v>2.5107</v>
      </c>
    </row>
    <row r="513" spans="1:7">
      <c r="A513" s="2">
        <v>46097</v>
      </c>
      <c r="B513" s="3" t="s">
        <v>1687</v>
      </c>
      <c r="C513" s="3" t="s">
        <v>1688</v>
      </c>
      <c r="D513" s="4">
        <v>1.04371419</v>
      </c>
      <c r="E513" s="3">
        <v>0</v>
      </c>
      <c r="F513" s="4">
        <v>2.6044</v>
      </c>
      <c r="G513" s="4">
        <v>2.5154</v>
      </c>
    </row>
    <row r="514" spans="1:7">
      <c r="A514" s="2">
        <v>46098</v>
      </c>
      <c r="B514" s="3" t="s">
        <v>1687</v>
      </c>
      <c r="C514" s="3" t="s">
        <v>1688</v>
      </c>
      <c r="D514" s="4">
        <v>1.04378864</v>
      </c>
      <c r="E514" s="3">
        <v>0</v>
      </c>
      <c r="F514" s="4">
        <v>2.6045</v>
      </c>
      <c r="G514" s="4">
        <v>2.5282</v>
      </c>
    </row>
    <row r="515" spans="1:7">
      <c r="A515" s="2">
        <v>46099</v>
      </c>
      <c r="B515" s="3" t="s">
        <v>1687</v>
      </c>
      <c r="C515" s="3" t="s">
        <v>1688</v>
      </c>
      <c r="D515" s="4">
        <v>1.0438631</v>
      </c>
      <c r="E515" s="3">
        <v>0</v>
      </c>
      <c r="F515" s="4">
        <v>2.6046</v>
      </c>
      <c r="G515" s="4">
        <v>2.541</v>
      </c>
    </row>
    <row r="516" spans="1:8">
      <c r="A516" s="2">
        <v>46100</v>
      </c>
      <c r="B516" s="3" t="s">
        <v>1687</v>
      </c>
      <c r="C516" s="3" t="s">
        <v>1688</v>
      </c>
      <c r="D516" s="4">
        <v>1.04393774</v>
      </c>
      <c r="E516" s="3">
        <v>0</v>
      </c>
      <c r="F516" s="4">
        <v>2.6055</v>
      </c>
      <c r="G516" s="4">
        <v>2.554</v>
      </c>
      <c r="H516" s="3">
        <v>2.5131</v>
      </c>
    </row>
    <row r="517" spans="1:8">
      <c r="A517" s="2">
        <v>46101</v>
      </c>
      <c r="B517" s="3" t="s">
        <v>1687</v>
      </c>
      <c r="C517" s="3" t="s">
        <v>1688</v>
      </c>
      <c r="D517" s="4">
        <v>1.04401232</v>
      </c>
      <c r="E517" s="3">
        <v>0</v>
      </c>
      <c r="F517" s="4">
        <v>2.6059</v>
      </c>
      <c r="G517" s="4">
        <v>2.5669</v>
      </c>
      <c r="H517" s="3">
        <v>2.5141</v>
      </c>
    </row>
    <row r="518" spans="1:8">
      <c r="A518" s="2">
        <v>46102</v>
      </c>
      <c r="B518" s="3" t="s">
        <v>1687</v>
      </c>
      <c r="C518" s="3" t="s">
        <v>1688</v>
      </c>
      <c r="D518" s="4">
        <v>1.04408689</v>
      </c>
      <c r="E518" s="3">
        <v>0</v>
      </c>
      <c r="F518" s="4">
        <v>2.6063</v>
      </c>
      <c r="G518" s="4">
        <v>2.5798</v>
      </c>
      <c r="H518" s="3">
        <v>2.5154</v>
      </c>
    </row>
    <row r="519" spans="1:8">
      <c r="A519" s="2">
        <v>46103</v>
      </c>
      <c r="B519" s="3" t="s">
        <v>1687</v>
      </c>
      <c r="C519" s="3" t="s">
        <v>1688</v>
      </c>
      <c r="D519" s="4">
        <v>1.04416146</v>
      </c>
      <c r="E519" s="3">
        <v>0</v>
      </c>
      <c r="F519" s="4">
        <v>2.6067</v>
      </c>
      <c r="G519" s="4">
        <v>2.5927</v>
      </c>
      <c r="H519" s="3">
        <v>2.5166</v>
      </c>
    </row>
    <row r="520" spans="1:8">
      <c r="A520" s="2">
        <v>46104</v>
      </c>
      <c r="B520" s="3" t="s">
        <v>1687</v>
      </c>
      <c r="C520" s="3" t="s">
        <v>1688</v>
      </c>
      <c r="D520" s="4">
        <v>1.04423637</v>
      </c>
      <c r="E520" s="3">
        <v>0</v>
      </c>
      <c r="F520" s="4">
        <v>2.6088</v>
      </c>
      <c r="G520" s="4">
        <v>2.606</v>
      </c>
      <c r="H520" s="3">
        <v>2.518</v>
      </c>
    </row>
    <row r="521" spans="1:8">
      <c r="A521" s="2">
        <v>46105</v>
      </c>
      <c r="B521" s="3" t="s">
        <v>1687</v>
      </c>
      <c r="C521" s="3" t="s">
        <v>1688</v>
      </c>
      <c r="D521" s="4">
        <v>1.04431094</v>
      </c>
      <c r="E521" s="3">
        <v>0</v>
      </c>
      <c r="F521" s="4">
        <v>2.6092</v>
      </c>
      <c r="G521" s="4">
        <v>2.619</v>
      </c>
      <c r="H521" s="3">
        <v>2.5192</v>
      </c>
    </row>
    <row r="522" spans="1:8">
      <c r="A522" s="2">
        <v>46106</v>
      </c>
      <c r="B522" s="3" t="s">
        <v>1687</v>
      </c>
      <c r="C522" s="3" t="s">
        <v>1688</v>
      </c>
      <c r="D522" s="4">
        <v>1.04438552</v>
      </c>
      <c r="E522" s="3">
        <v>0</v>
      </c>
      <c r="F522" s="4">
        <v>2.6096</v>
      </c>
      <c r="G522" s="4">
        <v>2.6319</v>
      </c>
      <c r="H522" s="3">
        <v>2.5215</v>
      </c>
    </row>
    <row r="523" spans="1:8">
      <c r="A523" s="2">
        <v>46107</v>
      </c>
      <c r="B523" s="3" t="s">
        <v>1687</v>
      </c>
      <c r="C523" s="3" t="s">
        <v>1688</v>
      </c>
      <c r="D523" s="4">
        <v>1.04446009</v>
      </c>
      <c r="E523" s="3">
        <v>0</v>
      </c>
      <c r="F523" s="4">
        <v>2.609</v>
      </c>
      <c r="G523" s="4">
        <v>2.6448</v>
      </c>
      <c r="H523" s="3">
        <v>2.5214</v>
      </c>
    </row>
    <row r="524" spans="1:8">
      <c r="A524" s="2">
        <v>46108</v>
      </c>
      <c r="B524" s="3" t="s">
        <v>1687</v>
      </c>
      <c r="C524" s="3" t="s">
        <v>1688</v>
      </c>
      <c r="D524" s="4">
        <v>1.04453466</v>
      </c>
      <c r="E524" s="3">
        <v>0</v>
      </c>
      <c r="F524" s="4">
        <v>2.6088</v>
      </c>
      <c r="G524" s="4">
        <v>2.6095</v>
      </c>
      <c r="H524" s="3">
        <v>2.5244</v>
      </c>
    </row>
    <row r="525" spans="1:8">
      <c r="A525" s="2">
        <v>46109</v>
      </c>
      <c r="B525" s="3" t="s">
        <v>1687</v>
      </c>
      <c r="C525" s="3" t="s">
        <v>1688</v>
      </c>
      <c r="D525" s="4">
        <v>1.04460923</v>
      </c>
      <c r="E525" s="3">
        <v>0</v>
      </c>
      <c r="F525" s="4">
        <v>2.6086</v>
      </c>
      <c r="G525" s="4">
        <v>2.6044</v>
      </c>
      <c r="H525" s="3">
        <v>2.5274</v>
      </c>
    </row>
    <row r="526" spans="1:22">
      <c r="A526" s="2">
        <v>46110</v>
      </c>
      <c r="B526" s="3" t="s">
        <v>1687</v>
      </c>
      <c r="C526" s="3" t="s">
        <v>1688</v>
      </c>
      <c r="D526" s="4">
        <v>1.0446838</v>
      </c>
      <c r="E526" s="3">
        <v>0</v>
      </c>
      <c r="F526" s="4">
        <v>2.6084</v>
      </c>
      <c r="G526" s="4">
        <v>2.606</v>
      </c>
      <c r="H526" s="3">
        <v>2.5277</v>
      </c>
      <c r="N526" s="24" t="str">
        <f>DATEDIF($A$2,MAX($A:$A),"d")&amp;"天"</f>
        <v>608天</v>
      </c>
      <c r="V526" s="24" t="str">
        <f>DATEDIF($A$35,MAX($A:$A),"d")&amp;"天"</f>
        <v>558天</v>
      </c>
    </row>
    <row r="527" spans="1:8">
      <c r="A527" s="2">
        <v>46111</v>
      </c>
      <c r="B527" s="3" t="s">
        <v>1687</v>
      </c>
      <c r="C527" s="3" t="s">
        <v>1688</v>
      </c>
      <c r="D527" s="4">
        <v>1.04475837</v>
      </c>
      <c r="E527" s="3">
        <v>0</v>
      </c>
      <c r="F527" s="4">
        <v>2.6066</v>
      </c>
      <c r="G527" s="4">
        <v>2.6172</v>
      </c>
      <c r="H527" s="3">
        <v>2.5253</v>
      </c>
    </row>
    <row r="528" spans="1:8">
      <c r="A528" s="2">
        <v>46112</v>
      </c>
      <c r="B528" s="3" t="s">
        <v>1687</v>
      </c>
      <c r="C528" s="3" t="s">
        <v>1688</v>
      </c>
      <c r="D528" s="4">
        <v>1.04483294</v>
      </c>
      <c r="E528" s="3">
        <v>0</v>
      </c>
      <c r="F528" s="4">
        <v>2.6064</v>
      </c>
      <c r="G528" s="4">
        <v>2.6285</v>
      </c>
      <c r="H528" s="3">
        <v>2.5282</v>
      </c>
    </row>
    <row r="529" spans="1:8">
      <c r="A529" s="2">
        <v>46113</v>
      </c>
      <c r="B529" s="3" t="s">
        <v>1687</v>
      </c>
      <c r="C529" s="3" t="s">
        <v>1688</v>
      </c>
      <c r="D529" s="4">
        <v>1.04490751</v>
      </c>
      <c r="E529" s="3">
        <v>0</v>
      </c>
      <c r="F529" s="4">
        <v>2.6061</v>
      </c>
      <c r="G529" s="4">
        <v>2.6301</v>
      </c>
      <c r="H529" s="3">
        <v>2.5311</v>
      </c>
    </row>
    <row r="530" spans="1:7">
      <c r="A530" s="2">
        <v>46114</v>
      </c>
      <c r="B530" s="3" t="s">
        <v>1687</v>
      </c>
      <c r="C530" s="3" t="s">
        <v>1688</v>
      </c>
      <c r="D530" s="4">
        <v>1.04498208</v>
      </c>
      <c r="E530" s="3">
        <v>0</v>
      </c>
      <c r="F530" s="4">
        <v>2.6059</v>
      </c>
      <c r="G530" s="4">
        <v>2.6081</v>
      </c>
    </row>
    <row r="531" spans="1:7">
      <c r="A531" s="2">
        <v>46115</v>
      </c>
      <c r="B531" s="3" t="s">
        <v>1687</v>
      </c>
      <c r="C531" s="3" t="s">
        <v>1688</v>
      </c>
      <c r="D531" s="4">
        <v>1.04505664</v>
      </c>
      <c r="E531" s="3" t="s">
        <v>157</v>
      </c>
      <c r="F531" s="4" t="s">
        <v>1690</v>
      </c>
      <c r="G531" s="4">
        <v>2.6081</v>
      </c>
    </row>
    <row r="532" spans="1:7">
      <c r="A532" s="2">
        <v>46116</v>
      </c>
      <c r="B532" s="3" t="s">
        <v>1687</v>
      </c>
      <c r="C532" s="3" t="s">
        <v>1688</v>
      </c>
      <c r="D532" s="4">
        <v>1.04513121</v>
      </c>
      <c r="E532" s="3" t="s">
        <v>157</v>
      </c>
      <c r="F532" s="4" t="s">
        <v>1691</v>
      </c>
      <c r="G532" s="4">
        <v>2.6081</v>
      </c>
    </row>
    <row r="533" spans="1:7">
      <c r="A533" s="2">
        <v>46117</v>
      </c>
      <c r="B533" s="3" t="s">
        <v>1687</v>
      </c>
      <c r="C533" s="3" t="s">
        <v>1688</v>
      </c>
      <c r="D533" s="4">
        <v>1.04520577</v>
      </c>
      <c r="E533" s="3" t="s">
        <v>157</v>
      </c>
      <c r="F533" s="4" t="s">
        <v>1692</v>
      </c>
      <c r="G533" s="4">
        <v>2.6082</v>
      </c>
    </row>
    <row r="534" spans="1:7">
      <c r="A534" s="2">
        <v>46118</v>
      </c>
      <c r="B534" s="3" t="s">
        <v>1687</v>
      </c>
      <c r="C534" s="3" t="s">
        <v>1688</v>
      </c>
      <c r="D534" s="4">
        <v>1.04528034</v>
      </c>
      <c r="E534" s="3" t="s">
        <v>157</v>
      </c>
      <c r="F534" s="4" t="s">
        <v>1693</v>
      </c>
      <c r="G534" s="4">
        <v>2.6082</v>
      </c>
    </row>
    <row r="535" spans="1:7">
      <c r="A535" s="2">
        <v>46119</v>
      </c>
      <c r="B535" s="3" t="s">
        <v>1687</v>
      </c>
      <c r="C535" s="3" t="s">
        <v>1688</v>
      </c>
      <c r="D535" s="4">
        <v>1.0453549</v>
      </c>
      <c r="E535" s="3" t="s">
        <v>157</v>
      </c>
      <c r="F535" s="4" t="s">
        <v>954</v>
      </c>
      <c r="G535" s="4">
        <v>2.6082</v>
      </c>
    </row>
    <row r="536" spans="1:7">
      <c r="A536" s="2">
        <v>46120</v>
      </c>
      <c r="B536" s="3" t="s">
        <v>1687</v>
      </c>
      <c r="C536" s="3" t="s">
        <v>1688</v>
      </c>
      <c r="D536" s="4">
        <v>1.04542947</v>
      </c>
      <c r="E536" s="3" t="s">
        <v>157</v>
      </c>
      <c r="F536" s="4" t="s">
        <v>1694</v>
      </c>
      <c r="G536" s="4">
        <v>2.6082</v>
      </c>
    </row>
    <row r="537" spans="1:7">
      <c r="A537" s="2">
        <v>46121</v>
      </c>
      <c r="B537" s="3" t="s">
        <v>1687</v>
      </c>
      <c r="C537" s="3" t="s">
        <v>1688</v>
      </c>
      <c r="D537" s="4">
        <v>1.04550124</v>
      </c>
      <c r="E537" s="3">
        <v>0</v>
      </c>
      <c r="F537" s="4">
        <v>2.5905</v>
      </c>
      <c r="G537" s="4">
        <v>2.605</v>
      </c>
    </row>
    <row r="538" spans="1:7">
      <c r="A538" s="2">
        <v>46122</v>
      </c>
      <c r="B538" s="3" t="s">
        <v>1687</v>
      </c>
      <c r="C538" s="3" t="s">
        <v>1688</v>
      </c>
      <c r="D538" s="4">
        <v>1.04557301</v>
      </c>
      <c r="E538" s="3">
        <v>0</v>
      </c>
      <c r="F538" s="4">
        <v>2.5764</v>
      </c>
      <c r="G538" s="4">
        <v>2.6017</v>
      </c>
    </row>
    <row r="539" spans="1:7">
      <c r="A539" s="2">
        <v>46123</v>
      </c>
      <c r="B539" s="3" t="s">
        <v>1687</v>
      </c>
      <c r="C539" s="3" t="s">
        <v>1688</v>
      </c>
      <c r="D539" s="4">
        <v>1.04564478</v>
      </c>
      <c r="E539" s="3">
        <v>0</v>
      </c>
      <c r="F539" s="4">
        <v>2.5623</v>
      </c>
      <c r="G539" s="4">
        <v>2.5984</v>
      </c>
    </row>
    <row r="540" spans="1:7">
      <c r="A540" s="2">
        <v>46124</v>
      </c>
      <c r="B540" s="3" t="s">
        <v>1687</v>
      </c>
      <c r="C540" s="3" t="s">
        <v>1688</v>
      </c>
      <c r="D540" s="4">
        <v>1.04571655</v>
      </c>
      <c r="E540" s="3">
        <v>0</v>
      </c>
      <c r="F540" s="4">
        <v>2.5482</v>
      </c>
      <c r="G540" s="4">
        <v>2.5951</v>
      </c>
    </row>
    <row r="541" spans="1:7">
      <c r="A541" s="2">
        <v>46125</v>
      </c>
      <c r="B541" s="3" t="s">
        <v>1687</v>
      </c>
      <c r="C541" s="3" t="s">
        <v>1688</v>
      </c>
      <c r="D541" s="4">
        <v>1.04578832</v>
      </c>
      <c r="E541" s="3">
        <v>0</v>
      </c>
      <c r="F541" s="4">
        <v>2.534</v>
      </c>
      <c r="G541" s="4">
        <v>2.5918</v>
      </c>
    </row>
    <row r="542" spans="1:7">
      <c r="A542" s="2">
        <v>46126</v>
      </c>
      <c r="B542" s="3" t="s">
        <v>1687</v>
      </c>
      <c r="C542" s="3" t="s">
        <v>1688</v>
      </c>
      <c r="D542" s="4">
        <v>1.04586009</v>
      </c>
      <c r="E542" s="3">
        <v>0</v>
      </c>
      <c r="F542" s="4">
        <v>2.5199</v>
      </c>
      <c r="G542" s="4">
        <v>2.5885</v>
      </c>
    </row>
    <row r="543" spans="1:7">
      <c r="A543" s="2">
        <v>46127</v>
      </c>
      <c r="B543" s="3" t="s">
        <v>1687</v>
      </c>
      <c r="C543" s="3" t="s">
        <v>1688</v>
      </c>
      <c r="D543" s="4">
        <v>1.04593186</v>
      </c>
      <c r="E543" s="3">
        <v>0</v>
      </c>
      <c r="F543" s="4">
        <v>2.5058</v>
      </c>
      <c r="G543" s="4">
        <v>2.5852</v>
      </c>
    </row>
    <row r="544" spans="1:7">
      <c r="A544" s="2">
        <v>46128</v>
      </c>
      <c r="B544" s="3" t="s">
        <v>1687</v>
      </c>
      <c r="C544" s="3" t="s">
        <v>1688</v>
      </c>
      <c r="D544" s="4">
        <v>1.04600363</v>
      </c>
      <c r="E544" s="3">
        <v>0</v>
      </c>
      <c r="F544" s="4">
        <v>2.5056</v>
      </c>
      <c r="G544" s="4">
        <v>2.5818</v>
      </c>
    </row>
    <row r="545" spans="1:8">
      <c r="A545" s="2">
        <v>46129</v>
      </c>
      <c r="B545" s="3" t="s">
        <v>1687</v>
      </c>
      <c r="C545" s="3" t="s">
        <v>1688</v>
      </c>
      <c r="D545" s="4">
        <v>1.0460754</v>
      </c>
      <c r="E545" s="3">
        <v>0</v>
      </c>
      <c r="F545" s="4">
        <v>2.5054</v>
      </c>
      <c r="G545" s="4">
        <v>2.5785</v>
      </c>
      <c r="H545" s="3">
        <v>2.5386</v>
      </c>
    </row>
    <row r="546" spans="1:8">
      <c r="A546" s="2">
        <v>46130</v>
      </c>
      <c r="B546" s="3" t="s">
        <v>1687</v>
      </c>
      <c r="C546" s="3" t="s">
        <v>1688</v>
      </c>
      <c r="D546" s="4">
        <v>1.04614716</v>
      </c>
      <c r="E546" s="3">
        <v>0</v>
      </c>
      <c r="F546" s="4">
        <v>2.5052</v>
      </c>
      <c r="G546" s="4">
        <v>2.575</v>
      </c>
      <c r="H546" s="3">
        <v>2.5408</v>
      </c>
    </row>
    <row r="547" spans="1:8">
      <c r="A547" s="2">
        <v>46131</v>
      </c>
      <c r="B547" s="3" t="s">
        <v>1687</v>
      </c>
      <c r="C547" s="3" t="s">
        <v>1688</v>
      </c>
      <c r="D547" s="4">
        <v>1.04621893</v>
      </c>
      <c r="E547" s="3">
        <v>0</v>
      </c>
      <c r="F547" s="4">
        <v>2.505</v>
      </c>
      <c r="G547" s="4">
        <v>2.5715</v>
      </c>
      <c r="H547" s="3">
        <v>2.543</v>
      </c>
    </row>
    <row r="548" spans="1:8">
      <c r="A548" s="2">
        <v>46132</v>
      </c>
      <c r="B548" s="3" t="s">
        <v>1687</v>
      </c>
      <c r="C548" s="3" t="s">
        <v>1688</v>
      </c>
      <c r="D548" s="4">
        <v>1.0462907</v>
      </c>
      <c r="E548" s="3">
        <v>0</v>
      </c>
      <c r="F548" s="4">
        <v>2.5049</v>
      </c>
      <c r="G548" s="4">
        <v>2.5681</v>
      </c>
      <c r="H548" s="3">
        <v>2.5396</v>
      </c>
    </row>
    <row r="549" spans="1:8">
      <c r="A549" s="2">
        <v>46133</v>
      </c>
      <c r="B549" s="3" t="s">
        <v>1687</v>
      </c>
      <c r="C549" s="3" t="s">
        <v>1688</v>
      </c>
      <c r="D549" s="4">
        <v>1.04636246</v>
      </c>
      <c r="E549" s="3">
        <v>0</v>
      </c>
      <c r="F549" s="4">
        <v>2.5046</v>
      </c>
      <c r="G549" s="4">
        <v>2.5646</v>
      </c>
      <c r="H549" s="3">
        <v>2.5335</v>
      </c>
    </row>
    <row r="550" spans="1:8">
      <c r="A550" s="2">
        <v>46134</v>
      </c>
      <c r="B550" s="3" t="s">
        <v>1687</v>
      </c>
      <c r="C550" s="3" t="s">
        <v>1688</v>
      </c>
      <c r="D550" s="4">
        <v>1.04643423</v>
      </c>
      <c r="E550" s="3">
        <v>0</v>
      </c>
      <c r="F550" s="4">
        <v>2.5045</v>
      </c>
      <c r="G550" s="4">
        <v>2.5608</v>
      </c>
      <c r="H550" s="3">
        <v>2.533</v>
      </c>
    </row>
    <row r="551" spans="1:7">
      <c r="A551" s="2">
        <v>46135</v>
      </c>
      <c r="B551" s="3" t="s">
        <v>1687</v>
      </c>
      <c r="C551" s="3" t="s">
        <v>1688</v>
      </c>
      <c r="D551" s="4">
        <v>1.04650599</v>
      </c>
      <c r="E551" s="3">
        <v>0</v>
      </c>
      <c r="F551" s="4">
        <v>2.5042</v>
      </c>
      <c r="G551" s="4">
        <v>2.5573</v>
      </c>
    </row>
    <row r="552" spans="1:8">
      <c r="A552" s="2">
        <v>46136</v>
      </c>
      <c r="B552" s="3" t="s">
        <v>1687</v>
      </c>
      <c r="C552" s="3" t="s">
        <v>1688</v>
      </c>
      <c r="D552" s="4">
        <v>1.04657775</v>
      </c>
      <c r="E552" s="3" t="s">
        <v>157</v>
      </c>
      <c r="F552" s="4" t="s">
        <v>1011</v>
      </c>
      <c r="G552" s="4">
        <v>2.5539</v>
      </c>
      <c r="H552" s="3" t="s">
        <v>1695</v>
      </c>
    </row>
    <row r="553" spans="1:8">
      <c r="A553" s="2">
        <v>46139</v>
      </c>
      <c r="B553" s="3" t="s">
        <v>1687</v>
      </c>
      <c r="C553" s="3" t="s">
        <v>1688</v>
      </c>
      <c r="D553" s="4">
        <v>1.04679304</v>
      </c>
      <c r="E553" s="3" t="s">
        <v>157</v>
      </c>
      <c r="F553" s="4" t="s">
        <v>1696</v>
      </c>
      <c r="G553" s="4">
        <v>2.5435</v>
      </c>
      <c r="H553" s="3" t="s">
        <v>1697</v>
      </c>
    </row>
    <row r="554" spans="1:8">
      <c r="A554" s="2">
        <v>46140</v>
      </c>
      <c r="B554" s="3" t="s">
        <v>1687</v>
      </c>
      <c r="C554" s="3" t="s">
        <v>1688</v>
      </c>
      <c r="D554" s="4">
        <v>1.0468648</v>
      </c>
      <c r="E554" s="3" t="s">
        <v>157</v>
      </c>
      <c r="F554" s="4" t="s">
        <v>1698</v>
      </c>
      <c r="G554" s="4">
        <v>2.5401</v>
      </c>
      <c r="H554" s="3" t="s">
        <v>1699</v>
      </c>
    </row>
    <row r="555" spans="1:8">
      <c r="A555" s="2">
        <v>46141</v>
      </c>
      <c r="B555" s="3" t="s">
        <v>1687</v>
      </c>
      <c r="C555" s="3" t="s">
        <v>1688</v>
      </c>
      <c r="D555" s="4">
        <v>1.04693656</v>
      </c>
      <c r="E555" s="3" t="s">
        <v>157</v>
      </c>
      <c r="F555" s="4" t="s">
        <v>1700</v>
      </c>
      <c r="G555" s="4">
        <v>2.5366</v>
      </c>
      <c r="H555" s="3" t="s">
        <v>1701</v>
      </c>
    </row>
  </sheetData>
  <autoFilter ref="A1:H555">
    <extLst/>
  </autoFilter>
  <pageMargins left="0.75" right="0.75" top="1" bottom="1" header="0.5" footer="0.5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V490"/>
  <sheetViews>
    <sheetView showGridLines="0" zoomScale="85" zoomScaleNormal="85" workbookViewId="0">
      <pane ySplit="1" topLeftCell="A176" activePane="bottomLeft" state="frozenSplit"/>
      <selection/>
      <selection pane="bottomLeft" activeCell="L205" sqref="L205"/>
    </sheetView>
  </sheetViews>
  <sheetFormatPr defaultColWidth="10" defaultRowHeight="10.5"/>
  <cols>
    <col min="1" max="1" width="10.375" style="88" customWidth="1"/>
    <col min="2" max="2" width="6.625" style="3" customWidth="1"/>
    <col min="3" max="3" width="33" style="3" customWidth="1"/>
    <col min="4" max="4" width="20" style="4" customWidth="1"/>
    <col min="5" max="5" width="9.125" style="3" customWidth="1"/>
    <col min="6" max="6" width="10.375" style="4" customWidth="1"/>
    <col min="7" max="7" width="18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9">
      <c r="A1" s="89" t="s">
        <v>7</v>
      </c>
      <c r="B1" s="6" t="s">
        <v>8</v>
      </c>
      <c r="C1" s="6" t="s">
        <v>9</v>
      </c>
      <c r="D1" s="6" t="s">
        <v>10</v>
      </c>
      <c r="E1" s="6" t="s">
        <v>23</v>
      </c>
      <c r="F1" s="6" t="s">
        <v>24</v>
      </c>
      <c r="G1" s="6" t="s">
        <v>25</v>
      </c>
      <c r="H1" s="11"/>
      <c r="I1" s="16"/>
    </row>
    <row r="2" customHeight="1" spans="1:9">
      <c r="A2" s="90">
        <v>45911</v>
      </c>
      <c r="B2" s="9" t="s">
        <v>1702</v>
      </c>
      <c r="C2" s="9" t="s">
        <v>1703</v>
      </c>
      <c r="D2" s="14">
        <v>1.00007881</v>
      </c>
      <c r="E2" s="83">
        <v>0</v>
      </c>
      <c r="F2" s="83">
        <v>0</v>
      </c>
      <c r="G2" s="83">
        <v>0</v>
      </c>
      <c r="H2" s="11"/>
      <c r="I2" s="16"/>
    </row>
    <row r="3" customHeight="1" spans="1:9">
      <c r="A3" s="90">
        <v>45912</v>
      </c>
      <c r="B3" s="9" t="s">
        <v>1702</v>
      </c>
      <c r="C3" s="9" t="s">
        <v>1703</v>
      </c>
      <c r="D3" s="14">
        <v>1.00015735</v>
      </c>
      <c r="E3" s="83">
        <v>0</v>
      </c>
      <c r="F3" s="83">
        <v>0</v>
      </c>
      <c r="G3" s="83">
        <v>0</v>
      </c>
      <c r="H3" s="11"/>
      <c r="I3" s="16"/>
    </row>
    <row r="4" customHeight="1" spans="1:9">
      <c r="A4" s="90">
        <v>45914</v>
      </c>
      <c r="B4" s="9" t="s">
        <v>1702</v>
      </c>
      <c r="C4" s="9" t="s">
        <v>1703</v>
      </c>
      <c r="D4" s="14">
        <v>1.00031443</v>
      </c>
      <c r="E4" s="83">
        <v>0</v>
      </c>
      <c r="F4" s="83">
        <v>0</v>
      </c>
      <c r="G4" s="83">
        <v>0</v>
      </c>
      <c r="H4" s="11"/>
      <c r="I4" s="16"/>
    </row>
    <row r="5" customHeight="1" spans="1:9">
      <c r="A5" s="90">
        <v>45915</v>
      </c>
      <c r="B5" s="9" t="s">
        <v>1702</v>
      </c>
      <c r="C5" s="9" t="s">
        <v>1703</v>
      </c>
      <c r="D5" s="14">
        <v>1.00039297</v>
      </c>
      <c r="E5" s="83">
        <v>0</v>
      </c>
      <c r="F5" s="83">
        <v>0</v>
      </c>
      <c r="G5" s="83">
        <v>0</v>
      </c>
      <c r="H5" s="11"/>
      <c r="I5" s="16"/>
    </row>
    <row r="6" customHeight="1" spans="1:9">
      <c r="A6" s="90">
        <v>45916</v>
      </c>
      <c r="B6" s="9" t="s">
        <v>1702</v>
      </c>
      <c r="C6" s="9" t="s">
        <v>1703</v>
      </c>
      <c r="D6" s="14">
        <v>1.00047151</v>
      </c>
      <c r="E6" s="83">
        <v>0</v>
      </c>
      <c r="F6" s="83">
        <v>0</v>
      </c>
      <c r="G6" s="83">
        <v>0</v>
      </c>
      <c r="H6" s="11"/>
      <c r="I6" s="16"/>
    </row>
    <row r="7" customHeight="1" spans="1:9">
      <c r="A7" s="90">
        <v>45917</v>
      </c>
      <c r="B7" s="9" t="s">
        <v>1702</v>
      </c>
      <c r="C7" s="9" t="s">
        <v>1703</v>
      </c>
      <c r="D7" s="14">
        <v>1.00055005</v>
      </c>
      <c r="E7" s="83">
        <v>0</v>
      </c>
      <c r="F7" s="83">
        <v>0</v>
      </c>
      <c r="G7" s="83">
        <v>0</v>
      </c>
      <c r="H7" s="11"/>
      <c r="I7" s="16"/>
    </row>
    <row r="8" customHeight="1" spans="1:9">
      <c r="A8" s="90">
        <v>45918</v>
      </c>
      <c r="B8" s="9" t="s">
        <v>1702</v>
      </c>
      <c r="C8" s="9" t="s">
        <v>1703</v>
      </c>
      <c r="D8" s="14">
        <v>1.00062738</v>
      </c>
      <c r="E8" s="83">
        <v>0</v>
      </c>
      <c r="F8" s="83">
        <v>2.8602</v>
      </c>
      <c r="G8" s="83">
        <v>0</v>
      </c>
      <c r="H8" s="11"/>
      <c r="I8" s="16"/>
    </row>
    <row r="9" customHeight="1" spans="1:9">
      <c r="A9" s="90">
        <v>45919</v>
      </c>
      <c r="B9" s="9" t="s">
        <v>1702</v>
      </c>
      <c r="C9" s="9" t="s">
        <v>1703</v>
      </c>
      <c r="D9" s="14">
        <v>1.00070471</v>
      </c>
      <c r="E9" s="83">
        <v>0</v>
      </c>
      <c r="F9" s="83">
        <v>2.8536</v>
      </c>
      <c r="G9" s="83">
        <v>0</v>
      </c>
      <c r="H9" s="11"/>
      <c r="I9" s="16"/>
    </row>
    <row r="10" customHeight="1" spans="1:9">
      <c r="A10" s="90">
        <v>45922</v>
      </c>
      <c r="B10" s="9" t="s">
        <v>1702</v>
      </c>
      <c r="C10" s="9" t="s">
        <v>1703</v>
      </c>
      <c r="D10" s="14">
        <v>1.0009382</v>
      </c>
      <c r="E10" s="83">
        <v>0</v>
      </c>
      <c r="F10" s="83">
        <v>2.8419</v>
      </c>
      <c r="G10" s="83">
        <v>0</v>
      </c>
      <c r="H10" s="11"/>
      <c r="I10" s="16"/>
    </row>
    <row r="11" customHeight="1" spans="1:9">
      <c r="A11" s="90">
        <v>45923</v>
      </c>
      <c r="B11" s="9" t="s">
        <v>1702</v>
      </c>
      <c r="C11" s="9" t="s">
        <v>1703</v>
      </c>
      <c r="D11" s="14">
        <v>1.00101553</v>
      </c>
      <c r="E11" s="83">
        <v>0</v>
      </c>
      <c r="F11" s="83">
        <v>2.8353</v>
      </c>
      <c r="G11" s="83">
        <v>0</v>
      </c>
      <c r="H11" s="11"/>
      <c r="I11" s="16"/>
    </row>
    <row r="12" customHeight="1" spans="1:9">
      <c r="A12" s="90">
        <v>45924</v>
      </c>
      <c r="B12" s="9" t="s">
        <v>1702</v>
      </c>
      <c r="C12" s="9" t="s">
        <v>1703</v>
      </c>
      <c r="D12" s="14">
        <v>1.00109286</v>
      </c>
      <c r="E12" s="83">
        <v>0</v>
      </c>
      <c r="F12" s="83">
        <v>2.8288</v>
      </c>
      <c r="G12" s="83">
        <v>0</v>
      </c>
      <c r="H12" s="11"/>
      <c r="I12" s="16"/>
    </row>
    <row r="13" ht="21" spans="1:8">
      <c r="A13" s="90">
        <v>45925</v>
      </c>
      <c r="B13" s="9" t="s">
        <v>1702</v>
      </c>
      <c r="C13" s="9" t="s">
        <v>1703</v>
      </c>
      <c r="D13" s="14">
        <v>1.00117232</v>
      </c>
      <c r="E13" s="83">
        <v>0</v>
      </c>
      <c r="F13" s="83">
        <v>2.8397</v>
      </c>
      <c r="G13" s="83">
        <v>0</v>
      </c>
      <c r="H13" s="91"/>
    </row>
    <row r="14" ht="21" spans="1:8">
      <c r="A14" s="90">
        <v>45926</v>
      </c>
      <c r="B14" s="9" t="s">
        <v>1702</v>
      </c>
      <c r="C14" s="9" t="s">
        <v>1703</v>
      </c>
      <c r="D14" s="14">
        <v>1.00125172</v>
      </c>
      <c r="E14" s="83">
        <v>0</v>
      </c>
      <c r="F14" s="83">
        <v>2.8503</v>
      </c>
      <c r="G14" s="83">
        <v>0</v>
      </c>
      <c r="H14" s="11"/>
    </row>
    <row r="15" ht="21" spans="1:8">
      <c r="A15" s="90">
        <v>45928</v>
      </c>
      <c r="B15" s="9" t="s">
        <v>1702</v>
      </c>
      <c r="C15" s="9" t="s">
        <v>1703</v>
      </c>
      <c r="D15" s="14">
        <v>1.00141052</v>
      </c>
      <c r="E15" s="83">
        <v>0</v>
      </c>
      <c r="F15" s="83">
        <v>2.8714</v>
      </c>
      <c r="G15" s="83">
        <v>0</v>
      </c>
      <c r="H15" s="11"/>
    </row>
    <row r="16" ht="21" spans="1:9">
      <c r="A16" s="90">
        <v>45929</v>
      </c>
      <c r="B16" s="9" t="s">
        <v>1702</v>
      </c>
      <c r="C16" s="9" t="s">
        <v>1703</v>
      </c>
      <c r="D16" s="14">
        <v>1.00148992</v>
      </c>
      <c r="E16" s="83">
        <v>0</v>
      </c>
      <c r="F16" s="83">
        <v>2.8741</v>
      </c>
      <c r="G16" s="83">
        <v>0</v>
      </c>
      <c r="H16" s="11"/>
      <c r="I16" s="17"/>
    </row>
    <row r="17" ht="21" spans="1:8">
      <c r="A17" s="90">
        <v>45930</v>
      </c>
      <c r="B17" s="9" t="s">
        <v>1702</v>
      </c>
      <c r="C17" s="9" t="s">
        <v>1703</v>
      </c>
      <c r="D17" s="14">
        <v>1.00156932</v>
      </c>
      <c r="E17" s="83">
        <v>0</v>
      </c>
      <c r="F17" s="83">
        <v>2.8847</v>
      </c>
      <c r="G17" s="83">
        <v>0</v>
      </c>
      <c r="H17" s="11"/>
    </row>
    <row r="18" ht="21" spans="1:8">
      <c r="A18" s="90">
        <v>45931</v>
      </c>
      <c r="B18" s="9" t="s">
        <v>1702</v>
      </c>
      <c r="C18" s="9" t="s">
        <v>1703</v>
      </c>
      <c r="D18" s="14">
        <v>1.00164872</v>
      </c>
      <c r="E18" s="83">
        <v>0</v>
      </c>
      <c r="F18" s="83">
        <v>0</v>
      </c>
      <c r="G18" s="83">
        <v>0</v>
      </c>
      <c r="H18" s="11"/>
    </row>
    <row r="19" ht="21" spans="1:8">
      <c r="A19" s="90">
        <v>45932</v>
      </c>
      <c r="B19" s="9" t="s">
        <v>1702</v>
      </c>
      <c r="C19" s="9" t="s">
        <v>1703</v>
      </c>
      <c r="D19" s="14">
        <v>1.00172812</v>
      </c>
      <c r="E19" s="83">
        <v>0</v>
      </c>
      <c r="F19" s="83">
        <v>0</v>
      </c>
      <c r="G19" s="83">
        <v>0</v>
      </c>
      <c r="H19" s="11"/>
    </row>
    <row r="20" ht="21" spans="1:8">
      <c r="A20" s="90">
        <v>45933</v>
      </c>
      <c r="B20" s="9" t="s">
        <v>1702</v>
      </c>
      <c r="C20" s="9" t="s">
        <v>1703</v>
      </c>
      <c r="D20" s="14">
        <v>1.00180752</v>
      </c>
      <c r="E20" s="83">
        <v>0</v>
      </c>
      <c r="F20" s="83">
        <v>0</v>
      </c>
      <c r="G20" s="83">
        <v>0</v>
      </c>
      <c r="H20" s="11"/>
    </row>
    <row r="21" ht="21" spans="1:8">
      <c r="A21" s="90">
        <v>45934</v>
      </c>
      <c r="B21" s="9" t="s">
        <v>1702</v>
      </c>
      <c r="C21" s="9" t="s">
        <v>1703</v>
      </c>
      <c r="D21" s="14">
        <v>1.00188692</v>
      </c>
      <c r="E21" s="83">
        <v>0</v>
      </c>
      <c r="F21" s="83">
        <v>0</v>
      </c>
      <c r="G21" s="83">
        <v>0</v>
      </c>
      <c r="H21" s="11"/>
    </row>
    <row r="22" ht="21" spans="1:8">
      <c r="A22" s="90">
        <v>45935</v>
      </c>
      <c r="B22" s="9" t="s">
        <v>1702</v>
      </c>
      <c r="C22" s="9" t="s">
        <v>1703</v>
      </c>
      <c r="D22" s="14">
        <v>1.00196633</v>
      </c>
      <c r="E22" s="83">
        <v>0</v>
      </c>
      <c r="F22" s="83">
        <v>0</v>
      </c>
      <c r="G22" s="83">
        <v>0</v>
      </c>
      <c r="H22" s="11"/>
    </row>
    <row r="23" ht="21" spans="1:8">
      <c r="A23" s="90">
        <v>45936</v>
      </c>
      <c r="B23" s="9" t="s">
        <v>1702</v>
      </c>
      <c r="C23" s="9" t="s">
        <v>1703</v>
      </c>
      <c r="D23" s="14">
        <v>1.00204573</v>
      </c>
      <c r="E23" s="83">
        <v>0</v>
      </c>
      <c r="F23" s="83">
        <v>0</v>
      </c>
      <c r="G23" s="83">
        <v>0</v>
      </c>
      <c r="H23" s="11"/>
    </row>
    <row r="24" ht="21" spans="1:8">
      <c r="A24" s="90">
        <v>45937</v>
      </c>
      <c r="B24" s="9" t="s">
        <v>1702</v>
      </c>
      <c r="C24" s="9" t="s">
        <v>1703</v>
      </c>
      <c r="D24" s="14">
        <v>1.00212513</v>
      </c>
      <c r="E24" s="83">
        <v>0</v>
      </c>
      <c r="F24" s="83">
        <v>0</v>
      </c>
      <c r="G24" s="83">
        <v>0</v>
      </c>
      <c r="H24" s="11"/>
    </row>
    <row r="25" ht="21" spans="1:8">
      <c r="A25" s="90">
        <v>45938</v>
      </c>
      <c r="B25" s="9" t="s">
        <v>1702</v>
      </c>
      <c r="C25" s="9" t="s">
        <v>1703</v>
      </c>
      <c r="D25" s="14">
        <v>1.00220453</v>
      </c>
      <c r="E25" s="83">
        <v>0</v>
      </c>
      <c r="F25" s="83">
        <v>0</v>
      </c>
      <c r="G25" s="83">
        <v>0</v>
      </c>
      <c r="H25" s="11"/>
    </row>
    <row r="26" ht="21" spans="1:8">
      <c r="A26" s="90">
        <v>45939</v>
      </c>
      <c r="B26" s="9" t="s">
        <v>1702</v>
      </c>
      <c r="C26" s="9" t="s">
        <v>1703</v>
      </c>
      <c r="D26" s="14">
        <v>1.00228393</v>
      </c>
      <c r="E26" s="83">
        <v>0</v>
      </c>
      <c r="F26" s="83">
        <v>0</v>
      </c>
      <c r="G26" s="83">
        <v>0</v>
      </c>
      <c r="H26" s="11"/>
    </row>
    <row r="27" ht="21" spans="1:8">
      <c r="A27" s="90">
        <v>45940</v>
      </c>
      <c r="B27" s="9" t="s">
        <v>1702</v>
      </c>
      <c r="C27" s="9" t="s">
        <v>1703</v>
      </c>
      <c r="D27" s="14">
        <v>1.00236333</v>
      </c>
      <c r="E27" s="83">
        <v>0</v>
      </c>
      <c r="F27" s="83">
        <v>0</v>
      </c>
      <c r="G27" s="83">
        <v>0</v>
      </c>
      <c r="H27" s="11"/>
    </row>
    <row r="28" ht="21" spans="1:8">
      <c r="A28" s="90">
        <v>45941</v>
      </c>
      <c r="B28" s="9" t="s">
        <v>1702</v>
      </c>
      <c r="C28" s="9" t="s">
        <v>1703</v>
      </c>
      <c r="D28" s="14">
        <v>1.00244273</v>
      </c>
      <c r="E28" s="83">
        <v>0</v>
      </c>
      <c r="F28" s="83">
        <v>0</v>
      </c>
      <c r="G28" s="83">
        <v>0</v>
      </c>
      <c r="H28" s="92"/>
    </row>
    <row r="29" ht="21" spans="1:8">
      <c r="A29" s="90">
        <v>45942</v>
      </c>
      <c r="B29" s="9" t="s">
        <v>1702</v>
      </c>
      <c r="C29" s="9" t="s">
        <v>1703</v>
      </c>
      <c r="D29" s="14">
        <v>1.00252213</v>
      </c>
      <c r="E29" s="83">
        <v>0</v>
      </c>
      <c r="F29" s="83">
        <v>0</v>
      </c>
      <c r="G29" s="83">
        <v>0</v>
      </c>
      <c r="H29" s="11"/>
    </row>
    <row r="30" ht="21" spans="1:8">
      <c r="A30" s="90">
        <v>45943</v>
      </c>
      <c r="B30" s="9" t="s">
        <v>1702</v>
      </c>
      <c r="C30" s="9" t="s">
        <v>1703</v>
      </c>
      <c r="D30" s="14">
        <v>1.00260153</v>
      </c>
      <c r="E30" s="83">
        <v>0</v>
      </c>
      <c r="F30" s="83">
        <v>0</v>
      </c>
      <c r="G30" s="83">
        <v>0</v>
      </c>
      <c r="H30" s="11"/>
    </row>
    <row r="31" ht="21" spans="1:8">
      <c r="A31" s="90">
        <v>45944</v>
      </c>
      <c r="B31" s="9" t="s">
        <v>1702</v>
      </c>
      <c r="C31" s="9" t="s">
        <v>1703</v>
      </c>
      <c r="D31" s="14">
        <v>1.00268093</v>
      </c>
      <c r="E31" s="83">
        <v>0</v>
      </c>
      <c r="F31" s="83">
        <v>0</v>
      </c>
      <c r="G31" s="83">
        <v>0</v>
      </c>
      <c r="H31" s="11"/>
    </row>
    <row r="32" ht="21" spans="1:8">
      <c r="A32" s="90">
        <v>45945</v>
      </c>
      <c r="B32" s="9" t="s">
        <v>1702</v>
      </c>
      <c r="C32" s="9" t="s">
        <v>1703</v>
      </c>
      <c r="D32" s="14">
        <v>1.00276033</v>
      </c>
      <c r="E32" s="83">
        <v>0</v>
      </c>
      <c r="F32" s="83">
        <v>0</v>
      </c>
      <c r="G32" s="83">
        <v>0</v>
      </c>
      <c r="H32" s="11"/>
    </row>
    <row r="33" ht="21" spans="1:8">
      <c r="A33" s="90">
        <v>45946</v>
      </c>
      <c r="B33" s="9" t="s">
        <v>1702</v>
      </c>
      <c r="C33" s="9" t="s">
        <v>1703</v>
      </c>
      <c r="D33" s="14">
        <v>1.00283973</v>
      </c>
      <c r="E33" s="83">
        <v>0</v>
      </c>
      <c r="F33" s="83">
        <v>0</v>
      </c>
      <c r="G33" s="83">
        <v>0</v>
      </c>
      <c r="H33" s="11"/>
    </row>
    <row r="34" ht="21" spans="1:8">
      <c r="A34" s="90">
        <v>45947</v>
      </c>
      <c r="B34" s="9" t="s">
        <v>1702</v>
      </c>
      <c r="C34" s="9" t="s">
        <v>1703</v>
      </c>
      <c r="D34" s="14">
        <v>1.00291913</v>
      </c>
      <c r="E34" s="83">
        <v>0</v>
      </c>
      <c r="F34" s="83">
        <v>0</v>
      </c>
      <c r="G34" s="83">
        <v>0</v>
      </c>
      <c r="H34" s="11"/>
    </row>
    <row r="35" ht="21" spans="1:8">
      <c r="A35" s="90">
        <v>45948</v>
      </c>
      <c r="B35" s="9" t="s">
        <v>1702</v>
      </c>
      <c r="C35" s="9" t="s">
        <v>1703</v>
      </c>
      <c r="D35" s="14">
        <v>1.00299853</v>
      </c>
      <c r="E35" s="83">
        <v>0</v>
      </c>
      <c r="F35" s="83">
        <v>0</v>
      </c>
      <c r="G35" s="83">
        <v>0</v>
      </c>
      <c r="H35" s="11"/>
    </row>
    <row r="36" ht="21" spans="1:8">
      <c r="A36" s="90">
        <v>45949</v>
      </c>
      <c r="B36" s="9" t="s">
        <v>1702</v>
      </c>
      <c r="C36" s="9" t="s">
        <v>1703</v>
      </c>
      <c r="D36" s="14">
        <v>1.00307793</v>
      </c>
      <c r="E36" s="83">
        <v>0</v>
      </c>
      <c r="F36" s="83">
        <v>0</v>
      </c>
      <c r="G36" s="83">
        <v>0</v>
      </c>
      <c r="H36" s="11"/>
    </row>
    <row r="37" ht="21" spans="1:8">
      <c r="A37" s="90">
        <v>45950</v>
      </c>
      <c r="B37" s="9" t="s">
        <v>1702</v>
      </c>
      <c r="C37" s="9" t="s">
        <v>1703</v>
      </c>
      <c r="D37" s="14">
        <v>1.00315733</v>
      </c>
      <c r="E37" s="83">
        <v>0</v>
      </c>
      <c r="F37" s="83">
        <v>0</v>
      </c>
      <c r="G37" s="83">
        <v>0</v>
      </c>
      <c r="H37" s="11"/>
    </row>
    <row r="38" ht="21" spans="1:8">
      <c r="A38" s="90">
        <v>45951</v>
      </c>
      <c r="B38" s="9" t="s">
        <v>1702</v>
      </c>
      <c r="C38" s="9" t="s">
        <v>1703</v>
      </c>
      <c r="D38" s="14">
        <v>1.00323673</v>
      </c>
      <c r="E38" s="83">
        <v>0</v>
      </c>
      <c r="F38" s="83">
        <v>0</v>
      </c>
      <c r="G38" s="83">
        <v>0</v>
      </c>
      <c r="H38" s="11"/>
    </row>
    <row r="39" ht="21" spans="1:8">
      <c r="A39" s="90">
        <v>45952</v>
      </c>
      <c r="B39" s="9" t="s">
        <v>1702</v>
      </c>
      <c r="C39" s="9" t="s">
        <v>1703</v>
      </c>
      <c r="D39" s="14">
        <v>1.00331613</v>
      </c>
      <c r="E39" s="83">
        <v>0</v>
      </c>
      <c r="F39" s="83">
        <v>0</v>
      </c>
      <c r="G39" s="83">
        <v>0</v>
      </c>
      <c r="H39" s="11"/>
    </row>
    <row r="40" ht="21" spans="1:8">
      <c r="A40" s="90">
        <v>45953</v>
      </c>
      <c r="B40" s="9" t="s">
        <v>1702</v>
      </c>
      <c r="C40" s="9" t="s">
        <v>1703</v>
      </c>
      <c r="D40" s="14">
        <v>1.00339655</v>
      </c>
      <c r="E40" s="83">
        <v>0</v>
      </c>
      <c r="F40" s="83">
        <v>0</v>
      </c>
      <c r="G40" s="83">
        <v>0</v>
      </c>
      <c r="H40" s="11"/>
    </row>
    <row r="41" ht="21" spans="1:8">
      <c r="A41" s="90">
        <v>45954</v>
      </c>
      <c r="B41" s="9" t="s">
        <v>1702</v>
      </c>
      <c r="C41" s="9" t="s">
        <v>1703</v>
      </c>
      <c r="D41" s="14">
        <v>1.00347693</v>
      </c>
      <c r="E41" s="83">
        <v>0</v>
      </c>
      <c r="F41" s="83">
        <v>0</v>
      </c>
      <c r="G41" s="83">
        <v>0</v>
      </c>
      <c r="H41" s="11"/>
    </row>
    <row r="42" ht="21" spans="1:8">
      <c r="A42" s="90">
        <v>45955</v>
      </c>
      <c r="B42" s="9" t="s">
        <v>1702</v>
      </c>
      <c r="C42" s="9" t="s">
        <v>1703</v>
      </c>
      <c r="D42" s="14">
        <v>1.00355731</v>
      </c>
      <c r="E42" s="83">
        <v>0</v>
      </c>
      <c r="F42" s="83">
        <v>0</v>
      </c>
      <c r="G42" s="83">
        <v>0</v>
      </c>
      <c r="H42" s="11"/>
    </row>
    <row r="43" ht="21" spans="1:8">
      <c r="A43" s="90">
        <v>45956</v>
      </c>
      <c r="B43" s="9" t="s">
        <v>1702</v>
      </c>
      <c r="C43" s="9" t="s">
        <v>1703</v>
      </c>
      <c r="D43" s="14">
        <v>1.00363769</v>
      </c>
      <c r="E43" s="83">
        <v>0.80381264</v>
      </c>
      <c r="F43" s="83">
        <v>2.9098</v>
      </c>
      <c r="G43" s="83">
        <v>2.8993</v>
      </c>
      <c r="H43" s="11"/>
    </row>
    <row r="44" ht="21" spans="1:8">
      <c r="A44" s="90">
        <v>45957</v>
      </c>
      <c r="B44" s="9" t="s">
        <v>1702</v>
      </c>
      <c r="C44" s="9" t="s">
        <v>1703</v>
      </c>
      <c r="D44" s="14">
        <v>1.00371807</v>
      </c>
      <c r="E44" s="83">
        <v>0.8038065</v>
      </c>
      <c r="F44" s="83">
        <v>2.9147</v>
      </c>
      <c r="G44" s="83">
        <v>0</v>
      </c>
      <c r="H44" s="11"/>
    </row>
    <row r="45" ht="21" spans="1:8">
      <c r="A45" s="90">
        <v>45958</v>
      </c>
      <c r="B45" s="9" t="s">
        <v>1702</v>
      </c>
      <c r="C45" s="9" t="s">
        <v>1703</v>
      </c>
      <c r="D45" s="14">
        <v>1.00379845</v>
      </c>
      <c r="E45" s="83">
        <v>0.80381264</v>
      </c>
      <c r="F45" s="83">
        <v>2.9195</v>
      </c>
      <c r="G45" s="83">
        <v>2.9012</v>
      </c>
      <c r="H45" s="11"/>
    </row>
    <row r="46" ht="21" spans="1:8">
      <c r="A46" s="90">
        <v>45959</v>
      </c>
      <c r="B46" s="9" t="s">
        <v>1702</v>
      </c>
      <c r="C46" s="9" t="s">
        <v>1703</v>
      </c>
      <c r="D46" s="14">
        <v>1.00387883</v>
      </c>
      <c r="E46" s="83">
        <v>0.80381264</v>
      </c>
      <c r="F46" s="83">
        <v>2.9244</v>
      </c>
      <c r="G46" s="83">
        <v>2.9022</v>
      </c>
      <c r="H46" s="11"/>
    </row>
    <row r="47" ht="21" spans="1:8">
      <c r="A47" s="90">
        <v>45960</v>
      </c>
      <c r="B47" s="9" t="s">
        <v>1702</v>
      </c>
      <c r="C47" s="9" t="s">
        <v>1703</v>
      </c>
      <c r="D47" s="14">
        <v>1.00395921</v>
      </c>
      <c r="E47" s="83">
        <v>0.8038065</v>
      </c>
      <c r="F47" s="83">
        <v>2.9239</v>
      </c>
      <c r="G47" s="83">
        <v>2.9031</v>
      </c>
      <c r="H47" s="11"/>
    </row>
    <row r="48" ht="21" spans="1:8">
      <c r="A48" s="90">
        <v>45961</v>
      </c>
      <c r="B48" s="9" t="s">
        <v>1702</v>
      </c>
      <c r="C48" s="9" t="s">
        <v>1703</v>
      </c>
      <c r="D48" s="14">
        <v>1.00403959</v>
      </c>
      <c r="E48" s="83">
        <v>0.80381264</v>
      </c>
      <c r="F48" s="83">
        <v>2.9237</v>
      </c>
      <c r="G48" s="83">
        <v>2.9041</v>
      </c>
      <c r="H48" s="11"/>
    </row>
    <row r="49" ht="21" spans="1:8">
      <c r="A49" s="90">
        <v>45962</v>
      </c>
      <c r="B49" s="9" t="s">
        <v>1702</v>
      </c>
      <c r="C49" s="9" t="s">
        <v>1703</v>
      </c>
      <c r="D49" s="14">
        <v>1.00411997</v>
      </c>
      <c r="E49" s="83">
        <v>0.8038065</v>
      </c>
      <c r="F49" s="83">
        <v>2.9235</v>
      </c>
      <c r="G49" s="83">
        <v>2.9051</v>
      </c>
      <c r="H49" s="11"/>
    </row>
    <row r="50" ht="21" spans="1:8">
      <c r="A50" s="90">
        <v>45963</v>
      </c>
      <c r="B50" s="9" t="s">
        <v>1702</v>
      </c>
      <c r="C50" s="9" t="s">
        <v>1703</v>
      </c>
      <c r="D50" s="14">
        <v>1.00420036</v>
      </c>
      <c r="E50" s="83">
        <v>0.80381264</v>
      </c>
      <c r="F50" s="83">
        <v>2.9233</v>
      </c>
      <c r="G50" s="83">
        <v>2.906</v>
      </c>
      <c r="H50" s="11"/>
    </row>
    <row r="51" ht="21" spans="1:8">
      <c r="A51" s="90">
        <v>45964</v>
      </c>
      <c r="B51" s="9" t="s">
        <v>1702</v>
      </c>
      <c r="C51" s="9" t="s">
        <v>1703</v>
      </c>
      <c r="D51" s="14">
        <v>1.00428074</v>
      </c>
      <c r="E51" s="83">
        <v>0.80381264</v>
      </c>
      <c r="F51" s="83">
        <v>2.9231</v>
      </c>
      <c r="G51" s="83">
        <v>2.907</v>
      </c>
      <c r="H51" s="11"/>
    </row>
    <row r="52" ht="21" spans="1:8">
      <c r="A52" s="90">
        <v>45965</v>
      </c>
      <c r="B52" s="9" t="s">
        <v>1702</v>
      </c>
      <c r="C52" s="9" t="s">
        <v>1703</v>
      </c>
      <c r="D52" s="14">
        <v>1.00436112</v>
      </c>
      <c r="E52" s="83">
        <v>0.8038065</v>
      </c>
      <c r="F52" s="83">
        <v>2.9228</v>
      </c>
      <c r="G52" s="83">
        <v>2.9079</v>
      </c>
      <c r="H52" s="11"/>
    </row>
    <row r="53" ht="21" spans="1:8">
      <c r="A53" s="90">
        <v>45966</v>
      </c>
      <c r="B53" s="9" t="s">
        <v>1702</v>
      </c>
      <c r="C53" s="9" t="s">
        <v>1703</v>
      </c>
      <c r="D53" s="14">
        <v>1.0044415</v>
      </c>
      <c r="E53" s="83">
        <v>0.80381264</v>
      </c>
      <c r="F53" s="83">
        <v>2.9226</v>
      </c>
      <c r="G53" s="83">
        <v>2.9089</v>
      </c>
      <c r="H53" s="11"/>
    </row>
    <row r="54" ht="21" spans="1:8">
      <c r="A54" s="90">
        <v>45967</v>
      </c>
      <c r="B54" s="9" t="s">
        <v>1702</v>
      </c>
      <c r="C54" s="9" t="s">
        <v>1703</v>
      </c>
      <c r="D54" s="14">
        <v>1.00452188</v>
      </c>
      <c r="E54" s="83">
        <v>0.80381264</v>
      </c>
      <c r="F54" s="83">
        <v>2.9224</v>
      </c>
      <c r="G54" s="83">
        <v>2.9099</v>
      </c>
      <c r="H54" s="11"/>
    </row>
    <row r="55" ht="21" spans="1:8">
      <c r="A55" s="90">
        <v>45968</v>
      </c>
      <c r="B55" s="9" t="s">
        <v>1702</v>
      </c>
      <c r="C55" s="9" t="s">
        <v>1703</v>
      </c>
      <c r="D55" s="14">
        <v>1.00460226</v>
      </c>
      <c r="E55" s="83">
        <v>0.8038065</v>
      </c>
      <c r="F55" s="83">
        <v>2.9221</v>
      </c>
      <c r="G55" s="83">
        <v>2.9108</v>
      </c>
      <c r="H55" s="11"/>
    </row>
    <row r="56" ht="21" spans="1:8">
      <c r="A56" s="90">
        <v>45969</v>
      </c>
      <c r="B56" s="9" t="s">
        <v>1702</v>
      </c>
      <c r="C56" s="9" t="s">
        <v>1703</v>
      </c>
      <c r="D56" s="14">
        <v>1.00468264</v>
      </c>
      <c r="E56" s="83">
        <v>0.80381264</v>
      </c>
      <c r="F56" s="83">
        <v>2.9219</v>
      </c>
      <c r="G56" s="83">
        <v>2.9118</v>
      </c>
      <c r="H56" s="11"/>
    </row>
    <row r="57" ht="21" spans="1:8">
      <c r="A57" s="90">
        <v>45970</v>
      </c>
      <c r="B57" s="9" t="s">
        <v>1702</v>
      </c>
      <c r="C57" s="9" t="s">
        <v>1703</v>
      </c>
      <c r="D57" s="14">
        <v>1.00476302</v>
      </c>
      <c r="E57" s="83">
        <v>0.8038065</v>
      </c>
      <c r="F57" s="83">
        <v>2.9216</v>
      </c>
      <c r="G57" s="83">
        <v>2.9127</v>
      </c>
      <c r="H57" s="11"/>
    </row>
    <row r="58" ht="21" spans="1:8">
      <c r="A58" s="90">
        <v>45971</v>
      </c>
      <c r="B58" s="9" t="s">
        <v>1702</v>
      </c>
      <c r="C58" s="9" t="s">
        <v>1703</v>
      </c>
      <c r="D58" s="14">
        <v>1.0048434</v>
      </c>
      <c r="E58" s="83">
        <v>0.80381264</v>
      </c>
      <c r="F58" s="83">
        <v>2.9214</v>
      </c>
      <c r="G58" s="83">
        <v>2.9137</v>
      </c>
      <c r="H58" s="11"/>
    </row>
    <row r="59" ht="21" spans="1:8">
      <c r="A59" s="90">
        <v>45972</v>
      </c>
      <c r="B59" s="9" t="s">
        <v>1702</v>
      </c>
      <c r="C59" s="9" t="s">
        <v>1703</v>
      </c>
      <c r="D59" s="14">
        <v>1.00492379</v>
      </c>
      <c r="E59" s="83">
        <v>0.80381264</v>
      </c>
      <c r="F59" s="83">
        <v>2.9212</v>
      </c>
      <c r="G59" s="83">
        <v>2.9147</v>
      </c>
      <c r="H59" s="11"/>
    </row>
    <row r="60" ht="21" spans="1:8">
      <c r="A60" s="90">
        <v>45973</v>
      </c>
      <c r="B60" s="9" t="s">
        <v>1702</v>
      </c>
      <c r="C60" s="9" t="s">
        <v>1703</v>
      </c>
      <c r="D60" s="14">
        <v>1.00500417</v>
      </c>
      <c r="E60" s="83">
        <v>0.80380036</v>
      </c>
      <c r="F60" s="83">
        <v>2.9209</v>
      </c>
      <c r="G60" s="83">
        <v>2.9156</v>
      </c>
      <c r="H60" s="11"/>
    </row>
    <row r="61" ht="21" spans="1:8">
      <c r="A61" s="90">
        <v>45974</v>
      </c>
      <c r="B61" s="9" t="s">
        <v>1702</v>
      </c>
      <c r="C61" s="9" t="s">
        <v>1703</v>
      </c>
      <c r="D61" s="14">
        <v>1.00508455</v>
      </c>
      <c r="E61" s="83">
        <v>0.80380036</v>
      </c>
      <c r="F61" s="83">
        <v>2.9207</v>
      </c>
      <c r="G61" s="83">
        <v>2.9166</v>
      </c>
      <c r="H61" s="11"/>
    </row>
    <row r="62" ht="21" spans="1:8">
      <c r="A62" s="90">
        <v>45975</v>
      </c>
      <c r="B62" s="9" t="s">
        <v>1702</v>
      </c>
      <c r="C62" s="9" t="s">
        <v>1703</v>
      </c>
      <c r="D62" s="14">
        <v>1.00516493</v>
      </c>
      <c r="E62" s="83">
        <v>0</v>
      </c>
      <c r="F62" s="83">
        <v>2.9205</v>
      </c>
      <c r="G62" s="83">
        <v>2.9175</v>
      </c>
      <c r="H62" s="11"/>
    </row>
    <row r="63" ht="21" spans="1:8">
      <c r="A63" s="90">
        <v>45976</v>
      </c>
      <c r="B63" s="9" t="s">
        <v>1702</v>
      </c>
      <c r="C63" s="9" t="s">
        <v>1703</v>
      </c>
      <c r="D63" s="14">
        <v>1.00524531</v>
      </c>
      <c r="E63" s="83">
        <v>0</v>
      </c>
      <c r="F63" s="83">
        <v>2.9202</v>
      </c>
      <c r="G63" s="83">
        <v>2.9185</v>
      </c>
      <c r="H63" s="11"/>
    </row>
    <row r="64" ht="21" spans="1:8">
      <c r="A64" s="90">
        <v>45977</v>
      </c>
      <c r="B64" s="9" t="s">
        <v>1702</v>
      </c>
      <c r="C64" s="9" t="s">
        <v>1703</v>
      </c>
      <c r="D64" s="14">
        <v>1.00532569</v>
      </c>
      <c r="E64" s="83">
        <v>0</v>
      </c>
      <c r="F64" s="83">
        <v>2.92</v>
      </c>
      <c r="G64" s="83">
        <v>2.9195</v>
      </c>
      <c r="H64" s="11"/>
    </row>
    <row r="65" ht="21" spans="1:8">
      <c r="A65" s="90">
        <v>45978</v>
      </c>
      <c r="B65" s="9" t="s">
        <v>1702</v>
      </c>
      <c r="C65" s="9" t="s">
        <v>1703</v>
      </c>
      <c r="D65" s="14">
        <v>1.00540607</v>
      </c>
      <c r="E65" s="83">
        <v>0</v>
      </c>
      <c r="F65" s="83">
        <v>2.9198</v>
      </c>
      <c r="G65" s="83">
        <v>2.9204</v>
      </c>
      <c r="H65" s="11"/>
    </row>
    <row r="66" ht="21" spans="1:8">
      <c r="A66" s="90">
        <v>45979</v>
      </c>
      <c r="B66" s="9" t="s">
        <v>1702</v>
      </c>
      <c r="C66" s="9" t="s">
        <v>1703</v>
      </c>
      <c r="D66" s="14">
        <v>1.00548645</v>
      </c>
      <c r="E66" s="83">
        <v>0</v>
      </c>
      <c r="F66" s="83">
        <v>2.9195</v>
      </c>
      <c r="G66" s="83">
        <v>2.9214</v>
      </c>
      <c r="H66" s="11"/>
    </row>
    <row r="67" ht="21" spans="1:8">
      <c r="A67" s="90">
        <v>45980</v>
      </c>
      <c r="B67" s="9" t="s">
        <v>1702</v>
      </c>
      <c r="C67" s="9" t="s">
        <v>1703</v>
      </c>
      <c r="D67" s="14">
        <v>1.00556683</v>
      </c>
      <c r="E67" s="83">
        <v>0</v>
      </c>
      <c r="F67" s="83">
        <v>2.9193</v>
      </c>
      <c r="G67" s="83">
        <v>2.9223</v>
      </c>
      <c r="H67" s="11"/>
    </row>
    <row r="68" ht="21" spans="1:8">
      <c r="A68" s="90">
        <v>45981</v>
      </c>
      <c r="B68" s="9" t="s">
        <v>1702</v>
      </c>
      <c r="C68" s="9" t="s">
        <v>1703</v>
      </c>
      <c r="D68" s="14">
        <v>1.00564721</v>
      </c>
      <c r="E68" s="83">
        <v>0</v>
      </c>
      <c r="F68" s="83">
        <v>2.919</v>
      </c>
      <c r="G68" s="83">
        <v>2.9233</v>
      </c>
      <c r="H68" s="11"/>
    </row>
    <row r="69" ht="21" spans="1:8">
      <c r="A69" s="90">
        <v>45982</v>
      </c>
      <c r="B69" s="9" t="s">
        <v>1702</v>
      </c>
      <c r="C69" s="9" t="s">
        <v>1703</v>
      </c>
      <c r="D69" s="14">
        <v>1.00572759</v>
      </c>
      <c r="E69" s="83">
        <v>0</v>
      </c>
      <c r="F69" s="83">
        <v>2.9188</v>
      </c>
      <c r="G69" s="83">
        <v>2.9242</v>
      </c>
      <c r="H69" s="11"/>
    </row>
    <row r="70" ht="21" spans="1:8">
      <c r="A70" s="90">
        <v>45983</v>
      </c>
      <c r="B70" s="9" t="s">
        <v>1702</v>
      </c>
      <c r="C70" s="9" t="s">
        <v>1703</v>
      </c>
      <c r="D70" s="14">
        <v>1.00580797</v>
      </c>
      <c r="E70" s="83">
        <v>0</v>
      </c>
      <c r="F70" s="83">
        <v>2.9186</v>
      </c>
      <c r="G70" s="83">
        <v>2.924</v>
      </c>
      <c r="H70" s="11"/>
    </row>
    <row r="71" ht="21" spans="1:8">
      <c r="A71" s="90">
        <v>45984</v>
      </c>
      <c r="B71" s="9" t="s">
        <v>1702</v>
      </c>
      <c r="C71" s="9" t="s">
        <v>1703</v>
      </c>
      <c r="D71" s="14">
        <v>1.00588835</v>
      </c>
      <c r="E71" s="83">
        <v>0</v>
      </c>
      <c r="F71" s="83">
        <v>2.9183</v>
      </c>
      <c r="G71" s="83">
        <v>2.9237</v>
      </c>
      <c r="H71" s="11"/>
    </row>
    <row r="72" ht="21" spans="1:8">
      <c r="A72" s="90">
        <v>45985</v>
      </c>
      <c r="B72" s="9" t="s">
        <v>1702</v>
      </c>
      <c r="C72" s="9" t="s">
        <v>1703</v>
      </c>
      <c r="D72" s="14">
        <v>1.00596873</v>
      </c>
      <c r="E72" s="83">
        <v>0</v>
      </c>
      <c r="F72" s="83">
        <v>2.9181</v>
      </c>
      <c r="G72" s="83">
        <v>2.9235</v>
      </c>
      <c r="H72" s="11"/>
    </row>
    <row r="73" ht="21" spans="1:8">
      <c r="A73" s="90">
        <v>45986</v>
      </c>
      <c r="B73" s="9" t="s">
        <v>1702</v>
      </c>
      <c r="C73" s="9" t="s">
        <v>1703</v>
      </c>
      <c r="D73" s="14">
        <v>1.00604911</v>
      </c>
      <c r="E73" s="83">
        <v>0</v>
      </c>
      <c r="F73" s="83">
        <v>2.9179</v>
      </c>
      <c r="G73" s="83">
        <v>2.9233</v>
      </c>
      <c r="H73" s="11"/>
    </row>
    <row r="74" ht="21" spans="1:8">
      <c r="A74" s="90">
        <v>45987</v>
      </c>
      <c r="B74" s="9" t="s">
        <v>1702</v>
      </c>
      <c r="C74" s="9" t="s">
        <v>1703</v>
      </c>
      <c r="D74" s="14">
        <v>1.00612949</v>
      </c>
      <c r="E74" s="83">
        <v>0</v>
      </c>
      <c r="F74" s="83">
        <v>2.9176</v>
      </c>
      <c r="G74" s="83">
        <v>2.923</v>
      </c>
      <c r="H74" s="11"/>
    </row>
    <row r="75" ht="21" spans="1:8">
      <c r="A75" s="90">
        <v>45988</v>
      </c>
      <c r="B75" s="9" t="s">
        <v>1702</v>
      </c>
      <c r="C75" s="9" t="s">
        <v>1703</v>
      </c>
      <c r="D75" s="14">
        <v>1.00621031</v>
      </c>
      <c r="E75" s="83">
        <v>0</v>
      </c>
      <c r="F75" s="83">
        <v>2.9197</v>
      </c>
      <c r="G75" s="83">
        <v>2.9233</v>
      </c>
      <c r="H75" s="11"/>
    </row>
    <row r="76" ht="21" spans="1:8">
      <c r="A76" s="90">
        <v>45989</v>
      </c>
      <c r="B76" s="9" t="s">
        <v>1702</v>
      </c>
      <c r="C76" s="9" t="s">
        <v>1703</v>
      </c>
      <c r="D76" s="14">
        <v>1.0062911</v>
      </c>
      <c r="E76" s="83">
        <v>0</v>
      </c>
      <c r="F76" s="83">
        <v>2.9216</v>
      </c>
      <c r="G76" s="83">
        <v>2.9236</v>
      </c>
      <c r="H76" s="11"/>
    </row>
    <row r="77" ht="21" spans="1:8">
      <c r="A77" s="90">
        <v>45990</v>
      </c>
      <c r="B77" s="9" t="s">
        <v>1702</v>
      </c>
      <c r="C77" s="9" t="s">
        <v>1703</v>
      </c>
      <c r="D77" s="14">
        <v>1.0063719</v>
      </c>
      <c r="E77" s="83">
        <v>0</v>
      </c>
      <c r="F77" s="83">
        <v>2.9235</v>
      </c>
      <c r="G77" s="83">
        <v>2.9239</v>
      </c>
      <c r="H77" s="11"/>
    </row>
    <row r="78" ht="21" spans="1:8">
      <c r="A78" s="90">
        <v>45991</v>
      </c>
      <c r="B78" s="9" t="s">
        <v>1702</v>
      </c>
      <c r="C78" s="9" t="s">
        <v>1703</v>
      </c>
      <c r="D78" s="14">
        <v>1.0064527</v>
      </c>
      <c r="E78" s="83">
        <v>0</v>
      </c>
      <c r="F78" s="83">
        <v>2.9255</v>
      </c>
      <c r="G78" s="83">
        <v>2.9241</v>
      </c>
      <c r="H78" s="11"/>
    </row>
    <row r="79" ht="21" spans="1:8">
      <c r="A79" s="90">
        <v>45992</v>
      </c>
      <c r="B79" s="9" t="s">
        <v>1702</v>
      </c>
      <c r="C79" s="9" t="s">
        <v>1703</v>
      </c>
      <c r="D79" s="14">
        <v>1.0065335</v>
      </c>
      <c r="E79" s="83">
        <v>0</v>
      </c>
      <c r="F79" s="83">
        <v>2.9274</v>
      </c>
      <c r="G79" s="83">
        <v>2.9244</v>
      </c>
      <c r="H79" s="11"/>
    </row>
    <row r="80" ht="21" spans="1:8">
      <c r="A80" s="90">
        <v>45993</v>
      </c>
      <c r="B80" s="9" t="s">
        <v>1702</v>
      </c>
      <c r="C80" s="9" t="s">
        <v>1703</v>
      </c>
      <c r="D80" s="14">
        <v>1.0066143</v>
      </c>
      <c r="E80" s="83">
        <v>0</v>
      </c>
      <c r="F80" s="83">
        <v>2.9293</v>
      </c>
      <c r="G80" s="83">
        <v>2.9247</v>
      </c>
      <c r="H80" s="11"/>
    </row>
    <row r="81" ht="21" spans="1:8">
      <c r="A81" s="90">
        <v>45994</v>
      </c>
      <c r="B81" s="9" t="s">
        <v>1702</v>
      </c>
      <c r="C81" s="9" t="s">
        <v>1703</v>
      </c>
      <c r="D81" s="14">
        <v>1.0066951</v>
      </c>
      <c r="E81" s="83">
        <v>0</v>
      </c>
      <c r="F81" s="83">
        <v>2.9313</v>
      </c>
      <c r="G81" s="83">
        <v>2.925</v>
      </c>
      <c r="H81" s="11"/>
    </row>
    <row r="82" ht="21" spans="1:8">
      <c r="A82" s="90">
        <v>45995</v>
      </c>
      <c r="B82" s="9" t="s">
        <v>1702</v>
      </c>
      <c r="C82" s="9" t="s">
        <v>1703</v>
      </c>
      <c r="D82" s="14">
        <v>1.00677589</v>
      </c>
      <c r="E82" s="83">
        <v>0</v>
      </c>
      <c r="F82" s="83">
        <v>2.9309</v>
      </c>
      <c r="G82" s="83">
        <v>2.9252</v>
      </c>
      <c r="H82" s="11"/>
    </row>
    <row r="83" ht="21" spans="1:8">
      <c r="A83" s="90">
        <v>45996</v>
      </c>
      <c r="B83" s="9" t="s">
        <v>1702</v>
      </c>
      <c r="C83" s="9" t="s">
        <v>1703</v>
      </c>
      <c r="D83" s="14">
        <v>1.00685669</v>
      </c>
      <c r="E83" s="83">
        <v>0</v>
      </c>
      <c r="F83" s="83">
        <v>2.9307</v>
      </c>
      <c r="G83" s="83">
        <v>2.9255</v>
      </c>
      <c r="H83" s="11"/>
    </row>
    <row r="84" ht="21" spans="1:8">
      <c r="A84" s="90">
        <v>45997</v>
      </c>
      <c r="B84" s="9" t="s">
        <v>1702</v>
      </c>
      <c r="C84" s="9" t="s">
        <v>1703</v>
      </c>
      <c r="D84" s="14">
        <v>1.00693749</v>
      </c>
      <c r="E84" s="83">
        <v>0</v>
      </c>
      <c r="F84" s="83">
        <v>2.9305</v>
      </c>
      <c r="G84" s="83">
        <v>2.9258</v>
      </c>
      <c r="H84" s="11"/>
    </row>
    <row r="85" ht="21" spans="1:8">
      <c r="A85" s="90">
        <v>45998</v>
      </c>
      <c r="B85" s="9" t="s">
        <v>1702</v>
      </c>
      <c r="C85" s="9" t="s">
        <v>1703</v>
      </c>
      <c r="D85" s="14">
        <v>1.00701829</v>
      </c>
      <c r="E85" s="83">
        <v>0</v>
      </c>
      <c r="F85" s="83">
        <v>2.9302</v>
      </c>
      <c r="G85" s="83">
        <v>2.926</v>
      </c>
      <c r="H85" s="11"/>
    </row>
    <row r="86" ht="21" spans="1:8">
      <c r="A86" s="90">
        <v>45999</v>
      </c>
      <c r="B86" s="9" t="s">
        <v>1702</v>
      </c>
      <c r="C86" s="9" t="s">
        <v>1703</v>
      </c>
      <c r="D86" s="14">
        <v>1.00709909</v>
      </c>
      <c r="E86" s="83">
        <v>0</v>
      </c>
      <c r="F86" s="83">
        <v>2.93</v>
      </c>
      <c r="G86" s="83">
        <v>2.9263</v>
      </c>
      <c r="H86" s="11"/>
    </row>
    <row r="87" ht="21" spans="1:8">
      <c r="A87" s="90">
        <v>46000</v>
      </c>
      <c r="B87" s="9" t="s">
        <v>1702</v>
      </c>
      <c r="C87" s="9" t="s">
        <v>1703</v>
      </c>
      <c r="D87" s="14">
        <v>1.00717989</v>
      </c>
      <c r="E87" s="83">
        <v>0</v>
      </c>
      <c r="F87" s="83">
        <v>2.9298</v>
      </c>
      <c r="G87" s="83">
        <v>2.9266</v>
      </c>
      <c r="H87" s="11"/>
    </row>
    <row r="88" ht="21" spans="1:8">
      <c r="A88" s="90">
        <v>46001</v>
      </c>
      <c r="B88" s="9" t="s">
        <v>1702</v>
      </c>
      <c r="C88" s="9" t="s">
        <v>1703</v>
      </c>
      <c r="D88" s="14">
        <v>1.00726068</v>
      </c>
      <c r="E88" s="83">
        <v>0</v>
      </c>
      <c r="F88" s="83">
        <v>2.9295</v>
      </c>
      <c r="G88" s="83">
        <v>2.9268</v>
      </c>
      <c r="H88" s="11"/>
    </row>
    <row r="89" ht="21" spans="1:8">
      <c r="A89" s="90">
        <v>46002</v>
      </c>
      <c r="B89" s="9" t="s">
        <v>1702</v>
      </c>
      <c r="C89" s="9" t="s">
        <v>1703</v>
      </c>
      <c r="D89" s="14">
        <v>1.00734065</v>
      </c>
      <c r="E89" s="83">
        <v>0</v>
      </c>
      <c r="F89" s="83">
        <v>2.925</v>
      </c>
      <c r="G89" s="83">
        <v>2.9261</v>
      </c>
      <c r="H89" s="11"/>
    </row>
    <row r="90" ht="21" spans="1:8">
      <c r="A90" s="90">
        <v>46003</v>
      </c>
      <c r="B90" s="9" t="s">
        <v>1702</v>
      </c>
      <c r="C90" s="9" t="s">
        <v>1703</v>
      </c>
      <c r="D90" s="14">
        <v>1.00742058</v>
      </c>
      <c r="E90" s="83">
        <v>0</v>
      </c>
      <c r="F90" s="83">
        <v>2.9203</v>
      </c>
      <c r="G90" s="83">
        <v>2.9253</v>
      </c>
      <c r="H90" s="11"/>
    </row>
    <row r="91" ht="21" spans="1:8">
      <c r="A91" s="90">
        <v>46004</v>
      </c>
      <c r="B91" s="9" t="s">
        <v>1702</v>
      </c>
      <c r="C91" s="9" t="s">
        <v>1703</v>
      </c>
      <c r="D91" s="14">
        <v>1.00750051</v>
      </c>
      <c r="E91" s="83">
        <v>0</v>
      </c>
      <c r="F91" s="83">
        <v>2.9155</v>
      </c>
      <c r="G91" s="83">
        <v>2.9245</v>
      </c>
      <c r="H91" s="11"/>
    </row>
    <row r="92" ht="21" spans="1:8">
      <c r="A92" s="90">
        <v>46005</v>
      </c>
      <c r="B92" s="9" t="s">
        <v>1702</v>
      </c>
      <c r="C92" s="9" t="s">
        <v>1703</v>
      </c>
      <c r="D92" s="14">
        <v>1.00758044</v>
      </c>
      <c r="E92" s="83">
        <v>0</v>
      </c>
      <c r="F92" s="83">
        <v>2.9108</v>
      </c>
      <c r="G92" s="83">
        <v>2.9238</v>
      </c>
      <c r="H92" s="11"/>
    </row>
    <row r="93" ht="21" spans="1:8">
      <c r="A93" s="90">
        <v>46006</v>
      </c>
      <c r="B93" s="9" t="s">
        <v>1702</v>
      </c>
      <c r="C93" s="9" t="s">
        <v>1703</v>
      </c>
      <c r="D93" s="14">
        <v>1.00766037</v>
      </c>
      <c r="E93" s="83">
        <v>0</v>
      </c>
      <c r="F93" s="83">
        <v>2.906</v>
      </c>
      <c r="G93" s="83">
        <v>2.923</v>
      </c>
      <c r="H93" s="11"/>
    </row>
    <row r="94" ht="21" spans="1:8">
      <c r="A94" s="90">
        <v>46007</v>
      </c>
      <c r="B94" s="9" t="s">
        <v>1702</v>
      </c>
      <c r="C94" s="9" t="s">
        <v>1703</v>
      </c>
      <c r="D94" s="14">
        <v>1.00774029</v>
      </c>
      <c r="E94" s="83">
        <v>0</v>
      </c>
      <c r="F94" s="83">
        <v>2.9013</v>
      </c>
      <c r="G94" s="83">
        <v>2.9222</v>
      </c>
      <c r="H94" s="11"/>
    </row>
    <row r="95" ht="21" spans="1:8">
      <c r="A95" s="90">
        <v>46008</v>
      </c>
      <c r="B95" s="9" t="s">
        <v>1702</v>
      </c>
      <c r="C95" s="9" t="s">
        <v>1703</v>
      </c>
      <c r="D95" s="14">
        <v>1.00782022</v>
      </c>
      <c r="E95" s="83">
        <v>0</v>
      </c>
      <c r="F95" s="83">
        <v>2.8966</v>
      </c>
      <c r="G95" s="83">
        <v>2.9214</v>
      </c>
      <c r="H95" s="11"/>
    </row>
    <row r="96" ht="21" spans="1:8">
      <c r="A96" s="90">
        <v>46009</v>
      </c>
      <c r="B96" s="9" t="s">
        <v>1702</v>
      </c>
      <c r="C96" s="9" t="s">
        <v>1703</v>
      </c>
      <c r="D96" s="14">
        <v>1.00790015</v>
      </c>
      <c r="E96" s="83">
        <v>0</v>
      </c>
      <c r="F96" s="83">
        <v>2.8961</v>
      </c>
      <c r="G96" s="83">
        <v>2.9206</v>
      </c>
      <c r="H96" s="11"/>
    </row>
    <row r="97" ht="21" spans="1:8">
      <c r="A97" s="90">
        <v>46010</v>
      </c>
      <c r="B97" s="9" t="s">
        <v>1702</v>
      </c>
      <c r="C97" s="9" t="s">
        <v>1703</v>
      </c>
      <c r="D97" s="14">
        <v>1.00798008</v>
      </c>
      <c r="E97" s="83">
        <v>0</v>
      </c>
      <c r="F97" s="83">
        <v>2.8959</v>
      </c>
      <c r="G97" s="83">
        <v>2.9199</v>
      </c>
      <c r="H97" s="11"/>
    </row>
    <row r="98" ht="21" spans="1:8">
      <c r="A98" s="90">
        <v>46011</v>
      </c>
      <c r="B98" s="9" t="s">
        <v>1702</v>
      </c>
      <c r="C98" s="9" t="s">
        <v>1703</v>
      </c>
      <c r="D98" s="14">
        <v>1.00806001</v>
      </c>
      <c r="E98" s="83">
        <v>0</v>
      </c>
      <c r="F98" s="83">
        <v>2.8957</v>
      </c>
      <c r="G98" s="83">
        <v>2.9191</v>
      </c>
      <c r="H98" s="11"/>
    </row>
    <row r="99" ht="21" spans="1:8">
      <c r="A99" s="90">
        <v>46012</v>
      </c>
      <c r="B99" s="9" t="s">
        <v>1702</v>
      </c>
      <c r="C99" s="9" t="s">
        <v>1703</v>
      </c>
      <c r="D99" s="14">
        <v>1.00813994</v>
      </c>
      <c r="E99" s="83">
        <v>0</v>
      </c>
      <c r="F99" s="83">
        <v>2.8954</v>
      </c>
      <c r="G99" s="83">
        <v>2.9183</v>
      </c>
      <c r="H99" s="11"/>
    </row>
    <row r="100" ht="21" spans="1:8">
      <c r="A100" s="90">
        <v>46013</v>
      </c>
      <c r="B100" s="9" t="s">
        <v>1702</v>
      </c>
      <c r="C100" s="9" t="s">
        <v>1703</v>
      </c>
      <c r="D100" s="14">
        <v>1.00822111</v>
      </c>
      <c r="E100" s="83">
        <v>0</v>
      </c>
      <c r="F100" s="83">
        <v>2.9016</v>
      </c>
      <c r="G100" s="83">
        <v>2.919</v>
      </c>
      <c r="H100" s="11"/>
    </row>
    <row r="101" ht="21" spans="1:8">
      <c r="A101" s="90">
        <v>46014</v>
      </c>
      <c r="B101" s="9" t="s">
        <v>1702</v>
      </c>
      <c r="C101" s="9" t="s">
        <v>1703</v>
      </c>
      <c r="D101" s="14">
        <v>1.00830103</v>
      </c>
      <c r="E101" s="83">
        <v>0</v>
      </c>
      <c r="F101" s="83">
        <v>2.9014</v>
      </c>
      <c r="G101" s="83">
        <v>2.9182</v>
      </c>
      <c r="H101" s="11"/>
    </row>
    <row r="102" ht="21" spans="1:8">
      <c r="A102" s="90">
        <v>46015</v>
      </c>
      <c r="B102" s="9" t="s">
        <v>1702</v>
      </c>
      <c r="C102" s="9" t="s">
        <v>1703</v>
      </c>
      <c r="D102" s="14">
        <v>1.00838096</v>
      </c>
      <c r="E102" s="83">
        <v>0</v>
      </c>
      <c r="F102" s="83">
        <v>2.9012</v>
      </c>
      <c r="G102" s="83">
        <v>2.9175</v>
      </c>
      <c r="H102" s="11"/>
    </row>
    <row r="103" ht="21" spans="1:8">
      <c r="A103" s="90">
        <v>46016</v>
      </c>
      <c r="B103" s="9" t="s">
        <v>1702</v>
      </c>
      <c r="C103" s="9" t="s">
        <v>1703</v>
      </c>
      <c r="D103" s="14">
        <v>1.00846089</v>
      </c>
      <c r="E103" s="83">
        <v>0</v>
      </c>
      <c r="F103" s="83">
        <v>2.9009</v>
      </c>
      <c r="G103" s="83">
        <v>2.9167</v>
      </c>
      <c r="H103" s="11"/>
    </row>
    <row r="104" ht="21" spans="1:8">
      <c r="A104" s="90">
        <v>46017</v>
      </c>
      <c r="B104" s="9" t="s">
        <v>1702</v>
      </c>
      <c r="C104" s="9" t="s">
        <v>1703</v>
      </c>
      <c r="D104" s="14">
        <v>1.00854082</v>
      </c>
      <c r="E104" s="83">
        <v>0</v>
      </c>
      <c r="F104" s="83">
        <v>2.9007</v>
      </c>
      <c r="G104" s="83">
        <v>2.9159</v>
      </c>
      <c r="H104" s="11"/>
    </row>
    <row r="105" ht="21" spans="1:8">
      <c r="A105" s="90">
        <v>46018</v>
      </c>
      <c r="B105" s="9" t="s">
        <v>1702</v>
      </c>
      <c r="C105" s="9" t="s">
        <v>1703</v>
      </c>
      <c r="D105" s="14">
        <v>1.00862074</v>
      </c>
      <c r="E105" s="83">
        <v>0</v>
      </c>
      <c r="F105" s="83">
        <v>2.9004</v>
      </c>
      <c r="G105" s="83">
        <v>2.9146</v>
      </c>
      <c r="H105" s="11"/>
    </row>
    <row r="106" ht="21" spans="1:8">
      <c r="A106" s="90">
        <v>46019</v>
      </c>
      <c r="B106" s="9" t="s">
        <v>1702</v>
      </c>
      <c r="C106" s="9" t="s">
        <v>1703</v>
      </c>
      <c r="D106" s="14">
        <v>1.00870067</v>
      </c>
      <c r="E106" s="83">
        <v>0</v>
      </c>
      <c r="F106" s="83">
        <v>2.9002</v>
      </c>
      <c r="G106" s="83">
        <v>2.9133</v>
      </c>
      <c r="H106" s="11"/>
    </row>
    <row r="107" s="1" customFormat="1" customHeight="1" spans="1:9">
      <c r="A107" s="90">
        <v>46020</v>
      </c>
      <c r="B107" s="9" t="s">
        <v>1702</v>
      </c>
      <c r="C107" s="9" t="s">
        <v>1703</v>
      </c>
      <c r="D107" s="14">
        <v>1.0087806</v>
      </c>
      <c r="E107" s="83">
        <v>0</v>
      </c>
      <c r="F107" s="83">
        <v>2.8936</v>
      </c>
      <c r="G107" s="83">
        <v>2.912</v>
      </c>
      <c r="H107" s="11"/>
      <c r="I107" s="15"/>
    </row>
    <row r="108" s="1" customFormat="1" customHeight="1" spans="1:9">
      <c r="A108" s="90">
        <v>46021</v>
      </c>
      <c r="B108" s="9" t="s">
        <v>1702</v>
      </c>
      <c r="C108" s="9" t="s">
        <v>1703</v>
      </c>
      <c r="D108" s="14">
        <v>1.00886053</v>
      </c>
      <c r="E108" s="83">
        <v>0</v>
      </c>
      <c r="F108" s="83">
        <v>2.8934</v>
      </c>
      <c r="G108" s="83">
        <v>2.9107</v>
      </c>
      <c r="H108" s="11"/>
      <c r="I108" s="15"/>
    </row>
    <row r="109" ht="21" spans="1:8">
      <c r="A109" s="90">
        <v>46022</v>
      </c>
      <c r="B109" s="9" t="s">
        <v>1702</v>
      </c>
      <c r="C109" s="9" t="s">
        <v>1703</v>
      </c>
      <c r="D109" s="14">
        <v>1.00894046</v>
      </c>
      <c r="E109" s="83">
        <v>0</v>
      </c>
      <c r="F109" s="83">
        <v>2.8931</v>
      </c>
      <c r="G109" s="83">
        <v>2.9095</v>
      </c>
      <c r="H109" s="11"/>
    </row>
    <row r="110" ht="21" spans="1:8">
      <c r="A110" s="90">
        <v>46023</v>
      </c>
      <c r="B110" s="9" t="s">
        <v>1702</v>
      </c>
      <c r="C110" s="9" t="s">
        <v>1703</v>
      </c>
      <c r="D110" s="14">
        <v>1.00902039</v>
      </c>
      <c r="E110" s="83">
        <v>0</v>
      </c>
      <c r="F110" s="83">
        <v>2.8929</v>
      </c>
      <c r="G110" s="83">
        <v>2.9082</v>
      </c>
      <c r="H110" s="11"/>
    </row>
    <row r="111" ht="21" spans="1:8">
      <c r="A111" s="90">
        <v>46024</v>
      </c>
      <c r="B111" s="9" t="s">
        <v>1702</v>
      </c>
      <c r="C111" s="9" t="s">
        <v>1703</v>
      </c>
      <c r="D111" s="14">
        <v>1.00910031</v>
      </c>
      <c r="E111" s="83">
        <v>0</v>
      </c>
      <c r="F111" s="83">
        <v>2.8926</v>
      </c>
      <c r="G111" s="83">
        <v>2.9069</v>
      </c>
      <c r="H111" s="11"/>
    </row>
    <row r="112" ht="21" spans="1:8">
      <c r="A112" s="90">
        <v>46025</v>
      </c>
      <c r="B112" s="9" t="s">
        <v>1702</v>
      </c>
      <c r="C112" s="9" t="s">
        <v>1703</v>
      </c>
      <c r="D112" s="14">
        <v>1.00918024</v>
      </c>
      <c r="E112" s="83">
        <v>0</v>
      </c>
      <c r="F112" s="83">
        <v>2.8925</v>
      </c>
      <c r="G112" s="83">
        <v>2.9056</v>
      </c>
      <c r="H112" s="11"/>
    </row>
    <row r="113" ht="21" spans="1:8">
      <c r="A113" s="90">
        <v>46026</v>
      </c>
      <c r="B113" s="9" t="s">
        <v>1702</v>
      </c>
      <c r="C113" s="9" t="s">
        <v>1703</v>
      </c>
      <c r="D113" s="14">
        <v>1.00926017</v>
      </c>
      <c r="E113" s="83">
        <v>0</v>
      </c>
      <c r="F113" s="83">
        <v>2.8922</v>
      </c>
      <c r="G113" s="83">
        <v>2.9043</v>
      </c>
      <c r="H113" s="11"/>
    </row>
    <row r="114" ht="21" spans="1:8">
      <c r="A114" s="90">
        <v>46027</v>
      </c>
      <c r="B114" s="9" t="s">
        <v>1702</v>
      </c>
      <c r="C114" s="9" t="s">
        <v>1703</v>
      </c>
      <c r="D114" s="14">
        <v>1.0093401</v>
      </c>
      <c r="E114" s="83">
        <v>0</v>
      </c>
      <c r="F114" s="83">
        <v>2.892</v>
      </c>
      <c r="G114" s="83">
        <v>2.903</v>
      </c>
      <c r="H114" s="11"/>
    </row>
    <row r="115" s="1" customFormat="1" customHeight="1" spans="1:9">
      <c r="A115" s="90">
        <v>46028</v>
      </c>
      <c r="B115" s="9" t="s">
        <v>1702</v>
      </c>
      <c r="C115" s="9" t="s">
        <v>1703</v>
      </c>
      <c r="D115" s="14">
        <v>1.00942003</v>
      </c>
      <c r="E115" s="83">
        <v>0</v>
      </c>
      <c r="F115" s="83">
        <v>2.8918</v>
      </c>
      <c r="G115" s="83">
        <v>2.9018</v>
      </c>
      <c r="H115" s="11"/>
      <c r="I115" s="15"/>
    </row>
    <row r="116" s="1" customFormat="1" customHeight="1" spans="1:9">
      <c r="A116" s="90">
        <v>46029</v>
      </c>
      <c r="B116" s="9" t="s">
        <v>1702</v>
      </c>
      <c r="C116" s="9" t="s">
        <v>1703</v>
      </c>
      <c r="D116" s="14">
        <v>1.00949995</v>
      </c>
      <c r="E116" s="83">
        <v>0</v>
      </c>
      <c r="F116" s="83">
        <v>2.8915</v>
      </c>
      <c r="G116" s="83">
        <v>2.9005</v>
      </c>
      <c r="H116" s="11"/>
      <c r="I116" s="15"/>
    </row>
    <row r="117" ht="21" spans="1:8">
      <c r="A117" s="90">
        <v>46030</v>
      </c>
      <c r="B117" s="9" t="s">
        <v>1702</v>
      </c>
      <c r="C117" s="9" t="s">
        <v>1703</v>
      </c>
      <c r="D117" s="14">
        <v>1.00957988</v>
      </c>
      <c r="E117" s="83">
        <v>0</v>
      </c>
      <c r="F117" s="83">
        <v>2.8913</v>
      </c>
      <c r="G117" s="83">
        <v>2.8992</v>
      </c>
      <c r="H117" s="11"/>
    </row>
    <row r="118" ht="21" spans="1:8">
      <c r="A118" s="90">
        <v>46031</v>
      </c>
      <c r="B118" s="9" t="s">
        <v>1702</v>
      </c>
      <c r="C118" s="9" t="s">
        <v>1703</v>
      </c>
      <c r="D118" s="14">
        <v>1.00965981</v>
      </c>
      <c r="E118" s="83">
        <v>0</v>
      </c>
      <c r="F118" s="83">
        <v>2.8911</v>
      </c>
      <c r="G118" s="83">
        <v>2.8979</v>
      </c>
      <c r="H118" s="11"/>
    </row>
    <row r="119" ht="21" spans="1:8">
      <c r="A119" s="90">
        <v>46032</v>
      </c>
      <c r="B119" s="9" t="s">
        <v>1702</v>
      </c>
      <c r="C119" s="9" t="s">
        <v>1703</v>
      </c>
      <c r="D119" s="14">
        <v>1.00973974</v>
      </c>
      <c r="E119" s="83">
        <v>0</v>
      </c>
      <c r="F119" s="83">
        <v>2.8909</v>
      </c>
      <c r="G119" s="83">
        <v>2.8976</v>
      </c>
      <c r="H119" s="11"/>
    </row>
    <row r="120" ht="21" spans="1:8">
      <c r="A120" s="90">
        <v>46033</v>
      </c>
      <c r="B120" s="9" t="s">
        <v>1702</v>
      </c>
      <c r="C120" s="9" t="s">
        <v>1703</v>
      </c>
      <c r="D120" s="14">
        <v>1.00981967</v>
      </c>
      <c r="E120" s="83">
        <v>0</v>
      </c>
      <c r="F120" s="83">
        <v>2.8906</v>
      </c>
      <c r="G120" s="83">
        <v>2.8974</v>
      </c>
      <c r="H120" s="11"/>
    </row>
    <row r="121" ht="21" spans="1:8">
      <c r="A121" s="90">
        <v>46034</v>
      </c>
      <c r="B121" s="9" t="s">
        <v>1702</v>
      </c>
      <c r="C121" s="9" t="s">
        <v>1703</v>
      </c>
      <c r="D121" s="14">
        <v>1.00989959</v>
      </c>
      <c r="E121" s="83">
        <v>0</v>
      </c>
      <c r="F121" s="83">
        <v>2.8903</v>
      </c>
      <c r="G121" s="83">
        <v>2.8972</v>
      </c>
      <c r="H121" s="11"/>
    </row>
    <row r="122" ht="21" spans="1:8">
      <c r="A122" s="90">
        <v>46035</v>
      </c>
      <c r="B122" s="9" t="s">
        <v>1702</v>
      </c>
      <c r="C122" s="9" t="s">
        <v>1703</v>
      </c>
      <c r="D122" s="14">
        <v>1.00997952</v>
      </c>
      <c r="E122" s="83">
        <v>0</v>
      </c>
      <c r="F122" s="83">
        <v>2.8901</v>
      </c>
      <c r="G122" s="83">
        <v>2.8969</v>
      </c>
      <c r="H122" s="11"/>
    </row>
    <row r="123" ht="21" spans="1:8">
      <c r="A123" s="90">
        <v>46036</v>
      </c>
      <c r="B123" s="9" t="s">
        <v>1702</v>
      </c>
      <c r="C123" s="9" t="s">
        <v>1703</v>
      </c>
      <c r="D123" s="14">
        <v>1.01005945</v>
      </c>
      <c r="E123" s="83">
        <v>0</v>
      </c>
      <c r="F123" s="83">
        <v>2.8899</v>
      </c>
      <c r="G123" s="83">
        <v>2.8967</v>
      </c>
      <c r="H123" s="11"/>
    </row>
    <row r="124" ht="21" spans="1:8">
      <c r="A124" s="90">
        <v>46037</v>
      </c>
      <c r="B124" s="9" t="s">
        <v>1702</v>
      </c>
      <c r="C124" s="9" t="s">
        <v>1703</v>
      </c>
      <c r="D124" s="14">
        <v>1.01013938</v>
      </c>
      <c r="E124" s="83">
        <v>0</v>
      </c>
      <c r="F124" s="83">
        <v>2.8897</v>
      </c>
      <c r="G124" s="83">
        <v>2.8965</v>
      </c>
      <c r="H124" s="11"/>
    </row>
    <row r="125" ht="21" spans="1:8">
      <c r="A125" s="90">
        <v>46038</v>
      </c>
      <c r="B125" s="9" t="s">
        <v>1702</v>
      </c>
      <c r="C125" s="9" t="s">
        <v>1703</v>
      </c>
      <c r="D125" s="14">
        <v>1.0102193</v>
      </c>
      <c r="E125" s="83">
        <v>0</v>
      </c>
      <c r="F125" s="83">
        <v>2.8894</v>
      </c>
      <c r="G125" s="83">
        <v>2.8962</v>
      </c>
      <c r="H125" s="11"/>
    </row>
    <row r="126" ht="21" spans="1:8">
      <c r="A126" s="90">
        <v>46039</v>
      </c>
      <c r="B126" s="9" t="s">
        <v>1702</v>
      </c>
      <c r="C126" s="9" t="s">
        <v>1703</v>
      </c>
      <c r="D126" s="14">
        <v>1.01029923</v>
      </c>
      <c r="E126" s="83">
        <v>0</v>
      </c>
      <c r="F126" s="83">
        <v>2.8892</v>
      </c>
      <c r="G126" s="83">
        <v>2.896</v>
      </c>
      <c r="H126" s="11"/>
    </row>
    <row r="127" ht="21" spans="1:8">
      <c r="A127" s="90">
        <v>46040</v>
      </c>
      <c r="B127" s="9" t="s">
        <v>1702</v>
      </c>
      <c r="C127" s="9" t="s">
        <v>1703</v>
      </c>
      <c r="D127" s="14">
        <v>1.01037916</v>
      </c>
      <c r="E127" s="83">
        <v>0</v>
      </c>
      <c r="F127" s="83">
        <v>2.889</v>
      </c>
      <c r="G127" s="83">
        <v>2.8958</v>
      </c>
      <c r="H127" s="11"/>
    </row>
    <row r="128" ht="21" spans="1:7">
      <c r="A128" s="90">
        <v>46041</v>
      </c>
      <c r="B128" s="9" t="s">
        <v>1702</v>
      </c>
      <c r="C128" s="9" t="s">
        <v>1703</v>
      </c>
      <c r="D128" s="14">
        <v>1.01045909</v>
      </c>
      <c r="E128" s="83">
        <v>0</v>
      </c>
      <c r="F128" s="83">
        <v>2.8888</v>
      </c>
      <c r="G128" s="83">
        <v>2.8955</v>
      </c>
    </row>
    <row r="129" ht="21" spans="1:7">
      <c r="A129" s="90">
        <v>46042</v>
      </c>
      <c r="B129" s="9" t="s">
        <v>1702</v>
      </c>
      <c r="C129" s="9" t="s">
        <v>1703</v>
      </c>
      <c r="D129" s="14">
        <v>1.01053901</v>
      </c>
      <c r="E129" s="83">
        <v>0</v>
      </c>
      <c r="F129" s="83">
        <v>2.8885</v>
      </c>
      <c r="G129" s="83">
        <v>2.8953</v>
      </c>
    </row>
    <row r="130" ht="21" spans="1:7">
      <c r="A130" s="90">
        <v>46043</v>
      </c>
      <c r="B130" s="9" t="s">
        <v>1702</v>
      </c>
      <c r="C130" s="9" t="s">
        <v>1703</v>
      </c>
      <c r="D130" s="14">
        <v>1.01061894</v>
      </c>
      <c r="E130" s="83">
        <v>0</v>
      </c>
      <c r="F130" s="83">
        <v>2.8883</v>
      </c>
      <c r="G130" s="83">
        <v>2.8936</v>
      </c>
    </row>
    <row r="131" ht="21" spans="1:7">
      <c r="A131" s="90">
        <v>46044</v>
      </c>
      <c r="B131" s="9" t="s">
        <v>1702</v>
      </c>
      <c r="C131" s="9" t="s">
        <v>1703</v>
      </c>
      <c r="D131" s="14">
        <v>1.01069887</v>
      </c>
      <c r="E131" s="83">
        <v>0</v>
      </c>
      <c r="F131" s="83">
        <v>2.8881</v>
      </c>
      <c r="G131" s="83">
        <v>2.8934</v>
      </c>
    </row>
    <row r="132" ht="21" spans="1:7">
      <c r="A132" s="90">
        <v>46045</v>
      </c>
      <c r="B132" s="9" t="s">
        <v>1702</v>
      </c>
      <c r="C132" s="9" t="s">
        <v>1703</v>
      </c>
      <c r="D132" s="14">
        <v>1.0107788</v>
      </c>
      <c r="E132" s="83">
        <v>0</v>
      </c>
      <c r="F132" s="83">
        <v>2.8879</v>
      </c>
      <c r="G132" s="83">
        <v>2.8931</v>
      </c>
    </row>
    <row r="133" ht="21" spans="1:7">
      <c r="A133" s="90">
        <v>46046</v>
      </c>
      <c r="B133" s="9" t="s">
        <v>1702</v>
      </c>
      <c r="C133" s="9" t="s">
        <v>1703</v>
      </c>
      <c r="D133" s="14">
        <v>1.01085873</v>
      </c>
      <c r="E133" s="83">
        <v>0</v>
      </c>
      <c r="F133" s="83">
        <v>2.8877</v>
      </c>
      <c r="G133" s="83">
        <v>2.8929</v>
      </c>
    </row>
    <row r="134" ht="21" spans="1:7">
      <c r="A134" s="90">
        <v>46047</v>
      </c>
      <c r="B134" s="9" t="s">
        <v>1702</v>
      </c>
      <c r="C134" s="9" t="s">
        <v>1703</v>
      </c>
      <c r="D134" s="14">
        <v>1.01093865</v>
      </c>
      <c r="E134" s="83">
        <v>0</v>
      </c>
      <c r="F134" s="83">
        <v>2.8874</v>
      </c>
      <c r="G134" s="83">
        <v>2.8927</v>
      </c>
    </row>
    <row r="135" ht="21" spans="1:7">
      <c r="A135" s="90">
        <v>46048</v>
      </c>
      <c r="B135" s="9" t="s">
        <v>1702</v>
      </c>
      <c r="C135" s="9" t="s">
        <v>1703</v>
      </c>
      <c r="D135" s="14">
        <v>1.01101858</v>
      </c>
      <c r="E135" s="83">
        <v>0</v>
      </c>
      <c r="F135" s="83">
        <v>2.8871</v>
      </c>
      <c r="G135" s="83">
        <v>2.8924</v>
      </c>
    </row>
    <row r="136" ht="21" spans="1:7">
      <c r="A136" s="90">
        <v>46049</v>
      </c>
      <c r="B136" s="9" t="s">
        <v>1702</v>
      </c>
      <c r="C136" s="9" t="s">
        <v>1703</v>
      </c>
      <c r="D136" s="14">
        <v>1.01109851</v>
      </c>
      <c r="E136" s="83">
        <v>0</v>
      </c>
      <c r="F136" s="83">
        <v>2.887</v>
      </c>
      <c r="G136" s="83">
        <v>2.8922</v>
      </c>
    </row>
    <row r="137" ht="21" spans="1:7">
      <c r="A137" s="90">
        <v>46050</v>
      </c>
      <c r="B137" s="9" t="s">
        <v>1702</v>
      </c>
      <c r="C137" s="9" t="s">
        <v>1703</v>
      </c>
      <c r="D137" s="14">
        <v>1.01117844</v>
      </c>
      <c r="E137" s="83">
        <v>0</v>
      </c>
      <c r="F137" s="83">
        <v>2.8867</v>
      </c>
      <c r="G137" s="83">
        <v>2.892</v>
      </c>
    </row>
    <row r="138" ht="21" spans="1:7">
      <c r="A138" s="90">
        <v>46051</v>
      </c>
      <c r="B138" s="9" t="s">
        <v>1702</v>
      </c>
      <c r="C138" s="9" t="s">
        <v>1703</v>
      </c>
      <c r="D138" s="14">
        <v>1.01125836</v>
      </c>
      <c r="E138" s="83">
        <v>0</v>
      </c>
      <c r="F138" s="83">
        <v>2.8865</v>
      </c>
      <c r="G138" s="83">
        <v>2.8917</v>
      </c>
    </row>
    <row r="139" ht="21" spans="1:7">
      <c r="A139" s="90">
        <v>46052</v>
      </c>
      <c r="B139" s="9" t="s">
        <v>1702</v>
      </c>
      <c r="C139" s="9" t="s">
        <v>1703</v>
      </c>
      <c r="D139" s="14">
        <v>1.01133829</v>
      </c>
      <c r="E139" s="83">
        <v>0</v>
      </c>
      <c r="F139" s="83">
        <v>2.8862</v>
      </c>
      <c r="G139" s="83">
        <v>2.8915</v>
      </c>
    </row>
    <row r="140" ht="21" spans="1:7">
      <c r="A140" s="90">
        <v>46053</v>
      </c>
      <c r="B140" s="9" t="s">
        <v>1702</v>
      </c>
      <c r="C140" s="9" t="s">
        <v>1703</v>
      </c>
      <c r="D140" s="14">
        <v>1.01141822</v>
      </c>
      <c r="E140" s="83">
        <v>0</v>
      </c>
      <c r="F140" s="83">
        <v>2.886</v>
      </c>
      <c r="G140" s="83">
        <v>2.8913</v>
      </c>
    </row>
    <row r="141" ht="21" spans="1:7">
      <c r="A141" s="90">
        <v>46054</v>
      </c>
      <c r="B141" s="9" t="s">
        <v>1702</v>
      </c>
      <c r="C141" s="9" t="s">
        <v>1703</v>
      </c>
      <c r="D141" s="14">
        <v>1.01149815</v>
      </c>
      <c r="E141" s="83">
        <v>0</v>
      </c>
      <c r="F141" s="83">
        <v>2.8858</v>
      </c>
      <c r="G141" s="83">
        <v>2.8911</v>
      </c>
    </row>
    <row r="142" ht="21" spans="1:7">
      <c r="A142" s="90">
        <v>46055</v>
      </c>
      <c r="B142" s="9" t="s">
        <v>1702</v>
      </c>
      <c r="C142" s="9" t="s">
        <v>1703</v>
      </c>
      <c r="D142" s="14">
        <v>1.01157807</v>
      </c>
      <c r="E142" s="83">
        <v>0</v>
      </c>
      <c r="F142" s="83">
        <v>2.8855</v>
      </c>
      <c r="G142" s="83">
        <v>2.8908</v>
      </c>
    </row>
    <row r="143" ht="21" spans="1:7">
      <c r="A143" s="90">
        <v>46056</v>
      </c>
      <c r="B143" s="9" t="s">
        <v>1702</v>
      </c>
      <c r="C143" s="9" t="s">
        <v>1703</v>
      </c>
      <c r="D143" s="14">
        <v>1.011658</v>
      </c>
      <c r="E143" s="83">
        <v>0</v>
      </c>
      <c r="F143" s="83">
        <v>2.8853</v>
      </c>
      <c r="G143" s="83">
        <v>2.8906</v>
      </c>
    </row>
    <row r="144" ht="21" spans="1:7">
      <c r="A144" s="90">
        <v>46057</v>
      </c>
      <c r="B144" s="9" t="s">
        <v>1702</v>
      </c>
      <c r="C144" s="9" t="s">
        <v>1703</v>
      </c>
      <c r="D144" s="14">
        <v>1.01173793</v>
      </c>
      <c r="E144" s="83">
        <v>0</v>
      </c>
      <c r="F144" s="83">
        <v>2.8851</v>
      </c>
      <c r="G144" s="83">
        <v>2.8904</v>
      </c>
    </row>
    <row r="145" ht="21" spans="1:7">
      <c r="A145" s="90">
        <v>46058</v>
      </c>
      <c r="B145" s="9" t="s">
        <v>1702</v>
      </c>
      <c r="C145" s="9" t="s">
        <v>1703</v>
      </c>
      <c r="D145" s="14">
        <v>1.01181785</v>
      </c>
      <c r="E145" s="83">
        <v>0</v>
      </c>
      <c r="F145" s="83">
        <v>2.8849</v>
      </c>
      <c r="G145" s="83">
        <v>2.8901</v>
      </c>
    </row>
    <row r="146" ht="21" spans="1:7">
      <c r="A146" s="90">
        <v>46059</v>
      </c>
      <c r="B146" s="9" t="s">
        <v>1702</v>
      </c>
      <c r="C146" s="9" t="s">
        <v>1703</v>
      </c>
      <c r="D146" s="14">
        <v>1.01189778</v>
      </c>
      <c r="E146" s="83">
        <v>0</v>
      </c>
      <c r="F146" s="83">
        <v>2.8846</v>
      </c>
      <c r="G146" s="83">
        <v>2.8899</v>
      </c>
    </row>
    <row r="147" ht="21" spans="1:7">
      <c r="A147" s="90">
        <v>46060</v>
      </c>
      <c r="B147" s="9" t="s">
        <v>1702</v>
      </c>
      <c r="C147" s="9" t="s">
        <v>1703</v>
      </c>
      <c r="D147" s="14">
        <v>1.01197771</v>
      </c>
      <c r="E147" s="83">
        <v>0</v>
      </c>
      <c r="F147" s="83">
        <v>2.8844</v>
      </c>
      <c r="G147" s="83">
        <v>2.8897</v>
      </c>
    </row>
    <row r="148" ht="21" spans="1:7">
      <c r="A148" s="90">
        <v>46061</v>
      </c>
      <c r="B148" s="9" t="s">
        <v>1702</v>
      </c>
      <c r="C148" s="9" t="s">
        <v>1703</v>
      </c>
      <c r="D148" s="14">
        <v>1.01205764</v>
      </c>
      <c r="E148" s="83">
        <v>0</v>
      </c>
      <c r="F148" s="83">
        <v>2.8842</v>
      </c>
      <c r="G148" s="83">
        <v>2.8894</v>
      </c>
    </row>
    <row r="149" ht="21" spans="1:7">
      <c r="A149" s="90">
        <v>46062</v>
      </c>
      <c r="B149" s="9" t="s">
        <v>1702</v>
      </c>
      <c r="C149" s="9" t="s">
        <v>1703</v>
      </c>
      <c r="D149" s="14">
        <v>1.01213756</v>
      </c>
      <c r="E149" s="83">
        <v>0</v>
      </c>
      <c r="F149" s="83">
        <v>2.884</v>
      </c>
      <c r="G149" s="83">
        <v>2.8892</v>
      </c>
    </row>
    <row r="150" ht="21" spans="1:7">
      <c r="A150" s="90">
        <v>46063</v>
      </c>
      <c r="B150" s="9" t="s">
        <v>1702</v>
      </c>
      <c r="C150" s="9" t="s">
        <v>1703</v>
      </c>
      <c r="D150" s="14">
        <v>1.01221749</v>
      </c>
      <c r="E150" s="83">
        <v>0</v>
      </c>
      <c r="F150" s="83">
        <v>2.8837</v>
      </c>
      <c r="G150" s="83">
        <v>2.889</v>
      </c>
    </row>
    <row r="151" ht="21" spans="1:7">
      <c r="A151" s="90">
        <v>46064</v>
      </c>
      <c r="B151" s="9" t="s">
        <v>1702</v>
      </c>
      <c r="C151" s="9" t="s">
        <v>1703</v>
      </c>
      <c r="D151" s="14">
        <v>1.01229742</v>
      </c>
      <c r="E151" s="83">
        <v>0</v>
      </c>
      <c r="F151" s="83">
        <v>2.8835</v>
      </c>
      <c r="G151" s="83">
        <v>2.8888</v>
      </c>
    </row>
    <row r="152" ht="21" spans="1:7">
      <c r="A152" s="90">
        <v>46065</v>
      </c>
      <c r="B152" s="9" t="s">
        <v>1702</v>
      </c>
      <c r="C152" s="9" t="s">
        <v>1703</v>
      </c>
      <c r="D152" s="14">
        <v>1.01237545</v>
      </c>
      <c r="E152" s="83">
        <v>0</v>
      </c>
      <c r="F152" s="83">
        <v>2.8735</v>
      </c>
      <c r="G152" s="83">
        <v>2.8862</v>
      </c>
    </row>
    <row r="153" ht="21" spans="1:7">
      <c r="A153" s="90">
        <v>46066</v>
      </c>
      <c r="B153" s="9" t="s">
        <v>1702</v>
      </c>
      <c r="C153" s="9" t="s">
        <v>1703</v>
      </c>
      <c r="D153" s="14">
        <v>1.01245349</v>
      </c>
      <c r="E153" s="83">
        <v>0</v>
      </c>
      <c r="F153" s="83">
        <v>2.8636</v>
      </c>
      <c r="G153" s="83">
        <v>2.8837</v>
      </c>
    </row>
    <row r="154" ht="21" spans="1:7">
      <c r="A154" s="90">
        <v>46067</v>
      </c>
      <c r="B154" s="9" t="s">
        <v>1702</v>
      </c>
      <c r="C154" s="9" t="s">
        <v>1703</v>
      </c>
      <c r="D154" s="14">
        <v>1.01253152</v>
      </c>
      <c r="E154" s="83">
        <v>0</v>
      </c>
      <c r="F154" s="83">
        <v>2.8535</v>
      </c>
      <c r="G154" s="83">
        <v>2.8812</v>
      </c>
    </row>
    <row r="155" ht="21" spans="1:7">
      <c r="A155" s="90">
        <v>46068</v>
      </c>
      <c r="B155" s="9" t="s">
        <v>1702</v>
      </c>
      <c r="C155" s="9" t="s">
        <v>1703</v>
      </c>
      <c r="D155" s="14">
        <v>1.01260955</v>
      </c>
      <c r="E155" s="83">
        <v>0</v>
      </c>
      <c r="F155" s="83">
        <v>2.8435</v>
      </c>
      <c r="G155" s="83">
        <v>2.8787</v>
      </c>
    </row>
    <row r="156" ht="21" spans="1:7">
      <c r="A156" s="90">
        <v>46069</v>
      </c>
      <c r="B156" s="9" t="s">
        <v>1702</v>
      </c>
      <c r="C156" s="9" t="s">
        <v>1703</v>
      </c>
      <c r="D156" s="14">
        <v>1.01268759</v>
      </c>
      <c r="E156" s="83">
        <v>0</v>
      </c>
      <c r="F156" s="83">
        <v>2.8336</v>
      </c>
      <c r="G156" s="83">
        <v>2.8762</v>
      </c>
    </row>
    <row r="157" ht="21" spans="1:7">
      <c r="A157" s="90">
        <v>46070</v>
      </c>
      <c r="B157" s="9" t="s">
        <v>1702</v>
      </c>
      <c r="C157" s="9" t="s">
        <v>1703</v>
      </c>
      <c r="D157" s="14">
        <v>1.01276562</v>
      </c>
      <c r="E157" s="83">
        <v>0</v>
      </c>
      <c r="F157" s="83">
        <v>2.8236</v>
      </c>
      <c r="G157" s="83">
        <v>2.8737</v>
      </c>
    </row>
    <row r="158" ht="21" spans="1:7">
      <c r="A158" s="90">
        <v>46071</v>
      </c>
      <c r="B158" s="9" t="s">
        <v>1702</v>
      </c>
      <c r="C158" s="9" t="s">
        <v>1703</v>
      </c>
      <c r="D158" s="14">
        <v>1.01284366</v>
      </c>
      <c r="E158" s="83">
        <v>0</v>
      </c>
      <c r="F158" s="83">
        <v>2.8137</v>
      </c>
      <c r="G158" s="83">
        <v>2.8712</v>
      </c>
    </row>
    <row r="159" ht="21" spans="1:7">
      <c r="A159" s="90">
        <v>46072</v>
      </c>
      <c r="B159" s="9" t="s">
        <v>1702</v>
      </c>
      <c r="C159" s="9" t="s">
        <v>1703</v>
      </c>
      <c r="D159" s="14">
        <v>1.01292169</v>
      </c>
      <c r="E159" s="83">
        <v>0</v>
      </c>
      <c r="F159" s="83">
        <v>2.8134</v>
      </c>
      <c r="G159" s="83">
        <v>2.8687</v>
      </c>
    </row>
    <row r="160" ht="21" spans="1:7">
      <c r="A160" s="90">
        <v>46073</v>
      </c>
      <c r="B160" s="9" t="s">
        <v>1702</v>
      </c>
      <c r="C160" s="9" t="s">
        <v>1703</v>
      </c>
      <c r="D160" s="14">
        <v>1.01299972</v>
      </c>
      <c r="E160" s="83">
        <v>0</v>
      </c>
      <c r="F160" s="83">
        <v>2.8132</v>
      </c>
      <c r="G160" s="83">
        <v>2.8662</v>
      </c>
    </row>
    <row r="161" ht="21" spans="1:7">
      <c r="A161" s="90">
        <v>46074</v>
      </c>
      <c r="B161" s="9" t="s">
        <v>1702</v>
      </c>
      <c r="C161" s="9" t="s">
        <v>1703</v>
      </c>
      <c r="D161" s="14">
        <v>1.01307776</v>
      </c>
      <c r="E161" s="83">
        <v>0</v>
      </c>
      <c r="F161" s="83">
        <v>2.813</v>
      </c>
      <c r="G161" s="83">
        <v>2.8637</v>
      </c>
    </row>
    <row r="162" ht="21" spans="1:7">
      <c r="A162" s="90">
        <v>46075</v>
      </c>
      <c r="B162" s="9" t="s">
        <v>1702</v>
      </c>
      <c r="C162" s="9" t="s">
        <v>1703</v>
      </c>
      <c r="D162" s="14">
        <v>1.01315579</v>
      </c>
      <c r="E162" s="83">
        <v>0</v>
      </c>
      <c r="F162" s="83">
        <v>2.8128</v>
      </c>
      <c r="G162" s="83">
        <v>2.8612</v>
      </c>
    </row>
    <row r="163" ht="21" spans="1:7">
      <c r="A163" s="90">
        <v>46076</v>
      </c>
      <c r="B163" s="9" t="s">
        <v>1702</v>
      </c>
      <c r="C163" s="9" t="s">
        <v>1703</v>
      </c>
      <c r="D163" s="14">
        <v>1.01323383</v>
      </c>
      <c r="E163" s="83">
        <v>0</v>
      </c>
      <c r="F163" s="83">
        <v>2.8126</v>
      </c>
      <c r="G163" s="83">
        <v>2.8587</v>
      </c>
    </row>
    <row r="164" ht="21" spans="1:7">
      <c r="A164" s="90">
        <v>46077</v>
      </c>
      <c r="B164" s="9" t="s">
        <v>1702</v>
      </c>
      <c r="C164" s="9" t="s">
        <v>1703</v>
      </c>
      <c r="D164" s="14">
        <v>1.01331186</v>
      </c>
      <c r="E164" s="83">
        <v>0</v>
      </c>
      <c r="F164" s="83">
        <v>2.8124</v>
      </c>
      <c r="G164" s="83">
        <v>2.8562</v>
      </c>
    </row>
    <row r="165" ht="21" spans="1:7">
      <c r="A165" s="90">
        <v>46078</v>
      </c>
      <c r="B165" s="9" t="s">
        <v>1702</v>
      </c>
      <c r="C165" s="9" t="s">
        <v>1703</v>
      </c>
      <c r="D165" s="14">
        <v>1.01338989</v>
      </c>
      <c r="E165" s="83">
        <v>0</v>
      </c>
      <c r="F165" s="83">
        <v>2.8121</v>
      </c>
      <c r="G165" s="83">
        <v>2.8537</v>
      </c>
    </row>
    <row r="166" ht="21" spans="1:7">
      <c r="A166" s="90">
        <v>46079</v>
      </c>
      <c r="B166" s="9" t="s">
        <v>1702</v>
      </c>
      <c r="C166" s="9" t="s">
        <v>1703</v>
      </c>
      <c r="D166" s="14">
        <v>1.01346793</v>
      </c>
      <c r="E166" s="83">
        <v>0</v>
      </c>
      <c r="F166" s="83">
        <v>2.8119</v>
      </c>
      <c r="G166" s="83">
        <v>2.8512</v>
      </c>
    </row>
    <row r="167" ht="28.5" spans="1:8">
      <c r="A167" s="93">
        <v>46079</v>
      </c>
      <c r="B167" s="42" t="s">
        <v>1702</v>
      </c>
      <c r="C167" s="42" t="s">
        <v>1703</v>
      </c>
      <c r="D167" s="14">
        <v>1.01346793</v>
      </c>
      <c r="E167" s="44">
        <v>0</v>
      </c>
      <c r="F167" s="44">
        <v>2.8119</v>
      </c>
      <c r="G167" s="44">
        <v>2.8512</v>
      </c>
      <c r="H167" s="44">
        <v>2.8937</v>
      </c>
    </row>
    <row r="168" ht="28.5" spans="1:8">
      <c r="A168" s="93">
        <v>46080</v>
      </c>
      <c r="B168" s="42" t="s">
        <v>1702</v>
      </c>
      <c r="C168" s="42" t="s">
        <v>1703</v>
      </c>
      <c r="D168" s="14">
        <v>1.01354596</v>
      </c>
      <c r="E168" s="44">
        <v>0</v>
      </c>
      <c r="F168" s="44">
        <v>2.8117</v>
      </c>
      <c r="G168" s="44">
        <v>2.8486</v>
      </c>
      <c r="H168" s="44">
        <v>2.8924</v>
      </c>
    </row>
    <row r="169" ht="28.5" spans="1:8">
      <c r="A169" s="93">
        <v>46081</v>
      </c>
      <c r="B169" s="42" t="s">
        <v>1702</v>
      </c>
      <c r="C169" s="42" t="s">
        <v>1703</v>
      </c>
      <c r="D169" s="14">
        <v>1.013624</v>
      </c>
      <c r="E169" s="44">
        <v>0</v>
      </c>
      <c r="F169" s="44">
        <v>2.8115</v>
      </c>
      <c r="G169" s="44">
        <v>2.8462</v>
      </c>
      <c r="H169" s="44">
        <v>2.8897</v>
      </c>
    </row>
    <row r="170" ht="28.5" spans="1:22">
      <c r="A170" s="93">
        <v>46082</v>
      </c>
      <c r="B170" s="42" t="s">
        <v>1702</v>
      </c>
      <c r="C170" s="42" t="s">
        <v>1703</v>
      </c>
      <c r="D170" s="14">
        <v>1.01370203</v>
      </c>
      <c r="E170" s="44">
        <v>0</v>
      </c>
      <c r="F170" s="44">
        <v>2.8113</v>
      </c>
      <c r="G170" s="44">
        <v>2.8436</v>
      </c>
      <c r="H170" s="44">
        <v>2.8884</v>
      </c>
      <c r="N170" s="24" t="str">
        <f>DATEDIF(A2,MAX($A:$A),"d")&amp;"天"</f>
        <v>202天</v>
      </c>
      <c r="V170" s="24" t="str">
        <f>DATEDIF($A$45,MAX($A:$A),"d")&amp;"天"</f>
        <v>155天</v>
      </c>
    </row>
    <row r="171" ht="28.5" spans="1:8">
      <c r="A171" s="93">
        <v>46083</v>
      </c>
      <c r="B171" s="42" t="s">
        <v>1702</v>
      </c>
      <c r="C171" s="42" t="s">
        <v>1703</v>
      </c>
      <c r="D171" s="14">
        <v>1.01378006</v>
      </c>
      <c r="E171" s="44">
        <v>0</v>
      </c>
      <c r="F171" s="44">
        <v>2.811</v>
      </c>
      <c r="G171" s="44">
        <v>2.8411</v>
      </c>
      <c r="H171" s="44">
        <v>2.887</v>
      </c>
    </row>
    <row r="172" ht="28.5" spans="1:8">
      <c r="A172" s="93">
        <v>46084</v>
      </c>
      <c r="B172" s="42" t="s">
        <v>1702</v>
      </c>
      <c r="C172" s="42" t="s">
        <v>1703</v>
      </c>
      <c r="D172" s="14">
        <v>1.0138581</v>
      </c>
      <c r="E172" s="44">
        <v>0</v>
      </c>
      <c r="F172" s="44">
        <v>2.8108</v>
      </c>
      <c r="G172" s="44">
        <v>2.8386</v>
      </c>
      <c r="H172" s="44">
        <v>2.8857</v>
      </c>
    </row>
    <row r="173" ht="28.5" spans="1:8">
      <c r="A173" s="93">
        <v>46085</v>
      </c>
      <c r="B173" s="42" t="s">
        <v>1702</v>
      </c>
      <c r="C173" s="42" t="s">
        <v>1703</v>
      </c>
      <c r="D173" s="14">
        <v>1.01393613</v>
      </c>
      <c r="E173" s="44">
        <v>0</v>
      </c>
      <c r="F173" s="44">
        <v>2.8106</v>
      </c>
      <c r="G173" s="44">
        <v>2.8361</v>
      </c>
      <c r="H173" s="44">
        <v>2.8843</v>
      </c>
    </row>
    <row r="174" ht="21" spans="1:8">
      <c r="A174" s="94">
        <v>46086</v>
      </c>
      <c r="B174" s="38" t="s">
        <v>1702</v>
      </c>
      <c r="C174" s="38" t="s">
        <v>1703</v>
      </c>
      <c r="D174" s="95">
        <v>1.01401416</v>
      </c>
      <c r="E174" s="38">
        <v>0</v>
      </c>
      <c r="F174" s="38">
        <v>2.8103</v>
      </c>
      <c r="G174" s="38">
        <v>2.8336</v>
      </c>
      <c r="H174" s="3">
        <v>2.883</v>
      </c>
    </row>
    <row r="175" ht="21" spans="1:8">
      <c r="A175" s="94">
        <v>46087</v>
      </c>
      <c r="B175" s="38" t="s">
        <v>1702</v>
      </c>
      <c r="C175" s="38" t="s">
        <v>1703</v>
      </c>
      <c r="D175" s="95">
        <v>1.0140922</v>
      </c>
      <c r="E175" s="38">
        <v>0</v>
      </c>
      <c r="F175" s="38">
        <v>2.8102</v>
      </c>
      <c r="G175" s="38">
        <v>2.8311</v>
      </c>
      <c r="H175" s="3">
        <v>2.8816</v>
      </c>
    </row>
    <row r="176" ht="21" spans="1:8">
      <c r="A176" s="94">
        <v>46088</v>
      </c>
      <c r="B176" s="38" t="s">
        <v>1702</v>
      </c>
      <c r="C176" s="38" t="s">
        <v>1703</v>
      </c>
      <c r="D176" s="95">
        <v>1.01417023</v>
      </c>
      <c r="E176" s="38">
        <v>0</v>
      </c>
      <c r="F176" s="38">
        <v>2.8099</v>
      </c>
      <c r="G176" s="38">
        <v>2.8286</v>
      </c>
      <c r="H176" s="3">
        <v>2.8803</v>
      </c>
    </row>
    <row r="177" ht="21" spans="1:8">
      <c r="A177" s="94">
        <v>46089</v>
      </c>
      <c r="B177" s="38" t="s">
        <v>1702</v>
      </c>
      <c r="C177" s="38" t="s">
        <v>1703</v>
      </c>
      <c r="D177" s="95">
        <v>1.01424827</v>
      </c>
      <c r="E177" s="38">
        <v>0</v>
      </c>
      <c r="F177" s="38">
        <v>2.8098</v>
      </c>
      <c r="G177" s="38">
        <v>2.8261</v>
      </c>
      <c r="H177" s="3">
        <v>2.879</v>
      </c>
    </row>
    <row r="178" ht="21" spans="1:8">
      <c r="A178" s="94">
        <v>46090</v>
      </c>
      <c r="B178" s="38" t="s">
        <v>1702</v>
      </c>
      <c r="C178" s="38" t="s">
        <v>1703</v>
      </c>
      <c r="D178" s="95">
        <v>1.0143263</v>
      </c>
      <c r="E178" s="38">
        <v>0</v>
      </c>
      <c r="F178" s="38">
        <v>2.8095</v>
      </c>
      <c r="G178" s="38">
        <v>2.8236</v>
      </c>
      <c r="H178" s="3">
        <v>2.8776</v>
      </c>
    </row>
    <row r="179" ht="21" spans="1:8">
      <c r="A179" s="94">
        <v>46091</v>
      </c>
      <c r="B179" s="38" t="s">
        <v>1702</v>
      </c>
      <c r="C179" s="38" t="s">
        <v>1703</v>
      </c>
      <c r="D179" s="95">
        <v>1.01440433</v>
      </c>
      <c r="E179" s="38">
        <v>0</v>
      </c>
      <c r="F179" s="38">
        <v>2.8093</v>
      </c>
      <c r="G179" s="38">
        <v>2.8211</v>
      </c>
      <c r="H179" s="3">
        <v>2.8763</v>
      </c>
    </row>
    <row r="180" ht="21" spans="1:8">
      <c r="A180" s="94">
        <v>46092</v>
      </c>
      <c r="B180" s="38" t="s">
        <v>1702</v>
      </c>
      <c r="C180" s="38" t="s">
        <v>1703</v>
      </c>
      <c r="D180" s="95">
        <v>1.01448237</v>
      </c>
      <c r="E180" s="38">
        <v>0</v>
      </c>
      <c r="F180" s="38">
        <v>2.8091</v>
      </c>
      <c r="G180" s="38">
        <v>2.8186</v>
      </c>
      <c r="H180" s="3">
        <v>2.8753</v>
      </c>
    </row>
    <row r="181" ht="21" spans="1:7">
      <c r="A181" s="94">
        <v>46093</v>
      </c>
      <c r="B181" s="38" t="s">
        <v>1702</v>
      </c>
      <c r="C181" s="38" t="s">
        <v>1703</v>
      </c>
      <c r="D181" s="95">
        <v>1.0145604</v>
      </c>
      <c r="E181" s="38">
        <v>0</v>
      </c>
      <c r="F181" s="38">
        <v>2.8089</v>
      </c>
      <c r="G181" s="38">
        <v>2.8161</v>
      </c>
    </row>
    <row r="182" ht="21" spans="1:7">
      <c r="A182" s="94">
        <v>46094</v>
      </c>
      <c r="B182" s="38" t="s">
        <v>1702</v>
      </c>
      <c r="C182" s="38" t="s">
        <v>1703</v>
      </c>
      <c r="D182" s="95">
        <v>1.01463843</v>
      </c>
      <c r="E182" s="38">
        <v>0</v>
      </c>
      <c r="F182" s="38">
        <v>2.8086</v>
      </c>
      <c r="G182" s="38">
        <v>2.8136</v>
      </c>
    </row>
    <row r="183" ht="21" spans="1:7">
      <c r="A183" s="94">
        <v>46095</v>
      </c>
      <c r="B183" s="38" t="s">
        <v>1702</v>
      </c>
      <c r="C183" s="38" t="s">
        <v>1703</v>
      </c>
      <c r="D183" s="95">
        <v>1.01471647</v>
      </c>
      <c r="E183" s="38">
        <v>0</v>
      </c>
      <c r="F183" s="38">
        <v>2.8085</v>
      </c>
      <c r="G183" s="38">
        <v>2.8134</v>
      </c>
    </row>
    <row r="184" ht="21" spans="1:7">
      <c r="A184" s="94">
        <v>46096</v>
      </c>
      <c r="B184" s="38" t="s">
        <v>1702</v>
      </c>
      <c r="C184" s="38" t="s">
        <v>1703</v>
      </c>
      <c r="D184" s="95">
        <v>1.0147945</v>
      </c>
      <c r="E184" s="38">
        <v>0</v>
      </c>
      <c r="F184" s="38">
        <v>2.8082</v>
      </c>
      <c r="G184" s="38">
        <v>2.8132</v>
      </c>
    </row>
    <row r="185" ht="21" spans="1:7">
      <c r="A185" s="94">
        <v>46097</v>
      </c>
      <c r="B185" s="38" t="s">
        <v>1702</v>
      </c>
      <c r="C185" s="38" t="s">
        <v>1703</v>
      </c>
      <c r="D185" s="95">
        <v>1.01487253</v>
      </c>
      <c r="E185" s="38">
        <v>0</v>
      </c>
      <c r="F185" s="38">
        <v>2.808</v>
      </c>
      <c r="G185" s="38">
        <v>2.813</v>
      </c>
    </row>
    <row r="186" ht="21" spans="1:7">
      <c r="A186" s="94">
        <v>46098</v>
      </c>
      <c r="B186" s="38" t="s">
        <v>1702</v>
      </c>
      <c r="C186" s="38" t="s">
        <v>1703</v>
      </c>
      <c r="D186" s="95">
        <v>1.01495057</v>
      </c>
      <c r="E186" s="38">
        <v>0</v>
      </c>
      <c r="F186" s="38">
        <v>2.8078</v>
      </c>
      <c r="G186" s="38">
        <v>2.8128</v>
      </c>
    </row>
    <row r="187" ht="21" spans="1:7">
      <c r="A187" s="94">
        <v>46099</v>
      </c>
      <c r="B187" s="38" t="s">
        <v>1702</v>
      </c>
      <c r="C187" s="38" t="s">
        <v>1703</v>
      </c>
      <c r="D187" s="95">
        <v>1.0150286</v>
      </c>
      <c r="E187" s="38">
        <v>0</v>
      </c>
      <c r="F187" s="38">
        <v>2.8075</v>
      </c>
      <c r="G187" s="38">
        <v>2.8125</v>
      </c>
    </row>
    <row r="188" ht="21" spans="1:8">
      <c r="A188" s="94">
        <v>46100</v>
      </c>
      <c r="B188" s="38" t="s">
        <v>1702</v>
      </c>
      <c r="C188" s="38" t="s">
        <v>1703</v>
      </c>
      <c r="D188" s="95">
        <v>1.01510664</v>
      </c>
      <c r="E188" s="38">
        <v>0</v>
      </c>
      <c r="F188" s="38">
        <v>2.8074</v>
      </c>
      <c r="G188" s="38">
        <v>2.8123</v>
      </c>
      <c r="H188" s="3" t="s">
        <v>1704</v>
      </c>
    </row>
    <row r="189" ht="21" spans="1:8">
      <c r="A189" s="94">
        <v>46101</v>
      </c>
      <c r="B189" s="38" t="s">
        <v>1702</v>
      </c>
      <c r="C189" s="38" t="s">
        <v>1703</v>
      </c>
      <c r="D189" s="95">
        <v>1.01518467</v>
      </c>
      <c r="E189" s="38">
        <v>0</v>
      </c>
      <c r="F189" s="38">
        <v>2.8072</v>
      </c>
      <c r="G189" s="38">
        <v>2.8121</v>
      </c>
      <c r="H189" s="3" t="s">
        <v>1705</v>
      </c>
    </row>
    <row r="190" ht="21" spans="1:8">
      <c r="A190" s="96">
        <v>46102</v>
      </c>
      <c r="B190" s="38" t="s">
        <v>1702</v>
      </c>
      <c r="C190" s="38" t="s">
        <v>1703</v>
      </c>
      <c r="D190" s="95">
        <v>1.0152627</v>
      </c>
      <c r="E190" s="38">
        <v>0</v>
      </c>
      <c r="F190" s="38">
        <v>2.8069</v>
      </c>
      <c r="G190" s="38">
        <v>2.8119</v>
      </c>
      <c r="H190" s="3" t="s">
        <v>1706</v>
      </c>
    </row>
    <row r="191" ht="21" spans="1:8">
      <c r="A191" s="96">
        <v>46103</v>
      </c>
      <c r="B191" s="38" t="s">
        <v>1702</v>
      </c>
      <c r="C191" s="38" t="s">
        <v>1703</v>
      </c>
      <c r="D191" s="95">
        <v>1.01534073</v>
      </c>
      <c r="E191" s="38">
        <v>0</v>
      </c>
      <c r="F191" s="38">
        <v>2.8067</v>
      </c>
      <c r="G191" s="38">
        <v>2.8117</v>
      </c>
      <c r="H191" s="3" t="s">
        <v>1707</v>
      </c>
    </row>
    <row r="192" ht="14.25" spans="1:8">
      <c r="A192" s="97">
        <v>46104</v>
      </c>
      <c r="B192" t="s">
        <v>1702</v>
      </c>
      <c r="C192" t="s">
        <v>1703</v>
      </c>
      <c r="D192" s="95">
        <v>1.01541938</v>
      </c>
      <c r="E192">
        <v>0</v>
      </c>
      <c r="F192">
        <v>2.8096</v>
      </c>
      <c r="G192">
        <v>2.8122</v>
      </c>
      <c r="H192" s="3" t="s">
        <v>1708</v>
      </c>
    </row>
    <row r="193" ht="14.25" spans="1:8">
      <c r="A193" s="97">
        <v>46105</v>
      </c>
      <c r="B193" t="s">
        <v>1702</v>
      </c>
      <c r="C193" t="s">
        <v>1703</v>
      </c>
      <c r="D193" s="95">
        <v>1.01549741</v>
      </c>
      <c r="E193">
        <v>0</v>
      </c>
      <c r="F193">
        <v>2.8094</v>
      </c>
      <c r="G193">
        <v>2.812</v>
      </c>
      <c r="H193" s="3" t="s">
        <v>1709</v>
      </c>
    </row>
    <row r="194" ht="14.25" spans="1:8">
      <c r="A194" s="97">
        <v>46106</v>
      </c>
      <c r="B194" t="s">
        <v>1702</v>
      </c>
      <c r="C194" t="s">
        <v>1703</v>
      </c>
      <c r="D194" s="95">
        <v>1.01557545</v>
      </c>
      <c r="E194">
        <v>0</v>
      </c>
      <c r="F194">
        <v>2.8092</v>
      </c>
      <c r="G194">
        <v>2.8118</v>
      </c>
      <c r="H194" s="3" t="s">
        <v>1710</v>
      </c>
    </row>
    <row r="195" ht="14.25" spans="1:8">
      <c r="A195" s="97">
        <v>46107</v>
      </c>
      <c r="B195" t="s">
        <v>1702</v>
      </c>
      <c r="C195" t="s">
        <v>1703</v>
      </c>
      <c r="D195" s="95">
        <v>1.01565348</v>
      </c>
      <c r="E195">
        <v>0</v>
      </c>
      <c r="F195">
        <v>2.8089</v>
      </c>
      <c r="G195">
        <v>2.8115</v>
      </c>
      <c r="H195" s="3" t="s">
        <v>1711</v>
      </c>
    </row>
    <row r="196" ht="14.25" spans="1:8">
      <c r="A196" s="97">
        <v>46108</v>
      </c>
      <c r="B196" t="s">
        <v>1702</v>
      </c>
      <c r="C196" t="s">
        <v>1703</v>
      </c>
      <c r="D196" s="95">
        <v>1.01573151</v>
      </c>
      <c r="E196">
        <v>0</v>
      </c>
      <c r="F196">
        <v>2.8087</v>
      </c>
      <c r="G196">
        <v>2.8113</v>
      </c>
      <c r="H196" s="3" t="s">
        <v>1712</v>
      </c>
    </row>
    <row r="197" ht="14.25" spans="1:8">
      <c r="A197" s="97">
        <v>46109</v>
      </c>
      <c r="B197" t="s">
        <v>1702</v>
      </c>
      <c r="C197" t="s">
        <v>1703</v>
      </c>
      <c r="D197" s="95">
        <v>1.01580955</v>
      </c>
      <c r="E197">
        <v>0</v>
      </c>
      <c r="F197">
        <v>2.8086</v>
      </c>
      <c r="G197">
        <v>2.8111</v>
      </c>
      <c r="H197" s="3" t="s">
        <v>1713</v>
      </c>
    </row>
    <row r="198" ht="14.25" spans="1:8">
      <c r="A198" s="97">
        <v>46110</v>
      </c>
      <c r="B198" t="s">
        <v>1702</v>
      </c>
      <c r="C198" t="s">
        <v>1703</v>
      </c>
      <c r="D198" s="95">
        <v>1.01588758</v>
      </c>
      <c r="E198">
        <v>0</v>
      </c>
      <c r="F198">
        <v>2.8084</v>
      </c>
      <c r="G198">
        <v>2.8109</v>
      </c>
      <c r="H198" s="3" t="s">
        <v>1714</v>
      </c>
    </row>
    <row r="199" ht="14.25" spans="1:8">
      <c r="A199" s="97">
        <v>46111</v>
      </c>
      <c r="B199" t="s">
        <v>1702</v>
      </c>
      <c r="C199" t="s">
        <v>1703</v>
      </c>
      <c r="D199" s="95">
        <v>1.01596561</v>
      </c>
      <c r="E199">
        <v>0</v>
      </c>
      <c r="F199">
        <v>2.8049</v>
      </c>
      <c r="G199">
        <v>2.8107</v>
      </c>
      <c r="H199" s="3" t="s">
        <v>1715</v>
      </c>
    </row>
    <row r="200" ht="14.25" spans="1:8">
      <c r="A200" s="97">
        <v>46112</v>
      </c>
      <c r="B200" t="s">
        <v>1702</v>
      </c>
      <c r="C200" t="s">
        <v>1703</v>
      </c>
      <c r="D200" s="95">
        <v>1.01604364</v>
      </c>
      <c r="E200">
        <v>0</v>
      </c>
      <c r="F200">
        <v>2.8047</v>
      </c>
      <c r="G200">
        <v>2.8104</v>
      </c>
      <c r="H200" s="3" t="s">
        <v>1716</v>
      </c>
    </row>
    <row r="201" ht="14.25" spans="1:8">
      <c r="A201" s="97">
        <v>46113</v>
      </c>
      <c r="B201" t="s">
        <v>1702</v>
      </c>
      <c r="C201" t="s">
        <v>1703</v>
      </c>
      <c r="D201" s="95">
        <v>1.01612168</v>
      </c>
      <c r="E201">
        <v>0</v>
      </c>
      <c r="F201">
        <v>2.8045</v>
      </c>
      <c r="G201">
        <v>2.8102</v>
      </c>
      <c r="H201" s="3" t="s">
        <v>1717</v>
      </c>
    </row>
    <row r="202" ht="14.25" spans="1:7">
      <c r="A202" s="97"/>
      <c r="B202"/>
      <c r="C202"/>
      <c r="D202" s="95"/>
      <c r="E202"/>
      <c r="F202"/>
      <c r="G202"/>
    </row>
    <row r="203" ht="14.25" spans="1:7">
      <c r="A203" s="97"/>
      <c r="B203"/>
      <c r="C203"/>
      <c r="D203"/>
      <c r="E203"/>
      <c r="F203"/>
      <c r="G203"/>
    </row>
    <row r="204" ht="14.25" spans="1:7">
      <c r="A204" s="97"/>
      <c r="B204"/>
      <c r="C204"/>
      <c r="D204"/>
      <c r="E204"/>
      <c r="F204"/>
      <c r="G204"/>
    </row>
    <row r="205" ht="14.25" spans="1:7">
      <c r="A205" s="97"/>
      <c r="B205"/>
      <c r="C205"/>
      <c r="D205"/>
      <c r="E205"/>
      <c r="F205"/>
      <c r="G205"/>
    </row>
    <row r="206" ht="14.25" spans="1:7">
      <c r="A206" s="97"/>
      <c r="B206"/>
      <c r="C206"/>
      <c r="D206"/>
      <c r="E206"/>
      <c r="F206"/>
      <c r="G206"/>
    </row>
    <row r="207" ht="14.25" spans="1:7">
      <c r="A207" s="97"/>
      <c r="B207"/>
      <c r="C207"/>
      <c r="D207"/>
      <c r="E207"/>
      <c r="F207"/>
      <c r="G207"/>
    </row>
    <row r="208" ht="14.25" spans="1:7">
      <c r="A208" s="97"/>
      <c r="B208"/>
      <c r="C208"/>
      <c r="D208"/>
      <c r="E208"/>
      <c r="F208"/>
      <c r="G208"/>
    </row>
    <row r="209" ht="14.25" spans="1:7">
      <c r="A209" s="97"/>
      <c r="B209"/>
      <c r="C209"/>
      <c r="D209"/>
      <c r="E209"/>
      <c r="F209"/>
      <c r="G209"/>
    </row>
    <row r="210" ht="14.25" spans="1:7">
      <c r="A210" s="97"/>
      <c r="B210"/>
      <c r="C210"/>
      <c r="D210"/>
      <c r="E210"/>
      <c r="F210"/>
      <c r="G210"/>
    </row>
    <row r="211" ht="14.25" spans="1:7">
      <c r="A211" s="97"/>
      <c r="B211"/>
      <c r="C211"/>
      <c r="D211"/>
      <c r="E211"/>
      <c r="F211"/>
      <c r="G211"/>
    </row>
    <row r="212" ht="14.25" spans="1:7">
      <c r="A212" s="97"/>
      <c r="B212"/>
      <c r="C212"/>
      <c r="D212"/>
      <c r="E212"/>
      <c r="F212"/>
      <c r="G212"/>
    </row>
    <row r="213" ht="14.25" spans="1:7">
      <c r="A213" s="97"/>
      <c r="B213"/>
      <c r="C213"/>
      <c r="D213"/>
      <c r="E213"/>
      <c r="F213"/>
      <c r="G213"/>
    </row>
    <row r="214" ht="14.25" spans="1:7">
      <c r="A214" s="97"/>
      <c r="B214"/>
      <c r="C214"/>
      <c r="D214"/>
      <c r="E214"/>
      <c r="F214"/>
      <c r="G214"/>
    </row>
    <row r="215" ht="14.25" spans="1:7">
      <c r="A215" s="97"/>
      <c r="B215"/>
      <c r="C215"/>
      <c r="D215"/>
      <c r="E215"/>
      <c r="F215"/>
      <c r="G215"/>
    </row>
    <row r="216" ht="14.25" spans="1:7">
      <c r="A216" s="97"/>
      <c r="B216"/>
      <c r="C216"/>
      <c r="D216"/>
      <c r="E216"/>
      <c r="F216"/>
      <c r="G216"/>
    </row>
    <row r="217" ht="14.25" spans="1:7">
      <c r="A217" s="97"/>
      <c r="B217"/>
      <c r="C217"/>
      <c r="D217"/>
      <c r="E217"/>
      <c r="F217"/>
      <c r="G217"/>
    </row>
    <row r="218" ht="14.25" spans="1:7">
      <c r="A218" s="97"/>
      <c r="B218"/>
      <c r="C218"/>
      <c r="D218"/>
      <c r="E218"/>
      <c r="F218"/>
      <c r="G218"/>
    </row>
    <row r="219" ht="14.25" spans="1:7">
      <c r="A219" s="97"/>
      <c r="B219"/>
      <c r="C219"/>
      <c r="D219"/>
      <c r="E219"/>
      <c r="F219"/>
      <c r="G219"/>
    </row>
    <row r="220" ht="14.25" spans="1:7">
      <c r="A220" s="97"/>
      <c r="B220"/>
      <c r="C220"/>
      <c r="D220"/>
      <c r="E220"/>
      <c r="F220"/>
      <c r="G220"/>
    </row>
    <row r="221" ht="14.25" spans="1:7">
      <c r="A221" s="97"/>
      <c r="B221"/>
      <c r="C221"/>
      <c r="D221"/>
      <c r="E221"/>
      <c r="F221"/>
      <c r="G221"/>
    </row>
    <row r="222" ht="14.25" spans="1:7">
      <c r="A222" s="97"/>
      <c r="B222"/>
      <c r="C222"/>
      <c r="D222"/>
      <c r="E222"/>
      <c r="F222"/>
      <c r="G222"/>
    </row>
    <row r="223" ht="14.25" spans="1:7">
      <c r="A223" s="97"/>
      <c r="B223"/>
      <c r="C223"/>
      <c r="D223"/>
      <c r="E223"/>
      <c r="F223"/>
      <c r="G223"/>
    </row>
    <row r="224" ht="14.25" spans="1:7">
      <c r="A224" s="97"/>
      <c r="B224"/>
      <c r="C224"/>
      <c r="D224"/>
      <c r="E224"/>
      <c r="F224"/>
      <c r="G224"/>
    </row>
    <row r="225" ht="14.25" spans="1:7">
      <c r="A225" s="97"/>
      <c r="B225"/>
      <c r="C225"/>
      <c r="D225"/>
      <c r="E225"/>
      <c r="F225"/>
      <c r="G225"/>
    </row>
    <row r="226" ht="14.25" spans="1:7">
      <c r="A226" s="97"/>
      <c r="B226"/>
      <c r="C226"/>
      <c r="D226"/>
      <c r="E226"/>
      <c r="F226"/>
      <c r="G226"/>
    </row>
    <row r="227" ht="14.25" spans="1:7">
      <c r="A227" s="97"/>
      <c r="B227"/>
      <c r="C227"/>
      <c r="D227"/>
      <c r="E227"/>
      <c r="F227"/>
      <c r="G227"/>
    </row>
    <row r="228" ht="14.25" spans="1:7">
      <c r="A228" s="97"/>
      <c r="B228"/>
      <c r="C228"/>
      <c r="D228"/>
      <c r="E228"/>
      <c r="F228"/>
      <c r="G228"/>
    </row>
    <row r="229" ht="14.25" spans="1:7">
      <c r="A229" s="97"/>
      <c r="B229"/>
      <c r="C229"/>
      <c r="D229"/>
      <c r="E229"/>
      <c r="F229"/>
      <c r="G229"/>
    </row>
    <row r="230" ht="14.25" spans="1:7">
      <c r="A230" s="97"/>
      <c r="B230"/>
      <c r="C230"/>
      <c r="D230"/>
      <c r="E230"/>
      <c r="F230"/>
      <c r="G230"/>
    </row>
    <row r="231" ht="14.25" spans="1:7">
      <c r="A231" s="97"/>
      <c r="B231"/>
      <c r="C231"/>
      <c r="D231"/>
      <c r="E231"/>
      <c r="F231"/>
      <c r="G231"/>
    </row>
    <row r="232" ht="14.25" spans="1:7">
      <c r="A232" s="97"/>
      <c r="B232"/>
      <c r="C232"/>
      <c r="D232"/>
      <c r="E232"/>
      <c r="F232"/>
      <c r="G232"/>
    </row>
    <row r="233" ht="14.25" spans="1:7">
      <c r="A233" s="97"/>
      <c r="B233"/>
      <c r="C233"/>
      <c r="D233"/>
      <c r="E233"/>
      <c r="F233"/>
      <c r="G233"/>
    </row>
    <row r="234" ht="14.25" spans="1:7">
      <c r="A234" s="97"/>
      <c r="B234"/>
      <c r="C234"/>
      <c r="D234"/>
      <c r="E234"/>
      <c r="F234"/>
      <c r="G234"/>
    </row>
    <row r="235" ht="14.25" spans="1:7">
      <c r="A235" s="97"/>
      <c r="B235"/>
      <c r="C235"/>
      <c r="D235"/>
      <c r="E235"/>
      <c r="F235"/>
      <c r="G235"/>
    </row>
    <row r="236" ht="14.25" spans="1:7">
      <c r="A236" s="97"/>
      <c r="B236"/>
      <c r="C236"/>
      <c r="D236"/>
      <c r="E236"/>
      <c r="F236"/>
      <c r="G236"/>
    </row>
    <row r="237" ht="14.25" spans="1:7">
      <c r="A237" s="97"/>
      <c r="B237"/>
      <c r="C237"/>
      <c r="D237"/>
      <c r="E237"/>
      <c r="F237"/>
      <c r="G237"/>
    </row>
    <row r="238" ht="14.25" spans="1:7">
      <c r="A238" s="97"/>
      <c r="B238"/>
      <c r="C238"/>
      <c r="D238"/>
      <c r="E238"/>
      <c r="F238"/>
      <c r="G238"/>
    </row>
    <row r="239" ht="14.25" spans="1:7">
      <c r="A239" s="97"/>
      <c r="B239"/>
      <c r="C239"/>
      <c r="D239"/>
      <c r="E239"/>
      <c r="F239"/>
      <c r="G239"/>
    </row>
    <row r="240" ht="14.25" spans="1:7">
      <c r="A240" s="97"/>
      <c r="B240"/>
      <c r="C240"/>
      <c r="D240"/>
      <c r="E240"/>
      <c r="F240"/>
      <c r="G240"/>
    </row>
    <row r="241" ht="14.25" spans="1:7">
      <c r="A241" s="97"/>
      <c r="B241"/>
      <c r="C241"/>
      <c r="D241"/>
      <c r="E241"/>
      <c r="F241"/>
      <c r="G241"/>
    </row>
    <row r="242" ht="14.25" spans="1:7">
      <c r="A242" s="97"/>
      <c r="B242"/>
      <c r="C242"/>
      <c r="D242"/>
      <c r="E242"/>
      <c r="F242"/>
      <c r="G242"/>
    </row>
    <row r="243" ht="14.25" spans="1:7">
      <c r="A243" s="97"/>
      <c r="B243"/>
      <c r="C243"/>
      <c r="D243"/>
      <c r="E243"/>
      <c r="F243"/>
      <c r="G243"/>
    </row>
    <row r="244" ht="14.25" spans="1:7">
      <c r="A244" s="97"/>
      <c r="B244"/>
      <c r="C244"/>
      <c r="D244"/>
      <c r="E244"/>
      <c r="F244"/>
      <c r="G244"/>
    </row>
    <row r="245" ht="14.25" spans="1:7">
      <c r="A245" s="97"/>
      <c r="B245"/>
      <c r="C245"/>
      <c r="D245"/>
      <c r="E245"/>
      <c r="F245"/>
      <c r="G245"/>
    </row>
    <row r="246" ht="14.25" spans="1:7">
      <c r="A246" s="97"/>
      <c r="B246"/>
      <c r="C246"/>
      <c r="D246"/>
      <c r="E246"/>
      <c r="F246"/>
      <c r="G246"/>
    </row>
    <row r="247" ht="14.25" spans="1:7">
      <c r="A247" s="97"/>
      <c r="B247"/>
      <c r="C247"/>
      <c r="D247"/>
      <c r="E247"/>
      <c r="F247"/>
      <c r="G247"/>
    </row>
    <row r="248" ht="14.25" spans="1:7">
      <c r="A248" s="97"/>
      <c r="B248"/>
      <c r="C248"/>
      <c r="D248"/>
      <c r="E248"/>
      <c r="F248"/>
      <c r="G248"/>
    </row>
    <row r="249" ht="14.25" spans="1:7">
      <c r="A249" s="97"/>
      <c r="B249"/>
      <c r="C249"/>
      <c r="D249"/>
      <c r="E249"/>
      <c r="F249"/>
      <c r="G249"/>
    </row>
    <row r="250" ht="14.25" spans="1:7">
      <c r="A250" s="97"/>
      <c r="B250"/>
      <c r="C250"/>
      <c r="D250"/>
      <c r="E250"/>
      <c r="F250"/>
      <c r="G250"/>
    </row>
    <row r="251" ht="14.25" spans="1:7">
      <c r="A251" s="97"/>
      <c r="B251"/>
      <c r="C251"/>
      <c r="D251"/>
      <c r="E251"/>
      <c r="F251"/>
      <c r="G251"/>
    </row>
    <row r="252" ht="14.25" spans="1:7">
      <c r="A252" s="97"/>
      <c r="B252"/>
      <c r="C252"/>
      <c r="D252"/>
      <c r="E252"/>
      <c r="F252"/>
      <c r="G252"/>
    </row>
    <row r="253" ht="14.25" spans="1:7">
      <c r="A253" s="97"/>
      <c r="B253"/>
      <c r="C253"/>
      <c r="D253"/>
      <c r="E253"/>
      <c r="F253"/>
      <c r="G253"/>
    </row>
    <row r="254" ht="14.25" spans="1:7">
      <c r="A254" s="97"/>
      <c r="B254"/>
      <c r="C254"/>
      <c r="D254"/>
      <c r="E254"/>
      <c r="F254"/>
      <c r="G254"/>
    </row>
    <row r="255" ht="14.25" spans="1:7">
      <c r="A255" s="97"/>
      <c r="B255"/>
      <c r="C255"/>
      <c r="D255"/>
      <c r="E255"/>
      <c r="F255"/>
      <c r="G255"/>
    </row>
    <row r="256" ht="14.25" spans="1:7">
      <c r="A256" s="97"/>
      <c r="B256"/>
      <c r="C256"/>
      <c r="D256"/>
      <c r="E256"/>
      <c r="F256"/>
      <c r="G256"/>
    </row>
    <row r="257" ht="14.25" spans="1:7">
      <c r="A257" s="97"/>
      <c r="B257"/>
      <c r="C257"/>
      <c r="D257"/>
      <c r="E257"/>
      <c r="F257"/>
      <c r="G257"/>
    </row>
    <row r="258" ht="14.25" spans="1:7">
      <c r="A258" s="97"/>
      <c r="B258"/>
      <c r="C258"/>
      <c r="D258"/>
      <c r="E258"/>
      <c r="F258"/>
      <c r="G258"/>
    </row>
    <row r="259" ht="14.25" spans="1:7">
      <c r="A259" s="97"/>
      <c r="B259"/>
      <c r="C259"/>
      <c r="D259"/>
      <c r="E259"/>
      <c r="F259"/>
      <c r="G259"/>
    </row>
    <row r="260" ht="14.25" spans="1:7">
      <c r="A260" s="97"/>
      <c r="B260"/>
      <c r="C260"/>
      <c r="D260"/>
      <c r="E260"/>
      <c r="F260"/>
      <c r="G260"/>
    </row>
    <row r="261" ht="14.25" spans="1:7">
      <c r="A261" s="97"/>
      <c r="B261"/>
      <c r="C261"/>
      <c r="D261"/>
      <c r="E261"/>
      <c r="F261"/>
      <c r="G261"/>
    </row>
    <row r="262" ht="14.25" spans="1:7">
      <c r="A262" s="97"/>
      <c r="B262"/>
      <c r="C262"/>
      <c r="D262"/>
      <c r="E262"/>
      <c r="F262"/>
      <c r="G262"/>
    </row>
    <row r="263" ht="14.25" spans="1:7">
      <c r="A263" s="97"/>
      <c r="B263"/>
      <c r="C263"/>
      <c r="D263"/>
      <c r="E263"/>
      <c r="F263"/>
      <c r="G263"/>
    </row>
    <row r="264" ht="14.25" spans="1:7">
      <c r="A264" s="97"/>
      <c r="B264"/>
      <c r="C264"/>
      <c r="D264"/>
      <c r="E264"/>
      <c r="F264"/>
      <c r="G264"/>
    </row>
    <row r="265" ht="14.25" spans="1:7">
      <c r="A265" s="97"/>
      <c r="B265"/>
      <c r="C265"/>
      <c r="D265"/>
      <c r="E265"/>
      <c r="F265"/>
      <c r="G265"/>
    </row>
    <row r="266" ht="14.25" spans="1:7">
      <c r="A266" s="97"/>
      <c r="B266"/>
      <c r="C266"/>
      <c r="D266"/>
      <c r="E266"/>
      <c r="F266"/>
      <c r="G266"/>
    </row>
    <row r="267" ht="14.25" spans="1:7">
      <c r="A267" s="97"/>
      <c r="B267"/>
      <c r="C267"/>
      <c r="D267"/>
      <c r="E267"/>
      <c r="F267"/>
      <c r="G267"/>
    </row>
    <row r="268" ht="14.25" spans="1:7">
      <c r="A268" s="97"/>
      <c r="B268"/>
      <c r="C268"/>
      <c r="D268"/>
      <c r="E268"/>
      <c r="F268"/>
      <c r="G268"/>
    </row>
    <row r="269" ht="14.25" spans="1:7">
      <c r="A269" s="97"/>
      <c r="B269"/>
      <c r="C269"/>
      <c r="D269"/>
      <c r="E269"/>
      <c r="F269"/>
      <c r="G269"/>
    </row>
    <row r="270" ht="14.25" spans="1:7">
      <c r="A270" s="97"/>
      <c r="B270"/>
      <c r="C270"/>
      <c r="D270"/>
      <c r="E270"/>
      <c r="F270"/>
      <c r="G270"/>
    </row>
    <row r="271" ht="14.25" spans="1:7">
      <c r="A271" s="97"/>
      <c r="B271"/>
      <c r="C271"/>
      <c r="D271"/>
      <c r="E271"/>
      <c r="F271"/>
      <c r="G271"/>
    </row>
    <row r="272" ht="14.25" spans="1:7">
      <c r="A272" s="97"/>
      <c r="B272"/>
      <c r="C272"/>
      <c r="D272"/>
      <c r="E272"/>
      <c r="F272"/>
      <c r="G272"/>
    </row>
    <row r="273" ht="14.25" spans="1:7">
      <c r="A273" s="97"/>
      <c r="B273"/>
      <c r="C273"/>
      <c r="D273"/>
      <c r="E273"/>
      <c r="F273"/>
      <c r="G273"/>
    </row>
    <row r="274" ht="14.25" spans="1:8">
      <c r="A274" s="97"/>
      <c r="B274"/>
      <c r="C274"/>
      <c r="D274"/>
      <c r="E274"/>
      <c r="F274"/>
      <c r="G274"/>
      <c r="H274" s="83"/>
    </row>
    <row r="275" ht="14.25" spans="1:8">
      <c r="A275" s="97"/>
      <c r="B275"/>
      <c r="C275"/>
      <c r="D275"/>
      <c r="E275"/>
      <c r="F275"/>
      <c r="G275"/>
      <c r="H275" s="83"/>
    </row>
    <row r="276" ht="14.25" spans="1:8">
      <c r="A276" s="97"/>
      <c r="B276"/>
      <c r="C276"/>
      <c r="D276"/>
      <c r="E276"/>
      <c r="F276"/>
      <c r="G276"/>
      <c r="H276" s="83"/>
    </row>
    <row r="277" ht="14.25" spans="1:8">
      <c r="A277" s="97"/>
      <c r="B277"/>
      <c r="C277"/>
      <c r="D277"/>
      <c r="E277"/>
      <c r="F277"/>
      <c r="G277"/>
      <c r="H277" s="83"/>
    </row>
    <row r="278" ht="14.25" spans="1:8">
      <c r="A278" s="97"/>
      <c r="B278"/>
      <c r="C278"/>
      <c r="D278"/>
      <c r="E278"/>
      <c r="F278"/>
      <c r="G278"/>
      <c r="H278" s="83"/>
    </row>
    <row r="279" ht="14.25" spans="1:8">
      <c r="A279" s="97"/>
      <c r="B279"/>
      <c r="C279"/>
      <c r="D279"/>
      <c r="E279"/>
      <c r="F279"/>
      <c r="G279"/>
      <c r="H279" s="83"/>
    </row>
    <row r="280" ht="14.25" spans="1:8">
      <c r="A280" s="97"/>
      <c r="B280"/>
      <c r="C280"/>
      <c r="D280"/>
      <c r="E280"/>
      <c r="F280"/>
      <c r="G280"/>
      <c r="H280" s="83"/>
    </row>
    <row r="281" ht="14.25" spans="1:8">
      <c r="A281" s="97"/>
      <c r="B281"/>
      <c r="C281"/>
      <c r="D281"/>
      <c r="E281"/>
      <c r="F281"/>
      <c r="G281"/>
      <c r="H281" s="83"/>
    </row>
    <row r="282" ht="14.25" spans="1:8">
      <c r="A282" s="97"/>
      <c r="B282"/>
      <c r="C282"/>
      <c r="D282"/>
      <c r="E282"/>
      <c r="F282"/>
      <c r="G282"/>
      <c r="H282" s="83"/>
    </row>
    <row r="283" ht="14.25" spans="1:8">
      <c r="A283" s="97"/>
      <c r="B283"/>
      <c r="C283"/>
      <c r="D283"/>
      <c r="E283"/>
      <c r="F283"/>
      <c r="G283"/>
      <c r="H283" s="83"/>
    </row>
    <row r="284" ht="14.25" spans="1:8">
      <c r="A284" s="97"/>
      <c r="B284"/>
      <c r="C284"/>
      <c r="D284"/>
      <c r="E284"/>
      <c r="F284"/>
      <c r="G284"/>
      <c r="H284" s="83"/>
    </row>
    <row r="285" ht="14.25" spans="1:8">
      <c r="A285" s="97"/>
      <c r="B285"/>
      <c r="C285"/>
      <c r="D285"/>
      <c r="E285"/>
      <c r="F285"/>
      <c r="G285"/>
      <c r="H285" s="83"/>
    </row>
    <row r="286" ht="14.25" spans="1:8">
      <c r="A286" s="97"/>
      <c r="B286"/>
      <c r="C286"/>
      <c r="D286"/>
      <c r="E286"/>
      <c r="F286"/>
      <c r="G286"/>
      <c r="H286" s="83"/>
    </row>
    <row r="287" ht="14.25" spans="1:8">
      <c r="A287" s="97"/>
      <c r="B287"/>
      <c r="C287"/>
      <c r="D287"/>
      <c r="E287"/>
      <c r="F287"/>
      <c r="G287"/>
      <c r="H287" s="83"/>
    </row>
    <row r="288" ht="14.25" spans="1:8">
      <c r="A288" s="97"/>
      <c r="B288"/>
      <c r="C288"/>
      <c r="D288"/>
      <c r="E288"/>
      <c r="F288"/>
      <c r="G288"/>
      <c r="H288" s="83"/>
    </row>
    <row r="289" ht="14.25" spans="1:8">
      <c r="A289" s="97"/>
      <c r="B289"/>
      <c r="C289"/>
      <c r="D289"/>
      <c r="E289"/>
      <c r="F289"/>
      <c r="G289"/>
      <c r="H289" s="83"/>
    </row>
    <row r="290" ht="14.25" spans="1:8">
      <c r="A290" s="97"/>
      <c r="B290"/>
      <c r="C290"/>
      <c r="D290"/>
      <c r="E290"/>
      <c r="F290"/>
      <c r="G290"/>
      <c r="H290" s="83"/>
    </row>
    <row r="291" ht="14.25" spans="1:8">
      <c r="A291" s="97"/>
      <c r="B291"/>
      <c r="C291"/>
      <c r="D291"/>
      <c r="E291"/>
      <c r="F291"/>
      <c r="G291"/>
      <c r="H291" s="83"/>
    </row>
    <row r="292" ht="14.25" spans="1:8">
      <c r="A292" s="97"/>
      <c r="B292"/>
      <c r="C292"/>
      <c r="D292"/>
      <c r="E292"/>
      <c r="F292"/>
      <c r="G292"/>
      <c r="H292" s="83"/>
    </row>
    <row r="293" ht="14.25" spans="1:8">
      <c r="A293" s="97"/>
      <c r="B293"/>
      <c r="C293"/>
      <c r="D293"/>
      <c r="E293"/>
      <c r="F293"/>
      <c r="G293"/>
      <c r="H293" s="83"/>
    </row>
    <row r="294" ht="14.25" spans="1:8">
      <c r="A294" s="97"/>
      <c r="B294"/>
      <c r="C294"/>
      <c r="D294"/>
      <c r="E294"/>
      <c r="F294"/>
      <c r="G294"/>
      <c r="H294" s="83"/>
    </row>
    <row r="295" ht="14.25" spans="1:8">
      <c r="A295" s="97"/>
      <c r="B295"/>
      <c r="C295"/>
      <c r="D295"/>
      <c r="E295"/>
      <c r="F295"/>
      <c r="G295"/>
      <c r="H295" s="83"/>
    </row>
    <row r="296" ht="14.25" spans="1:8">
      <c r="A296" s="97"/>
      <c r="B296"/>
      <c r="C296"/>
      <c r="D296"/>
      <c r="E296"/>
      <c r="F296"/>
      <c r="G296"/>
      <c r="H296" s="83"/>
    </row>
    <row r="297" ht="14.25" spans="1:8">
      <c r="A297" s="97"/>
      <c r="B297"/>
      <c r="C297"/>
      <c r="D297"/>
      <c r="E297"/>
      <c r="F297"/>
      <c r="G297"/>
      <c r="H297" s="83"/>
    </row>
    <row r="298" ht="14.25" spans="1:8">
      <c r="A298" s="97"/>
      <c r="B298"/>
      <c r="C298"/>
      <c r="D298"/>
      <c r="E298"/>
      <c r="F298"/>
      <c r="G298"/>
      <c r="H298" s="83"/>
    </row>
    <row r="299" ht="14.25" spans="1:8">
      <c r="A299" s="97"/>
      <c r="B299"/>
      <c r="C299"/>
      <c r="D299"/>
      <c r="E299"/>
      <c r="F299"/>
      <c r="G299"/>
      <c r="H299" s="83"/>
    </row>
    <row r="300" ht="14.25" spans="1:8">
      <c r="A300" s="97"/>
      <c r="B300"/>
      <c r="C300"/>
      <c r="D300"/>
      <c r="E300"/>
      <c r="F300"/>
      <c r="G300"/>
      <c r="H300" s="83"/>
    </row>
    <row r="301" ht="14.25" spans="1:8">
      <c r="A301" s="97"/>
      <c r="B301"/>
      <c r="C301"/>
      <c r="D301"/>
      <c r="E301"/>
      <c r="F301"/>
      <c r="G301"/>
      <c r="H301" s="83"/>
    </row>
    <row r="302" ht="14.25" spans="1:8">
      <c r="A302" s="97"/>
      <c r="B302"/>
      <c r="C302"/>
      <c r="D302"/>
      <c r="E302"/>
      <c r="F302"/>
      <c r="G302"/>
      <c r="H302" s="83"/>
    </row>
    <row r="303" ht="14.25" spans="1:8">
      <c r="A303" s="97"/>
      <c r="B303"/>
      <c r="C303"/>
      <c r="D303"/>
      <c r="E303"/>
      <c r="F303"/>
      <c r="G303"/>
      <c r="H303" s="83"/>
    </row>
    <row r="304" ht="14.25" spans="1:8">
      <c r="A304" s="97"/>
      <c r="B304"/>
      <c r="C304"/>
      <c r="D304"/>
      <c r="E304"/>
      <c r="F304"/>
      <c r="G304"/>
      <c r="H304" s="83"/>
    </row>
    <row r="305" ht="14.25" spans="1:8">
      <c r="A305" s="97"/>
      <c r="B305"/>
      <c r="C305"/>
      <c r="D305"/>
      <c r="E305"/>
      <c r="F305"/>
      <c r="G305"/>
      <c r="H305" s="83"/>
    </row>
    <row r="306" ht="14.25" spans="1:8">
      <c r="A306" s="97"/>
      <c r="B306"/>
      <c r="C306"/>
      <c r="D306"/>
      <c r="E306"/>
      <c r="F306"/>
      <c r="G306"/>
      <c r="H306" s="83"/>
    </row>
    <row r="307" ht="14.25" spans="1:8">
      <c r="A307" s="97"/>
      <c r="B307"/>
      <c r="C307"/>
      <c r="D307"/>
      <c r="E307"/>
      <c r="F307"/>
      <c r="G307"/>
      <c r="H307" s="83"/>
    </row>
    <row r="308" ht="14.25" spans="1:8">
      <c r="A308" s="97"/>
      <c r="B308"/>
      <c r="C308"/>
      <c r="D308"/>
      <c r="E308"/>
      <c r="F308"/>
      <c r="G308"/>
      <c r="H308" s="83"/>
    </row>
    <row r="309" ht="14.25" spans="1:8">
      <c r="A309" s="97"/>
      <c r="B309"/>
      <c r="C309"/>
      <c r="D309"/>
      <c r="E309"/>
      <c r="F309"/>
      <c r="G309"/>
      <c r="H309" s="83"/>
    </row>
    <row r="310" ht="14.25" spans="1:8">
      <c r="A310" s="97"/>
      <c r="B310"/>
      <c r="C310"/>
      <c r="D310"/>
      <c r="E310"/>
      <c r="F310"/>
      <c r="G310"/>
      <c r="H310" s="83"/>
    </row>
    <row r="311" ht="14.25" spans="1:8">
      <c r="A311" s="97"/>
      <c r="B311"/>
      <c r="C311"/>
      <c r="D311"/>
      <c r="E311"/>
      <c r="F311"/>
      <c r="G311"/>
      <c r="H311" s="83"/>
    </row>
    <row r="312" ht="14.25" spans="1:8">
      <c r="A312" s="97"/>
      <c r="B312"/>
      <c r="C312"/>
      <c r="D312"/>
      <c r="E312"/>
      <c r="F312"/>
      <c r="G312"/>
      <c r="H312" s="83"/>
    </row>
    <row r="313" ht="14.25" spans="1:8">
      <c r="A313" s="97"/>
      <c r="B313"/>
      <c r="C313"/>
      <c r="D313"/>
      <c r="E313"/>
      <c r="F313"/>
      <c r="G313"/>
      <c r="H313" s="83"/>
    </row>
    <row r="314" ht="14.25" spans="1:8">
      <c r="A314" s="97"/>
      <c r="B314"/>
      <c r="C314"/>
      <c r="D314"/>
      <c r="E314"/>
      <c r="F314"/>
      <c r="G314"/>
      <c r="H314" s="83"/>
    </row>
    <row r="315" ht="14.25" spans="1:8">
      <c r="A315" s="97"/>
      <c r="B315"/>
      <c r="C315"/>
      <c r="D315"/>
      <c r="E315"/>
      <c r="F315"/>
      <c r="G315"/>
      <c r="H315" s="83"/>
    </row>
    <row r="316" ht="14.25" spans="1:8">
      <c r="A316" s="97"/>
      <c r="B316"/>
      <c r="C316"/>
      <c r="D316"/>
      <c r="E316"/>
      <c r="F316"/>
      <c r="G316"/>
      <c r="H316" s="83"/>
    </row>
    <row r="317" ht="14.25" spans="1:8">
      <c r="A317" s="97"/>
      <c r="B317"/>
      <c r="C317"/>
      <c r="D317"/>
      <c r="E317"/>
      <c r="F317"/>
      <c r="G317"/>
      <c r="H317" s="83"/>
    </row>
    <row r="318" ht="14.25" spans="1:8">
      <c r="A318" s="97"/>
      <c r="B318"/>
      <c r="C318"/>
      <c r="D318"/>
      <c r="E318"/>
      <c r="F318"/>
      <c r="G318"/>
      <c r="H318" s="83"/>
    </row>
    <row r="319" ht="14.25" spans="1:8">
      <c r="A319" s="97"/>
      <c r="B319"/>
      <c r="C319"/>
      <c r="D319"/>
      <c r="E319"/>
      <c r="F319"/>
      <c r="G319"/>
      <c r="H319" s="83"/>
    </row>
    <row r="320" ht="14.25" spans="1:8">
      <c r="A320" s="97"/>
      <c r="B320"/>
      <c r="C320"/>
      <c r="D320"/>
      <c r="E320"/>
      <c r="F320"/>
      <c r="G320"/>
      <c r="H320" s="83"/>
    </row>
    <row r="321" ht="14.25" spans="1:8">
      <c r="A321" s="97"/>
      <c r="B321"/>
      <c r="C321"/>
      <c r="D321"/>
      <c r="E321"/>
      <c r="F321"/>
      <c r="G321"/>
      <c r="H321" s="83"/>
    </row>
    <row r="322" ht="14.25" spans="1:8">
      <c r="A322" s="97"/>
      <c r="B322"/>
      <c r="C322"/>
      <c r="D322"/>
      <c r="E322"/>
      <c r="F322"/>
      <c r="G322"/>
      <c r="H322" s="83"/>
    </row>
    <row r="323" ht="14.25" spans="1:8">
      <c r="A323" s="97"/>
      <c r="B323"/>
      <c r="C323"/>
      <c r="D323"/>
      <c r="E323"/>
      <c r="F323"/>
      <c r="G323"/>
      <c r="H323" s="83"/>
    </row>
    <row r="324" ht="14.25" spans="1:8">
      <c r="A324" s="97"/>
      <c r="B324"/>
      <c r="C324"/>
      <c r="D324"/>
      <c r="E324"/>
      <c r="F324"/>
      <c r="G324"/>
      <c r="H324" s="83"/>
    </row>
    <row r="325" ht="14.25" spans="1:8">
      <c r="A325" s="97"/>
      <c r="B325"/>
      <c r="C325"/>
      <c r="D325"/>
      <c r="E325"/>
      <c r="F325"/>
      <c r="G325"/>
      <c r="H325" s="83"/>
    </row>
    <row r="326" ht="14.25" spans="1:8">
      <c r="A326" s="97"/>
      <c r="B326"/>
      <c r="C326"/>
      <c r="D326"/>
      <c r="E326"/>
      <c r="F326"/>
      <c r="G326"/>
      <c r="H326" s="83"/>
    </row>
    <row r="327" ht="14.25" spans="1:8">
      <c r="A327" s="97"/>
      <c r="B327"/>
      <c r="C327"/>
      <c r="D327"/>
      <c r="E327"/>
      <c r="F327"/>
      <c r="G327"/>
      <c r="H327" s="83"/>
    </row>
    <row r="328" ht="14.25" spans="1:8">
      <c r="A328" s="97"/>
      <c r="B328"/>
      <c r="C328"/>
      <c r="D328"/>
      <c r="E328"/>
      <c r="F328"/>
      <c r="G328"/>
      <c r="H328" s="83"/>
    </row>
    <row r="329" ht="14.25" spans="1:8">
      <c r="A329" s="97"/>
      <c r="B329"/>
      <c r="C329"/>
      <c r="D329"/>
      <c r="E329"/>
      <c r="F329"/>
      <c r="G329"/>
      <c r="H329" s="83"/>
    </row>
    <row r="330" ht="14.25" spans="1:8">
      <c r="A330" s="97"/>
      <c r="B330"/>
      <c r="C330"/>
      <c r="D330"/>
      <c r="E330"/>
      <c r="F330"/>
      <c r="G330"/>
      <c r="H330" s="83"/>
    </row>
    <row r="331" ht="14.25" spans="1:8">
      <c r="A331" s="97"/>
      <c r="B331"/>
      <c r="C331"/>
      <c r="D331"/>
      <c r="E331"/>
      <c r="F331"/>
      <c r="G331"/>
      <c r="H331" s="83"/>
    </row>
    <row r="332" ht="14.25" spans="1:8">
      <c r="A332" s="97"/>
      <c r="B332"/>
      <c r="C332"/>
      <c r="D332"/>
      <c r="E332"/>
      <c r="F332"/>
      <c r="G332"/>
      <c r="H332" s="83"/>
    </row>
    <row r="333" ht="14.25" spans="1:8">
      <c r="A333" s="97"/>
      <c r="B333"/>
      <c r="C333"/>
      <c r="D333"/>
      <c r="E333"/>
      <c r="F333"/>
      <c r="G333"/>
      <c r="H333" s="83"/>
    </row>
    <row r="334" ht="14.25" spans="1:8">
      <c r="A334" s="97"/>
      <c r="B334"/>
      <c r="C334"/>
      <c r="D334"/>
      <c r="E334"/>
      <c r="F334"/>
      <c r="G334"/>
      <c r="H334" s="83"/>
    </row>
    <row r="335" ht="14.25" spans="1:8">
      <c r="A335" s="97"/>
      <c r="B335"/>
      <c r="C335"/>
      <c r="D335"/>
      <c r="E335"/>
      <c r="F335"/>
      <c r="G335"/>
      <c r="H335" s="83"/>
    </row>
    <row r="336" ht="14.25" spans="1:8">
      <c r="A336" s="97"/>
      <c r="B336"/>
      <c r="C336"/>
      <c r="D336"/>
      <c r="E336"/>
      <c r="F336"/>
      <c r="G336"/>
      <c r="H336" s="83"/>
    </row>
    <row r="337" ht="14.25" spans="1:8">
      <c r="A337" s="97"/>
      <c r="B337"/>
      <c r="C337"/>
      <c r="D337"/>
      <c r="E337"/>
      <c r="F337"/>
      <c r="G337"/>
      <c r="H337" s="83"/>
    </row>
    <row r="338" ht="14.25" spans="1:7">
      <c r="A338" s="97"/>
      <c r="B338"/>
      <c r="C338"/>
      <c r="D338"/>
      <c r="E338"/>
      <c r="F338"/>
      <c r="G338"/>
    </row>
    <row r="339" ht="14.25" spans="1:7">
      <c r="A339" s="97"/>
      <c r="B339"/>
      <c r="C339"/>
      <c r="D339"/>
      <c r="E339"/>
      <c r="F339"/>
      <c r="G339"/>
    </row>
    <row r="340" ht="14.25" spans="1:7">
      <c r="A340" s="97"/>
      <c r="B340"/>
      <c r="C340"/>
      <c r="D340"/>
      <c r="E340"/>
      <c r="F340"/>
      <c r="G340"/>
    </row>
    <row r="341" ht="14.25" spans="1:7">
      <c r="A341" s="97"/>
      <c r="B341"/>
      <c r="C341"/>
      <c r="D341"/>
      <c r="E341"/>
      <c r="F341"/>
      <c r="G341"/>
    </row>
    <row r="342" ht="14.25" spans="1:7">
      <c r="A342" s="97"/>
      <c r="B342"/>
      <c r="C342"/>
      <c r="D342"/>
      <c r="E342"/>
      <c r="F342"/>
      <c r="G342"/>
    </row>
    <row r="343" ht="14.25" spans="1:7">
      <c r="A343" s="97"/>
      <c r="B343"/>
      <c r="C343"/>
      <c r="D343"/>
      <c r="E343"/>
      <c r="F343"/>
      <c r="G343"/>
    </row>
    <row r="344" ht="14.25" spans="1:7">
      <c r="A344" s="97"/>
      <c r="B344"/>
      <c r="C344"/>
      <c r="D344"/>
      <c r="E344"/>
      <c r="F344"/>
      <c r="G344"/>
    </row>
    <row r="345" ht="14.25" spans="1:7">
      <c r="A345" s="97"/>
      <c r="B345"/>
      <c r="C345"/>
      <c r="D345"/>
      <c r="E345"/>
      <c r="F345"/>
      <c r="G345"/>
    </row>
    <row r="346" ht="14.25" spans="1:7">
      <c r="A346" s="97"/>
      <c r="B346"/>
      <c r="C346"/>
      <c r="D346"/>
      <c r="E346"/>
      <c r="F346"/>
      <c r="G346"/>
    </row>
    <row r="347" ht="14.25" spans="1:7">
      <c r="A347" s="97"/>
      <c r="B347"/>
      <c r="C347"/>
      <c r="D347"/>
      <c r="E347"/>
      <c r="F347"/>
      <c r="G347"/>
    </row>
    <row r="348" ht="14.25" spans="1:7">
      <c r="A348" s="97"/>
      <c r="B348"/>
      <c r="C348"/>
      <c r="D348"/>
      <c r="E348"/>
      <c r="F348"/>
      <c r="G348"/>
    </row>
    <row r="349" ht="14.25" spans="1:7">
      <c r="A349" s="97"/>
      <c r="B349"/>
      <c r="C349"/>
      <c r="D349"/>
      <c r="E349"/>
      <c r="F349"/>
      <c r="G349"/>
    </row>
    <row r="350" ht="14.25" spans="1:7">
      <c r="A350" s="97"/>
      <c r="B350"/>
      <c r="C350"/>
      <c r="D350"/>
      <c r="E350"/>
      <c r="F350"/>
      <c r="G350"/>
    </row>
    <row r="351" ht="14.25" spans="1:7">
      <c r="A351" s="97"/>
      <c r="B351"/>
      <c r="C351"/>
      <c r="D351"/>
      <c r="E351"/>
      <c r="F351"/>
      <c r="G351"/>
    </row>
    <row r="352" ht="14.25" spans="1:7">
      <c r="A352" s="97"/>
      <c r="B352"/>
      <c r="C352"/>
      <c r="D352"/>
      <c r="E352"/>
      <c r="F352"/>
      <c r="G352"/>
    </row>
    <row r="353" ht="14.25" spans="1:7">
      <c r="A353" s="97"/>
      <c r="B353"/>
      <c r="C353"/>
      <c r="D353"/>
      <c r="E353"/>
      <c r="F353"/>
      <c r="G353"/>
    </row>
    <row r="354" ht="14.25" spans="1:7">
      <c r="A354" s="97"/>
      <c r="B354"/>
      <c r="C354"/>
      <c r="D354"/>
      <c r="E354"/>
      <c r="F354"/>
      <c r="G354"/>
    </row>
    <row r="355" ht="14.25" spans="1:7">
      <c r="A355" s="97"/>
      <c r="B355"/>
      <c r="C355"/>
      <c r="D355"/>
      <c r="E355"/>
      <c r="F355"/>
      <c r="G355"/>
    </row>
    <row r="356" ht="14.25" spans="1:7">
      <c r="A356" s="97"/>
      <c r="B356"/>
      <c r="C356"/>
      <c r="D356"/>
      <c r="E356"/>
      <c r="F356"/>
      <c r="G356"/>
    </row>
    <row r="357" ht="14.25" spans="1:7">
      <c r="A357" s="97"/>
      <c r="B357"/>
      <c r="C357"/>
      <c r="D357"/>
      <c r="E357"/>
      <c r="F357"/>
      <c r="G357"/>
    </row>
    <row r="358" ht="14.25" spans="1:7">
      <c r="A358" s="97"/>
      <c r="B358"/>
      <c r="C358"/>
      <c r="D358"/>
      <c r="E358"/>
      <c r="F358"/>
      <c r="G358"/>
    </row>
    <row r="359" ht="14.25" spans="1:7">
      <c r="A359" s="97"/>
      <c r="B359"/>
      <c r="C359"/>
      <c r="D359"/>
      <c r="E359"/>
      <c r="F359"/>
      <c r="G359"/>
    </row>
    <row r="360" ht="14.25" spans="1:7">
      <c r="A360" s="97"/>
      <c r="B360"/>
      <c r="C360"/>
      <c r="D360"/>
      <c r="E360"/>
      <c r="F360"/>
      <c r="G360"/>
    </row>
    <row r="361" ht="14.25" spans="1:7">
      <c r="A361" s="97"/>
      <c r="B361"/>
      <c r="C361"/>
      <c r="D361"/>
      <c r="E361"/>
      <c r="F361"/>
      <c r="G361"/>
    </row>
    <row r="362" ht="14.25" spans="1:7">
      <c r="A362" s="97"/>
      <c r="B362"/>
      <c r="C362"/>
      <c r="D362"/>
      <c r="E362"/>
      <c r="F362"/>
      <c r="G362"/>
    </row>
    <row r="363" ht="14.25" spans="1:7">
      <c r="A363" s="97"/>
      <c r="B363"/>
      <c r="C363"/>
      <c r="D363"/>
      <c r="E363"/>
      <c r="F363"/>
      <c r="G363"/>
    </row>
    <row r="364" ht="14.25" spans="1:7">
      <c r="A364" s="97"/>
      <c r="B364"/>
      <c r="C364"/>
      <c r="D364"/>
      <c r="E364"/>
      <c r="F364"/>
      <c r="G364"/>
    </row>
    <row r="365" ht="14.25" spans="1:7">
      <c r="A365" s="97"/>
      <c r="B365"/>
      <c r="C365"/>
      <c r="D365"/>
      <c r="E365"/>
      <c r="F365"/>
      <c r="G365"/>
    </row>
    <row r="366" ht="14.25" spans="1:7">
      <c r="A366" s="97"/>
      <c r="B366"/>
      <c r="C366"/>
      <c r="D366"/>
      <c r="E366"/>
      <c r="F366"/>
      <c r="G366"/>
    </row>
    <row r="367" ht="14.25" spans="1:7">
      <c r="A367" s="97"/>
      <c r="B367"/>
      <c r="C367"/>
      <c r="D367"/>
      <c r="E367"/>
      <c r="F367"/>
      <c r="G367"/>
    </row>
    <row r="368" ht="14.25" spans="1:7">
      <c r="A368" s="97"/>
      <c r="B368"/>
      <c r="C368"/>
      <c r="D368"/>
      <c r="E368"/>
      <c r="F368"/>
      <c r="G368"/>
    </row>
    <row r="369" ht="14.25" spans="1:7">
      <c r="A369" s="97"/>
      <c r="B369"/>
      <c r="C369"/>
      <c r="D369"/>
      <c r="E369"/>
      <c r="F369"/>
      <c r="G369"/>
    </row>
    <row r="370" ht="14.25" spans="1:7">
      <c r="A370" s="97"/>
      <c r="B370"/>
      <c r="C370"/>
      <c r="D370"/>
      <c r="E370"/>
      <c r="F370"/>
      <c r="G370"/>
    </row>
    <row r="371" ht="14.25" spans="1:7">
      <c r="A371" s="97"/>
      <c r="B371"/>
      <c r="C371"/>
      <c r="D371"/>
      <c r="E371"/>
      <c r="F371"/>
      <c r="G371"/>
    </row>
    <row r="372" ht="14.25" spans="1:7">
      <c r="A372" s="97"/>
      <c r="B372"/>
      <c r="C372"/>
      <c r="D372"/>
      <c r="E372"/>
      <c r="F372"/>
      <c r="G372"/>
    </row>
    <row r="373" ht="14.25" spans="1:7">
      <c r="A373" s="97"/>
      <c r="B373"/>
      <c r="C373"/>
      <c r="D373"/>
      <c r="E373"/>
      <c r="F373"/>
      <c r="G373"/>
    </row>
    <row r="374" ht="14.25" spans="1:7">
      <c r="A374" s="97"/>
      <c r="B374"/>
      <c r="C374"/>
      <c r="D374"/>
      <c r="E374"/>
      <c r="F374"/>
      <c r="G374"/>
    </row>
    <row r="375" ht="14.25" spans="1:7">
      <c r="A375" s="97"/>
      <c r="B375"/>
      <c r="C375"/>
      <c r="D375"/>
      <c r="E375"/>
      <c r="F375"/>
      <c r="G375"/>
    </row>
    <row r="376" ht="14.25" spans="1:7">
      <c r="A376" s="97"/>
      <c r="B376"/>
      <c r="C376"/>
      <c r="D376"/>
      <c r="E376"/>
      <c r="F376"/>
      <c r="G376"/>
    </row>
    <row r="377" ht="14.25" spans="1:7">
      <c r="A377" s="97"/>
      <c r="B377"/>
      <c r="C377"/>
      <c r="D377"/>
      <c r="E377"/>
      <c r="F377"/>
      <c r="G377"/>
    </row>
    <row r="378" ht="14.25" spans="1:7">
      <c r="A378" s="97"/>
      <c r="B378"/>
      <c r="C378"/>
      <c r="D378"/>
      <c r="E378"/>
      <c r="F378"/>
      <c r="G378"/>
    </row>
    <row r="379" ht="14.25" spans="1:7">
      <c r="A379" s="97"/>
      <c r="B379"/>
      <c r="C379"/>
      <c r="D379"/>
      <c r="E379"/>
      <c r="F379"/>
      <c r="G379"/>
    </row>
    <row r="380" ht="14.25" spans="1:7">
      <c r="A380" s="97"/>
      <c r="B380"/>
      <c r="C380"/>
      <c r="D380"/>
      <c r="E380"/>
      <c r="F380"/>
      <c r="G380"/>
    </row>
    <row r="381" ht="14.25" spans="1:7">
      <c r="A381" s="97"/>
      <c r="B381"/>
      <c r="C381"/>
      <c r="D381"/>
      <c r="E381"/>
      <c r="F381"/>
      <c r="G381"/>
    </row>
    <row r="382" ht="14.25" spans="1:7">
      <c r="A382" s="97"/>
      <c r="B382"/>
      <c r="C382"/>
      <c r="D382"/>
      <c r="E382"/>
      <c r="F382"/>
      <c r="G382"/>
    </row>
    <row r="383" ht="14.25" spans="1:7">
      <c r="A383" s="97"/>
      <c r="B383"/>
      <c r="C383"/>
      <c r="D383"/>
      <c r="E383"/>
      <c r="F383"/>
      <c r="G383"/>
    </row>
    <row r="384" ht="14.25" spans="1:7">
      <c r="A384" s="97"/>
      <c r="B384"/>
      <c r="C384"/>
      <c r="D384"/>
      <c r="E384"/>
      <c r="F384"/>
      <c r="G384"/>
    </row>
    <row r="385" ht="14.25" spans="1:7">
      <c r="A385" s="97"/>
      <c r="B385"/>
      <c r="C385"/>
      <c r="D385"/>
      <c r="E385"/>
      <c r="F385"/>
      <c r="G385"/>
    </row>
    <row r="386" ht="14.25" spans="1:7">
      <c r="A386" s="97"/>
      <c r="B386"/>
      <c r="C386"/>
      <c r="D386"/>
      <c r="E386"/>
      <c r="F386"/>
      <c r="G386"/>
    </row>
    <row r="387" ht="14.25" spans="1:7">
      <c r="A387" s="97"/>
      <c r="B387"/>
      <c r="C387"/>
      <c r="D387"/>
      <c r="E387"/>
      <c r="F387"/>
      <c r="G387"/>
    </row>
    <row r="388" ht="14.25" spans="1:7">
      <c r="A388" s="97"/>
      <c r="B388"/>
      <c r="C388"/>
      <c r="D388"/>
      <c r="E388"/>
      <c r="F388"/>
      <c r="G388"/>
    </row>
    <row r="389" ht="14.25" spans="1:7">
      <c r="A389" s="97"/>
      <c r="B389"/>
      <c r="C389"/>
      <c r="D389"/>
      <c r="E389"/>
      <c r="F389"/>
      <c r="G389"/>
    </row>
    <row r="390" ht="14.25" spans="1:7">
      <c r="A390" s="97"/>
      <c r="B390"/>
      <c r="C390"/>
      <c r="D390"/>
      <c r="E390"/>
      <c r="F390"/>
      <c r="G390"/>
    </row>
    <row r="391" ht="14.25" spans="1:7">
      <c r="A391" s="97"/>
      <c r="B391"/>
      <c r="C391"/>
      <c r="D391"/>
      <c r="E391"/>
      <c r="F391"/>
      <c r="G391"/>
    </row>
    <row r="392" ht="14.25" spans="1:7">
      <c r="A392" s="97"/>
      <c r="B392"/>
      <c r="C392"/>
      <c r="D392"/>
      <c r="E392"/>
      <c r="F392"/>
      <c r="G392"/>
    </row>
    <row r="393" ht="14.25" spans="1:7">
      <c r="A393" s="97"/>
      <c r="B393"/>
      <c r="C393"/>
      <c r="D393"/>
      <c r="E393"/>
      <c r="F393"/>
      <c r="G393"/>
    </row>
    <row r="394" ht="14.25" spans="1:7">
      <c r="A394" s="97"/>
      <c r="B394"/>
      <c r="C394"/>
      <c r="D394"/>
      <c r="E394"/>
      <c r="F394"/>
      <c r="G394"/>
    </row>
    <row r="395" ht="14.25" spans="1:7">
      <c r="A395" s="97"/>
      <c r="B395"/>
      <c r="C395"/>
      <c r="D395"/>
      <c r="E395"/>
      <c r="F395"/>
      <c r="G395"/>
    </row>
    <row r="396" ht="14.25" spans="1:7">
      <c r="A396" s="97"/>
      <c r="B396"/>
      <c r="C396"/>
      <c r="D396"/>
      <c r="E396"/>
      <c r="F396"/>
      <c r="G396"/>
    </row>
    <row r="397" ht="14.25" spans="1:7">
      <c r="A397" s="97"/>
      <c r="B397"/>
      <c r="C397"/>
      <c r="D397"/>
      <c r="E397"/>
      <c r="F397"/>
      <c r="G397"/>
    </row>
    <row r="398" ht="14.25" spans="1:7">
      <c r="A398" s="97"/>
      <c r="B398"/>
      <c r="C398"/>
      <c r="D398"/>
      <c r="E398"/>
      <c r="F398"/>
      <c r="G398"/>
    </row>
    <row r="399" ht="14.25" spans="1:7">
      <c r="A399" s="97"/>
      <c r="B399"/>
      <c r="C399"/>
      <c r="D399"/>
      <c r="E399"/>
      <c r="F399"/>
      <c r="G399"/>
    </row>
    <row r="400" ht="14.25" spans="1:7">
      <c r="A400" s="97"/>
      <c r="B400"/>
      <c r="C400"/>
      <c r="D400"/>
      <c r="E400"/>
      <c r="F400"/>
      <c r="G400"/>
    </row>
    <row r="401" ht="14.25" spans="1:7">
      <c r="A401" s="97"/>
      <c r="B401"/>
      <c r="C401"/>
      <c r="D401"/>
      <c r="E401"/>
      <c r="F401"/>
      <c r="G401"/>
    </row>
    <row r="402" ht="14.25" spans="1:7">
      <c r="A402" s="97"/>
      <c r="B402"/>
      <c r="C402"/>
      <c r="D402"/>
      <c r="E402"/>
      <c r="F402"/>
      <c r="G402"/>
    </row>
    <row r="403" ht="14.25" spans="1:7">
      <c r="A403" s="97"/>
      <c r="B403"/>
      <c r="C403"/>
      <c r="D403"/>
      <c r="E403"/>
      <c r="F403"/>
      <c r="G403"/>
    </row>
    <row r="404" ht="14.25" spans="1:7">
      <c r="A404" s="97"/>
      <c r="B404"/>
      <c r="C404"/>
      <c r="D404"/>
      <c r="E404"/>
      <c r="F404"/>
      <c r="G404"/>
    </row>
    <row r="405" ht="14.25" spans="1:7">
      <c r="A405" s="97"/>
      <c r="B405"/>
      <c r="C405"/>
      <c r="D405"/>
      <c r="E405"/>
      <c r="F405"/>
      <c r="G405"/>
    </row>
    <row r="406" ht="14.25" spans="1:7">
      <c r="A406" s="97"/>
      <c r="B406"/>
      <c r="C406"/>
      <c r="D406"/>
      <c r="E406"/>
      <c r="F406"/>
      <c r="G406"/>
    </row>
    <row r="407" ht="14.25" spans="1:7">
      <c r="A407" s="97"/>
      <c r="B407"/>
      <c r="C407"/>
      <c r="D407"/>
      <c r="E407"/>
      <c r="F407"/>
      <c r="G407"/>
    </row>
    <row r="408" ht="14.25" spans="1:7">
      <c r="A408" s="97"/>
      <c r="B408"/>
      <c r="C408"/>
      <c r="D408"/>
      <c r="E408"/>
      <c r="F408"/>
      <c r="G408"/>
    </row>
    <row r="409" ht="14.25" spans="1:7">
      <c r="A409" s="97"/>
      <c r="B409"/>
      <c r="C409"/>
      <c r="D409"/>
      <c r="E409"/>
      <c r="F409"/>
      <c r="G409"/>
    </row>
    <row r="410" ht="14.25" spans="1:7">
      <c r="A410" s="97"/>
      <c r="B410"/>
      <c r="C410"/>
      <c r="D410"/>
      <c r="E410"/>
      <c r="F410"/>
      <c r="G410"/>
    </row>
    <row r="411" ht="14.25" spans="1:7">
      <c r="A411" s="97"/>
      <c r="B411"/>
      <c r="C411"/>
      <c r="D411"/>
      <c r="E411"/>
      <c r="F411"/>
      <c r="G411"/>
    </row>
    <row r="412" ht="14.25" spans="1:7">
      <c r="A412" s="97"/>
      <c r="B412"/>
      <c r="C412"/>
      <c r="D412"/>
      <c r="E412"/>
      <c r="F412"/>
      <c r="G412"/>
    </row>
    <row r="413" ht="14.25" spans="1:7">
      <c r="A413" s="97"/>
      <c r="B413"/>
      <c r="C413"/>
      <c r="D413"/>
      <c r="E413"/>
      <c r="F413"/>
      <c r="G413"/>
    </row>
    <row r="414" ht="14.25" spans="1:7">
      <c r="A414" s="97"/>
      <c r="B414"/>
      <c r="C414"/>
      <c r="D414"/>
      <c r="E414"/>
      <c r="F414"/>
      <c r="G414"/>
    </row>
    <row r="415" ht="14.25" spans="1:7">
      <c r="A415" s="97"/>
      <c r="B415"/>
      <c r="C415"/>
      <c r="D415"/>
      <c r="E415"/>
      <c r="F415"/>
      <c r="G415"/>
    </row>
    <row r="416" ht="14.25" spans="1:7">
      <c r="A416" s="97"/>
      <c r="B416"/>
      <c r="C416"/>
      <c r="D416"/>
      <c r="E416"/>
      <c r="F416"/>
      <c r="G416"/>
    </row>
    <row r="417" ht="14.25" spans="1:7">
      <c r="A417" s="97"/>
      <c r="B417"/>
      <c r="C417"/>
      <c r="D417"/>
      <c r="E417"/>
      <c r="F417"/>
      <c r="G417"/>
    </row>
    <row r="418" ht="14.25" spans="1:7">
      <c r="A418" s="97"/>
      <c r="B418"/>
      <c r="C418"/>
      <c r="D418"/>
      <c r="E418"/>
      <c r="F418"/>
      <c r="G418"/>
    </row>
    <row r="419" ht="14.25" spans="1:7">
      <c r="A419" s="97"/>
      <c r="B419"/>
      <c r="C419"/>
      <c r="D419"/>
      <c r="E419"/>
      <c r="F419"/>
      <c r="G419"/>
    </row>
    <row r="420" ht="14.25" spans="1:7">
      <c r="A420" s="97"/>
      <c r="B420"/>
      <c r="C420"/>
      <c r="D420"/>
      <c r="E420"/>
      <c r="F420"/>
      <c r="G420"/>
    </row>
    <row r="421" ht="14.25" spans="1:7">
      <c r="A421" s="97"/>
      <c r="B421"/>
      <c r="C421"/>
      <c r="D421"/>
      <c r="E421"/>
      <c r="F421"/>
      <c r="G421"/>
    </row>
    <row r="422" ht="14.25" spans="1:7">
      <c r="A422" s="97"/>
      <c r="B422"/>
      <c r="C422"/>
      <c r="D422"/>
      <c r="E422"/>
      <c r="F422"/>
      <c r="G422"/>
    </row>
    <row r="423" ht="14.25" spans="1:7">
      <c r="A423" s="97"/>
      <c r="B423"/>
      <c r="C423"/>
      <c r="D423"/>
      <c r="E423"/>
      <c r="F423"/>
      <c r="G423"/>
    </row>
    <row r="424" ht="14.25" spans="1:7">
      <c r="A424" s="97"/>
      <c r="B424"/>
      <c r="C424"/>
      <c r="D424"/>
      <c r="E424"/>
      <c r="F424"/>
      <c r="G424"/>
    </row>
    <row r="425" ht="14.25" spans="1:7">
      <c r="A425" s="97"/>
      <c r="B425"/>
      <c r="C425"/>
      <c r="D425"/>
      <c r="E425"/>
      <c r="F425"/>
      <c r="G425"/>
    </row>
    <row r="426" ht="14.25" spans="1:7">
      <c r="A426" s="97"/>
      <c r="B426"/>
      <c r="C426"/>
      <c r="D426"/>
      <c r="E426"/>
      <c r="F426"/>
      <c r="G426"/>
    </row>
    <row r="427" ht="14.25" spans="1:7">
      <c r="A427" s="97"/>
      <c r="B427"/>
      <c r="C427"/>
      <c r="D427"/>
      <c r="E427"/>
      <c r="F427"/>
      <c r="G427"/>
    </row>
    <row r="428" ht="14.25" spans="1:7">
      <c r="A428" s="97"/>
      <c r="B428"/>
      <c r="C428"/>
      <c r="D428"/>
      <c r="E428"/>
      <c r="F428"/>
      <c r="G428"/>
    </row>
    <row r="429" ht="14.25" spans="1:7">
      <c r="A429" s="97"/>
      <c r="B429"/>
      <c r="C429"/>
      <c r="D429"/>
      <c r="E429"/>
      <c r="F429"/>
      <c r="G429"/>
    </row>
    <row r="430" ht="14.25" spans="1:7">
      <c r="A430" s="97"/>
      <c r="B430"/>
      <c r="C430"/>
      <c r="D430"/>
      <c r="E430"/>
      <c r="F430"/>
      <c r="G430"/>
    </row>
    <row r="431" ht="14.25" spans="1:7">
      <c r="A431" s="97"/>
      <c r="B431"/>
      <c r="C431"/>
      <c r="D431"/>
      <c r="E431"/>
      <c r="F431"/>
      <c r="G431"/>
    </row>
    <row r="432" ht="14.25" spans="1:7">
      <c r="A432" s="97"/>
      <c r="B432"/>
      <c r="C432"/>
      <c r="D432"/>
      <c r="E432"/>
      <c r="F432"/>
      <c r="G432"/>
    </row>
    <row r="433" ht="14.25" spans="1:7">
      <c r="A433" s="97"/>
      <c r="B433"/>
      <c r="C433"/>
      <c r="D433"/>
      <c r="E433"/>
      <c r="F433"/>
      <c r="G433"/>
    </row>
    <row r="434" ht="14.25" spans="1:7">
      <c r="A434" s="97"/>
      <c r="B434"/>
      <c r="C434"/>
      <c r="D434"/>
      <c r="E434"/>
      <c r="F434"/>
      <c r="G434"/>
    </row>
    <row r="435" ht="14.25" spans="1:7">
      <c r="A435" s="97"/>
      <c r="B435"/>
      <c r="C435"/>
      <c r="D435"/>
      <c r="E435"/>
      <c r="F435"/>
      <c r="G435"/>
    </row>
    <row r="436" ht="14.25" spans="1:7">
      <c r="A436" s="97"/>
      <c r="B436"/>
      <c r="C436"/>
      <c r="D436"/>
      <c r="E436"/>
      <c r="F436"/>
      <c r="G436"/>
    </row>
    <row r="437" ht="14.25" spans="1:7">
      <c r="A437" s="97"/>
      <c r="B437"/>
      <c r="C437"/>
      <c r="D437"/>
      <c r="E437"/>
      <c r="F437"/>
      <c r="G437"/>
    </row>
    <row r="438" ht="14.25" spans="1:7">
      <c r="A438" s="97"/>
      <c r="B438"/>
      <c r="C438"/>
      <c r="D438"/>
      <c r="E438"/>
      <c r="F438"/>
      <c r="G438"/>
    </row>
    <row r="439" ht="14.25" spans="1:7">
      <c r="A439" s="97"/>
      <c r="B439"/>
      <c r="C439"/>
      <c r="D439"/>
      <c r="E439"/>
      <c r="F439"/>
      <c r="G439"/>
    </row>
    <row r="440" ht="14.25" spans="1:7">
      <c r="A440" s="97"/>
      <c r="B440"/>
      <c r="C440"/>
      <c r="D440"/>
      <c r="E440"/>
      <c r="F440"/>
      <c r="G440"/>
    </row>
    <row r="441" ht="14.25" spans="1:7">
      <c r="A441" s="97"/>
      <c r="B441"/>
      <c r="C441"/>
      <c r="D441"/>
      <c r="E441"/>
      <c r="F441"/>
      <c r="G441"/>
    </row>
    <row r="442" ht="14.25" spans="1:7">
      <c r="A442" s="97"/>
      <c r="B442"/>
      <c r="C442"/>
      <c r="D442"/>
      <c r="E442"/>
      <c r="F442"/>
      <c r="G442"/>
    </row>
    <row r="443" ht="14.25" spans="1:7">
      <c r="A443" s="97"/>
      <c r="B443"/>
      <c r="C443"/>
      <c r="D443"/>
      <c r="E443"/>
      <c r="F443"/>
      <c r="G443"/>
    </row>
    <row r="444" ht="14.25" spans="1:7">
      <c r="A444" s="97"/>
      <c r="B444"/>
      <c r="C444"/>
      <c r="D444"/>
      <c r="E444"/>
      <c r="F444"/>
      <c r="G444"/>
    </row>
    <row r="445" ht="14.25" spans="1:7">
      <c r="A445" s="97"/>
      <c r="B445"/>
      <c r="C445"/>
      <c r="D445"/>
      <c r="E445"/>
      <c r="F445"/>
      <c r="G445"/>
    </row>
    <row r="446" ht="14.25" spans="1:7">
      <c r="A446" s="97"/>
      <c r="B446"/>
      <c r="C446"/>
      <c r="D446"/>
      <c r="E446"/>
      <c r="F446"/>
      <c r="G446"/>
    </row>
    <row r="447" ht="14.25" spans="1:7">
      <c r="A447" s="97"/>
      <c r="B447"/>
      <c r="C447"/>
      <c r="D447"/>
      <c r="E447"/>
      <c r="F447"/>
      <c r="G447"/>
    </row>
    <row r="448" ht="14.25" spans="1:7">
      <c r="A448" s="97"/>
      <c r="B448"/>
      <c r="C448"/>
      <c r="D448"/>
      <c r="E448"/>
      <c r="F448"/>
      <c r="G448"/>
    </row>
    <row r="449" ht="14.25" spans="1:7">
      <c r="A449" s="97"/>
      <c r="B449"/>
      <c r="C449"/>
      <c r="D449"/>
      <c r="E449"/>
      <c r="F449"/>
      <c r="G449"/>
    </row>
    <row r="450" ht="14.25" spans="1:7">
      <c r="A450" s="97"/>
      <c r="B450"/>
      <c r="C450"/>
      <c r="D450"/>
      <c r="E450"/>
      <c r="F450"/>
      <c r="G450"/>
    </row>
    <row r="451" ht="14.25" spans="1:7">
      <c r="A451" s="97"/>
      <c r="B451"/>
      <c r="C451"/>
      <c r="D451"/>
      <c r="E451"/>
      <c r="F451"/>
      <c r="G451"/>
    </row>
    <row r="452" ht="14.25" spans="1:7">
      <c r="A452" s="97"/>
      <c r="B452"/>
      <c r="C452"/>
      <c r="D452"/>
      <c r="E452"/>
      <c r="F452"/>
      <c r="G452"/>
    </row>
    <row r="453" ht="14.25" spans="1:7">
      <c r="A453" s="97"/>
      <c r="B453"/>
      <c r="C453"/>
      <c r="D453"/>
      <c r="E453"/>
      <c r="F453"/>
      <c r="G453"/>
    </row>
    <row r="454" ht="14.25" spans="1:7">
      <c r="A454" s="97"/>
      <c r="B454"/>
      <c r="C454"/>
      <c r="D454"/>
      <c r="E454"/>
      <c r="F454"/>
      <c r="G454"/>
    </row>
    <row r="455" ht="14.25" spans="1:7">
      <c r="A455" s="97"/>
      <c r="B455"/>
      <c r="C455"/>
      <c r="D455"/>
      <c r="E455"/>
      <c r="F455"/>
      <c r="G455"/>
    </row>
    <row r="456" ht="14.25" spans="1:7">
      <c r="A456" s="97"/>
      <c r="B456"/>
      <c r="C456"/>
      <c r="D456"/>
      <c r="E456"/>
      <c r="F456"/>
      <c r="G456"/>
    </row>
    <row r="457" ht="14.25" spans="1:7">
      <c r="A457" s="97"/>
      <c r="B457"/>
      <c r="C457"/>
      <c r="D457"/>
      <c r="E457"/>
      <c r="F457"/>
      <c r="G457"/>
    </row>
    <row r="458" ht="14.25" spans="1:7">
      <c r="A458" s="97"/>
      <c r="B458"/>
      <c r="C458"/>
      <c r="D458"/>
      <c r="E458"/>
      <c r="F458"/>
      <c r="G458"/>
    </row>
    <row r="459" ht="14.25" spans="1:7">
      <c r="A459" s="97"/>
      <c r="B459"/>
      <c r="C459"/>
      <c r="D459"/>
      <c r="E459"/>
      <c r="F459"/>
      <c r="G459"/>
    </row>
    <row r="460" ht="14.25" spans="1:7">
      <c r="A460" s="97"/>
      <c r="B460"/>
      <c r="C460"/>
      <c r="D460"/>
      <c r="E460"/>
      <c r="F460"/>
      <c r="G460"/>
    </row>
    <row r="461" ht="14.25" spans="1:7">
      <c r="A461" s="97"/>
      <c r="B461"/>
      <c r="C461"/>
      <c r="D461"/>
      <c r="E461"/>
      <c r="F461"/>
      <c r="G461"/>
    </row>
    <row r="462" ht="14.25" spans="1:7">
      <c r="A462" s="97"/>
      <c r="B462"/>
      <c r="C462"/>
      <c r="D462"/>
      <c r="E462"/>
      <c r="F462"/>
      <c r="G462"/>
    </row>
    <row r="463" ht="14.25" spans="1:7">
      <c r="A463" s="97"/>
      <c r="B463"/>
      <c r="C463"/>
      <c r="D463"/>
      <c r="E463"/>
      <c r="F463"/>
      <c r="G463"/>
    </row>
    <row r="464" ht="14.25" spans="1:7">
      <c r="A464" s="97"/>
      <c r="B464"/>
      <c r="C464"/>
      <c r="D464"/>
      <c r="E464"/>
      <c r="F464"/>
      <c r="G464"/>
    </row>
    <row r="465" ht="14.25" spans="1:7">
      <c r="A465" s="97"/>
      <c r="B465"/>
      <c r="C465"/>
      <c r="D465"/>
      <c r="E465"/>
      <c r="F465"/>
      <c r="G465"/>
    </row>
    <row r="466" ht="14.25" spans="1:7">
      <c r="A466" s="97"/>
      <c r="B466"/>
      <c r="C466"/>
      <c r="D466"/>
      <c r="E466"/>
      <c r="F466"/>
      <c r="G466"/>
    </row>
    <row r="467" ht="14.25" spans="1:7">
      <c r="A467" s="97"/>
      <c r="B467"/>
      <c r="C467"/>
      <c r="D467"/>
      <c r="E467"/>
      <c r="F467"/>
      <c r="G467"/>
    </row>
    <row r="468" ht="14.25" spans="1:7">
      <c r="A468" s="97"/>
      <c r="B468"/>
      <c r="C468"/>
      <c r="D468"/>
      <c r="E468"/>
      <c r="F468"/>
      <c r="G468"/>
    </row>
    <row r="469" ht="14.25" spans="1:7">
      <c r="A469" s="97"/>
      <c r="B469"/>
      <c r="C469"/>
      <c r="D469"/>
      <c r="E469"/>
      <c r="F469"/>
      <c r="G469"/>
    </row>
    <row r="470" ht="14.25" spans="1:7">
      <c r="A470" s="97"/>
      <c r="B470"/>
      <c r="C470"/>
      <c r="D470"/>
      <c r="E470"/>
      <c r="F470"/>
      <c r="G470"/>
    </row>
    <row r="471" ht="14.25" spans="1:7">
      <c r="A471" s="97"/>
      <c r="B471"/>
      <c r="C471"/>
      <c r="D471"/>
      <c r="E471"/>
      <c r="F471"/>
      <c r="G471"/>
    </row>
    <row r="472" ht="14.25" spans="1:7">
      <c r="A472" s="97"/>
      <c r="B472"/>
      <c r="C472"/>
      <c r="D472"/>
      <c r="E472"/>
      <c r="F472"/>
      <c r="G472"/>
    </row>
    <row r="473" ht="14.25" spans="1:7">
      <c r="A473" s="97"/>
      <c r="B473"/>
      <c r="C473"/>
      <c r="D473"/>
      <c r="E473"/>
      <c r="F473"/>
      <c r="G473"/>
    </row>
    <row r="474" ht="14.25" spans="1:7">
      <c r="A474" s="97"/>
      <c r="B474"/>
      <c r="C474"/>
      <c r="D474"/>
      <c r="E474"/>
      <c r="F474"/>
      <c r="G474"/>
    </row>
    <row r="475" ht="14.25" spans="1:7">
      <c r="A475" s="97"/>
      <c r="B475"/>
      <c r="C475"/>
      <c r="D475"/>
      <c r="E475"/>
      <c r="F475"/>
      <c r="G475"/>
    </row>
    <row r="476" ht="14.25" spans="1:7">
      <c r="A476" s="97"/>
      <c r="B476"/>
      <c r="C476"/>
      <c r="D476"/>
      <c r="E476"/>
      <c r="F476"/>
      <c r="G476"/>
    </row>
    <row r="477" ht="14.25" spans="1:7">
      <c r="A477" s="97"/>
      <c r="B477"/>
      <c r="C477"/>
      <c r="D477"/>
      <c r="E477"/>
      <c r="F477"/>
      <c r="G477"/>
    </row>
    <row r="478" ht="14.25" spans="1:7">
      <c r="A478" s="97"/>
      <c r="B478"/>
      <c r="C478"/>
      <c r="D478"/>
      <c r="E478"/>
      <c r="F478"/>
      <c r="G478"/>
    </row>
    <row r="479" ht="14.25" spans="1:7">
      <c r="A479" s="97"/>
      <c r="B479"/>
      <c r="C479"/>
      <c r="D479"/>
      <c r="E479"/>
      <c r="F479"/>
      <c r="G479"/>
    </row>
    <row r="480" ht="14.25" spans="1:7">
      <c r="A480" s="97"/>
      <c r="B480"/>
      <c r="C480"/>
      <c r="D480"/>
      <c r="E480"/>
      <c r="F480"/>
      <c r="G480"/>
    </row>
    <row r="481" ht="14.25" spans="1:7">
      <c r="A481" s="97"/>
      <c r="B481"/>
      <c r="C481"/>
      <c r="D481"/>
      <c r="E481"/>
      <c r="F481"/>
      <c r="G481"/>
    </row>
    <row r="482" ht="14.25" spans="1:7">
      <c r="A482" s="97"/>
      <c r="B482"/>
      <c r="C482"/>
      <c r="D482"/>
      <c r="E482"/>
      <c r="F482"/>
      <c r="G482"/>
    </row>
    <row r="483" ht="14.25" spans="1:7">
      <c r="A483" s="97"/>
      <c r="B483"/>
      <c r="C483"/>
      <c r="D483"/>
      <c r="E483"/>
      <c r="F483"/>
      <c r="G483"/>
    </row>
    <row r="484" ht="14.25" spans="1:7">
      <c r="A484" s="97"/>
      <c r="B484"/>
      <c r="C484"/>
      <c r="D484"/>
      <c r="E484"/>
      <c r="F484"/>
      <c r="G484"/>
    </row>
    <row r="485" ht="14.25" spans="1:7">
      <c r="A485" s="97"/>
      <c r="B485"/>
      <c r="C485"/>
      <c r="D485"/>
      <c r="E485"/>
      <c r="F485"/>
      <c r="G485"/>
    </row>
    <row r="486" ht="14.25" spans="1:7">
      <c r="A486" s="97"/>
      <c r="B486"/>
      <c r="C486"/>
      <c r="D486"/>
      <c r="E486"/>
      <c r="F486"/>
      <c r="G486"/>
    </row>
    <row r="487" ht="14.25" spans="1:7">
      <c r="A487" s="97"/>
      <c r="B487"/>
      <c r="C487"/>
      <c r="D487"/>
      <c r="E487"/>
      <c r="F487"/>
      <c r="G487"/>
    </row>
    <row r="488" ht="14.25" spans="1:7">
      <c r="A488" s="97"/>
      <c r="B488"/>
      <c r="C488"/>
      <c r="D488"/>
      <c r="E488"/>
      <c r="F488"/>
      <c r="G488"/>
    </row>
    <row r="489" ht="14.25" spans="1:7">
      <c r="A489" s="97"/>
      <c r="B489"/>
      <c r="C489"/>
      <c r="D489"/>
      <c r="E489"/>
      <c r="F489"/>
      <c r="G489"/>
    </row>
    <row r="490" ht="14.25" spans="1:7">
      <c r="A490" s="97"/>
      <c r="B490"/>
      <c r="C490"/>
      <c r="D490"/>
      <c r="E490"/>
      <c r="F490"/>
      <c r="G490"/>
    </row>
  </sheetData>
  <pageMargins left="0.75" right="0.75" top="1" bottom="1" header="0.5" footer="0.5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X567"/>
  <sheetViews>
    <sheetView showGridLines="0" zoomScale="145" zoomScaleNormal="145" topLeftCell="G1" workbookViewId="0">
      <pane ySplit="1" topLeftCell="A568" activePane="bottomLeft" state="frozenSplit"/>
      <selection/>
      <selection pane="bottomLeft" activeCell="V584" sqref="V584"/>
    </sheetView>
  </sheetViews>
  <sheetFormatPr defaultColWidth="10" defaultRowHeight="10.5"/>
  <cols>
    <col min="1" max="1" width="7.875" style="2" customWidth="1"/>
    <col min="2" max="2" width="6.625" style="3" customWidth="1"/>
    <col min="3" max="3" width="33" style="3" customWidth="1"/>
    <col min="4" max="4" width="20" style="4" customWidth="1"/>
    <col min="5" max="5" width="9.125" style="3" customWidth="1"/>
    <col min="6" max="6" width="10.375" style="4" customWidth="1"/>
    <col min="7" max="7" width="18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47" t="s">
        <v>25</v>
      </c>
      <c r="H1" s="47" t="s">
        <v>186</v>
      </c>
      <c r="I1" s="16"/>
    </row>
    <row r="2" customHeight="1" spans="1:9">
      <c r="A2" s="22">
        <v>45351</v>
      </c>
      <c r="B2" s="23" t="s">
        <v>1718</v>
      </c>
      <c r="C2" s="23" t="s">
        <v>1719</v>
      </c>
      <c r="D2" s="13">
        <v>1.00009837</v>
      </c>
      <c r="E2" s="11"/>
      <c r="F2" s="11">
        <v>0</v>
      </c>
      <c r="G2" s="11">
        <v>0</v>
      </c>
      <c r="H2" s="11" t="s">
        <v>28</v>
      </c>
      <c r="I2" s="16"/>
    </row>
    <row r="3" customHeight="1" spans="1:9">
      <c r="A3" s="22">
        <v>45352</v>
      </c>
      <c r="B3" s="23" t="s">
        <v>1718</v>
      </c>
      <c r="C3" s="23" t="s">
        <v>1719</v>
      </c>
      <c r="D3" s="13">
        <v>1.00019538</v>
      </c>
      <c r="E3" s="11"/>
      <c r="F3" s="11">
        <v>0</v>
      </c>
      <c r="G3" s="11">
        <v>0</v>
      </c>
      <c r="H3" s="11" t="s">
        <v>28</v>
      </c>
      <c r="I3" s="16"/>
    </row>
    <row r="4" customHeight="1" spans="1:9">
      <c r="A4" s="22">
        <v>45355</v>
      </c>
      <c r="B4" s="23" t="s">
        <v>1718</v>
      </c>
      <c r="C4" s="23" t="s">
        <v>1719</v>
      </c>
      <c r="D4" s="13">
        <v>1.0005083</v>
      </c>
      <c r="E4" s="11"/>
      <c r="F4" s="11">
        <v>0</v>
      </c>
      <c r="G4" s="11">
        <v>0</v>
      </c>
      <c r="H4" s="11" t="s">
        <v>28</v>
      </c>
      <c r="I4" s="16"/>
    </row>
    <row r="5" customHeight="1" spans="1:9">
      <c r="A5" s="22">
        <v>45356</v>
      </c>
      <c r="B5" s="23" t="s">
        <v>1718</v>
      </c>
      <c r="C5" s="23" t="s">
        <v>1719</v>
      </c>
      <c r="D5" s="13">
        <v>1.00061437</v>
      </c>
      <c r="E5" s="11"/>
      <c r="F5" s="11">
        <v>0</v>
      </c>
      <c r="G5" s="11">
        <v>0</v>
      </c>
      <c r="H5" s="11" t="s">
        <v>28</v>
      </c>
      <c r="I5" s="16"/>
    </row>
    <row r="6" customHeight="1" spans="1:9">
      <c r="A6" s="22">
        <v>45357</v>
      </c>
      <c r="B6" s="23" t="s">
        <v>1718</v>
      </c>
      <c r="C6" s="23" t="s">
        <v>1719</v>
      </c>
      <c r="D6" s="13">
        <v>1.0007189</v>
      </c>
      <c r="E6" s="11"/>
      <c r="F6" s="11">
        <v>0</v>
      </c>
      <c r="G6" s="11">
        <v>0</v>
      </c>
      <c r="H6" s="11" t="s">
        <v>28</v>
      </c>
      <c r="I6" s="16"/>
    </row>
    <row r="7" customHeight="1" spans="1:9">
      <c r="A7" s="22">
        <v>45358</v>
      </c>
      <c r="B7" s="23" t="s">
        <v>1718</v>
      </c>
      <c r="C7" s="23" t="s">
        <v>1719</v>
      </c>
      <c r="D7" s="13">
        <v>1.00081921</v>
      </c>
      <c r="E7" s="11"/>
      <c r="F7" s="11">
        <v>3.7583</v>
      </c>
      <c r="G7" s="11">
        <v>0</v>
      </c>
      <c r="H7" s="11" t="s">
        <v>28</v>
      </c>
      <c r="I7" s="16"/>
    </row>
    <row r="8" customHeight="1" spans="1:9">
      <c r="A8" s="22">
        <v>45359</v>
      </c>
      <c r="B8" s="23" t="s">
        <v>1718</v>
      </c>
      <c r="C8" s="23" t="s">
        <v>1719</v>
      </c>
      <c r="D8" s="13">
        <v>1.0009189</v>
      </c>
      <c r="E8" s="11"/>
      <c r="F8" s="11">
        <v>3.7719</v>
      </c>
      <c r="G8" s="11">
        <v>0</v>
      </c>
      <c r="H8" s="11" t="s">
        <v>28</v>
      </c>
      <c r="I8" s="16"/>
    </row>
    <row r="9" customHeight="1" spans="1:9">
      <c r="A9" s="22">
        <v>45362</v>
      </c>
      <c r="B9" s="23" t="s">
        <v>1718</v>
      </c>
      <c r="C9" s="23" t="s">
        <v>1719</v>
      </c>
      <c r="D9" s="13">
        <v>1.00122749</v>
      </c>
      <c r="E9" s="11"/>
      <c r="F9" s="11">
        <v>3.7482</v>
      </c>
      <c r="G9" s="11">
        <v>0</v>
      </c>
      <c r="H9" s="11" t="s">
        <v>28</v>
      </c>
      <c r="I9" s="16"/>
    </row>
    <row r="10" customHeight="1" spans="1:9">
      <c r="A10" s="22">
        <v>45363</v>
      </c>
      <c r="B10" s="23" t="s">
        <v>1718</v>
      </c>
      <c r="C10" s="23" t="s">
        <v>1719</v>
      </c>
      <c r="D10" s="13">
        <v>1.00133162</v>
      </c>
      <c r="E10" s="11"/>
      <c r="F10" s="11">
        <v>3.7377</v>
      </c>
      <c r="G10" s="11">
        <v>0</v>
      </c>
      <c r="H10" s="11" t="s">
        <v>28</v>
      </c>
      <c r="I10" s="16"/>
    </row>
    <row r="11" customHeight="1" spans="1:9">
      <c r="A11" s="22">
        <v>45364</v>
      </c>
      <c r="B11" s="23" t="s">
        <v>1718</v>
      </c>
      <c r="C11" s="23" t="s">
        <v>1719</v>
      </c>
      <c r="D11" s="13">
        <v>1.00140116</v>
      </c>
      <c r="E11" s="11"/>
      <c r="F11" s="11">
        <v>3.5549</v>
      </c>
      <c r="G11" s="11">
        <v>0</v>
      </c>
      <c r="H11" s="11" t="s">
        <v>28</v>
      </c>
      <c r="I11" s="16"/>
    </row>
    <row r="12" customHeight="1" spans="1:9">
      <c r="A12" s="22">
        <v>45365</v>
      </c>
      <c r="B12" s="23" t="s">
        <v>1718</v>
      </c>
      <c r="C12" s="23" t="s">
        <v>1719</v>
      </c>
      <c r="D12" s="13">
        <v>1.0015009</v>
      </c>
      <c r="E12" s="11"/>
      <c r="F12" s="11">
        <v>3.5516</v>
      </c>
      <c r="G12" s="11">
        <v>0</v>
      </c>
      <c r="H12" s="11" t="s">
        <v>28</v>
      </c>
      <c r="I12" s="16"/>
    </row>
    <row r="13" ht="12" spans="1:8">
      <c r="A13" s="22">
        <v>45366</v>
      </c>
      <c r="B13" s="23" t="s">
        <v>1718</v>
      </c>
      <c r="C13" s="23" t="s">
        <v>1719</v>
      </c>
      <c r="D13" s="13">
        <v>1.00160372</v>
      </c>
      <c r="E13" s="11"/>
      <c r="F13" s="11">
        <v>3.5676</v>
      </c>
      <c r="G13" s="11">
        <v>0</v>
      </c>
      <c r="H13" s="11" t="s">
        <v>28</v>
      </c>
    </row>
    <row r="14" ht="12" spans="1:8">
      <c r="A14" s="22">
        <v>45369</v>
      </c>
      <c r="B14" s="23" t="s">
        <v>1718</v>
      </c>
      <c r="C14" s="23" t="s">
        <v>1719</v>
      </c>
      <c r="D14" s="13">
        <v>1.00190839</v>
      </c>
      <c r="E14" s="11"/>
      <c r="F14" s="11">
        <v>3.5461</v>
      </c>
      <c r="G14" s="11">
        <v>0</v>
      </c>
      <c r="H14" s="11" t="s">
        <v>28</v>
      </c>
    </row>
    <row r="15" ht="12" spans="1:8">
      <c r="A15" s="22">
        <v>45370</v>
      </c>
      <c r="B15" s="23" t="s">
        <v>1718</v>
      </c>
      <c r="C15" s="23" t="s">
        <v>1719</v>
      </c>
      <c r="D15" s="13">
        <v>1.00201168</v>
      </c>
      <c r="E15" s="11"/>
      <c r="F15" s="11">
        <v>3.5413</v>
      </c>
      <c r="G15" s="11">
        <v>0</v>
      </c>
      <c r="H15" s="11" t="s">
        <v>28</v>
      </c>
    </row>
    <row r="16" ht="12.75" spans="1:9">
      <c r="A16" s="22">
        <v>45371</v>
      </c>
      <c r="B16" s="23" t="s">
        <v>1718</v>
      </c>
      <c r="C16" s="23" t="s">
        <v>1719</v>
      </c>
      <c r="D16" s="13">
        <v>1.00211415</v>
      </c>
      <c r="E16" s="11"/>
      <c r="F16" s="11">
        <v>3.7125</v>
      </c>
      <c r="G16" s="11">
        <v>0</v>
      </c>
      <c r="H16" s="11" t="s">
        <v>28</v>
      </c>
      <c r="I16" s="17"/>
    </row>
    <row r="17" ht="12" spans="1:8">
      <c r="A17" s="22">
        <v>45372</v>
      </c>
      <c r="B17" s="23" t="s">
        <v>1718</v>
      </c>
      <c r="C17" s="23" t="s">
        <v>1719</v>
      </c>
      <c r="D17" s="13">
        <v>1.00222068</v>
      </c>
      <c r="E17" s="11"/>
      <c r="F17" s="11">
        <v>3.7475</v>
      </c>
      <c r="G17" s="11">
        <v>0</v>
      </c>
      <c r="H17" s="11" t="s">
        <v>28</v>
      </c>
    </row>
    <row r="18" ht="12" spans="1:8">
      <c r="A18" s="22">
        <v>45373</v>
      </c>
      <c r="B18" s="23" t="s">
        <v>1718</v>
      </c>
      <c r="C18" s="23" t="s">
        <v>1719</v>
      </c>
      <c r="D18" s="13">
        <v>1.00232282</v>
      </c>
      <c r="E18" s="11"/>
      <c r="F18" s="11">
        <v>3.7436</v>
      </c>
      <c r="G18" s="11">
        <v>0</v>
      </c>
      <c r="H18" s="11" t="s">
        <v>28</v>
      </c>
    </row>
    <row r="19" ht="12" spans="1:8">
      <c r="A19" s="22">
        <v>45376</v>
      </c>
      <c r="B19" s="23" t="s">
        <v>1718</v>
      </c>
      <c r="C19" s="23" t="s">
        <v>1719</v>
      </c>
      <c r="D19" s="13">
        <v>1.00262831</v>
      </c>
      <c r="E19" s="11"/>
      <c r="F19" s="11">
        <v>3.7467</v>
      </c>
      <c r="G19" s="11">
        <v>0</v>
      </c>
      <c r="H19" s="11" t="s">
        <v>28</v>
      </c>
    </row>
    <row r="20" ht="12" spans="1:8">
      <c r="A20" s="22">
        <v>45377</v>
      </c>
      <c r="B20" s="23" t="s">
        <v>1718</v>
      </c>
      <c r="C20" s="23" t="s">
        <v>1719</v>
      </c>
      <c r="D20" s="13">
        <v>1.00273166</v>
      </c>
      <c r="E20" s="11"/>
      <c r="F20" s="11">
        <v>3.7466</v>
      </c>
      <c r="G20" s="11">
        <v>0</v>
      </c>
      <c r="H20" s="11" t="s">
        <v>28</v>
      </c>
    </row>
    <row r="21" ht="12" spans="1:8">
      <c r="A21" s="22">
        <v>45378</v>
      </c>
      <c r="B21" s="23" t="s">
        <v>1718</v>
      </c>
      <c r="C21" s="23" t="s">
        <v>1719</v>
      </c>
      <c r="D21" s="13">
        <v>1.00283464</v>
      </c>
      <c r="E21" s="11"/>
      <c r="F21" s="11">
        <v>3.7489</v>
      </c>
      <c r="G21" s="11">
        <v>0</v>
      </c>
      <c r="H21" s="11" t="s">
        <v>28</v>
      </c>
    </row>
    <row r="22" ht="12" spans="1:8">
      <c r="A22" s="22">
        <v>45379</v>
      </c>
      <c r="B22" s="23" t="s">
        <v>1718</v>
      </c>
      <c r="C22" s="23" t="s">
        <v>1719</v>
      </c>
      <c r="D22" s="13">
        <v>1.00293859</v>
      </c>
      <c r="E22" s="11"/>
      <c r="F22" s="11">
        <v>3.7351</v>
      </c>
      <c r="G22" s="11">
        <v>0</v>
      </c>
      <c r="H22" s="11" t="s">
        <v>28</v>
      </c>
    </row>
    <row r="23" ht="12" spans="1:8">
      <c r="A23" s="22">
        <v>45380</v>
      </c>
      <c r="B23" s="23" t="s">
        <v>1718</v>
      </c>
      <c r="C23" s="23" t="s">
        <v>1719</v>
      </c>
      <c r="D23" s="13">
        <v>1.00304253</v>
      </c>
      <c r="E23" s="11"/>
      <c r="F23" s="11">
        <v>3.7441</v>
      </c>
      <c r="G23" s="11">
        <v>0</v>
      </c>
      <c r="H23" s="11" t="s">
        <v>28</v>
      </c>
    </row>
    <row r="24" ht="12" spans="1:8">
      <c r="A24" s="22">
        <v>45382</v>
      </c>
      <c r="B24" s="23" t="s">
        <v>1718</v>
      </c>
      <c r="C24" s="23" t="s">
        <v>1719</v>
      </c>
      <c r="D24" s="13">
        <v>1.00324927</v>
      </c>
      <c r="E24" s="11"/>
      <c r="F24" s="11">
        <v>3.7568</v>
      </c>
      <c r="G24" s="11">
        <v>3.7148</v>
      </c>
      <c r="H24" s="11" t="s">
        <v>28</v>
      </c>
    </row>
    <row r="25" ht="12" spans="1:8">
      <c r="A25" s="22">
        <v>45383</v>
      </c>
      <c r="B25" s="23" t="s">
        <v>1718</v>
      </c>
      <c r="C25" s="23" t="s">
        <v>1719</v>
      </c>
      <c r="D25" s="13">
        <v>1.00335149</v>
      </c>
      <c r="E25" s="11"/>
      <c r="F25" s="11">
        <v>3.761</v>
      </c>
      <c r="G25" s="11">
        <v>3.7113</v>
      </c>
      <c r="H25" s="11" t="s">
        <v>28</v>
      </c>
    </row>
    <row r="26" ht="12" spans="1:8">
      <c r="A26" s="22">
        <v>45384</v>
      </c>
      <c r="B26" s="23" t="s">
        <v>1718</v>
      </c>
      <c r="C26" s="23" t="s">
        <v>1719</v>
      </c>
      <c r="D26" s="13">
        <v>1.00345507</v>
      </c>
      <c r="E26" s="11"/>
      <c r="F26" s="11">
        <v>3.7618</v>
      </c>
      <c r="G26" s="11">
        <v>3.7104</v>
      </c>
      <c r="H26" s="11" t="s">
        <v>28</v>
      </c>
    </row>
    <row r="27" ht="12" spans="1:8">
      <c r="A27" s="22">
        <v>45385</v>
      </c>
      <c r="B27" s="23" t="s">
        <v>1718</v>
      </c>
      <c r="C27" s="23" t="s">
        <v>1719</v>
      </c>
      <c r="D27" s="13">
        <v>1.00355739</v>
      </c>
      <c r="E27" s="11"/>
      <c r="F27" s="11">
        <v>3.758</v>
      </c>
      <c r="G27" s="11">
        <v>3.7078</v>
      </c>
      <c r="H27" s="11" t="s">
        <v>28</v>
      </c>
    </row>
    <row r="28" ht="12" spans="1:8">
      <c r="A28" s="22">
        <v>45389</v>
      </c>
      <c r="B28" s="23" t="s">
        <v>1718</v>
      </c>
      <c r="C28" s="23" t="s">
        <v>1719</v>
      </c>
      <c r="D28" s="13">
        <v>1.00396467</v>
      </c>
      <c r="E28" s="11"/>
      <c r="F28" s="11">
        <v>3.7182</v>
      </c>
      <c r="G28" s="11">
        <v>3.7023</v>
      </c>
      <c r="H28" s="11" t="s">
        <v>28</v>
      </c>
    </row>
    <row r="29" ht="12" spans="1:8">
      <c r="A29" s="22">
        <v>45390</v>
      </c>
      <c r="B29" s="23" t="s">
        <v>1718</v>
      </c>
      <c r="C29" s="23" t="s">
        <v>1719</v>
      </c>
      <c r="D29" s="13">
        <v>1.00406637</v>
      </c>
      <c r="E29" s="11"/>
      <c r="F29" s="11">
        <v>3.7151</v>
      </c>
      <c r="G29" s="11">
        <v>3.7</v>
      </c>
      <c r="H29" s="11" t="s">
        <v>28</v>
      </c>
    </row>
    <row r="30" ht="12" spans="1:8">
      <c r="A30" s="22">
        <v>45391</v>
      </c>
      <c r="B30" s="23" t="s">
        <v>1718</v>
      </c>
      <c r="C30" s="23" t="s">
        <v>1719</v>
      </c>
      <c r="D30" s="13">
        <v>1.00416919</v>
      </c>
      <c r="E30" s="11"/>
      <c r="F30" s="11">
        <v>3.7108</v>
      </c>
      <c r="G30" s="11">
        <v>3.6998</v>
      </c>
      <c r="H30" s="11" t="s">
        <v>28</v>
      </c>
    </row>
    <row r="31" ht="12" spans="1:8">
      <c r="A31" s="22">
        <v>45392</v>
      </c>
      <c r="B31" s="23" t="s">
        <v>1718</v>
      </c>
      <c r="C31" s="23" t="s">
        <v>1719</v>
      </c>
      <c r="D31" s="13">
        <v>1.00427124</v>
      </c>
      <c r="E31" s="11"/>
      <c r="F31" s="11">
        <v>3.709</v>
      </c>
      <c r="G31" s="11">
        <v>3.6987</v>
      </c>
      <c r="H31" s="11" t="s">
        <v>28</v>
      </c>
    </row>
    <row r="32" ht="12" spans="1:8">
      <c r="A32" s="22">
        <v>45393</v>
      </c>
      <c r="B32" s="23" t="s">
        <v>1718</v>
      </c>
      <c r="C32" s="23" t="s">
        <v>1719</v>
      </c>
      <c r="D32" s="13">
        <v>1.00437336</v>
      </c>
      <c r="E32" s="11"/>
      <c r="F32" s="11">
        <v>3.7088</v>
      </c>
      <c r="G32" s="11">
        <v>3.6959</v>
      </c>
      <c r="H32" s="11" t="s">
        <v>28</v>
      </c>
    </row>
    <row r="33" ht="12" spans="1:8">
      <c r="A33" s="22">
        <v>45394</v>
      </c>
      <c r="B33" s="23" t="s">
        <v>1718</v>
      </c>
      <c r="C33" s="23" t="s">
        <v>1719</v>
      </c>
      <c r="D33" s="13">
        <v>1.00447592</v>
      </c>
      <c r="E33" s="11"/>
      <c r="F33" s="11">
        <v>3.7127</v>
      </c>
      <c r="G33" s="11">
        <v>3.7357</v>
      </c>
      <c r="H33" s="11" t="s">
        <v>28</v>
      </c>
    </row>
    <row r="34" ht="12" spans="1:8">
      <c r="A34" s="22">
        <v>45397</v>
      </c>
      <c r="B34" s="23" t="s">
        <v>1718</v>
      </c>
      <c r="C34" s="23" t="s">
        <v>1719</v>
      </c>
      <c r="D34" s="13">
        <v>1.00478058</v>
      </c>
      <c r="E34" s="11"/>
      <c r="F34" s="11">
        <v>3.709</v>
      </c>
      <c r="G34" s="11">
        <v>3.7344</v>
      </c>
      <c r="H34" s="11" t="s">
        <v>28</v>
      </c>
    </row>
    <row r="35" ht="12" spans="1:8">
      <c r="A35" s="22">
        <v>45398</v>
      </c>
      <c r="B35" s="23" t="s">
        <v>1718</v>
      </c>
      <c r="C35" s="23" t="s">
        <v>1719</v>
      </c>
      <c r="D35" s="13">
        <v>1.0048832</v>
      </c>
      <c r="E35" s="11"/>
      <c r="F35" s="11">
        <v>3.7076</v>
      </c>
      <c r="G35" s="11">
        <v>3.7353</v>
      </c>
      <c r="H35" s="11" t="s">
        <v>28</v>
      </c>
    </row>
    <row r="36" ht="12" spans="1:8">
      <c r="A36" s="22">
        <v>45399</v>
      </c>
      <c r="B36" s="23" t="s">
        <v>1718</v>
      </c>
      <c r="C36" s="23" t="s">
        <v>1719</v>
      </c>
      <c r="D36" s="13">
        <v>1.00498519</v>
      </c>
      <c r="E36" s="11"/>
      <c r="F36" s="11">
        <v>3.7069</v>
      </c>
      <c r="G36" s="11">
        <v>3.7363</v>
      </c>
      <c r="H36" s="11" t="s">
        <v>28</v>
      </c>
    </row>
    <row r="37" ht="12" spans="1:8">
      <c r="A37" s="22">
        <v>45400</v>
      </c>
      <c r="B37" s="23" t="s">
        <v>1718</v>
      </c>
      <c r="C37" s="23" t="s">
        <v>1719</v>
      </c>
      <c r="D37" s="13">
        <v>1.00509045</v>
      </c>
      <c r="E37" s="11"/>
      <c r="F37" s="11">
        <v>3.7228</v>
      </c>
      <c r="G37" s="11">
        <v>3.7383</v>
      </c>
      <c r="H37" s="11" t="s">
        <v>28</v>
      </c>
    </row>
    <row r="38" ht="12" spans="1:8">
      <c r="A38" s="22">
        <v>45401</v>
      </c>
      <c r="B38" s="23" t="s">
        <v>1718</v>
      </c>
      <c r="C38" s="23" t="s">
        <v>1719</v>
      </c>
      <c r="D38" s="13">
        <v>1.00519572</v>
      </c>
      <c r="E38" s="11"/>
      <c r="F38" s="11">
        <v>3.7365</v>
      </c>
      <c r="G38" s="11">
        <v>3.7413</v>
      </c>
      <c r="H38" s="11" t="s">
        <v>28</v>
      </c>
    </row>
    <row r="39" ht="12" spans="1:8">
      <c r="A39" s="22">
        <v>45404</v>
      </c>
      <c r="B39" s="23" t="s">
        <v>1718</v>
      </c>
      <c r="C39" s="23" t="s">
        <v>1719</v>
      </c>
      <c r="D39" s="13">
        <v>1.00551152</v>
      </c>
      <c r="E39" s="11"/>
      <c r="F39" s="11">
        <v>3.7932</v>
      </c>
      <c r="G39" s="11">
        <v>3.7455</v>
      </c>
      <c r="H39" s="11" t="s">
        <v>28</v>
      </c>
    </row>
    <row r="40" ht="12" spans="1:8">
      <c r="A40" s="22">
        <v>45405</v>
      </c>
      <c r="B40" s="23" t="s">
        <v>1718</v>
      </c>
      <c r="C40" s="23" t="s">
        <v>1719</v>
      </c>
      <c r="D40" s="13">
        <v>1.00561678</v>
      </c>
      <c r="E40" s="11"/>
      <c r="F40" s="11">
        <v>3.8065</v>
      </c>
      <c r="G40" s="11">
        <v>3.7498</v>
      </c>
      <c r="H40" s="11" t="s">
        <v>28</v>
      </c>
    </row>
    <row r="41" ht="12" spans="1:8">
      <c r="A41" s="22">
        <v>45406</v>
      </c>
      <c r="B41" s="23" t="s">
        <v>1718</v>
      </c>
      <c r="C41" s="23" t="s">
        <v>1719</v>
      </c>
      <c r="D41" s="13">
        <v>1.00572205</v>
      </c>
      <c r="E41" s="11"/>
      <c r="F41" s="11">
        <v>3.8231</v>
      </c>
      <c r="G41" s="11">
        <v>3.7542</v>
      </c>
      <c r="H41" s="11" t="s">
        <v>28</v>
      </c>
    </row>
    <row r="42" ht="12" spans="1:8">
      <c r="A42" s="22">
        <v>45407</v>
      </c>
      <c r="B42" s="23" t="s">
        <v>1718</v>
      </c>
      <c r="C42" s="23" t="s">
        <v>1719</v>
      </c>
      <c r="D42" s="13">
        <v>1.0058265</v>
      </c>
      <c r="E42" s="11"/>
      <c r="F42" s="11">
        <v>3.8185</v>
      </c>
      <c r="G42" s="11">
        <v>3.7551</v>
      </c>
      <c r="H42" s="11" t="s">
        <v>28</v>
      </c>
    </row>
    <row r="43" ht="12" spans="1:8">
      <c r="A43" s="22">
        <v>45408</v>
      </c>
      <c r="B43" s="23" t="s">
        <v>1718</v>
      </c>
      <c r="C43" s="23" t="s">
        <v>1719</v>
      </c>
      <c r="D43" s="13">
        <v>1.00593095</v>
      </c>
      <c r="E43" s="11"/>
      <c r="F43" s="11">
        <v>3.8139</v>
      </c>
      <c r="G43" s="11">
        <v>3.7565</v>
      </c>
      <c r="H43" s="11" t="s">
        <v>28</v>
      </c>
    </row>
    <row r="44" ht="12" spans="1:8">
      <c r="A44" s="22">
        <v>45410</v>
      </c>
      <c r="B44" s="23" t="s">
        <v>1718</v>
      </c>
      <c r="C44" s="23" t="s">
        <v>1719</v>
      </c>
      <c r="D44" s="13">
        <v>1.00613985</v>
      </c>
      <c r="E44" s="11"/>
      <c r="F44" s="11">
        <v>3.8046</v>
      </c>
      <c r="G44" s="11">
        <v>3.757</v>
      </c>
      <c r="H44" s="11" t="s">
        <v>28</v>
      </c>
    </row>
    <row r="45" ht="12" spans="1:8">
      <c r="A45" s="22">
        <v>45411</v>
      </c>
      <c r="B45" s="23" t="s">
        <v>1718</v>
      </c>
      <c r="C45" s="23" t="s">
        <v>1719</v>
      </c>
      <c r="D45" s="13">
        <v>1.0062443</v>
      </c>
      <c r="E45" s="11"/>
      <c r="F45" s="11">
        <v>3.8</v>
      </c>
      <c r="G45" s="11">
        <v>3.7564</v>
      </c>
      <c r="H45" s="11" t="s">
        <v>28</v>
      </c>
    </row>
    <row r="46" ht="12" spans="1:8">
      <c r="A46" s="22">
        <v>45412</v>
      </c>
      <c r="B46" s="23" t="s">
        <v>1718</v>
      </c>
      <c r="C46" s="23" t="s">
        <v>1719</v>
      </c>
      <c r="D46" s="13">
        <v>1.00634875</v>
      </c>
      <c r="E46" s="11"/>
      <c r="F46" s="11">
        <v>3.7954</v>
      </c>
      <c r="G46" s="11">
        <v>3.7588</v>
      </c>
      <c r="H46" s="11" t="s">
        <v>28</v>
      </c>
    </row>
    <row r="47" ht="12" spans="1:8">
      <c r="A47" s="22">
        <v>45418</v>
      </c>
      <c r="B47" s="23" t="s">
        <v>1718</v>
      </c>
      <c r="C47" s="23" t="s">
        <v>1719</v>
      </c>
      <c r="D47" s="13">
        <v>1.00697544</v>
      </c>
      <c r="E47" s="11"/>
      <c r="F47" s="11">
        <v>3.7887</v>
      </c>
      <c r="G47" s="11">
        <v>3.7723</v>
      </c>
      <c r="H47" s="11" t="s">
        <v>28</v>
      </c>
    </row>
    <row r="48" ht="12" spans="1:8">
      <c r="A48" s="22">
        <v>45419</v>
      </c>
      <c r="B48" s="23" t="s">
        <v>1718</v>
      </c>
      <c r="C48" s="23" t="s">
        <v>1719</v>
      </c>
      <c r="D48" s="13">
        <v>1.00707989</v>
      </c>
      <c r="E48" s="11"/>
      <c r="F48" s="11">
        <v>3.7883</v>
      </c>
      <c r="G48" s="11">
        <v>3.7752</v>
      </c>
      <c r="H48" s="11" t="s">
        <v>28</v>
      </c>
    </row>
    <row r="49" ht="12" spans="1:8">
      <c r="A49" s="22">
        <v>45420</v>
      </c>
      <c r="B49" s="23" t="s">
        <v>1718</v>
      </c>
      <c r="C49" s="23" t="s">
        <v>1719</v>
      </c>
      <c r="D49" s="13">
        <v>1.00718545</v>
      </c>
      <c r="E49" s="11"/>
      <c r="F49" s="11">
        <v>3.7937</v>
      </c>
      <c r="G49" s="11">
        <v>3.7795</v>
      </c>
      <c r="H49" s="11" t="s">
        <v>28</v>
      </c>
    </row>
    <row r="50" ht="12" spans="1:8">
      <c r="A50" s="22">
        <v>45421</v>
      </c>
      <c r="B50" s="23" t="s">
        <v>1718</v>
      </c>
      <c r="C50" s="23" t="s">
        <v>1719</v>
      </c>
      <c r="D50" s="13">
        <v>1.007291</v>
      </c>
      <c r="E50" s="11"/>
      <c r="F50" s="11">
        <v>3.799</v>
      </c>
      <c r="G50" s="11">
        <v>3.7824</v>
      </c>
      <c r="H50" s="11" t="s">
        <v>28</v>
      </c>
    </row>
    <row r="51" ht="12" spans="1:8">
      <c r="A51" s="22">
        <v>45422</v>
      </c>
      <c r="B51" s="23" t="s">
        <v>1718</v>
      </c>
      <c r="C51" s="23" t="s">
        <v>1719</v>
      </c>
      <c r="D51" s="13">
        <v>1.00739655</v>
      </c>
      <c r="E51" s="11"/>
      <c r="F51" s="11">
        <v>3.8043</v>
      </c>
      <c r="G51" s="11">
        <v>3.7863</v>
      </c>
      <c r="H51" s="11" t="s">
        <v>28</v>
      </c>
    </row>
    <row r="52" ht="12" spans="1:8">
      <c r="A52" s="22">
        <v>45423</v>
      </c>
      <c r="B52" s="23" t="s">
        <v>1718</v>
      </c>
      <c r="C52" s="23" t="s">
        <v>1719</v>
      </c>
      <c r="D52" s="13">
        <v>1.0075021</v>
      </c>
      <c r="E52" s="11"/>
      <c r="F52" s="11">
        <v>3.8096</v>
      </c>
      <c r="G52" s="11">
        <v>3.7901</v>
      </c>
      <c r="H52" s="11" t="s">
        <v>28</v>
      </c>
    </row>
    <row r="53" ht="12" spans="1:8">
      <c r="A53" s="22">
        <v>45425</v>
      </c>
      <c r="B53" s="23" t="s">
        <v>1718</v>
      </c>
      <c r="C53" s="23" t="s">
        <v>1719</v>
      </c>
      <c r="D53" s="13">
        <v>1.00771321</v>
      </c>
      <c r="E53" s="11"/>
      <c r="F53" s="11">
        <v>3.8203</v>
      </c>
      <c r="G53" s="11">
        <v>3.7975</v>
      </c>
      <c r="H53" s="11" t="s">
        <v>28</v>
      </c>
    </row>
    <row r="54" ht="12" spans="1:8">
      <c r="A54" s="22">
        <v>45426</v>
      </c>
      <c r="B54" s="23" t="s">
        <v>1718</v>
      </c>
      <c r="C54" s="23" t="s">
        <v>1719</v>
      </c>
      <c r="D54" s="13">
        <v>1.00781876</v>
      </c>
      <c r="E54" s="11"/>
      <c r="F54" s="11">
        <v>3.8256</v>
      </c>
      <c r="G54" s="11">
        <v>3.8021</v>
      </c>
      <c r="H54" s="11" t="s">
        <v>28</v>
      </c>
    </row>
    <row r="55" ht="12" spans="1:8">
      <c r="A55" s="22">
        <v>45427</v>
      </c>
      <c r="B55" s="23" t="s">
        <v>1718</v>
      </c>
      <c r="C55" s="23" t="s">
        <v>1719</v>
      </c>
      <c r="D55" s="13">
        <v>1.00792431</v>
      </c>
      <c r="E55" s="11"/>
      <c r="F55" s="11">
        <v>3.8251</v>
      </c>
      <c r="G55" s="11">
        <v>3.8067</v>
      </c>
      <c r="H55" s="11" t="s">
        <v>28</v>
      </c>
    </row>
    <row r="56" ht="12" spans="1:8">
      <c r="A56" s="22">
        <v>45428</v>
      </c>
      <c r="B56" s="23" t="s">
        <v>1718</v>
      </c>
      <c r="C56" s="23" t="s">
        <v>1719</v>
      </c>
      <c r="D56" s="13">
        <v>1.00802986</v>
      </c>
      <c r="E56" s="11"/>
      <c r="F56" s="11">
        <v>3.8247</v>
      </c>
      <c r="G56" s="11">
        <v>3.8098</v>
      </c>
      <c r="H56" s="11" t="s">
        <v>28</v>
      </c>
    </row>
    <row r="57" ht="12" spans="1:8">
      <c r="A57" s="22">
        <v>45429</v>
      </c>
      <c r="B57" s="23" t="s">
        <v>1718</v>
      </c>
      <c r="C57" s="23" t="s">
        <v>1719</v>
      </c>
      <c r="D57" s="13">
        <v>1.00813542</v>
      </c>
      <c r="E57" s="11"/>
      <c r="F57" s="11">
        <v>3.8244</v>
      </c>
      <c r="G57" s="11">
        <v>3.8138</v>
      </c>
      <c r="H57" s="11" t="s">
        <v>28</v>
      </c>
    </row>
    <row r="58" ht="12" spans="1:8">
      <c r="A58" s="22">
        <v>45432</v>
      </c>
      <c r="B58" s="23" t="s">
        <v>1718</v>
      </c>
      <c r="C58" s="23" t="s">
        <v>1719</v>
      </c>
      <c r="D58" s="13">
        <v>1.00845207</v>
      </c>
      <c r="E58" s="11"/>
      <c r="F58" s="11">
        <v>3.8231</v>
      </c>
      <c r="G58" s="11">
        <v>3.8136</v>
      </c>
      <c r="H58" s="11" t="s">
        <v>28</v>
      </c>
    </row>
    <row r="59" ht="12" spans="1:8">
      <c r="A59" s="22">
        <v>45433</v>
      </c>
      <c r="B59" s="23" t="s">
        <v>1718</v>
      </c>
      <c r="C59" s="23" t="s">
        <v>1719</v>
      </c>
      <c r="D59" s="13">
        <v>1.00855762</v>
      </c>
      <c r="E59" s="11"/>
      <c r="F59" s="11">
        <v>3.8227</v>
      </c>
      <c r="G59" s="11">
        <v>3.8135</v>
      </c>
      <c r="H59" s="11" t="s">
        <v>28</v>
      </c>
    </row>
    <row r="60" ht="12" spans="1:8">
      <c r="A60" s="22">
        <v>45434</v>
      </c>
      <c r="B60" s="23" t="s">
        <v>1718</v>
      </c>
      <c r="C60" s="23" t="s">
        <v>1719</v>
      </c>
      <c r="D60" s="13">
        <v>1.00866318</v>
      </c>
      <c r="E60" s="11"/>
      <c r="F60" s="11">
        <v>3.8224</v>
      </c>
      <c r="G60" s="11">
        <v>3.8135</v>
      </c>
      <c r="H60" s="11" t="s">
        <v>28</v>
      </c>
    </row>
    <row r="61" ht="12" spans="1:8">
      <c r="A61" s="22">
        <v>45435</v>
      </c>
      <c r="B61" s="23" t="s">
        <v>1718</v>
      </c>
      <c r="C61" s="23" t="s">
        <v>1719</v>
      </c>
      <c r="D61" s="13">
        <v>1.00876873</v>
      </c>
      <c r="E61" s="11"/>
      <c r="F61" s="11">
        <v>3.822</v>
      </c>
      <c r="G61" s="11">
        <v>3.8135</v>
      </c>
      <c r="H61" s="11" t="s">
        <v>28</v>
      </c>
    </row>
    <row r="62" ht="12" spans="1:8">
      <c r="A62" s="22">
        <v>45436</v>
      </c>
      <c r="B62" s="23" t="s">
        <v>1718</v>
      </c>
      <c r="C62" s="23" t="s">
        <v>1719</v>
      </c>
      <c r="D62" s="13">
        <v>1.00887428</v>
      </c>
      <c r="E62" s="11"/>
      <c r="F62" s="11">
        <v>3.8215</v>
      </c>
      <c r="G62" s="11">
        <v>3.8134</v>
      </c>
      <c r="H62" s="11" t="s">
        <v>28</v>
      </c>
    </row>
    <row r="63" ht="12" spans="1:8">
      <c r="A63" s="22">
        <v>45439</v>
      </c>
      <c r="B63" s="23" t="s">
        <v>1718</v>
      </c>
      <c r="C63" s="23" t="s">
        <v>1719</v>
      </c>
      <c r="D63" s="13">
        <v>1.00919094</v>
      </c>
      <c r="E63" s="11"/>
      <c r="F63" s="11">
        <v>3.8204</v>
      </c>
      <c r="G63" s="11">
        <v>3.8162</v>
      </c>
      <c r="H63" s="11" t="s">
        <v>28</v>
      </c>
    </row>
    <row r="64" ht="12" spans="1:8">
      <c r="A64" s="22">
        <v>45440</v>
      </c>
      <c r="B64" s="23" t="s">
        <v>1718</v>
      </c>
      <c r="C64" s="23" t="s">
        <v>1719</v>
      </c>
      <c r="D64" s="13">
        <v>1.00929649</v>
      </c>
      <c r="E64" s="11"/>
      <c r="F64" s="11">
        <v>3.82</v>
      </c>
      <c r="G64" s="11">
        <v>3.8171</v>
      </c>
      <c r="H64" s="11" t="s">
        <v>28</v>
      </c>
    </row>
    <row r="65" ht="12" spans="1:8">
      <c r="A65" s="22">
        <v>45441</v>
      </c>
      <c r="B65" s="23" t="s">
        <v>1718</v>
      </c>
      <c r="C65" s="23" t="s">
        <v>1719</v>
      </c>
      <c r="D65" s="13">
        <v>1.00940204</v>
      </c>
      <c r="E65" s="11"/>
      <c r="F65" s="11">
        <v>3.8195</v>
      </c>
      <c r="G65" s="11">
        <v>3.8181</v>
      </c>
      <c r="H65" s="11" t="s">
        <v>1720</v>
      </c>
    </row>
    <row r="66" ht="12" spans="1:8">
      <c r="A66" s="22">
        <v>45442</v>
      </c>
      <c r="B66" s="23" t="s">
        <v>1718</v>
      </c>
      <c r="C66" s="23" t="s">
        <v>1719</v>
      </c>
      <c r="D66" s="13">
        <v>1.00950566</v>
      </c>
      <c r="E66" s="11"/>
      <c r="F66" s="11">
        <v>3.8092</v>
      </c>
      <c r="G66" s="11">
        <v>3.8167</v>
      </c>
      <c r="H66" s="11" t="s">
        <v>1721</v>
      </c>
    </row>
    <row r="67" ht="12" spans="1:8">
      <c r="A67" s="22">
        <v>45443</v>
      </c>
      <c r="B67" s="23" t="s">
        <v>1718</v>
      </c>
      <c r="C67" s="23" t="s">
        <v>1719</v>
      </c>
      <c r="D67" s="13">
        <v>1.00960929</v>
      </c>
      <c r="E67" s="11"/>
      <c r="F67" s="11">
        <v>3.7988</v>
      </c>
      <c r="G67" s="11">
        <v>3.8153</v>
      </c>
      <c r="H67" s="11" t="s">
        <v>1722</v>
      </c>
    </row>
    <row r="68" ht="12" spans="1:8">
      <c r="A68" s="22">
        <v>45446</v>
      </c>
      <c r="B68" s="23" t="s">
        <v>1718</v>
      </c>
      <c r="C68" s="23" t="s">
        <v>1719</v>
      </c>
      <c r="D68" s="13">
        <v>1.00992016</v>
      </c>
      <c r="E68" s="11"/>
      <c r="F68" s="11">
        <v>3.7677</v>
      </c>
      <c r="G68" s="11">
        <v>3.8111</v>
      </c>
      <c r="H68" s="11" t="s">
        <v>1723</v>
      </c>
    </row>
    <row r="69" ht="12" spans="1:8">
      <c r="A69" s="22">
        <v>45447</v>
      </c>
      <c r="B69" s="23" t="s">
        <v>1718</v>
      </c>
      <c r="C69" s="23" t="s">
        <v>1719</v>
      </c>
      <c r="D69" s="13">
        <v>1.01002379</v>
      </c>
      <c r="E69" s="11"/>
      <c r="F69" s="11">
        <v>3.7574</v>
      </c>
      <c r="G69" s="11">
        <v>3.8097</v>
      </c>
      <c r="H69" s="11" t="s">
        <v>1724</v>
      </c>
    </row>
    <row r="70" ht="12" spans="1:8">
      <c r="A70" s="22">
        <v>45448</v>
      </c>
      <c r="B70" s="23" t="s">
        <v>1718</v>
      </c>
      <c r="C70" s="23" t="s">
        <v>1719</v>
      </c>
      <c r="D70" s="13">
        <v>1.01012741</v>
      </c>
      <c r="E70" s="11"/>
      <c r="F70" s="11">
        <v>3.7471</v>
      </c>
      <c r="G70" s="11">
        <v>3.8083</v>
      </c>
      <c r="H70" s="11" t="s">
        <v>1725</v>
      </c>
    </row>
    <row r="71" ht="12" spans="1:8">
      <c r="A71" s="22">
        <v>45449</v>
      </c>
      <c r="B71" s="23" t="s">
        <v>1718</v>
      </c>
      <c r="C71" s="23" t="s">
        <v>1719</v>
      </c>
      <c r="D71" s="13">
        <v>1.01023104</v>
      </c>
      <c r="E71" s="11"/>
      <c r="F71" s="11">
        <v>3.7467</v>
      </c>
      <c r="G71" s="11">
        <v>3.8069</v>
      </c>
      <c r="H71" s="11" t="s">
        <v>1726</v>
      </c>
    </row>
    <row r="72" ht="12" spans="1:8">
      <c r="A72" s="22">
        <v>45450</v>
      </c>
      <c r="B72" s="23" t="s">
        <v>1718</v>
      </c>
      <c r="C72" s="23" t="s">
        <v>1719</v>
      </c>
      <c r="D72" s="13">
        <v>1.01033466</v>
      </c>
      <c r="E72" s="11"/>
      <c r="F72" s="11">
        <v>3.7463</v>
      </c>
      <c r="G72" s="11">
        <v>3.8042</v>
      </c>
      <c r="H72" s="11" t="s">
        <v>1727</v>
      </c>
    </row>
    <row r="73" ht="12" spans="1:8">
      <c r="A73" s="22">
        <v>45454</v>
      </c>
      <c r="B73" s="23" t="s">
        <v>1718</v>
      </c>
      <c r="C73" s="23" t="s">
        <v>1719</v>
      </c>
      <c r="D73" s="13">
        <v>1.01074916</v>
      </c>
      <c r="E73" s="11"/>
      <c r="F73" s="11">
        <v>3.7447</v>
      </c>
      <c r="G73" s="11">
        <v>3.7933</v>
      </c>
      <c r="H73" s="11" t="s">
        <v>1722</v>
      </c>
    </row>
    <row r="74" ht="12" spans="1:8">
      <c r="A74" s="22">
        <v>45455</v>
      </c>
      <c r="B74" s="23" t="s">
        <v>1718</v>
      </c>
      <c r="C74" s="23" t="s">
        <v>1719</v>
      </c>
      <c r="D74" s="13">
        <v>1.01085278</v>
      </c>
      <c r="E74" s="11"/>
      <c r="F74" s="11">
        <v>3.7444</v>
      </c>
      <c r="G74" s="11">
        <v>3.7906</v>
      </c>
      <c r="H74" s="11" t="s">
        <v>1728</v>
      </c>
    </row>
    <row r="75" ht="12" spans="1:8">
      <c r="A75" s="22">
        <v>45456</v>
      </c>
      <c r="B75" s="23" t="s">
        <v>1718</v>
      </c>
      <c r="C75" s="23" t="s">
        <v>1719</v>
      </c>
      <c r="D75" s="13">
        <v>1.01095641</v>
      </c>
      <c r="E75" s="11"/>
      <c r="F75" s="11">
        <v>3.744</v>
      </c>
      <c r="G75" s="11">
        <v>3.7879</v>
      </c>
      <c r="H75" s="11" t="s">
        <v>1729</v>
      </c>
    </row>
    <row r="76" ht="12" spans="1:8">
      <c r="A76" s="22">
        <v>45457</v>
      </c>
      <c r="B76" s="23" t="s">
        <v>1718</v>
      </c>
      <c r="C76" s="23" t="s">
        <v>1719</v>
      </c>
      <c r="D76" s="13">
        <v>1.01106003</v>
      </c>
      <c r="E76" s="11"/>
      <c r="F76" s="11">
        <v>3.7436</v>
      </c>
      <c r="G76" s="11">
        <v>3.7851</v>
      </c>
      <c r="H76" s="11" t="s">
        <v>1730</v>
      </c>
    </row>
    <row r="77" ht="12" spans="1:8">
      <c r="A77" s="22">
        <v>45460</v>
      </c>
      <c r="B77" s="23" t="s">
        <v>1718</v>
      </c>
      <c r="C77" s="23" t="s">
        <v>1719</v>
      </c>
      <c r="D77" s="13">
        <v>1.01137091</v>
      </c>
      <c r="E77" s="11"/>
      <c r="F77" s="11">
        <v>3.7424</v>
      </c>
      <c r="G77" s="11">
        <v>3.777</v>
      </c>
      <c r="H77" s="11" t="s">
        <v>1731</v>
      </c>
    </row>
    <row r="78" ht="12" spans="1:8">
      <c r="A78" s="22">
        <v>45461</v>
      </c>
      <c r="B78" s="23" t="s">
        <v>1718</v>
      </c>
      <c r="C78" s="23" t="s">
        <v>1719</v>
      </c>
      <c r="D78" s="13">
        <v>1.01147453</v>
      </c>
      <c r="E78" s="11"/>
      <c r="F78" s="11">
        <v>3.7421</v>
      </c>
      <c r="G78" s="11">
        <v>3.7742</v>
      </c>
      <c r="H78" s="11" t="s">
        <v>1732</v>
      </c>
    </row>
    <row r="79" ht="12" spans="1:8">
      <c r="A79" s="22">
        <v>45462</v>
      </c>
      <c r="B79" s="23" t="s">
        <v>1718</v>
      </c>
      <c r="C79" s="23" t="s">
        <v>1719</v>
      </c>
      <c r="D79" s="13">
        <v>1.01157815</v>
      </c>
      <c r="E79" s="11"/>
      <c r="F79" s="11">
        <v>3.7417</v>
      </c>
      <c r="G79" s="11">
        <v>3.7715</v>
      </c>
      <c r="H79" s="11" t="s">
        <v>1733</v>
      </c>
    </row>
    <row r="80" ht="12" spans="1:8">
      <c r="A80" s="22">
        <v>45463</v>
      </c>
      <c r="B80" s="23" t="s">
        <v>1718</v>
      </c>
      <c r="C80" s="23" t="s">
        <v>1719</v>
      </c>
      <c r="D80" s="13">
        <v>1.01168178</v>
      </c>
      <c r="E80" s="11"/>
      <c r="F80" s="11">
        <v>3.7413</v>
      </c>
      <c r="G80" s="11">
        <v>3.7688</v>
      </c>
      <c r="H80" s="11" t="s">
        <v>1733</v>
      </c>
    </row>
    <row r="81" ht="12" spans="1:8">
      <c r="A81" s="22">
        <v>45464</v>
      </c>
      <c r="B81" s="23" t="s">
        <v>1718</v>
      </c>
      <c r="C81" s="23" t="s">
        <v>1719</v>
      </c>
      <c r="D81" s="13">
        <v>1.01178613</v>
      </c>
      <c r="E81" s="11"/>
      <c r="F81" s="11">
        <v>3.7447</v>
      </c>
      <c r="G81" s="11">
        <v>3.767</v>
      </c>
      <c r="H81" s="11" t="s">
        <v>1734</v>
      </c>
    </row>
    <row r="82" ht="12" spans="1:8">
      <c r="A82" s="22">
        <v>45467</v>
      </c>
      <c r="B82" s="23" t="s">
        <v>1718</v>
      </c>
      <c r="C82" s="23" t="s">
        <v>1719</v>
      </c>
      <c r="D82" s="13">
        <v>1.01209701</v>
      </c>
      <c r="E82" s="11"/>
      <c r="F82" s="11">
        <v>3.7435</v>
      </c>
      <c r="G82" s="11">
        <v>3.7588</v>
      </c>
      <c r="H82" s="11" t="s">
        <v>1735</v>
      </c>
    </row>
    <row r="83" ht="12" spans="1:8">
      <c r="A83" s="22">
        <v>45468</v>
      </c>
      <c r="B83" s="23" t="s">
        <v>1718</v>
      </c>
      <c r="C83" s="23" t="s">
        <v>1719</v>
      </c>
      <c r="D83" s="13">
        <v>1.01220063</v>
      </c>
      <c r="E83" s="11"/>
      <c r="F83" s="11">
        <v>3.7431</v>
      </c>
      <c r="G83" s="11">
        <v>3.7561</v>
      </c>
      <c r="H83" s="11" t="s">
        <v>1733</v>
      </c>
    </row>
    <row r="84" ht="12" spans="1:8">
      <c r="A84" s="22">
        <v>45469</v>
      </c>
      <c r="B84" s="23" t="s">
        <v>1718</v>
      </c>
      <c r="C84" s="23" t="s">
        <v>1719</v>
      </c>
      <c r="D84" s="13">
        <v>1.01230425</v>
      </c>
      <c r="E84" s="11"/>
      <c r="F84" s="11">
        <v>3.7428</v>
      </c>
      <c r="G84" s="11">
        <v>3.7534</v>
      </c>
      <c r="H84" s="11" t="s">
        <v>1736</v>
      </c>
    </row>
    <row r="85" ht="12" spans="1:8">
      <c r="A85" s="22">
        <v>45470</v>
      </c>
      <c r="B85" s="23" t="s">
        <v>1718</v>
      </c>
      <c r="C85" s="23" t="s">
        <v>1719</v>
      </c>
      <c r="D85" s="13">
        <v>1.01240788</v>
      </c>
      <c r="E85" s="11"/>
      <c r="F85" s="11">
        <v>3.7424</v>
      </c>
      <c r="G85" s="11">
        <v>3.7507</v>
      </c>
      <c r="H85" s="11" t="s">
        <v>1731</v>
      </c>
    </row>
    <row r="86" ht="12" spans="1:8">
      <c r="A86" s="22">
        <v>45471</v>
      </c>
      <c r="B86" s="23" t="s">
        <v>1718</v>
      </c>
      <c r="C86" s="23" t="s">
        <v>1719</v>
      </c>
      <c r="D86" s="13">
        <v>1.0125115</v>
      </c>
      <c r="E86" s="11"/>
      <c r="F86" s="11">
        <v>3.7382</v>
      </c>
      <c r="G86" s="11">
        <v>3.7479</v>
      </c>
      <c r="H86" s="11" t="s">
        <v>1730</v>
      </c>
    </row>
    <row r="87" ht="12" spans="1:8">
      <c r="A87" s="22">
        <v>45473</v>
      </c>
      <c r="B87" s="23" t="s">
        <v>1718</v>
      </c>
      <c r="C87" s="23" t="s">
        <v>1719</v>
      </c>
      <c r="D87" s="13">
        <v>1.01271875</v>
      </c>
      <c r="E87" s="11"/>
      <c r="F87" s="11">
        <v>3.7375</v>
      </c>
      <c r="G87" s="11">
        <v>3.7472</v>
      </c>
      <c r="H87" s="11" t="s">
        <v>1737</v>
      </c>
    </row>
    <row r="88" ht="12" spans="1:8">
      <c r="A88" s="22">
        <v>45474</v>
      </c>
      <c r="B88" s="23" t="s">
        <v>1718</v>
      </c>
      <c r="C88" s="23" t="s">
        <v>1719</v>
      </c>
      <c r="D88" s="13">
        <v>1.01282237</v>
      </c>
      <c r="E88" s="11"/>
      <c r="F88" s="11">
        <v>3.737</v>
      </c>
      <c r="G88" s="11">
        <v>3.7468</v>
      </c>
      <c r="H88" s="11" t="s">
        <v>1738</v>
      </c>
    </row>
    <row r="89" ht="12" spans="1:8">
      <c r="A89" s="22">
        <v>45475</v>
      </c>
      <c r="B89" s="23" t="s">
        <v>1718</v>
      </c>
      <c r="C89" s="23" t="s">
        <v>1719</v>
      </c>
      <c r="D89" s="13">
        <v>1.012926</v>
      </c>
      <c r="E89" s="11"/>
      <c r="F89" s="11">
        <v>3.7367</v>
      </c>
      <c r="G89" s="11">
        <v>3.7464</v>
      </c>
      <c r="H89" s="11" t="s">
        <v>1739</v>
      </c>
    </row>
    <row r="90" ht="12" spans="1:8">
      <c r="A90" s="22">
        <v>45476</v>
      </c>
      <c r="B90" s="23" t="s">
        <v>1718</v>
      </c>
      <c r="C90" s="23" t="s">
        <v>1719</v>
      </c>
      <c r="D90" s="13">
        <v>1.01302962</v>
      </c>
      <c r="E90" s="11"/>
      <c r="F90" s="11">
        <v>3.7363</v>
      </c>
      <c r="G90" s="11">
        <v>3.746</v>
      </c>
      <c r="H90" s="11" t="s">
        <v>1740</v>
      </c>
    </row>
    <row r="91" ht="12" spans="1:8">
      <c r="A91" s="22">
        <v>45477</v>
      </c>
      <c r="B91" s="23" t="s">
        <v>1718</v>
      </c>
      <c r="C91" s="23" t="s">
        <v>1719</v>
      </c>
      <c r="D91" s="13">
        <v>1.01313325</v>
      </c>
      <c r="E91" s="11"/>
      <c r="F91" s="11">
        <v>3.7359</v>
      </c>
      <c r="G91" s="11">
        <v>3.7456</v>
      </c>
      <c r="H91" s="11" t="s">
        <v>1738</v>
      </c>
    </row>
    <row r="92" ht="12" spans="1:8">
      <c r="A92" s="22">
        <v>45478</v>
      </c>
      <c r="B92" s="23" t="s">
        <v>1718</v>
      </c>
      <c r="C92" s="23" t="s">
        <v>1719</v>
      </c>
      <c r="D92" s="13">
        <v>1.01323687</v>
      </c>
      <c r="E92" s="11"/>
      <c r="F92" s="11">
        <v>3.7355</v>
      </c>
      <c r="G92" s="11">
        <v>3.7452</v>
      </c>
      <c r="H92" s="11" t="s">
        <v>1741</v>
      </c>
    </row>
    <row r="93" ht="12" spans="1:8">
      <c r="A93" s="22">
        <v>45481</v>
      </c>
      <c r="B93" s="23" t="s">
        <v>1718</v>
      </c>
      <c r="C93" s="23" t="s">
        <v>1719</v>
      </c>
      <c r="D93" s="13">
        <v>1.01354774</v>
      </c>
      <c r="E93" s="11"/>
      <c r="F93" s="11">
        <v>3.7344</v>
      </c>
      <c r="G93" s="11">
        <v>3.7441</v>
      </c>
      <c r="H93" s="11" t="s">
        <v>1742</v>
      </c>
    </row>
    <row r="94" ht="12" spans="1:8">
      <c r="A94" s="22">
        <v>45482</v>
      </c>
      <c r="B94" s="23" t="s">
        <v>1718</v>
      </c>
      <c r="C94" s="23" t="s">
        <v>1719</v>
      </c>
      <c r="D94" s="13">
        <v>1.01365136</v>
      </c>
      <c r="E94" s="11"/>
      <c r="F94" s="11">
        <v>3.734</v>
      </c>
      <c r="G94" s="11">
        <v>3.7437</v>
      </c>
      <c r="H94" s="11" t="s">
        <v>1736</v>
      </c>
    </row>
    <row r="95" ht="12" spans="1:8">
      <c r="A95" s="22">
        <v>45483</v>
      </c>
      <c r="B95" s="23" t="s">
        <v>1718</v>
      </c>
      <c r="C95" s="23" t="s">
        <v>1719</v>
      </c>
      <c r="D95" s="13">
        <v>1.01375499</v>
      </c>
      <c r="E95" s="11"/>
      <c r="F95" s="11">
        <v>3.7336</v>
      </c>
      <c r="G95" s="11">
        <v>3.7433</v>
      </c>
      <c r="H95" s="11" t="s">
        <v>1743</v>
      </c>
    </row>
    <row r="96" ht="12" spans="1:8">
      <c r="A96" s="22">
        <v>45484</v>
      </c>
      <c r="B96" s="23" t="s">
        <v>1718</v>
      </c>
      <c r="C96" s="23" t="s">
        <v>1719</v>
      </c>
      <c r="D96" s="13">
        <v>1.01385861</v>
      </c>
      <c r="E96" s="11"/>
      <c r="F96" s="11">
        <v>3.7332</v>
      </c>
      <c r="G96" s="11">
        <v>3.7429</v>
      </c>
      <c r="H96" s="11" t="s">
        <v>1732</v>
      </c>
    </row>
    <row r="97" ht="12" spans="1:8">
      <c r="A97" s="22">
        <v>45485</v>
      </c>
      <c r="B97" s="23" t="s">
        <v>1718</v>
      </c>
      <c r="C97" s="23" t="s">
        <v>1719</v>
      </c>
      <c r="D97" s="13">
        <v>1.01396223</v>
      </c>
      <c r="E97" s="11"/>
      <c r="F97" s="11">
        <v>3.7328</v>
      </c>
      <c r="G97" s="11">
        <v>3.7425</v>
      </c>
      <c r="H97" s="11" t="s">
        <v>1732</v>
      </c>
    </row>
    <row r="98" ht="12" spans="1:8">
      <c r="A98" s="22">
        <v>45488</v>
      </c>
      <c r="B98" s="23" t="s">
        <v>1718</v>
      </c>
      <c r="C98" s="23" t="s">
        <v>1719</v>
      </c>
      <c r="D98" s="13">
        <v>1.01427311</v>
      </c>
      <c r="E98" s="11"/>
      <c r="F98" s="11">
        <v>3.7317</v>
      </c>
      <c r="G98" s="11">
        <v>3.7414</v>
      </c>
      <c r="H98" s="11" t="s">
        <v>1744</v>
      </c>
    </row>
    <row r="99" ht="12" spans="1:8">
      <c r="A99" s="22">
        <v>45489</v>
      </c>
      <c r="B99" s="23" t="s">
        <v>1718</v>
      </c>
      <c r="C99" s="23" t="s">
        <v>1719</v>
      </c>
      <c r="D99" s="13">
        <v>1.01437673</v>
      </c>
      <c r="E99" s="11"/>
      <c r="F99" s="11">
        <v>3.7313</v>
      </c>
      <c r="G99" s="11">
        <v>3.741</v>
      </c>
      <c r="H99" s="11" t="s">
        <v>1744</v>
      </c>
    </row>
    <row r="100" ht="12" spans="1:8">
      <c r="A100" s="22">
        <v>45490</v>
      </c>
      <c r="B100" s="23" t="s">
        <v>1718</v>
      </c>
      <c r="C100" s="23" t="s">
        <v>1719</v>
      </c>
      <c r="D100" s="13">
        <v>1.01448035</v>
      </c>
      <c r="E100" s="11"/>
      <c r="F100" s="11">
        <v>3.7309</v>
      </c>
      <c r="G100" s="11">
        <v>3.7406</v>
      </c>
      <c r="H100" s="11" t="s">
        <v>1745</v>
      </c>
    </row>
    <row r="101" ht="12" spans="1:8">
      <c r="A101" s="22">
        <v>45491</v>
      </c>
      <c r="B101" s="23" t="s">
        <v>1718</v>
      </c>
      <c r="C101" s="23" t="s">
        <v>1719</v>
      </c>
      <c r="D101" s="13">
        <v>1.01458398</v>
      </c>
      <c r="E101" s="11"/>
      <c r="F101" s="11">
        <v>3.7306</v>
      </c>
      <c r="G101" s="11">
        <v>3.7402</v>
      </c>
      <c r="H101" s="11" t="s">
        <v>1746</v>
      </c>
    </row>
    <row r="102" ht="12" spans="1:8">
      <c r="A102" s="22">
        <v>45492</v>
      </c>
      <c r="B102" s="23" t="s">
        <v>1718</v>
      </c>
      <c r="C102" s="23" t="s">
        <v>1719</v>
      </c>
      <c r="D102" s="13">
        <v>1.0146876</v>
      </c>
      <c r="E102" s="11"/>
      <c r="F102" s="11">
        <v>3.7302</v>
      </c>
      <c r="G102" s="11">
        <v>3.7399</v>
      </c>
      <c r="H102" s="11" t="s">
        <v>1736</v>
      </c>
    </row>
    <row r="103" ht="12" spans="1:8">
      <c r="A103" s="22">
        <v>45495</v>
      </c>
      <c r="B103" s="23" t="s">
        <v>1718</v>
      </c>
      <c r="C103" s="23" t="s">
        <v>1719</v>
      </c>
      <c r="D103" s="13">
        <v>1.01499847</v>
      </c>
      <c r="E103" s="11"/>
      <c r="F103" s="11">
        <v>3.729</v>
      </c>
      <c r="G103" s="11">
        <v>3.7378</v>
      </c>
      <c r="H103" s="11" t="s">
        <v>1747</v>
      </c>
    </row>
    <row r="104" ht="12" spans="1:8">
      <c r="A104" s="22">
        <v>45496</v>
      </c>
      <c r="B104" s="23" t="s">
        <v>1718</v>
      </c>
      <c r="C104" s="23" t="s">
        <v>1719</v>
      </c>
      <c r="D104" s="13">
        <v>1.01508195</v>
      </c>
      <c r="E104" s="11"/>
      <c r="F104" s="11">
        <v>3.6251</v>
      </c>
      <c r="G104" s="11">
        <v>3.7132</v>
      </c>
      <c r="H104" s="11" t="s">
        <v>1748</v>
      </c>
    </row>
    <row r="105" ht="12" spans="1:8">
      <c r="A105" s="22">
        <v>45497</v>
      </c>
      <c r="B105" s="23" t="s">
        <v>1718</v>
      </c>
      <c r="C105" s="23" t="s">
        <v>1719</v>
      </c>
      <c r="D105" s="13">
        <v>1.01518565</v>
      </c>
      <c r="E105" s="11"/>
      <c r="F105" s="11">
        <v>3.6251</v>
      </c>
      <c r="G105" s="11">
        <v>3.7129</v>
      </c>
      <c r="H105" s="11" t="s">
        <v>1749</v>
      </c>
    </row>
    <row r="106" ht="12" spans="1:8">
      <c r="A106" s="22">
        <v>45498</v>
      </c>
      <c r="B106" s="23" t="s">
        <v>1718</v>
      </c>
      <c r="C106" s="23" t="s">
        <v>1719</v>
      </c>
      <c r="D106" s="13">
        <v>1.01528934</v>
      </c>
      <c r="E106" s="11"/>
      <c r="F106" s="11">
        <v>3.6251</v>
      </c>
      <c r="G106" s="11">
        <v>3.7126</v>
      </c>
      <c r="H106" s="11" t="s">
        <v>1750</v>
      </c>
    </row>
    <row r="107" s="1" customFormat="1" customHeight="1" spans="1:9">
      <c r="A107" s="22">
        <v>45499</v>
      </c>
      <c r="B107" s="23" t="s">
        <v>1718</v>
      </c>
      <c r="C107" s="23" t="s">
        <v>1719</v>
      </c>
      <c r="D107" s="13">
        <v>1.01539304</v>
      </c>
      <c r="E107" s="11"/>
      <c r="F107" s="11">
        <v>3.6251</v>
      </c>
      <c r="G107" s="11">
        <v>3.7124</v>
      </c>
      <c r="H107" s="11" t="s">
        <v>1721</v>
      </c>
      <c r="I107" s="15"/>
    </row>
    <row r="108" s="1" customFormat="1" customHeight="1" spans="1:9">
      <c r="A108" s="22">
        <v>45502</v>
      </c>
      <c r="B108" s="23" t="s">
        <v>1718</v>
      </c>
      <c r="C108" s="23" t="s">
        <v>1719</v>
      </c>
      <c r="D108" s="13">
        <v>1.01570415</v>
      </c>
      <c r="E108" s="11"/>
      <c r="F108" s="11">
        <v>3.6252</v>
      </c>
      <c r="G108" s="11">
        <v>3.7115</v>
      </c>
      <c r="H108" s="11" t="s">
        <v>1751</v>
      </c>
      <c r="I108" s="15"/>
    </row>
    <row r="109" ht="12" spans="1:8">
      <c r="A109" s="22">
        <v>45503</v>
      </c>
      <c r="B109" s="23" t="s">
        <v>1718</v>
      </c>
      <c r="C109" s="23" t="s">
        <v>1719</v>
      </c>
      <c r="D109" s="13">
        <v>1.01580785</v>
      </c>
      <c r="E109" s="11"/>
      <c r="F109" s="11">
        <v>3.7288</v>
      </c>
      <c r="G109" s="11">
        <v>3.7112</v>
      </c>
      <c r="H109" s="11" t="s">
        <v>1752</v>
      </c>
    </row>
    <row r="110" ht="12" spans="1:8">
      <c r="A110" s="22">
        <v>45504</v>
      </c>
      <c r="B110" s="23" t="s">
        <v>1718</v>
      </c>
      <c r="C110" s="23" t="s">
        <v>1719</v>
      </c>
      <c r="D110" s="13">
        <v>1.01591155</v>
      </c>
      <c r="E110" s="11"/>
      <c r="F110" s="11">
        <v>3.7284</v>
      </c>
      <c r="G110" s="11">
        <v>3.7109</v>
      </c>
      <c r="H110" s="11" t="s">
        <v>1753</v>
      </c>
    </row>
    <row r="111" ht="12" spans="1:8">
      <c r="A111" s="22">
        <v>45505</v>
      </c>
      <c r="B111" s="23" t="s">
        <v>1718</v>
      </c>
      <c r="C111" s="23" t="s">
        <v>1719</v>
      </c>
      <c r="D111" s="13">
        <v>1.01601525</v>
      </c>
      <c r="E111" s="11"/>
      <c r="F111" s="11">
        <v>3.7281</v>
      </c>
      <c r="G111" s="11">
        <v>3.7106</v>
      </c>
      <c r="H111" s="11" t="s">
        <v>1754</v>
      </c>
    </row>
    <row r="112" ht="12" spans="1:8">
      <c r="A112" s="22">
        <v>45506</v>
      </c>
      <c r="B112" s="23" t="s">
        <v>1718</v>
      </c>
      <c r="C112" s="23" t="s">
        <v>1719</v>
      </c>
      <c r="D112" s="13">
        <v>1.01611896</v>
      </c>
      <c r="E112" s="11"/>
      <c r="F112" s="11">
        <v>3.7278</v>
      </c>
      <c r="G112" s="11">
        <v>3.7104</v>
      </c>
      <c r="H112" s="11" t="s">
        <v>1755</v>
      </c>
    </row>
    <row r="113" ht="12" spans="1:8">
      <c r="A113" s="22">
        <v>45509</v>
      </c>
      <c r="B113" s="23" t="s">
        <v>1718</v>
      </c>
      <c r="C113" s="23" t="s">
        <v>1719</v>
      </c>
      <c r="D113" s="13">
        <v>1.01643006</v>
      </c>
      <c r="E113" s="11"/>
      <c r="F113" s="11">
        <v>3.7266</v>
      </c>
      <c r="G113" s="11">
        <v>3.7095</v>
      </c>
      <c r="H113" s="11" t="s">
        <v>1756</v>
      </c>
    </row>
    <row r="114" ht="12" spans="1:8">
      <c r="A114" s="22">
        <v>45510</v>
      </c>
      <c r="B114" s="23" t="s">
        <v>1718</v>
      </c>
      <c r="C114" s="23" t="s">
        <v>1719</v>
      </c>
      <c r="D114" s="13">
        <v>1.01653377</v>
      </c>
      <c r="E114" s="11"/>
      <c r="F114" s="11">
        <v>3.7263</v>
      </c>
      <c r="G114" s="11">
        <v>3.7092</v>
      </c>
      <c r="H114" s="11" t="s">
        <v>1757</v>
      </c>
    </row>
    <row r="115" s="1" customFormat="1" customHeight="1" spans="1:9">
      <c r="A115" s="22">
        <v>45511</v>
      </c>
      <c r="B115" s="23" t="s">
        <v>1718</v>
      </c>
      <c r="C115" s="23" t="s">
        <v>1719</v>
      </c>
      <c r="D115" s="13">
        <v>1.01663747</v>
      </c>
      <c r="E115" s="11"/>
      <c r="F115" s="11">
        <v>3.7259</v>
      </c>
      <c r="G115" s="11">
        <v>3.7089</v>
      </c>
      <c r="H115" s="11" t="s">
        <v>1758</v>
      </c>
      <c r="I115" s="15"/>
    </row>
    <row r="116" s="1" customFormat="1" customHeight="1" spans="1:9">
      <c r="A116" s="22">
        <v>45512</v>
      </c>
      <c r="B116" s="23" t="s">
        <v>1718</v>
      </c>
      <c r="C116" s="23" t="s">
        <v>1719</v>
      </c>
      <c r="D116" s="13">
        <v>1.01674117</v>
      </c>
      <c r="E116" s="11"/>
      <c r="F116" s="11">
        <v>3.7255</v>
      </c>
      <c r="G116" s="11">
        <v>3.7086</v>
      </c>
      <c r="H116" s="11" t="s">
        <v>1759</v>
      </c>
      <c r="I116" s="15"/>
    </row>
    <row r="117" ht="12" spans="1:8">
      <c r="A117" s="22">
        <v>45513</v>
      </c>
      <c r="B117" s="23" t="s">
        <v>1718</v>
      </c>
      <c r="C117" s="23" t="s">
        <v>1719</v>
      </c>
      <c r="D117" s="13">
        <v>1.01684487</v>
      </c>
      <c r="E117" s="11"/>
      <c r="F117" s="11">
        <v>3.7251</v>
      </c>
      <c r="G117" s="11">
        <v>3.7083</v>
      </c>
      <c r="H117" s="11" t="s">
        <v>1760</v>
      </c>
    </row>
    <row r="118" ht="12" spans="1:8">
      <c r="A118" s="22">
        <v>45516</v>
      </c>
      <c r="B118" s="23" t="s">
        <v>1718</v>
      </c>
      <c r="C118" s="23" t="s">
        <v>1719</v>
      </c>
      <c r="D118" s="13">
        <v>1.01715598</v>
      </c>
      <c r="E118" s="11"/>
      <c r="F118" s="11">
        <v>3.724</v>
      </c>
      <c r="G118" s="11">
        <v>3.7075</v>
      </c>
      <c r="H118" s="11" t="s">
        <v>1761</v>
      </c>
    </row>
    <row r="119" ht="12" spans="1:8">
      <c r="A119" s="22">
        <v>45517</v>
      </c>
      <c r="B119" s="23" t="s">
        <v>1718</v>
      </c>
      <c r="C119" s="23" t="s">
        <v>1719</v>
      </c>
      <c r="D119" s="13">
        <v>1.01725968</v>
      </c>
      <c r="E119" s="11"/>
      <c r="F119" s="11">
        <v>3.7235</v>
      </c>
      <c r="G119" s="11">
        <v>3.7072</v>
      </c>
      <c r="H119" s="11" t="s">
        <v>1762</v>
      </c>
    </row>
    <row r="120" ht="12" spans="1:8">
      <c r="A120" s="22">
        <v>45518</v>
      </c>
      <c r="B120" s="23" t="s">
        <v>1718</v>
      </c>
      <c r="C120" s="23" t="s">
        <v>1719</v>
      </c>
      <c r="D120" s="13">
        <v>1.01736339</v>
      </c>
      <c r="E120" s="11"/>
      <c r="F120" s="11">
        <v>3.7232</v>
      </c>
      <c r="G120" s="11">
        <v>3.7069</v>
      </c>
      <c r="H120" s="11" t="s">
        <v>1763</v>
      </c>
    </row>
    <row r="121" ht="12" spans="1:8">
      <c r="A121" s="22">
        <v>45519</v>
      </c>
      <c r="B121" s="23" t="s">
        <v>1718</v>
      </c>
      <c r="C121" s="23" t="s">
        <v>1719</v>
      </c>
      <c r="D121" s="13">
        <v>1.01746709</v>
      </c>
      <c r="E121" s="11"/>
      <c r="F121" s="11">
        <v>3.7228</v>
      </c>
      <c r="G121" s="11">
        <v>3.7066</v>
      </c>
      <c r="H121" s="11" t="s">
        <v>1764</v>
      </c>
    </row>
    <row r="122" ht="12" spans="1:8">
      <c r="A122" s="22">
        <v>45520</v>
      </c>
      <c r="B122" s="23" t="s">
        <v>1718</v>
      </c>
      <c r="C122" s="23" t="s">
        <v>1719</v>
      </c>
      <c r="D122" s="13">
        <v>1.01757079</v>
      </c>
      <c r="E122" s="11"/>
      <c r="F122" s="11">
        <v>3.7225</v>
      </c>
      <c r="G122" s="11">
        <v>3.7064</v>
      </c>
      <c r="H122" s="11" t="s">
        <v>1765</v>
      </c>
    </row>
    <row r="123" ht="12" spans="1:8">
      <c r="A123" s="22">
        <v>45523</v>
      </c>
      <c r="B123" s="23" t="s">
        <v>1718</v>
      </c>
      <c r="C123" s="23" t="s">
        <v>1719</v>
      </c>
      <c r="D123" s="13">
        <v>1.0178819</v>
      </c>
      <c r="E123" s="11"/>
      <c r="F123" s="11">
        <v>3.7213</v>
      </c>
      <c r="G123" s="11">
        <v>3.7055</v>
      </c>
      <c r="H123" s="11" t="s">
        <v>1766</v>
      </c>
    </row>
    <row r="124" ht="12" spans="1:8">
      <c r="A124" s="22">
        <v>45524</v>
      </c>
      <c r="B124" s="23" t="s">
        <v>1718</v>
      </c>
      <c r="C124" s="23" t="s">
        <v>1719</v>
      </c>
      <c r="D124" s="13">
        <v>1.0179856</v>
      </c>
      <c r="E124" s="11"/>
      <c r="F124" s="11">
        <v>3.7209</v>
      </c>
      <c r="G124" s="11">
        <v>3.7052</v>
      </c>
      <c r="H124" s="11" t="s">
        <v>1767</v>
      </c>
    </row>
    <row r="125" ht="12" spans="1:8">
      <c r="A125" s="22">
        <v>45525</v>
      </c>
      <c r="B125" s="23" t="s">
        <v>1718</v>
      </c>
      <c r="C125" s="23" t="s">
        <v>1719</v>
      </c>
      <c r="D125" s="13">
        <v>1.0180893</v>
      </c>
      <c r="E125" s="11"/>
      <c r="F125" s="11">
        <v>3.7205</v>
      </c>
      <c r="G125" s="11">
        <v>3.7049</v>
      </c>
      <c r="H125" s="11" t="s">
        <v>1768</v>
      </c>
    </row>
    <row r="126" ht="12" spans="1:8">
      <c r="A126" s="22">
        <v>45526</v>
      </c>
      <c r="B126" s="23" t="s">
        <v>1718</v>
      </c>
      <c r="C126" s="23" t="s">
        <v>1719</v>
      </c>
      <c r="D126" s="13">
        <v>1.018193</v>
      </c>
      <c r="E126" s="11"/>
      <c r="F126" s="11">
        <v>3.7201</v>
      </c>
      <c r="G126" s="11">
        <v>3.7289</v>
      </c>
      <c r="H126" s="11" t="s">
        <v>1769</v>
      </c>
    </row>
    <row r="127" ht="12" spans="1:8">
      <c r="A127" s="22">
        <v>45527</v>
      </c>
      <c r="B127" s="23" t="s">
        <v>1718</v>
      </c>
      <c r="C127" s="23" t="s">
        <v>1719</v>
      </c>
      <c r="D127" s="13">
        <v>1.01829156</v>
      </c>
      <c r="E127" s="11"/>
      <c r="F127" s="11">
        <v>3.6934</v>
      </c>
      <c r="G127" s="11">
        <v>3.7223</v>
      </c>
      <c r="H127" s="11" t="s">
        <v>1770</v>
      </c>
    </row>
    <row r="128" ht="12" spans="1:8">
      <c r="A128" s="22">
        <v>45530</v>
      </c>
      <c r="B128" s="23" t="s">
        <v>1718</v>
      </c>
      <c r="C128" s="23" t="s">
        <v>1719</v>
      </c>
      <c r="D128" s="13">
        <v>1.01858722</v>
      </c>
      <c r="E128" s="11"/>
      <c r="F128" s="11">
        <v>3.6131</v>
      </c>
      <c r="G128" s="11">
        <v>3.7027</v>
      </c>
      <c r="H128" s="11" t="s">
        <v>1771</v>
      </c>
    </row>
    <row r="129" ht="12" spans="1:8">
      <c r="A129" s="22">
        <v>45531</v>
      </c>
      <c r="B129" s="23" t="s">
        <v>1718</v>
      </c>
      <c r="C129" s="23" t="s">
        <v>1719</v>
      </c>
      <c r="D129" s="13">
        <v>1.01868077</v>
      </c>
      <c r="E129" s="11"/>
      <c r="F129" s="11">
        <v>3.5608</v>
      </c>
      <c r="G129" s="11">
        <v>3.6902</v>
      </c>
      <c r="H129" s="11" t="s">
        <v>1772</v>
      </c>
    </row>
    <row r="130" ht="12" spans="1:8">
      <c r="A130" s="22">
        <v>45532</v>
      </c>
      <c r="B130" s="23" t="s">
        <v>1718</v>
      </c>
      <c r="C130" s="23" t="s">
        <v>1719</v>
      </c>
      <c r="D130" s="13">
        <v>1.01876432</v>
      </c>
      <c r="E130" s="11"/>
      <c r="F130" s="11">
        <v>3.4572</v>
      </c>
      <c r="G130" s="11">
        <v>3.6656</v>
      </c>
      <c r="H130" s="11" t="s">
        <v>1773</v>
      </c>
    </row>
    <row r="131" ht="12" spans="1:8">
      <c r="A131" s="22">
        <v>45533</v>
      </c>
      <c r="B131" s="23" t="s">
        <v>1718</v>
      </c>
      <c r="C131" s="23" t="s">
        <v>1719</v>
      </c>
      <c r="D131" s="13">
        <v>1.01882791</v>
      </c>
      <c r="E131" s="11"/>
      <c r="F131" s="11">
        <v>3.2514</v>
      </c>
      <c r="G131" s="11">
        <v>3.6172</v>
      </c>
      <c r="H131" s="11" t="s">
        <v>1774</v>
      </c>
    </row>
    <row r="132" ht="12" spans="1:8">
      <c r="A132" s="22">
        <v>45534</v>
      </c>
      <c r="B132" s="23" t="s">
        <v>1718</v>
      </c>
      <c r="C132" s="23" t="s">
        <v>1719</v>
      </c>
      <c r="D132" s="13">
        <v>1.01893655</v>
      </c>
      <c r="E132" s="11"/>
      <c r="F132" s="11">
        <v>3.3027</v>
      </c>
      <c r="G132" s="11">
        <v>3.6228</v>
      </c>
      <c r="H132" s="11" t="s">
        <v>1775</v>
      </c>
    </row>
    <row r="133" ht="12" spans="1:8">
      <c r="A133" s="22">
        <v>45535</v>
      </c>
      <c r="B133" s="23" t="s">
        <v>1718</v>
      </c>
      <c r="C133" s="23" t="s">
        <v>1719</v>
      </c>
      <c r="D133" s="13">
        <v>1.01903518</v>
      </c>
      <c r="E133" s="11"/>
      <c r="F133" s="11">
        <v>3.3028</v>
      </c>
      <c r="G133" s="11">
        <v>3.6163</v>
      </c>
      <c r="H133" s="11" t="s">
        <v>1776</v>
      </c>
    </row>
    <row r="134" ht="12" spans="1:8">
      <c r="A134" s="22">
        <v>45537</v>
      </c>
      <c r="B134" s="23" t="s">
        <v>1718</v>
      </c>
      <c r="C134" s="23" t="s">
        <v>1719</v>
      </c>
      <c r="D134" s="13">
        <v>1.01923243</v>
      </c>
      <c r="E134" s="11"/>
      <c r="F134" s="11">
        <v>3.3029</v>
      </c>
      <c r="G134" s="11">
        <v>3.6034</v>
      </c>
      <c r="H134" s="11" t="s">
        <v>1777</v>
      </c>
    </row>
    <row r="135" ht="12" spans="1:8">
      <c r="A135" s="22">
        <v>45538</v>
      </c>
      <c r="B135" s="23" t="s">
        <v>1718</v>
      </c>
      <c r="C135" s="23" t="s">
        <v>1719</v>
      </c>
      <c r="D135" s="13">
        <v>1.01933106</v>
      </c>
      <c r="E135" s="11"/>
      <c r="F135" s="11">
        <v>3.3286</v>
      </c>
      <c r="G135" s="11">
        <v>3.597</v>
      </c>
      <c r="H135" s="11" t="s">
        <v>1778</v>
      </c>
    </row>
    <row r="136" ht="12" spans="1:8">
      <c r="A136" s="22">
        <v>45539</v>
      </c>
      <c r="B136" s="23" t="s">
        <v>1718</v>
      </c>
      <c r="C136" s="23" t="s">
        <v>1719</v>
      </c>
      <c r="D136" s="13">
        <v>1.01946972</v>
      </c>
      <c r="E136" s="11"/>
      <c r="F136" s="11">
        <v>3.6104</v>
      </c>
      <c r="G136" s="11">
        <v>3.6385</v>
      </c>
      <c r="H136" s="11" t="s">
        <v>1779</v>
      </c>
    </row>
    <row r="137" ht="12" spans="1:8">
      <c r="A137" s="22">
        <v>45540</v>
      </c>
      <c r="B137" s="23" t="s">
        <v>1718</v>
      </c>
      <c r="C137" s="23" t="s">
        <v>1719</v>
      </c>
      <c r="D137" s="13">
        <v>1.01958336</v>
      </c>
      <c r="E137" s="11"/>
      <c r="F137" s="11">
        <v>3.8663</v>
      </c>
      <c r="G137" s="11">
        <v>3.65</v>
      </c>
      <c r="H137" s="11" t="s">
        <v>1780</v>
      </c>
    </row>
    <row r="138" ht="12" spans="1:8">
      <c r="A138" s="22">
        <v>45541</v>
      </c>
      <c r="B138" s="23" t="s">
        <v>1718</v>
      </c>
      <c r="C138" s="23" t="s">
        <v>1719</v>
      </c>
      <c r="D138" s="13">
        <v>1.019692</v>
      </c>
      <c r="E138" s="11"/>
      <c r="F138" s="11">
        <v>3.8659</v>
      </c>
      <c r="G138" s="11">
        <v>3.6555</v>
      </c>
      <c r="H138" s="11" t="s">
        <v>1781</v>
      </c>
    </row>
    <row r="139" ht="12" spans="1:8">
      <c r="A139" s="22">
        <v>45544</v>
      </c>
      <c r="B139" s="23" t="s">
        <v>1718</v>
      </c>
      <c r="C139" s="23" t="s">
        <v>1719</v>
      </c>
      <c r="D139" s="13">
        <v>1.01999789</v>
      </c>
      <c r="E139" s="11"/>
      <c r="F139" s="11">
        <v>3.916</v>
      </c>
      <c r="G139" s="11">
        <v>3.6482</v>
      </c>
      <c r="H139" s="11" t="s">
        <v>1782</v>
      </c>
    </row>
    <row r="140" ht="12" spans="1:8">
      <c r="A140" s="22">
        <v>45545</v>
      </c>
      <c r="B140" s="23" t="s">
        <v>1718</v>
      </c>
      <c r="C140" s="23" t="s">
        <v>1719</v>
      </c>
      <c r="D140" s="13">
        <v>1.02010152</v>
      </c>
      <c r="E140" s="11"/>
      <c r="F140" s="11">
        <v>3.9412</v>
      </c>
      <c r="G140" s="11">
        <v>3.6477</v>
      </c>
      <c r="H140" s="11" t="s">
        <v>1783</v>
      </c>
    </row>
    <row r="141" ht="12" spans="1:8">
      <c r="A141" s="22">
        <v>45546</v>
      </c>
      <c r="B141" s="23" t="s">
        <v>1718</v>
      </c>
      <c r="C141" s="23" t="s">
        <v>1719</v>
      </c>
      <c r="D141" s="13">
        <v>1.02021517</v>
      </c>
      <c r="E141" s="11"/>
      <c r="F141" s="11">
        <v>3.8128</v>
      </c>
      <c r="G141" s="11">
        <v>3.6592</v>
      </c>
      <c r="H141" s="11" t="s">
        <v>1784</v>
      </c>
    </row>
    <row r="142" ht="12" spans="1:8">
      <c r="A142" s="22">
        <v>45547</v>
      </c>
      <c r="B142" s="23" t="s">
        <v>1718</v>
      </c>
      <c r="C142" s="23" t="s">
        <v>1719</v>
      </c>
      <c r="D142" s="13">
        <v>1.0203238</v>
      </c>
      <c r="E142" s="11"/>
      <c r="F142" s="11">
        <v>3.7867</v>
      </c>
      <c r="G142" s="11">
        <v>3.6648</v>
      </c>
      <c r="H142" s="11" t="s">
        <v>1785</v>
      </c>
    </row>
    <row r="143" ht="12" spans="1:8">
      <c r="A143" s="22">
        <v>45548</v>
      </c>
      <c r="B143" s="23" t="s">
        <v>1718</v>
      </c>
      <c r="C143" s="23" t="s">
        <v>1719</v>
      </c>
      <c r="D143" s="13">
        <v>1.02043744</v>
      </c>
      <c r="E143" s="11"/>
      <c r="F143" s="11">
        <v>3.8119</v>
      </c>
      <c r="G143" s="11">
        <v>3.6763</v>
      </c>
      <c r="H143" s="11" t="s">
        <v>1786</v>
      </c>
    </row>
    <row r="144" ht="12" spans="1:8">
      <c r="A144" s="22">
        <v>45549</v>
      </c>
      <c r="B144" s="23" t="s">
        <v>1718</v>
      </c>
      <c r="C144" s="23" t="s">
        <v>1719</v>
      </c>
      <c r="D144" s="13">
        <v>1.02054107</v>
      </c>
      <c r="E144" s="11"/>
      <c r="F144" s="11">
        <v>3.8371</v>
      </c>
      <c r="G144" s="11">
        <v>3.6758</v>
      </c>
      <c r="H144" s="11" t="s">
        <v>1787</v>
      </c>
    </row>
    <row r="145" ht="12" spans="1:8">
      <c r="A145" s="22">
        <v>45553</v>
      </c>
      <c r="B145" s="23" t="s">
        <v>1718</v>
      </c>
      <c r="C145" s="23" t="s">
        <v>1719</v>
      </c>
      <c r="D145" s="13">
        <v>1.02093058</v>
      </c>
      <c r="E145" s="11"/>
      <c r="F145" s="11">
        <v>3.6564</v>
      </c>
      <c r="G145" s="11">
        <v>3.6441</v>
      </c>
      <c r="H145" s="11" t="s">
        <v>1788</v>
      </c>
    </row>
    <row r="146" ht="12" spans="1:8">
      <c r="A146" s="22">
        <v>45554</v>
      </c>
      <c r="B146" s="23" t="s">
        <v>1718</v>
      </c>
      <c r="C146" s="23" t="s">
        <v>1719</v>
      </c>
      <c r="D146" s="13">
        <v>1.02103922</v>
      </c>
      <c r="E146" s="11"/>
      <c r="F146" s="11">
        <v>3.6561</v>
      </c>
      <c r="G146" s="11">
        <v>3.6496</v>
      </c>
      <c r="H146" s="11" t="s">
        <v>1789</v>
      </c>
    </row>
    <row r="147" ht="12" spans="1:8">
      <c r="A147" s="22">
        <v>45555</v>
      </c>
      <c r="B147" s="23" t="s">
        <v>1718</v>
      </c>
      <c r="C147" s="23" t="s">
        <v>1719</v>
      </c>
      <c r="D147" s="13">
        <v>1.02115286</v>
      </c>
      <c r="E147" s="11"/>
      <c r="F147" s="11">
        <v>3.6557</v>
      </c>
      <c r="G147" s="11">
        <v>3.6611</v>
      </c>
      <c r="H147" s="11" t="s">
        <v>1790</v>
      </c>
    </row>
    <row r="148" ht="12" spans="1:8">
      <c r="A148" s="22">
        <v>45558</v>
      </c>
      <c r="B148" s="23" t="s">
        <v>1718</v>
      </c>
      <c r="C148" s="23" t="s">
        <v>1719</v>
      </c>
      <c r="D148" s="13">
        <v>1.02144452</v>
      </c>
      <c r="E148" s="11"/>
      <c r="F148" s="11">
        <v>3.6075</v>
      </c>
      <c r="G148" s="11">
        <v>3.6491</v>
      </c>
      <c r="H148" s="11" t="s">
        <v>1791</v>
      </c>
    </row>
    <row r="149" ht="12" spans="1:8">
      <c r="A149" s="22">
        <v>45559</v>
      </c>
      <c r="B149" s="23" t="s">
        <v>1718</v>
      </c>
      <c r="C149" s="23" t="s">
        <v>1719</v>
      </c>
      <c r="D149" s="13">
        <v>1.02155316</v>
      </c>
      <c r="E149" s="11"/>
      <c r="F149" s="11">
        <v>3.6582</v>
      </c>
      <c r="G149" s="11">
        <v>3.6608</v>
      </c>
      <c r="H149" s="11" t="s">
        <v>1792</v>
      </c>
    </row>
    <row r="150" ht="12" spans="1:8">
      <c r="A150" s="22">
        <v>45560</v>
      </c>
      <c r="B150" s="23" t="s">
        <v>1718</v>
      </c>
      <c r="C150" s="23" t="s">
        <v>1719</v>
      </c>
      <c r="D150" s="13">
        <v>1.02165679</v>
      </c>
      <c r="E150" s="11"/>
      <c r="F150" s="11">
        <v>3.709</v>
      </c>
      <c r="G150" s="11">
        <v>3.6665</v>
      </c>
      <c r="H150" s="11" t="s">
        <v>1775</v>
      </c>
    </row>
    <row r="151" ht="12" spans="1:8">
      <c r="A151" s="22">
        <v>45561</v>
      </c>
      <c r="B151" s="23" t="s">
        <v>1718</v>
      </c>
      <c r="C151" s="23" t="s">
        <v>1719</v>
      </c>
      <c r="D151" s="13">
        <v>1.02175453</v>
      </c>
      <c r="E151" s="11"/>
      <c r="F151" s="11">
        <v>3.653</v>
      </c>
      <c r="G151" s="11">
        <v>3.6712</v>
      </c>
      <c r="H151" s="11" t="s">
        <v>1793</v>
      </c>
    </row>
    <row r="152" ht="12" spans="1:8">
      <c r="A152" s="22">
        <v>45562</v>
      </c>
      <c r="B152" s="23" t="s">
        <v>1718</v>
      </c>
      <c r="C152" s="23" t="s">
        <v>1719</v>
      </c>
      <c r="D152" s="13">
        <v>1.02185728</v>
      </c>
      <c r="E152" s="11"/>
      <c r="F152" s="11">
        <v>3.597</v>
      </c>
      <c r="G152" s="11">
        <v>3.6938</v>
      </c>
      <c r="H152" s="11" t="s">
        <v>1794</v>
      </c>
    </row>
    <row r="153" ht="12" spans="1:8">
      <c r="A153" s="22">
        <v>45564</v>
      </c>
      <c r="B153" s="23" t="s">
        <v>1718</v>
      </c>
      <c r="C153" s="23" t="s">
        <v>1719</v>
      </c>
      <c r="D153" s="13">
        <v>1.02204777</v>
      </c>
      <c r="E153" s="11"/>
      <c r="F153" s="11">
        <v>3.5618</v>
      </c>
      <c r="G153" s="11">
        <v>3.715</v>
      </c>
      <c r="H153" s="11" t="s">
        <v>1795</v>
      </c>
    </row>
    <row r="154" ht="12" spans="1:8">
      <c r="A154" s="22">
        <v>45565</v>
      </c>
      <c r="B154" s="23" t="s">
        <v>1718</v>
      </c>
      <c r="C154" s="23" t="s">
        <v>1719</v>
      </c>
      <c r="D154" s="13">
        <v>1.02214551</v>
      </c>
      <c r="E154" s="11"/>
      <c r="F154" s="11">
        <v>3.5784</v>
      </c>
      <c r="G154" s="11">
        <v>3.7135</v>
      </c>
      <c r="H154" s="11" t="s">
        <v>1796</v>
      </c>
    </row>
    <row r="155" ht="12" spans="1:8">
      <c r="A155" s="22">
        <v>45573</v>
      </c>
      <c r="B155" s="23" t="s">
        <v>1718</v>
      </c>
      <c r="C155" s="23" t="s">
        <v>1719</v>
      </c>
      <c r="D155" s="13">
        <v>1.02288744</v>
      </c>
      <c r="E155" s="11"/>
      <c r="F155" s="11">
        <v>3.2859</v>
      </c>
      <c r="G155" s="11">
        <v>3.5766</v>
      </c>
      <c r="H155" s="11" t="s">
        <v>1797</v>
      </c>
    </row>
    <row r="156" ht="12" spans="1:8">
      <c r="A156" s="22">
        <v>45574</v>
      </c>
      <c r="B156" s="23" t="s">
        <v>1718</v>
      </c>
      <c r="C156" s="23" t="s">
        <v>1719</v>
      </c>
      <c r="D156" s="13">
        <v>1.02295015</v>
      </c>
      <c r="E156" s="11"/>
      <c r="F156" s="11">
        <v>3.1069</v>
      </c>
      <c r="G156" s="11">
        <v>3.5215</v>
      </c>
      <c r="H156" s="11" t="s">
        <v>1798</v>
      </c>
    </row>
    <row r="157" ht="12" spans="1:8">
      <c r="A157" s="22">
        <v>45575</v>
      </c>
      <c r="B157" s="23" t="s">
        <v>1718</v>
      </c>
      <c r="C157" s="23" t="s">
        <v>1719</v>
      </c>
      <c r="D157" s="13">
        <v>1.02306291</v>
      </c>
      <c r="E157" s="11"/>
      <c r="F157" s="11">
        <v>3.1831</v>
      </c>
      <c r="G157" s="11">
        <v>3.532</v>
      </c>
      <c r="H157" s="11" t="s">
        <v>1799</v>
      </c>
    </row>
    <row r="158" ht="12" spans="1:8">
      <c r="A158" s="22">
        <v>45576</v>
      </c>
      <c r="B158" s="23" t="s">
        <v>1718</v>
      </c>
      <c r="C158" s="23" t="s">
        <v>1719</v>
      </c>
      <c r="D158" s="13">
        <v>1.02314064</v>
      </c>
      <c r="E158" s="11"/>
      <c r="F158" s="11">
        <v>3.0808</v>
      </c>
      <c r="G158" s="11">
        <v>3.4888</v>
      </c>
      <c r="H158" s="11" t="s">
        <v>1800</v>
      </c>
    </row>
    <row r="159" ht="12" spans="1:8">
      <c r="A159" s="22">
        <v>45577</v>
      </c>
      <c r="B159" s="23" t="s">
        <v>1718</v>
      </c>
      <c r="C159" s="23" t="s">
        <v>1719</v>
      </c>
      <c r="D159" s="13">
        <v>1.02324339</v>
      </c>
      <c r="E159" s="11"/>
      <c r="F159" s="11">
        <v>3.106</v>
      </c>
      <c r="G159" s="11">
        <v>3.4814</v>
      </c>
      <c r="H159" s="11" t="s">
        <v>1801</v>
      </c>
    </row>
    <row r="160" ht="12" spans="1:8">
      <c r="A160" s="22">
        <v>45579</v>
      </c>
      <c r="B160" s="23" t="s">
        <v>1718</v>
      </c>
      <c r="C160" s="23" t="s">
        <v>1719</v>
      </c>
      <c r="D160" s="13">
        <v>1.02343888</v>
      </c>
      <c r="E160" s="11"/>
      <c r="F160" s="11">
        <v>3.1054</v>
      </c>
      <c r="G160" s="11">
        <v>3.4547</v>
      </c>
      <c r="H160" s="11" t="s">
        <v>1802</v>
      </c>
    </row>
    <row r="161" ht="12" spans="1:8">
      <c r="A161" s="22">
        <v>45580</v>
      </c>
      <c r="B161" s="23" t="s">
        <v>1718</v>
      </c>
      <c r="C161" s="23" t="s">
        <v>1719</v>
      </c>
      <c r="D161" s="13">
        <v>1.02354163</v>
      </c>
      <c r="E161" s="11"/>
      <c r="F161" s="11">
        <v>3.3348</v>
      </c>
      <c r="G161" s="11">
        <v>3.4593</v>
      </c>
      <c r="H161" s="11" t="s">
        <v>1803</v>
      </c>
    </row>
    <row r="162" ht="12" spans="1:8">
      <c r="A162" s="22">
        <v>45581</v>
      </c>
      <c r="B162" s="23" t="s">
        <v>1718</v>
      </c>
      <c r="C162" s="23" t="s">
        <v>1719</v>
      </c>
      <c r="D162" s="13">
        <v>1.02364938</v>
      </c>
      <c r="E162" s="11"/>
      <c r="F162" s="11">
        <v>3.5642</v>
      </c>
      <c r="G162" s="11">
        <v>3.4698</v>
      </c>
      <c r="H162" s="11" t="s">
        <v>1804</v>
      </c>
    </row>
    <row r="163" ht="12" spans="1:8">
      <c r="A163" s="22">
        <v>45582</v>
      </c>
      <c r="B163" s="23" t="s">
        <v>1718</v>
      </c>
      <c r="C163" s="23" t="s">
        <v>1719</v>
      </c>
      <c r="D163" s="13">
        <v>1.02375097</v>
      </c>
      <c r="E163" s="11"/>
      <c r="F163" s="11">
        <v>3.5069</v>
      </c>
      <c r="G163" s="11">
        <v>3.473</v>
      </c>
      <c r="H163" s="11" t="s">
        <v>1805</v>
      </c>
    </row>
    <row r="164" ht="12" spans="1:8">
      <c r="A164" s="22">
        <v>45583</v>
      </c>
      <c r="B164" s="23" t="s">
        <v>1718</v>
      </c>
      <c r="C164" s="23" t="s">
        <v>1719</v>
      </c>
      <c r="D164" s="13">
        <v>1.02384755</v>
      </c>
      <c r="E164" s="11"/>
      <c r="F164" s="11">
        <v>3.6027</v>
      </c>
      <c r="G164" s="11">
        <v>3.4762</v>
      </c>
      <c r="H164" s="11" t="s">
        <v>1806</v>
      </c>
    </row>
    <row r="165" ht="12" spans="1:8">
      <c r="A165" s="22">
        <v>45586</v>
      </c>
      <c r="B165" s="23" t="s">
        <v>1718</v>
      </c>
      <c r="C165" s="23" t="s">
        <v>1719</v>
      </c>
      <c r="D165" s="13">
        <v>1.02415231</v>
      </c>
      <c r="E165" s="11"/>
      <c r="F165" s="11">
        <v>3.6348</v>
      </c>
      <c r="G165" s="11">
        <v>3.4559</v>
      </c>
      <c r="H165" s="11" t="s">
        <v>1807</v>
      </c>
    </row>
    <row r="166" ht="12" spans="1:8">
      <c r="A166" s="22">
        <v>45587</v>
      </c>
      <c r="B166" s="23" t="s">
        <v>1718</v>
      </c>
      <c r="C166" s="23" t="s">
        <v>1719</v>
      </c>
      <c r="D166" s="13">
        <v>1.02425389</v>
      </c>
      <c r="E166" s="11"/>
      <c r="F166" s="11">
        <v>3.6285</v>
      </c>
      <c r="G166" s="11">
        <v>3.4591</v>
      </c>
      <c r="H166" s="11" t="s">
        <v>1808</v>
      </c>
    </row>
    <row r="167" ht="12" spans="1:8">
      <c r="A167" s="22">
        <v>45588</v>
      </c>
      <c r="B167" s="23" t="s">
        <v>1718</v>
      </c>
      <c r="C167" s="23" t="s">
        <v>1719</v>
      </c>
      <c r="D167" s="13">
        <v>1.02435548</v>
      </c>
      <c r="E167" s="11"/>
      <c r="F167" s="11">
        <v>3.5967</v>
      </c>
      <c r="G167" s="11">
        <v>3.4673</v>
      </c>
      <c r="H167" s="11" t="s">
        <v>1809</v>
      </c>
    </row>
    <row r="168" ht="12" spans="1:8">
      <c r="A168" s="22">
        <v>45589</v>
      </c>
      <c r="B168" s="23" t="s">
        <v>1718</v>
      </c>
      <c r="C168" s="23" t="s">
        <v>1719</v>
      </c>
      <c r="D168" s="13">
        <v>1.02445706</v>
      </c>
      <c r="E168" s="11"/>
      <c r="F168" s="11">
        <v>3.5963</v>
      </c>
      <c r="G168" s="11">
        <v>3.4585</v>
      </c>
      <c r="H168" s="11" t="s">
        <v>1810</v>
      </c>
    </row>
    <row r="169" ht="12" spans="1:8">
      <c r="A169" s="22">
        <v>45590</v>
      </c>
      <c r="B169" s="23" t="s">
        <v>1718</v>
      </c>
      <c r="C169" s="23" t="s">
        <v>1719</v>
      </c>
      <c r="D169" s="13">
        <v>1.02454864</v>
      </c>
      <c r="E169" s="11"/>
      <c r="F169" s="11">
        <v>3.5705</v>
      </c>
      <c r="G169" s="11">
        <v>3.4438</v>
      </c>
      <c r="H169" s="11" t="s">
        <v>1811</v>
      </c>
    </row>
    <row r="170" ht="12" spans="1:8">
      <c r="A170" s="22">
        <v>45593</v>
      </c>
      <c r="B170" s="23" t="s">
        <v>1718</v>
      </c>
      <c r="C170" s="23" t="s">
        <v>1719</v>
      </c>
      <c r="D170" s="13">
        <v>1.02483839</v>
      </c>
      <c r="E170" s="11"/>
      <c r="F170" s="11">
        <v>3.4931</v>
      </c>
      <c r="G170" s="11">
        <v>3.4327</v>
      </c>
      <c r="H170" s="11" t="s">
        <v>1812</v>
      </c>
    </row>
    <row r="171" ht="12" spans="1:8">
      <c r="A171" s="22">
        <v>45594</v>
      </c>
      <c r="B171" s="23" t="s">
        <v>1718</v>
      </c>
      <c r="C171" s="23" t="s">
        <v>1719</v>
      </c>
      <c r="D171" s="13">
        <v>1.02494498</v>
      </c>
      <c r="E171" s="11"/>
      <c r="F171" s="11">
        <v>3.5182</v>
      </c>
      <c r="G171" s="11">
        <v>3.4489</v>
      </c>
      <c r="H171" s="11" t="s">
        <v>1813</v>
      </c>
    </row>
    <row r="172" ht="12" spans="1:8">
      <c r="A172" s="22">
        <v>45595</v>
      </c>
      <c r="B172" s="23" t="s">
        <v>1718</v>
      </c>
      <c r="C172" s="23" t="s">
        <v>1719</v>
      </c>
      <c r="D172" s="13">
        <v>1.02504156</v>
      </c>
      <c r="E172" s="11"/>
      <c r="F172" s="11">
        <v>3.4924</v>
      </c>
      <c r="G172" s="11">
        <v>3.4472</v>
      </c>
      <c r="H172" s="11" t="s">
        <v>1814</v>
      </c>
    </row>
    <row r="173" ht="12" spans="1:8">
      <c r="A173" s="22">
        <v>45596</v>
      </c>
      <c r="B173" s="23" t="s">
        <v>1718</v>
      </c>
      <c r="C173" s="23" t="s">
        <v>1719</v>
      </c>
      <c r="D173" s="13">
        <v>1.02513314</v>
      </c>
      <c r="E173" s="11"/>
      <c r="F173" s="11">
        <v>3.4411</v>
      </c>
      <c r="G173" s="11">
        <v>3.4395</v>
      </c>
      <c r="H173" s="11" t="s">
        <v>1815</v>
      </c>
    </row>
    <row r="174" ht="12" spans="1:8">
      <c r="A174" s="22">
        <v>45597</v>
      </c>
      <c r="B174" s="23" t="s">
        <v>1718</v>
      </c>
      <c r="C174" s="23" t="s">
        <v>1719</v>
      </c>
      <c r="D174" s="13">
        <v>1.02523472</v>
      </c>
      <c r="E174" s="11"/>
      <c r="F174" s="11">
        <v>3.4917</v>
      </c>
      <c r="G174" s="11">
        <v>3.4438</v>
      </c>
      <c r="H174" s="11" t="s">
        <v>1816</v>
      </c>
    </row>
    <row r="175" ht="12" spans="1:8">
      <c r="A175" s="22">
        <v>45600</v>
      </c>
      <c r="B175" s="23" t="s">
        <v>1718</v>
      </c>
      <c r="C175" s="23" t="s">
        <v>1719</v>
      </c>
      <c r="D175" s="13">
        <v>1.02552947</v>
      </c>
      <c r="E175" s="11"/>
      <c r="F175" s="11">
        <v>3.5162</v>
      </c>
      <c r="G175" s="11">
        <v>3.4446</v>
      </c>
      <c r="H175" s="11" t="s">
        <v>1817</v>
      </c>
    </row>
    <row r="176" ht="12" spans="1:8">
      <c r="A176" s="22">
        <v>45601</v>
      </c>
      <c r="B176" s="23" t="s">
        <v>1718</v>
      </c>
      <c r="C176" s="23" t="s">
        <v>1719</v>
      </c>
      <c r="D176" s="13">
        <v>1.02563606</v>
      </c>
      <c r="E176" s="11"/>
      <c r="F176" s="11">
        <v>3.5158</v>
      </c>
      <c r="G176" s="11">
        <v>3.4548</v>
      </c>
      <c r="H176" s="11" t="s">
        <v>1818</v>
      </c>
    </row>
    <row r="177" ht="12" spans="1:8">
      <c r="A177" s="22">
        <v>45602</v>
      </c>
      <c r="B177" s="23" t="s">
        <v>1718</v>
      </c>
      <c r="C177" s="23" t="s">
        <v>1719</v>
      </c>
      <c r="D177" s="13">
        <v>1.02573765</v>
      </c>
      <c r="E177" s="11"/>
      <c r="F177" s="11">
        <v>3.5409</v>
      </c>
      <c r="G177" s="11">
        <v>3.459</v>
      </c>
      <c r="H177" s="11" t="s">
        <v>1819</v>
      </c>
    </row>
    <row r="178" ht="12" spans="1:8">
      <c r="A178" s="22">
        <v>45603</v>
      </c>
      <c r="B178" s="23" t="s">
        <v>1718</v>
      </c>
      <c r="C178" s="23" t="s">
        <v>1719</v>
      </c>
      <c r="D178" s="13">
        <v>1.02585425</v>
      </c>
      <c r="E178" s="11"/>
      <c r="F178" s="11">
        <v>3.6679</v>
      </c>
      <c r="G178" s="11">
        <v>3.5289</v>
      </c>
      <c r="H178" s="11" t="s">
        <v>1820</v>
      </c>
    </row>
    <row r="179" ht="12" spans="1:8">
      <c r="A179" s="22">
        <v>45604</v>
      </c>
      <c r="B179" s="23" t="s">
        <v>1718</v>
      </c>
      <c r="C179" s="23" t="s">
        <v>1719</v>
      </c>
      <c r="D179" s="13">
        <v>1.02595583</v>
      </c>
      <c r="E179" s="11"/>
      <c r="F179" s="11">
        <v>3.6675</v>
      </c>
      <c r="G179" s="11">
        <v>3.5749</v>
      </c>
      <c r="H179" s="11" t="s">
        <v>1821</v>
      </c>
    </row>
    <row r="180" ht="12" spans="1:8">
      <c r="A180" s="22">
        <v>45607</v>
      </c>
      <c r="B180" s="23" t="s">
        <v>1718</v>
      </c>
      <c r="C180" s="23" t="s">
        <v>1719</v>
      </c>
      <c r="D180" s="13">
        <v>1.02624557</v>
      </c>
      <c r="E180" s="11"/>
      <c r="F180" s="11">
        <v>3.641</v>
      </c>
      <c r="G180" s="11">
        <v>3.5697</v>
      </c>
      <c r="H180" s="11" t="s">
        <v>1822</v>
      </c>
    </row>
    <row r="181" ht="12" spans="1:8">
      <c r="A181" s="22">
        <v>45608</v>
      </c>
      <c r="B181" s="23" t="s">
        <v>1718</v>
      </c>
      <c r="C181" s="23" t="s">
        <v>1719</v>
      </c>
      <c r="D181" s="13">
        <v>1.02635717</v>
      </c>
      <c r="E181" s="11"/>
      <c r="F181" s="11">
        <v>3.6661</v>
      </c>
      <c r="G181" s="11">
        <v>3.5858</v>
      </c>
      <c r="H181" s="11" t="s">
        <v>1823</v>
      </c>
    </row>
    <row r="182" ht="12" spans="1:8">
      <c r="A182" s="22">
        <v>45609</v>
      </c>
      <c r="B182" s="23" t="s">
        <v>1718</v>
      </c>
      <c r="C182" s="23" t="s">
        <v>1719</v>
      </c>
      <c r="D182" s="13">
        <v>1.02645375</v>
      </c>
      <c r="E182" s="11"/>
      <c r="F182" s="11">
        <v>3.6403</v>
      </c>
      <c r="G182" s="11">
        <v>3.5841</v>
      </c>
      <c r="H182" s="11" t="s">
        <v>1824</v>
      </c>
    </row>
    <row r="183" ht="12" spans="1:8">
      <c r="A183" s="22">
        <v>45610</v>
      </c>
      <c r="B183" s="23" t="s">
        <v>1718</v>
      </c>
      <c r="C183" s="23" t="s">
        <v>1719</v>
      </c>
      <c r="D183" s="13">
        <v>1.02655534</v>
      </c>
      <c r="E183" s="11"/>
      <c r="F183" s="11">
        <v>3.5636</v>
      </c>
      <c r="G183" s="11">
        <v>3.5823</v>
      </c>
      <c r="H183" s="11" t="s">
        <v>1825</v>
      </c>
    </row>
    <row r="184" ht="12" spans="1:8">
      <c r="A184" s="22">
        <v>45611</v>
      </c>
      <c r="B184" s="23" t="s">
        <v>1718</v>
      </c>
      <c r="C184" s="23" t="s">
        <v>1719</v>
      </c>
      <c r="D184" s="13">
        <v>1.02665692</v>
      </c>
      <c r="E184" s="11"/>
      <c r="F184" s="11">
        <v>3.5632</v>
      </c>
      <c r="G184" s="11">
        <v>3.5746</v>
      </c>
      <c r="H184" s="11" t="s">
        <v>1826</v>
      </c>
    </row>
    <row r="185" ht="12" spans="1:8">
      <c r="A185" s="22">
        <v>45614</v>
      </c>
      <c r="B185" s="23" t="s">
        <v>1718</v>
      </c>
      <c r="C185" s="23" t="s">
        <v>1719</v>
      </c>
      <c r="D185" s="13">
        <v>1.02695167</v>
      </c>
      <c r="E185" s="11"/>
      <c r="F185" s="11">
        <v>3.5876</v>
      </c>
      <c r="G185" s="11">
        <v>3.5736</v>
      </c>
      <c r="H185" s="11" t="s">
        <v>1827</v>
      </c>
    </row>
    <row r="186" ht="12" spans="1:8">
      <c r="A186" s="22">
        <v>45615</v>
      </c>
      <c r="B186" s="23" t="s">
        <v>1718</v>
      </c>
      <c r="C186" s="23" t="s">
        <v>1719</v>
      </c>
      <c r="D186" s="13">
        <v>1.02705826</v>
      </c>
      <c r="E186" s="11"/>
      <c r="F186" s="11">
        <v>3.5618</v>
      </c>
      <c r="G186" s="11">
        <v>3.5852</v>
      </c>
      <c r="H186" s="11" t="s">
        <v>1828</v>
      </c>
    </row>
    <row r="187" ht="12" spans="1:8">
      <c r="A187" s="22">
        <v>45616</v>
      </c>
      <c r="B187" s="23" t="s">
        <v>1718</v>
      </c>
      <c r="C187" s="23" t="s">
        <v>1719</v>
      </c>
      <c r="D187" s="13">
        <v>1.02715984</v>
      </c>
      <c r="E187" s="11"/>
      <c r="F187" s="11">
        <v>3.5869</v>
      </c>
      <c r="G187" s="11">
        <v>3.5729</v>
      </c>
      <c r="H187" s="11" t="s">
        <v>1829</v>
      </c>
    </row>
    <row r="188" ht="12" spans="1:8">
      <c r="A188" s="22">
        <v>45617</v>
      </c>
      <c r="B188" s="23" t="s">
        <v>1718</v>
      </c>
      <c r="C188" s="23" t="s">
        <v>1719</v>
      </c>
      <c r="D188" s="13">
        <v>1.02725642</v>
      </c>
      <c r="E188" s="11"/>
      <c r="F188" s="11">
        <v>3.5611</v>
      </c>
      <c r="G188" s="11">
        <v>3.5666</v>
      </c>
      <c r="H188" s="11" t="s">
        <v>1830</v>
      </c>
    </row>
    <row r="189" ht="12" spans="1:8">
      <c r="A189" s="22">
        <v>45618</v>
      </c>
      <c r="B189" s="23" t="s">
        <v>1718</v>
      </c>
      <c r="C189" s="23" t="s">
        <v>1719</v>
      </c>
      <c r="D189" s="13">
        <v>1.02735801</v>
      </c>
      <c r="E189" s="11"/>
      <c r="F189" s="11">
        <v>3.5608</v>
      </c>
      <c r="G189" s="11">
        <v>3.5662</v>
      </c>
      <c r="H189" s="11" t="s">
        <v>1831</v>
      </c>
    </row>
    <row r="190" ht="12" spans="1:8">
      <c r="A190" s="22">
        <v>45621</v>
      </c>
      <c r="B190" s="23" t="s">
        <v>1718</v>
      </c>
      <c r="C190" s="23" t="s">
        <v>1719</v>
      </c>
      <c r="D190" s="13">
        <v>1.02765276</v>
      </c>
      <c r="E190" s="11"/>
      <c r="F190" s="11">
        <v>3.5597</v>
      </c>
      <c r="G190" s="11">
        <v>3.5712</v>
      </c>
      <c r="H190" s="11" t="s">
        <v>1832</v>
      </c>
    </row>
    <row r="191" ht="12" spans="1:8">
      <c r="A191" s="22">
        <v>45622</v>
      </c>
      <c r="B191" s="23" t="s">
        <v>1718</v>
      </c>
      <c r="C191" s="23" t="s">
        <v>1719</v>
      </c>
      <c r="D191" s="13">
        <v>1.02775935</v>
      </c>
      <c r="E191" s="11"/>
      <c r="F191" s="11">
        <v>3.5594</v>
      </c>
      <c r="G191" s="11">
        <v>3.5827</v>
      </c>
      <c r="H191" s="11" t="s">
        <v>1833</v>
      </c>
    </row>
    <row r="192" ht="12" spans="1:8">
      <c r="A192" s="22">
        <v>45623</v>
      </c>
      <c r="B192" s="23" t="s">
        <v>1718</v>
      </c>
      <c r="C192" s="23" t="s">
        <v>1719</v>
      </c>
      <c r="D192" s="13">
        <v>1.02786093</v>
      </c>
      <c r="E192" s="11"/>
      <c r="F192" s="11">
        <v>3.559</v>
      </c>
      <c r="G192" s="11">
        <v>3.5883</v>
      </c>
      <c r="H192" s="11" t="s">
        <v>1834</v>
      </c>
    </row>
    <row r="193" ht="12" spans="1:8">
      <c r="A193" s="22">
        <v>45624</v>
      </c>
      <c r="B193" s="23" t="s">
        <v>1718</v>
      </c>
      <c r="C193" s="23" t="s">
        <v>1719</v>
      </c>
      <c r="D193" s="13">
        <v>1.02796252</v>
      </c>
      <c r="E193" s="11"/>
      <c r="F193" s="11">
        <v>3.5841</v>
      </c>
      <c r="G193" s="11">
        <v>3.582</v>
      </c>
      <c r="H193" s="11" t="s">
        <v>1835</v>
      </c>
    </row>
    <row r="194" ht="12" spans="1:8">
      <c r="A194" s="22">
        <v>45625</v>
      </c>
      <c r="B194" s="23" t="s">
        <v>1718</v>
      </c>
      <c r="C194" s="23" t="s">
        <v>1719</v>
      </c>
      <c r="D194" s="13">
        <v>1.0280591</v>
      </c>
      <c r="E194" s="11"/>
      <c r="F194" s="11">
        <v>3.5583</v>
      </c>
      <c r="G194" s="11">
        <v>3.5817</v>
      </c>
      <c r="H194" s="11" t="s">
        <v>1836</v>
      </c>
    </row>
    <row r="195" ht="12" spans="1:8">
      <c r="A195" s="22">
        <v>45626</v>
      </c>
      <c r="B195" s="23" t="s">
        <v>1718</v>
      </c>
      <c r="C195" s="23" t="s">
        <v>1719</v>
      </c>
      <c r="D195" s="13">
        <v>1.02815568</v>
      </c>
      <c r="E195" s="11"/>
      <c r="F195" s="11">
        <v>3.558</v>
      </c>
      <c r="G195" s="11">
        <v>3.5873</v>
      </c>
      <c r="H195" s="11" t="s">
        <v>1837</v>
      </c>
    </row>
    <row r="196" ht="12" spans="1:8">
      <c r="A196" s="22">
        <v>45628</v>
      </c>
      <c r="B196" s="23" t="s">
        <v>1718</v>
      </c>
      <c r="C196" s="23" t="s">
        <v>1719</v>
      </c>
      <c r="D196" s="13">
        <v>1.02835384</v>
      </c>
      <c r="E196" s="11"/>
      <c r="F196" s="11">
        <v>3.5573</v>
      </c>
      <c r="G196" s="11">
        <v>3.5866</v>
      </c>
      <c r="H196" s="11" t="s">
        <v>1838</v>
      </c>
    </row>
    <row r="197" ht="12" spans="1:8">
      <c r="A197" s="22">
        <v>45629</v>
      </c>
      <c r="B197" s="23" t="s">
        <v>1718</v>
      </c>
      <c r="C197" s="23" t="s">
        <v>1719</v>
      </c>
      <c r="D197" s="13">
        <v>1.02846043</v>
      </c>
      <c r="E197" s="11"/>
      <c r="F197" s="11">
        <v>3.5569</v>
      </c>
      <c r="G197" s="11">
        <v>3.5981</v>
      </c>
      <c r="H197" s="11" t="s">
        <v>1839</v>
      </c>
    </row>
    <row r="198" ht="12" spans="1:8">
      <c r="A198" s="22">
        <v>45630</v>
      </c>
      <c r="B198" s="23" t="s">
        <v>1718</v>
      </c>
      <c r="C198" s="23" t="s">
        <v>1719</v>
      </c>
      <c r="D198" s="13">
        <v>1.02856202</v>
      </c>
      <c r="E198" s="11"/>
      <c r="F198" s="11">
        <v>3.5566</v>
      </c>
      <c r="G198" s="11">
        <v>3.5978</v>
      </c>
      <c r="H198" s="11" t="s">
        <v>1840</v>
      </c>
    </row>
    <row r="199" ht="12" spans="1:8">
      <c r="A199" s="22">
        <v>45631</v>
      </c>
      <c r="B199" s="23" t="s">
        <v>1718</v>
      </c>
      <c r="C199" s="23" t="s">
        <v>1719</v>
      </c>
      <c r="D199" s="13">
        <v>1.0286636</v>
      </c>
      <c r="E199" s="11"/>
      <c r="F199" s="11">
        <v>3.5562</v>
      </c>
      <c r="G199" s="11">
        <v>3.5914</v>
      </c>
      <c r="H199" s="11" t="s">
        <v>1841</v>
      </c>
    </row>
    <row r="200" ht="12" spans="1:8">
      <c r="A200" s="22">
        <v>45632</v>
      </c>
      <c r="B200" s="23" t="s">
        <v>1718</v>
      </c>
      <c r="C200" s="23" t="s">
        <v>1719</v>
      </c>
      <c r="D200" s="13">
        <v>1.02874017</v>
      </c>
      <c r="E200" s="11"/>
      <c r="F200" s="11">
        <v>3.4544</v>
      </c>
      <c r="G200" s="11">
        <v>3.5614</v>
      </c>
      <c r="H200" s="11" t="s">
        <v>1842</v>
      </c>
    </row>
    <row r="201" ht="12" spans="1:8">
      <c r="A201" s="22">
        <v>45635</v>
      </c>
      <c r="B201" s="23" t="s">
        <v>1718</v>
      </c>
      <c r="C201" s="23" t="s">
        <v>1719</v>
      </c>
      <c r="D201" s="13">
        <v>1.02903491</v>
      </c>
      <c r="E201" s="11"/>
      <c r="F201" s="11">
        <v>3.4534</v>
      </c>
      <c r="G201" s="11">
        <v>3.5366</v>
      </c>
      <c r="H201" s="11" t="s">
        <v>1843</v>
      </c>
    </row>
    <row r="202" ht="12" spans="1:8">
      <c r="A202" s="22">
        <v>45636</v>
      </c>
      <c r="B202" s="23" t="s">
        <v>1718</v>
      </c>
      <c r="C202" s="23" t="s">
        <v>1719</v>
      </c>
      <c r="D202" s="13">
        <v>1.0291415</v>
      </c>
      <c r="E202" s="11"/>
      <c r="F202" s="11">
        <v>3.453</v>
      </c>
      <c r="G202" s="11">
        <v>3.5481</v>
      </c>
      <c r="H202" s="11" t="s">
        <v>1844</v>
      </c>
    </row>
    <row r="203" ht="12" spans="1:8">
      <c r="A203" s="22">
        <v>45637</v>
      </c>
      <c r="B203" s="23" t="s">
        <v>1718</v>
      </c>
      <c r="C203" s="23" t="s">
        <v>1719</v>
      </c>
      <c r="D203" s="13">
        <v>1.02924309</v>
      </c>
      <c r="E203" s="11"/>
      <c r="F203" s="11">
        <v>3.4527</v>
      </c>
      <c r="G203" s="11">
        <v>3.5537</v>
      </c>
      <c r="H203" s="11" t="s">
        <v>1845</v>
      </c>
    </row>
    <row r="204" ht="12" spans="1:8">
      <c r="A204" s="22">
        <v>45638</v>
      </c>
      <c r="B204" s="23" t="s">
        <v>1718</v>
      </c>
      <c r="C204" s="23" t="s">
        <v>1719</v>
      </c>
      <c r="D204" s="13">
        <v>1.02933967</v>
      </c>
      <c r="E204" s="11"/>
      <c r="F204" s="11">
        <v>3.427</v>
      </c>
      <c r="G204" s="11">
        <v>3.5355</v>
      </c>
      <c r="H204" s="11" t="s">
        <v>1846</v>
      </c>
    </row>
    <row r="205" ht="12" spans="1:8">
      <c r="A205" s="22">
        <v>45639</v>
      </c>
      <c r="B205" s="23" t="s">
        <v>1718</v>
      </c>
      <c r="C205" s="23" t="s">
        <v>1719</v>
      </c>
      <c r="D205" s="13">
        <v>1.02944125</v>
      </c>
      <c r="E205" s="11"/>
      <c r="F205" s="11">
        <v>3.5535</v>
      </c>
      <c r="G205" s="11">
        <v>3.5411</v>
      </c>
      <c r="H205" s="11" t="s">
        <v>1847</v>
      </c>
    </row>
    <row r="206" ht="12" spans="1:8">
      <c r="A206" s="22">
        <v>45640</v>
      </c>
      <c r="B206" s="23" t="s">
        <v>1718</v>
      </c>
      <c r="C206" s="23" t="s">
        <v>1719</v>
      </c>
      <c r="D206" s="13">
        <v>1.02953783</v>
      </c>
      <c r="E206" s="11"/>
      <c r="F206" s="11">
        <v>3.5532</v>
      </c>
      <c r="G206" s="11">
        <v>3.5348</v>
      </c>
      <c r="H206" s="11" t="s">
        <v>1848</v>
      </c>
    </row>
    <row r="207" ht="12" spans="1:8">
      <c r="A207" s="22">
        <v>45641</v>
      </c>
      <c r="B207" s="23" t="s">
        <v>1718</v>
      </c>
      <c r="C207" s="23" t="s">
        <v>1719</v>
      </c>
      <c r="D207" s="13">
        <v>1.02963441</v>
      </c>
      <c r="E207" s="11"/>
      <c r="F207" s="11">
        <v>3.5528</v>
      </c>
      <c r="G207" s="11">
        <v>3.5286</v>
      </c>
      <c r="H207" s="11" t="s">
        <v>1849</v>
      </c>
    </row>
    <row r="208" ht="12" spans="1:8">
      <c r="A208" s="22">
        <v>45642</v>
      </c>
      <c r="B208" s="23" t="s">
        <v>1718</v>
      </c>
      <c r="C208" s="23" t="s">
        <v>1719</v>
      </c>
      <c r="D208" s="13">
        <v>1.029736</v>
      </c>
      <c r="E208" s="11"/>
      <c r="F208" s="11">
        <v>3.5525</v>
      </c>
      <c r="G208" s="11">
        <v>3.5342</v>
      </c>
      <c r="H208" s="11" t="s">
        <v>1850</v>
      </c>
    </row>
    <row r="209" ht="12" spans="1:8">
      <c r="A209" s="22">
        <v>45643</v>
      </c>
      <c r="B209" s="23" t="s">
        <v>1718</v>
      </c>
      <c r="C209" s="23" t="s">
        <v>1719</v>
      </c>
      <c r="D209" s="13">
        <v>1.02984259</v>
      </c>
      <c r="E209" s="11"/>
      <c r="F209" s="11">
        <v>3.5522</v>
      </c>
      <c r="G209" s="11">
        <v>3.5457</v>
      </c>
      <c r="H209" s="11" t="s">
        <v>494</v>
      </c>
    </row>
    <row r="210" ht="12" spans="1:8">
      <c r="A210" s="22">
        <v>45644</v>
      </c>
      <c r="B210" s="23" t="s">
        <v>1718</v>
      </c>
      <c r="C210" s="23" t="s">
        <v>1719</v>
      </c>
      <c r="D210" s="13">
        <v>1.02999922</v>
      </c>
      <c r="E210" s="11"/>
      <c r="F210" s="11">
        <v>3.8307</v>
      </c>
      <c r="G210" s="11">
        <v>3.6105</v>
      </c>
      <c r="H210" s="11" t="s">
        <v>1851</v>
      </c>
    </row>
    <row r="211" ht="12" spans="1:8">
      <c r="A211" s="22">
        <v>45645</v>
      </c>
      <c r="B211" s="23" t="s">
        <v>1718</v>
      </c>
      <c r="C211" s="23" t="s">
        <v>1719</v>
      </c>
      <c r="D211" s="13">
        <v>1.0301008</v>
      </c>
      <c r="E211" s="11"/>
      <c r="F211" s="11">
        <v>3.8556</v>
      </c>
      <c r="G211" s="11">
        <v>3.6042</v>
      </c>
      <c r="H211" s="11" t="s">
        <v>1852</v>
      </c>
    </row>
    <row r="212" ht="12" spans="1:8">
      <c r="A212" s="22">
        <v>45646</v>
      </c>
      <c r="B212" s="23" t="s">
        <v>1718</v>
      </c>
      <c r="C212" s="23" t="s">
        <v>1719</v>
      </c>
      <c r="D212" s="13">
        <v>1.03019738</v>
      </c>
      <c r="E212" s="11"/>
      <c r="F212" s="11">
        <v>3.8299</v>
      </c>
      <c r="G212" s="11">
        <v>3.598</v>
      </c>
      <c r="H212" s="11" t="s">
        <v>1853</v>
      </c>
    </row>
    <row r="213" ht="12" spans="1:8">
      <c r="A213" s="22">
        <v>45649</v>
      </c>
      <c r="B213" s="23" t="s">
        <v>1718</v>
      </c>
      <c r="C213" s="23" t="s">
        <v>1719</v>
      </c>
      <c r="D213" s="13">
        <v>1.03049299</v>
      </c>
      <c r="E213" s="11"/>
      <c r="F213" s="11">
        <v>3.8332</v>
      </c>
      <c r="G213" s="11">
        <v>3.5979</v>
      </c>
      <c r="H213" s="11" t="s">
        <v>1854</v>
      </c>
    </row>
    <row r="214" ht="12" spans="1:8">
      <c r="A214" s="22">
        <v>45650</v>
      </c>
      <c r="B214" s="23" t="s">
        <v>1718</v>
      </c>
      <c r="C214" s="23" t="s">
        <v>1719</v>
      </c>
      <c r="D214" s="13">
        <v>1.03061459</v>
      </c>
      <c r="E214" s="11"/>
      <c r="F214" s="11">
        <v>3.9088</v>
      </c>
      <c r="G214" s="11">
        <v>3.6272</v>
      </c>
      <c r="H214" s="11" t="s">
        <v>1855</v>
      </c>
    </row>
    <row r="215" ht="12" spans="1:8">
      <c r="A215" s="22">
        <v>45651</v>
      </c>
      <c r="B215" s="23" t="s">
        <v>1718</v>
      </c>
      <c r="C215" s="23" t="s">
        <v>1719</v>
      </c>
      <c r="D215" s="13">
        <v>1.03071618</v>
      </c>
      <c r="E215" s="11"/>
      <c r="F215" s="11">
        <v>3.6296</v>
      </c>
      <c r="G215" s="11">
        <v>3.6269</v>
      </c>
      <c r="H215" s="11" t="s">
        <v>1856</v>
      </c>
    </row>
    <row r="216" ht="12" spans="1:8">
      <c r="A216" s="22">
        <v>45652</v>
      </c>
      <c r="B216" s="23" t="s">
        <v>1718</v>
      </c>
      <c r="C216" s="23" t="s">
        <v>1719</v>
      </c>
      <c r="D216" s="13">
        <v>1.03081276</v>
      </c>
      <c r="E216" s="11"/>
      <c r="F216" s="11">
        <v>3.6039</v>
      </c>
      <c r="G216" s="11">
        <v>3.6146</v>
      </c>
      <c r="H216" s="11" t="s">
        <v>1857</v>
      </c>
    </row>
    <row r="217" ht="12" spans="1:8">
      <c r="A217" s="22">
        <v>45653</v>
      </c>
      <c r="B217" s="23" t="s">
        <v>1718</v>
      </c>
      <c r="C217" s="23" t="s">
        <v>1719</v>
      </c>
      <c r="D217" s="13">
        <v>1.03091434</v>
      </c>
      <c r="E217" s="11"/>
      <c r="F217" s="11">
        <v>3.6289</v>
      </c>
      <c r="G217" s="11">
        <v>3.6143</v>
      </c>
      <c r="H217" s="11" t="s">
        <v>1858</v>
      </c>
    </row>
    <row r="218" ht="12" spans="1:8">
      <c r="A218" s="22">
        <v>45656</v>
      </c>
      <c r="B218" s="23" t="s">
        <v>1718</v>
      </c>
      <c r="C218" s="23" t="s">
        <v>1719</v>
      </c>
      <c r="D218" s="13">
        <v>1.03120909</v>
      </c>
      <c r="E218" s="11"/>
      <c r="F218" s="11">
        <v>3.6235</v>
      </c>
      <c r="G218" s="11">
        <v>3.6132</v>
      </c>
      <c r="H218" s="11" t="s">
        <v>1859</v>
      </c>
    </row>
    <row r="219" ht="12" spans="1:8">
      <c r="A219" s="22">
        <v>45657</v>
      </c>
      <c r="B219" s="23" t="s">
        <v>1718</v>
      </c>
      <c r="C219" s="23" t="s">
        <v>1719</v>
      </c>
      <c r="D219" s="13">
        <v>1.03131067</v>
      </c>
      <c r="E219" s="11"/>
      <c r="F219" s="11">
        <v>3.5217</v>
      </c>
      <c r="G219" s="11">
        <v>3.6188</v>
      </c>
      <c r="H219" s="11" t="s">
        <v>1860</v>
      </c>
    </row>
    <row r="220" ht="12" spans="1:8">
      <c r="A220" s="22">
        <v>45659</v>
      </c>
      <c r="B220" s="23" t="s">
        <v>1718</v>
      </c>
      <c r="C220" s="23" t="s">
        <v>1719</v>
      </c>
      <c r="D220" s="13">
        <v>1.03150884</v>
      </c>
      <c r="E220" s="11"/>
      <c r="F220" s="11">
        <v>3.5211</v>
      </c>
      <c r="G220" s="11">
        <v>3.6063</v>
      </c>
      <c r="H220" s="11" t="s">
        <v>1855</v>
      </c>
    </row>
    <row r="221" ht="12" spans="1:8">
      <c r="A221" s="22">
        <v>45660</v>
      </c>
      <c r="B221" s="23" t="s">
        <v>1718</v>
      </c>
      <c r="C221" s="23" t="s">
        <v>1719</v>
      </c>
      <c r="D221" s="13">
        <v>1.03161542</v>
      </c>
      <c r="E221" s="11"/>
      <c r="F221" s="11">
        <v>3.546</v>
      </c>
      <c r="G221" s="11">
        <v>3.6118</v>
      </c>
      <c r="H221" s="11" t="s">
        <v>1861</v>
      </c>
    </row>
    <row r="222" ht="12" spans="1:8">
      <c r="A222" s="22">
        <v>45663</v>
      </c>
      <c r="B222" s="23" t="s">
        <v>1718</v>
      </c>
      <c r="C222" s="23" t="s">
        <v>1719</v>
      </c>
      <c r="D222" s="13">
        <v>1.03191017</v>
      </c>
      <c r="E222" s="11"/>
      <c r="F222" s="11">
        <v>3.545</v>
      </c>
      <c r="G222" s="11">
        <v>3.6345</v>
      </c>
      <c r="H222" s="11" t="s">
        <v>1862</v>
      </c>
    </row>
    <row r="223" ht="12" spans="1:8">
      <c r="A223" s="22">
        <v>45664</v>
      </c>
      <c r="B223" s="23" t="s">
        <v>1718</v>
      </c>
      <c r="C223" s="23" t="s">
        <v>1719</v>
      </c>
      <c r="D223" s="13">
        <v>1.03201676</v>
      </c>
      <c r="E223" s="11"/>
      <c r="F223" s="11">
        <v>3.57</v>
      </c>
      <c r="G223" s="11">
        <v>3.646</v>
      </c>
      <c r="H223" s="11" t="s">
        <v>1863</v>
      </c>
    </row>
    <row r="224" ht="12" spans="1:8">
      <c r="A224" s="22">
        <v>45665</v>
      </c>
      <c r="B224" s="23" t="s">
        <v>1718</v>
      </c>
      <c r="C224" s="23" t="s">
        <v>1719</v>
      </c>
      <c r="D224" s="13">
        <v>1.03211834</v>
      </c>
      <c r="E224" s="11"/>
      <c r="F224" s="11">
        <v>3.5949</v>
      </c>
      <c r="G224" s="11">
        <v>3.6457</v>
      </c>
      <c r="H224" s="11" t="s">
        <v>1864</v>
      </c>
    </row>
    <row r="225" ht="12" spans="1:8">
      <c r="A225" s="22">
        <v>45666</v>
      </c>
      <c r="B225" s="23" t="s">
        <v>1718</v>
      </c>
      <c r="C225" s="23" t="s">
        <v>1719</v>
      </c>
      <c r="D225" s="13">
        <v>1.03221788</v>
      </c>
      <c r="E225" s="11"/>
      <c r="F225" s="11">
        <v>3.5842</v>
      </c>
      <c r="G225" s="11">
        <v>3.6369</v>
      </c>
      <c r="H225" s="11" t="s">
        <v>469</v>
      </c>
    </row>
    <row r="226" ht="12" spans="1:8">
      <c r="A226" s="22">
        <v>45667</v>
      </c>
      <c r="B226" s="23" t="s">
        <v>1718</v>
      </c>
      <c r="C226" s="23" t="s">
        <v>1719</v>
      </c>
      <c r="D226" s="13">
        <v>1.03231742</v>
      </c>
      <c r="E226" s="11"/>
      <c r="F226" s="11">
        <v>3.5482</v>
      </c>
      <c r="G226" s="11">
        <v>3.6342</v>
      </c>
      <c r="H226" s="11" t="s">
        <v>1823</v>
      </c>
    </row>
    <row r="227" ht="12" spans="1:8">
      <c r="A227" s="22">
        <v>45670</v>
      </c>
      <c r="B227" s="23" t="s">
        <v>1718</v>
      </c>
      <c r="C227" s="23" t="s">
        <v>1719</v>
      </c>
      <c r="D227" s="13">
        <v>1.03260102</v>
      </c>
      <c r="E227" s="11"/>
      <c r="F227" s="11">
        <v>3.4909</v>
      </c>
      <c r="G227" s="11">
        <v>3.62</v>
      </c>
      <c r="H227" s="11" t="s">
        <v>1865</v>
      </c>
    </row>
    <row r="228" ht="12" spans="1:8">
      <c r="A228" s="22">
        <v>45671</v>
      </c>
      <c r="B228" s="23" t="s">
        <v>1718</v>
      </c>
      <c r="C228" s="23" t="s">
        <v>1719</v>
      </c>
      <c r="D228" s="13">
        <v>1.03271057</v>
      </c>
      <c r="E228" s="11"/>
      <c r="F228" s="11">
        <v>3.5055</v>
      </c>
      <c r="G228" s="11">
        <v>3.6349</v>
      </c>
      <c r="H228" s="11" t="s">
        <v>1866</v>
      </c>
    </row>
    <row r="229" ht="12" spans="1:8">
      <c r="A229" s="22">
        <v>45672</v>
      </c>
      <c r="B229" s="23" t="s">
        <v>1718</v>
      </c>
      <c r="C229" s="23" t="s">
        <v>1719</v>
      </c>
      <c r="D229" s="13">
        <v>1.03280511</v>
      </c>
      <c r="E229" s="11"/>
      <c r="F229" s="11">
        <v>3.4696</v>
      </c>
      <c r="G229" s="11">
        <v>3.6263</v>
      </c>
      <c r="H229" s="11" t="s">
        <v>1867</v>
      </c>
    </row>
    <row r="230" ht="12" spans="1:8">
      <c r="A230" s="22">
        <v>45673</v>
      </c>
      <c r="B230" s="23" t="s">
        <v>1718</v>
      </c>
      <c r="C230" s="23" t="s">
        <v>1719</v>
      </c>
      <c r="D230" s="13">
        <v>1.03290465</v>
      </c>
      <c r="E230" s="11"/>
      <c r="F230" s="11">
        <v>3.4692</v>
      </c>
      <c r="G230" s="11">
        <v>3.6175</v>
      </c>
      <c r="H230" s="11" t="s">
        <v>1868</v>
      </c>
    </row>
    <row r="231" ht="12" spans="1:8">
      <c r="A231" s="22">
        <v>45674</v>
      </c>
      <c r="B231" s="23" t="s">
        <v>1718</v>
      </c>
      <c r="C231" s="23" t="s">
        <v>1719</v>
      </c>
      <c r="D231" s="13">
        <v>1.03300418</v>
      </c>
      <c r="E231" s="11"/>
      <c r="F231" s="11">
        <v>3.4689</v>
      </c>
      <c r="G231" s="11">
        <v>3.5496</v>
      </c>
      <c r="H231" s="11" t="s">
        <v>1869</v>
      </c>
    </row>
    <row r="232" ht="12" spans="1:8">
      <c r="A232" s="22">
        <v>45677</v>
      </c>
      <c r="B232" s="23" t="s">
        <v>1718</v>
      </c>
      <c r="C232" s="23" t="s">
        <v>1719</v>
      </c>
      <c r="D232" s="13">
        <v>1.03329279</v>
      </c>
      <c r="E232" s="11"/>
      <c r="F232" s="11">
        <v>3.4932</v>
      </c>
      <c r="G232" s="11">
        <v>3.5413</v>
      </c>
      <c r="H232" s="11" t="s">
        <v>1870</v>
      </c>
    </row>
    <row r="233" ht="12" spans="1:8">
      <c r="A233" s="22">
        <v>45678</v>
      </c>
      <c r="B233" s="23" t="s">
        <v>1718</v>
      </c>
      <c r="C233" s="23" t="s">
        <v>1719</v>
      </c>
      <c r="D233" s="13">
        <v>1.03339734</v>
      </c>
      <c r="E233" s="11"/>
      <c r="F233" s="11">
        <v>3.4676</v>
      </c>
      <c r="G233" s="11">
        <v>3.5504</v>
      </c>
      <c r="H233" s="11" t="s">
        <v>1871</v>
      </c>
    </row>
    <row r="234" ht="12" spans="1:8">
      <c r="A234" s="22">
        <v>45679</v>
      </c>
      <c r="B234" s="23" t="s">
        <v>1718</v>
      </c>
      <c r="C234" s="23" t="s">
        <v>1719</v>
      </c>
      <c r="D234" s="13">
        <v>1.03349688</v>
      </c>
      <c r="E234" s="11"/>
      <c r="F234" s="11">
        <v>3.4925</v>
      </c>
      <c r="G234" s="11">
        <v>3.5466</v>
      </c>
      <c r="H234" s="11" t="s">
        <v>1872</v>
      </c>
    </row>
    <row r="235" ht="12" spans="1:8">
      <c r="A235" s="22">
        <v>45680</v>
      </c>
      <c r="B235" s="23" t="s">
        <v>1718</v>
      </c>
      <c r="C235" s="23" t="s">
        <v>1719</v>
      </c>
      <c r="D235" s="13">
        <v>1.03359641</v>
      </c>
      <c r="E235" s="11"/>
      <c r="F235" s="11">
        <v>3.4921</v>
      </c>
      <c r="G235" s="11">
        <v>3.5201</v>
      </c>
      <c r="H235" s="11" t="s">
        <v>1873</v>
      </c>
    </row>
    <row r="236" ht="12" spans="1:8">
      <c r="A236" s="22">
        <v>45681</v>
      </c>
      <c r="B236" s="23" t="s">
        <v>1718</v>
      </c>
      <c r="C236" s="23" t="s">
        <v>1719</v>
      </c>
      <c r="D236" s="13">
        <v>1.03369095</v>
      </c>
      <c r="E236" s="11"/>
      <c r="F236" s="11">
        <v>3.4666</v>
      </c>
      <c r="G236" s="11">
        <v>3.5114</v>
      </c>
      <c r="H236" s="11" t="s">
        <v>1874</v>
      </c>
    </row>
    <row r="237" ht="12" spans="1:8">
      <c r="A237" s="22">
        <v>45683</v>
      </c>
      <c r="B237" s="23" t="s">
        <v>1718</v>
      </c>
      <c r="C237" s="23" t="s">
        <v>1719</v>
      </c>
      <c r="D237" s="13">
        <v>1.03388502</v>
      </c>
      <c r="E237" s="11"/>
      <c r="F237" s="11">
        <v>3.4912</v>
      </c>
      <c r="G237" s="11">
        <v>3.5059</v>
      </c>
      <c r="H237" s="11" t="s">
        <v>1875</v>
      </c>
    </row>
    <row r="238" ht="12" spans="1:8">
      <c r="A238" s="22">
        <v>45684</v>
      </c>
      <c r="B238" s="23" t="s">
        <v>1718</v>
      </c>
      <c r="C238" s="23" t="s">
        <v>1719</v>
      </c>
      <c r="D238" s="13">
        <v>1.03398957</v>
      </c>
      <c r="E238" s="11"/>
      <c r="F238" s="11">
        <v>3.5161</v>
      </c>
      <c r="G238" s="11">
        <v>3.515</v>
      </c>
      <c r="H238" s="11" t="s">
        <v>1876</v>
      </c>
    </row>
    <row r="239" ht="12" spans="1:8">
      <c r="A239" s="22">
        <v>45688</v>
      </c>
      <c r="B239" s="23" t="s">
        <v>1718</v>
      </c>
      <c r="C239" s="23" t="s">
        <v>1719</v>
      </c>
      <c r="D239" s="13">
        <v>1.0343677</v>
      </c>
      <c r="E239" s="11"/>
      <c r="F239" s="11">
        <v>3.4138</v>
      </c>
      <c r="G239" s="11">
        <v>3.4922</v>
      </c>
      <c r="H239" s="11" t="s">
        <v>1877</v>
      </c>
    </row>
    <row r="240" ht="12" spans="1:8">
      <c r="A240" s="22">
        <v>45693</v>
      </c>
      <c r="B240" s="23" t="s">
        <v>1718</v>
      </c>
      <c r="C240" s="23" t="s">
        <v>1719</v>
      </c>
      <c r="D240" s="13">
        <v>1.03484538</v>
      </c>
      <c r="E240" s="11"/>
      <c r="F240" s="11">
        <v>3.3617</v>
      </c>
      <c r="G240" s="11">
        <v>3.4607</v>
      </c>
      <c r="H240" s="11" t="s">
        <v>1878</v>
      </c>
    </row>
    <row r="241" ht="12" spans="1:8">
      <c r="A241" s="22">
        <v>45694</v>
      </c>
      <c r="B241" s="23" t="s">
        <v>1718</v>
      </c>
      <c r="C241" s="23" t="s">
        <v>1719</v>
      </c>
      <c r="D241" s="13">
        <v>1.03497995</v>
      </c>
      <c r="E241" s="11"/>
      <c r="F241" s="11">
        <v>3.5632</v>
      </c>
      <c r="G241" s="11">
        <v>3.4934</v>
      </c>
      <c r="H241" s="11" t="s">
        <v>1879</v>
      </c>
    </row>
    <row r="242" ht="12" spans="1:8">
      <c r="A242" s="22">
        <v>45695</v>
      </c>
      <c r="B242" s="23" t="s">
        <v>1718</v>
      </c>
      <c r="C242" s="23" t="s">
        <v>1719</v>
      </c>
      <c r="D242" s="13">
        <v>1.03507949</v>
      </c>
      <c r="E242" s="11"/>
      <c r="F242" s="11">
        <v>3.5882</v>
      </c>
      <c r="G242" s="11">
        <v>3.4906</v>
      </c>
      <c r="H242" s="11" t="s">
        <v>1880</v>
      </c>
    </row>
    <row r="243" ht="12" spans="1:8">
      <c r="A243" s="22">
        <v>45696</v>
      </c>
      <c r="B243" s="23" t="s">
        <v>1718</v>
      </c>
      <c r="C243" s="23" t="s">
        <v>1719</v>
      </c>
      <c r="D243" s="13">
        <v>1.03517903</v>
      </c>
      <c r="E243" s="11"/>
      <c r="F243" s="11">
        <v>3.613</v>
      </c>
      <c r="G243" s="11">
        <v>3.4903</v>
      </c>
      <c r="H243" s="11" t="s">
        <v>1881</v>
      </c>
    </row>
    <row r="244" ht="12" spans="1:8">
      <c r="A244" s="22">
        <v>45698</v>
      </c>
      <c r="B244" s="23" t="s">
        <v>1718</v>
      </c>
      <c r="C244" s="23" t="s">
        <v>1719</v>
      </c>
      <c r="D244" s="13">
        <v>1.03536809</v>
      </c>
      <c r="E244" s="11"/>
      <c r="F244" s="11">
        <v>3.6123</v>
      </c>
      <c r="G244" s="11">
        <v>3.4837</v>
      </c>
      <c r="H244" s="11" t="s">
        <v>1882</v>
      </c>
    </row>
    <row r="245" ht="12" spans="1:8">
      <c r="A245" s="22">
        <v>45699</v>
      </c>
      <c r="B245" s="23" t="s">
        <v>1718</v>
      </c>
      <c r="C245" s="23" t="s">
        <v>1719</v>
      </c>
      <c r="D245" s="13">
        <v>1.03547264</v>
      </c>
      <c r="E245" s="11"/>
      <c r="F245" s="11">
        <v>3.6625</v>
      </c>
      <c r="G245" s="11">
        <v>3.4952</v>
      </c>
      <c r="H245" s="11" t="s">
        <v>1883</v>
      </c>
    </row>
    <row r="246" ht="12" spans="1:8">
      <c r="A246" s="22">
        <v>45700</v>
      </c>
      <c r="B246" s="23" t="s">
        <v>1718</v>
      </c>
      <c r="C246" s="23" t="s">
        <v>1719</v>
      </c>
      <c r="D246" s="13">
        <v>1.03557217</v>
      </c>
      <c r="E246" s="11"/>
      <c r="F246" s="11">
        <v>3.6621</v>
      </c>
      <c r="G246" s="11">
        <v>3.5008</v>
      </c>
      <c r="H246" s="11" t="s">
        <v>1884</v>
      </c>
    </row>
    <row r="247" ht="12" spans="1:8">
      <c r="A247" s="22">
        <v>45701</v>
      </c>
      <c r="B247" s="23" t="s">
        <v>1718</v>
      </c>
      <c r="C247" s="23" t="s">
        <v>1719</v>
      </c>
      <c r="D247" s="13">
        <v>1.03567171</v>
      </c>
      <c r="E247" s="11"/>
      <c r="F247" s="11">
        <v>3.4851</v>
      </c>
      <c r="G247" s="11">
        <v>3.4886</v>
      </c>
      <c r="H247" s="11" t="s">
        <v>1885</v>
      </c>
    </row>
    <row r="248" ht="12" spans="1:8">
      <c r="A248" s="22">
        <v>45702</v>
      </c>
      <c r="B248" s="23" t="s">
        <v>1718</v>
      </c>
      <c r="C248" s="23" t="s">
        <v>1719</v>
      </c>
      <c r="D248" s="13">
        <v>1.03576625</v>
      </c>
      <c r="E248" s="11"/>
      <c r="F248" s="11">
        <v>3.4596</v>
      </c>
      <c r="G248" s="11">
        <v>3.4883</v>
      </c>
      <c r="H248" s="11" t="s">
        <v>1886</v>
      </c>
    </row>
    <row r="249" ht="12" spans="1:8">
      <c r="A249" s="22">
        <v>45705</v>
      </c>
      <c r="B249" s="23" t="s">
        <v>1718</v>
      </c>
      <c r="C249" s="23" t="s">
        <v>1719</v>
      </c>
      <c r="D249" s="13">
        <v>1.03605485</v>
      </c>
      <c r="E249" s="11"/>
      <c r="F249" s="11">
        <v>3.4586</v>
      </c>
      <c r="G249" s="11">
        <v>3.4814</v>
      </c>
      <c r="H249" s="11" t="s">
        <v>1887</v>
      </c>
    </row>
    <row r="250" ht="12" spans="1:8">
      <c r="A250" s="22">
        <v>45706</v>
      </c>
      <c r="B250" s="23" t="s">
        <v>1718</v>
      </c>
      <c r="C250" s="23" t="s">
        <v>1719</v>
      </c>
      <c r="D250" s="13">
        <v>1.0361594</v>
      </c>
      <c r="E250" s="11"/>
      <c r="F250" s="11">
        <v>3.4583</v>
      </c>
      <c r="G250" s="11">
        <v>3.4929</v>
      </c>
      <c r="H250" s="11" t="s">
        <v>1888</v>
      </c>
    </row>
    <row r="251" ht="12" spans="1:8">
      <c r="A251" s="22">
        <v>45707</v>
      </c>
      <c r="B251" s="23" t="s">
        <v>1718</v>
      </c>
      <c r="C251" s="23" t="s">
        <v>1719</v>
      </c>
      <c r="D251" s="13">
        <v>1.03625893</v>
      </c>
      <c r="E251" s="11"/>
      <c r="F251" s="11">
        <v>3.458</v>
      </c>
      <c r="G251" s="11">
        <v>3.4925</v>
      </c>
      <c r="H251" s="11" t="s">
        <v>1889</v>
      </c>
    </row>
    <row r="252" ht="12" spans="1:8">
      <c r="A252" s="22">
        <v>45708</v>
      </c>
      <c r="B252" s="23" t="s">
        <v>1718</v>
      </c>
      <c r="C252" s="23" t="s">
        <v>1719</v>
      </c>
      <c r="D252" s="13">
        <v>1.03635643</v>
      </c>
      <c r="E252" s="11"/>
      <c r="F252" s="11">
        <v>3.4474</v>
      </c>
      <c r="G252" s="11">
        <v>3.4839</v>
      </c>
      <c r="H252" s="11" t="s">
        <v>1890</v>
      </c>
    </row>
    <row r="253" ht="12" spans="1:8">
      <c r="A253" s="22">
        <v>45709</v>
      </c>
      <c r="B253" s="23" t="s">
        <v>1718</v>
      </c>
      <c r="C253" s="23" t="s">
        <v>1719</v>
      </c>
      <c r="D253" s="13">
        <v>1.03645392</v>
      </c>
      <c r="E253" s="11"/>
      <c r="F253" s="11">
        <v>3.4619</v>
      </c>
      <c r="G253" s="11">
        <v>3.4811</v>
      </c>
      <c r="H253" s="11" t="s">
        <v>1890</v>
      </c>
    </row>
    <row r="254" ht="12" spans="1:8">
      <c r="A254" s="22">
        <v>45712</v>
      </c>
      <c r="B254" s="23" t="s">
        <v>1718</v>
      </c>
      <c r="C254" s="23" t="s">
        <v>1719</v>
      </c>
      <c r="D254" s="13">
        <v>1.03673139</v>
      </c>
      <c r="E254" s="11"/>
      <c r="F254" s="11">
        <v>3.4049</v>
      </c>
      <c r="G254" s="11">
        <v>3.4671</v>
      </c>
      <c r="H254" s="11" t="s">
        <v>1891</v>
      </c>
    </row>
    <row r="255" ht="12" spans="1:8">
      <c r="A255" s="22">
        <v>45713</v>
      </c>
      <c r="B255" s="23" t="s">
        <v>1718</v>
      </c>
      <c r="C255" s="23" t="s">
        <v>1719</v>
      </c>
      <c r="D255" s="13">
        <v>1.03683889</v>
      </c>
      <c r="E255" s="11"/>
      <c r="F255" s="11">
        <v>3.4194</v>
      </c>
      <c r="G255" s="11">
        <v>3.4761</v>
      </c>
      <c r="H255" s="11" t="s">
        <v>1892</v>
      </c>
    </row>
    <row r="256" ht="12" spans="1:8">
      <c r="A256" s="22">
        <v>45714</v>
      </c>
      <c r="B256" s="23" t="s">
        <v>1718</v>
      </c>
      <c r="C256" s="23" t="s">
        <v>1719</v>
      </c>
      <c r="D256" s="13">
        <v>1.03693138</v>
      </c>
      <c r="E256" s="11"/>
      <c r="F256" s="11">
        <v>3.3837</v>
      </c>
      <c r="G256" s="11">
        <v>3.4615</v>
      </c>
      <c r="H256" s="11" t="s">
        <v>1893</v>
      </c>
    </row>
    <row r="257" ht="12" spans="1:8">
      <c r="A257" s="22">
        <v>45715</v>
      </c>
      <c r="B257" s="23" t="s">
        <v>1718</v>
      </c>
      <c r="C257" s="23" t="s">
        <v>1719</v>
      </c>
      <c r="D257" s="13">
        <v>1.03702898</v>
      </c>
      <c r="E257" s="11"/>
      <c r="F257" s="11">
        <v>3.3838</v>
      </c>
      <c r="G257" s="11">
        <v>3.4648</v>
      </c>
      <c r="H257" s="11" t="s">
        <v>1894</v>
      </c>
    </row>
    <row r="258" ht="12" spans="1:8">
      <c r="A258" s="22">
        <v>45716</v>
      </c>
      <c r="B258" s="23" t="s">
        <v>1718</v>
      </c>
      <c r="C258" s="23" t="s">
        <v>1719</v>
      </c>
      <c r="D258" s="13">
        <v>1.03712659</v>
      </c>
      <c r="E258" s="11"/>
      <c r="F258" s="11">
        <v>3.3841</v>
      </c>
      <c r="G258" s="11">
        <v>3.4681</v>
      </c>
      <c r="H258" s="11" t="s">
        <v>1895</v>
      </c>
    </row>
    <row r="259" ht="12" spans="1:8">
      <c r="A259" s="22">
        <v>45719</v>
      </c>
      <c r="B259" s="23" t="s">
        <v>1718</v>
      </c>
      <c r="C259" s="23" t="s">
        <v>1719</v>
      </c>
      <c r="D259" s="13">
        <v>1.0374035</v>
      </c>
      <c r="E259" s="11"/>
      <c r="F259" s="11">
        <v>3.3804</v>
      </c>
      <c r="G259" s="11">
        <v>3.4593</v>
      </c>
      <c r="H259" s="11" t="s">
        <v>1896</v>
      </c>
    </row>
    <row r="260" ht="12" spans="1:8">
      <c r="A260" s="22">
        <v>45720</v>
      </c>
      <c r="B260" s="23" t="s">
        <v>1718</v>
      </c>
      <c r="C260" s="23" t="s">
        <v>1719</v>
      </c>
      <c r="D260" s="13">
        <v>1.03750643</v>
      </c>
      <c r="E260" s="11"/>
      <c r="F260" s="11">
        <v>3.3571</v>
      </c>
      <c r="G260" s="11">
        <v>3.4689</v>
      </c>
      <c r="H260" s="11" t="s">
        <v>1897</v>
      </c>
    </row>
    <row r="261" ht="12" spans="1:8">
      <c r="A261" s="22">
        <v>45721</v>
      </c>
      <c r="B261" s="23" t="s">
        <v>1718</v>
      </c>
      <c r="C261" s="23" t="s">
        <v>1719</v>
      </c>
      <c r="D261" s="13">
        <v>1.03760404</v>
      </c>
      <c r="E261" s="11"/>
      <c r="F261" s="11">
        <v>3.3825</v>
      </c>
      <c r="G261" s="11">
        <v>3.4722</v>
      </c>
      <c r="H261" s="11" t="s">
        <v>1898</v>
      </c>
    </row>
    <row r="262" ht="12" spans="1:8">
      <c r="A262" s="22">
        <v>45722</v>
      </c>
      <c r="B262" s="23" t="s">
        <v>1718</v>
      </c>
      <c r="C262" s="23" t="s">
        <v>1719</v>
      </c>
      <c r="D262" s="13">
        <v>1.03770199</v>
      </c>
      <c r="E262" s="11"/>
      <c r="F262" s="11">
        <v>3.384</v>
      </c>
      <c r="G262" s="11">
        <v>3.4759</v>
      </c>
      <c r="H262" s="11" t="s">
        <v>1899</v>
      </c>
    </row>
    <row r="263" ht="12" spans="1:8">
      <c r="A263" s="22">
        <v>45723</v>
      </c>
      <c r="B263" s="23" t="s">
        <v>1718</v>
      </c>
      <c r="C263" s="23" t="s">
        <v>1719</v>
      </c>
      <c r="D263" s="13">
        <v>1.03780625</v>
      </c>
      <c r="E263" s="11"/>
      <c r="F263" s="11">
        <v>3.4171</v>
      </c>
      <c r="G263" s="11">
        <v>3.4811</v>
      </c>
      <c r="H263" s="11" t="s">
        <v>1900</v>
      </c>
    </row>
    <row r="264" ht="12" spans="1:8">
      <c r="A264" s="22">
        <v>45726</v>
      </c>
      <c r="B264" s="23" t="s">
        <v>1718</v>
      </c>
      <c r="C264" s="23" t="s">
        <v>1719</v>
      </c>
      <c r="D264" s="13">
        <v>1.03808771</v>
      </c>
      <c r="E264" s="11"/>
      <c r="F264" s="11">
        <v>3.439</v>
      </c>
      <c r="G264" s="11">
        <v>3.4186</v>
      </c>
      <c r="H264" s="11" t="s">
        <v>1901</v>
      </c>
    </row>
    <row r="265" ht="12" spans="1:8">
      <c r="A265" s="22">
        <v>45727</v>
      </c>
      <c r="B265" s="23" t="s">
        <v>1718</v>
      </c>
      <c r="C265" s="23" t="s">
        <v>1719</v>
      </c>
      <c r="D265" s="13">
        <v>1.03819197</v>
      </c>
      <c r="E265" s="11"/>
      <c r="F265" s="11">
        <v>3.4454</v>
      </c>
      <c r="G265" s="11">
        <v>3.4298</v>
      </c>
      <c r="H265" s="11" t="s">
        <v>1902</v>
      </c>
    </row>
    <row r="266" ht="12" spans="1:8">
      <c r="A266" s="22">
        <v>45728</v>
      </c>
      <c r="B266" s="23" t="s">
        <v>1718</v>
      </c>
      <c r="C266" s="23" t="s">
        <v>1719</v>
      </c>
      <c r="D266" s="13">
        <v>1.03828371</v>
      </c>
      <c r="E266" s="11"/>
      <c r="F266" s="11">
        <v>3.4156</v>
      </c>
      <c r="G266" s="11">
        <v>3.4262</v>
      </c>
      <c r="H266" s="11" t="s">
        <v>1903</v>
      </c>
    </row>
    <row r="267" ht="12" spans="1:8">
      <c r="A267" s="22">
        <v>45729</v>
      </c>
      <c r="B267" s="23" t="s">
        <v>1718</v>
      </c>
      <c r="C267" s="23" t="s">
        <v>1719</v>
      </c>
      <c r="D267" s="13">
        <v>1.0383817</v>
      </c>
      <c r="E267" s="11"/>
      <c r="F267" s="11">
        <v>3.4154</v>
      </c>
      <c r="G267" s="11">
        <v>3.4181</v>
      </c>
      <c r="H267" s="11" t="s">
        <v>1904</v>
      </c>
    </row>
    <row r="268" ht="12" spans="1:8">
      <c r="A268" s="22">
        <v>45730</v>
      </c>
      <c r="B268" s="23" t="s">
        <v>1718</v>
      </c>
      <c r="C268" s="23" t="s">
        <v>1719</v>
      </c>
      <c r="D268" s="13">
        <v>1.03847344</v>
      </c>
      <c r="E268" s="11"/>
      <c r="F268" s="11">
        <v>3.3522</v>
      </c>
      <c r="G268" s="11">
        <v>3.4086</v>
      </c>
      <c r="H268" s="11" t="s">
        <v>1905</v>
      </c>
    </row>
    <row r="269" ht="12" spans="1:8">
      <c r="A269" s="22">
        <v>45733</v>
      </c>
      <c r="B269" s="23" t="s">
        <v>1718</v>
      </c>
      <c r="C269" s="23" t="s">
        <v>1719</v>
      </c>
      <c r="D269" s="13">
        <v>1.03876116</v>
      </c>
      <c r="E269" s="11"/>
      <c r="F269" s="11">
        <v>3.3827</v>
      </c>
      <c r="G269" s="11">
        <v>3.4066</v>
      </c>
      <c r="H269" s="11" t="s">
        <v>1906</v>
      </c>
    </row>
    <row r="270" ht="12" spans="1:8">
      <c r="A270" s="22">
        <v>45734</v>
      </c>
      <c r="B270" s="23" t="s">
        <v>1718</v>
      </c>
      <c r="C270" s="23" t="s">
        <v>1719</v>
      </c>
      <c r="D270" s="13">
        <v>1.03886543</v>
      </c>
      <c r="E270" s="11"/>
      <c r="F270" s="11">
        <v>3.3824</v>
      </c>
      <c r="G270" s="11">
        <v>3.4177</v>
      </c>
      <c r="H270" s="11" t="s">
        <v>1907</v>
      </c>
    </row>
    <row r="271" ht="12" spans="1:8">
      <c r="A271" s="22">
        <v>45735</v>
      </c>
      <c r="B271" s="23" t="s">
        <v>1718</v>
      </c>
      <c r="C271" s="23" t="s">
        <v>1719</v>
      </c>
      <c r="D271" s="13">
        <v>1.03896342</v>
      </c>
      <c r="E271" s="11"/>
      <c r="F271" s="11">
        <v>3.4135</v>
      </c>
      <c r="G271" s="11">
        <v>3.4156</v>
      </c>
      <c r="H271" s="11" t="s">
        <v>1908</v>
      </c>
    </row>
    <row r="272" ht="12" spans="1:8">
      <c r="A272" s="22">
        <v>45736</v>
      </c>
      <c r="B272" s="23" t="s">
        <v>1718</v>
      </c>
      <c r="C272" s="23" t="s">
        <v>1719</v>
      </c>
      <c r="D272" s="13">
        <v>1.03905211</v>
      </c>
      <c r="E272" s="11"/>
      <c r="F272" s="11">
        <v>3.3665</v>
      </c>
      <c r="G272" s="11">
        <v>3.3966</v>
      </c>
      <c r="H272" s="11" t="s">
        <v>1909</v>
      </c>
    </row>
    <row r="273" ht="12" spans="1:8">
      <c r="A273" s="22">
        <v>45737</v>
      </c>
      <c r="B273" s="23" t="s">
        <v>1718</v>
      </c>
      <c r="C273" s="23" t="s">
        <v>1719</v>
      </c>
      <c r="D273" s="13">
        <v>1.039148</v>
      </c>
      <c r="E273" s="11"/>
      <c r="F273" s="11">
        <v>3.387</v>
      </c>
      <c r="G273" s="11">
        <v>3.392</v>
      </c>
      <c r="H273" s="11" t="s">
        <v>1910</v>
      </c>
    </row>
    <row r="274" ht="12" spans="1:8">
      <c r="A274" s="22">
        <v>45740</v>
      </c>
      <c r="B274" s="23" t="s">
        <v>1718</v>
      </c>
      <c r="C274" s="23" t="s">
        <v>1719</v>
      </c>
      <c r="D274" s="13">
        <v>1.03941407</v>
      </c>
      <c r="E274" s="11"/>
      <c r="F274" s="11">
        <v>3.2774</v>
      </c>
      <c r="G274" s="11">
        <v>3.366</v>
      </c>
      <c r="H274" s="11" t="s">
        <v>1911</v>
      </c>
    </row>
    <row r="275" ht="12" spans="1:8">
      <c r="A275" s="22">
        <v>45741</v>
      </c>
      <c r="B275" s="23" t="s">
        <v>1718</v>
      </c>
      <c r="C275" s="23" t="s">
        <v>1719</v>
      </c>
      <c r="D275" s="13">
        <v>1.03950902</v>
      </c>
      <c r="E275" s="11"/>
      <c r="F275" s="11">
        <v>3.2303</v>
      </c>
      <c r="G275" s="11">
        <v>3.3686</v>
      </c>
      <c r="H275" s="11" t="s">
        <v>1912</v>
      </c>
    </row>
    <row r="276" ht="12" spans="1:8">
      <c r="A276" s="22">
        <v>45742</v>
      </c>
      <c r="B276" s="23" t="s">
        <v>1718</v>
      </c>
      <c r="C276" s="23" t="s">
        <v>1719</v>
      </c>
      <c r="D276" s="13">
        <v>1.03958507</v>
      </c>
      <c r="E276" s="11"/>
      <c r="F276" s="11">
        <v>3.1199</v>
      </c>
      <c r="G276" s="11">
        <v>3.349</v>
      </c>
      <c r="H276" s="11" t="s">
        <v>1913</v>
      </c>
    </row>
    <row r="277" ht="12" spans="1:8">
      <c r="A277" s="22">
        <v>45743</v>
      </c>
      <c r="B277" s="23" t="s">
        <v>1718</v>
      </c>
      <c r="C277" s="23" t="s">
        <v>1719</v>
      </c>
      <c r="D277" s="13">
        <v>1.03968629</v>
      </c>
      <c r="E277" s="11"/>
      <c r="F277" s="11">
        <v>3.1825</v>
      </c>
      <c r="G277" s="11">
        <v>3.3412</v>
      </c>
      <c r="H277" s="11" t="s">
        <v>1914</v>
      </c>
    </row>
    <row r="278" ht="12" spans="1:8">
      <c r="A278" s="22">
        <v>45744</v>
      </c>
      <c r="B278" s="23" t="s">
        <v>1718</v>
      </c>
      <c r="C278" s="23" t="s">
        <v>1719</v>
      </c>
      <c r="D278" s="13">
        <v>1.03977498</v>
      </c>
      <c r="E278" s="11"/>
      <c r="F278" s="11">
        <v>3.1461</v>
      </c>
      <c r="G278" s="11">
        <v>3.3365</v>
      </c>
      <c r="H278" s="11" t="s">
        <v>1915</v>
      </c>
    </row>
    <row r="279" ht="12" spans="1:8">
      <c r="A279" s="22">
        <v>45747</v>
      </c>
      <c r="B279" s="23" t="s">
        <v>1718</v>
      </c>
      <c r="C279" s="23" t="s">
        <v>1719</v>
      </c>
      <c r="D279" s="13">
        <v>1.04004732</v>
      </c>
      <c r="E279" s="11"/>
      <c r="F279" s="11">
        <v>3.1767</v>
      </c>
      <c r="G279" s="11">
        <v>3.3178</v>
      </c>
      <c r="H279" s="11" t="s">
        <v>1916</v>
      </c>
    </row>
    <row r="280" ht="12" spans="1:8">
      <c r="A280" s="22">
        <v>45748</v>
      </c>
      <c r="B280" s="23" t="s">
        <v>1718</v>
      </c>
      <c r="C280" s="23" t="s">
        <v>1719</v>
      </c>
      <c r="D280" s="13">
        <v>1.04014227</v>
      </c>
      <c r="E280" s="11"/>
      <c r="F280" s="11">
        <v>3.1764</v>
      </c>
      <c r="G280" s="11">
        <v>3.3206</v>
      </c>
      <c r="H280" s="11" t="s">
        <v>1917</v>
      </c>
    </row>
    <row r="281" ht="12" spans="1:8">
      <c r="A281" s="22">
        <v>45749</v>
      </c>
      <c r="B281" s="23" t="s">
        <v>1718</v>
      </c>
      <c r="C281" s="23" t="s">
        <v>1719</v>
      </c>
      <c r="D281" s="13">
        <v>1.04023723</v>
      </c>
      <c r="E281" s="11"/>
      <c r="F281" s="11">
        <v>3.2711</v>
      </c>
      <c r="G281" s="11">
        <v>3.3234</v>
      </c>
      <c r="H281" s="11" t="s">
        <v>1918</v>
      </c>
    </row>
    <row r="282" ht="12" spans="1:8">
      <c r="A282" s="22">
        <v>45750</v>
      </c>
      <c r="B282" s="23" t="s">
        <v>1718</v>
      </c>
      <c r="C282" s="23" t="s">
        <v>1719</v>
      </c>
      <c r="D282" s="13">
        <v>1.04033218</v>
      </c>
      <c r="E282" s="11"/>
      <c r="F282" s="11">
        <v>3.2393</v>
      </c>
      <c r="G282" s="11">
        <v>3.3137</v>
      </c>
      <c r="H282" s="11" t="s">
        <v>1919</v>
      </c>
    </row>
    <row r="283" ht="12" spans="1:8">
      <c r="A283" s="22">
        <v>45754</v>
      </c>
      <c r="B283" s="23" t="s">
        <v>1718</v>
      </c>
      <c r="C283" s="23" t="s">
        <v>1719</v>
      </c>
      <c r="D283" s="13">
        <v>1.0406932</v>
      </c>
      <c r="E283" s="11"/>
      <c r="F283" s="11">
        <v>3.2381</v>
      </c>
      <c r="G283" s="11">
        <v>3.2767</v>
      </c>
      <c r="H283" s="11" t="s">
        <v>1920</v>
      </c>
    </row>
    <row r="284" ht="12" spans="1:8">
      <c r="A284" s="22">
        <v>45755</v>
      </c>
      <c r="B284" s="23" t="s">
        <v>1718</v>
      </c>
      <c r="C284" s="23" t="s">
        <v>1719</v>
      </c>
      <c r="D284" s="13">
        <v>1.04080069</v>
      </c>
      <c r="E284" s="11"/>
      <c r="F284" s="11">
        <v>3.3007</v>
      </c>
      <c r="G284" s="11">
        <v>3.2949</v>
      </c>
      <c r="H284" s="11" t="s">
        <v>1921</v>
      </c>
    </row>
    <row r="285" ht="12" spans="1:8">
      <c r="A285" s="22">
        <v>45756</v>
      </c>
      <c r="B285" s="23" t="s">
        <v>1718</v>
      </c>
      <c r="C285" s="23" t="s">
        <v>1719</v>
      </c>
      <c r="D285" s="13">
        <v>1.04089564</v>
      </c>
      <c r="E285" s="11"/>
      <c r="F285" s="11">
        <v>3.3003</v>
      </c>
      <c r="G285" s="11">
        <v>3.291</v>
      </c>
      <c r="H285" s="11" t="s">
        <v>1922</v>
      </c>
    </row>
    <row r="286" ht="12" spans="1:8">
      <c r="A286" s="22">
        <v>45757</v>
      </c>
      <c r="B286" s="23" t="s">
        <v>1718</v>
      </c>
      <c r="C286" s="23" t="s">
        <v>1719</v>
      </c>
      <c r="D286" s="13">
        <v>1.04098539</v>
      </c>
      <c r="E286" s="11"/>
      <c r="F286" s="11">
        <v>3.274</v>
      </c>
      <c r="G286" s="11">
        <v>3.2736</v>
      </c>
      <c r="H286" s="11" t="s">
        <v>1923</v>
      </c>
    </row>
    <row r="287" ht="12" spans="1:8">
      <c r="A287" s="22">
        <v>45758</v>
      </c>
      <c r="B287" s="23" t="s">
        <v>1718</v>
      </c>
      <c r="C287" s="23" t="s">
        <v>1719</v>
      </c>
      <c r="D287" s="13">
        <v>1.04106886</v>
      </c>
      <c r="E287" s="11"/>
      <c r="F287" s="11">
        <v>3.2475</v>
      </c>
      <c r="G287" s="11">
        <v>3.2637</v>
      </c>
      <c r="H287" s="11" t="s">
        <v>1924</v>
      </c>
    </row>
    <row r="288" ht="12" spans="1:8">
      <c r="A288" s="22">
        <v>45761</v>
      </c>
      <c r="B288" s="23" t="s">
        <v>1718</v>
      </c>
      <c r="C288" s="23" t="s">
        <v>1719</v>
      </c>
      <c r="D288" s="13">
        <v>1.04132555</v>
      </c>
      <c r="E288" s="11"/>
      <c r="F288" s="11">
        <v>3.1683</v>
      </c>
      <c r="G288" s="11">
        <v>3.2338</v>
      </c>
      <c r="H288" s="11" t="s">
        <v>1925</v>
      </c>
    </row>
    <row r="289" ht="12" spans="1:8">
      <c r="A289" s="22">
        <v>45762</v>
      </c>
      <c r="B289" s="23" t="s">
        <v>1718</v>
      </c>
      <c r="C289" s="23" t="s">
        <v>1719</v>
      </c>
      <c r="D289" s="13">
        <v>1.04142156</v>
      </c>
      <c r="E289" s="11"/>
      <c r="F289" s="11">
        <v>3.1105</v>
      </c>
      <c r="G289" s="11">
        <v>3.2385</v>
      </c>
      <c r="H289" s="11" t="s">
        <v>230</v>
      </c>
    </row>
    <row r="290" ht="12" spans="1:8">
      <c r="A290" s="22">
        <v>45763</v>
      </c>
      <c r="B290" s="23" t="s">
        <v>1718</v>
      </c>
      <c r="C290" s="23" t="s">
        <v>1719</v>
      </c>
      <c r="D290" s="13">
        <v>1.0415113</v>
      </c>
      <c r="E290" s="11"/>
      <c r="F290" s="11">
        <v>3.0841</v>
      </c>
      <c r="G290" s="11">
        <v>3.2211</v>
      </c>
      <c r="H290" s="11" t="s">
        <v>1926</v>
      </c>
    </row>
    <row r="291" ht="12" spans="1:8">
      <c r="A291" s="22">
        <v>45764</v>
      </c>
      <c r="B291" s="23" t="s">
        <v>1718</v>
      </c>
      <c r="C291" s="23" t="s">
        <v>1719</v>
      </c>
      <c r="D291" s="13">
        <v>1.04159758</v>
      </c>
      <c r="E291" s="11"/>
      <c r="F291" s="11">
        <v>3.0665</v>
      </c>
      <c r="G291" s="11">
        <v>3.1998</v>
      </c>
      <c r="H291" s="11" t="s">
        <v>1927</v>
      </c>
    </row>
    <row r="292" ht="12" spans="1:8">
      <c r="A292" s="22">
        <v>45765</v>
      </c>
      <c r="B292" s="23" t="s">
        <v>1718</v>
      </c>
      <c r="C292" s="23" t="s">
        <v>1719</v>
      </c>
      <c r="D292" s="13">
        <v>1.04167758</v>
      </c>
      <c r="E292" s="11"/>
      <c r="F292" s="11">
        <v>3.0488</v>
      </c>
      <c r="G292" s="11">
        <v>3.1784</v>
      </c>
      <c r="H292" s="11" t="s">
        <v>1928</v>
      </c>
    </row>
    <row r="293" ht="12" spans="1:8">
      <c r="A293" s="22">
        <v>45768</v>
      </c>
      <c r="B293" s="23" t="s">
        <v>1718</v>
      </c>
      <c r="C293" s="23" t="s">
        <v>1719</v>
      </c>
      <c r="D293" s="13">
        <v>1.04192387</v>
      </c>
      <c r="E293" s="11"/>
      <c r="F293" s="11">
        <v>2.996</v>
      </c>
      <c r="G293" s="11">
        <v>3.146</v>
      </c>
      <c r="H293" s="11" t="s">
        <v>1929</v>
      </c>
    </row>
    <row r="294" ht="12" spans="1:8">
      <c r="A294" s="22">
        <v>45769</v>
      </c>
      <c r="B294" s="23" t="s">
        <v>1718</v>
      </c>
      <c r="C294" s="23" t="s">
        <v>1719</v>
      </c>
      <c r="D294" s="13">
        <v>1.04201641</v>
      </c>
      <c r="E294" s="11"/>
      <c r="F294" s="11">
        <v>2.9783</v>
      </c>
      <c r="G294" s="11">
        <v>3.1502</v>
      </c>
      <c r="H294" s="11" t="s">
        <v>1930</v>
      </c>
    </row>
    <row r="295" ht="12" spans="1:8">
      <c r="A295" s="22">
        <v>45770</v>
      </c>
      <c r="B295" s="23" t="s">
        <v>1718</v>
      </c>
      <c r="C295" s="23" t="s">
        <v>1719</v>
      </c>
      <c r="D295" s="13">
        <v>1.04210268</v>
      </c>
      <c r="E295" s="11"/>
      <c r="F295" s="11">
        <v>2.9607</v>
      </c>
      <c r="G295" s="11">
        <v>3.1471</v>
      </c>
      <c r="H295" s="11" t="s">
        <v>1931</v>
      </c>
    </row>
    <row r="296" ht="12" spans="1:8">
      <c r="A296" s="22">
        <v>45771</v>
      </c>
      <c r="B296" s="23" t="s">
        <v>1718</v>
      </c>
      <c r="C296" s="23" t="s">
        <v>1719</v>
      </c>
      <c r="D296" s="13">
        <v>1.04218895</v>
      </c>
      <c r="E296" s="11"/>
      <c r="F296" s="11">
        <v>2.9604</v>
      </c>
      <c r="G296" s="11">
        <v>3.1367</v>
      </c>
      <c r="H296" s="11" t="s">
        <v>259</v>
      </c>
    </row>
    <row r="297" ht="12" spans="1:8">
      <c r="A297" s="22">
        <v>45772</v>
      </c>
      <c r="B297" s="23" t="s">
        <v>1718</v>
      </c>
      <c r="C297" s="23" t="s">
        <v>1719</v>
      </c>
      <c r="D297" s="13">
        <v>1.04227522</v>
      </c>
      <c r="E297" s="11"/>
      <c r="F297" s="11">
        <v>2.9916</v>
      </c>
      <c r="G297" s="11">
        <v>3.1484</v>
      </c>
      <c r="H297" s="11" t="s">
        <v>1932</v>
      </c>
    </row>
    <row r="298" ht="12" spans="1:8">
      <c r="A298" s="22">
        <v>45774</v>
      </c>
      <c r="B298" s="23" t="s">
        <v>1718</v>
      </c>
      <c r="C298" s="23" t="s">
        <v>1719</v>
      </c>
      <c r="D298" s="13">
        <v>1.04243524</v>
      </c>
      <c r="E298" s="11"/>
      <c r="F298" s="11">
        <v>2.9912</v>
      </c>
      <c r="G298" s="11">
        <v>3.1128</v>
      </c>
      <c r="H298" s="11" t="s">
        <v>1933</v>
      </c>
    </row>
    <row r="299" ht="12" spans="1:8">
      <c r="A299" s="22">
        <v>45775</v>
      </c>
      <c r="B299" s="23" t="s">
        <v>1718</v>
      </c>
      <c r="C299" s="23" t="s">
        <v>1719</v>
      </c>
      <c r="D299" s="13">
        <v>1.04252777</v>
      </c>
      <c r="E299" s="11"/>
      <c r="F299" s="11">
        <v>3.0222</v>
      </c>
      <c r="G299" s="11">
        <v>3.1171</v>
      </c>
      <c r="H299" s="11" t="s">
        <v>1934</v>
      </c>
    </row>
    <row r="300" ht="12" spans="1:8">
      <c r="A300" s="22">
        <v>45776</v>
      </c>
      <c r="B300" s="23" t="s">
        <v>1718</v>
      </c>
      <c r="C300" s="23" t="s">
        <v>1719</v>
      </c>
      <c r="D300" s="13">
        <v>1.04261405</v>
      </c>
      <c r="E300" s="11"/>
      <c r="F300" s="11">
        <v>2.9906</v>
      </c>
      <c r="G300" s="11">
        <v>3.114</v>
      </c>
      <c r="H300" s="11" t="s">
        <v>1935</v>
      </c>
    </row>
    <row r="301" ht="12" spans="1:8">
      <c r="A301" s="22">
        <v>45777</v>
      </c>
      <c r="B301" s="23" t="s">
        <v>1718</v>
      </c>
      <c r="C301" s="23" t="s">
        <v>1719</v>
      </c>
      <c r="D301" s="13">
        <v>1.04269405</v>
      </c>
      <c r="E301" s="11"/>
      <c r="F301" s="11">
        <v>2.959</v>
      </c>
      <c r="G301" s="11">
        <v>3.0962</v>
      </c>
      <c r="H301" s="11" t="s">
        <v>1936</v>
      </c>
    </row>
    <row r="302" ht="12" spans="1:8">
      <c r="A302" s="22">
        <v>45783</v>
      </c>
      <c r="B302" s="23" t="s">
        <v>1718</v>
      </c>
      <c r="C302" s="23" t="s">
        <v>1719</v>
      </c>
      <c r="D302" s="13">
        <v>1.04318035</v>
      </c>
      <c r="E302" s="11"/>
      <c r="F302" s="11">
        <v>2.8322</v>
      </c>
      <c r="G302" s="11">
        <v>3.019</v>
      </c>
      <c r="H302" s="11" t="s">
        <v>1937</v>
      </c>
    </row>
    <row r="303" ht="12" spans="1:8">
      <c r="A303" s="22">
        <v>45784</v>
      </c>
      <c r="B303" s="23" t="s">
        <v>1718</v>
      </c>
      <c r="C303" s="23" t="s">
        <v>1719</v>
      </c>
      <c r="D303" s="13">
        <v>1.04329169</v>
      </c>
      <c r="E303" s="11"/>
      <c r="F303" s="11">
        <v>2.9887</v>
      </c>
      <c r="G303" s="11">
        <v>3.0379</v>
      </c>
      <c r="H303" s="11" t="s">
        <v>1938</v>
      </c>
    </row>
    <row r="304" ht="12" spans="1:8">
      <c r="A304" s="22">
        <v>45785</v>
      </c>
      <c r="B304" s="23" t="s">
        <v>1718</v>
      </c>
      <c r="C304" s="23" t="s">
        <v>1719</v>
      </c>
      <c r="D304" s="13">
        <v>1.0433717</v>
      </c>
      <c r="E304" s="11"/>
      <c r="F304" s="11">
        <v>2.9884</v>
      </c>
      <c r="G304" s="11">
        <v>3.0054</v>
      </c>
      <c r="H304" s="11" t="s">
        <v>1939</v>
      </c>
    </row>
    <row r="305" ht="12" spans="1:8">
      <c r="A305" s="22">
        <v>45786</v>
      </c>
      <c r="B305" s="23" t="s">
        <v>1718</v>
      </c>
      <c r="C305" s="23" t="s">
        <v>1719</v>
      </c>
      <c r="D305" s="13">
        <v>1.04350183</v>
      </c>
      <c r="E305" s="11"/>
      <c r="F305" s="11">
        <v>3.2389</v>
      </c>
      <c r="G305" s="11">
        <v>3.0463</v>
      </c>
      <c r="H305" s="11" t="s">
        <v>1940</v>
      </c>
    </row>
    <row r="306" ht="12" spans="1:8">
      <c r="A306" s="22">
        <v>45789</v>
      </c>
      <c r="B306" s="23" t="s">
        <v>1718</v>
      </c>
      <c r="C306" s="23" t="s">
        <v>1719</v>
      </c>
      <c r="D306" s="13">
        <v>1.04374811</v>
      </c>
      <c r="E306" s="11"/>
      <c r="F306" s="11">
        <v>3.2694</v>
      </c>
      <c r="G306" s="11">
        <v>3.0334</v>
      </c>
      <c r="H306" s="11" t="s">
        <v>1941</v>
      </c>
    </row>
    <row r="307" ht="12" spans="1:8">
      <c r="A307" s="22">
        <v>45790</v>
      </c>
      <c r="B307" s="23" t="s">
        <v>1718</v>
      </c>
      <c r="C307" s="23" t="s">
        <v>1719</v>
      </c>
      <c r="D307" s="13">
        <v>1.04384065</v>
      </c>
      <c r="E307" s="11"/>
      <c r="F307" s="11">
        <v>3.3005</v>
      </c>
      <c r="G307" s="11">
        <v>3.0437</v>
      </c>
      <c r="H307" s="11" t="s">
        <v>1942</v>
      </c>
    </row>
    <row r="308" ht="12" spans="1:8">
      <c r="A308" s="22">
        <v>45791</v>
      </c>
      <c r="B308" s="23" t="s">
        <v>1718</v>
      </c>
      <c r="C308" s="23" t="s">
        <v>1719</v>
      </c>
      <c r="D308" s="13">
        <v>1.04392692</v>
      </c>
      <c r="E308" s="11"/>
      <c r="F308" s="11">
        <v>3.1748</v>
      </c>
      <c r="G308" s="11">
        <v>3.0394</v>
      </c>
      <c r="H308" s="11" t="s">
        <v>324</v>
      </c>
    </row>
    <row r="309" ht="12" spans="1:8">
      <c r="A309" s="22">
        <v>45792</v>
      </c>
      <c r="B309" s="23" t="s">
        <v>1718</v>
      </c>
      <c r="C309" s="23" t="s">
        <v>1719</v>
      </c>
      <c r="D309" s="13">
        <v>1.04400693</v>
      </c>
      <c r="E309" s="11"/>
      <c r="F309" s="11">
        <v>3.1746</v>
      </c>
      <c r="G309" s="11">
        <v>3.0204</v>
      </c>
      <c r="H309" s="11" t="s">
        <v>1943</v>
      </c>
    </row>
    <row r="310" ht="12" spans="1:8">
      <c r="A310" s="22">
        <v>45793</v>
      </c>
      <c r="B310" s="23" t="s">
        <v>1718</v>
      </c>
      <c r="C310" s="23" t="s">
        <v>1719</v>
      </c>
      <c r="D310" s="13">
        <v>1.0440932</v>
      </c>
      <c r="E310" s="11"/>
      <c r="F310" s="11">
        <v>2.955</v>
      </c>
      <c r="G310" s="11">
        <v>3.0161</v>
      </c>
      <c r="H310" s="11" t="s">
        <v>1944</v>
      </c>
    </row>
    <row r="311" ht="12" spans="1:8">
      <c r="A311" s="22">
        <v>45796</v>
      </c>
      <c r="B311" s="23" t="s">
        <v>1718</v>
      </c>
      <c r="C311" s="23" t="s">
        <v>1719</v>
      </c>
      <c r="D311" s="13">
        <v>1.04433948</v>
      </c>
      <c r="E311" s="11"/>
      <c r="F311" s="11">
        <v>2.9543</v>
      </c>
      <c r="G311" s="11">
        <v>3.0154</v>
      </c>
      <c r="H311" s="11" t="s">
        <v>1945</v>
      </c>
    </row>
    <row r="312" ht="12" spans="1:8">
      <c r="A312" s="22">
        <v>45797</v>
      </c>
      <c r="B312" s="23" t="s">
        <v>1718</v>
      </c>
      <c r="C312" s="23" t="s">
        <v>1719</v>
      </c>
      <c r="D312" s="13">
        <v>1.04443202</v>
      </c>
      <c r="E312" s="11"/>
      <c r="F312" s="11">
        <v>2.9541</v>
      </c>
      <c r="G312" s="11">
        <v>3.0298</v>
      </c>
      <c r="H312" s="11" t="s">
        <v>1946</v>
      </c>
    </row>
    <row r="313" ht="12" spans="1:8">
      <c r="A313" s="22">
        <v>45798</v>
      </c>
      <c r="B313" s="23" t="s">
        <v>1718</v>
      </c>
      <c r="C313" s="23" t="s">
        <v>1719</v>
      </c>
      <c r="D313" s="13">
        <v>1.04451829</v>
      </c>
      <c r="E313" s="11"/>
      <c r="F313" s="11">
        <v>2.9538</v>
      </c>
      <c r="G313" s="11">
        <v>3.0295</v>
      </c>
      <c r="H313" s="11" t="s">
        <v>1947</v>
      </c>
    </row>
    <row r="314" ht="12" spans="1:8">
      <c r="A314" s="22">
        <v>45799</v>
      </c>
      <c r="B314" s="23" t="s">
        <v>1718</v>
      </c>
      <c r="C314" s="23" t="s">
        <v>1719</v>
      </c>
      <c r="D314" s="13">
        <v>1.0445983</v>
      </c>
      <c r="E314" s="11"/>
      <c r="F314" s="11">
        <v>2.9536</v>
      </c>
      <c r="G314" s="11">
        <v>3.0146</v>
      </c>
      <c r="H314" s="11" t="s">
        <v>1948</v>
      </c>
    </row>
    <row r="315" ht="12" spans="1:8">
      <c r="A315" s="22">
        <v>45800</v>
      </c>
      <c r="B315" s="23" t="s">
        <v>1718</v>
      </c>
      <c r="C315" s="23" t="s">
        <v>1719</v>
      </c>
      <c r="D315" s="13">
        <v>1.04468457</v>
      </c>
      <c r="E315" s="11"/>
      <c r="F315" s="11">
        <v>2.9533</v>
      </c>
      <c r="G315" s="11">
        <v>3.0144</v>
      </c>
      <c r="H315" s="11" t="s">
        <v>1949</v>
      </c>
    </row>
    <row r="316" ht="12" spans="1:8">
      <c r="A316" s="22">
        <v>45803</v>
      </c>
      <c r="B316" s="23" t="s">
        <v>1718</v>
      </c>
      <c r="C316" s="23" t="s">
        <v>1719</v>
      </c>
      <c r="D316" s="13">
        <v>1.04493085</v>
      </c>
      <c r="E316" s="11"/>
      <c r="F316" s="11">
        <v>2.9527</v>
      </c>
      <c r="G316" s="11">
        <v>3.0063</v>
      </c>
      <c r="H316" s="11" t="s">
        <v>1950</v>
      </c>
    </row>
    <row r="317" ht="12" spans="1:8">
      <c r="A317" s="22">
        <v>45804</v>
      </c>
      <c r="B317" s="23" t="s">
        <v>1718</v>
      </c>
      <c r="C317" s="23" t="s">
        <v>1719</v>
      </c>
      <c r="D317" s="13">
        <v>1.04502339</v>
      </c>
      <c r="E317" s="11"/>
      <c r="F317" s="11">
        <v>2.9524</v>
      </c>
      <c r="G317" s="11">
        <v>3.0207</v>
      </c>
      <c r="H317" s="11" t="s">
        <v>1951</v>
      </c>
    </row>
    <row r="318" ht="12" spans="1:8">
      <c r="A318" s="22">
        <v>45805</v>
      </c>
      <c r="B318" s="23" t="s">
        <v>1718</v>
      </c>
      <c r="C318" s="23" t="s">
        <v>1719</v>
      </c>
      <c r="D318" s="13">
        <v>1.04510966</v>
      </c>
      <c r="E318" s="11"/>
      <c r="F318" s="11">
        <v>2.9521</v>
      </c>
      <c r="G318" s="11">
        <v>3.0132</v>
      </c>
      <c r="H318" s="11" t="s">
        <v>1952</v>
      </c>
    </row>
    <row r="319" ht="12" spans="1:8">
      <c r="A319" s="22">
        <v>45806</v>
      </c>
      <c r="B319" s="23" t="s">
        <v>1718</v>
      </c>
      <c r="C319" s="23" t="s">
        <v>1719</v>
      </c>
      <c r="D319" s="13">
        <v>1.04519593</v>
      </c>
      <c r="E319" s="11"/>
      <c r="F319" s="11">
        <v>2.9832</v>
      </c>
      <c r="G319" s="11">
        <v>3.0129</v>
      </c>
      <c r="H319" s="11" t="s">
        <v>1953</v>
      </c>
    </row>
    <row r="320" ht="12" spans="1:8">
      <c r="A320" s="22">
        <v>45807</v>
      </c>
      <c r="B320" s="23" t="s">
        <v>1718</v>
      </c>
      <c r="C320" s="23" t="s">
        <v>1719</v>
      </c>
      <c r="D320" s="13">
        <v>1.04527594</v>
      </c>
      <c r="E320" s="11"/>
      <c r="F320" s="11">
        <v>2.9517</v>
      </c>
      <c r="G320" s="11">
        <v>3.0127</v>
      </c>
      <c r="H320" s="11" t="s">
        <v>1954</v>
      </c>
    </row>
    <row r="321" ht="12" spans="1:8">
      <c r="A321" s="22">
        <v>45808</v>
      </c>
      <c r="B321" s="23" t="s">
        <v>1718</v>
      </c>
      <c r="C321" s="23" t="s">
        <v>1719</v>
      </c>
      <c r="D321" s="13">
        <v>1.04535595</v>
      </c>
      <c r="E321" s="11"/>
      <c r="F321" s="11">
        <v>2.9515</v>
      </c>
      <c r="G321" s="11">
        <v>3.0124</v>
      </c>
      <c r="H321" s="11" t="s">
        <v>1955</v>
      </c>
    </row>
    <row r="322" ht="12" spans="1:8">
      <c r="A322" s="22">
        <v>45811</v>
      </c>
      <c r="B322" s="23" t="s">
        <v>1718</v>
      </c>
      <c r="C322" s="23" t="s">
        <v>1719</v>
      </c>
      <c r="D322" s="13">
        <v>1.04560223</v>
      </c>
      <c r="E322" s="11"/>
      <c r="F322" s="11">
        <v>2.8882</v>
      </c>
      <c r="G322" s="11">
        <v>3.0191</v>
      </c>
      <c r="H322" s="11" t="s">
        <v>624</v>
      </c>
    </row>
    <row r="323" ht="12" spans="1:8">
      <c r="A323" s="22">
        <v>45812</v>
      </c>
      <c r="B323" s="23" t="s">
        <v>1718</v>
      </c>
      <c r="C323" s="23" t="s">
        <v>1719</v>
      </c>
      <c r="D323" s="13">
        <v>1.04570103</v>
      </c>
      <c r="E323" s="11"/>
      <c r="F323" s="11">
        <v>2.9505</v>
      </c>
      <c r="G323" s="11">
        <v>3.0408</v>
      </c>
      <c r="H323" s="11" t="s">
        <v>1956</v>
      </c>
    </row>
    <row r="324" ht="12" spans="1:8">
      <c r="A324" s="22">
        <v>45813</v>
      </c>
      <c r="B324" s="23" t="s">
        <v>1718</v>
      </c>
      <c r="C324" s="23" t="s">
        <v>1719</v>
      </c>
      <c r="D324" s="13">
        <v>1.0457873</v>
      </c>
      <c r="E324" s="11"/>
      <c r="F324" s="11">
        <v>2.9502</v>
      </c>
      <c r="G324" s="11">
        <v>3.0405</v>
      </c>
      <c r="H324" s="11" t="s">
        <v>1957</v>
      </c>
    </row>
    <row r="325" ht="12" spans="1:8">
      <c r="A325" s="22">
        <v>45814</v>
      </c>
      <c r="B325" s="23" t="s">
        <v>1718</v>
      </c>
      <c r="C325" s="23" t="s">
        <v>1719</v>
      </c>
      <c r="D325" s="13">
        <v>1.04587357</v>
      </c>
      <c r="E325" s="11"/>
      <c r="F325" s="11">
        <v>2.9812</v>
      </c>
      <c r="G325" s="11">
        <v>3.0109</v>
      </c>
      <c r="H325" s="11" t="s">
        <v>1958</v>
      </c>
    </row>
    <row r="326" ht="12" spans="1:8">
      <c r="A326" s="22">
        <v>45817</v>
      </c>
      <c r="B326" s="23" t="s">
        <v>1718</v>
      </c>
      <c r="C326" s="23" t="s">
        <v>1719</v>
      </c>
      <c r="D326" s="13">
        <v>1.04611359</v>
      </c>
      <c r="E326" s="11"/>
      <c r="F326" s="11">
        <v>2.9806</v>
      </c>
      <c r="G326" s="11">
        <v>2.9517</v>
      </c>
      <c r="H326" s="11" t="s">
        <v>1959</v>
      </c>
    </row>
    <row r="327" ht="12" spans="1:8">
      <c r="A327" s="22">
        <v>45818</v>
      </c>
      <c r="B327" s="23" t="s">
        <v>1718</v>
      </c>
      <c r="C327" s="23" t="s">
        <v>1719</v>
      </c>
      <c r="D327" s="13">
        <v>1.04621239</v>
      </c>
      <c r="E327" s="11"/>
      <c r="F327" s="11">
        <v>3.0428</v>
      </c>
      <c r="G327" s="11">
        <v>2.9733</v>
      </c>
      <c r="H327" s="11" t="s">
        <v>1959</v>
      </c>
    </row>
    <row r="328" ht="12" spans="1:8">
      <c r="A328" s="22">
        <v>45819</v>
      </c>
      <c r="B328" s="23" t="s">
        <v>1718</v>
      </c>
      <c r="C328" s="23" t="s">
        <v>1719</v>
      </c>
      <c r="D328" s="13">
        <v>1.0462924</v>
      </c>
      <c r="E328" s="11"/>
      <c r="F328" s="11">
        <v>2.9488</v>
      </c>
      <c r="G328" s="11">
        <v>2.9658</v>
      </c>
      <c r="H328" s="11" t="s">
        <v>1960</v>
      </c>
    </row>
    <row r="329" ht="12" spans="1:8">
      <c r="A329" s="22">
        <v>45820</v>
      </c>
      <c r="B329" s="23" t="s">
        <v>1718</v>
      </c>
      <c r="C329" s="23" t="s">
        <v>1719</v>
      </c>
      <c r="D329" s="13">
        <v>1.04637867</v>
      </c>
      <c r="E329" s="11"/>
      <c r="F329" s="11">
        <v>2.9486</v>
      </c>
      <c r="G329" s="11">
        <v>2.9582</v>
      </c>
      <c r="H329" s="11" t="s">
        <v>1961</v>
      </c>
    </row>
    <row r="330" ht="12" spans="1:8">
      <c r="A330" s="22">
        <v>45821</v>
      </c>
      <c r="B330" s="23" t="s">
        <v>1718</v>
      </c>
      <c r="C330" s="23" t="s">
        <v>1719</v>
      </c>
      <c r="D330" s="13">
        <v>1.04646494</v>
      </c>
      <c r="E330" s="11"/>
      <c r="F330" s="11">
        <v>2.9483</v>
      </c>
      <c r="G330" s="11">
        <v>2.958</v>
      </c>
      <c r="H330" s="11" t="s">
        <v>1962</v>
      </c>
    </row>
    <row r="331" ht="12" spans="1:8">
      <c r="A331" s="22">
        <v>45824</v>
      </c>
      <c r="B331" s="23" t="s">
        <v>1718</v>
      </c>
      <c r="C331" s="23" t="s">
        <v>1719</v>
      </c>
      <c r="D331" s="13">
        <v>1.04671122</v>
      </c>
      <c r="E331" s="11"/>
      <c r="F331" s="11">
        <v>2.9788</v>
      </c>
      <c r="G331" s="11">
        <v>2.9573</v>
      </c>
      <c r="H331" s="11" t="s">
        <v>1963</v>
      </c>
    </row>
    <row r="332" ht="12" spans="1:8">
      <c r="A332" s="22">
        <v>45825</v>
      </c>
      <c r="B332" s="23" t="s">
        <v>1718</v>
      </c>
      <c r="C332" s="23" t="s">
        <v>1719</v>
      </c>
      <c r="D332" s="13">
        <v>1.04680376</v>
      </c>
      <c r="E332" s="11"/>
      <c r="F332" s="11">
        <v>2.9474</v>
      </c>
      <c r="G332" s="11">
        <v>2.9717</v>
      </c>
      <c r="H332" s="11" t="s">
        <v>1964</v>
      </c>
    </row>
    <row r="333" ht="12" spans="1:8">
      <c r="A333" s="22">
        <v>45826</v>
      </c>
      <c r="B333" s="23" t="s">
        <v>1718</v>
      </c>
      <c r="C333" s="23" t="s">
        <v>1719</v>
      </c>
      <c r="D333" s="13">
        <v>1.04689003</v>
      </c>
      <c r="E333" s="11"/>
      <c r="F333" s="11">
        <v>2.9783</v>
      </c>
      <c r="G333" s="11">
        <v>2.9714</v>
      </c>
      <c r="H333" s="11" t="s">
        <v>1965</v>
      </c>
    </row>
    <row r="334" ht="12" spans="1:8">
      <c r="A334" s="22">
        <v>45827</v>
      </c>
      <c r="B334" s="23" t="s">
        <v>1718</v>
      </c>
      <c r="C334" s="23" t="s">
        <v>1719</v>
      </c>
      <c r="D334" s="13">
        <v>1.04696958</v>
      </c>
      <c r="E334" s="11"/>
      <c r="F334" s="11">
        <v>2.9446</v>
      </c>
      <c r="G334" s="11">
        <v>2.956</v>
      </c>
      <c r="H334" s="11" t="s">
        <v>1966</v>
      </c>
    </row>
    <row r="335" ht="12" spans="1:8">
      <c r="A335" s="22">
        <v>45828</v>
      </c>
      <c r="B335" s="23" t="s">
        <v>1718</v>
      </c>
      <c r="C335" s="23" t="s">
        <v>1719</v>
      </c>
      <c r="D335" s="13">
        <v>1.04705539</v>
      </c>
      <c r="E335" s="11"/>
      <c r="F335" s="11">
        <v>2.9421</v>
      </c>
      <c r="G335" s="11">
        <v>2.9552</v>
      </c>
      <c r="H335" s="11" t="s">
        <v>1967</v>
      </c>
    </row>
    <row r="336" ht="12" spans="1:8">
      <c r="A336" s="22">
        <v>45831</v>
      </c>
      <c r="B336" s="23" t="s">
        <v>1718</v>
      </c>
      <c r="C336" s="23" t="s">
        <v>1719</v>
      </c>
      <c r="D336" s="13">
        <v>1.04730122</v>
      </c>
      <c r="E336" s="11"/>
      <c r="F336" s="11">
        <v>2.9391</v>
      </c>
      <c r="G336" s="11">
        <v>2.954</v>
      </c>
      <c r="H336" s="11" t="s">
        <v>1968</v>
      </c>
    </row>
    <row r="337" ht="12" spans="1:8">
      <c r="A337" s="22">
        <v>45832</v>
      </c>
      <c r="B337" s="23" t="s">
        <v>1718</v>
      </c>
      <c r="C337" s="23" t="s">
        <v>1719</v>
      </c>
      <c r="D337" s="13">
        <v>1.0473933</v>
      </c>
      <c r="E337" s="11"/>
      <c r="F337" s="11">
        <v>2.9366</v>
      </c>
      <c r="G337" s="11">
        <v>2.9679</v>
      </c>
      <c r="H337" s="11" t="s">
        <v>588</v>
      </c>
    </row>
    <row r="338" ht="12" spans="1:8">
      <c r="A338" s="22">
        <v>45833</v>
      </c>
      <c r="B338" s="23" t="s">
        <v>1718</v>
      </c>
      <c r="C338" s="23" t="s">
        <v>1719</v>
      </c>
      <c r="D338" s="13">
        <v>1.0474777</v>
      </c>
      <c r="E338" s="11"/>
      <c r="F338" s="11">
        <v>2.927</v>
      </c>
      <c r="G338" s="11">
        <v>2.9654</v>
      </c>
      <c r="H338" s="11" t="s">
        <v>1969</v>
      </c>
    </row>
    <row r="339" ht="12" spans="1:8">
      <c r="A339" s="22">
        <v>45834</v>
      </c>
      <c r="B339" s="23" t="s">
        <v>1718</v>
      </c>
      <c r="C339" s="23" t="s">
        <v>1719</v>
      </c>
      <c r="D339" s="13">
        <v>1.04756209</v>
      </c>
      <c r="E339" s="11"/>
      <c r="F339" s="11">
        <v>2.9509</v>
      </c>
      <c r="G339" s="11">
        <v>2.9557</v>
      </c>
      <c r="H339" s="11" t="s">
        <v>1970</v>
      </c>
    </row>
    <row r="340" ht="12" spans="1:8">
      <c r="A340" s="22">
        <v>45835</v>
      </c>
      <c r="B340" s="23" t="s">
        <v>1718</v>
      </c>
      <c r="C340" s="23" t="s">
        <v>1719</v>
      </c>
      <c r="D340" s="13">
        <v>1.04764649</v>
      </c>
      <c r="E340" s="11"/>
      <c r="F340" s="11">
        <v>2.9436</v>
      </c>
      <c r="G340" s="11">
        <v>2.9533</v>
      </c>
      <c r="H340" s="11" t="s">
        <v>1971</v>
      </c>
    </row>
    <row r="341" ht="12" spans="1:8">
      <c r="A341" s="22">
        <v>45838</v>
      </c>
      <c r="B341" s="23" t="s">
        <v>1718</v>
      </c>
      <c r="C341" s="23" t="s">
        <v>1719</v>
      </c>
      <c r="D341" s="13">
        <v>1.04788716</v>
      </c>
      <c r="E341" s="11"/>
      <c r="F341" s="11">
        <v>2.9173</v>
      </c>
      <c r="G341" s="11">
        <v>2.946</v>
      </c>
      <c r="H341" s="11" t="s">
        <v>1972</v>
      </c>
    </row>
    <row r="342" ht="12" spans="1:8">
      <c r="A342" s="22">
        <v>45839</v>
      </c>
      <c r="B342" s="23" t="s">
        <v>1718</v>
      </c>
      <c r="C342" s="23" t="s">
        <v>1719</v>
      </c>
      <c r="D342" s="13">
        <v>1.04797782</v>
      </c>
      <c r="E342" s="11"/>
      <c r="F342" s="11">
        <v>2.9099</v>
      </c>
      <c r="G342" s="11">
        <v>2.9582</v>
      </c>
      <c r="H342" s="11" t="s">
        <v>1973</v>
      </c>
    </row>
    <row r="343" ht="12" spans="1:8">
      <c r="A343" s="22">
        <v>45840</v>
      </c>
      <c r="B343" s="23" t="s">
        <v>1718</v>
      </c>
      <c r="C343" s="23" t="s">
        <v>1719</v>
      </c>
      <c r="D343" s="13">
        <v>1.04806222</v>
      </c>
      <c r="E343" s="11"/>
      <c r="F343" s="11">
        <v>2.9097</v>
      </c>
      <c r="G343" s="11">
        <v>2.9631</v>
      </c>
      <c r="H343" s="11" t="s">
        <v>1974</v>
      </c>
    </row>
    <row r="344" ht="12" spans="1:8">
      <c r="A344" s="22">
        <v>45841</v>
      </c>
      <c r="B344" s="23" t="s">
        <v>1718</v>
      </c>
      <c r="C344" s="23" t="s">
        <v>1719</v>
      </c>
      <c r="D344" s="13">
        <v>1.04814035</v>
      </c>
      <c r="E344" s="11"/>
      <c r="F344" s="11">
        <v>2.8783</v>
      </c>
      <c r="G344" s="11">
        <v>2.9534</v>
      </c>
      <c r="H344" s="11" t="s">
        <v>1975</v>
      </c>
    </row>
    <row r="345" ht="12" spans="1:8">
      <c r="A345" s="22">
        <v>45842</v>
      </c>
      <c r="B345" s="23" t="s">
        <v>1718</v>
      </c>
      <c r="C345" s="23" t="s">
        <v>1719</v>
      </c>
      <c r="D345" s="13">
        <v>1.04822475</v>
      </c>
      <c r="E345" s="11"/>
      <c r="F345" s="11">
        <v>2.8781</v>
      </c>
      <c r="G345" s="11">
        <v>2.9363</v>
      </c>
      <c r="H345" s="11" t="s">
        <v>1976</v>
      </c>
    </row>
    <row r="346" ht="12" spans="1:8">
      <c r="A346" s="22">
        <v>45845</v>
      </c>
      <c r="B346" s="23" t="s">
        <v>1718</v>
      </c>
      <c r="C346" s="23" t="s">
        <v>1719</v>
      </c>
      <c r="D346" s="13">
        <v>1.04846542</v>
      </c>
      <c r="E346" s="11"/>
      <c r="F346" s="11">
        <v>2.8774</v>
      </c>
      <c r="G346" s="11">
        <v>2.9218</v>
      </c>
      <c r="H346" s="11" t="s">
        <v>1977</v>
      </c>
    </row>
    <row r="347" ht="12" spans="1:8">
      <c r="A347" s="22">
        <v>45846</v>
      </c>
      <c r="B347" s="23" t="s">
        <v>1718</v>
      </c>
      <c r="C347" s="23" t="s">
        <v>1719</v>
      </c>
      <c r="D347" s="13">
        <v>1.04855608</v>
      </c>
      <c r="E347" s="11"/>
      <c r="F347" s="11">
        <v>2.8772</v>
      </c>
      <c r="G347" s="11">
        <v>2.934</v>
      </c>
      <c r="H347" s="11" t="s">
        <v>1978</v>
      </c>
    </row>
    <row r="348" ht="12" spans="1:8">
      <c r="A348" s="22">
        <v>45847</v>
      </c>
      <c r="B348" s="23" t="s">
        <v>1718</v>
      </c>
      <c r="C348" s="23" t="s">
        <v>1719</v>
      </c>
      <c r="D348" s="13">
        <v>1.04864048</v>
      </c>
      <c r="E348" s="11"/>
      <c r="F348" s="11">
        <v>2.8769</v>
      </c>
      <c r="G348" s="11">
        <v>2.9389</v>
      </c>
      <c r="H348" s="11" t="s">
        <v>756</v>
      </c>
    </row>
    <row r="349" ht="12" spans="1:8">
      <c r="A349" s="22">
        <v>45848</v>
      </c>
      <c r="B349" s="23" t="s">
        <v>1718</v>
      </c>
      <c r="C349" s="23" t="s">
        <v>1719</v>
      </c>
      <c r="D349" s="13">
        <v>1.04872488</v>
      </c>
      <c r="E349" s="11"/>
      <c r="F349" s="11">
        <v>2.9079</v>
      </c>
      <c r="G349" s="11">
        <v>2.9218</v>
      </c>
      <c r="H349" s="11" t="s">
        <v>1979</v>
      </c>
    </row>
    <row r="350" ht="12" spans="1:8">
      <c r="A350" s="22">
        <v>45849</v>
      </c>
      <c r="B350" s="23" t="s">
        <v>1718</v>
      </c>
      <c r="C350" s="23" t="s">
        <v>1719</v>
      </c>
      <c r="D350" s="13">
        <v>1.04880928</v>
      </c>
      <c r="E350" s="11"/>
      <c r="F350" s="11">
        <v>2.9077</v>
      </c>
      <c r="G350" s="11">
        <v>2.9267</v>
      </c>
      <c r="H350" s="11" t="s">
        <v>1980</v>
      </c>
    </row>
    <row r="351" ht="12" spans="1:8">
      <c r="A351" s="22">
        <v>45852</v>
      </c>
      <c r="B351" s="23" t="s">
        <v>1718</v>
      </c>
      <c r="C351" s="23" t="s">
        <v>1719</v>
      </c>
      <c r="D351" s="13">
        <v>1.04904368</v>
      </c>
      <c r="E351" s="11"/>
      <c r="F351" s="11">
        <v>2.8758</v>
      </c>
      <c r="G351" s="11">
        <v>2.9049</v>
      </c>
      <c r="H351" s="11" t="s">
        <v>1981</v>
      </c>
    </row>
    <row r="352" ht="12" spans="1:8">
      <c r="A352" s="22">
        <v>45853</v>
      </c>
      <c r="B352" s="23" t="s">
        <v>1718</v>
      </c>
      <c r="C352" s="23" t="s">
        <v>1719</v>
      </c>
      <c r="D352" s="13">
        <v>1.04914061</v>
      </c>
      <c r="E352" s="11"/>
      <c r="F352" s="11">
        <v>2.9068</v>
      </c>
      <c r="G352" s="11">
        <v>2.9244</v>
      </c>
      <c r="H352" s="11" t="s">
        <v>1982</v>
      </c>
    </row>
    <row r="353" ht="12" spans="1:8">
      <c r="A353" s="22">
        <v>45854</v>
      </c>
      <c r="B353" s="23" t="s">
        <v>1718</v>
      </c>
      <c r="C353" s="23" t="s">
        <v>1719</v>
      </c>
      <c r="D353" s="13">
        <v>1.04921874</v>
      </c>
      <c r="E353" s="11"/>
      <c r="F353" s="11">
        <v>2.8754</v>
      </c>
      <c r="G353" s="11">
        <v>2.9147</v>
      </c>
      <c r="H353" s="11" t="s">
        <v>749</v>
      </c>
    </row>
    <row r="354" ht="12" spans="1:8">
      <c r="A354" s="22">
        <v>45855</v>
      </c>
      <c r="B354" s="23" t="s">
        <v>1718</v>
      </c>
      <c r="C354" s="23" t="s">
        <v>1719</v>
      </c>
      <c r="D354" s="13">
        <v>1.04930314</v>
      </c>
      <c r="E354" s="11"/>
      <c r="F354" s="11">
        <v>2.8751</v>
      </c>
      <c r="G354" s="11">
        <v>2.9049</v>
      </c>
      <c r="H354" s="11" t="s">
        <v>1983</v>
      </c>
    </row>
    <row r="355" ht="12" spans="1:8">
      <c r="A355" s="22">
        <v>45856</v>
      </c>
      <c r="B355" s="23" t="s">
        <v>1718</v>
      </c>
      <c r="C355" s="23" t="s">
        <v>1719</v>
      </c>
      <c r="D355" s="13">
        <v>1.04938754</v>
      </c>
      <c r="E355" s="11"/>
      <c r="F355" s="11">
        <v>2.8749</v>
      </c>
      <c r="G355" s="11">
        <v>2.9025</v>
      </c>
      <c r="H355" s="11" t="s">
        <v>1984</v>
      </c>
    </row>
    <row r="356" ht="12" spans="1:8">
      <c r="A356" s="22">
        <v>45859</v>
      </c>
      <c r="B356" s="23" t="s">
        <v>1718</v>
      </c>
      <c r="C356" s="23" t="s">
        <v>1719</v>
      </c>
      <c r="D356" s="13">
        <v>1.0496282</v>
      </c>
      <c r="E356" s="11"/>
      <c r="F356" s="11">
        <v>2.9054</v>
      </c>
      <c r="G356" s="11">
        <v>2.8969</v>
      </c>
      <c r="H356" s="11" t="s">
        <v>697</v>
      </c>
    </row>
    <row r="357" ht="12" spans="1:8">
      <c r="A357" s="22">
        <v>45860</v>
      </c>
      <c r="B357" s="23" t="s">
        <v>1718</v>
      </c>
      <c r="C357" s="23" t="s">
        <v>1719</v>
      </c>
      <c r="D357" s="13">
        <v>1.04971886</v>
      </c>
      <c r="E357" s="11"/>
      <c r="F357" s="11">
        <v>2.8739</v>
      </c>
      <c r="G357" s="11">
        <v>2.9096</v>
      </c>
      <c r="H357" s="11" t="s">
        <v>1985</v>
      </c>
    </row>
    <row r="358" ht="12" spans="1:8">
      <c r="A358" s="22">
        <v>45861</v>
      </c>
      <c r="B358" s="23" t="s">
        <v>1718</v>
      </c>
      <c r="C358" s="23" t="s">
        <v>1719</v>
      </c>
      <c r="D358" s="13">
        <v>1.04980326</v>
      </c>
      <c r="E358" s="11"/>
      <c r="F358" s="11">
        <v>2.9049</v>
      </c>
      <c r="G358" s="11">
        <v>2.9067</v>
      </c>
      <c r="H358" s="11" t="s">
        <v>693</v>
      </c>
    </row>
    <row r="359" ht="12" spans="1:8">
      <c r="A359" s="22">
        <v>45862</v>
      </c>
      <c r="B359" s="23" t="s">
        <v>1718</v>
      </c>
      <c r="C359" s="23" t="s">
        <v>1719</v>
      </c>
      <c r="D359" s="13">
        <v>1.04988766</v>
      </c>
      <c r="E359" s="11"/>
      <c r="F359" s="11">
        <v>2.9046</v>
      </c>
      <c r="G359" s="11">
        <v>2.8975</v>
      </c>
      <c r="H359" s="11" t="s">
        <v>1986</v>
      </c>
    </row>
    <row r="360" ht="12" spans="1:8">
      <c r="A360" s="22">
        <v>45863</v>
      </c>
      <c r="B360" s="23" t="s">
        <v>1718</v>
      </c>
      <c r="C360" s="23" t="s">
        <v>1719</v>
      </c>
      <c r="D360" s="13">
        <v>1.04996579</v>
      </c>
      <c r="E360" s="11"/>
      <c r="F360" s="11">
        <v>2.8733</v>
      </c>
      <c r="G360" s="11">
        <v>2.89</v>
      </c>
      <c r="H360" s="11" t="s">
        <v>1987</v>
      </c>
    </row>
    <row r="361" ht="12" spans="1:8">
      <c r="A361" s="22">
        <v>45866</v>
      </c>
      <c r="B361" s="23" t="s">
        <v>1718</v>
      </c>
      <c r="C361" s="23" t="s">
        <v>1719</v>
      </c>
      <c r="D361" s="13">
        <v>1.05020646</v>
      </c>
      <c r="E361" s="11"/>
      <c r="F361" s="11">
        <v>2.8726</v>
      </c>
      <c r="G361" s="11">
        <v>2.882</v>
      </c>
      <c r="H361" s="11" t="s">
        <v>745</v>
      </c>
    </row>
    <row r="362" ht="12" spans="1:8">
      <c r="A362" s="22">
        <v>45867</v>
      </c>
      <c r="B362" s="23" t="s">
        <v>1718</v>
      </c>
      <c r="C362" s="23" t="s">
        <v>1719</v>
      </c>
      <c r="D362" s="13">
        <v>1.05029712</v>
      </c>
      <c r="E362" s="11"/>
      <c r="F362" s="11">
        <v>2.8724</v>
      </c>
      <c r="G362" s="11">
        <v>2.8964</v>
      </c>
      <c r="H362" s="11" t="s">
        <v>1988</v>
      </c>
    </row>
    <row r="363" ht="12" spans="1:8">
      <c r="A363" s="22">
        <v>45868</v>
      </c>
      <c r="B363" s="23" t="s">
        <v>1718</v>
      </c>
      <c r="C363" s="23" t="s">
        <v>1719</v>
      </c>
      <c r="D363" s="13">
        <v>1.05038152</v>
      </c>
      <c r="E363" s="11"/>
      <c r="F363" s="11">
        <v>2.8722</v>
      </c>
      <c r="G363" s="11">
        <v>2.8961</v>
      </c>
      <c r="H363" s="11" t="s">
        <v>1989</v>
      </c>
    </row>
    <row r="364" ht="12" spans="1:8">
      <c r="A364" s="22">
        <v>45869</v>
      </c>
      <c r="B364" s="23" t="s">
        <v>1718</v>
      </c>
      <c r="C364" s="23" t="s">
        <v>1719</v>
      </c>
      <c r="D364" s="13">
        <v>1.05045965</v>
      </c>
      <c r="E364" s="11"/>
      <c r="F364" s="11">
        <v>2.8408</v>
      </c>
      <c r="G364" s="11">
        <v>2.8813</v>
      </c>
      <c r="H364" s="11" t="s">
        <v>1990</v>
      </c>
    </row>
    <row r="365" ht="12" spans="1:8">
      <c r="A365" s="22">
        <v>45870</v>
      </c>
      <c r="B365" s="23" t="s">
        <v>1718</v>
      </c>
      <c r="C365" s="23" t="s">
        <v>1719</v>
      </c>
      <c r="D365" s="13">
        <v>1.05054405</v>
      </c>
      <c r="E365" s="11"/>
      <c r="F365" s="11">
        <v>2.8717</v>
      </c>
      <c r="G365" s="11">
        <v>2.8811</v>
      </c>
      <c r="H365" s="11" t="s">
        <v>1991</v>
      </c>
    </row>
    <row r="366" ht="12" spans="1:8">
      <c r="A366" s="22">
        <v>45873</v>
      </c>
      <c r="B366" s="23" t="s">
        <v>1718</v>
      </c>
      <c r="C366" s="23" t="s">
        <v>1719</v>
      </c>
      <c r="D366" s="13">
        <v>1.05078471</v>
      </c>
      <c r="E366" s="11"/>
      <c r="F366" s="11">
        <v>2.871</v>
      </c>
      <c r="G366" s="11">
        <v>2.8804</v>
      </c>
      <c r="H366" s="11" t="s">
        <v>747</v>
      </c>
    </row>
    <row r="367" ht="12" spans="1:8">
      <c r="A367" s="22">
        <v>45874</v>
      </c>
      <c r="B367" s="23" t="s">
        <v>1718</v>
      </c>
      <c r="C367" s="23" t="s">
        <v>1719</v>
      </c>
      <c r="D367" s="13">
        <v>1.05085031</v>
      </c>
      <c r="E367" s="11"/>
      <c r="F367" s="11">
        <v>2.7464</v>
      </c>
      <c r="G367" s="11">
        <v>2.8657</v>
      </c>
      <c r="H367" s="11" t="s">
        <v>1992</v>
      </c>
    </row>
    <row r="368" ht="12" spans="1:8">
      <c r="A368" s="22">
        <v>45875</v>
      </c>
      <c r="B368" s="23" t="s">
        <v>1718</v>
      </c>
      <c r="C368" s="23" t="s">
        <v>1719</v>
      </c>
      <c r="D368" s="13">
        <v>1.05092844</v>
      </c>
      <c r="E368" s="11"/>
      <c r="F368" s="11">
        <v>2.715</v>
      </c>
      <c r="G368" s="11">
        <v>2.8582</v>
      </c>
      <c r="H368" s="11" t="s">
        <v>712</v>
      </c>
    </row>
    <row r="369" ht="12" spans="1:8">
      <c r="A369" s="22">
        <v>45876</v>
      </c>
      <c r="B369" s="23" t="s">
        <v>1718</v>
      </c>
      <c r="C369" s="23" t="s">
        <v>1719</v>
      </c>
      <c r="D369" s="13">
        <v>1.05101284</v>
      </c>
      <c r="E369" s="11"/>
      <c r="F369" s="11">
        <v>2.7459</v>
      </c>
      <c r="G369" s="11">
        <v>2.8506</v>
      </c>
      <c r="H369" s="11" t="s">
        <v>1993</v>
      </c>
    </row>
    <row r="370" ht="12" spans="1:8">
      <c r="A370" s="22">
        <v>45877</v>
      </c>
      <c r="B370" s="23" t="s">
        <v>1718</v>
      </c>
      <c r="C370" s="23" t="s">
        <v>1719</v>
      </c>
      <c r="D370" s="13">
        <v>1.05109097</v>
      </c>
      <c r="E370" s="11"/>
      <c r="F370" s="11">
        <v>2.7146</v>
      </c>
      <c r="G370" s="11">
        <v>2.8431</v>
      </c>
      <c r="H370" s="11" t="s">
        <v>1220</v>
      </c>
    </row>
    <row r="371" ht="12" spans="1:8">
      <c r="A371" s="22">
        <v>45880</v>
      </c>
      <c r="B371" s="23" t="s">
        <v>1718</v>
      </c>
      <c r="C371" s="23" t="s">
        <v>1719</v>
      </c>
      <c r="D371" s="13">
        <v>1.05133163</v>
      </c>
      <c r="E371" s="11"/>
      <c r="F371" s="11">
        <v>2.714</v>
      </c>
      <c r="G371" s="11">
        <v>2.8352</v>
      </c>
      <c r="H371" s="11" t="s">
        <v>1994</v>
      </c>
    </row>
    <row r="372" ht="12" spans="1:8">
      <c r="A372" s="22">
        <v>45881</v>
      </c>
      <c r="B372" s="23" t="s">
        <v>1718</v>
      </c>
      <c r="C372" s="23" t="s">
        <v>1719</v>
      </c>
      <c r="D372" s="13">
        <v>1.0514223</v>
      </c>
      <c r="E372" s="11"/>
      <c r="F372" s="11">
        <v>2.8382</v>
      </c>
      <c r="G372" s="11">
        <v>2.8495</v>
      </c>
      <c r="H372" s="11" t="s">
        <v>1995</v>
      </c>
    </row>
    <row r="373" ht="12" spans="1:8">
      <c r="A373" s="22">
        <v>45882</v>
      </c>
      <c r="B373" s="23" t="s">
        <v>1718</v>
      </c>
      <c r="C373" s="23" t="s">
        <v>1719</v>
      </c>
      <c r="D373" s="13">
        <v>1.0515067</v>
      </c>
      <c r="E373" s="11"/>
      <c r="F373" s="11">
        <v>2.8691</v>
      </c>
      <c r="G373" s="11">
        <v>2.8566</v>
      </c>
      <c r="H373" s="11" t="s">
        <v>1996</v>
      </c>
    </row>
    <row r="374" ht="12" spans="1:8">
      <c r="A374" s="22">
        <v>45883</v>
      </c>
      <c r="B374" s="23" t="s">
        <v>1718</v>
      </c>
      <c r="C374" s="23" t="s">
        <v>1719</v>
      </c>
      <c r="D374" s="13">
        <v>1.05158483</v>
      </c>
      <c r="E374" s="11"/>
      <c r="F374" s="11">
        <v>2.8378</v>
      </c>
      <c r="G374" s="11">
        <v>2.8345</v>
      </c>
      <c r="H374" s="11" t="s">
        <v>1997</v>
      </c>
    </row>
    <row r="375" ht="12" spans="1:8">
      <c r="A375" s="22">
        <v>45884</v>
      </c>
      <c r="B375" s="23" t="s">
        <v>1718</v>
      </c>
      <c r="C375" s="23" t="s">
        <v>1719</v>
      </c>
      <c r="D375" s="13">
        <v>1.05166923</v>
      </c>
      <c r="E375" s="11"/>
      <c r="F375" s="11">
        <v>2.8687</v>
      </c>
      <c r="G375" s="11">
        <v>2.8416</v>
      </c>
      <c r="H375" s="11" t="s">
        <v>1998</v>
      </c>
    </row>
    <row r="376" ht="12" spans="1:8">
      <c r="A376" s="22">
        <v>45887</v>
      </c>
      <c r="B376" s="23" t="s">
        <v>1718</v>
      </c>
      <c r="C376" s="23" t="s">
        <v>1719</v>
      </c>
      <c r="D376" s="13">
        <v>1.05190989</v>
      </c>
      <c r="E376" s="11"/>
      <c r="F376" s="11">
        <v>2.868</v>
      </c>
      <c r="G376" s="11">
        <v>2.8336</v>
      </c>
      <c r="H376" s="11" t="s">
        <v>1999</v>
      </c>
    </row>
    <row r="377" ht="12" spans="1:8">
      <c r="A377" s="22">
        <v>45888</v>
      </c>
      <c r="B377" s="23" t="s">
        <v>1718</v>
      </c>
      <c r="C377" s="23" t="s">
        <v>1719</v>
      </c>
      <c r="D377" s="13">
        <v>1.05200055</v>
      </c>
      <c r="E377" s="11"/>
      <c r="F377" s="11">
        <v>2.8677</v>
      </c>
      <c r="G377" s="11">
        <v>2.8479</v>
      </c>
      <c r="H377" s="11" t="s">
        <v>2000</v>
      </c>
    </row>
    <row r="378" ht="12" spans="1:8">
      <c r="A378" s="22">
        <v>45889</v>
      </c>
      <c r="B378" s="23" t="s">
        <v>1718</v>
      </c>
      <c r="C378" s="23" t="s">
        <v>1719</v>
      </c>
      <c r="D378" s="13">
        <v>1.05207868</v>
      </c>
      <c r="E378" s="11"/>
      <c r="F378" s="11">
        <v>2.8364</v>
      </c>
      <c r="G378" s="11">
        <v>2.8405</v>
      </c>
      <c r="H378" s="11" t="s">
        <v>2001</v>
      </c>
    </row>
    <row r="379" ht="12" spans="1:8">
      <c r="A379" s="22">
        <v>45890</v>
      </c>
      <c r="B379" s="23" t="s">
        <v>1718</v>
      </c>
      <c r="C379" s="23" t="s">
        <v>1719</v>
      </c>
      <c r="D379" s="13">
        <v>1.05216308</v>
      </c>
      <c r="E379" s="11"/>
      <c r="F379" s="11">
        <v>2.8673</v>
      </c>
      <c r="G379" s="11">
        <v>2.8329</v>
      </c>
      <c r="H379" s="11" t="s">
        <v>2002</v>
      </c>
    </row>
    <row r="380" ht="12" spans="1:8">
      <c r="A380" s="22">
        <v>45891</v>
      </c>
      <c r="B380" s="23" t="s">
        <v>1718</v>
      </c>
      <c r="C380" s="23" t="s">
        <v>1719</v>
      </c>
      <c r="D380" s="13">
        <v>1.05224748</v>
      </c>
      <c r="E380" s="11"/>
      <c r="F380" s="11">
        <v>2.867</v>
      </c>
      <c r="G380" s="11">
        <v>2.8327</v>
      </c>
      <c r="H380" s="11" t="s">
        <v>1232</v>
      </c>
    </row>
    <row r="381" ht="12" spans="1:8">
      <c r="A381" s="22">
        <v>45894</v>
      </c>
      <c r="B381" s="23" t="s">
        <v>1718</v>
      </c>
      <c r="C381" s="23" t="s">
        <v>1719</v>
      </c>
      <c r="D381" s="13">
        <v>1.05248187</v>
      </c>
      <c r="E381" s="11"/>
      <c r="F381" s="11">
        <v>2.8353</v>
      </c>
      <c r="G381" s="11">
        <v>2.8248</v>
      </c>
      <c r="H381" s="11" t="s">
        <v>2003</v>
      </c>
    </row>
    <row r="382" ht="12" spans="1:8">
      <c r="A382" s="22">
        <v>45895</v>
      </c>
      <c r="B382" s="23" t="s">
        <v>1718</v>
      </c>
      <c r="C382" s="23" t="s">
        <v>1719</v>
      </c>
      <c r="D382" s="13">
        <v>1.05252241</v>
      </c>
      <c r="E382" s="11"/>
      <c r="F382" s="11">
        <v>2.5866</v>
      </c>
      <c r="G382" s="11">
        <v>2.781</v>
      </c>
      <c r="H382" s="11" t="s">
        <v>2004</v>
      </c>
    </row>
    <row r="383" ht="12" spans="1:8">
      <c r="A383" s="22">
        <v>45896</v>
      </c>
      <c r="B383" s="23" t="s">
        <v>1718</v>
      </c>
      <c r="C383" s="23" t="s">
        <v>1719</v>
      </c>
      <c r="D383" s="13">
        <v>1.05260681</v>
      </c>
      <c r="E383" s="11"/>
      <c r="F383" s="11">
        <v>2.6175</v>
      </c>
      <c r="G383" s="11">
        <v>2.7808</v>
      </c>
      <c r="H383" s="11" t="s">
        <v>2005</v>
      </c>
    </row>
    <row r="384" ht="12" spans="1:8">
      <c r="A384" s="22">
        <v>45897</v>
      </c>
      <c r="B384" s="23" t="s">
        <v>1718</v>
      </c>
      <c r="C384" s="23" t="s">
        <v>1719</v>
      </c>
      <c r="D384" s="13">
        <v>1.0527288</v>
      </c>
      <c r="E384" s="11"/>
      <c r="F384" s="11">
        <v>2.8036</v>
      </c>
      <c r="G384" s="11">
        <v>2.8169</v>
      </c>
      <c r="H384" s="11" t="s">
        <v>2006</v>
      </c>
    </row>
    <row r="385" ht="12" spans="1:8">
      <c r="A385" s="22">
        <v>45898</v>
      </c>
      <c r="B385" s="23" t="s">
        <v>1718</v>
      </c>
      <c r="C385" s="23" t="s">
        <v>1719</v>
      </c>
      <c r="D385" s="13">
        <v>1.0528132</v>
      </c>
      <c r="E385" s="11"/>
      <c r="F385" s="11">
        <v>2.8034</v>
      </c>
      <c r="G385" s="11">
        <v>2.8166</v>
      </c>
      <c r="H385" s="11" t="s">
        <v>2007</v>
      </c>
    </row>
    <row r="386" ht="12" spans="1:8">
      <c r="A386" s="22">
        <v>45900</v>
      </c>
      <c r="B386" s="23" t="s">
        <v>1718</v>
      </c>
      <c r="C386" s="23" t="s">
        <v>1719</v>
      </c>
      <c r="D386" s="13">
        <v>1.05296946</v>
      </c>
      <c r="E386" s="11"/>
      <c r="F386" s="11">
        <v>2.8029</v>
      </c>
      <c r="G386" s="11">
        <v>2.8089</v>
      </c>
      <c r="H386" s="11" t="s">
        <v>2008</v>
      </c>
    </row>
    <row r="387" ht="12" spans="1:8">
      <c r="A387" s="22">
        <v>45901</v>
      </c>
      <c r="B387" s="23" t="s">
        <v>1718</v>
      </c>
      <c r="C387" s="23" t="s">
        <v>1719</v>
      </c>
      <c r="D387" s="13">
        <v>1.05306639</v>
      </c>
      <c r="E387" s="11"/>
      <c r="F387" s="11">
        <v>2.8959</v>
      </c>
      <c r="G387" s="11">
        <v>2.8305</v>
      </c>
      <c r="H387" s="11" t="s">
        <v>2009</v>
      </c>
    </row>
    <row r="388" ht="12" spans="1:8">
      <c r="A388" s="22">
        <v>45902</v>
      </c>
      <c r="B388" s="23" t="s">
        <v>1718</v>
      </c>
      <c r="C388" s="23" t="s">
        <v>1719</v>
      </c>
      <c r="D388" s="13">
        <v>1.05315079</v>
      </c>
      <c r="E388" s="11"/>
      <c r="F388" s="11">
        <v>3.113</v>
      </c>
      <c r="G388" s="11">
        <v>2.8376</v>
      </c>
      <c r="H388" s="11" t="s">
        <v>2010</v>
      </c>
    </row>
    <row r="389" ht="12" spans="1:8">
      <c r="A389" s="22">
        <v>45903</v>
      </c>
      <c r="B389" s="23" t="s">
        <v>1718</v>
      </c>
      <c r="C389" s="23" t="s">
        <v>1719</v>
      </c>
      <c r="D389" s="13">
        <v>1.05323518</v>
      </c>
      <c r="E389" s="11"/>
      <c r="F389" s="11">
        <v>3.1127</v>
      </c>
      <c r="G389" s="11">
        <v>2.8373</v>
      </c>
      <c r="H389" s="11" t="s">
        <v>2011</v>
      </c>
    </row>
    <row r="390" ht="12" spans="1:8">
      <c r="A390" s="22">
        <v>45904</v>
      </c>
      <c r="B390" s="23" t="s">
        <v>1718</v>
      </c>
      <c r="C390" s="23" t="s">
        <v>1719</v>
      </c>
      <c r="D390" s="13">
        <v>1.05331332</v>
      </c>
      <c r="E390" s="11"/>
      <c r="F390" s="11">
        <v>2.8952</v>
      </c>
      <c r="G390" s="11">
        <v>2.8517</v>
      </c>
      <c r="H390" s="11" t="s">
        <v>2012</v>
      </c>
    </row>
    <row r="391" ht="12" spans="1:8">
      <c r="A391" s="22">
        <v>45905</v>
      </c>
      <c r="B391" s="23" t="s">
        <v>1718</v>
      </c>
      <c r="C391" s="23" t="s">
        <v>1719</v>
      </c>
      <c r="D391" s="13">
        <v>1.05339771</v>
      </c>
      <c r="E391" s="11"/>
      <c r="F391" s="11">
        <v>2.8949</v>
      </c>
      <c r="G391" s="11">
        <v>2.8587</v>
      </c>
      <c r="H391" s="11" t="s">
        <v>2013</v>
      </c>
    </row>
    <row r="392" ht="12" spans="1:8">
      <c r="A392" s="22">
        <v>45908</v>
      </c>
      <c r="B392" s="23" t="s">
        <v>1718</v>
      </c>
      <c r="C392" s="23" t="s">
        <v>1719</v>
      </c>
      <c r="D392" s="13">
        <v>1.05363837</v>
      </c>
      <c r="E392" s="11"/>
      <c r="F392" s="11">
        <v>2.8322</v>
      </c>
      <c r="G392" s="11">
        <v>2.858</v>
      </c>
      <c r="H392" s="11" t="s">
        <v>2014</v>
      </c>
    </row>
    <row r="393" ht="12" spans="1:8">
      <c r="A393" s="22">
        <v>45909</v>
      </c>
      <c r="B393" s="23" t="s">
        <v>1718</v>
      </c>
      <c r="C393" s="23" t="s">
        <v>1719</v>
      </c>
      <c r="D393" s="13">
        <v>1.05372277</v>
      </c>
      <c r="E393" s="11"/>
      <c r="F393" s="11">
        <v>2.8319</v>
      </c>
      <c r="G393" s="11">
        <v>2.8651</v>
      </c>
      <c r="H393" s="11" t="s">
        <v>2015</v>
      </c>
    </row>
    <row r="394" ht="12" spans="1:8">
      <c r="A394" s="22">
        <v>45910</v>
      </c>
      <c r="B394" s="23" t="s">
        <v>1718</v>
      </c>
      <c r="C394" s="23" t="s">
        <v>1719</v>
      </c>
      <c r="D394" s="13">
        <v>1.05380717</v>
      </c>
      <c r="E394" s="11"/>
      <c r="F394" s="11">
        <v>2.8318</v>
      </c>
      <c r="G394" s="11">
        <v>2.8648</v>
      </c>
      <c r="H394" s="11" t="s">
        <v>2016</v>
      </c>
    </row>
    <row r="395" ht="12" spans="1:8">
      <c r="A395" s="22">
        <v>45911</v>
      </c>
      <c r="B395" s="23" t="s">
        <v>1718</v>
      </c>
      <c r="C395" s="23" t="s">
        <v>1719</v>
      </c>
      <c r="D395" s="13">
        <v>1.05389157</v>
      </c>
      <c r="E395" s="11"/>
      <c r="F395" s="11">
        <v>2.8625</v>
      </c>
      <c r="G395" s="11">
        <v>2.8573</v>
      </c>
      <c r="H395" s="11" t="s">
        <v>2017</v>
      </c>
    </row>
    <row r="396" ht="12" spans="1:8">
      <c r="A396" s="22">
        <v>45912</v>
      </c>
      <c r="B396" s="23" t="s">
        <v>1718</v>
      </c>
      <c r="C396" s="23" t="s">
        <v>1719</v>
      </c>
      <c r="D396" s="13">
        <v>1.0539697</v>
      </c>
      <c r="E396" s="11"/>
      <c r="F396" s="11">
        <v>2.8313</v>
      </c>
      <c r="G396" s="11">
        <v>2.8499</v>
      </c>
      <c r="H396" s="11" t="s">
        <v>2018</v>
      </c>
    </row>
    <row r="397" ht="12" spans="1:8">
      <c r="A397" s="22">
        <v>45915</v>
      </c>
      <c r="B397" s="23" t="s">
        <v>1718</v>
      </c>
      <c r="C397" s="23" t="s">
        <v>1719</v>
      </c>
      <c r="D397" s="13">
        <v>1.05421036</v>
      </c>
      <c r="E397" s="11"/>
      <c r="F397" s="11">
        <v>2.8307</v>
      </c>
      <c r="G397" s="11">
        <v>2.8492</v>
      </c>
      <c r="H397" s="11" t="s">
        <v>2019</v>
      </c>
    </row>
    <row r="398" ht="12" spans="1:8">
      <c r="A398" s="22">
        <v>45916</v>
      </c>
      <c r="B398" s="23" t="s">
        <v>1718</v>
      </c>
      <c r="C398" s="23" t="s">
        <v>1719</v>
      </c>
      <c r="D398" s="13">
        <v>1.05430102</v>
      </c>
      <c r="E398" s="11"/>
      <c r="F398" s="11">
        <v>2.8614</v>
      </c>
      <c r="G398" s="11">
        <v>2.8635</v>
      </c>
      <c r="H398" s="11" t="s">
        <v>2020</v>
      </c>
    </row>
    <row r="399" ht="12" spans="1:8">
      <c r="A399" s="22">
        <v>45917</v>
      </c>
      <c r="B399" s="23" t="s">
        <v>1718</v>
      </c>
      <c r="C399" s="23" t="s">
        <v>1719</v>
      </c>
      <c r="D399" s="13">
        <v>1.05438542</v>
      </c>
      <c r="E399" s="11"/>
      <c r="F399" s="11">
        <v>2.8612</v>
      </c>
      <c r="G399" s="11">
        <v>2.8633</v>
      </c>
      <c r="H399" s="11" t="s">
        <v>2021</v>
      </c>
    </row>
    <row r="400" ht="12" spans="1:8">
      <c r="A400" s="22">
        <v>45918</v>
      </c>
      <c r="B400" s="23" t="s">
        <v>1718</v>
      </c>
      <c r="C400" s="23" t="s">
        <v>1719</v>
      </c>
      <c r="D400" s="13">
        <v>1.05446309</v>
      </c>
      <c r="E400" s="11"/>
      <c r="F400" s="11">
        <v>2.8277</v>
      </c>
      <c r="G400" s="11">
        <v>2.848</v>
      </c>
      <c r="H400" s="11" t="s">
        <v>2022</v>
      </c>
    </row>
    <row r="401" ht="12" spans="1:8">
      <c r="A401" s="22">
        <v>45919</v>
      </c>
      <c r="B401" s="23" t="s">
        <v>1718</v>
      </c>
      <c r="C401" s="23" t="s">
        <v>1719</v>
      </c>
      <c r="D401" s="13">
        <v>1.05454703</v>
      </c>
      <c r="E401" s="11"/>
      <c r="F401" s="11">
        <v>2.8562</v>
      </c>
      <c r="G401" s="11">
        <v>2.8545</v>
      </c>
      <c r="H401" s="11" t="s">
        <v>2023</v>
      </c>
    </row>
    <row r="402" ht="12" spans="1:8">
      <c r="A402" s="22">
        <v>45922</v>
      </c>
      <c r="B402" s="23" t="s">
        <v>1718</v>
      </c>
      <c r="C402" s="23" t="s">
        <v>1719</v>
      </c>
      <c r="D402" s="13">
        <v>1.05478688</v>
      </c>
      <c r="E402" s="11"/>
      <c r="F402" s="11">
        <v>2.8516</v>
      </c>
      <c r="G402" s="11">
        <v>2.8456</v>
      </c>
      <c r="H402" s="11" t="s">
        <v>2024</v>
      </c>
    </row>
    <row r="403" ht="12" spans="1:8">
      <c r="A403" s="22">
        <v>45923</v>
      </c>
      <c r="B403" s="23" t="s">
        <v>1718</v>
      </c>
      <c r="C403" s="23" t="s">
        <v>1719</v>
      </c>
      <c r="D403" s="13">
        <v>1.05488335</v>
      </c>
      <c r="E403" s="11"/>
      <c r="F403" s="11">
        <v>2.88</v>
      </c>
      <c r="G403" s="11">
        <v>2.8666</v>
      </c>
      <c r="H403" s="11" t="s">
        <v>2025</v>
      </c>
    </row>
    <row r="404" ht="12" spans="1:8">
      <c r="A404" s="22">
        <v>45924</v>
      </c>
      <c r="B404" s="23" t="s">
        <v>1718</v>
      </c>
      <c r="C404" s="23" t="s">
        <v>1719</v>
      </c>
      <c r="D404" s="13">
        <v>1.05496103</v>
      </c>
      <c r="E404" s="11"/>
      <c r="F404" s="11">
        <v>2.8466</v>
      </c>
      <c r="G404" s="11">
        <v>2.8659</v>
      </c>
      <c r="H404" s="11" t="s">
        <v>2026</v>
      </c>
    </row>
    <row r="405" ht="12" spans="1:8">
      <c r="A405" s="22">
        <v>45925</v>
      </c>
      <c r="B405" s="23" t="s">
        <v>1718</v>
      </c>
      <c r="C405" s="23" t="s">
        <v>1719</v>
      </c>
      <c r="D405" s="13">
        <v>1.05504497</v>
      </c>
      <c r="E405" s="11"/>
      <c r="F405" s="11">
        <v>2.8774</v>
      </c>
      <c r="G405" s="11">
        <v>2.916</v>
      </c>
      <c r="H405" s="11" t="s">
        <v>2027</v>
      </c>
    </row>
    <row r="406" ht="12" spans="1:8">
      <c r="A406" s="22">
        <v>45926</v>
      </c>
      <c r="B406" s="23" t="s">
        <v>1718</v>
      </c>
      <c r="C406" s="23" t="s">
        <v>1719</v>
      </c>
      <c r="D406" s="13">
        <v>1.05512891</v>
      </c>
      <c r="E406" s="11"/>
      <c r="F406" s="11">
        <v>2.8771</v>
      </c>
      <c r="G406" s="11">
        <v>2.9152</v>
      </c>
      <c r="H406" s="11" t="s">
        <v>2028</v>
      </c>
    </row>
    <row r="407" ht="12" spans="1:8">
      <c r="A407" s="22">
        <v>45928</v>
      </c>
      <c r="B407" s="23" t="s">
        <v>1718</v>
      </c>
      <c r="C407" s="23" t="s">
        <v>1719</v>
      </c>
      <c r="D407" s="13">
        <v>1.05528426</v>
      </c>
      <c r="E407" s="11"/>
      <c r="F407" s="11">
        <v>2.8767</v>
      </c>
      <c r="G407" s="11">
        <v>2.8556</v>
      </c>
      <c r="H407" s="11" t="s">
        <v>2029</v>
      </c>
    </row>
    <row r="408" ht="12" spans="1:8">
      <c r="A408" s="22">
        <v>45929</v>
      </c>
      <c r="B408" s="23" t="s">
        <v>1718</v>
      </c>
      <c r="C408" s="23" t="s">
        <v>1719</v>
      </c>
      <c r="D408" s="13">
        <v>1.05537447</v>
      </c>
      <c r="E408" s="11"/>
      <c r="F408" s="11">
        <v>2.9047</v>
      </c>
      <c r="G408" s="11">
        <v>2.8694</v>
      </c>
      <c r="H408" s="11" t="s">
        <v>2030</v>
      </c>
    </row>
    <row r="409" ht="12" spans="1:8">
      <c r="A409" s="22">
        <v>45930</v>
      </c>
      <c r="B409" s="23" t="s">
        <v>1718</v>
      </c>
      <c r="C409" s="23" t="s">
        <v>1719</v>
      </c>
      <c r="D409" s="13">
        <v>1.05545214</v>
      </c>
      <c r="E409" s="11"/>
      <c r="F409" s="11">
        <v>2.8115</v>
      </c>
      <c r="G409" s="11">
        <v>2.8686</v>
      </c>
      <c r="H409" s="11" t="s">
        <v>2031</v>
      </c>
    </row>
    <row r="410" ht="12" spans="1:8">
      <c r="A410" s="22">
        <v>45939</v>
      </c>
      <c r="B410" s="23" t="s">
        <v>1718</v>
      </c>
      <c r="C410" s="23" t="s">
        <v>1719</v>
      </c>
      <c r="D410" s="13">
        <v>1.05615748</v>
      </c>
      <c r="E410" s="11"/>
      <c r="F410" s="11">
        <v>2.7167</v>
      </c>
      <c r="G410" s="11">
        <v>2.8112</v>
      </c>
      <c r="H410" s="11" t="s">
        <v>67</v>
      </c>
    </row>
    <row r="411" ht="12" spans="1:8">
      <c r="A411" s="22">
        <v>45940</v>
      </c>
      <c r="B411" s="23" t="s">
        <v>1718</v>
      </c>
      <c r="C411" s="23" t="s">
        <v>1719</v>
      </c>
      <c r="D411" s="13">
        <v>1.05627275</v>
      </c>
      <c r="E411" s="11"/>
      <c r="F411" s="11">
        <v>2.9022</v>
      </c>
      <c r="G411" s="11">
        <v>2.8466</v>
      </c>
      <c r="H411" s="11" t="s">
        <v>2032</v>
      </c>
    </row>
    <row r="412" ht="12" spans="1:8">
      <c r="A412" s="22">
        <v>45941</v>
      </c>
      <c r="B412" s="23" t="s">
        <v>1718</v>
      </c>
      <c r="C412" s="23" t="s">
        <v>1719</v>
      </c>
      <c r="D412" s="13">
        <v>1.05635669</v>
      </c>
      <c r="E412" s="11"/>
      <c r="F412" s="11">
        <v>2.933</v>
      </c>
      <c r="G412" s="11">
        <v>2.8459</v>
      </c>
      <c r="H412" s="11" t="s">
        <v>2033</v>
      </c>
    </row>
    <row r="413" ht="12" spans="1:8">
      <c r="A413" s="22">
        <v>45943</v>
      </c>
      <c r="B413" s="23" t="s">
        <v>1718</v>
      </c>
      <c r="C413" s="23" t="s">
        <v>1719</v>
      </c>
      <c r="D413" s="13">
        <v>1.05651204</v>
      </c>
      <c r="E413" s="11"/>
      <c r="F413" s="11">
        <v>2.9325</v>
      </c>
      <c r="G413" s="11">
        <v>2.8444</v>
      </c>
      <c r="H413" s="11" t="s">
        <v>1717</v>
      </c>
    </row>
    <row r="414" ht="12" spans="1:8">
      <c r="A414" s="22">
        <v>45944</v>
      </c>
      <c r="B414" s="23" t="s">
        <v>1718</v>
      </c>
      <c r="C414" s="23" t="s">
        <v>1719</v>
      </c>
      <c r="D414" s="13">
        <v>1.05660225</v>
      </c>
      <c r="E414" s="11"/>
      <c r="F414" s="11">
        <v>2.9942</v>
      </c>
      <c r="G414" s="11">
        <v>2.8581</v>
      </c>
      <c r="H414" s="11" t="s">
        <v>2034</v>
      </c>
    </row>
    <row r="415" ht="12" spans="1:8">
      <c r="A415" s="22">
        <v>45945</v>
      </c>
      <c r="B415" s="23" t="s">
        <v>1718</v>
      </c>
      <c r="C415" s="23" t="s">
        <v>1719</v>
      </c>
      <c r="D415" s="13">
        <v>1.05668619</v>
      </c>
      <c r="E415" s="11"/>
      <c r="F415" s="11">
        <v>3.0249</v>
      </c>
      <c r="G415" s="11">
        <v>2.8574</v>
      </c>
      <c r="H415" s="11" t="s">
        <v>796</v>
      </c>
    </row>
    <row r="416" ht="12" spans="1:8">
      <c r="A416" s="22">
        <v>45946</v>
      </c>
      <c r="B416" s="23" t="s">
        <v>1718</v>
      </c>
      <c r="C416" s="23" t="s">
        <v>1719</v>
      </c>
      <c r="D416" s="13">
        <v>1.05677013</v>
      </c>
      <c r="E416" s="11"/>
      <c r="F416" s="11">
        <v>3.0247</v>
      </c>
      <c r="G416" s="11">
        <v>2.8494</v>
      </c>
      <c r="H416" s="11" t="s">
        <v>2032</v>
      </c>
    </row>
    <row r="417" ht="12" spans="1:8">
      <c r="A417" s="22">
        <v>45947</v>
      </c>
      <c r="B417" s="23" t="s">
        <v>1718</v>
      </c>
      <c r="C417" s="23" t="s">
        <v>1719</v>
      </c>
      <c r="D417" s="13">
        <v>1.0568478</v>
      </c>
      <c r="E417" s="11"/>
      <c r="F417" s="11">
        <v>2.8387</v>
      </c>
      <c r="G417" s="11">
        <v>2.8414</v>
      </c>
      <c r="H417" s="11" t="s">
        <v>2035</v>
      </c>
    </row>
    <row r="418" ht="12" spans="1:8">
      <c r="A418" s="22">
        <v>45950</v>
      </c>
      <c r="B418" s="23" t="s">
        <v>1718</v>
      </c>
      <c r="C418" s="23" t="s">
        <v>1719</v>
      </c>
      <c r="D418" s="13">
        <v>1.05708709</v>
      </c>
      <c r="E418" s="11"/>
      <c r="F418" s="11">
        <v>2.8381</v>
      </c>
      <c r="G418" s="11">
        <v>2.8407</v>
      </c>
      <c r="H418" s="11" t="s">
        <v>2036</v>
      </c>
    </row>
    <row r="419" ht="12" spans="1:8">
      <c r="A419" s="22">
        <v>45951</v>
      </c>
      <c r="B419" s="23" t="s">
        <v>1718</v>
      </c>
      <c r="C419" s="23" t="s">
        <v>1719</v>
      </c>
      <c r="D419" s="13">
        <v>1.0571773</v>
      </c>
      <c r="E419" s="11"/>
      <c r="F419" s="11">
        <v>2.8378</v>
      </c>
      <c r="G419" s="11">
        <v>2.855</v>
      </c>
      <c r="H419" s="11" t="s">
        <v>796</v>
      </c>
    </row>
    <row r="420" ht="12" spans="1:8">
      <c r="A420" s="22">
        <v>45952</v>
      </c>
      <c r="B420" s="23" t="s">
        <v>1718</v>
      </c>
      <c r="C420" s="23" t="s">
        <v>1719</v>
      </c>
      <c r="D420" s="13">
        <v>1.05726124</v>
      </c>
      <c r="E420" s="11"/>
      <c r="F420" s="11">
        <v>2.8376</v>
      </c>
      <c r="G420" s="11">
        <v>2.8541</v>
      </c>
      <c r="H420" s="11" t="s">
        <v>2037</v>
      </c>
    </row>
    <row r="421" ht="12" spans="1:8">
      <c r="A421" s="22">
        <v>45953</v>
      </c>
      <c r="B421" s="23" t="s">
        <v>1718</v>
      </c>
      <c r="C421" s="23" t="s">
        <v>1719</v>
      </c>
      <c r="D421" s="13">
        <v>1.05733891</v>
      </c>
      <c r="E421" s="11"/>
      <c r="F421" s="11">
        <v>2.8065</v>
      </c>
      <c r="G421" s="11">
        <v>2.8322</v>
      </c>
      <c r="H421" s="11" t="s">
        <v>2038</v>
      </c>
    </row>
    <row r="422" ht="12" spans="1:8">
      <c r="A422" s="22">
        <v>45954</v>
      </c>
      <c r="B422" s="23" t="s">
        <v>1718</v>
      </c>
      <c r="C422" s="23" t="s">
        <v>1719</v>
      </c>
      <c r="D422" s="13">
        <v>1.05742285</v>
      </c>
      <c r="E422" s="11"/>
      <c r="F422" s="11">
        <v>2.8372</v>
      </c>
      <c r="G422" s="11">
        <v>2.8392</v>
      </c>
      <c r="H422" s="11" t="s">
        <v>2039</v>
      </c>
    </row>
    <row r="423" ht="12" spans="1:8">
      <c r="A423" s="22">
        <v>45957</v>
      </c>
      <c r="B423" s="23" t="s">
        <v>1718</v>
      </c>
      <c r="C423" s="23" t="s">
        <v>1719</v>
      </c>
      <c r="D423" s="13">
        <v>1.05766214</v>
      </c>
      <c r="E423" s="11"/>
      <c r="F423" s="11">
        <v>2.8365</v>
      </c>
      <c r="G423" s="11">
        <v>2.8313</v>
      </c>
      <c r="H423" s="11" t="s">
        <v>2040</v>
      </c>
    </row>
    <row r="424" ht="12" spans="1:8">
      <c r="A424" s="22">
        <v>45958</v>
      </c>
      <c r="B424" s="23" t="s">
        <v>1718</v>
      </c>
      <c r="C424" s="23" t="s">
        <v>1719</v>
      </c>
      <c r="D424" s="13">
        <v>1.05775235</v>
      </c>
      <c r="E424" s="11"/>
      <c r="F424" s="11">
        <v>2.8363</v>
      </c>
      <c r="G424" s="11">
        <v>2.8455</v>
      </c>
      <c r="H424" s="11" t="s">
        <v>2037</v>
      </c>
    </row>
    <row r="425" ht="12" spans="1:8">
      <c r="A425" s="22">
        <v>45959</v>
      </c>
      <c r="B425" s="23" t="s">
        <v>1718</v>
      </c>
      <c r="C425" s="23" t="s">
        <v>1719</v>
      </c>
      <c r="D425" s="13">
        <v>1.05783002</v>
      </c>
      <c r="E425" s="11"/>
      <c r="F425" s="11">
        <v>2.8052</v>
      </c>
      <c r="G425" s="11">
        <v>2.8308</v>
      </c>
      <c r="H425" s="11" t="s">
        <v>2041</v>
      </c>
    </row>
    <row r="426" ht="12" spans="1:8">
      <c r="A426" s="22">
        <v>45960</v>
      </c>
      <c r="B426" s="23" t="s">
        <v>1718</v>
      </c>
      <c r="C426" s="23" t="s">
        <v>1719</v>
      </c>
      <c r="D426" s="13">
        <v>1.05791396</v>
      </c>
      <c r="E426" s="11"/>
      <c r="F426" s="11">
        <v>2.8359</v>
      </c>
      <c r="G426" s="11">
        <v>2.8378</v>
      </c>
      <c r="H426" s="11" t="s">
        <v>2042</v>
      </c>
    </row>
    <row r="427" ht="12" spans="1:8">
      <c r="A427" s="22">
        <v>45961</v>
      </c>
      <c r="B427" s="23" t="s">
        <v>1718</v>
      </c>
      <c r="C427" s="23" t="s">
        <v>1719</v>
      </c>
      <c r="D427" s="13">
        <v>1.0579979</v>
      </c>
      <c r="E427" s="11"/>
      <c r="F427" s="11">
        <v>2.8356</v>
      </c>
      <c r="G427" s="11">
        <v>2.8449</v>
      </c>
      <c r="H427" s="11" t="s">
        <v>1251</v>
      </c>
    </row>
    <row r="428" ht="12" spans="1:8">
      <c r="A428" s="22">
        <v>45964</v>
      </c>
      <c r="B428" s="23" t="s">
        <v>1718</v>
      </c>
      <c r="C428" s="23" t="s">
        <v>1719</v>
      </c>
      <c r="D428" s="13">
        <v>1.05826852</v>
      </c>
      <c r="E428" s="11"/>
      <c r="F428" s="11">
        <v>2.9895</v>
      </c>
      <c r="G428" s="11">
        <v>2.8876</v>
      </c>
      <c r="H428" s="11" t="s">
        <v>2043</v>
      </c>
    </row>
    <row r="429" ht="12" spans="1:8">
      <c r="A429" s="22">
        <v>45965</v>
      </c>
      <c r="B429" s="23" t="s">
        <v>1718</v>
      </c>
      <c r="C429" s="23" t="s">
        <v>1719</v>
      </c>
      <c r="D429" s="13">
        <v>1.05835246</v>
      </c>
      <c r="E429" s="11"/>
      <c r="F429" s="11">
        <v>2.9583</v>
      </c>
      <c r="G429" s="11">
        <v>2.8946</v>
      </c>
      <c r="H429" s="11" t="s">
        <v>2044</v>
      </c>
    </row>
    <row r="430" ht="12" spans="1:8">
      <c r="A430" s="22">
        <v>45966</v>
      </c>
      <c r="B430" s="23" t="s">
        <v>1718</v>
      </c>
      <c r="C430" s="23" t="s">
        <v>1719</v>
      </c>
      <c r="D430" s="13">
        <v>1.05846146</v>
      </c>
      <c r="E430" s="11"/>
      <c r="F430" s="11">
        <v>3.1125</v>
      </c>
      <c r="G430" s="11">
        <v>2.9304</v>
      </c>
      <c r="H430" s="11" t="s">
        <v>2021</v>
      </c>
    </row>
    <row r="431" ht="12" spans="1:8">
      <c r="A431" s="22">
        <v>45967</v>
      </c>
      <c r="B431" s="23" t="s">
        <v>1718</v>
      </c>
      <c r="C431" s="23" t="s">
        <v>1719</v>
      </c>
      <c r="D431" s="13">
        <v>1.0585454</v>
      </c>
      <c r="E431" s="11"/>
      <c r="F431" s="11">
        <v>3.1123</v>
      </c>
      <c r="G431" s="11">
        <v>2.9374</v>
      </c>
      <c r="H431" s="11" t="s">
        <v>2045</v>
      </c>
    </row>
    <row r="432" ht="12" spans="1:8">
      <c r="A432" s="22">
        <v>45968</v>
      </c>
      <c r="B432" s="23" t="s">
        <v>1718</v>
      </c>
      <c r="C432" s="23" t="s">
        <v>1719</v>
      </c>
      <c r="D432" s="13">
        <v>1.05862307</v>
      </c>
      <c r="E432" s="11"/>
      <c r="F432" s="11">
        <v>3.0811</v>
      </c>
      <c r="G432" s="11">
        <v>2.9372</v>
      </c>
      <c r="H432" s="11" t="s">
        <v>2046</v>
      </c>
    </row>
    <row r="433" ht="12" spans="1:8">
      <c r="A433" s="22">
        <v>45971</v>
      </c>
      <c r="B433" s="23" t="s">
        <v>1718</v>
      </c>
      <c r="C433" s="23" t="s">
        <v>1719</v>
      </c>
      <c r="D433" s="13">
        <v>1.05886236</v>
      </c>
      <c r="E433" s="11"/>
      <c r="F433" s="11">
        <v>2.926</v>
      </c>
      <c r="G433" s="11">
        <v>2.8859</v>
      </c>
      <c r="H433" s="11" t="s">
        <v>2047</v>
      </c>
    </row>
    <row r="434" ht="12" spans="1:8">
      <c r="A434" s="22">
        <v>45972</v>
      </c>
      <c r="B434" s="23" t="s">
        <v>1718</v>
      </c>
      <c r="C434" s="23" t="s">
        <v>1719</v>
      </c>
      <c r="D434" s="13">
        <v>1.05895257</v>
      </c>
      <c r="E434" s="11"/>
      <c r="F434" s="11">
        <v>2.9566</v>
      </c>
      <c r="G434" s="11">
        <v>2.9001</v>
      </c>
      <c r="H434" s="11" t="s">
        <v>2048</v>
      </c>
    </row>
    <row r="435" ht="12" spans="1:8">
      <c r="A435" s="22">
        <v>45973</v>
      </c>
      <c r="B435" s="23" t="s">
        <v>1718</v>
      </c>
      <c r="C435" s="23" t="s">
        <v>1719</v>
      </c>
      <c r="D435" s="13">
        <v>1.05903024</v>
      </c>
      <c r="E435" s="11"/>
      <c r="F435" s="11">
        <v>2.802</v>
      </c>
      <c r="G435" s="11">
        <v>2.8999</v>
      </c>
      <c r="H435" s="11" t="s">
        <v>2049</v>
      </c>
    </row>
    <row r="436" ht="12" spans="1:8">
      <c r="A436" s="22">
        <v>45974</v>
      </c>
      <c r="B436" s="23" t="s">
        <v>1718</v>
      </c>
      <c r="C436" s="23" t="s">
        <v>1719</v>
      </c>
      <c r="D436" s="13">
        <v>1.05911418</v>
      </c>
      <c r="E436" s="11"/>
      <c r="F436" s="11">
        <v>2.8018</v>
      </c>
      <c r="G436" s="11">
        <v>2.8925</v>
      </c>
      <c r="H436" s="11" t="s">
        <v>2050</v>
      </c>
    </row>
    <row r="437" ht="14.25" spans="1:8">
      <c r="A437" s="84">
        <v>45974</v>
      </c>
      <c r="B437" s="85" t="s">
        <v>1718</v>
      </c>
      <c r="C437" s="66" t="s">
        <v>1719</v>
      </c>
      <c r="D437" s="86">
        <v>1.05911418</v>
      </c>
      <c r="E437" s="23">
        <v>0.83939795</v>
      </c>
      <c r="F437" s="11">
        <v>2.8018</v>
      </c>
      <c r="G437" s="11">
        <v>2.8925</v>
      </c>
      <c r="H437" s="11">
        <v>2.8703</v>
      </c>
    </row>
    <row r="438" ht="14.25" spans="1:8">
      <c r="A438" s="84">
        <v>45975</v>
      </c>
      <c r="B438" s="85" t="s">
        <v>1718</v>
      </c>
      <c r="C438" s="66" t="s">
        <v>1719</v>
      </c>
      <c r="D438" s="86">
        <v>1.05919812</v>
      </c>
      <c r="E438" s="23">
        <v>0</v>
      </c>
      <c r="F438" s="11">
        <v>2.8324</v>
      </c>
      <c r="G438" s="11">
        <v>2.8922</v>
      </c>
      <c r="H438" s="11">
        <v>2.8723</v>
      </c>
    </row>
    <row r="439" ht="14.25" spans="1:8">
      <c r="A439" s="84">
        <v>45978</v>
      </c>
      <c r="B439" s="85" t="s">
        <v>1718</v>
      </c>
      <c r="C439" s="66" t="s">
        <v>1719</v>
      </c>
      <c r="D439" s="86">
        <v>1.05943114</v>
      </c>
      <c r="E439" s="23">
        <v>0</v>
      </c>
      <c r="F439" s="11">
        <v>2.8009</v>
      </c>
      <c r="G439" s="11">
        <v>2.8844</v>
      </c>
      <c r="H439" s="11">
        <v>2.8688</v>
      </c>
    </row>
    <row r="440" ht="14.25" spans="1:8">
      <c r="A440" s="84">
        <v>45979</v>
      </c>
      <c r="B440" s="85" t="s">
        <v>1718</v>
      </c>
      <c r="C440" s="66" t="s">
        <v>1719</v>
      </c>
      <c r="D440" s="86">
        <v>1.05952135</v>
      </c>
      <c r="E440" s="23">
        <v>0</v>
      </c>
      <c r="F440" s="11">
        <v>2.8007</v>
      </c>
      <c r="G440" s="11">
        <v>2.8986</v>
      </c>
      <c r="H440" s="11">
        <v>2.8707</v>
      </c>
    </row>
    <row r="441" ht="14.25" spans="1:8">
      <c r="A441" s="84">
        <v>45980</v>
      </c>
      <c r="B441" s="85" t="s">
        <v>1718</v>
      </c>
      <c r="C441" s="66" t="s">
        <v>1719</v>
      </c>
      <c r="D441" s="86">
        <v>1.05960529</v>
      </c>
      <c r="E441" s="23">
        <v>0</v>
      </c>
      <c r="F441" s="11">
        <v>2.8313</v>
      </c>
      <c r="G441" s="11">
        <v>2.8984</v>
      </c>
      <c r="H441" s="11">
        <v>2.868</v>
      </c>
    </row>
    <row r="442" ht="14.25" spans="1:8">
      <c r="A442" s="84">
        <v>45981</v>
      </c>
      <c r="B442" s="85" t="s">
        <v>1718</v>
      </c>
      <c r="C442" s="66" t="s">
        <v>1719</v>
      </c>
      <c r="D442" s="86">
        <v>1.05968296</v>
      </c>
      <c r="E442" s="23">
        <v>0</v>
      </c>
      <c r="F442" s="11">
        <v>2.8002</v>
      </c>
      <c r="G442" s="11">
        <v>2.8837</v>
      </c>
      <c r="H442" s="11">
        <v>2.8676</v>
      </c>
    </row>
    <row r="443" ht="14.25" spans="1:8">
      <c r="A443" s="84">
        <v>45982</v>
      </c>
      <c r="B443" s="85" t="s">
        <v>1718</v>
      </c>
      <c r="C443" s="66" t="s">
        <v>1719</v>
      </c>
      <c r="D443" s="86">
        <v>1.05977943</v>
      </c>
      <c r="E443" s="23">
        <v>0</v>
      </c>
      <c r="F443" s="11">
        <v>2.8617</v>
      </c>
      <c r="G443" s="11">
        <v>2.8979</v>
      </c>
      <c r="H443" s="11">
        <v>2.8719</v>
      </c>
    </row>
    <row r="444" ht="14.25" spans="1:8">
      <c r="A444" s="84">
        <v>45985</v>
      </c>
      <c r="B444" s="85" t="s">
        <v>1718</v>
      </c>
      <c r="C444" s="66" t="s">
        <v>1719</v>
      </c>
      <c r="D444" s="86">
        <v>1.06001245</v>
      </c>
      <c r="E444" s="23">
        <v>0</v>
      </c>
      <c r="F444" s="11">
        <v>2.8611</v>
      </c>
      <c r="G444" s="11">
        <v>2.89</v>
      </c>
      <c r="H444" s="11">
        <v>2.8684</v>
      </c>
    </row>
    <row r="445" ht="14.25" spans="1:8">
      <c r="A445" s="84">
        <v>45986</v>
      </c>
      <c r="B445" s="85" t="s">
        <v>1718</v>
      </c>
      <c r="C445" s="66" t="s">
        <v>1719</v>
      </c>
      <c r="D445" s="86">
        <v>1.06010266</v>
      </c>
      <c r="E445" s="23">
        <v>0</v>
      </c>
      <c r="F445" s="11">
        <v>2.8608</v>
      </c>
      <c r="G445" s="11">
        <v>2.9042</v>
      </c>
      <c r="H445" s="11">
        <v>2.8727</v>
      </c>
    </row>
    <row r="446" ht="14.25" spans="1:8">
      <c r="A446" s="84">
        <v>45987</v>
      </c>
      <c r="B446" s="85" t="s">
        <v>1718</v>
      </c>
      <c r="C446" s="66" t="s">
        <v>1719</v>
      </c>
      <c r="D446" s="86">
        <v>1.0601866</v>
      </c>
      <c r="E446" s="23">
        <v>0</v>
      </c>
      <c r="F446" s="11">
        <v>2.8606</v>
      </c>
      <c r="G446" s="11">
        <v>2.904</v>
      </c>
      <c r="H446" s="11">
        <v>2.8889</v>
      </c>
    </row>
    <row r="447" ht="14.25" spans="1:8">
      <c r="A447" s="84">
        <v>45988</v>
      </c>
      <c r="B447" s="85" t="s">
        <v>1718</v>
      </c>
      <c r="C447" s="66" t="s">
        <v>1719</v>
      </c>
      <c r="D447" s="86">
        <v>1.06026427</v>
      </c>
      <c r="E447" s="23">
        <v>0</v>
      </c>
      <c r="F447" s="11">
        <v>2.8604</v>
      </c>
      <c r="G447" s="11">
        <v>2.8893</v>
      </c>
      <c r="H447" s="11">
        <v>2.8862</v>
      </c>
    </row>
    <row r="448" ht="14.25" spans="1:8">
      <c r="A448" s="84">
        <v>45989</v>
      </c>
      <c r="B448" s="85" t="s">
        <v>1718</v>
      </c>
      <c r="C448" s="66" t="s">
        <v>1719</v>
      </c>
      <c r="D448" s="86">
        <v>1.06034821</v>
      </c>
      <c r="E448" s="23">
        <v>0</v>
      </c>
      <c r="F448" s="11">
        <v>2.7985</v>
      </c>
      <c r="G448" s="11">
        <v>2.8963</v>
      </c>
      <c r="H448" s="11">
        <v>2.8715</v>
      </c>
    </row>
    <row r="449" ht="14.25" spans="1:8">
      <c r="A449" s="84">
        <v>45991</v>
      </c>
      <c r="B449" s="85" t="s">
        <v>1718</v>
      </c>
      <c r="C449" s="66" t="s">
        <v>1719</v>
      </c>
      <c r="D449" s="86">
        <v>1.06050356</v>
      </c>
      <c r="E449" s="23">
        <v>0</v>
      </c>
      <c r="F449" s="11">
        <v>2.7981</v>
      </c>
      <c r="G449" s="11">
        <v>2.8814</v>
      </c>
      <c r="H449" s="11">
        <v>2.8699</v>
      </c>
    </row>
    <row r="450" ht="14.25" spans="1:8">
      <c r="A450" s="84">
        <v>45992</v>
      </c>
      <c r="B450" s="85" t="s">
        <v>1718</v>
      </c>
      <c r="C450" s="66" t="s">
        <v>1719</v>
      </c>
      <c r="D450" s="86">
        <v>1.0605875</v>
      </c>
      <c r="E450" s="23">
        <v>0</v>
      </c>
      <c r="F450" s="11">
        <v>2.8287</v>
      </c>
      <c r="G450" s="11">
        <v>2.8884</v>
      </c>
      <c r="H450" s="11">
        <v>2.8647</v>
      </c>
    </row>
    <row r="451" ht="14.25" spans="1:8">
      <c r="A451" s="84">
        <v>45993</v>
      </c>
      <c r="B451" s="85" t="s">
        <v>1718</v>
      </c>
      <c r="C451" s="66" t="s">
        <v>1719</v>
      </c>
      <c r="D451" s="86">
        <v>1.06067144</v>
      </c>
      <c r="E451" s="23">
        <v>0</v>
      </c>
      <c r="F451" s="11">
        <v>2.7976</v>
      </c>
      <c r="G451" s="11">
        <v>2.8954</v>
      </c>
      <c r="H451" s="11">
        <v>2.8643</v>
      </c>
    </row>
    <row r="452" ht="14.25" spans="1:8">
      <c r="A452" s="84">
        <v>45994</v>
      </c>
      <c r="B452" s="85" t="s">
        <v>1718</v>
      </c>
      <c r="C452" s="66" t="s">
        <v>1719</v>
      </c>
      <c r="D452" s="86">
        <v>1.06075537</v>
      </c>
      <c r="E452" s="23">
        <v>0</v>
      </c>
      <c r="F452" s="11">
        <v>2.7974</v>
      </c>
      <c r="G452" s="11">
        <v>2.8591</v>
      </c>
      <c r="H452" s="11">
        <v>2.8639</v>
      </c>
    </row>
    <row r="453" ht="14.25" spans="1:8">
      <c r="A453" s="84">
        <v>45995</v>
      </c>
      <c r="B453" s="85" t="s">
        <v>1718</v>
      </c>
      <c r="C453" s="66" t="s">
        <v>1719</v>
      </c>
      <c r="D453" s="86">
        <v>1.06083931</v>
      </c>
      <c r="E453" s="23">
        <v>0</v>
      </c>
      <c r="F453" s="11">
        <v>2.828</v>
      </c>
      <c r="G453" s="11">
        <v>2.8588</v>
      </c>
      <c r="H453" s="11">
        <v>2.8659</v>
      </c>
    </row>
    <row r="454" ht="14.25" spans="1:8">
      <c r="A454" s="84">
        <v>45996</v>
      </c>
      <c r="B454" s="85" t="s">
        <v>1718</v>
      </c>
      <c r="C454" s="66" t="s">
        <v>1719</v>
      </c>
      <c r="D454" s="86">
        <v>1.06091699</v>
      </c>
      <c r="E454" s="23">
        <v>0</v>
      </c>
      <c r="F454" s="11">
        <v>2.797</v>
      </c>
      <c r="G454" s="11">
        <v>2.8226</v>
      </c>
      <c r="H454" s="11">
        <v>2.8631</v>
      </c>
    </row>
    <row r="455" ht="14.25" spans="1:8">
      <c r="A455" s="84">
        <v>45999</v>
      </c>
      <c r="B455" s="85" t="s">
        <v>1718</v>
      </c>
      <c r="C455" s="66" t="s">
        <v>1719</v>
      </c>
      <c r="D455" s="86">
        <v>1.06115627</v>
      </c>
      <c r="E455" s="23">
        <v>0</v>
      </c>
      <c r="F455" s="11">
        <v>2.7963</v>
      </c>
      <c r="G455" s="11">
        <v>2.8219</v>
      </c>
      <c r="H455" s="11">
        <v>2.8619</v>
      </c>
    </row>
    <row r="456" ht="14.25" spans="1:8">
      <c r="A456" s="84">
        <v>46000</v>
      </c>
      <c r="B456" s="85" t="s">
        <v>1718</v>
      </c>
      <c r="C456" s="66" t="s">
        <v>1719</v>
      </c>
      <c r="D456" s="86">
        <v>1.06124648</v>
      </c>
      <c r="E456" s="23">
        <v>0</v>
      </c>
      <c r="F456" s="11">
        <v>2.8269</v>
      </c>
      <c r="G456" s="11">
        <v>2.8361</v>
      </c>
      <c r="H456" s="11">
        <v>2.8639</v>
      </c>
    </row>
    <row r="457" ht="14.25" spans="1:8">
      <c r="A457" s="84">
        <v>46001</v>
      </c>
      <c r="B457" s="85" t="s">
        <v>1718</v>
      </c>
      <c r="C457" s="66" t="s">
        <v>1719</v>
      </c>
      <c r="D457" s="86">
        <v>1.06133042</v>
      </c>
      <c r="E457" s="23">
        <v>0</v>
      </c>
      <c r="F457" s="11">
        <v>2.8267</v>
      </c>
      <c r="G457" s="11">
        <v>2.8359</v>
      </c>
      <c r="H457" s="11">
        <v>2.8635</v>
      </c>
    </row>
    <row r="458" ht="14.25" spans="1:8">
      <c r="A458" s="84">
        <v>46002</v>
      </c>
      <c r="B458" s="85" t="s">
        <v>1718</v>
      </c>
      <c r="C458" s="66" t="s">
        <v>1719</v>
      </c>
      <c r="D458" s="86">
        <v>1.06140763</v>
      </c>
      <c r="E458" s="23">
        <v>0</v>
      </c>
      <c r="F458" s="11">
        <v>2.7934</v>
      </c>
      <c r="G458" s="11">
        <v>2.8207</v>
      </c>
      <c r="H458" s="11">
        <v>2.8605</v>
      </c>
    </row>
    <row r="459" ht="14.25" spans="1:8">
      <c r="A459" s="84">
        <v>46003</v>
      </c>
      <c r="B459" s="85" t="s">
        <v>1718</v>
      </c>
      <c r="C459" s="66" t="s">
        <v>1719</v>
      </c>
      <c r="D459" s="86">
        <v>1.06149112</v>
      </c>
      <c r="E459" s="23">
        <v>0</v>
      </c>
      <c r="F459" s="11">
        <v>2.8218</v>
      </c>
      <c r="G459" s="11">
        <v>2.8272</v>
      </c>
      <c r="H459" s="11">
        <v>2.8624</v>
      </c>
    </row>
    <row r="460" ht="14.25" spans="1:8">
      <c r="A460" s="84">
        <v>46006</v>
      </c>
      <c r="B460" s="85" t="s">
        <v>1718</v>
      </c>
      <c r="C460" s="66" t="s">
        <v>1719</v>
      </c>
      <c r="D460" s="86">
        <v>1.06172277</v>
      </c>
      <c r="E460" s="23">
        <v>0</v>
      </c>
      <c r="F460" s="11">
        <v>2.7837</v>
      </c>
      <c r="G460" s="11">
        <v>2.8106</v>
      </c>
      <c r="H460" s="11">
        <v>2.8583</v>
      </c>
    </row>
    <row r="461" ht="14.25" spans="1:8">
      <c r="A461" s="84">
        <v>46007</v>
      </c>
      <c r="B461" s="85" t="s">
        <v>1718</v>
      </c>
      <c r="C461" s="66" t="s">
        <v>1719</v>
      </c>
      <c r="D461" s="86">
        <v>1.06181252</v>
      </c>
      <c r="E461" s="23">
        <v>0</v>
      </c>
      <c r="F461" s="11">
        <v>2.7812</v>
      </c>
      <c r="G461" s="11">
        <v>2.8242</v>
      </c>
      <c r="H461" s="11">
        <v>2.8577</v>
      </c>
    </row>
    <row r="462" ht="14.25" spans="1:8">
      <c r="A462" s="84">
        <v>46008</v>
      </c>
      <c r="B462" s="85" t="s">
        <v>1718</v>
      </c>
      <c r="C462" s="66" t="s">
        <v>1719</v>
      </c>
      <c r="D462" s="86">
        <v>1.061896</v>
      </c>
      <c r="E462" s="23">
        <v>0</v>
      </c>
      <c r="F462" s="11">
        <v>2.7787</v>
      </c>
      <c r="G462" s="11">
        <v>2.8307</v>
      </c>
      <c r="H462" s="11">
        <v>2.8571</v>
      </c>
    </row>
    <row r="463" ht="14.25" spans="1:8">
      <c r="A463" s="84">
        <v>46009</v>
      </c>
      <c r="B463" s="85" t="s">
        <v>1718</v>
      </c>
      <c r="C463" s="66" t="s">
        <v>1719</v>
      </c>
      <c r="D463" s="86">
        <v>1.06197948</v>
      </c>
      <c r="E463" s="23">
        <v>0</v>
      </c>
      <c r="F463" s="11">
        <v>2.8093</v>
      </c>
      <c r="G463" s="11">
        <v>2.8227</v>
      </c>
      <c r="H463" s="11">
        <v>2.8591</v>
      </c>
    </row>
    <row r="464" ht="14.25" spans="1:8">
      <c r="A464" s="84">
        <v>46010</v>
      </c>
      <c r="B464" s="85" t="s">
        <v>1718</v>
      </c>
      <c r="C464" s="66" t="s">
        <v>1719</v>
      </c>
      <c r="D464" s="86">
        <v>1.0620567</v>
      </c>
      <c r="E464" s="23">
        <v>0</v>
      </c>
      <c r="F464" s="11">
        <v>2.7783</v>
      </c>
      <c r="G464" s="11">
        <v>2.8148</v>
      </c>
      <c r="H464" s="11">
        <v>2.8563</v>
      </c>
    </row>
    <row r="465" ht="14.25" spans="1:8">
      <c r="A465" s="84">
        <v>46013</v>
      </c>
      <c r="B465" s="85" t="s">
        <v>1718</v>
      </c>
      <c r="C465" s="66" t="s">
        <v>1719</v>
      </c>
      <c r="D465" s="86">
        <v>1.06229516</v>
      </c>
      <c r="E465" s="23">
        <v>0</v>
      </c>
      <c r="F465" s="11">
        <v>2.8111</v>
      </c>
      <c r="G465" s="11">
        <v>2.7988</v>
      </c>
      <c r="H465" s="11">
        <v>2.8551</v>
      </c>
    </row>
    <row r="466" ht="14.25" spans="1:8">
      <c r="A466" s="84">
        <v>46014</v>
      </c>
      <c r="B466" s="85" t="s">
        <v>1718</v>
      </c>
      <c r="C466" s="66" t="s">
        <v>1719</v>
      </c>
      <c r="D466" s="86">
        <v>1.06239118</v>
      </c>
      <c r="E466" s="23">
        <v>0</v>
      </c>
      <c r="F466" s="11">
        <v>2.8416</v>
      </c>
      <c r="G466" s="11">
        <v>2.8196</v>
      </c>
      <c r="H466" s="11">
        <v>2.8547</v>
      </c>
    </row>
    <row r="467" ht="14.25" spans="1:8">
      <c r="A467" s="84">
        <v>46015</v>
      </c>
      <c r="B467" s="85" t="s">
        <v>1718</v>
      </c>
      <c r="C467" s="66" t="s">
        <v>1719</v>
      </c>
      <c r="D467" s="86">
        <v>1.06247466</v>
      </c>
      <c r="E467" s="23">
        <v>0</v>
      </c>
      <c r="F467" s="11">
        <v>2.8414</v>
      </c>
      <c r="G467" s="11">
        <v>2.8261</v>
      </c>
      <c r="H467" s="11">
        <v>2.8567</v>
      </c>
    </row>
    <row r="468" ht="14.25" spans="1:8">
      <c r="A468" s="84">
        <v>46016</v>
      </c>
      <c r="B468" s="85" t="s">
        <v>1718</v>
      </c>
      <c r="C468" s="66" t="s">
        <v>1719</v>
      </c>
      <c r="D468" s="86">
        <v>1.06255188</v>
      </c>
      <c r="E468" s="23">
        <v>0</v>
      </c>
      <c r="F468" s="11">
        <v>2.8105</v>
      </c>
      <c r="G468" s="11">
        <v>2.8109</v>
      </c>
      <c r="H468" s="11">
        <v>2.8539</v>
      </c>
    </row>
    <row r="469" ht="14.25" spans="1:8">
      <c r="A469" s="84">
        <v>46017</v>
      </c>
      <c r="B469" s="85" t="s">
        <v>1718</v>
      </c>
      <c r="C469" s="66" t="s">
        <v>1719</v>
      </c>
      <c r="D469" s="86">
        <v>1.06263536</v>
      </c>
      <c r="E469" s="23">
        <v>0</v>
      </c>
      <c r="F469" s="11">
        <v>2.841</v>
      </c>
      <c r="G469" s="11">
        <v>2.8102</v>
      </c>
      <c r="H469" s="11">
        <v>2.8535</v>
      </c>
    </row>
    <row r="470" ht="14.25" spans="1:8">
      <c r="A470" s="84">
        <v>46020</v>
      </c>
      <c r="B470" s="85" t="s">
        <v>1718</v>
      </c>
      <c r="C470" s="66" t="s">
        <v>1719</v>
      </c>
      <c r="D470" s="86">
        <v>1.06287328</v>
      </c>
      <c r="E470" s="23">
        <v>0</v>
      </c>
      <c r="F470" s="11">
        <v>2.8377</v>
      </c>
      <c r="G470" s="11">
        <v>2.808</v>
      </c>
      <c r="H470" s="11">
        <v>2.8499</v>
      </c>
    </row>
    <row r="471" ht="14.25" spans="1:8">
      <c r="A471" s="84">
        <v>46021</v>
      </c>
      <c r="B471" s="85" t="s">
        <v>1718</v>
      </c>
      <c r="C471" s="66" t="s">
        <v>1719</v>
      </c>
      <c r="D471" s="86">
        <v>1.06296302</v>
      </c>
      <c r="E471" s="23">
        <v>0</v>
      </c>
      <c r="F471" s="11">
        <v>2.8066</v>
      </c>
      <c r="G471" s="11">
        <v>2.8216</v>
      </c>
      <c r="H471" s="11">
        <v>2.8543</v>
      </c>
    </row>
    <row r="472" ht="14.25" spans="1:8">
      <c r="A472" s="84">
        <v>46022</v>
      </c>
      <c r="B472" s="85" t="s">
        <v>1718</v>
      </c>
      <c r="C472" s="66" t="s">
        <v>1719</v>
      </c>
      <c r="D472" s="86">
        <v>1.06304024</v>
      </c>
      <c r="E472" s="23">
        <v>0</v>
      </c>
      <c r="F472" s="11">
        <v>2.7757</v>
      </c>
      <c r="G472" s="11">
        <v>2.8137</v>
      </c>
      <c r="H472" s="11">
        <v>2.8523</v>
      </c>
    </row>
    <row r="473" ht="14.25" spans="1:8">
      <c r="A473" s="84">
        <v>46026</v>
      </c>
      <c r="B473" s="85" t="s">
        <v>1718</v>
      </c>
      <c r="C473" s="66" t="s">
        <v>1719</v>
      </c>
      <c r="D473" s="86">
        <v>1.06335537</v>
      </c>
      <c r="E473" s="23">
        <v>0</v>
      </c>
      <c r="F473" s="11">
        <v>2.7749</v>
      </c>
      <c r="G473" s="11">
        <v>2.7964</v>
      </c>
      <c r="H473" s="11">
        <v>2.8532</v>
      </c>
    </row>
    <row r="474" ht="14.25" spans="1:8">
      <c r="A474" s="84">
        <v>46027</v>
      </c>
      <c r="B474" s="85" t="s">
        <v>1718</v>
      </c>
      <c r="C474" s="66" t="s">
        <v>1719</v>
      </c>
      <c r="D474" s="86">
        <v>1.06345139</v>
      </c>
      <c r="E474" s="23">
        <v>0</v>
      </c>
      <c r="F474" s="11">
        <v>2.8361</v>
      </c>
      <c r="G474" s="11">
        <v>2.8172</v>
      </c>
      <c r="H474" s="11">
        <v>2.8598</v>
      </c>
    </row>
    <row r="475" ht="14.25" spans="1:8">
      <c r="A475" s="84">
        <v>46028</v>
      </c>
      <c r="B475" s="85" t="s">
        <v>1718</v>
      </c>
      <c r="C475" s="66" t="s">
        <v>1719</v>
      </c>
      <c r="D475" s="86">
        <v>1.0635286</v>
      </c>
      <c r="E475" s="23">
        <v>0</v>
      </c>
      <c r="F475" s="11">
        <v>2.7744</v>
      </c>
      <c r="G475" s="11">
        <v>2.8165</v>
      </c>
      <c r="H475" s="11">
        <v>2.8595</v>
      </c>
    </row>
    <row r="476" ht="14.25" spans="1:8">
      <c r="A476" s="84">
        <v>46029</v>
      </c>
      <c r="B476" s="85" t="s">
        <v>1718</v>
      </c>
      <c r="C476" s="66" t="s">
        <v>1719</v>
      </c>
      <c r="D476" s="86">
        <v>1.06360582</v>
      </c>
      <c r="E476" s="23">
        <v>0</v>
      </c>
      <c r="F476" s="11">
        <v>2.7742</v>
      </c>
      <c r="G476" s="11">
        <v>2.8085</v>
      </c>
      <c r="H476" s="11">
        <v>2.8591</v>
      </c>
    </row>
    <row r="477" ht="14.25" spans="1:8">
      <c r="A477" s="84">
        <v>46030</v>
      </c>
      <c r="B477" s="85" t="s">
        <v>1718</v>
      </c>
      <c r="C477" s="66" t="s">
        <v>1719</v>
      </c>
      <c r="D477" s="86">
        <v>1.0636893</v>
      </c>
      <c r="E477" s="23">
        <v>0</v>
      </c>
      <c r="F477" s="11">
        <v>2.8047</v>
      </c>
      <c r="G477" s="11">
        <v>2.8006</v>
      </c>
      <c r="H477" s="11">
        <v>2.861</v>
      </c>
    </row>
    <row r="478" ht="14.25" spans="1:8">
      <c r="A478" s="84">
        <v>46031</v>
      </c>
      <c r="B478" s="85" t="s">
        <v>1718</v>
      </c>
      <c r="C478" s="66" t="s">
        <v>1719</v>
      </c>
      <c r="D478" s="86">
        <v>1.06377279</v>
      </c>
      <c r="E478" s="23">
        <v>0</v>
      </c>
      <c r="F478" s="11">
        <v>2.8353</v>
      </c>
      <c r="G478" s="11">
        <v>2.7998</v>
      </c>
      <c r="H478" s="11">
        <v>2.8606</v>
      </c>
    </row>
    <row r="479" ht="14.25" spans="1:8">
      <c r="A479" s="84">
        <v>46034</v>
      </c>
      <c r="B479" s="85" t="s">
        <v>1718</v>
      </c>
      <c r="C479" s="66" t="s">
        <v>1719</v>
      </c>
      <c r="D479" s="86">
        <v>1.06400443</v>
      </c>
      <c r="E479" s="23">
        <v>0</v>
      </c>
      <c r="F479" s="11">
        <v>2.7117</v>
      </c>
      <c r="G479" s="11">
        <v>2.792</v>
      </c>
      <c r="H479" s="11">
        <v>2.8429</v>
      </c>
    </row>
    <row r="480" ht="14.25" spans="1:8">
      <c r="A480" s="84">
        <v>46035</v>
      </c>
      <c r="B480" s="85" t="s">
        <v>1718</v>
      </c>
      <c r="C480" s="66" t="s">
        <v>1719</v>
      </c>
      <c r="D480" s="86">
        <v>1.06409418</v>
      </c>
      <c r="E480" s="23">
        <v>0</v>
      </c>
      <c r="F480" s="11">
        <v>2.7729</v>
      </c>
      <c r="G480" s="11">
        <v>2.8062</v>
      </c>
      <c r="H480" s="11">
        <v>2.8472</v>
      </c>
    </row>
    <row r="481" ht="14.25" spans="1:8">
      <c r="A481" s="84">
        <v>46036</v>
      </c>
      <c r="B481" s="85" t="s">
        <v>1718</v>
      </c>
      <c r="C481" s="66" t="s">
        <v>1719</v>
      </c>
      <c r="D481" s="86">
        <v>1.06417766</v>
      </c>
      <c r="E481" s="23">
        <v>0</v>
      </c>
      <c r="F481" s="11">
        <v>2.8034</v>
      </c>
      <c r="G481" s="11">
        <v>2.8131</v>
      </c>
      <c r="H481" s="11">
        <v>2.8445</v>
      </c>
    </row>
    <row r="482" ht="14.25" spans="1:8">
      <c r="A482" s="84">
        <v>46037</v>
      </c>
      <c r="B482" s="85" t="s">
        <v>1718</v>
      </c>
      <c r="C482" s="66" t="s">
        <v>1719</v>
      </c>
      <c r="D482" s="86">
        <v>1.06426115</v>
      </c>
      <c r="E482" s="23">
        <v>0</v>
      </c>
      <c r="F482" s="11">
        <v>2.8033</v>
      </c>
      <c r="G482" s="11">
        <v>2.8057</v>
      </c>
      <c r="H482" s="11">
        <v>2.8441</v>
      </c>
    </row>
    <row r="483" ht="14.25" spans="1:8">
      <c r="A483" s="84">
        <v>46038</v>
      </c>
      <c r="B483" s="85" t="s">
        <v>1718</v>
      </c>
      <c r="C483" s="66" t="s">
        <v>1719</v>
      </c>
      <c r="D483" s="86">
        <v>1.06433836</v>
      </c>
      <c r="E483" s="23">
        <v>0</v>
      </c>
      <c r="F483" s="11">
        <v>2.7722</v>
      </c>
      <c r="G483" s="11">
        <v>2.7983</v>
      </c>
      <c r="H483" s="11">
        <v>2.8413</v>
      </c>
    </row>
    <row r="484" ht="14.25" spans="1:8">
      <c r="A484" s="84">
        <v>46041</v>
      </c>
      <c r="B484" s="85" t="s">
        <v>1718</v>
      </c>
      <c r="C484" s="66" t="s">
        <v>1719</v>
      </c>
      <c r="D484" s="86">
        <v>1.06457628</v>
      </c>
      <c r="E484" s="23">
        <v>0</v>
      </c>
      <c r="F484" s="11">
        <v>2.8024</v>
      </c>
      <c r="G484" s="11">
        <v>2.7977</v>
      </c>
      <c r="H484" s="11">
        <v>2.8425</v>
      </c>
    </row>
    <row r="485" ht="14.25" spans="1:8">
      <c r="A485" s="84">
        <v>46042</v>
      </c>
      <c r="B485" s="85" t="s">
        <v>1718</v>
      </c>
      <c r="C485" s="66" t="s">
        <v>1719</v>
      </c>
      <c r="D485" s="86">
        <v>1.06466603</v>
      </c>
      <c r="E485" s="23">
        <v>0</v>
      </c>
      <c r="F485" s="11">
        <v>2.8022</v>
      </c>
      <c r="G485" s="11">
        <v>2.8119</v>
      </c>
      <c r="H485" s="11">
        <v>2.8445</v>
      </c>
    </row>
    <row r="486" ht="14.25" spans="1:8">
      <c r="A486" s="84">
        <v>46043</v>
      </c>
      <c r="B486" s="85" t="s">
        <v>1718</v>
      </c>
      <c r="C486" s="66" t="s">
        <v>1719</v>
      </c>
      <c r="D486" s="86">
        <v>1.06474951</v>
      </c>
      <c r="E486" s="23">
        <v>0</v>
      </c>
      <c r="F486" s="11">
        <v>2.802</v>
      </c>
      <c r="G486" s="11">
        <v>2.811</v>
      </c>
      <c r="H486" s="11">
        <v>2.8417</v>
      </c>
    </row>
    <row r="487" ht="14.25" spans="1:8">
      <c r="A487" s="84">
        <v>46044</v>
      </c>
      <c r="B487" s="85" t="s">
        <v>1718</v>
      </c>
      <c r="C487" s="66" t="s">
        <v>1719</v>
      </c>
      <c r="D487" s="86">
        <v>1.06482672</v>
      </c>
      <c r="E487" s="23">
        <v>0</v>
      </c>
      <c r="F487" s="11">
        <v>2.771</v>
      </c>
      <c r="G487" s="11">
        <v>2.7892</v>
      </c>
      <c r="H487" s="11">
        <v>2.839</v>
      </c>
    </row>
    <row r="488" ht="14.25" spans="1:8">
      <c r="A488" s="84">
        <v>46045</v>
      </c>
      <c r="B488" s="85" t="s">
        <v>1718</v>
      </c>
      <c r="C488" s="66" t="s">
        <v>1719</v>
      </c>
      <c r="D488" s="86">
        <v>1.06491021</v>
      </c>
      <c r="E488" s="23">
        <v>0</v>
      </c>
      <c r="F488" s="11">
        <v>2.8015</v>
      </c>
      <c r="G488" s="11">
        <v>2.789</v>
      </c>
      <c r="H488" s="11">
        <v>2.8409</v>
      </c>
    </row>
    <row r="489" ht="14.25" spans="1:8">
      <c r="A489" s="84">
        <v>46048</v>
      </c>
      <c r="B489" s="85" t="s">
        <v>1718</v>
      </c>
      <c r="C489" s="66" t="s">
        <v>1719</v>
      </c>
      <c r="D489" s="86">
        <v>1.06514812</v>
      </c>
      <c r="E489" s="23">
        <v>0</v>
      </c>
      <c r="F489" s="11">
        <v>2.8009</v>
      </c>
      <c r="G489" s="11">
        <v>2.7884</v>
      </c>
      <c r="H489" s="11">
        <v>2.8398</v>
      </c>
    </row>
    <row r="490" ht="14.25" spans="1:8">
      <c r="A490" s="84">
        <v>46049</v>
      </c>
      <c r="B490" s="85" t="s">
        <v>1718</v>
      </c>
      <c r="C490" s="66" t="s">
        <v>1719</v>
      </c>
      <c r="D490" s="86">
        <v>1.06523787</v>
      </c>
      <c r="E490" s="23">
        <v>0</v>
      </c>
      <c r="F490" s="11">
        <v>2.8006</v>
      </c>
      <c r="G490" s="11">
        <v>2.8025</v>
      </c>
      <c r="H490" s="11">
        <v>2.8417</v>
      </c>
    </row>
    <row r="491" ht="14.25" spans="1:8">
      <c r="A491" s="84">
        <v>46050</v>
      </c>
      <c r="B491" s="85" t="s">
        <v>1718</v>
      </c>
      <c r="C491" s="66" t="s">
        <v>1719</v>
      </c>
      <c r="D491" s="86">
        <v>1.06531508</v>
      </c>
      <c r="E491" s="23">
        <v>0</v>
      </c>
      <c r="F491" s="11">
        <v>2.7697</v>
      </c>
      <c r="G491" s="11">
        <v>2.7951</v>
      </c>
      <c r="H491" s="11">
        <v>2.8366</v>
      </c>
    </row>
    <row r="492" ht="14.25" spans="1:8">
      <c r="A492" s="84">
        <v>46051</v>
      </c>
      <c r="B492" s="85" t="s">
        <v>1718</v>
      </c>
      <c r="C492" s="66" t="s">
        <v>1719</v>
      </c>
      <c r="D492" s="86">
        <v>1.06539857</v>
      </c>
      <c r="E492" s="23">
        <v>0</v>
      </c>
      <c r="F492" s="11">
        <v>2.8003</v>
      </c>
      <c r="G492" s="11">
        <v>2.7877</v>
      </c>
      <c r="H492" s="11">
        <v>2.8386</v>
      </c>
    </row>
    <row r="493" ht="14.25" spans="1:8">
      <c r="A493" s="84">
        <v>46052</v>
      </c>
      <c r="B493" s="85" t="s">
        <v>1718</v>
      </c>
      <c r="C493" s="66" t="s">
        <v>1719</v>
      </c>
      <c r="D493" s="86">
        <v>1.06548205</v>
      </c>
      <c r="E493" s="23">
        <v>0</v>
      </c>
      <c r="F493" s="11">
        <v>2.8</v>
      </c>
      <c r="G493" s="11">
        <v>2.7947</v>
      </c>
      <c r="H493" s="11">
        <v>2.8382</v>
      </c>
    </row>
    <row r="494" ht="14.25" spans="1:8">
      <c r="A494" s="84">
        <v>46053</v>
      </c>
      <c r="B494" s="85" t="s">
        <v>1718</v>
      </c>
      <c r="C494" s="66" t="s">
        <v>1719</v>
      </c>
      <c r="D494" s="86">
        <v>1.06555926</v>
      </c>
      <c r="E494" s="23">
        <v>0</v>
      </c>
      <c r="F494" s="11">
        <v>2.7998</v>
      </c>
      <c r="G494" s="11">
        <v>2.7945</v>
      </c>
      <c r="H494" s="11">
        <v>2.8354</v>
      </c>
    </row>
    <row r="495" ht="14.25" spans="1:8">
      <c r="A495" s="84">
        <v>46055</v>
      </c>
      <c r="B495" s="85" t="s">
        <v>1718</v>
      </c>
      <c r="C495" s="66" t="s">
        <v>1719</v>
      </c>
      <c r="D495" s="86">
        <v>1.0657137</v>
      </c>
      <c r="E495" s="23">
        <v>0</v>
      </c>
      <c r="F495" s="11">
        <v>2.7687</v>
      </c>
      <c r="G495" s="11">
        <v>2.7941</v>
      </c>
      <c r="H495" s="11">
        <v>2.8347</v>
      </c>
    </row>
    <row r="496" ht="14.25" spans="1:8">
      <c r="A496" s="84">
        <v>46056</v>
      </c>
      <c r="B496" s="85" t="s">
        <v>1718</v>
      </c>
      <c r="C496" s="66" t="s">
        <v>1719</v>
      </c>
      <c r="D496" s="86">
        <v>1.06580344</v>
      </c>
      <c r="E496" s="23">
        <v>0</v>
      </c>
      <c r="F496" s="11">
        <v>2.7684</v>
      </c>
      <c r="G496" s="11">
        <v>2.801</v>
      </c>
      <c r="H496" s="11">
        <v>2.8248</v>
      </c>
    </row>
    <row r="497" ht="14.25" spans="1:8">
      <c r="A497" s="84">
        <v>46057</v>
      </c>
      <c r="B497" s="85" t="s">
        <v>1718</v>
      </c>
      <c r="C497" s="66" t="s">
        <v>1719</v>
      </c>
      <c r="D497" s="86">
        <v>1.06588693</v>
      </c>
      <c r="E497" s="23">
        <v>0</v>
      </c>
      <c r="F497" s="11">
        <v>2.799</v>
      </c>
      <c r="G497" s="11">
        <v>2.7864</v>
      </c>
      <c r="H497" s="11">
        <v>2.8244</v>
      </c>
    </row>
    <row r="498" ht="14.25" spans="1:8">
      <c r="A498" s="84">
        <v>46058</v>
      </c>
      <c r="B498" s="85" t="s">
        <v>1718</v>
      </c>
      <c r="C498" s="66" t="s">
        <v>1719</v>
      </c>
      <c r="D498" s="86">
        <v>1.06597041</v>
      </c>
      <c r="E498" s="23">
        <v>0</v>
      </c>
      <c r="F498" s="11">
        <v>2.7987</v>
      </c>
      <c r="G498" s="11">
        <v>2.7934</v>
      </c>
      <c r="H498" s="11">
        <v>2.8146</v>
      </c>
    </row>
    <row r="499" ht="14.25" spans="1:8">
      <c r="A499" s="84">
        <v>46059</v>
      </c>
      <c r="B499" s="85" t="s">
        <v>1718</v>
      </c>
      <c r="C499" s="66" t="s">
        <v>1719</v>
      </c>
      <c r="D499" s="86">
        <v>1.06604762</v>
      </c>
      <c r="E499" s="23">
        <v>0</v>
      </c>
      <c r="F499" s="11">
        <v>2.7678</v>
      </c>
      <c r="G499" s="11">
        <v>2.7932</v>
      </c>
      <c r="H499" s="11">
        <v>2.8118</v>
      </c>
    </row>
    <row r="500" ht="14.25" spans="1:8">
      <c r="A500" s="84">
        <v>46062</v>
      </c>
      <c r="B500" s="85" t="s">
        <v>1718</v>
      </c>
      <c r="C500" s="66" t="s">
        <v>1719</v>
      </c>
      <c r="D500" s="86">
        <v>1.06628554</v>
      </c>
      <c r="E500" s="23">
        <v>0</v>
      </c>
      <c r="F500" s="11">
        <v>2.7979</v>
      </c>
      <c r="G500" s="11">
        <v>2.7854</v>
      </c>
      <c r="H500" s="11">
        <v>2.813</v>
      </c>
    </row>
    <row r="501" ht="14.25" spans="1:8">
      <c r="A501" s="84">
        <v>46063</v>
      </c>
      <c r="B501" s="85" t="s">
        <v>1718</v>
      </c>
      <c r="C501" s="66" t="s">
        <v>1719</v>
      </c>
      <c r="D501" s="86">
        <v>1.06637528</v>
      </c>
      <c r="E501" s="23">
        <v>0</v>
      </c>
      <c r="F501" s="11">
        <v>2.7976</v>
      </c>
      <c r="G501" s="11">
        <v>2.7995</v>
      </c>
      <c r="H501" s="11">
        <v>2.815</v>
      </c>
    </row>
    <row r="502" ht="14.25" spans="1:8">
      <c r="A502" s="84">
        <v>46064</v>
      </c>
      <c r="B502" s="85" t="s">
        <v>1718</v>
      </c>
      <c r="C502" s="66" t="s">
        <v>1719</v>
      </c>
      <c r="D502" s="86">
        <v>1.06645877</v>
      </c>
      <c r="E502" s="23">
        <v>0</v>
      </c>
      <c r="F502" s="11">
        <v>2.7974</v>
      </c>
      <c r="G502" s="11">
        <v>2.8065</v>
      </c>
      <c r="H502" s="11">
        <v>2.8122</v>
      </c>
    </row>
    <row r="503" ht="14.25" spans="1:8">
      <c r="A503" s="84">
        <v>46065</v>
      </c>
      <c r="B503" s="85" t="s">
        <v>1718</v>
      </c>
      <c r="C503" s="66" t="s">
        <v>1719</v>
      </c>
      <c r="D503" s="86">
        <v>1.06653553</v>
      </c>
      <c r="E503" s="23">
        <v>0</v>
      </c>
      <c r="F503" s="11">
        <v>2.7643</v>
      </c>
      <c r="G503" s="11">
        <v>2.7914</v>
      </c>
      <c r="H503" s="11">
        <v>2.8117</v>
      </c>
    </row>
    <row r="504" ht="14.25" spans="1:8">
      <c r="A504" s="84">
        <v>46066</v>
      </c>
      <c r="B504" s="85" t="s">
        <v>1718</v>
      </c>
      <c r="C504" s="66" t="s">
        <v>1719</v>
      </c>
      <c r="D504" s="86">
        <v>1.06661855</v>
      </c>
      <c r="E504" s="23">
        <v>0</v>
      </c>
      <c r="F504" s="11">
        <v>2.7926</v>
      </c>
      <c r="G504" s="11">
        <v>2.7907</v>
      </c>
      <c r="H504" s="11">
        <v>2.8111</v>
      </c>
    </row>
    <row r="505" ht="14.25" spans="1:8">
      <c r="A505" s="84">
        <v>46067</v>
      </c>
      <c r="B505" s="85" t="s">
        <v>1718</v>
      </c>
      <c r="C505" s="66" t="s">
        <v>1719</v>
      </c>
      <c r="D505" s="86">
        <v>1.06670158</v>
      </c>
      <c r="E505" s="23">
        <v>0</v>
      </c>
      <c r="F505" s="11">
        <v>2.8208</v>
      </c>
      <c r="G505" s="11">
        <v>2.7899</v>
      </c>
      <c r="H505" s="11">
        <v>2.8105</v>
      </c>
    </row>
    <row r="506" ht="14.25" spans="1:8">
      <c r="A506" s="84">
        <v>46077</v>
      </c>
      <c r="B506" s="85" t="s">
        <v>1718</v>
      </c>
      <c r="C506" s="66" t="s">
        <v>1719</v>
      </c>
      <c r="D506" s="86">
        <v>1.06746917</v>
      </c>
      <c r="E506" s="23">
        <v>0</v>
      </c>
      <c r="F506" s="11">
        <v>2.6259</v>
      </c>
      <c r="G506" s="11">
        <v>2.7468</v>
      </c>
      <c r="H506" s="11">
        <v>2.7909</v>
      </c>
    </row>
    <row r="507" ht="14.25" spans="1:8">
      <c r="A507" s="84">
        <v>46078</v>
      </c>
      <c r="B507" s="85" t="s">
        <v>1718</v>
      </c>
      <c r="C507" s="66" t="s">
        <v>1719</v>
      </c>
      <c r="D507" s="86">
        <v>1.06758979</v>
      </c>
      <c r="E507" s="23">
        <v>0</v>
      </c>
      <c r="F507" s="11">
        <v>2.8401</v>
      </c>
      <c r="G507" s="11">
        <v>2.789</v>
      </c>
      <c r="H507" s="11">
        <v>2.802</v>
      </c>
    </row>
    <row r="508" ht="14.25" spans="1:8">
      <c r="A508" s="84">
        <v>46079</v>
      </c>
      <c r="B508" s="85" t="s">
        <v>1718</v>
      </c>
      <c r="C508" s="66" t="s">
        <v>1719</v>
      </c>
      <c r="D508" s="86">
        <v>1.06767283</v>
      </c>
      <c r="E508" s="23">
        <v>0</v>
      </c>
      <c r="F508" s="11">
        <v>2.8706</v>
      </c>
      <c r="G508" s="11">
        <v>2.7811</v>
      </c>
      <c r="H508" s="11">
        <v>2.8015</v>
      </c>
    </row>
    <row r="509" ht="14.25" spans="1:8">
      <c r="A509" s="84">
        <v>46080</v>
      </c>
      <c r="B509" s="85" t="s">
        <v>1718</v>
      </c>
      <c r="C509" s="66" t="s">
        <v>1719</v>
      </c>
      <c r="D509" s="86">
        <v>1.06774952</v>
      </c>
      <c r="E509" s="23">
        <v>0</v>
      </c>
      <c r="F509" s="11">
        <v>2.8701</v>
      </c>
      <c r="G509" s="11">
        <v>2.7803</v>
      </c>
      <c r="H509" s="11">
        <v>2.8009</v>
      </c>
    </row>
    <row r="510" ht="14.25" spans="1:8">
      <c r="A510" s="84">
        <v>46081</v>
      </c>
      <c r="B510" s="85" t="s">
        <v>1718</v>
      </c>
      <c r="C510" s="66" t="s">
        <v>1719</v>
      </c>
      <c r="D510" s="86">
        <v>1.06783256</v>
      </c>
      <c r="E510" s="23">
        <v>0</v>
      </c>
      <c r="F510" s="11">
        <v>2.9005</v>
      </c>
      <c r="G510" s="11">
        <v>2.7796</v>
      </c>
      <c r="H510" s="11">
        <v>2.8027</v>
      </c>
    </row>
    <row r="511" ht="14.25" spans="1:8">
      <c r="A511" s="84">
        <v>46083</v>
      </c>
      <c r="B511" s="85" t="s">
        <v>1718</v>
      </c>
      <c r="C511" s="66" t="s">
        <v>1719</v>
      </c>
      <c r="D511" s="86">
        <v>1.0679923</v>
      </c>
      <c r="E511" s="23">
        <v>0</v>
      </c>
      <c r="F511" s="11">
        <v>2.9305</v>
      </c>
      <c r="G511" s="11">
        <v>2.7781</v>
      </c>
      <c r="H511" s="11">
        <v>2.7992</v>
      </c>
    </row>
    <row r="512" ht="14.25" spans="1:8">
      <c r="A512" s="84">
        <v>46084</v>
      </c>
      <c r="B512" s="85" t="s">
        <v>1718</v>
      </c>
      <c r="C512" s="66" t="s">
        <v>1719</v>
      </c>
      <c r="D512" s="86">
        <v>1.06807534</v>
      </c>
      <c r="E512" s="23">
        <v>0</v>
      </c>
      <c r="F512" s="11">
        <v>2.961</v>
      </c>
      <c r="G512" s="11">
        <v>2.7845</v>
      </c>
      <c r="H512" s="11">
        <v>2.7986</v>
      </c>
    </row>
    <row r="513" ht="14.25" spans="1:8">
      <c r="A513" s="84">
        <v>46085</v>
      </c>
      <c r="B513" s="85" t="s">
        <v>1718</v>
      </c>
      <c r="C513" s="66" t="s">
        <v>1719</v>
      </c>
      <c r="D513" s="86">
        <v>1.06815838</v>
      </c>
      <c r="E513" s="23">
        <v>0</v>
      </c>
      <c r="F513" s="11">
        <v>2.7771</v>
      </c>
      <c r="G513" s="11">
        <v>2.791</v>
      </c>
      <c r="H513" s="11">
        <v>2.7981</v>
      </c>
    </row>
    <row r="514" ht="14.25" spans="1:8">
      <c r="A514" s="84">
        <v>46086</v>
      </c>
      <c r="B514" s="85" t="s">
        <v>1718</v>
      </c>
      <c r="C514" s="66" t="s">
        <v>1719</v>
      </c>
      <c r="D514" s="86">
        <v>1.06823499</v>
      </c>
      <c r="E514" s="23">
        <v>0</v>
      </c>
      <c r="F514" s="11">
        <v>2.7455</v>
      </c>
      <c r="G514" s="11">
        <v>2.7757</v>
      </c>
      <c r="H514" s="11">
        <v>2.7974</v>
      </c>
    </row>
    <row r="515" ht="14.25" spans="1:8">
      <c r="A515" s="84">
        <v>46087</v>
      </c>
      <c r="B515" s="85" t="s">
        <v>1718</v>
      </c>
      <c r="C515" s="66" t="s">
        <v>1719</v>
      </c>
      <c r="D515" s="86">
        <v>1.06831737</v>
      </c>
      <c r="E515" s="23">
        <v>0</v>
      </c>
      <c r="F515" s="11">
        <v>2.7731</v>
      </c>
      <c r="G515" s="11">
        <v>2.7742</v>
      </c>
      <c r="H515" s="11">
        <v>2.799</v>
      </c>
    </row>
    <row r="516" ht="14.25" spans="1:8">
      <c r="A516" s="84">
        <v>46090</v>
      </c>
      <c r="B516" s="85" t="s">
        <v>1718</v>
      </c>
      <c r="C516" s="66" t="s">
        <v>1719</v>
      </c>
      <c r="D516" s="86">
        <v>1.06855293</v>
      </c>
      <c r="E516" s="23">
        <v>0</v>
      </c>
      <c r="F516" s="11">
        <v>2.7372</v>
      </c>
      <c r="G516" s="11">
        <v>2.7709</v>
      </c>
      <c r="H516" s="11">
        <v>2.7922</v>
      </c>
    </row>
    <row r="517" ht="14.25" spans="1:8">
      <c r="A517" s="84">
        <v>46091</v>
      </c>
      <c r="B517" s="85" t="s">
        <v>1718</v>
      </c>
      <c r="C517" s="66" t="s">
        <v>1719</v>
      </c>
      <c r="D517" s="86">
        <v>1.0686411</v>
      </c>
      <c r="E517" s="23">
        <v>0</v>
      </c>
      <c r="F517" s="11">
        <v>2.762</v>
      </c>
      <c r="G517" s="11">
        <v>2.7833</v>
      </c>
      <c r="H517" s="11">
        <v>2.7936</v>
      </c>
    </row>
    <row r="518" ht="14.25" spans="1:8">
      <c r="A518" s="84">
        <v>46092</v>
      </c>
      <c r="B518" s="85" t="s">
        <v>1718</v>
      </c>
      <c r="C518" s="66" t="s">
        <v>1719</v>
      </c>
      <c r="D518" s="86">
        <v>1.06938395</v>
      </c>
      <c r="E518" s="23">
        <v>0</v>
      </c>
      <c r="F518" s="11">
        <v>5.9827</v>
      </c>
      <c r="G518" s="11">
        <v>3.5354</v>
      </c>
      <c r="H518" s="11">
        <v>3.0477</v>
      </c>
    </row>
    <row r="519" ht="14.25" spans="1:8">
      <c r="A519" s="84">
        <v>46093</v>
      </c>
      <c r="B519" s="85" t="s">
        <v>1718</v>
      </c>
      <c r="C519" s="66" t="s">
        <v>1719</v>
      </c>
      <c r="D519" s="86">
        <v>1.0694606</v>
      </c>
      <c r="E519" s="23">
        <v>0</v>
      </c>
      <c r="F519" s="11">
        <v>5.9825</v>
      </c>
      <c r="G519" s="11">
        <v>3.5202</v>
      </c>
      <c r="H519" s="11">
        <v>3.0448</v>
      </c>
    </row>
    <row r="520" ht="14.25" spans="1:8">
      <c r="A520" s="84">
        <v>46094</v>
      </c>
      <c r="B520" s="85" t="s">
        <v>1718</v>
      </c>
      <c r="C520" s="66" t="s">
        <v>1719</v>
      </c>
      <c r="D520" s="86">
        <v>1.06953724</v>
      </c>
      <c r="E520" s="23">
        <v>0</v>
      </c>
      <c r="F520" s="11">
        <v>5.954</v>
      </c>
      <c r="G520" s="11">
        <v>3.5121</v>
      </c>
      <c r="H520" s="11">
        <v>3.0444</v>
      </c>
    </row>
    <row r="521" ht="14.25" spans="1:8">
      <c r="A521" s="84">
        <v>46097</v>
      </c>
      <c r="B521" s="85" t="s">
        <v>1718</v>
      </c>
      <c r="C521" s="66" t="s">
        <v>1719</v>
      </c>
      <c r="D521" s="86">
        <v>1.06975026</v>
      </c>
      <c r="E521" s="23">
        <v>0</v>
      </c>
      <c r="F521" s="11">
        <v>5.8427</v>
      </c>
      <c r="G521" s="11">
        <v>3.4773</v>
      </c>
      <c r="H521" s="11">
        <v>3.0318</v>
      </c>
    </row>
    <row r="522" ht="14.25" spans="1:8">
      <c r="A522" s="84">
        <v>46098</v>
      </c>
      <c r="B522" s="85" t="s">
        <v>1718</v>
      </c>
      <c r="C522" s="66" t="s">
        <v>1719</v>
      </c>
      <c r="D522" s="86">
        <v>1.06983253</v>
      </c>
      <c r="E522" s="23">
        <v>0</v>
      </c>
      <c r="F522" s="11">
        <v>5.8134</v>
      </c>
      <c r="G522" s="11">
        <v>3.4833</v>
      </c>
      <c r="H522" s="11">
        <v>3.0311</v>
      </c>
    </row>
    <row r="523" ht="14.25" spans="1:8">
      <c r="A523" s="84">
        <v>46099</v>
      </c>
      <c r="B523" s="85" t="s">
        <v>1718</v>
      </c>
      <c r="C523" s="66" t="s">
        <v>1719</v>
      </c>
      <c r="D523" s="86">
        <v>1.06990918</v>
      </c>
      <c r="E523" s="23">
        <v>0</v>
      </c>
      <c r="F523" s="11">
        <v>2.561</v>
      </c>
      <c r="G523" s="11">
        <v>3.4829</v>
      </c>
      <c r="H523" s="11">
        <v>3.0282</v>
      </c>
    </row>
    <row r="524" ht="14.25" spans="1:8">
      <c r="A524" s="84">
        <v>46100</v>
      </c>
      <c r="B524" s="85" t="s">
        <v>1718</v>
      </c>
      <c r="C524" s="66" t="s">
        <v>1719</v>
      </c>
      <c r="D524" s="86">
        <v>1.06998582</v>
      </c>
      <c r="E524" s="23">
        <v>0</v>
      </c>
      <c r="F524" s="11">
        <v>2.5608</v>
      </c>
      <c r="G524" s="11">
        <v>3.4826</v>
      </c>
      <c r="H524" s="11">
        <v>3.0278</v>
      </c>
    </row>
    <row r="525" ht="14.25" spans="1:8">
      <c r="A525" s="84">
        <v>46101</v>
      </c>
      <c r="B525" s="85" t="s">
        <v>1718</v>
      </c>
      <c r="C525" s="66" t="s">
        <v>1719</v>
      </c>
      <c r="D525" s="86">
        <v>1.07005682</v>
      </c>
      <c r="E525" s="23">
        <v>0</v>
      </c>
      <c r="F525" s="11">
        <v>2.5331</v>
      </c>
      <c r="G525" s="11">
        <v>3.4758</v>
      </c>
      <c r="H525" s="11">
        <v>3.0252</v>
      </c>
    </row>
    <row r="526" ht="14.25" spans="1:8">
      <c r="A526" s="84">
        <v>46104</v>
      </c>
      <c r="B526" s="85" t="s">
        <v>1718</v>
      </c>
      <c r="C526" s="66" t="s">
        <v>1719</v>
      </c>
      <c r="D526" s="86">
        <v>1.07027664</v>
      </c>
      <c r="E526" s="23">
        <v>0</v>
      </c>
      <c r="F526" s="11">
        <v>2.5657</v>
      </c>
      <c r="G526" s="11">
        <v>3.4631</v>
      </c>
      <c r="H526" s="11">
        <v>3.0102</v>
      </c>
    </row>
    <row r="527" ht="14.25" spans="1:8">
      <c r="A527" s="84">
        <v>46105</v>
      </c>
      <c r="B527" s="85" t="s">
        <v>1718</v>
      </c>
      <c r="C527" s="66" t="s">
        <v>1719</v>
      </c>
      <c r="D527" s="86">
        <v>1.07035892</v>
      </c>
      <c r="E527" s="23">
        <v>0</v>
      </c>
      <c r="F527" s="11">
        <v>2.5656</v>
      </c>
      <c r="G527" s="11">
        <v>3.4691</v>
      </c>
      <c r="H527" s="11">
        <v>3.0095</v>
      </c>
    </row>
    <row r="528" ht="14.25" spans="1:8">
      <c r="A528" s="84">
        <v>46106</v>
      </c>
      <c r="B528" s="85" t="s">
        <v>1718</v>
      </c>
      <c r="C528" s="66" t="s">
        <v>1719</v>
      </c>
      <c r="D528" s="86">
        <v>1.07043556</v>
      </c>
      <c r="E528" s="23">
        <v>0</v>
      </c>
      <c r="F528" s="11">
        <v>2.5654</v>
      </c>
      <c r="G528" s="11">
        <v>3.4687</v>
      </c>
      <c r="H528" s="11">
        <v>3.009</v>
      </c>
    </row>
    <row r="529" ht="14.25" spans="1:8">
      <c r="A529" s="84">
        <v>46107</v>
      </c>
      <c r="B529" s="85" t="s">
        <v>1718</v>
      </c>
      <c r="C529" s="66" t="s">
        <v>1719</v>
      </c>
      <c r="D529" s="86">
        <v>1.0705122</v>
      </c>
      <c r="E529" s="23">
        <v>0</v>
      </c>
      <c r="F529" s="11">
        <v>2.5652</v>
      </c>
      <c r="G529" s="11">
        <v>3.4683</v>
      </c>
      <c r="H529" s="11">
        <v>3.0062</v>
      </c>
    </row>
    <row r="530" ht="14.25" spans="1:8">
      <c r="A530" s="84">
        <v>46108</v>
      </c>
      <c r="B530" s="85" t="s">
        <v>1718</v>
      </c>
      <c r="C530" s="66" t="s">
        <v>1719</v>
      </c>
      <c r="D530" s="86">
        <v>1.0705832</v>
      </c>
      <c r="E530" s="23" t="s">
        <v>157</v>
      </c>
      <c r="F530" s="11" t="s">
        <v>2051</v>
      </c>
      <c r="G530" s="11">
        <v>3.4114</v>
      </c>
      <c r="H530" s="11" t="s">
        <v>2052</v>
      </c>
    </row>
    <row r="531" spans="1:8">
      <c r="A531" s="2">
        <v>46109</v>
      </c>
      <c r="B531" s="3" t="s">
        <v>1718</v>
      </c>
      <c r="C531" s="3" t="s">
        <v>1719</v>
      </c>
      <c r="D531" s="4">
        <v>1.07065421</v>
      </c>
      <c r="E531" s="3" t="s">
        <v>157</v>
      </c>
      <c r="F531" s="4" t="s">
        <v>2053</v>
      </c>
      <c r="G531" s="4">
        <v>3.3974</v>
      </c>
      <c r="H531" s="3" t="s">
        <v>2054</v>
      </c>
    </row>
    <row r="532" spans="1:8">
      <c r="A532" s="2">
        <v>46110</v>
      </c>
      <c r="B532" s="3" t="s">
        <v>1718</v>
      </c>
      <c r="C532" s="3" t="s">
        <v>1719</v>
      </c>
      <c r="D532" s="4">
        <v>1.07072521</v>
      </c>
      <c r="E532" s="3" t="s">
        <v>157</v>
      </c>
      <c r="F532" s="4" t="s">
        <v>2055</v>
      </c>
      <c r="G532" s="4">
        <v>3.3907</v>
      </c>
      <c r="H532" s="3" t="s">
        <v>2056</v>
      </c>
    </row>
    <row r="533" spans="1:8">
      <c r="A533" s="2">
        <v>46111</v>
      </c>
      <c r="B533" s="3" t="s">
        <v>1718</v>
      </c>
      <c r="C533" s="3" t="s">
        <v>1719</v>
      </c>
      <c r="D533" s="4">
        <v>1.07080749</v>
      </c>
      <c r="E533" s="3" t="s">
        <v>157</v>
      </c>
      <c r="F533" s="4" t="s">
        <v>2057</v>
      </c>
      <c r="G533" s="4">
        <v>3.3896</v>
      </c>
      <c r="H533" s="3" t="s">
        <v>2058</v>
      </c>
    </row>
    <row r="534" spans="1:8">
      <c r="A534" s="2">
        <v>46112</v>
      </c>
      <c r="B534" s="3" t="s">
        <v>1718</v>
      </c>
      <c r="C534" s="3" t="s">
        <v>1719</v>
      </c>
      <c r="D534" s="4">
        <v>1.07088976</v>
      </c>
      <c r="E534" s="3" t="s">
        <v>157</v>
      </c>
      <c r="F534" s="4" t="s">
        <v>2059</v>
      </c>
      <c r="G534" s="4">
        <v>3.3957</v>
      </c>
      <c r="H534" s="3" t="s">
        <v>2060</v>
      </c>
    </row>
    <row r="535" spans="1:8">
      <c r="A535" s="2">
        <v>46113</v>
      </c>
      <c r="B535" s="3" t="s">
        <v>1718</v>
      </c>
      <c r="C535" s="3" t="s">
        <v>1719</v>
      </c>
      <c r="D535" s="4">
        <v>1.07096077</v>
      </c>
      <c r="E535" s="3" t="s">
        <v>157</v>
      </c>
      <c r="F535" s="4" t="s">
        <v>2061</v>
      </c>
      <c r="G535" s="4">
        <v>3.3817</v>
      </c>
      <c r="H535" s="3" t="s">
        <v>2062</v>
      </c>
    </row>
    <row r="536" spans="1:7">
      <c r="A536" s="2">
        <v>46114</v>
      </c>
      <c r="B536" s="3" t="s">
        <v>1718</v>
      </c>
      <c r="C536" s="3" t="s">
        <v>1719</v>
      </c>
      <c r="D536" s="4">
        <v>1.07101078</v>
      </c>
      <c r="E536" s="3">
        <v>0</v>
      </c>
      <c r="F536" s="4">
        <v>2.4285</v>
      </c>
      <c r="G536" s="4">
        <v>3.3438</v>
      </c>
    </row>
    <row r="537" spans="1:7">
      <c r="A537" s="2">
        <v>46115</v>
      </c>
      <c r="B537" s="3" t="s">
        <v>1718</v>
      </c>
      <c r="C537" s="3" t="s">
        <v>1719</v>
      </c>
      <c r="D537" s="4">
        <v>1.07105516</v>
      </c>
      <c r="E537" s="3" t="s">
        <v>157</v>
      </c>
      <c r="F537" s="4" t="s">
        <v>2063</v>
      </c>
      <c r="G537" s="4">
        <v>3.2995</v>
      </c>
    </row>
    <row r="538" spans="1:7">
      <c r="A538" s="2">
        <v>46116</v>
      </c>
      <c r="B538" s="3" t="s">
        <v>1718</v>
      </c>
      <c r="C538" s="3" t="s">
        <v>1719</v>
      </c>
      <c r="D538" s="4">
        <v>1.07109953</v>
      </c>
      <c r="E538" s="3" t="s">
        <v>157</v>
      </c>
      <c r="F538" s="4" t="s">
        <v>2064</v>
      </c>
      <c r="G538" s="4">
        <v>3.2626</v>
      </c>
    </row>
    <row r="539" spans="1:7">
      <c r="A539" s="2">
        <v>46117</v>
      </c>
      <c r="B539" s="3" t="s">
        <v>1718</v>
      </c>
      <c r="C539" s="3" t="s">
        <v>1719</v>
      </c>
      <c r="D539" s="4">
        <v>1.07114391</v>
      </c>
      <c r="E539" s="3" t="s">
        <v>157</v>
      </c>
      <c r="F539" s="4" t="s">
        <v>2065</v>
      </c>
      <c r="G539" s="4">
        <v>3.219</v>
      </c>
    </row>
    <row r="540" spans="1:7">
      <c r="A540" s="2">
        <v>46118</v>
      </c>
      <c r="B540" s="3" t="s">
        <v>1718</v>
      </c>
      <c r="C540" s="3" t="s">
        <v>1719</v>
      </c>
      <c r="D540" s="4">
        <v>1.07118829</v>
      </c>
      <c r="E540" s="3" t="s">
        <v>157</v>
      </c>
      <c r="F540" s="4" t="s">
        <v>2066</v>
      </c>
      <c r="G540" s="4">
        <v>3.1821</v>
      </c>
    </row>
    <row r="541" spans="1:7">
      <c r="A541" s="2">
        <v>46119</v>
      </c>
      <c r="B541" s="3" t="s">
        <v>1718</v>
      </c>
      <c r="C541" s="3" t="s">
        <v>1719</v>
      </c>
      <c r="D541" s="4">
        <v>1.07123266</v>
      </c>
      <c r="E541" s="3" t="s">
        <v>157</v>
      </c>
      <c r="F541" s="4" t="s">
        <v>2067</v>
      </c>
      <c r="G541" s="4">
        <v>3.1452</v>
      </c>
    </row>
    <row r="542" spans="1:7">
      <c r="A542" s="2">
        <v>46120</v>
      </c>
      <c r="B542" s="3" t="s">
        <v>1718</v>
      </c>
      <c r="C542" s="3" t="s">
        <v>1719</v>
      </c>
      <c r="D542" s="4">
        <v>1.07144602</v>
      </c>
      <c r="E542" s="3" t="s">
        <v>157</v>
      </c>
      <c r="F542" s="4" t="s">
        <v>2068</v>
      </c>
      <c r="G542" s="4">
        <v>3.2941</v>
      </c>
    </row>
    <row r="543" spans="1:7">
      <c r="A543" s="2">
        <v>46121</v>
      </c>
      <c r="B543" s="3" t="s">
        <v>1718</v>
      </c>
      <c r="C543" s="3" t="s">
        <v>1719</v>
      </c>
      <c r="D543" s="4">
        <v>1.07161676</v>
      </c>
      <c r="E543" s="3">
        <v>0</v>
      </c>
      <c r="F543" s="4">
        <v>2.9503</v>
      </c>
      <c r="G543" s="4">
        <v>3.3878</v>
      </c>
    </row>
    <row r="544" spans="1:7">
      <c r="A544" s="2">
        <v>46122</v>
      </c>
      <c r="B544" s="3" t="s">
        <v>1718</v>
      </c>
      <c r="C544" s="3" t="s">
        <v>1719</v>
      </c>
      <c r="D544" s="4">
        <v>1.07166076</v>
      </c>
      <c r="E544" s="3" t="s">
        <v>157</v>
      </c>
      <c r="F544" s="4" t="s">
        <v>2069</v>
      </c>
      <c r="G544" s="4">
        <v>2.5904</v>
      </c>
    </row>
    <row r="545" spans="1:7">
      <c r="A545" s="2">
        <v>46123</v>
      </c>
      <c r="B545" s="3" t="s">
        <v>1718</v>
      </c>
      <c r="C545" s="3" t="s">
        <v>1719</v>
      </c>
      <c r="D545" s="4">
        <v>1.07170475</v>
      </c>
      <c r="E545" s="3" t="s">
        <v>157</v>
      </c>
      <c r="F545" s="4" t="s">
        <v>2070</v>
      </c>
      <c r="G545" s="4">
        <v>2.553</v>
      </c>
    </row>
    <row r="546" spans="1:7">
      <c r="A546" s="2">
        <v>46124</v>
      </c>
      <c r="B546" s="3" t="s">
        <v>1718</v>
      </c>
      <c r="C546" s="3" t="s">
        <v>1719</v>
      </c>
      <c r="D546" s="4">
        <v>1.07174875</v>
      </c>
      <c r="E546" s="3" t="s">
        <v>157</v>
      </c>
      <c r="F546" s="4" t="s">
        <v>2071</v>
      </c>
      <c r="G546" s="4">
        <v>2.5157</v>
      </c>
    </row>
    <row r="547" spans="1:7">
      <c r="A547" s="2">
        <v>46125</v>
      </c>
      <c r="B547" s="3" t="s">
        <v>1718</v>
      </c>
      <c r="C547" s="3" t="s">
        <v>1719</v>
      </c>
      <c r="D547" s="4">
        <v>1.07183499</v>
      </c>
      <c r="E547" s="3" t="s">
        <v>157</v>
      </c>
      <c r="F547" s="4" t="s">
        <v>1955</v>
      </c>
      <c r="G547" s="4">
        <v>2.5329</v>
      </c>
    </row>
    <row r="548" spans="1:7">
      <c r="A548" s="2">
        <v>46126</v>
      </c>
      <c r="B548" s="3" t="s">
        <v>1718</v>
      </c>
      <c r="C548" s="3" t="s">
        <v>1719</v>
      </c>
      <c r="D548" s="4">
        <v>1.07196348</v>
      </c>
      <c r="E548" s="3" t="s">
        <v>157</v>
      </c>
      <c r="F548" s="4" t="s">
        <v>2072</v>
      </c>
      <c r="G548" s="4">
        <v>2.5981</v>
      </c>
    </row>
    <row r="549" spans="1:7">
      <c r="A549" s="2">
        <v>46127</v>
      </c>
      <c r="B549" s="3" t="s">
        <v>1718</v>
      </c>
      <c r="C549" s="3" t="s">
        <v>1719</v>
      </c>
      <c r="D549" s="4">
        <v>1.07209197</v>
      </c>
      <c r="E549" s="3" t="s">
        <v>157</v>
      </c>
      <c r="F549" s="4" t="s">
        <v>2073</v>
      </c>
      <c r="G549" s="4">
        <v>2.6633</v>
      </c>
    </row>
    <row r="550" spans="1:7">
      <c r="A550" s="2">
        <v>46128</v>
      </c>
      <c r="B550" s="3" t="s">
        <v>1718</v>
      </c>
      <c r="C550" s="3" t="s">
        <v>1719</v>
      </c>
      <c r="D550" s="4">
        <v>1.07213339</v>
      </c>
      <c r="E550" s="3" t="s">
        <v>157</v>
      </c>
      <c r="F550" s="4" t="s">
        <v>994</v>
      </c>
      <c r="G550" s="4">
        <v>2.6167</v>
      </c>
    </row>
    <row r="551" spans="1:8">
      <c r="A551" s="2">
        <v>46129</v>
      </c>
      <c r="B551" s="3" t="s">
        <v>1718</v>
      </c>
      <c r="C551" s="3" t="s">
        <v>1719</v>
      </c>
      <c r="D551" s="4">
        <v>1.0722593</v>
      </c>
      <c r="E551" s="3">
        <v>0</v>
      </c>
      <c r="F551" s="4">
        <v>2.9123</v>
      </c>
      <c r="G551" s="4">
        <v>2.6725</v>
      </c>
      <c r="H551" s="3">
        <v>2.9886</v>
      </c>
    </row>
    <row r="552" spans="1:8">
      <c r="A552" s="2">
        <v>46130</v>
      </c>
      <c r="B552" s="3" t="s">
        <v>1718</v>
      </c>
      <c r="C552" s="3" t="s">
        <v>1719</v>
      </c>
      <c r="D552" s="4">
        <v>1.07230071</v>
      </c>
      <c r="E552" s="3">
        <v>0</v>
      </c>
      <c r="F552" s="4">
        <v>2.8996</v>
      </c>
      <c r="G552" s="4">
        <v>2.6322</v>
      </c>
      <c r="H552" s="3">
        <v>2.9747</v>
      </c>
    </row>
    <row r="553" spans="1:8">
      <c r="A553" s="2">
        <v>46131</v>
      </c>
      <c r="B553" s="3" t="s">
        <v>1718</v>
      </c>
      <c r="C553" s="3" t="s">
        <v>1719</v>
      </c>
      <c r="D553" s="4">
        <v>1.07234212</v>
      </c>
      <c r="E553" s="3">
        <v>0</v>
      </c>
      <c r="F553" s="4">
        <v>2.8869</v>
      </c>
      <c r="G553" s="4">
        <v>2.5984</v>
      </c>
      <c r="H553" s="3">
        <v>2.9584</v>
      </c>
    </row>
    <row r="554" spans="1:8">
      <c r="A554" s="2">
        <v>46132</v>
      </c>
      <c r="B554" s="3" t="s">
        <v>1718</v>
      </c>
      <c r="C554" s="3" t="s">
        <v>1719</v>
      </c>
      <c r="D554" s="4">
        <v>1.07242579</v>
      </c>
      <c r="E554" s="3">
        <v>0</v>
      </c>
      <c r="F554" s="4">
        <v>2.8741</v>
      </c>
      <c r="G554" s="4">
        <v>2.6126</v>
      </c>
      <c r="H554" s="3">
        <v>2.9559</v>
      </c>
    </row>
    <row r="555" spans="1:8">
      <c r="A555" s="2">
        <v>46133</v>
      </c>
      <c r="B555" s="3" t="s">
        <v>1718</v>
      </c>
      <c r="C555" s="3" t="s">
        <v>1719</v>
      </c>
      <c r="D555" s="4">
        <v>1.07259394</v>
      </c>
      <c r="E555" s="3">
        <v>0</v>
      </c>
      <c r="F555" s="4">
        <v>3.0667</v>
      </c>
      <c r="G555" s="4">
        <v>2.7229</v>
      </c>
      <c r="H555" s="3">
        <v>2.9879</v>
      </c>
    </row>
    <row r="556" spans="1:8">
      <c r="A556" s="2">
        <v>46134</v>
      </c>
      <c r="B556" s="3" t="s">
        <v>1718</v>
      </c>
      <c r="C556" s="3" t="s">
        <v>1719</v>
      </c>
      <c r="D556" s="4">
        <v>1.0726776</v>
      </c>
      <c r="E556" s="3">
        <v>0</v>
      </c>
      <c r="F556" s="4">
        <v>2.8483</v>
      </c>
      <c r="G556" s="4">
        <v>2.7294</v>
      </c>
      <c r="H556" s="3">
        <v>2.9901</v>
      </c>
    </row>
    <row r="557" spans="1:7">
      <c r="A557" s="2">
        <v>46135</v>
      </c>
      <c r="B557" s="3" t="s">
        <v>1718</v>
      </c>
      <c r="C557" s="3" t="s">
        <v>1719</v>
      </c>
      <c r="D557" s="4">
        <v>1.07276126</v>
      </c>
      <c r="E557" s="3">
        <v>0</v>
      </c>
      <c r="F557" s="4">
        <v>3.0536</v>
      </c>
      <c r="G557" s="4">
        <v>2.7307</v>
      </c>
    </row>
    <row r="558" spans="1:8">
      <c r="A558" s="2">
        <v>46135</v>
      </c>
      <c r="B558" s="3" t="s">
        <v>1718</v>
      </c>
      <c r="C558" s="3" t="s">
        <v>1719</v>
      </c>
      <c r="D558" s="4">
        <v>1.07276126</v>
      </c>
      <c r="E558" s="3" t="s">
        <v>157</v>
      </c>
      <c r="F558" s="4" t="s">
        <v>2074</v>
      </c>
      <c r="G558" s="4">
        <v>2.7307</v>
      </c>
      <c r="H558" s="3" t="s">
        <v>673</v>
      </c>
    </row>
    <row r="559" spans="1:8">
      <c r="A559" s="2">
        <v>46136</v>
      </c>
      <c r="B559" s="3" t="s">
        <v>1718</v>
      </c>
      <c r="C559" s="3" t="s">
        <v>1719</v>
      </c>
      <c r="D559" s="4">
        <v>1.07280267</v>
      </c>
      <c r="E559" s="3" t="s">
        <v>157</v>
      </c>
      <c r="F559" s="4" t="s">
        <v>547</v>
      </c>
      <c r="G559" s="4">
        <v>2.6905</v>
      </c>
      <c r="H559" s="3" t="s">
        <v>679</v>
      </c>
    </row>
    <row r="560" spans="1:8">
      <c r="A560" s="2">
        <v>46139</v>
      </c>
      <c r="B560" s="3" t="s">
        <v>1718</v>
      </c>
      <c r="C560" s="3" t="s">
        <v>1719</v>
      </c>
      <c r="D560" s="4">
        <v>1.07292692</v>
      </c>
      <c r="E560" s="3" t="s">
        <v>157</v>
      </c>
      <c r="F560" s="4" t="s">
        <v>2075</v>
      </c>
      <c r="G560" s="4">
        <v>2.5827</v>
      </c>
      <c r="H560" s="3" t="s">
        <v>2076</v>
      </c>
    </row>
    <row r="561" spans="1:8">
      <c r="A561" s="2">
        <v>46140</v>
      </c>
      <c r="B561" s="3" t="s">
        <v>1718</v>
      </c>
      <c r="C561" s="3" t="s">
        <v>1719</v>
      </c>
      <c r="D561" s="4">
        <v>1.07305282</v>
      </c>
      <c r="E561" s="3" t="s">
        <v>157</v>
      </c>
      <c r="F561" s="4" t="s">
        <v>2077</v>
      </c>
      <c r="G561" s="4">
        <v>2.6449</v>
      </c>
      <c r="H561" s="3" t="s">
        <v>737</v>
      </c>
    </row>
    <row r="562" spans="1:8">
      <c r="A562" s="2">
        <v>46141</v>
      </c>
      <c r="B562" s="3" t="s">
        <v>1718</v>
      </c>
      <c r="C562" s="3" t="s">
        <v>1719</v>
      </c>
      <c r="D562" s="4">
        <v>1.07309424</v>
      </c>
      <c r="E562" s="3" t="s">
        <v>157</v>
      </c>
      <c r="F562" s="4" t="s">
        <v>2078</v>
      </c>
      <c r="G562" s="4">
        <v>2.5982</v>
      </c>
      <c r="H562" s="3" t="s">
        <v>2079</v>
      </c>
    </row>
    <row r="567" spans="16:24">
      <c r="P567" s="87" t="str">
        <f>DATEDIF(A2,MAX($A:$A),"d")&amp;"天"</f>
        <v>790天</v>
      </c>
      <c r="X567" s="24" t="str">
        <f>DATEDIF($A$24,MAX($A:$A),"d")&amp;"天"</f>
        <v>759天</v>
      </c>
    </row>
  </sheetData>
  <pageMargins left="0.75" right="0.75" top="1" bottom="1" header="0.5" footer="0.5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U367"/>
  <sheetViews>
    <sheetView showGridLines="0" topLeftCell="H1" workbookViewId="0">
      <pane ySplit="1" topLeftCell="A40" activePane="bottomLeft" state="frozenSplit"/>
      <selection/>
      <selection pane="bottomLeft" activeCell="A101" sqref="A101:H105"/>
    </sheetView>
  </sheetViews>
  <sheetFormatPr defaultColWidth="10" defaultRowHeight="10.5"/>
  <cols>
    <col min="1" max="1" width="10.375" style="3" customWidth="1"/>
    <col min="2" max="2" width="9.875" style="3" customWidth="1"/>
    <col min="3" max="3" width="43.125" style="4" customWidth="1"/>
    <col min="4" max="4" width="10.125" style="3" customWidth="1"/>
    <col min="5" max="5" width="9.875" style="4" customWidth="1"/>
    <col min="6" max="6" width="17.125" style="4" customWidth="1"/>
    <col min="7" max="7" width="9.5" style="3" customWidth="1"/>
    <col min="8" max="8" width="26.625" style="3" customWidth="1"/>
    <col min="9" max="255" width="10" style="3"/>
    <col min="256" max="256" width="14.25" style="3" customWidth="1"/>
    <col min="257" max="257" width="15.5" style="3" customWidth="1"/>
    <col min="258" max="258" width="17.625" style="3" customWidth="1"/>
    <col min="259" max="259" width="22.25" style="3" customWidth="1"/>
    <col min="260" max="260" width="18.75" style="3" customWidth="1"/>
    <col min="261" max="261" width="19" style="3" customWidth="1"/>
    <col min="262" max="262" width="21.25" style="3" customWidth="1"/>
    <col min="263" max="263" width="22.5" style="3" customWidth="1"/>
    <col min="264" max="264" width="26.625" style="3" customWidth="1"/>
    <col min="265" max="511" width="10" style="3"/>
    <col min="512" max="512" width="14.25" style="3" customWidth="1"/>
    <col min="513" max="513" width="15.5" style="3" customWidth="1"/>
    <col min="514" max="514" width="17.625" style="3" customWidth="1"/>
    <col min="515" max="515" width="22.25" style="3" customWidth="1"/>
    <col min="516" max="516" width="18.75" style="3" customWidth="1"/>
    <col min="517" max="517" width="19" style="3" customWidth="1"/>
    <col min="518" max="518" width="21.25" style="3" customWidth="1"/>
    <col min="519" max="519" width="22.5" style="3" customWidth="1"/>
    <col min="520" max="520" width="26.625" style="3" customWidth="1"/>
    <col min="521" max="767" width="10" style="3"/>
    <col min="768" max="768" width="14.25" style="3" customWidth="1"/>
    <col min="769" max="769" width="15.5" style="3" customWidth="1"/>
    <col min="770" max="770" width="17.625" style="3" customWidth="1"/>
    <col min="771" max="771" width="22.25" style="3" customWidth="1"/>
    <col min="772" max="772" width="18.75" style="3" customWidth="1"/>
    <col min="773" max="773" width="19" style="3" customWidth="1"/>
    <col min="774" max="774" width="21.25" style="3" customWidth="1"/>
    <col min="775" max="775" width="22.5" style="3" customWidth="1"/>
    <col min="776" max="776" width="26.625" style="3" customWidth="1"/>
    <col min="777" max="1023" width="10" style="3"/>
    <col min="1024" max="1024" width="14.25" style="3" customWidth="1"/>
    <col min="1025" max="1025" width="15.5" style="3" customWidth="1"/>
    <col min="1026" max="1026" width="17.625" style="3" customWidth="1"/>
    <col min="1027" max="1027" width="22.25" style="3" customWidth="1"/>
    <col min="1028" max="1028" width="18.75" style="3" customWidth="1"/>
    <col min="1029" max="1029" width="19" style="3" customWidth="1"/>
    <col min="1030" max="1030" width="21.25" style="3" customWidth="1"/>
    <col min="1031" max="1031" width="22.5" style="3" customWidth="1"/>
    <col min="1032" max="1032" width="26.625" style="3" customWidth="1"/>
    <col min="1033" max="1279" width="10" style="3"/>
    <col min="1280" max="1280" width="14.25" style="3" customWidth="1"/>
    <col min="1281" max="1281" width="15.5" style="3" customWidth="1"/>
    <col min="1282" max="1282" width="17.625" style="3" customWidth="1"/>
    <col min="1283" max="1283" width="22.25" style="3" customWidth="1"/>
    <col min="1284" max="1284" width="18.75" style="3" customWidth="1"/>
    <col min="1285" max="1285" width="19" style="3" customWidth="1"/>
    <col min="1286" max="1286" width="21.25" style="3" customWidth="1"/>
    <col min="1287" max="1287" width="22.5" style="3" customWidth="1"/>
    <col min="1288" max="1288" width="26.625" style="3" customWidth="1"/>
    <col min="1289" max="1535" width="10" style="3"/>
    <col min="1536" max="1536" width="14.25" style="3" customWidth="1"/>
    <col min="1537" max="1537" width="15.5" style="3" customWidth="1"/>
    <col min="1538" max="1538" width="17.625" style="3" customWidth="1"/>
    <col min="1539" max="1539" width="22.25" style="3" customWidth="1"/>
    <col min="1540" max="1540" width="18.75" style="3" customWidth="1"/>
    <col min="1541" max="1541" width="19" style="3" customWidth="1"/>
    <col min="1542" max="1542" width="21.25" style="3" customWidth="1"/>
    <col min="1543" max="1543" width="22.5" style="3" customWidth="1"/>
    <col min="1544" max="1544" width="26.625" style="3" customWidth="1"/>
    <col min="1545" max="1791" width="10" style="3"/>
    <col min="1792" max="1792" width="14.25" style="3" customWidth="1"/>
    <col min="1793" max="1793" width="15.5" style="3" customWidth="1"/>
    <col min="1794" max="1794" width="17.625" style="3" customWidth="1"/>
    <col min="1795" max="1795" width="22.25" style="3" customWidth="1"/>
    <col min="1796" max="1796" width="18.75" style="3" customWidth="1"/>
    <col min="1797" max="1797" width="19" style="3" customWidth="1"/>
    <col min="1798" max="1798" width="21.25" style="3" customWidth="1"/>
    <col min="1799" max="1799" width="22.5" style="3" customWidth="1"/>
    <col min="1800" max="1800" width="26.625" style="3" customWidth="1"/>
    <col min="1801" max="2047" width="10" style="3"/>
    <col min="2048" max="2048" width="14.25" style="3" customWidth="1"/>
    <col min="2049" max="2049" width="15.5" style="3" customWidth="1"/>
    <col min="2050" max="2050" width="17.625" style="3" customWidth="1"/>
    <col min="2051" max="2051" width="22.25" style="3" customWidth="1"/>
    <col min="2052" max="2052" width="18.75" style="3" customWidth="1"/>
    <col min="2053" max="2053" width="19" style="3" customWidth="1"/>
    <col min="2054" max="2054" width="21.25" style="3" customWidth="1"/>
    <col min="2055" max="2055" width="22.5" style="3" customWidth="1"/>
    <col min="2056" max="2056" width="26.625" style="3" customWidth="1"/>
    <col min="2057" max="2303" width="10" style="3"/>
    <col min="2304" max="2304" width="14.25" style="3" customWidth="1"/>
    <col min="2305" max="2305" width="15.5" style="3" customWidth="1"/>
    <col min="2306" max="2306" width="17.625" style="3" customWidth="1"/>
    <col min="2307" max="2307" width="22.25" style="3" customWidth="1"/>
    <col min="2308" max="2308" width="18.75" style="3" customWidth="1"/>
    <col min="2309" max="2309" width="19" style="3" customWidth="1"/>
    <col min="2310" max="2310" width="21.25" style="3" customWidth="1"/>
    <col min="2311" max="2311" width="22.5" style="3" customWidth="1"/>
    <col min="2312" max="2312" width="26.625" style="3" customWidth="1"/>
    <col min="2313" max="2559" width="10" style="3"/>
    <col min="2560" max="2560" width="14.25" style="3" customWidth="1"/>
    <col min="2561" max="2561" width="15.5" style="3" customWidth="1"/>
    <col min="2562" max="2562" width="17.625" style="3" customWidth="1"/>
    <col min="2563" max="2563" width="22.25" style="3" customWidth="1"/>
    <col min="2564" max="2564" width="18.75" style="3" customWidth="1"/>
    <col min="2565" max="2565" width="19" style="3" customWidth="1"/>
    <col min="2566" max="2566" width="21.25" style="3" customWidth="1"/>
    <col min="2567" max="2567" width="22.5" style="3" customWidth="1"/>
    <col min="2568" max="2568" width="26.625" style="3" customWidth="1"/>
    <col min="2569" max="2815" width="10" style="3"/>
    <col min="2816" max="2816" width="14.25" style="3" customWidth="1"/>
    <col min="2817" max="2817" width="15.5" style="3" customWidth="1"/>
    <col min="2818" max="2818" width="17.625" style="3" customWidth="1"/>
    <col min="2819" max="2819" width="22.25" style="3" customWidth="1"/>
    <col min="2820" max="2820" width="18.75" style="3" customWidth="1"/>
    <col min="2821" max="2821" width="19" style="3" customWidth="1"/>
    <col min="2822" max="2822" width="21.25" style="3" customWidth="1"/>
    <col min="2823" max="2823" width="22.5" style="3" customWidth="1"/>
    <col min="2824" max="2824" width="26.625" style="3" customWidth="1"/>
    <col min="2825" max="3071" width="10" style="3"/>
    <col min="3072" max="3072" width="14.25" style="3" customWidth="1"/>
    <col min="3073" max="3073" width="15.5" style="3" customWidth="1"/>
    <col min="3074" max="3074" width="17.625" style="3" customWidth="1"/>
    <col min="3075" max="3075" width="22.25" style="3" customWidth="1"/>
    <col min="3076" max="3076" width="18.75" style="3" customWidth="1"/>
    <col min="3077" max="3077" width="19" style="3" customWidth="1"/>
    <col min="3078" max="3078" width="21.25" style="3" customWidth="1"/>
    <col min="3079" max="3079" width="22.5" style="3" customWidth="1"/>
    <col min="3080" max="3080" width="26.625" style="3" customWidth="1"/>
    <col min="3081" max="3327" width="10" style="3"/>
    <col min="3328" max="3328" width="14.25" style="3" customWidth="1"/>
    <col min="3329" max="3329" width="15.5" style="3" customWidth="1"/>
    <col min="3330" max="3330" width="17.625" style="3" customWidth="1"/>
    <col min="3331" max="3331" width="22.25" style="3" customWidth="1"/>
    <col min="3332" max="3332" width="18.75" style="3" customWidth="1"/>
    <col min="3333" max="3333" width="19" style="3" customWidth="1"/>
    <col min="3334" max="3334" width="21.25" style="3" customWidth="1"/>
    <col min="3335" max="3335" width="22.5" style="3" customWidth="1"/>
    <col min="3336" max="3336" width="26.625" style="3" customWidth="1"/>
    <col min="3337" max="3583" width="10" style="3"/>
    <col min="3584" max="3584" width="14.25" style="3" customWidth="1"/>
    <col min="3585" max="3585" width="15.5" style="3" customWidth="1"/>
    <col min="3586" max="3586" width="17.625" style="3" customWidth="1"/>
    <col min="3587" max="3587" width="22.25" style="3" customWidth="1"/>
    <col min="3588" max="3588" width="18.75" style="3" customWidth="1"/>
    <col min="3589" max="3589" width="19" style="3" customWidth="1"/>
    <col min="3590" max="3590" width="21.25" style="3" customWidth="1"/>
    <col min="3591" max="3591" width="22.5" style="3" customWidth="1"/>
    <col min="3592" max="3592" width="26.625" style="3" customWidth="1"/>
    <col min="3593" max="3839" width="10" style="3"/>
    <col min="3840" max="3840" width="14.25" style="3" customWidth="1"/>
    <col min="3841" max="3841" width="15.5" style="3" customWidth="1"/>
    <col min="3842" max="3842" width="17.625" style="3" customWidth="1"/>
    <col min="3843" max="3843" width="22.25" style="3" customWidth="1"/>
    <col min="3844" max="3844" width="18.75" style="3" customWidth="1"/>
    <col min="3845" max="3845" width="19" style="3" customWidth="1"/>
    <col min="3846" max="3846" width="21.25" style="3" customWidth="1"/>
    <col min="3847" max="3847" width="22.5" style="3" customWidth="1"/>
    <col min="3848" max="3848" width="26.625" style="3" customWidth="1"/>
    <col min="3849" max="4095" width="10" style="3"/>
    <col min="4096" max="4096" width="14.25" style="3" customWidth="1"/>
    <col min="4097" max="4097" width="15.5" style="3" customWidth="1"/>
    <col min="4098" max="4098" width="17.625" style="3" customWidth="1"/>
    <col min="4099" max="4099" width="22.25" style="3" customWidth="1"/>
    <col min="4100" max="4100" width="18.75" style="3" customWidth="1"/>
    <col min="4101" max="4101" width="19" style="3" customWidth="1"/>
    <col min="4102" max="4102" width="21.25" style="3" customWidth="1"/>
    <col min="4103" max="4103" width="22.5" style="3" customWidth="1"/>
    <col min="4104" max="4104" width="26.625" style="3" customWidth="1"/>
    <col min="4105" max="4351" width="10" style="3"/>
    <col min="4352" max="4352" width="14.25" style="3" customWidth="1"/>
    <col min="4353" max="4353" width="15.5" style="3" customWidth="1"/>
    <col min="4354" max="4354" width="17.625" style="3" customWidth="1"/>
    <col min="4355" max="4355" width="22.25" style="3" customWidth="1"/>
    <col min="4356" max="4356" width="18.75" style="3" customWidth="1"/>
    <col min="4357" max="4357" width="19" style="3" customWidth="1"/>
    <col min="4358" max="4358" width="21.25" style="3" customWidth="1"/>
    <col min="4359" max="4359" width="22.5" style="3" customWidth="1"/>
    <col min="4360" max="4360" width="26.625" style="3" customWidth="1"/>
    <col min="4361" max="4607" width="10" style="3"/>
    <col min="4608" max="4608" width="14.25" style="3" customWidth="1"/>
    <col min="4609" max="4609" width="15.5" style="3" customWidth="1"/>
    <col min="4610" max="4610" width="17.625" style="3" customWidth="1"/>
    <col min="4611" max="4611" width="22.25" style="3" customWidth="1"/>
    <col min="4612" max="4612" width="18.75" style="3" customWidth="1"/>
    <col min="4613" max="4613" width="19" style="3" customWidth="1"/>
    <col min="4614" max="4614" width="21.25" style="3" customWidth="1"/>
    <col min="4615" max="4615" width="22.5" style="3" customWidth="1"/>
    <col min="4616" max="4616" width="26.625" style="3" customWidth="1"/>
    <col min="4617" max="4863" width="10" style="3"/>
    <col min="4864" max="4864" width="14.25" style="3" customWidth="1"/>
    <col min="4865" max="4865" width="15.5" style="3" customWidth="1"/>
    <col min="4866" max="4866" width="17.625" style="3" customWidth="1"/>
    <col min="4867" max="4867" width="22.25" style="3" customWidth="1"/>
    <col min="4868" max="4868" width="18.75" style="3" customWidth="1"/>
    <col min="4869" max="4869" width="19" style="3" customWidth="1"/>
    <col min="4870" max="4870" width="21.25" style="3" customWidth="1"/>
    <col min="4871" max="4871" width="22.5" style="3" customWidth="1"/>
    <col min="4872" max="4872" width="26.625" style="3" customWidth="1"/>
    <col min="4873" max="5119" width="10" style="3"/>
    <col min="5120" max="5120" width="14.25" style="3" customWidth="1"/>
    <col min="5121" max="5121" width="15.5" style="3" customWidth="1"/>
    <col min="5122" max="5122" width="17.625" style="3" customWidth="1"/>
    <col min="5123" max="5123" width="22.25" style="3" customWidth="1"/>
    <col min="5124" max="5124" width="18.75" style="3" customWidth="1"/>
    <col min="5125" max="5125" width="19" style="3" customWidth="1"/>
    <col min="5126" max="5126" width="21.25" style="3" customWidth="1"/>
    <col min="5127" max="5127" width="22.5" style="3" customWidth="1"/>
    <col min="5128" max="5128" width="26.625" style="3" customWidth="1"/>
    <col min="5129" max="5375" width="10" style="3"/>
    <col min="5376" max="5376" width="14.25" style="3" customWidth="1"/>
    <col min="5377" max="5377" width="15.5" style="3" customWidth="1"/>
    <col min="5378" max="5378" width="17.625" style="3" customWidth="1"/>
    <col min="5379" max="5379" width="22.25" style="3" customWidth="1"/>
    <col min="5380" max="5380" width="18.75" style="3" customWidth="1"/>
    <col min="5381" max="5381" width="19" style="3" customWidth="1"/>
    <col min="5382" max="5382" width="21.25" style="3" customWidth="1"/>
    <col min="5383" max="5383" width="22.5" style="3" customWidth="1"/>
    <col min="5384" max="5384" width="26.625" style="3" customWidth="1"/>
    <col min="5385" max="5631" width="10" style="3"/>
    <col min="5632" max="5632" width="14.25" style="3" customWidth="1"/>
    <col min="5633" max="5633" width="15.5" style="3" customWidth="1"/>
    <col min="5634" max="5634" width="17.625" style="3" customWidth="1"/>
    <col min="5635" max="5635" width="22.25" style="3" customWidth="1"/>
    <col min="5636" max="5636" width="18.75" style="3" customWidth="1"/>
    <col min="5637" max="5637" width="19" style="3" customWidth="1"/>
    <col min="5638" max="5638" width="21.25" style="3" customWidth="1"/>
    <col min="5639" max="5639" width="22.5" style="3" customWidth="1"/>
    <col min="5640" max="5640" width="26.625" style="3" customWidth="1"/>
    <col min="5641" max="5887" width="10" style="3"/>
    <col min="5888" max="5888" width="14.25" style="3" customWidth="1"/>
    <col min="5889" max="5889" width="15.5" style="3" customWidth="1"/>
    <col min="5890" max="5890" width="17.625" style="3" customWidth="1"/>
    <col min="5891" max="5891" width="22.25" style="3" customWidth="1"/>
    <col min="5892" max="5892" width="18.75" style="3" customWidth="1"/>
    <col min="5893" max="5893" width="19" style="3" customWidth="1"/>
    <col min="5894" max="5894" width="21.25" style="3" customWidth="1"/>
    <col min="5895" max="5895" width="22.5" style="3" customWidth="1"/>
    <col min="5896" max="5896" width="26.625" style="3" customWidth="1"/>
    <col min="5897" max="6143" width="10" style="3"/>
    <col min="6144" max="6144" width="14.25" style="3" customWidth="1"/>
    <col min="6145" max="6145" width="15.5" style="3" customWidth="1"/>
    <col min="6146" max="6146" width="17.625" style="3" customWidth="1"/>
    <col min="6147" max="6147" width="22.25" style="3" customWidth="1"/>
    <col min="6148" max="6148" width="18.75" style="3" customWidth="1"/>
    <col min="6149" max="6149" width="19" style="3" customWidth="1"/>
    <col min="6150" max="6150" width="21.25" style="3" customWidth="1"/>
    <col min="6151" max="6151" width="22.5" style="3" customWidth="1"/>
    <col min="6152" max="6152" width="26.625" style="3" customWidth="1"/>
    <col min="6153" max="6399" width="10" style="3"/>
    <col min="6400" max="6400" width="14.25" style="3" customWidth="1"/>
    <col min="6401" max="6401" width="15.5" style="3" customWidth="1"/>
    <col min="6402" max="6402" width="17.625" style="3" customWidth="1"/>
    <col min="6403" max="6403" width="22.25" style="3" customWidth="1"/>
    <col min="6404" max="6404" width="18.75" style="3" customWidth="1"/>
    <col min="6405" max="6405" width="19" style="3" customWidth="1"/>
    <col min="6406" max="6406" width="21.25" style="3" customWidth="1"/>
    <col min="6407" max="6407" width="22.5" style="3" customWidth="1"/>
    <col min="6408" max="6408" width="26.625" style="3" customWidth="1"/>
    <col min="6409" max="6655" width="10" style="3"/>
    <col min="6656" max="6656" width="14.25" style="3" customWidth="1"/>
    <col min="6657" max="6657" width="15.5" style="3" customWidth="1"/>
    <col min="6658" max="6658" width="17.625" style="3" customWidth="1"/>
    <col min="6659" max="6659" width="22.25" style="3" customWidth="1"/>
    <col min="6660" max="6660" width="18.75" style="3" customWidth="1"/>
    <col min="6661" max="6661" width="19" style="3" customWidth="1"/>
    <col min="6662" max="6662" width="21.25" style="3" customWidth="1"/>
    <col min="6663" max="6663" width="22.5" style="3" customWidth="1"/>
    <col min="6664" max="6664" width="26.625" style="3" customWidth="1"/>
    <col min="6665" max="6911" width="10" style="3"/>
    <col min="6912" max="6912" width="14.25" style="3" customWidth="1"/>
    <col min="6913" max="6913" width="15.5" style="3" customWidth="1"/>
    <col min="6914" max="6914" width="17.625" style="3" customWidth="1"/>
    <col min="6915" max="6915" width="22.25" style="3" customWidth="1"/>
    <col min="6916" max="6916" width="18.75" style="3" customWidth="1"/>
    <col min="6917" max="6917" width="19" style="3" customWidth="1"/>
    <col min="6918" max="6918" width="21.25" style="3" customWidth="1"/>
    <col min="6919" max="6919" width="22.5" style="3" customWidth="1"/>
    <col min="6920" max="6920" width="26.625" style="3" customWidth="1"/>
    <col min="6921" max="7167" width="10" style="3"/>
    <col min="7168" max="7168" width="14.25" style="3" customWidth="1"/>
    <col min="7169" max="7169" width="15.5" style="3" customWidth="1"/>
    <col min="7170" max="7170" width="17.625" style="3" customWidth="1"/>
    <col min="7171" max="7171" width="22.25" style="3" customWidth="1"/>
    <col min="7172" max="7172" width="18.75" style="3" customWidth="1"/>
    <col min="7173" max="7173" width="19" style="3" customWidth="1"/>
    <col min="7174" max="7174" width="21.25" style="3" customWidth="1"/>
    <col min="7175" max="7175" width="22.5" style="3" customWidth="1"/>
    <col min="7176" max="7176" width="26.625" style="3" customWidth="1"/>
    <col min="7177" max="7423" width="10" style="3"/>
    <col min="7424" max="7424" width="14.25" style="3" customWidth="1"/>
    <col min="7425" max="7425" width="15.5" style="3" customWidth="1"/>
    <col min="7426" max="7426" width="17.625" style="3" customWidth="1"/>
    <col min="7427" max="7427" width="22.25" style="3" customWidth="1"/>
    <col min="7428" max="7428" width="18.75" style="3" customWidth="1"/>
    <col min="7429" max="7429" width="19" style="3" customWidth="1"/>
    <col min="7430" max="7430" width="21.25" style="3" customWidth="1"/>
    <col min="7431" max="7431" width="22.5" style="3" customWidth="1"/>
    <col min="7432" max="7432" width="26.625" style="3" customWidth="1"/>
    <col min="7433" max="7679" width="10" style="3"/>
    <col min="7680" max="7680" width="14.25" style="3" customWidth="1"/>
    <col min="7681" max="7681" width="15.5" style="3" customWidth="1"/>
    <col min="7682" max="7682" width="17.625" style="3" customWidth="1"/>
    <col min="7683" max="7683" width="22.25" style="3" customWidth="1"/>
    <col min="7684" max="7684" width="18.75" style="3" customWidth="1"/>
    <col min="7685" max="7685" width="19" style="3" customWidth="1"/>
    <col min="7686" max="7686" width="21.25" style="3" customWidth="1"/>
    <col min="7687" max="7687" width="22.5" style="3" customWidth="1"/>
    <col min="7688" max="7688" width="26.625" style="3" customWidth="1"/>
    <col min="7689" max="7935" width="10" style="3"/>
    <col min="7936" max="7936" width="14.25" style="3" customWidth="1"/>
    <col min="7937" max="7937" width="15.5" style="3" customWidth="1"/>
    <col min="7938" max="7938" width="17.625" style="3" customWidth="1"/>
    <col min="7939" max="7939" width="22.25" style="3" customWidth="1"/>
    <col min="7940" max="7940" width="18.75" style="3" customWidth="1"/>
    <col min="7941" max="7941" width="19" style="3" customWidth="1"/>
    <col min="7942" max="7942" width="21.25" style="3" customWidth="1"/>
    <col min="7943" max="7943" width="22.5" style="3" customWidth="1"/>
    <col min="7944" max="7944" width="26.625" style="3" customWidth="1"/>
    <col min="7945" max="8191" width="10" style="3"/>
    <col min="8192" max="8192" width="14.25" style="3" customWidth="1"/>
    <col min="8193" max="8193" width="15.5" style="3" customWidth="1"/>
    <col min="8194" max="8194" width="17.625" style="3" customWidth="1"/>
    <col min="8195" max="8195" width="22.25" style="3" customWidth="1"/>
    <col min="8196" max="8196" width="18.75" style="3" customWidth="1"/>
    <col min="8197" max="8197" width="19" style="3" customWidth="1"/>
    <col min="8198" max="8198" width="21.25" style="3" customWidth="1"/>
    <col min="8199" max="8199" width="22.5" style="3" customWidth="1"/>
    <col min="8200" max="8200" width="26.625" style="3" customWidth="1"/>
    <col min="8201" max="8447" width="10" style="3"/>
    <col min="8448" max="8448" width="14.25" style="3" customWidth="1"/>
    <col min="8449" max="8449" width="15.5" style="3" customWidth="1"/>
    <col min="8450" max="8450" width="17.625" style="3" customWidth="1"/>
    <col min="8451" max="8451" width="22.25" style="3" customWidth="1"/>
    <col min="8452" max="8452" width="18.75" style="3" customWidth="1"/>
    <col min="8453" max="8453" width="19" style="3" customWidth="1"/>
    <col min="8454" max="8454" width="21.25" style="3" customWidth="1"/>
    <col min="8455" max="8455" width="22.5" style="3" customWidth="1"/>
    <col min="8456" max="8456" width="26.625" style="3" customWidth="1"/>
    <col min="8457" max="8703" width="10" style="3"/>
    <col min="8704" max="8704" width="14.25" style="3" customWidth="1"/>
    <col min="8705" max="8705" width="15.5" style="3" customWidth="1"/>
    <col min="8706" max="8706" width="17.625" style="3" customWidth="1"/>
    <col min="8707" max="8707" width="22.25" style="3" customWidth="1"/>
    <col min="8708" max="8708" width="18.75" style="3" customWidth="1"/>
    <col min="8709" max="8709" width="19" style="3" customWidth="1"/>
    <col min="8710" max="8710" width="21.25" style="3" customWidth="1"/>
    <col min="8711" max="8711" width="22.5" style="3" customWidth="1"/>
    <col min="8712" max="8712" width="26.625" style="3" customWidth="1"/>
    <col min="8713" max="8959" width="10" style="3"/>
    <col min="8960" max="8960" width="14.25" style="3" customWidth="1"/>
    <col min="8961" max="8961" width="15.5" style="3" customWidth="1"/>
    <col min="8962" max="8962" width="17.625" style="3" customWidth="1"/>
    <col min="8963" max="8963" width="22.25" style="3" customWidth="1"/>
    <col min="8964" max="8964" width="18.75" style="3" customWidth="1"/>
    <col min="8965" max="8965" width="19" style="3" customWidth="1"/>
    <col min="8966" max="8966" width="21.25" style="3" customWidth="1"/>
    <col min="8967" max="8967" width="22.5" style="3" customWidth="1"/>
    <col min="8968" max="8968" width="26.625" style="3" customWidth="1"/>
    <col min="8969" max="9215" width="10" style="3"/>
    <col min="9216" max="9216" width="14.25" style="3" customWidth="1"/>
    <col min="9217" max="9217" width="15.5" style="3" customWidth="1"/>
    <col min="9218" max="9218" width="17.625" style="3" customWidth="1"/>
    <col min="9219" max="9219" width="22.25" style="3" customWidth="1"/>
    <col min="9220" max="9220" width="18.75" style="3" customWidth="1"/>
    <col min="9221" max="9221" width="19" style="3" customWidth="1"/>
    <col min="9222" max="9222" width="21.25" style="3" customWidth="1"/>
    <col min="9223" max="9223" width="22.5" style="3" customWidth="1"/>
    <col min="9224" max="9224" width="26.625" style="3" customWidth="1"/>
    <col min="9225" max="9471" width="10" style="3"/>
    <col min="9472" max="9472" width="14.25" style="3" customWidth="1"/>
    <col min="9473" max="9473" width="15.5" style="3" customWidth="1"/>
    <col min="9474" max="9474" width="17.625" style="3" customWidth="1"/>
    <col min="9475" max="9475" width="22.25" style="3" customWidth="1"/>
    <col min="9476" max="9476" width="18.75" style="3" customWidth="1"/>
    <col min="9477" max="9477" width="19" style="3" customWidth="1"/>
    <col min="9478" max="9478" width="21.25" style="3" customWidth="1"/>
    <col min="9479" max="9479" width="22.5" style="3" customWidth="1"/>
    <col min="9480" max="9480" width="26.625" style="3" customWidth="1"/>
    <col min="9481" max="9727" width="10" style="3"/>
    <col min="9728" max="9728" width="14.25" style="3" customWidth="1"/>
    <col min="9729" max="9729" width="15.5" style="3" customWidth="1"/>
    <col min="9730" max="9730" width="17.625" style="3" customWidth="1"/>
    <col min="9731" max="9731" width="22.25" style="3" customWidth="1"/>
    <col min="9732" max="9732" width="18.75" style="3" customWidth="1"/>
    <col min="9733" max="9733" width="19" style="3" customWidth="1"/>
    <col min="9734" max="9734" width="21.25" style="3" customWidth="1"/>
    <col min="9735" max="9735" width="22.5" style="3" customWidth="1"/>
    <col min="9736" max="9736" width="26.625" style="3" customWidth="1"/>
    <col min="9737" max="9983" width="10" style="3"/>
    <col min="9984" max="9984" width="14.25" style="3" customWidth="1"/>
    <col min="9985" max="9985" width="15.5" style="3" customWidth="1"/>
    <col min="9986" max="9986" width="17.625" style="3" customWidth="1"/>
    <col min="9987" max="9987" width="22.25" style="3" customWidth="1"/>
    <col min="9988" max="9988" width="18.75" style="3" customWidth="1"/>
    <col min="9989" max="9989" width="19" style="3" customWidth="1"/>
    <col min="9990" max="9990" width="21.25" style="3" customWidth="1"/>
    <col min="9991" max="9991" width="22.5" style="3" customWidth="1"/>
    <col min="9992" max="9992" width="26.625" style="3" customWidth="1"/>
    <col min="9993" max="10239" width="10" style="3"/>
    <col min="10240" max="10240" width="14.25" style="3" customWidth="1"/>
    <col min="10241" max="10241" width="15.5" style="3" customWidth="1"/>
    <col min="10242" max="10242" width="17.625" style="3" customWidth="1"/>
    <col min="10243" max="10243" width="22.25" style="3" customWidth="1"/>
    <col min="10244" max="10244" width="18.75" style="3" customWidth="1"/>
    <col min="10245" max="10245" width="19" style="3" customWidth="1"/>
    <col min="10246" max="10246" width="21.25" style="3" customWidth="1"/>
    <col min="10247" max="10247" width="22.5" style="3" customWidth="1"/>
    <col min="10248" max="10248" width="26.625" style="3" customWidth="1"/>
    <col min="10249" max="10495" width="10" style="3"/>
    <col min="10496" max="10496" width="14.25" style="3" customWidth="1"/>
    <col min="10497" max="10497" width="15.5" style="3" customWidth="1"/>
    <col min="10498" max="10498" width="17.625" style="3" customWidth="1"/>
    <col min="10499" max="10499" width="22.25" style="3" customWidth="1"/>
    <col min="10500" max="10500" width="18.75" style="3" customWidth="1"/>
    <col min="10501" max="10501" width="19" style="3" customWidth="1"/>
    <col min="10502" max="10502" width="21.25" style="3" customWidth="1"/>
    <col min="10503" max="10503" width="22.5" style="3" customWidth="1"/>
    <col min="10504" max="10504" width="26.625" style="3" customWidth="1"/>
    <col min="10505" max="10751" width="10" style="3"/>
    <col min="10752" max="10752" width="14.25" style="3" customWidth="1"/>
    <col min="10753" max="10753" width="15.5" style="3" customWidth="1"/>
    <col min="10754" max="10754" width="17.625" style="3" customWidth="1"/>
    <col min="10755" max="10755" width="22.25" style="3" customWidth="1"/>
    <col min="10756" max="10756" width="18.75" style="3" customWidth="1"/>
    <col min="10757" max="10757" width="19" style="3" customWidth="1"/>
    <col min="10758" max="10758" width="21.25" style="3" customWidth="1"/>
    <col min="10759" max="10759" width="22.5" style="3" customWidth="1"/>
    <col min="10760" max="10760" width="26.625" style="3" customWidth="1"/>
    <col min="10761" max="11007" width="10" style="3"/>
    <col min="11008" max="11008" width="14.25" style="3" customWidth="1"/>
    <col min="11009" max="11009" width="15.5" style="3" customWidth="1"/>
    <col min="11010" max="11010" width="17.625" style="3" customWidth="1"/>
    <col min="11011" max="11011" width="22.25" style="3" customWidth="1"/>
    <col min="11012" max="11012" width="18.75" style="3" customWidth="1"/>
    <col min="11013" max="11013" width="19" style="3" customWidth="1"/>
    <col min="11014" max="11014" width="21.25" style="3" customWidth="1"/>
    <col min="11015" max="11015" width="22.5" style="3" customWidth="1"/>
    <col min="11016" max="11016" width="26.625" style="3" customWidth="1"/>
    <col min="11017" max="11263" width="10" style="3"/>
    <col min="11264" max="11264" width="14.25" style="3" customWidth="1"/>
    <col min="11265" max="11265" width="15.5" style="3" customWidth="1"/>
    <col min="11266" max="11266" width="17.625" style="3" customWidth="1"/>
    <col min="11267" max="11267" width="22.25" style="3" customWidth="1"/>
    <col min="11268" max="11268" width="18.75" style="3" customWidth="1"/>
    <col min="11269" max="11269" width="19" style="3" customWidth="1"/>
    <col min="11270" max="11270" width="21.25" style="3" customWidth="1"/>
    <col min="11271" max="11271" width="22.5" style="3" customWidth="1"/>
    <col min="11272" max="11272" width="26.625" style="3" customWidth="1"/>
    <col min="11273" max="11519" width="10" style="3"/>
    <col min="11520" max="11520" width="14.25" style="3" customWidth="1"/>
    <col min="11521" max="11521" width="15.5" style="3" customWidth="1"/>
    <col min="11522" max="11522" width="17.625" style="3" customWidth="1"/>
    <col min="11523" max="11523" width="22.25" style="3" customWidth="1"/>
    <col min="11524" max="11524" width="18.75" style="3" customWidth="1"/>
    <col min="11525" max="11525" width="19" style="3" customWidth="1"/>
    <col min="11526" max="11526" width="21.25" style="3" customWidth="1"/>
    <col min="11527" max="11527" width="22.5" style="3" customWidth="1"/>
    <col min="11528" max="11528" width="26.625" style="3" customWidth="1"/>
    <col min="11529" max="11775" width="10" style="3"/>
    <col min="11776" max="11776" width="14.25" style="3" customWidth="1"/>
    <col min="11777" max="11777" width="15.5" style="3" customWidth="1"/>
    <col min="11778" max="11778" width="17.625" style="3" customWidth="1"/>
    <col min="11779" max="11779" width="22.25" style="3" customWidth="1"/>
    <col min="11780" max="11780" width="18.75" style="3" customWidth="1"/>
    <col min="11781" max="11781" width="19" style="3" customWidth="1"/>
    <col min="11782" max="11782" width="21.25" style="3" customWidth="1"/>
    <col min="11783" max="11783" width="22.5" style="3" customWidth="1"/>
    <col min="11784" max="11784" width="26.625" style="3" customWidth="1"/>
    <col min="11785" max="12031" width="10" style="3"/>
    <col min="12032" max="12032" width="14.25" style="3" customWidth="1"/>
    <col min="12033" max="12033" width="15.5" style="3" customWidth="1"/>
    <col min="12034" max="12034" width="17.625" style="3" customWidth="1"/>
    <col min="12035" max="12035" width="22.25" style="3" customWidth="1"/>
    <col min="12036" max="12036" width="18.75" style="3" customWidth="1"/>
    <col min="12037" max="12037" width="19" style="3" customWidth="1"/>
    <col min="12038" max="12038" width="21.25" style="3" customWidth="1"/>
    <col min="12039" max="12039" width="22.5" style="3" customWidth="1"/>
    <col min="12040" max="12040" width="26.625" style="3" customWidth="1"/>
    <col min="12041" max="12287" width="10" style="3"/>
    <col min="12288" max="12288" width="14.25" style="3" customWidth="1"/>
    <col min="12289" max="12289" width="15.5" style="3" customWidth="1"/>
    <col min="12290" max="12290" width="17.625" style="3" customWidth="1"/>
    <col min="12291" max="12291" width="22.25" style="3" customWidth="1"/>
    <col min="12292" max="12292" width="18.75" style="3" customWidth="1"/>
    <col min="12293" max="12293" width="19" style="3" customWidth="1"/>
    <col min="12294" max="12294" width="21.25" style="3" customWidth="1"/>
    <col min="12295" max="12295" width="22.5" style="3" customWidth="1"/>
    <col min="12296" max="12296" width="26.625" style="3" customWidth="1"/>
    <col min="12297" max="12543" width="10" style="3"/>
    <col min="12544" max="12544" width="14.25" style="3" customWidth="1"/>
    <col min="12545" max="12545" width="15.5" style="3" customWidth="1"/>
    <col min="12546" max="12546" width="17.625" style="3" customWidth="1"/>
    <col min="12547" max="12547" width="22.25" style="3" customWidth="1"/>
    <col min="12548" max="12548" width="18.75" style="3" customWidth="1"/>
    <col min="12549" max="12549" width="19" style="3" customWidth="1"/>
    <col min="12550" max="12550" width="21.25" style="3" customWidth="1"/>
    <col min="12551" max="12551" width="22.5" style="3" customWidth="1"/>
    <col min="12552" max="12552" width="26.625" style="3" customWidth="1"/>
    <col min="12553" max="12799" width="10" style="3"/>
    <col min="12800" max="12800" width="14.25" style="3" customWidth="1"/>
    <col min="12801" max="12801" width="15.5" style="3" customWidth="1"/>
    <col min="12802" max="12802" width="17.625" style="3" customWidth="1"/>
    <col min="12803" max="12803" width="22.25" style="3" customWidth="1"/>
    <col min="12804" max="12804" width="18.75" style="3" customWidth="1"/>
    <col min="12805" max="12805" width="19" style="3" customWidth="1"/>
    <col min="12806" max="12806" width="21.25" style="3" customWidth="1"/>
    <col min="12807" max="12807" width="22.5" style="3" customWidth="1"/>
    <col min="12808" max="12808" width="26.625" style="3" customWidth="1"/>
    <col min="12809" max="13055" width="10" style="3"/>
    <col min="13056" max="13056" width="14.25" style="3" customWidth="1"/>
    <col min="13057" max="13057" width="15.5" style="3" customWidth="1"/>
    <col min="13058" max="13058" width="17.625" style="3" customWidth="1"/>
    <col min="13059" max="13059" width="22.25" style="3" customWidth="1"/>
    <col min="13060" max="13060" width="18.75" style="3" customWidth="1"/>
    <col min="13061" max="13061" width="19" style="3" customWidth="1"/>
    <col min="13062" max="13062" width="21.25" style="3" customWidth="1"/>
    <col min="13063" max="13063" width="22.5" style="3" customWidth="1"/>
    <col min="13064" max="13064" width="26.625" style="3" customWidth="1"/>
    <col min="13065" max="13311" width="10" style="3"/>
    <col min="13312" max="13312" width="14.25" style="3" customWidth="1"/>
    <col min="13313" max="13313" width="15.5" style="3" customWidth="1"/>
    <col min="13314" max="13314" width="17.625" style="3" customWidth="1"/>
    <col min="13315" max="13315" width="22.25" style="3" customWidth="1"/>
    <col min="13316" max="13316" width="18.75" style="3" customWidth="1"/>
    <col min="13317" max="13317" width="19" style="3" customWidth="1"/>
    <col min="13318" max="13318" width="21.25" style="3" customWidth="1"/>
    <col min="13319" max="13319" width="22.5" style="3" customWidth="1"/>
    <col min="13320" max="13320" width="26.625" style="3" customWidth="1"/>
    <col min="13321" max="13567" width="10" style="3"/>
    <col min="13568" max="13568" width="14.25" style="3" customWidth="1"/>
    <col min="13569" max="13569" width="15.5" style="3" customWidth="1"/>
    <col min="13570" max="13570" width="17.625" style="3" customWidth="1"/>
    <col min="13571" max="13571" width="22.25" style="3" customWidth="1"/>
    <col min="13572" max="13572" width="18.75" style="3" customWidth="1"/>
    <col min="13573" max="13573" width="19" style="3" customWidth="1"/>
    <col min="13574" max="13574" width="21.25" style="3" customWidth="1"/>
    <col min="13575" max="13575" width="22.5" style="3" customWidth="1"/>
    <col min="13576" max="13576" width="26.625" style="3" customWidth="1"/>
    <col min="13577" max="13823" width="10" style="3"/>
    <col min="13824" max="13824" width="14.25" style="3" customWidth="1"/>
    <col min="13825" max="13825" width="15.5" style="3" customWidth="1"/>
    <col min="13826" max="13826" width="17.625" style="3" customWidth="1"/>
    <col min="13827" max="13827" width="22.25" style="3" customWidth="1"/>
    <col min="13828" max="13828" width="18.75" style="3" customWidth="1"/>
    <col min="13829" max="13829" width="19" style="3" customWidth="1"/>
    <col min="13830" max="13830" width="21.25" style="3" customWidth="1"/>
    <col min="13831" max="13831" width="22.5" style="3" customWidth="1"/>
    <col min="13832" max="13832" width="26.625" style="3" customWidth="1"/>
    <col min="13833" max="14079" width="10" style="3"/>
    <col min="14080" max="14080" width="14.25" style="3" customWidth="1"/>
    <col min="14081" max="14081" width="15.5" style="3" customWidth="1"/>
    <col min="14082" max="14082" width="17.625" style="3" customWidth="1"/>
    <col min="14083" max="14083" width="22.25" style="3" customWidth="1"/>
    <col min="14084" max="14084" width="18.75" style="3" customWidth="1"/>
    <col min="14085" max="14085" width="19" style="3" customWidth="1"/>
    <col min="14086" max="14086" width="21.25" style="3" customWidth="1"/>
    <col min="14087" max="14087" width="22.5" style="3" customWidth="1"/>
    <col min="14088" max="14088" width="26.625" style="3" customWidth="1"/>
    <col min="14089" max="14335" width="10" style="3"/>
    <col min="14336" max="14336" width="14.25" style="3" customWidth="1"/>
    <col min="14337" max="14337" width="15.5" style="3" customWidth="1"/>
    <col min="14338" max="14338" width="17.625" style="3" customWidth="1"/>
    <col min="14339" max="14339" width="22.25" style="3" customWidth="1"/>
    <col min="14340" max="14340" width="18.75" style="3" customWidth="1"/>
    <col min="14341" max="14341" width="19" style="3" customWidth="1"/>
    <col min="14342" max="14342" width="21.25" style="3" customWidth="1"/>
    <col min="14343" max="14343" width="22.5" style="3" customWidth="1"/>
    <col min="14344" max="14344" width="26.625" style="3" customWidth="1"/>
    <col min="14345" max="14591" width="10" style="3"/>
    <col min="14592" max="14592" width="14.25" style="3" customWidth="1"/>
    <col min="14593" max="14593" width="15.5" style="3" customWidth="1"/>
    <col min="14594" max="14594" width="17.625" style="3" customWidth="1"/>
    <col min="14595" max="14595" width="22.25" style="3" customWidth="1"/>
    <col min="14596" max="14596" width="18.75" style="3" customWidth="1"/>
    <col min="14597" max="14597" width="19" style="3" customWidth="1"/>
    <col min="14598" max="14598" width="21.25" style="3" customWidth="1"/>
    <col min="14599" max="14599" width="22.5" style="3" customWidth="1"/>
    <col min="14600" max="14600" width="26.625" style="3" customWidth="1"/>
    <col min="14601" max="14847" width="10" style="3"/>
    <col min="14848" max="14848" width="14.25" style="3" customWidth="1"/>
    <col min="14849" max="14849" width="15.5" style="3" customWidth="1"/>
    <col min="14850" max="14850" width="17.625" style="3" customWidth="1"/>
    <col min="14851" max="14851" width="22.25" style="3" customWidth="1"/>
    <col min="14852" max="14852" width="18.75" style="3" customWidth="1"/>
    <col min="14853" max="14853" width="19" style="3" customWidth="1"/>
    <col min="14854" max="14854" width="21.25" style="3" customWidth="1"/>
    <col min="14855" max="14855" width="22.5" style="3" customWidth="1"/>
    <col min="14856" max="14856" width="26.625" style="3" customWidth="1"/>
    <col min="14857" max="15103" width="10" style="3"/>
    <col min="15104" max="15104" width="14.25" style="3" customWidth="1"/>
    <col min="15105" max="15105" width="15.5" style="3" customWidth="1"/>
    <col min="15106" max="15106" width="17.625" style="3" customWidth="1"/>
    <col min="15107" max="15107" width="22.25" style="3" customWidth="1"/>
    <col min="15108" max="15108" width="18.75" style="3" customWidth="1"/>
    <col min="15109" max="15109" width="19" style="3" customWidth="1"/>
    <col min="15110" max="15110" width="21.25" style="3" customWidth="1"/>
    <col min="15111" max="15111" width="22.5" style="3" customWidth="1"/>
    <col min="15112" max="15112" width="26.625" style="3" customWidth="1"/>
    <col min="15113" max="15359" width="10" style="3"/>
    <col min="15360" max="15360" width="14.25" style="3" customWidth="1"/>
    <col min="15361" max="15361" width="15.5" style="3" customWidth="1"/>
    <col min="15362" max="15362" width="17.625" style="3" customWidth="1"/>
    <col min="15363" max="15363" width="22.25" style="3" customWidth="1"/>
    <col min="15364" max="15364" width="18.75" style="3" customWidth="1"/>
    <col min="15365" max="15365" width="19" style="3" customWidth="1"/>
    <col min="15366" max="15366" width="21.25" style="3" customWidth="1"/>
    <col min="15367" max="15367" width="22.5" style="3" customWidth="1"/>
    <col min="15368" max="15368" width="26.625" style="3" customWidth="1"/>
    <col min="15369" max="15615" width="10" style="3"/>
    <col min="15616" max="15616" width="14.25" style="3" customWidth="1"/>
    <col min="15617" max="15617" width="15.5" style="3" customWidth="1"/>
    <col min="15618" max="15618" width="17.625" style="3" customWidth="1"/>
    <col min="15619" max="15619" width="22.25" style="3" customWidth="1"/>
    <col min="15620" max="15620" width="18.75" style="3" customWidth="1"/>
    <col min="15621" max="15621" width="19" style="3" customWidth="1"/>
    <col min="15622" max="15622" width="21.25" style="3" customWidth="1"/>
    <col min="15623" max="15623" width="22.5" style="3" customWidth="1"/>
    <col min="15624" max="15624" width="26.625" style="3" customWidth="1"/>
    <col min="15625" max="15871" width="10" style="3"/>
    <col min="15872" max="15872" width="14.25" style="3" customWidth="1"/>
    <col min="15873" max="15873" width="15.5" style="3" customWidth="1"/>
    <col min="15874" max="15874" width="17.625" style="3" customWidth="1"/>
    <col min="15875" max="15875" width="22.25" style="3" customWidth="1"/>
    <col min="15876" max="15876" width="18.75" style="3" customWidth="1"/>
    <col min="15877" max="15877" width="19" style="3" customWidth="1"/>
    <col min="15878" max="15878" width="21.25" style="3" customWidth="1"/>
    <col min="15879" max="15879" width="22.5" style="3" customWidth="1"/>
    <col min="15880" max="15880" width="26.625" style="3" customWidth="1"/>
    <col min="15881" max="16127" width="10" style="3"/>
    <col min="16128" max="16128" width="14.25" style="3" customWidth="1"/>
    <col min="16129" max="16129" width="15.5" style="3" customWidth="1"/>
    <col min="16130" max="16130" width="17.625" style="3" customWidth="1"/>
    <col min="16131" max="16131" width="22.25" style="3" customWidth="1"/>
    <col min="16132" max="16132" width="18.75" style="3" customWidth="1"/>
    <col min="16133" max="16133" width="19" style="3" customWidth="1"/>
    <col min="16134" max="16134" width="21.25" style="3" customWidth="1"/>
    <col min="16135" max="16135" width="22.5" style="3" customWidth="1"/>
    <col min="16136" max="16136" width="26.625" style="3" customWidth="1"/>
    <col min="16137" max="16384" width="10" style="3"/>
  </cols>
  <sheetData>
    <row r="1" customHeight="1" spans="1:10">
      <c r="A1" s="76" t="s">
        <v>7</v>
      </c>
      <c r="B1" s="77" t="s">
        <v>8</v>
      </c>
      <c r="C1" s="77" t="s">
        <v>9</v>
      </c>
      <c r="D1" s="77" t="s">
        <v>10</v>
      </c>
      <c r="E1" s="77" t="s">
        <v>23</v>
      </c>
      <c r="F1" s="77" t="s">
        <v>24</v>
      </c>
      <c r="G1" s="77" t="s">
        <v>25</v>
      </c>
      <c r="H1"/>
      <c r="I1"/>
      <c r="J1"/>
    </row>
    <row r="2" customHeight="1" spans="1:10">
      <c r="A2" s="29">
        <v>46037</v>
      </c>
      <c r="B2" s="30" t="s">
        <v>2080</v>
      </c>
      <c r="C2" s="30" t="s">
        <v>2081</v>
      </c>
      <c r="D2" s="78">
        <v>1.00007777</v>
      </c>
      <c r="E2" s="79">
        <v>0</v>
      </c>
      <c r="F2" s="79">
        <v>2.8386</v>
      </c>
      <c r="G2" s="79">
        <v>2.8386</v>
      </c>
      <c r="H2"/>
      <c r="I2"/>
      <c r="J2"/>
    </row>
    <row r="3" customHeight="1" spans="1:10">
      <c r="A3" s="29">
        <v>46038</v>
      </c>
      <c r="B3" s="30" t="s">
        <v>2080</v>
      </c>
      <c r="C3" s="30" t="s">
        <v>2081</v>
      </c>
      <c r="D3" s="78">
        <v>1.00015526</v>
      </c>
      <c r="E3" s="79">
        <v>0</v>
      </c>
      <c r="F3" s="79">
        <v>2.8335</v>
      </c>
      <c r="G3" s="79">
        <v>2.8335</v>
      </c>
      <c r="H3"/>
      <c r="I3"/>
      <c r="J3"/>
    </row>
    <row r="4" customHeight="1" spans="1:10">
      <c r="A4" s="29">
        <v>46039</v>
      </c>
      <c r="B4" s="30" t="s">
        <v>2080</v>
      </c>
      <c r="C4" s="30" t="s">
        <v>2081</v>
      </c>
      <c r="D4" s="78">
        <v>1.00023275</v>
      </c>
      <c r="E4" s="79">
        <v>0</v>
      </c>
      <c r="F4" s="79">
        <v>2.8318</v>
      </c>
      <c r="G4" s="79">
        <v>2.8318</v>
      </c>
      <c r="H4"/>
      <c r="I4"/>
      <c r="J4"/>
    </row>
    <row r="5" customHeight="1" spans="1:10">
      <c r="A5" s="29">
        <v>46040</v>
      </c>
      <c r="B5" s="30" t="s">
        <v>2080</v>
      </c>
      <c r="C5" s="30" t="s">
        <v>2081</v>
      </c>
      <c r="D5" s="78">
        <v>1.00031025</v>
      </c>
      <c r="E5" s="79">
        <v>0</v>
      </c>
      <c r="F5" s="79">
        <v>2.831</v>
      </c>
      <c r="G5" s="79">
        <v>2.831</v>
      </c>
      <c r="H5"/>
      <c r="I5"/>
      <c r="J5"/>
    </row>
    <row r="6" customHeight="1" spans="1:10">
      <c r="A6" s="29">
        <v>46041</v>
      </c>
      <c r="B6" s="30" t="s">
        <v>2080</v>
      </c>
      <c r="C6" s="30" t="s">
        <v>2081</v>
      </c>
      <c r="D6" s="78">
        <v>1.00038774</v>
      </c>
      <c r="E6" s="79">
        <v>0</v>
      </c>
      <c r="F6" s="79">
        <v>2.8305</v>
      </c>
      <c r="G6" s="79">
        <v>2.8305</v>
      </c>
      <c r="H6"/>
      <c r="I6"/>
      <c r="J6"/>
    </row>
    <row r="7" customHeight="1" spans="1:10">
      <c r="A7" s="29">
        <v>46042</v>
      </c>
      <c r="B7" s="30" t="s">
        <v>2080</v>
      </c>
      <c r="C7" s="30" t="s">
        <v>2081</v>
      </c>
      <c r="D7" s="78">
        <v>1.00046523</v>
      </c>
      <c r="E7" s="79">
        <v>0</v>
      </c>
      <c r="F7" s="79">
        <v>2.8301</v>
      </c>
      <c r="G7" s="79">
        <v>2.8301</v>
      </c>
      <c r="H7"/>
      <c r="I7"/>
      <c r="J7"/>
    </row>
    <row r="8" customHeight="1" spans="1:10">
      <c r="A8" s="29">
        <v>46043</v>
      </c>
      <c r="B8" s="30" t="s">
        <v>2080</v>
      </c>
      <c r="C8" s="30" t="s">
        <v>2081</v>
      </c>
      <c r="D8" s="78">
        <v>1.00054272</v>
      </c>
      <c r="E8" s="79">
        <v>0</v>
      </c>
      <c r="F8" s="79">
        <v>2.8299</v>
      </c>
      <c r="G8" s="79">
        <v>2.8299</v>
      </c>
      <c r="H8"/>
      <c r="I8"/>
      <c r="J8"/>
    </row>
    <row r="9" ht="14.25" spans="1:10">
      <c r="A9" s="29">
        <v>46044</v>
      </c>
      <c r="B9" s="30" t="s">
        <v>2080</v>
      </c>
      <c r="C9" s="30" t="s">
        <v>2081</v>
      </c>
      <c r="D9" s="78">
        <v>1.00062022</v>
      </c>
      <c r="E9" s="79">
        <v>0</v>
      </c>
      <c r="F9" s="79">
        <v>2.8283</v>
      </c>
      <c r="G9" s="79">
        <v>2.8298</v>
      </c>
      <c r="H9"/>
      <c r="I9"/>
      <c r="J9"/>
    </row>
    <row r="10" ht="14.25" spans="1:10">
      <c r="A10" s="29">
        <v>46045</v>
      </c>
      <c r="B10" s="30" t="s">
        <v>2080</v>
      </c>
      <c r="C10" s="30" t="s">
        <v>2081</v>
      </c>
      <c r="D10" s="78">
        <v>1.00069771</v>
      </c>
      <c r="E10" s="79">
        <v>0</v>
      </c>
      <c r="F10" s="79">
        <v>2.8281</v>
      </c>
      <c r="G10" s="79">
        <v>2.8296</v>
      </c>
      <c r="H10"/>
      <c r="I10"/>
      <c r="J10"/>
    </row>
    <row r="11" ht="14.25" spans="1:10">
      <c r="A11" s="29">
        <v>46046</v>
      </c>
      <c r="B11" s="30" t="s">
        <v>2080</v>
      </c>
      <c r="C11" s="30" t="s">
        <v>2081</v>
      </c>
      <c r="D11" s="78">
        <v>1.0007752</v>
      </c>
      <c r="E11" s="79">
        <v>0</v>
      </c>
      <c r="F11" s="79">
        <v>2.8278</v>
      </c>
      <c r="G11" s="79">
        <v>2.8295</v>
      </c>
      <c r="H11"/>
      <c r="I11"/>
      <c r="J11"/>
    </row>
    <row r="12" ht="14.25" spans="1:10">
      <c r="A12" s="29">
        <v>46047</v>
      </c>
      <c r="B12" s="30" t="s">
        <v>2080</v>
      </c>
      <c r="C12" s="30" t="s">
        <v>2081</v>
      </c>
      <c r="D12" s="78">
        <v>1.0008527</v>
      </c>
      <c r="E12" s="79">
        <v>0</v>
      </c>
      <c r="F12" s="79">
        <v>2.8276</v>
      </c>
      <c r="G12" s="79">
        <v>2.8294</v>
      </c>
      <c r="H12"/>
      <c r="I12"/>
      <c r="J12"/>
    </row>
    <row r="13" ht="14.25" spans="1:10">
      <c r="A13" s="29">
        <v>46048</v>
      </c>
      <c r="B13" s="30" t="s">
        <v>2080</v>
      </c>
      <c r="C13" s="30" t="s">
        <v>2081</v>
      </c>
      <c r="D13" s="78">
        <v>1.00093019</v>
      </c>
      <c r="E13" s="79">
        <v>0</v>
      </c>
      <c r="F13" s="79">
        <v>2.8274</v>
      </c>
      <c r="G13" s="79">
        <v>2.8293</v>
      </c>
      <c r="H13"/>
      <c r="I13"/>
      <c r="J13"/>
    </row>
    <row r="14" ht="14.25" spans="1:10">
      <c r="A14" s="29">
        <v>46049</v>
      </c>
      <c r="B14" s="30" t="s">
        <v>2080</v>
      </c>
      <c r="C14" s="30" t="s">
        <v>2081</v>
      </c>
      <c r="D14" s="78">
        <v>1.00100768</v>
      </c>
      <c r="E14" s="79">
        <v>0</v>
      </c>
      <c r="F14" s="79">
        <v>2.8272</v>
      </c>
      <c r="G14" s="79">
        <v>2.8293</v>
      </c>
      <c r="H14"/>
      <c r="I14"/>
      <c r="J14"/>
    </row>
    <row r="15" ht="14.25" spans="1:10">
      <c r="A15" s="29">
        <v>46050</v>
      </c>
      <c r="B15" s="30" t="s">
        <v>2080</v>
      </c>
      <c r="C15" s="30" t="s">
        <v>2081</v>
      </c>
      <c r="D15" s="78">
        <v>1.00108517</v>
      </c>
      <c r="E15" s="79">
        <v>0</v>
      </c>
      <c r="F15" s="79">
        <v>2.827</v>
      </c>
      <c r="G15" s="79">
        <v>2.8292</v>
      </c>
      <c r="H15"/>
      <c r="I15"/>
      <c r="J15"/>
    </row>
    <row r="16" ht="14.25" spans="1:10">
      <c r="A16" s="29">
        <v>46051</v>
      </c>
      <c r="B16" s="30" t="s">
        <v>2080</v>
      </c>
      <c r="C16" s="30" t="s">
        <v>2081</v>
      </c>
      <c r="D16" s="78">
        <v>1.00116286</v>
      </c>
      <c r="E16" s="79">
        <v>0</v>
      </c>
      <c r="F16" s="79">
        <v>2.8277</v>
      </c>
      <c r="G16" s="79">
        <v>2.8296</v>
      </c>
      <c r="H16"/>
      <c r="I16"/>
      <c r="J16"/>
    </row>
    <row r="17" ht="14.25" spans="1:10">
      <c r="A17" s="29">
        <v>46052</v>
      </c>
      <c r="B17" s="30" t="s">
        <v>2080</v>
      </c>
      <c r="C17" s="30" t="s">
        <v>2081</v>
      </c>
      <c r="D17" s="78">
        <v>1.00124042</v>
      </c>
      <c r="E17" s="79">
        <v>0</v>
      </c>
      <c r="F17" s="79">
        <v>2.8279</v>
      </c>
      <c r="G17" s="79">
        <v>2.8297</v>
      </c>
      <c r="H17"/>
      <c r="I17"/>
      <c r="J17"/>
    </row>
    <row r="18" ht="14.25" spans="1:10">
      <c r="A18" s="29">
        <v>46053</v>
      </c>
      <c r="B18" s="30" t="s">
        <v>2080</v>
      </c>
      <c r="C18" s="30" t="s">
        <v>2081</v>
      </c>
      <c r="D18" s="78">
        <v>1.00131797</v>
      </c>
      <c r="E18" s="79">
        <v>0</v>
      </c>
      <c r="F18" s="79">
        <v>2.828</v>
      </c>
      <c r="G18" s="79">
        <v>2.8298</v>
      </c>
      <c r="H18"/>
      <c r="I18"/>
      <c r="J18"/>
    </row>
    <row r="19" ht="14.25" spans="1:10">
      <c r="A19" s="29">
        <v>46054</v>
      </c>
      <c r="B19" s="30" t="s">
        <v>2080</v>
      </c>
      <c r="C19" s="30" t="s">
        <v>2081</v>
      </c>
      <c r="D19" s="78">
        <v>1.00139553</v>
      </c>
      <c r="E19" s="79">
        <v>0</v>
      </c>
      <c r="F19" s="79">
        <v>2.8281</v>
      </c>
      <c r="G19" s="79">
        <v>2.8298</v>
      </c>
      <c r="H19"/>
      <c r="I19"/>
      <c r="J19"/>
    </row>
    <row r="20" ht="14.25" spans="1:10">
      <c r="A20" s="29">
        <v>46055</v>
      </c>
      <c r="B20" s="30" t="s">
        <v>2080</v>
      </c>
      <c r="C20" s="30" t="s">
        <v>2081</v>
      </c>
      <c r="D20" s="78">
        <v>1.00147308</v>
      </c>
      <c r="E20" s="79">
        <v>0</v>
      </c>
      <c r="F20" s="79">
        <v>2.8282</v>
      </c>
      <c r="G20" s="79">
        <v>2.8299</v>
      </c>
      <c r="H20"/>
      <c r="I20"/>
      <c r="J20"/>
    </row>
    <row r="21" ht="14.25" spans="1:10">
      <c r="A21" s="29">
        <v>46056</v>
      </c>
      <c r="B21" s="30" t="s">
        <v>2080</v>
      </c>
      <c r="C21" s="30" t="s">
        <v>2081</v>
      </c>
      <c r="D21" s="78">
        <v>1.00155064</v>
      </c>
      <c r="E21" s="79">
        <v>0</v>
      </c>
      <c r="F21" s="79">
        <v>2.8283</v>
      </c>
      <c r="G21" s="79">
        <v>2.8299</v>
      </c>
      <c r="H21"/>
      <c r="I21"/>
      <c r="J21"/>
    </row>
    <row r="22" ht="14.25" spans="1:10">
      <c r="A22" s="29">
        <v>46057</v>
      </c>
      <c r="B22" s="30" t="s">
        <v>2080</v>
      </c>
      <c r="C22" s="30" t="s">
        <v>2081</v>
      </c>
      <c r="D22" s="78">
        <v>1.00162819</v>
      </c>
      <c r="E22" s="79">
        <v>0</v>
      </c>
      <c r="F22" s="79">
        <v>2.8284</v>
      </c>
      <c r="G22" s="79">
        <v>2.8299</v>
      </c>
      <c r="H22"/>
      <c r="I22"/>
      <c r="J22"/>
    </row>
    <row r="23" ht="14.25" spans="1:10">
      <c r="A23" s="29">
        <v>46058</v>
      </c>
      <c r="B23" s="30" t="s">
        <v>2080</v>
      </c>
      <c r="C23" s="30" t="s">
        <v>2081</v>
      </c>
      <c r="D23" s="78">
        <v>1.00170575</v>
      </c>
      <c r="E23" s="79">
        <v>0</v>
      </c>
      <c r="F23" s="79">
        <v>2.8275</v>
      </c>
      <c r="G23" s="79">
        <v>2.83</v>
      </c>
      <c r="H23"/>
      <c r="I23"/>
      <c r="J23"/>
    </row>
    <row r="24" ht="14.25" spans="1:10">
      <c r="A24" s="29">
        <v>46059</v>
      </c>
      <c r="B24" s="30" t="s">
        <v>2080</v>
      </c>
      <c r="C24" s="30" t="s">
        <v>2081</v>
      </c>
      <c r="D24" s="78">
        <v>1.0017833</v>
      </c>
      <c r="E24" s="79">
        <v>0</v>
      </c>
      <c r="F24" s="79">
        <v>2.8272</v>
      </c>
      <c r="G24" s="79">
        <v>2.83</v>
      </c>
      <c r="H24"/>
      <c r="I24"/>
      <c r="J24"/>
    </row>
    <row r="25" ht="14.25" spans="1:10">
      <c r="A25" s="29">
        <v>46060</v>
      </c>
      <c r="B25" s="30" t="s">
        <v>2080</v>
      </c>
      <c r="C25" s="30" t="s">
        <v>2081</v>
      </c>
      <c r="D25" s="78">
        <v>1.00186086</v>
      </c>
      <c r="E25" s="79">
        <v>0</v>
      </c>
      <c r="F25" s="79">
        <v>2.8271</v>
      </c>
      <c r="G25" s="79">
        <v>2.8301</v>
      </c>
      <c r="H25"/>
      <c r="I25"/>
      <c r="J25"/>
    </row>
    <row r="26" ht="14.25" spans="1:10">
      <c r="A26" s="29">
        <v>46061</v>
      </c>
      <c r="B26" s="30" t="s">
        <v>2080</v>
      </c>
      <c r="C26" s="30" t="s">
        <v>2081</v>
      </c>
      <c r="D26" s="78">
        <v>1.00193841</v>
      </c>
      <c r="E26" s="79">
        <v>0</v>
      </c>
      <c r="F26" s="79">
        <v>2.8268</v>
      </c>
      <c r="G26" s="79">
        <v>2.8301</v>
      </c>
      <c r="H26"/>
      <c r="I26"/>
      <c r="J26"/>
    </row>
    <row r="27" ht="14.25" spans="1:10">
      <c r="A27" s="29">
        <v>46062</v>
      </c>
      <c r="B27" s="30" t="s">
        <v>2080</v>
      </c>
      <c r="C27" s="30" t="s">
        <v>2081</v>
      </c>
      <c r="D27" s="78">
        <v>1.00201597</v>
      </c>
      <c r="E27" s="79">
        <v>0</v>
      </c>
      <c r="F27" s="79">
        <v>2.8266</v>
      </c>
      <c r="G27" s="79">
        <v>2.8301</v>
      </c>
      <c r="H27"/>
      <c r="I27"/>
      <c r="J27"/>
    </row>
    <row r="28" ht="14.25" spans="1:10">
      <c r="A28" s="29">
        <v>46063</v>
      </c>
      <c r="B28" s="30" t="s">
        <v>2080</v>
      </c>
      <c r="C28" s="30" t="s">
        <v>2081</v>
      </c>
      <c r="D28" s="78">
        <v>1.00209352</v>
      </c>
      <c r="E28" s="79">
        <v>0</v>
      </c>
      <c r="F28" s="79">
        <v>2.8263</v>
      </c>
      <c r="G28" s="79">
        <v>2.8301</v>
      </c>
      <c r="H28"/>
      <c r="I28"/>
      <c r="J28"/>
    </row>
    <row r="29" ht="14.25" spans="1:10">
      <c r="A29" s="29">
        <v>46064</v>
      </c>
      <c r="B29" s="30" t="s">
        <v>2080</v>
      </c>
      <c r="C29" s="30" t="s">
        <v>2081</v>
      </c>
      <c r="D29" s="78">
        <v>1.00217108</v>
      </c>
      <c r="E29" s="79">
        <v>0</v>
      </c>
      <c r="F29" s="79">
        <v>2.8262</v>
      </c>
      <c r="G29" s="79">
        <v>2.8302</v>
      </c>
      <c r="H29"/>
      <c r="I29"/>
      <c r="J29"/>
    </row>
    <row r="30" ht="14.25" spans="1:10">
      <c r="A30" s="29">
        <v>46065</v>
      </c>
      <c r="B30" s="30" t="s">
        <v>2080</v>
      </c>
      <c r="C30" s="30" t="s">
        <v>2081</v>
      </c>
      <c r="D30" s="78">
        <v>1.00224404</v>
      </c>
      <c r="E30" s="79">
        <v>0</v>
      </c>
      <c r="F30" s="79">
        <v>2.802</v>
      </c>
      <c r="G30" s="79">
        <v>2.8244</v>
      </c>
      <c r="H30"/>
      <c r="I30"/>
      <c r="J30"/>
    </row>
    <row r="31" ht="14.25" spans="1:10">
      <c r="A31" s="29">
        <v>46066</v>
      </c>
      <c r="B31" s="30" t="s">
        <v>2080</v>
      </c>
      <c r="C31" s="30" t="s">
        <v>2081</v>
      </c>
      <c r="D31" s="78">
        <v>1.00231683</v>
      </c>
      <c r="E31" s="79">
        <v>0</v>
      </c>
      <c r="F31" s="79">
        <v>2.777</v>
      </c>
      <c r="G31" s="79">
        <v>2.8188</v>
      </c>
      <c r="H31"/>
      <c r="I31"/>
      <c r="J31"/>
    </row>
    <row r="32" ht="14.25" spans="1:10">
      <c r="A32" s="29">
        <v>46067</v>
      </c>
      <c r="B32" s="30" t="s">
        <v>2080</v>
      </c>
      <c r="C32" s="30" t="s">
        <v>2081</v>
      </c>
      <c r="D32" s="78">
        <v>1.00238961</v>
      </c>
      <c r="E32" s="79">
        <v>0</v>
      </c>
      <c r="F32" s="79">
        <v>2.7519</v>
      </c>
      <c r="G32" s="79">
        <v>2.8125</v>
      </c>
      <c r="H32"/>
      <c r="I32"/>
      <c r="J32"/>
    </row>
    <row r="33" ht="14.25" spans="1:10">
      <c r="A33" s="29">
        <v>46068</v>
      </c>
      <c r="B33" s="30" t="s">
        <v>2080</v>
      </c>
      <c r="C33" s="30" t="s">
        <v>2081</v>
      </c>
      <c r="D33" s="78">
        <v>1.0024624</v>
      </c>
      <c r="E33" s="79">
        <v>0</v>
      </c>
      <c r="F33" s="79">
        <v>2.7269</v>
      </c>
      <c r="G33" s="79">
        <v>2.8066</v>
      </c>
      <c r="H33"/>
      <c r="I33"/>
      <c r="J33"/>
    </row>
    <row r="34" ht="14.25" spans="1:10">
      <c r="A34" s="29">
        <v>46069</v>
      </c>
      <c r="B34" s="30" t="s">
        <v>2080</v>
      </c>
      <c r="C34" s="30" t="s">
        <v>2081</v>
      </c>
      <c r="D34" s="78">
        <v>1.00253518</v>
      </c>
      <c r="E34" s="79">
        <v>0</v>
      </c>
      <c r="F34" s="79">
        <v>2.7019</v>
      </c>
      <c r="G34" s="79">
        <v>2.8006</v>
      </c>
      <c r="H34"/>
      <c r="I34"/>
      <c r="J34"/>
    </row>
    <row r="35" ht="14.25" spans="1:10">
      <c r="A35" s="29">
        <v>46070</v>
      </c>
      <c r="B35" s="30" t="s">
        <v>2080</v>
      </c>
      <c r="C35" s="30" t="s">
        <v>2081</v>
      </c>
      <c r="D35" s="78">
        <v>1.00260797</v>
      </c>
      <c r="E35" s="79">
        <v>0</v>
      </c>
      <c r="F35" s="79">
        <v>2.6769</v>
      </c>
      <c r="G35" s="79">
        <v>2.7947</v>
      </c>
      <c r="H35"/>
      <c r="I35"/>
      <c r="J35"/>
    </row>
    <row r="36" ht="14.25" spans="1:10">
      <c r="A36" s="29">
        <v>46071</v>
      </c>
      <c r="B36" s="30" t="s">
        <v>2080</v>
      </c>
      <c r="C36" s="30" t="s">
        <v>2081</v>
      </c>
      <c r="D36" s="78">
        <v>1.00268076</v>
      </c>
      <c r="E36" s="79">
        <v>0</v>
      </c>
      <c r="F36" s="79">
        <v>2.6519</v>
      </c>
      <c r="G36" s="79">
        <v>2.7888</v>
      </c>
      <c r="H36"/>
      <c r="I36"/>
      <c r="J36"/>
    </row>
    <row r="37" ht="14.25" spans="1:10">
      <c r="A37" s="29">
        <v>46072</v>
      </c>
      <c r="B37" s="30" t="s">
        <v>2080</v>
      </c>
      <c r="C37" s="30" t="s">
        <v>2081</v>
      </c>
      <c r="D37" s="78">
        <v>1.00275354</v>
      </c>
      <c r="E37" s="79">
        <v>0</v>
      </c>
      <c r="F37" s="79">
        <v>2.6507</v>
      </c>
      <c r="G37" s="79">
        <v>2.7828</v>
      </c>
      <c r="H37"/>
      <c r="I37"/>
      <c r="J37"/>
    </row>
    <row r="38" ht="14.25" spans="1:10">
      <c r="A38" s="29">
        <v>46073</v>
      </c>
      <c r="B38" s="30" t="s">
        <v>2080</v>
      </c>
      <c r="C38" s="30" t="s">
        <v>2081</v>
      </c>
      <c r="D38" s="78">
        <v>1.00282633</v>
      </c>
      <c r="E38" s="79">
        <v>0</v>
      </c>
      <c r="F38" s="79">
        <v>2.6505</v>
      </c>
      <c r="G38" s="79">
        <v>2.7769</v>
      </c>
      <c r="H38"/>
      <c r="I38"/>
      <c r="J38"/>
    </row>
    <row r="39" ht="14.25" spans="1:10">
      <c r="A39" s="29">
        <v>46074</v>
      </c>
      <c r="B39" s="30" t="s">
        <v>2080</v>
      </c>
      <c r="C39" s="30" t="s">
        <v>2081</v>
      </c>
      <c r="D39" s="78">
        <v>1.00289911</v>
      </c>
      <c r="E39" s="79">
        <v>0</v>
      </c>
      <c r="F39" s="79">
        <v>2.6503</v>
      </c>
      <c r="G39" s="79">
        <v>2.7709</v>
      </c>
      <c r="H39"/>
      <c r="I39"/>
      <c r="J39"/>
    </row>
    <row r="40" ht="14.25" spans="1:10">
      <c r="A40" s="29">
        <v>46075</v>
      </c>
      <c r="B40" s="30" t="s">
        <v>2080</v>
      </c>
      <c r="C40" s="30" t="s">
        <v>2081</v>
      </c>
      <c r="D40" s="78">
        <v>1.0029719</v>
      </c>
      <c r="E40" s="79">
        <v>0</v>
      </c>
      <c r="F40" s="79">
        <v>2.6502</v>
      </c>
      <c r="G40" s="79">
        <v>2.765</v>
      </c>
      <c r="H40"/>
      <c r="I40"/>
      <c r="J40"/>
    </row>
    <row r="41" ht="14.25" spans="1:10">
      <c r="A41" s="29">
        <v>46076</v>
      </c>
      <c r="B41" s="30" t="s">
        <v>2080</v>
      </c>
      <c r="C41" s="30" t="s">
        <v>2081</v>
      </c>
      <c r="D41" s="78">
        <v>1.00304469</v>
      </c>
      <c r="E41" s="79">
        <v>0</v>
      </c>
      <c r="F41" s="79">
        <v>2.65</v>
      </c>
      <c r="G41" s="79">
        <v>2.7591</v>
      </c>
      <c r="H41"/>
      <c r="I41"/>
      <c r="J41"/>
    </row>
    <row r="42" ht="14.25" spans="1:10">
      <c r="A42" s="29">
        <v>46077</v>
      </c>
      <c r="B42" s="30" t="s">
        <v>2080</v>
      </c>
      <c r="C42" s="30" t="s">
        <v>2081</v>
      </c>
      <c r="D42" s="78">
        <v>1.00311747</v>
      </c>
      <c r="E42" s="79">
        <v>0</v>
      </c>
      <c r="F42" s="79">
        <v>2.6498</v>
      </c>
      <c r="G42" s="79">
        <v>2.7531</v>
      </c>
      <c r="H42"/>
      <c r="I42"/>
      <c r="J42"/>
    </row>
    <row r="43" ht="14.25" spans="1:10">
      <c r="A43" s="29">
        <v>46078</v>
      </c>
      <c r="B43" s="30" t="s">
        <v>2080</v>
      </c>
      <c r="C43" s="30" t="s">
        <v>2081</v>
      </c>
      <c r="D43" s="78">
        <v>1.00319026</v>
      </c>
      <c r="E43" s="79">
        <v>0</v>
      </c>
      <c r="F43" s="79">
        <v>2.6496</v>
      </c>
      <c r="G43" s="79">
        <v>2.7472</v>
      </c>
      <c r="H43"/>
      <c r="I43"/>
      <c r="J43"/>
    </row>
    <row r="44" ht="14.25" spans="1:10">
      <c r="A44" s="41">
        <v>46079</v>
      </c>
      <c r="B44" s="42" t="s">
        <v>2080</v>
      </c>
      <c r="C44" s="42" t="s">
        <v>2081</v>
      </c>
      <c r="D44" s="78">
        <v>1.00326304</v>
      </c>
      <c r="E44" s="44">
        <v>0</v>
      </c>
      <c r="F44" s="44">
        <v>2.6494</v>
      </c>
      <c r="G44" s="44">
        <v>2.7413</v>
      </c>
      <c r="H44"/>
      <c r="I44"/>
      <c r="J44"/>
    </row>
    <row r="45" ht="14.25" spans="1:8">
      <c r="A45" s="41">
        <v>46080</v>
      </c>
      <c r="B45" s="42" t="s">
        <v>2080</v>
      </c>
      <c r="C45" s="42" t="s">
        <v>2081</v>
      </c>
      <c r="D45" s="78">
        <v>1.00333583</v>
      </c>
      <c r="E45" s="44">
        <v>0</v>
      </c>
      <c r="F45" s="44">
        <v>2.6492</v>
      </c>
      <c r="G45" s="44">
        <v>2.7353</v>
      </c>
      <c r="H45"/>
    </row>
    <row r="46" ht="14.25" spans="1:8">
      <c r="A46" s="41">
        <v>46081</v>
      </c>
      <c r="B46" s="42" t="s">
        <v>2080</v>
      </c>
      <c r="C46" s="42" t="s">
        <v>2081</v>
      </c>
      <c r="D46" s="78">
        <v>1.00340861</v>
      </c>
      <c r="E46" s="44">
        <v>0</v>
      </c>
      <c r="F46" s="44">
        <v>2.649</v>
      </c>
      <c r="G46" s="44">
        <v>2.7292</v>
      </c>
      <c r="H46"/>
    </row>
    <row r="47" ht="14.25" spans="1:21">
      <c r="A47" s="41">
        <v>46082</v>
      </c>
      <c r="B47" s="42" t="s">
        <v>2080</v>
      </c>
      <c r="C47" s="42" t="s">
        <v>2081</v>
      </c>
      <c r="D47" s="78">
        <v>1.0034814</v>
      </c>
      <c r="E47" s="44">
        <v>0</v>
      </c>
      <c r="F47" s="44">
        <v>2.6488</v>
      </c>
      <c r="G47" s="44">
        <v>2.7231</v>
      </c>
      <c r="H47"/>
      <c r="M47" s="24" t="str">
        <f>DATEDIF(A2,MAX($A:$A),"d")&amp;"天"</f>
        <v>104天</v>
      </c>
      <c r="U47" s="24" t="str">
        <f>DATEDIF(A2,MAX($A:$A),"d")&amp;"天"</f>
        <v>104天</v>
      </c>
    </row>
    <row r="48" ht="14.25" spans="1:8">
      <c r="A48" s="41">
        <v>46083</v>
      </c>
      <c r="B48" s="42" t="s">
        <v>2080</v>
      </c>
      <c r="C48" s="42" t="s">
        <v>2081</v>
      </c>
      <c r="D48" s="78">
        <v>1.00355419</v>
      </c>
      <c r="E48" s="44">
        <v>0</v>
      </c>
      <c r="F48" s="44">
        <v>2.6486</v>
      </c>
      <c r="G48" s="44">
        <v>2.7172</v>
      </c>
      <c r="H48"/>
    </row>
    <row r="49" ht="14.25" spans="1:8">
      <c r="A49" s="41">
        <v>46084</v>
      </c>
      <c r="B49" s="42" t="s">
        <v>2080</v>
      </c>
      <c r="C49" s="42" t="s">
        <v>2081</v>
      </c>
      <c r="D49" s="78">
        <v>1.00362697</v>
      </c>
      <c r="E49" s="44">
        <v>0</v>
      </c>
      <c r="F49" s="44">
        <v>2.6484</v>
      </c>
      <c r="G49" s="44">
        <v>2.7111</v>
      </c>
      <c r="H49"/>
    </row>
    <row r="50" ht="14.25" spans="1:8">
      <c r="A50" s="41">
        <v>46085</v>
      </c>
      <c r="B50" s="42" t="s">
        <v>2080</v>
      </c>
      <c r="C50" s="42" t="s">
        <v>2081</v>
      </c>
      <c r="D50" s="80">
        <v>1.00369976</v>
      </c>
      <c r="E50" s="44">
        <v>0</v>
      </c>
      <c r="F50" s="44">
        <v>2.6482</v>
      </c>
      <c r="G50" s="44">
        <v>2.7051</v>
      </c>
      <c r="H50"/>
    </row>
    <row r="51" ht="14.25" spans="1:8">
      <c r="A51" s="41">
        <v>46086</v>
      </c>
      <c r="B51" s="42" t="s">
        <v>2080</v>
      </c>
      <c r="C51" s="42" t="s">
        <v>2081</v>
      </c>
      <c r="D51" s="81">
        <v>1.00377254</v>
      </c>
      <c r="E51" s="44">
        <v>0</v>
      </c>
      <c r="F51" s="44">
        <v>2.648</v>
      </c>
      <c r="G51" s="44">
        <v>2.6991</v>
      </c>
      <c r="H51"/>
    </row>
    <row r="52" ht="14.25" spans="1:8">
      <c r="A52" s="41">
        <v>46087</v>
      </c>
      <c r="B52" s="42" t="s">
        <v>2080</v>
      </c>
      <c r="C52" s="42" t="s">
        <v>2081</v>
      </c>
      <c r="D52" s="81">
        <v>1.00384533</v>
      </c>
      <c r="E52" s="44">
        <v>0</v>
      </c>
      <c r="F52" s="44">
        <v>2.6478</v>
      </c>
      <c r="G52" s="44">
        <v>2.6931</v>
      </c>
      <c r="H52"/>
    </row>
    <row r="53" ht="14.25" spans="1:8">
      <c r="A53" s="41">
        <v>46088</v>
      </c>
      <c r="B53" s="42" t="s">
        <v>2080</v>
      </c>
      <c r="C53" s="42" t="s">
        <v>2081</v>
      </c>
      <c r="D53" s="81">
        <v>1.00391811</v>
      </c>
      <c r="E53" s="44">
        <v>0</v>
      </c>
      <c r="F53" s="44">
        <v>2.6477</v>
      </c>
      <c r="G53" s="44">
        <v>2.6871</v>
      </c>
      <c r="H53"/>
    </row>
    <row r="54" ht="14.25" spans="1:8">
      <c r="A54" s="41">
        <v>46089</v>
      </c>
      <c r="B54" s="42" t="s">
        <v>2080</v>
      </c>
      <c r="C54" s="42" t="s">
        <v>2081</v>
      </c>
      <c r="D54" s="81">
        <v>1.0039909</v>
      </c>
      <c r="E54" s="44">
        <v>0</v>
      </c>
      <c r="F54" s="44">
        <v>2.6475</v>
      </c>
      <c r="G54" s="44">
        <v>2.6811</v>
      </c>
      <c r="H54"/>
    </row>
    <row r="55" ht="14.25" spans="1:8">
      <c r="A55" s="41">
        <v>46090</v>
      </c>
      <c r="B55" s="42" t="s">
        <v>2080</v>
      </c>
      <c r="C55" s="42" t="s">
        <v>2081</v>
      </c>
      <c r="D55" s="81">
        <v>1.00406369</v>
      </c>
      <c r="E55" s="44">
        <v>0</v>
      </c>
      <c r="F55" s="44">
        <v>2.6473</v>
      </c>
      <c r="G55" s="44">
        <v>2.6751</v>
      </c>
      <c r="H55"/>
    </row>
    <row r="56" ht="14.25" spans="1:8">
      <c r="A56" s="41">
        <v>46091</v>
      </c>
      <c r="B56" s="42" t="s">
        <v>2080</v>
      </c>
      <c r="C56" s="42" t="s">
        <v>2081</v>
      </c>
      <c r="D56" s="81">
        <v>1.00413647</v>
      </c>
      <c r="E56" s="44">
        <v>0</v>
      </c>
      <c r="F56" s="44">
        <v>2.6471</v>
      </c>
      <c r="G56" s="44">
        <v>2.6691</v>
      </c>
      <c r="H56"/>
    </row>
    <row r="57" ht="14.25" spans="1:8">
      <c r="A57" s="41">
        <v>46092</v>
      </c>
      <c r="B57" s="42" t="s">
        <v>2080</v>
      </c>
      <c r="C57" s="42" t="s">
        <v>2081</v>
      </c>
      <c r="D57" s="81">
        <v>1.00420926</v>
      </c>
      <c r="E57" s="44">
        <v>0</v>
      </c>
      <c r="F57" s="44">
        <v>2.6469</v>
      </c>
      <c r="G57" s="44">
        <v>2.6631</v>
      </c>
      <c r="H57"/>
    </row>
    <row r="58" ht="14.25" spans="1:8">
      <c r="A58" s="37">
        <v>46093</v>
      </c>
      <c r="B58" s="38" t="s">
        <v>2080</v>
      </c>
      <c r="C58" s="38" t="s">
        <v>2081</v>
      </c>
      <c r="D58" s="81">
        <v>1.00428431</v>
      </c>
      <c r="E58" s="38">
        <v>0</v>
      </c>
      <c r="F58" s="38">
        <v>2.6585</v>
      </c>
      <c r="G58" s="3">
        <v>2.6599</v>
      </c>
      <c r="H58"/>
    </row>
    <row r="59" ht="14.25" spans="1:8">
      <c r="A59" s="37">
        <v>46094</v>
      </c>
      <c r="B59" s="38" t="s">
        <v>2080</v>
      </c>
      <c r="C59" s="38" t="s">
        <v>2081</v>
      </c>
      <c r="D59" s="81">
        <v>1.00435929</v>
      </c>
      <c r="E59" s="38">
        <v>0</v>
      </c>
      <c r="F59" s="38">
        <v>2.6697</v>
      </c>
      <c r="G59" s="3">
        <v>2.6566</v>
      </c>
      <c r="H59"/>
    </row>
    <row r="60" ht="14.25" spans="1:8">
      <c r="A60" s="37">
        <v>46095</v>
      </c>
      <c r="B60" s="38" t="s">
        <v>2080</v>
      </c>
      <c r="C60" s="38" t="s">
        <v>2081</v>
      </c>
      <c r="D60" s="81">
        <v>1.00443428</v>
      </c>
      <c r="E60" s="38">
        <v>0</v>
      </c>
      <c r="F60" s="38">
        <v>2.681</v>
      </c>
      <c r="G60" s="3">
        <v>2.6588</v>
      </c>
      <c r="H60"/>
    </row>
    <row r="61" ht="14.25" spans="1:8">
      <c r="A61" s="37">
        <v>46096</v>
      </c>
      <c r="B61" s="38" t="s">
        <v>2080</v>
      </c>
      <c r="C61" s="38" t="s">
        <v>2081</v>
      </c>
      <c r="D61" s="81">
        <v>1.00450927</v>
      </c>
      <c r="E61" s="38">
        <v>0</v>
      </c>
      <c r="F61" s="38">
        <v>2.6922</v>
      </c>
      <c r="G61" s="3">
        <v>2.6613</v>
      </c>
      <c r="H61"/>
    </row>
    <row r="62" ht="14.25" spans="1:8">
      <c r="A62" s="37">
        <v>46097</v>
      </c>
      <c r="B62" s="38" t="s">
        <v>2080</v>
      </c>
      <c r="C62" s="38" t="s">
        <v>2081</v>
      </c>
      <c r="D62" s="81">
        <v>1.00458425</v>
      </c>
      <c r="E62" s="38">
        <v>0</v>
      </c>
      <c r="F62" s="38">
        <v>2.7034</v>
      </c>
      <c r="G62" s="3">
        <v>2.6638</v>
      </c>
      <c r="H62"/>
    </row>
    <row r="63" ht="14.25" spans="1:8">
      <c r="A63" s="37">
        <v>46098</v>
      </c>
      <c r="B63" s="38" t="s">
        <v>2080</v>
      </c>
      <c r="C63" s="38" t="s">
        <v>2081</v>
      </c>
      <c r="D63" s="81">
        <v>1.00465924</v>
      </c>
      <c r="E63" s="38">
        <v>0</v>
      </c>
      <c r="F63" s="38">
        <v>2.7146</v>
      </c>
      <c r="G63" s="3">
        <v>2.6663</v>
      </c>
      <c r="H63"/>
    </row>
    <row r="64" ht="14.25" spans="1:8">
      <c r="A64" s="37">
        <v>46099</v>
      </c>
      <c r="B64" s="38" t="s">
        <v>2080</v>
      </c>
      <c r="C64" s="38" t="s">
        <v>2081</v>
      </c>
      <c r="D64" s="81">
        <v>1.00473422</v>
      </c>
      <c r="E64" s="38">
        <v>0</v>
      </c>
      <c r="F64" s="38">
        <v>2.7258</v>
      </c>
      <c r="G64" s="3">
        <v>2.6687</v>
      </c>
      <c r="H64"/>
    </row>
    <row r="65" ht="14.25" spans="1:8">
      <c r="A65" s="41">
        <v>46100</v>
      </c>
      <c r="B65" s="42" t="s">
        <v>2080</v>
      </c>
      <c r="C65" s="42" t="s">
        <v>2081</v>
      </c>
      <c r="D65" s="81">
        <v>1.00480921</v>
      </c>
      <c r="E65" s="44">
        <v>0</v>
      </c>
      <c r="F65" s="44">
        <v>2.7253</v>
      </c>
      <c r="G65" s="44">
        <v>2.6712</v>
      </c>
      <c r="H65"/>
    </row>
    <row r="66" ht="14.25" spans="1:8">
      <c r="A66" s="41">
        <v>46101</v>
      </c>
      <c r="B66" s="42" t="s">
        <v>2080</v>
      </c>
      <c r="C66" s="42" t="s">
        <v>2081</v>
      </c>
      <c r="D66" s="81">
        <v>1.00488419</v>
      </c>
      <c r="E66" s="44">
        <v>0</v>
      </c>
      <c r="F66" s="44">
        <v>2.7251</v>
      </c>
      <c r="G66" s="44">
        <v>2.6737</v>
      </c>
      <c r="H66"/>
    </row>
    <row r="67" ht="14.25" spans="1:8">
      <c r="A67" s="41">
        <v>46102</v>
      </c>
      <c r="B67" s="42" t="s">
        <v>2080</v>
      </c>
      <c r="C67" s="42" t="s">
        <v>2081</v>
      </c>
      <c r="D67" s="81">
        <v>1.00495918</v>
      </c>
      <c r="E67" s="44">
        <v>0</v>
      </c>
      <c r="F67" s="44">
        <v>2.7249</v>
      </c>
      <c r="G67" s="44">
        <v>2.6762</v>
      </c>
      <c r="H67"/>
    </row>
    <row r="68" ht="14.25" spans="1:8">
      <c r="A68" s="41">
        <v>46103</v>
      </c>
      <c r="B68" s="42" t="s">
        <v>2080</v>
      </c>
      <c r="C68" s="42" t="s">
        <v>2081</v>
      </c>
      <c r="D68" s="81">
        <v>1.00503416</v>
      </c>
      <c r="E68" s="44">
        <v>0</v>
      </c>
      <c r="F68" s="44">
        <v>2.7246</v>
      </c>
      <c r="G68" s="44">
        <v>2.6786</v>
      </c>
      <c r="H68"/>
    </row>
    <row r="69" ht="14.25" spans="1:8">
      <c r="A69" s="41">
        <v>46104</v>
      </c>
      <c r="B69" s="42" t="s">
        <v>2080</v>
      </c>
      <c r="C69" s="42" t="s">
        <v>2081</v>
      </c>
      <c r="D69" s="81">
        <v>1.00511055</v>
      </c>
      <c r="E69" s="44">
        <v>0</v>
      </c>
      <c r="F69" s="44">
        <v>2.7318</v>
      </c>
      <c r="G69" s="44">
        <v>2.6828</v>
      </c>
      <c r="H69"/>
    </row>
    <row r="70" ht="14.25" spans="1:8">
      <c r="A70" s="41">
        <v>46105</v>
      </c>
      <c r="B70" s="42" t="s">
        <v>2080</v>
      </c>
      <c r="C70" s="42" t="s">
        <v>2081</v>
      </c>
      <c r="D70" s="81">
        <v>1.00518553</v>
      </c>
      <c r="E70" s="44">
        <v>0</v>
      </c>
      <c r="F70" s="44">
        <v>2.7315</v>
      </c>
      <c r="G70" s="44">
        <v>2.6853</v>
      </c>
      <c r="H70"/>
    </row>
    <row r="71" ht="14.25" spans="1:8">
      <c r="A71" s="41">
        <v>46106</v>
      </c>
      <c r="B71" s="42" t="s">
        <v>2080</v>
      </c>
      <c r="C71" s="42" t="s">
        <v>2081</v>
      </c>
      <c r="D71" s="81">
        <v>1.00526052</v>
      </c>
      <c r="E71" s="44">
        <v>0</v>
      </c>
      <c r="F71" s="44">
        <v>2.7313</v>
      </c>
      <c r="G71" s="44">
        <v>2.6877</v>
      </c>
      <c r="H71"/>
    </row>
    <row r="72" ht="14.25" spans="1:8">
      <c r="A72" s="41">
        <v>46107</v>
      </c>
      <c r="B72" s="42" t="s">
        <v>2080</v>
      </c>
      <c r="C72" s="42" t="s">
        <v>2081</v>
      </c>
      <c r="D72" s="81">
        <v>1.0053355</v>
      </c>
      <c r="E72" s="44">
        <v>0</v>
      </c>
      <c r="F72" s="44">
        <v>2.7311</v>
      </c>
      <c r="G72" s="44">
        <v>2.6902</v>
      </c>
      <c r="H72"/>
    </row>
    <row r="73" ht="14.25" spans="1:8">
      <c r="A73" s="41">
        <v>46108</v>
      </c>
      <c r="B73" s="42" t="s">
        <v>2080</v>
      </c>
      <c r="C73" s="42" t="s">
        <v>2081</v>
      </c>
      <c r="D73" s="81">
        <v>1.00541049</v>
      </c>
      <c r="E73" s="44">
        <v>0</v>
      </c>
      <c r="F73" s="44">
        <v>2.7309</v>
      </c>
      <c r="G73" s="44">
        <v>2.6927</v>
      </c>
      <c r="H73"/>
    </row>
    <row r="74" ht="14.25" spans="1:8">
      <c r="A74" s="41">
        <v>46109</v>
      </c>
      <c r="B74" s="42" t="s">
        <v>2080</v>
      </c>
      <c r="C74" s="42" t="s">
        <v>2081</v>
      </c>
      <c r="D74" s="81">
        <v>1.00548547</v>
      </c>
      <c r="E74" s="44">
        <v>0</v>
      </c>
      <c r="F74" s="44">
        <v>2.7307</v>
      </c>
      <c r="G74" s="44">
        <v>2.6952</v>
      </c>
      <c r="H74"/>
    </row>
    <row r="75" ht="14.25" spans="1:8">
      <c r="A75" s="41">
        <v>46110</v>
      </c>
      <c r="B75" s="42" t="s">
        <v>2080</v>
      </c>
      <c r="C75" s="42" t="s">
        <v>2081</v>
      </c>
      <c r="D75" s="81">
        <v>1.00556046</v>
      </c>
      <c r="E75" s="44">
        <v>0</v>
      </c>
      <c r="F75" s="44">
        <v>2.7305</v>
      </c>
      <c r="G75" s="44">
        <v>2.6976</v>
      </c>
      <c r="H75"/>
    </row>
    <row r="76" ht="14.25" spans="1:8">
      <c r="A76" s="41">
        <v>46111</v>
      </c>
      <c r="B76" s="42" t="s">
        <v>2080</v>
      </c>
      <c r="C76" s="42" t="s">
        <v>2081</v>
      </c>
      <c r="D76" s="81">
        <v>1.00563544</v>
      </c>
      <c r="E76" s="44">
        <v>0</v>
      </c>
      <c r="F76" s="44">
        <v>2.723</v>
      </c>
      <c r="G76" s="44">
        <v>2.7001</v>
      </c>
      <c r="H76"/>
    </row>
    <row r="77" ht="14.25" spans="1:8">
      <c r="A77" s="41">
        <v>46112</v>
      </c>
      <c r="B77" s="42" t="s">
        <v>2080</v>
      </c>
      <c r="C77" s="42" t="s">
        <v>2081</v>
      </c>
      <c r="D77" s="81">
        <v>1.00571043</v>
      </c>
      <c r="E77" s="44">
        <v>0</v>
      </c>
      <c r="F77" s="44">
        <v>2.7229</v>
      </c>
      <c r="G77" s="44">
        <v>2.7026</v>
      </c>
      <c r="H77"/>
    </row>
    <row r="78" ht="14.25" spans="1:8">
      <c r="A78" s="41">
        <v>46113</v>
      </c>
      <c r="B78" s="42" t="s">
        <v>2080</v>
      </c>
      <c r="C78" s="42" t="s">
        <v>2081</v>
      </c>
      <c r="D78" s="81">
        <v>1.00578541</v>
      </c>
      <c r="E78" s="44">
        <v>0</v>
      </c>
      <c r="F78" s="44">
        <v>2.7226</v>
      </c>
      <c r="G78" s="44">
        <v>2.705</v>
      </c>
      <c r="H78"/>
    </row>
    <row r="79" ht="14.25" spans="1:8">
      <c r="A79" s="41">
        <v>46114</v>
      </c>
      <c r="B79" s="42" t="s">
        <v>2080</v>
      </c>
      <c r="C79" s="42" t="s">
        <v>2081</v>
      </c>
      <c r="D79" s="82">
        <v>1.00586189</v>
      </c>
      <c r="E79" s="44">
        <v>0</v>
      </c>
      <c r="F79" s="44">
        <v>2.7302</v>
      </c>
      <c r="G79" s="44">
        <v>2.7093</v>
      </c>
      <c r="H79"/>
    </row>
    <row r="80" ht="14.25" spans="1:7">
      <c r="A80" s="41">
        <v>46115</v>
      </c>
      <c r="B80" s="42" t="s">
        <v>2080</v>
      </c>
      <c r="C80" s="42" t="s">
        <v>2081</v>
      </c>
      <c r="D80" s="82">
        <v>1.00593832</v>
      </c>
      <c r="E80" s="44">
        <v>0</v>
      </c>
      <c r="F80" s="44">
        <v>2.7374</v>
      </c>
      <c r="G80" s="44">
        <v>2.7135</v>
      </c>
    </row>
    <row r="81" ht="14.25" spans="1:7">
      <c r="A81" s="41">
        <v>46116</v>
      </c>
      <c r="B81" s="42" t="s">
        <v>2080</v>
      </c>
      <c r="C81" s="42" t="s">
        <v>2081</v>
      </c>
      <c r="D81" s="82">
        <v>1.00601475</v>
      </c>
      <c r="E81" s="44">
        <v>0</v>
      </c>
      <c r="F81" s="44">
        <v>2.7448</v>
      </c>
      <c r="G81" s="44">
        <v>2.7178</v>
      </c>
    </row>
    <row r="82" ht="14.25" spans="1:7">
      <c r="A82" s="41">
        <v>46117</v>
      </c>
      <c r="B82" s="42" t="s">
        <v>2080</v>
      </c>
      <c r="C82" s="42" t="s">
        <v>2081</v>
      </c>
      <c r="D82" s="82">
        <v>1.00609117</v>
      </c>
      <c r="E82" s="44">
        <v>0</v>
      </c>
      <c r="F82" s="44">
        <v>2.752</v>
      </c>
      <c r="G82" s="44">
        <v>2.722</v>
      </c>
    </row>
    <row r="83" ht="14.25" spans="1:7">
      <c r="A83" s="41">
        <v>46118</v>
      </c>
      <c r="B83" s="42" t="s">
        <v>2080</v>
      </c>
      <c r="C83" s="42" t="s">
        <v>2081</v>
      </c>
      <c r="D83" s="82">
        <v>1.0061676</v>
      </c>
      <c r="E83" s="44">
        <v>0</v>
      </c>
      <c r="F83" s="44">
        <v>2.7593</v>
      </c>
      <c r="G83" s="44">
        <v>2.7262</v>
      </c>
    </row>
    <row r="84" ht="14.25" spans="1:7">
      <c r="A84" s="41">
        <v>46119</v>
      </c>
      <c r="B84" s="42" t="s">
        <v>2080</v>
      </c>
      <c r="C84" s="42" t="s">
        <v>2081</v>
      </c>
      <c r="D84" s="82">
        <v>1.00624402</v>
      </c>
      <c r="E84" s="44">
        <v>0</v>
      </c>
      <c r="F84" s="44">
        <v>2.7665</v>
      </c>
      <c r="G84" s="44">
        <v>2.7304</v>
      </c>
    </row>
    <row r="85" ht="14.25" spans="1:7">
      <c r="A85" s="41">
        <v>46120</v>
      </c>
      <c r="B85" s="42" t="s">
        <v>2080</v>
      </c>
      <c r="C85" s="42" t="s">
        <v>2081</v>
      </c>
      <c r="D85" s="82">
        <v>1.00632045</v>
      </c>
      <c r="E85" s="44">
        <v>0</v>
      </c>
      <c r="F85" s="44">
        <v>2.7738</v>
      </c>
      <c r="G85" s="44">
        <v>2.7346</v>
      </c>
    </row>
    <row r="86" ht="14.25" spans="1:7">
      <c r="A86" s="27">
        <v>46121</v>
      </c>
      <c r="B86" t="s">
        <v>2080</v>
      </c>
      <c r="C86" t="s">
        <v>2081</v>
      </c>
      <c r="D86" s="28">
        <v>1.00639549</v>
      </c>
      <c r="E86">
        <v>0</v>
      </c>
      <c r="F86">
        <v>2.7661</v>
      </c>
      <c r="G86" s="3">
        <v>2.7372</v>
      </c>
    </row>
    <row r="87" ht="14.25" spans="1:7">
      <c r="A87" s="27">
        <v>46122</v>
      </c>
      <c r="B87" t="s">
        <v>2080</v>
      </c>
      <c r="C87" t="s">
        <v>2081</v>
      </c>
      <c r="D87" s="28">
        <v>1.00647053</v>
      </c>
      <c r="E87">
        <v>0</v>
      </c>
      <c r="F87">
        <v>2.7587</v>
      </c>
      <c r="G87" s="3">
        <v>2.7397</v>
      </c>
    </row>
    <row r="88" ht="14.25" spans="1:7">
      <c r="A88" s="27">
        <v>46123</v>
      </c>
      <c r="B88" t="s">
        <v>2080</v>
      </c>
      <c r="C88" t="s">
        <v>2081</v>
      </c>
      <c r="D88" s="28">
        <v>1.00654557</v>
      </c>
      <c r="E88">
        <v>0</v>
      </c>
      <c r="F88">
        <v>2.7513</v>
      </c>
      <c r="G88" s="3">
        <v>2.7395</v>
      </c>
    </row>
    <row r="89" ht="14.25" spans="1:7">
      <c r="A89" s="27">
        <v>46124</v>
      </c>
      <c r="B89" t="s">
        <v>2080</v>
      </c>
      <c r="C89" t="s">
        <v>2081</v>
      </c>
      <c r="D89" s="28">
        <v>1.00662061</v>
      </c>
      <c r="E89">
        <v>0</v>
      </c>
      <c r="F89">
        <v>2.7439</v>
      </c>
      <c r="G89" s="3">
        <v>2.7393</v>
      </c>
    </row>
    <row r="90" ht="14.25" spans="1:7">
      <c r="A90" s="27">
        <v>46125</v>
      </c>
      <c r="B90" t="s">
        <v>2080</v>
      </c>
      <c r="C90" t="s">
        <v>2081</v>
      </c>
      <c r="D90" s="28">
        <v>1.00669565</v>
      </c>
      <c r="E90">
        <v>0</v>
      </c>
      <c r="F90">
        <v>2.7365</v>
      </c>
      <c r="G90" s="3">
        <v>2.7392</v>
      </c>
    </row>
    <row r="91" ht="14.25" spans="1:7">
      <c r="A91" s="27">
        <v>46126</v>
      </c>
      <c r="B91" t="s">
        <v>2080</v>
      </c>
      <c r="C91" t="s">
        <v>2081</v>
      </c>
      <c r="D91" s="28">
        <v>1.00677069</v>
      </c>
      <c r="E91">
        <v>0</v>
      </c>
      <c r="F91">
        <v>2.7292</v>
      </c>
      <c r="G91" s="3">
        <v>2.739</v>
      </c>
    </row>
    <row r="92" ht="14.25" spans="1:7">
      <c r="A92" s="27">
        <v>46127</v>
      </c>
      <c r="B92" t="s">
        <v>2080</v>
      </c>
      <c r="C92" t="s">
        <v>2081</v>
      </c>
      <c r="D92" s="28">
        <v>1.00684573</v>
      </c>
      <c r="E92">
        <v>0</v>
      </c>
      <c r="F92">
        <v>2.7218</v>
      </c>
      <c r="G92" s="3">
        <v>2.7389</v>
      </c>
    </row>
    <row r="93" ht="14.25" spans="1:7">
      <c r="A93" s="27">
        <v>46128</v>
      </c>
      <c r="B93" t="s">
        <v>2080</v>
      </c>
      <c r="C93" t="s">
        <v>2081</v>
      </c>
      <c r="D93" s="28">
        <v>1.00691869</v>
      </c>
      <c r="E93">
        <v>0</v>
      </c>
      <c r="F93">
        <v>2.7108</v>
      </c>
      <c r="G93" s="3">
        <v>2.7362</v>
      </c>
    </row>
    <row r="94" ht="14.25" spans="1:7">
      <c r="A94" s="27">
        <v>46129</v>
      </c>
      <c r="B94" t="s">
        <v>2080</v>
      </c>
      <c r="C94" t="s">
        <v>2081</v>
      </c>
      <c r="D94" s="28">
        <v>1.00699162</v>
      </c>
      <c r="E94">
        <v>0</v>
      </c>
      <c r="F94">
        <v>2.6996</v>
      </c>
      <c r="G94" s="3">
        <v>2.7336</v>
      </c>
    </row>
    <row r="95" ht="14.25" spans="1:7">
      <c r="A95" s="27">
        <v>46130</v>
      </c>
      <c r="B95" t="s">
        <v>2080</v>
      </c>
      <c r="C95" t="s">
        <v>2081</v>
      </c>
      <c r="D95" s="28">
        <v>1.00706455</v>
      </c>
      <c r="E95">
        <v>0</v>
      </c>
      <c r="F95">
        <v>2.6885</v>
      </c>
      <c r="G95" s="3">
        <v>2.7309</v>
      </c>
    </row>
    <row r="96" ht="14.25" spans="1:7">
      <c r="A96" s="27">
        <v>46131</v>
      </c>
      <c r="B96" t="s">
        <v>2080</v>
      </c>
      <c r="C96" t="s">
        <v>2081</v>
      </c>
      <c r="D96" s="28">
        <v>1.00713749</v>
      </c>
      <c r="E96">
        <v>0</v>
      </c>
      <c r="F96">
        <v>2.6774</v>
      </c>
      <c r="G96" s="3">
        <v>2.7282</v>
      </c>
    </row>
    <row r="97" ht="14.25" spans="1:7">
      <c r="A97" s="27">
        <v>46132</v>
      </c>
      <c r="B97" t="s">
        <v>2080</v>
      </c>
      <c r="C97" t="s">
        <v>2081</v>
      </c>
      <c r="D97" s="28">
        <v>1.00721042</v>
      </c>
      <c r="E97">
        <v>0</v>
      </c>
      <c r="F97">
        <v>2.6663</v>
      </c>
      <c r="G97" s="3">
        <v>2.7255</v>
      </c>
    </row>
    <row r="98" ht="14.25" spans="1:7">
      <c r="A98" s="27">
        <v>46133</v>
      </c>
      <c r="B98" t="s">
        <v>2080</v>
      </c>
      <c r="C98" t="s">
        <v>2081</v>
      </c>
      <c r="D98" s="28">
        <v>1.00728335</v>
      </c>
      <c r="E98">
        <v>0</v>
      </c>
      <c r="F98">
        <v>2.6552</v>
      </c>
      <c r="G98" s="3">
        <v>2.7228</v>
      </c>
    </row>
    <row r="99" ht="14.25" spans="1:7">
      <c r="A99" s="27">
        <v>46134</v>
      </c>
      <c r="B99" t="s">
        <v>2080</v>
      </c>
      <c r="C99" t="s">
        <v>2081</v>
      </c>
      <c r="D99" s="28">
        <v>1.00735629</v>
      </c>
      <c r="E99">
        <v>0</v>
      </c>
      <c r="F99">
        <v>2.6441</v>
      </c>
      <c r="G99" s="3">
        <v>2.7184</v>
      </c>
    </row>
    <row r="100" ht="14.25" spans="1:8">
      <c r="A100" s="27">
        <v>46135</v>
      </c>
      <c r="B100" t="s">
        <v>2080</v>
      </c>
      <c r="C100" t="s">
        <v>2081</v>
      </c>
      <c r="D100" s="28">
        <v>1.00740875</v>
      </c>
      <c r="E100">
        <v>0</v>
      </c>
      <c r="F100">
        <v>2.5378</v>
      </c>
      <c r="G100" s="3">
        <v>2.691</v>
      </c>
      <c r="H100" s="3">
        <v>2.7198</v>
      </c>
    </row>
    <row r="101" ht="12" spans="1:8">
      <c r="A101" s="32">
        <v>46135</v>
      </c>
      <c r="B101" s="33" t="s">
        <v>2080</v>
      </c>
      <c r="C101" s="33" t="s">
        <v>2081</v>
      </c>
      <c r="D101" s="34">
        <v>1.00740875</v>
      </c>
      <c r="E101" s="11" t="s">
        <v>157</v>
      </c>
      <c r="F101" s="11" t="s">
        <v>2082</v>
      </c>
      <c r="G101" s="13">
        <v>2.691</v>
      </c>
      <c r="H101" s="11" t="s">
        <v>2083</v>
      </c>
    </row>
    <row r="102" ht="12" spans="1:8">
      <c r="A102" s="32">
        <v>46136</v>
      </c>
      <c r="B102" s="33" t="s">
        <v>2080</v>
      </c>
      <c r="C102" s="33" t="s">
        <v>2081</v>
      </c>
      <c r="D102" s="34">
        <v>1.00748773</v>
      </c>
      <c r="E102" s="11" t="s">
        <v>157</v>
      </c>
      <c r="F102" s="11" t="s">
        <v>2084</v>
      </c>
      <c r="G102" s="13">
        <v>2.6956</v>
      </c>
      <c r="H102" s="11" t="s">
        <v>2085</v>
      </c>
    </row>
    <row r="103" ht="12" spans="1:8">
      <c r="A103" s="32">
        <v>46139</v>
      </c>
      <c r="B103" s="33" t="s">
        <v>2080</v>
      </c>
      <c r="C103" s="33" t="s">
        <v>2081</v>
      </c>
      <c r="D103" s="34">
        <v>1.00772468</v>
      </c>
      <c r="E103" s="11" t="s">
        <v>157</v>
      </c>
      <c r="F103" s="11" t="s">
        <v>2086</v>
      </c>
      <c r="G103" s="13">
        <v>2.7095</v>
      </c>
      <c r="H103" s="11" t="s">
        <v>2087</v>
      </c>
    </row>
    <row r="104" ht="12" spans="1:8">
      <c r="A104" s="32">
        <v>46140</v>
      </c>
      <c r="B104" s="33" t="s">
        <v>2080</v>
      </c>
      <c r="C104" s="33" t="s">
        <v>2081</v>
      </c>
      <c r="D104" s="34">
        <v>1.00780366</v>
      </c>
      <c r="E104" s="11" t="s">
        <v>157</v>
      </c>
      <c r="F104" s="11" t="s">
        <v>2088</v>
      </c>
      <c r="G104" s="13">
        <v>2.7141</v>
      </c>
      <c r="H104" s="11" t="s">
        <v>2089</v>
      </c>
    </row>
    <row r="105" ht="12" spans="1:8">
      <c r="A105" s="32">
        <v>46141</v>
      </c>
      <c r="B105" s="33" t="s">
        <v>2080</v>
      </c>
      <c r="C105" s="33" t="s">
        <v>2081</v>
      </c>
      <c r="D105" s="34">
        <v>1.00788265</v>
      </c>
      <c r="E105" s="11" t="s">
        <v>157</v>
      </c>
      <c r="F105" s="11" t="s">
        <v>2090</v>
      </c>
      <c r="G105" s="13">
        <v>2.7188</v>
      </c>
      <c r="H105" s="11" t="s">
        <v>2091</v>
      </c>
    </row>
    <row r="106" ht="14.25" spans="1:6">
      <c r="A106"/>
      <c r="B106"/>
      <c r="C106"/>
      <c r="D106"/>
      <c r="E106"/>
      <c r="F106"/>
    </row>
    <row r="107" ht="14.25" spans="1:6">
      <c r="A107"/>
      <c r="B107"/>
      <c r="C107"/>
      <c r="D107"/>
      <c r="E107"/>
      <c r="F107"/>
    </row>
    <row r="108" ht="14.25" spans="1:6">
      <c r="A108"/>
      <c r="B108"/>
      <c r="C108"/>
      <c r="D108"/>
      <c r="E108"/>
      <c r="F108"/>
    </row>
    <row r="109" ht="14.25" spans="1:6">
      <c r="A109"/>
      <c r="B109"/>
      <c r="C109"/>
      <c r="D109"/>
      <c r="E109"/>
      <c r="F109"/>
    </row>
    <row r="110" ht="14.25" spans="1:6">
      <c r="A110"/>
      <c r="B110"/>
      <c r="C110"/>
      <c r="D110"/>
      <c r="E110"/>
      <c r="F110"/>
    </row>
    <row r="111" ht="14.25" spans="1:6">
      <c r="A111"/>
      <c r="B111"/>
      <c r="C111"/>
      <c r="D111"/>
      <c r="E111"/>
      <c r="F111"/>
    </row>
    <row r="112" ht="14.25" spans="1:6">
      <c r="A112"/>
      <c r="B112"/>
      <c r="C112"/>
      <c r="D112"/>
      <c r="E112"/>
      <c r="F112"/>
    </row>
    <row r="113" ht="14.25" spans="1:6">
      <c r="A113"/>
      <c r="B113"/>
      <c r="C113"/>
      <c r="D113"/>
      <c r="E113"/>
      <c r="F113"/>
    </row>
    <row r="114" ht="14.25" spans="1:6">
      <c r="A114"/>
      <c r="B114"/>
      <c r="C114"/>
      <c r="D114"/>
      <c r="E114"/>
      <c r="F114"/>
    </row>
    <row r="115" ht="14.25" spans="1:6">
      <c r="A115"/>
      <c r="B115"/>
      <c r="C115"/>
      <c r="D115"/>
      <c r="E115"/>
      <c r="F115"/>
    </row>
    <row r="116" ht="14.25" spans="1:6">
      <c r="A116"/>
      <c r="B116"/>
      <c r="C116"/>
      <c r="D116"/>
      <c r="E116"/>
      <c r="F116"/>
    </row>
    <row r="117" ht="14.25" spans="1:6">
      <c r="A117"/>
      <c r="B117"/>
      <c r="C117"/>
      <c r="D117"/>
      <c r="E117"/>
      <c r="F117"/>
    </row>
    <row r="118" ht="14.25" spans="1:6">
      <c r="A118"/>
      <c r="B118"/>
      <c r="C118"/>
      <c r="D118"/>
      <c r="E118"/>
      <c r="F118"/>
    </row>
    <row r="119" ht="14.25" spans="1:6">
      <c r="A119"/>
      <c r="B119"/>
      <c r="C119"/>
      <c r="D119"/>
      <c r="E119"/>
      <c r="F119"/>
    </row>
    <row r="120" ht="14.25" spans="1:6">
      <c r="A120"/>
      <c r="B120"/>
      <c r="C120"/>
      <c r="D120"/>
      <c r="E120"/>
      <c r="F120"/>
    </row>
    <row r="121" ht="14.25" spans="1:6">
      <c r="A121"/>
      <c r="B121"/>
      <c r="C121"/>
      <c r="D121"/>
      <c r="E121"/>
      <c r="F121"/>
    </row>
    <row r="122" ht="14.25" spans="1:6">
      <c r="A122"/>
      <c r="B122"/>
      <c r="C122"/>
      <c r="D122"/>
      <c r="E122"/>
      <c r="F122"/>
    </row>
    <row r="123" ht="14.25" spans="1:6">
      <c r="A123"/>
      <c r="B123"/>
      <c r="C123"/>
      <c r="D123"/>
      <c r="E123"/>
      <c r="F123"/>
    </row>
    <row r="124" ht="14.25" spans="1:6">
      <c r="A124"/>
      <c r="B124"/>
      <c r="C124"/>
      <c r="D124"/>
      <c r="E124"/>
      <c r="F124"/>
    </row>
    <row r="125" ht="14.25" spans="1:6">
      <c r="A125"/>
      <c r="B125"/>
      <c r="C125"/>
      <c r="D125"/>
      <c r="E125"/>
      <c r="F125"/>
    </row>
    <row r="126" ht="14.25" spans="1:6">
      <c r="A126"/>
      <c r="B126"/>
      <c r="C126"/>
      <c r="D126"/>
      <c r="E126"/>
      <c r="F126"/>
    </row>
    <row r="127" ht="14.25" spans="1:6">
      <c r="A127"/>
      <c r="B127"/>
      <c r="C127"/>
      <c r="D127"/>
      <c r="E127"/>
      <c r="F127"/>
    </row>
    <row r="128" ht="14.25" spans="1:6">
      <c r="A128"/>
      <c r="B128"/>
      <c r="C128"/>
      <c r="D128"/>
      <c r="E128"/>
      <c r="F128"/>
    </row>
    <row r="129" ht="14.25" spans="1:6">
      <c r="A129"/>
      <c r="B129"/>
      <c r="C129"/>
      <c r="D129"/>
      <c r="E129"/>
      <c r="F129"/>
    </row>
    <row r="130" ht="14.25" spans="1:6">
      <c r="A130"/>
      <c r="B130"/>
      <c r="C130"/>
      <c r="D130"/>
      <c r="E130"/>
      <c r="F130"/>
    </row>
    <row r="131" ht="14.25" spans="1:6">
      <c r="A131"/>
      <c r="B131"/>
      <c r="C131"/>
      <c r="D131"/>
      <c r="E131"/>
      <c r="F131"/>
    </row>
    <row r="132" ht="14.25" spans="1:6">
      <c r="A132"/>
      <c r="B132"/>
      <c r="C132"/>
      <c r="D132"/>
      <c r="E132"/>
      <c r="F132"/>
    </row>
    <row r="133" ht="14.25" spans="1:6">
      <c r="A133"/>
      <c r="B133"/>
      <c r="C133"/>
      <c r="D133"/>
      <c r="E133"/>
      <c r="F133"/>
    </row>
    <row r="134" ht="14.25" spans="1:6">
      <c r="A134"/>
      <c r="B134"/>
      <c r="C134"/>
      <c r="D134"/>
      <c r="E134"/>
      <c r="F134"/>
    </row>
    <row r="135" ht="14.25" spans="1:6">
      <c r="A135"/>
      <c r="B135"/>
      <c r="C135"/>
      <c r="D135"/>
      <c r="E135"/>
      <c r="F135"/>
    </row>
    <row r="136" ht="14.25" spans="1:6">
      <c r="A136"/>
      <c r="B136"/>
      <c r="C136"/>
      <c r="D136"/>
      <c r="E136"/>
      <c r="F136"/>
    </row>
    <row r="137" ht="14.25" spans="1:6">
      <c r="A137"/>
      <c r="B137"/>
      <c r="C137"/>
      <c r="D137"/>
      <c r="E137"/>
      <c r="F137"/>
    </row>
    <row r="138" ht="14.25" spans="1:6">
      <c r="A138"/>
      <c r="B138"/>
      <c r="C138"/>
      <c r="D138"/>
      <c r="E138"/>
      <c r="F138"/>
    </row>
    <row r="139" ht="14.25" spans="1:6">
      <c r="A139"/>
      <c r="B139"/>
      <c r="C139"/>
      <c r="D139"/>
      <c r="E139"/>
      <c r="F139"/>
    </row>
    <row r="140" ht="14.25" spans="1:6">
      <c r="A140"/>
      <c r="B140"/>
      <c r="C140"/>
      <c r="D140"/>
      <c r="E140"/>
      <c r="F140"/>
    </row>
    <row r="141" ht="14.25" spans="1:6">
      <c r="A141"/>
      <c r="B141"/>
      <c r="C141"/>
      <c r="D141"/>
      <c r="E141"/>
      <c r="F141"/>
    </row>
    <row r="142" ht="14.25" spans="1:6">
      <c r="A142"/>
      <c r="B142"/>
      <c r="C142"/>
      <c r="D142"/>
      <c r="E142"/>
      <c r="F142"/>
    </row>
    <row r="143" ht="14.25" spans="1:6">
      <c r="A143"/>
      <c r="B143"/>
      <c r="C143"/>
      <c r="D143"/>
      <c r="E143"/>
      <c r="F143"/>
    </row>
    <row r="144" ht="14.25" spans="1:6">
      <c r="A144"/>
      <c r="B144"/>
      <c r="C144"/>
      <c r="D144"/>
      <c r="E144"/>
      <c r="F144"/>
    </row>
    <row r="145" ht="14.25" spans="1:6">
      <c r="A145"/>
      <c r="B145"/>
      <c r="C145"/>
      <c r="D145"/>
      <c r="E145"/>
      <c r="F145"/>
    </row>
    <row r="146" ht="14.25" spans="1:6">
      <c r="A146"/>
      <c r="B146"/>
      <c r="C146"/>
      <c r="D146"/>
      <c r="E146"/>
      <c r="F146"/>
    </row>
    <row r="147" ht="14.25" spans="1:6">
      <c r="A147"/>
      <c r="B147"/>
      <c r="C147"/>
      <c r="D147"/>
      <c r="E147"/>
      <c r="F147"/>
    </row>
    <row r="148" ht="14.25" spans="1:6">
      <c r="A148"/>
      <c r="B148"/>
      <c r="C148"/>
      <c r="D148"/>
      <c r="E148"/>
      <c r="F148"/>
    </row>
    <row r="149" ht="14.25" spans="1:6">
      <c r="A149"/>
      <c r="B149"/>
      <c r="C149"/>
      <c r="D149"/>
      <c r="E149"/>
      <c r="F149"/>
    </row>
    <row r="150" ht="14.25" spans="1:6">
      <c r="A150"/>
      <c r="B150"/>
      <c r="C150"/>
      <c r="D150"/>
      <c r="E150"/>
      <c r="F150"/>
    </row>
    <row r="151" ht="14.25" spans="1:7">
      <c r="A151"/>
      <c r="B151"/>
      <c r="C151"/>
      <c r="D151"/>
      <c r="E151"/>
      <c r="F151"/>
      <c r="G151" s="83"/>
    </row>
    <row r="152" ht="14.25" spans="1:7">
      <c r="A152"/>
      <c r="B152"/>
      <c r="C152"/>
      <c r="D152"/>
      <c r="E152"/>
      <c r="F152"/>
      <c r="G152" s="83"/>
    </row>
    <row r="153" ht="14.25" spans="1:7">
      <c r="A153"/>
      <c r="B153"/>
      <c r="C153"/>
      <c r="D153"/>
      <c r="E153"/>
      <c r="F153"/>
      <c r="G153" s="83"/>
    </row>
    <row r="154" ht="14.25" spans="1:7">
      <c r="A154"/>
      <c r="B154"/>
      <c r="C154"/>
      <c r="D154"/>
      <c r="E154"/>
      <c r="F154"/>
      <c r="G154" s="83"/>
    </row>
    <row r="155" ht="14.25" spans="1:7">
      <c r="A155"/>
      <c r="B155"/>
      <c r="C155"/>
      <c r="D155"/>
      <c r="E155"/>
      <c r="F155"/>
      <c r="G155" s="83"/>
    </row>
    <row r="156" ht="14.25" spans="1:7">
      <c r="A156"/>
      <c r="B156"/>
      <c r="C156"/>
      <c r="D156"/>
      <c r="E156"/>
      <c r="F156"/>
      <c r="G156" s="83"/>
    </row>
    <row r="157" ht="14.25" spans="1:7">
      <c r="A157"/>
      <c r="B157"/>
      <c r="C157"/>
      <c r="D157"/>
      <c r="E157"/>
      <c r="F157"/>
      <c r="G157" s="83"/>
    </row>
    <row r="158" ht="14.25" spans="1:7">
      <c r="A158"/>
      <c r="B158"/>
      <c r="C158"/>
      <c r="D158"/>
      <c r="E158"/>
      <c r="F158"/>
      <c r="G158" s="83"/>
    </row>
    <row r="159" ht="14.25" spans="1:7">
      <c r="A159"/>
      <c r="B159"/>
      <c r="C159"/>
      <c r="D159"/>
      <c r="E159"/>
      <c r="F159"/>
      <c r="G159" s="83"/>
    </row>
    <row r="160" ht="14.25" spans="1:7">
      <c r="A160"/>
      <c r="B160"/>
      <c r="C160"/>
      <c r="D160"/>
      <c r="E160"/>
      <c r="F160"/>
      <c r="G160" s="83"/>
    </row>
    <row r="161" ht="14.25" spans="1:7">
      <c r="A161"/>
      <c r="B161"/>
      <c r="C161"/>
      <c r="D161"/>
      <c r="E161"/>
      <c r="F161"/>
      <c r="G161" s="83"/>
    </row>
    <row r="162" ht="14.25" spans="1:7">
      <c r="A162"/>
      <c r="B162"/>
      <c r="C162"/>
      <c r="D162"/>
      <c r="E162"/>
      <c r="F162"/>
      <c r="G162" s="83"/>
    </row>
    <row r="163" ht="14.25" spans="1:7">
      <c r="A163"/>
      <c r="B163"/>
      <c r="C163"/>
      <c r="D163"/>
      <c r="E163"/>
      <c r="F163"/>
      <c r="G163" s="83"/>
    </row>
    <row r="164" ht="14.25" spans="1:7">
      <c r="A164"/>
      <c r="B164"/>
      <c r="C164"/>
      <c r="D164"/>
      <c r="E164"/>
      <c r="F164"/>
      <c r="G164" s="83"/>
    </row>
    <row r="165" ht="14.25" spans="1:7">
      <c r="A165"/>
      <c r="B165"/>
      <c r="C165"/>
      <c r="D165"/>
      <c r="E165"/>
      <c r="F165"/>
      <c r="G165" s="83"/>
    </row>
    <row r="166" ht="14.25" spans="1:7">
      <c r="A166"/>
      <c r="B166"/>
      <c r="C166"/>
      <c r="D166"/>
      <c r="E166"/>
      <c r="F166"/>
      <c r="G166" s="83"/>
    </row>
    <row r="167" ht="14.25" spans="1:7">
      <c r="A167"/>
      <c r="B167"/>
      <c r="C167"/>
      <c r="D167"/>
      <c r="E167"/>
      <c r="F167"/>
      <c r="G167" s="83"/>
    </row>
    <row r="168" ht="14.25" spans="1:7">
      <c r="A168"/>
      <c r="B168"/>
      <c r="C168"/>
      <c r="D168"/>
      <c r="E168"/>
      <c r="F168"/>
      <c r="G168" s="83"/>
    </row>
    <row r="169" ht="14.25" spans="1:7">
      <c r="A169"/>
      <c r="B169"/>
      <c r="C169"/>
      <c r="D169"/>
      <c r="E169"/>
      <c r="F169"/>
      <c r="G169" s="83"/>
    </row>
    <row r="170" ht="14.25" spans="1:7">
      <c r="A170"/>
      <c r="B170"/>
      <c r="C170"/>
      <c r="D170"/>
      <c r="E170"/>
      <c r="F170"/>
      <c r="G170" s="83"/>
    </row>
    <row r="171" ht="14.25" spans="1:7">
      <c r="A171"/>
      <c r="B171"/>
      <c r="C171"/>
      <c r="D171"/>
      <c r="E171"/>
      <c r="F171"/>
      <c r="G171" s="83"/>
    </row>
    <row r="172" ht="14.25" spans="1:7">
      <c r="A172"/>
      <c r="B172"/>
      <c r="C172"/>
      <c r="D172"/>
      <c r="E172"/>
      <c r="F172"/>
      <c r="G172" s="83"/>
    </row>
    <row r="173" ht="14.25" spans="1:7">
      <c r="A173"/>
      <c r="B173"/>
      <c r="C173"/>
      <c r="D173"/>
      <c r="E173"/>
      <c r="F173"/>
      <c r="G173" s="83"/>
    </row>
    <row r="174" ht="14.25" spans="1:7">
      <c r="A174"/>
      <c r="B174"/>
      <c r="C174"/>
      <c r="D174"/>
      <c r="E174"/>
      <c r="F174"/>
      <c r="G174" s="83"/>
    </row>
    <row r="175" ht="14.25" spans="1:7">
      <c r="A175"/>
      <c r="B175"/>
      <c r="C175"/>
      <c r="D175"/>
      <c r="E175"/>
      <c r="F175"/>
      <c r="G175" s="83"/>
    </row>
    <row r="176" ht="14.25" spans="1:7">
      <c r="A176"/>
      <c r="B176"/>
      <c r="C176"/>
      <c r="D176"/>
      <c r="E176"/>
      <c r="F176"/>
      <c r="G176" s="83"/>
    </row>
    <row r="177" ht="14.25" spans="1:7">
      <c r="A177"/>
      <c r="B177"/>
      <c r="C177"/>
      <c r="D177"/>
      <c r="E177"/>
      <c r="F177"/>
      <c r="G177" s="83"/>
    </row>
    <row r="178" ht="14.25" spans="1:7">
      <c r="A178"/>
      <c r="B178"/>
      <c r="C178"/>
      <c r="D178"/>
      <c r="E178"/>
      <c r="F178"/>
      <c r="G178" s="83"/>
    </row>
    <row r="179" ht="14.25" spans="1:7">
      <c r="A179"/>
      <c r="B179"/>
      <c r="C179"/>
      <c r="D179"/>
      <c r="E179"/>
      <c r="F179"/>
      <c r="G179" s="83"/>
    </row>
    <row r="180" ht="14.25" spans="1:7">
      <c r="A180"/>
      <c r="B180"/>
      <c r="C180"/>
      <c r="D180"/>
      <c r="E180"/>
      <c r="F180"/>
      <c r="G180" s="83"/>
    </row>
    <row r="181" ht="14.25" spans="1:7">
      <c r="A181"/>
      <c r="B181"/>
      <c r="C181"/>
      <c r="D181"/>
      <c r="E181"/>
      <c r="F181"/>
      <c r="G181" s="83"/>
    </row>
    <row r="182" ht="14.25" spans="1:7">
      <c r="A182"/>
      <c r="B182"/>
      <c r="C182"/>
      <c r="D182"/>
      <c r="E182"/>
      <c r="F182"/>
      <c r="G182" s="83"/>
    </row>
    <row r="183" ht="14.25" spans="1:7">
      <c r="A183"/>
      <c r="B183"/>
      <c r="C183"/>
      <c r="D183"/>
      <c r="E183"/>
      <c r="F183"/>
      <c r="G183" s="83"/>
    </row>
    <row r="184" ht="14.25" spans="1:7">
      <c r="A184"/>
      <c r="B184"/>
      <c r="C184"/>
      <c r="D184"/>
      <c r="E184"/>
      <c r="F184"/>
      <c r="G184" s="83"/>
    </row>
    <row r="185" ht="14.25" spans="1:7">
      <c r="A185"/>
      <c r="B185"/>
      <c r="C185"/>
      <c r="D185"/>
      <c r="E185"/>
      <c r="F185"/>
      <c r="G185" s="83"/>
    </row>
    <row r="186" ht="14.25" spans="1:7">
      <c r="A186"/>
      <c r="B186"/>
      <c r="C186"/>
      <c r="D186"/>
      <c r="E186"/>
      <c r="F186"/>
      <c r="G186" s="83"/>
    </row>
    <row r="187" ht="14.25" spans="1:7">
      <c r="A187"/>
      <c r="B187"/>
      <c r="C187"/>
      <c r="D187"/>
      <c r="E187"/>
      <c r="F187"/>
      <c r="G187" s="83"/>
    </row>
    <row r="188" ht="14.25" spans="1:7">
      <c r="A188"/>
      <c r="B188"/>
      <c r="C188"/>
      <c r="D188"/>
      <c r="E188"/>
      <c r="F188"/>
      <c r="G188" s="83"/>
    </row>
    <row r="189" ht="14.25" spans="1:7">
      <c r="A189"/>
      <c r="B189"/>
      <c r="C189"/>
      <c r="D189"/>
      <c r="E189"/>
      <c r="F189"/>
      <c r="G189" s="83"/>
    </row>
    <row r="190" ht="14.25" spans="1:7">
      <c r="A190"/>
      <c r="B190"/>
      <c r="C190"/>
      <c r="D190"/>
      <c r="E190"/>
      <c r="F190"/>
      <c r="G190" s="83"/>
    </row>
    <row r="191" ht="14.25" spans="1:7">
      <c r="A191"/>
      <c r="B191"/>
      <c r="C191"/>
      <c r="D191"/>
      <c r="E191"/>
      <c r="F191"/>
      <c r="G191" s="83"/>
    </row>
    <row r="192" ht="14.25" spans="1:7">
      <c r="A192"/>
      <c r="B192"/>
      <c r="C192"/>
      <c r="D192"/>
      <c r="E192"/>
      <c r="F192"/>
      <c r="G192" s="83"/>
    </row>
    <row r="193" ht="14.25" spans="1:7">
      <c r="A193"/>
      <c r="B193"/>
      <c r="C193"/>
      <c r="D193"/>
      <c r="E193"/>
      <c r="F193"/>
      <c r="G193" s="83"/>
    </row>
    <row r="194" ht="14.25" spans="1:7">
      <c r="A194"/>
      <c r="B194"/>
      <c r="C194"/>
      <c r="D194"/>
      <c r="E194"/>
      <c r="F194"/>
      <c r="G194" s="83"/>
    </row>
    <row r="195" ht="14.25" spans="1:7">
      <c r="A195"/>
      <c r="B195"/>
      <c r="C195"/>
      <c r="D195"/>
      <c r="E195"/>
      <c r="F195"/>
      <c r="G195" s="83"/>
    </row>
    <row r="196" ht="14.25" spans="1:7">
      <c r="A196"/>
      <c r="B196"/>
      <c r="C196"/>
      <c r="D196"/>
      <c r="E196"/>
      <c r="F196"/>
      <c r="G196" s="83"/>
    </row>
    <row r="197" ht="14.25" spans="1:7">
      <c r="A197"/>
      <c r="B197"/>
      <c r="C197"/>
      <c r="D197"/>
      <c r="E197"/>
      <c r="F197"/>
      <c r="G197" s="83"/>
    </row>
    <row r="198" ht="14.25" spans="1:7">
      <c r="A198"/>
      <c r="B198"/>
      <c r="C198"/>
      <c r="D198"/>
      <c r="E198"/>
      <c r="F198"/>
      <c r="G198" s="83"/>
    </row>
    <row r="199" ht="14.25" spans="1:7">
      <c r="A199"/>
      <c r="B199"/>
      <c r="C199"/>
      <c r="D199"/>
      <c r="E199"/>
      <c r="F199"/>
      <c r="G199" s="83"/>
    </row>
    <row r="200" ht="14.25" spans="1:7">
      <c r="A200"/>
      <c r="B200"/>
      <c r="C200"/>
      <c r="D200"/>
      <c r="E200"/>
      <c r="F200"/>
      <c r="G200" s="83"/>
    </row>
    <row r="201" ht="14.25" spans="1:7">
      <c r="A201"/>
      <c r="B201"/>
      <c r="C201"/>
      <c r="D201"/>
      <c r="E201"/>
      <c r="F201"/>
      <c r="G201" s="83"/>
    </row>
    <row r="202" ht="14.25" spans="1:7">
      <c r="A202"/>
      <c r="B202"/>
      <c r="C202"/>
      <c r="D202"/>
      <c r="E202"/>
      <c r="F202"/>
      <c r="G202" s="83"/>
    </row>
    <row r="203" ht="14.25" spans="1:7">
      <c r="A203"/>
      <c r="B203"/>
      <c r="C203"/>
      <c r="D203"/>
      <c r="E203"/>
      <c r="F203"/>
      <c r="G203" s="83"/>
    </row>
    <row r="204" ht="14.25" spans="1:7">
      <c r="A204"/>
      <c r="B204"/>
      <c r="C204"/>
      <c r="D204"/>
      <c r="E204"/>
      <c r="F204"/>
      <c r="G204" s="83"/>
    </row>
    <row r="205" ht="14.25" spans="1:7">
      <c r="A205"/>
      <c r="B205"/>
      <c r="C205"/>
      <c r="D205"/>
      <c r="E205"/>
      <c r="F205"/>
      <c r="G205" s="83"/>
    </row>
    <row r="206" ht="14.25" spans="1:7">
      <c r="A206"/>
      <c r="B206"/>
      <c r="C206"/>
      <c r="D206"/>
      <c r="E206"/>
      <c r="F206"/>
      <c r="G206" s="83"/>
    </row>
    <row r="207" ht="14.25" spans="1:7">
      <c r="A207"/>
      <c r="B207"/>
      <c r="C207"/>
      <c r="D207"/>
      <c r="E207"/>
      <c r="F207"/>
      <c r="G207" s="83"/>
    </row>
    <row r="208" ht="14.25" spans="1:7">
      <c r="A208"/>
      <c r="B208"/>
      <c r="C208"/>
      <c r="D208"/>
      <c r="E208"/>
      <c r="F208"/>
      <c r="G208" s="83"/>
    </row>
    <row r="209" ht="14.25" spans="1:7">
      <c r="A209"/>
      <c r="B209"/>
      <c r="C209"/>
      <c r="D209"/>
      <c r="E209"/>
      <c r="F209"/>
      <c r="G209" s="83"/>
    </row>
    <row r="210" ht="14.25" spans="1:7">
      <c r="A210"/>
      <c r="B210"/>
      <c r="C210"/>
      <c r="D210"/>
      <c r="E210"/>
      <c r="F210"/>
      <c r="G210" s="83"/>
    </row>
    <row r="211" ht="14.25" spans="1:7">
      <c r="A211"/>
      <c r="B211"/>
      <c r="C211"/>
      <c r="D211"/>
      <c r="E211"/>
      <c r="F211"/>
      <c r="G211" s="83"/>
    </row>
    <row r="212" ht="14.25" spans="1:7">
      <c r="A212"/>
      <c r="B212"/>
      <c r="C212"/>
      <c r="D212"/>
      <c r="E212"/>
      <c r="F212"/>
      <c r="G212" s="83"/>
    </row>
    <row r="213" ht="14.25" spans="1:7">
      <c r="A213"/>
      <c r="B213"/>
      <c r="C213"/>
      <c r="D213"/>
      <c r="E213"/>
      <c r="F213"/>
      <c r="G213" s="83"/>
    </row>
    <row r="214" ht="14.25" spans="1:7">
      <c r="A214"/>
      <c r="B214"/>
      <c r="C214"/>
      <c r="D214"/>
      <c r="E214"/>
      <c r="F214"/>
      <c r="G214" s="83"/>
    </row>
    <row r="215" ht="14.25" spans="1:6">
      <c r="A215"/>
      <c r="B215"/>
      <c r="C215"/>
      <c r="D215"/>
      <c r="E215"/>
      <c r="F215"/>
    </row>
    <row r="216" ht="14.25" spans="1:6">
      <c r="A216"/>
      <c r="B216"/>
      <c r="C216"/>
      <c r="D216"/>
      <c r="E216"/>
      <c r="F216"/>
    </row>
    <row r="217" ht="14.25" spans="1:6">
      <c r="A217"/>
      <c r="B217"/>
      <c r="C217"/>
      <c r="D217"/>
      <c r="E217"/>
      <c r="F217"/>
    </row>
    <row r="218" ht="14.25" spans="1:6">
      <c r="A218"/>
      <c r="B218"/>
      <c r="C218"/>
      <c r="D218"/>
      <c r="E218"/>
      <c r="F218"/>
    </row>
    <row r="219" ht="14.25" spans="1:6">
      <c r="A219"/>
      <c r="B219"/>
      <c r="C219"/>
      <c r="D219"/>
      <c r="E219"/>
      <c r="F219"/>
    </row>
    <row r="220" ht="14.25" spans="1:6">
      <c r="A220"/>
      <c r="B220"/>
      <c r="C220"/>
      <c r="D220"/>
      <c r="E220"/>
      <c r="F220"/>
    </row>
    <row r="221" ht="14.25" spans="1:6">
      <c r="A221"/>
      <c r="B221"/>
      <c r="C221"/>
      <c r="D221"/>
      <c r="E221"/>
      <c r="F221"/>
    </row>
    <row r="222" ht="14.25" spans="1:6">
      <c r="A222"/>
      <c r="B222"/>
      <c r="C222"/>
      <c r="D222"/>
      <c r="E222"/>
      <c r="F222"/>
    </row>
    <row r="223" ht="14.25" spans="1:6">
      <c r="A223"/>
      <c r="B223"/>
      <c r="C223"/>
      <c r="D223"/>
      <c r="E223"/>
      <c r="F223"/>
    </row>
    <row r="224" ht="14.25" spans="1:6">
      <c r="A224"/>
      <c r="B224"/>
      <c r="C224"/>
      <c r="D224"/>
      <c r="E224"/>
      <c r="F224"/>
    </row>
    <row r="225" ht="14.25" spans="1:6">
      <c r="A225"/>
      <c r="B225"/>
      <c r="C225"/>
      <c r="D225"/>
      <c r="E225"/>
      <c r="F225"/>
    </row>
    <row r="226" ht="14.25" spans="1:6">
      <c r="A226"/>
      <c r="B226"/>
      <c r="C226"/>
      <c r="D226"/>
      <c r="E226"/>
      <c r="F226"/>
    </row>
    <row r="227" ht="14.25" spans="1:6">
      <c r="A227"/>
      <c r="B227"/>
      <c r="C227"/>
      <c r="D227"/>
      <c r="E227"/>
      <c r="F227"/>
    </row>
    <row r="228" ht="14.25" spans="1:6">
      <c r="A228"/>
      <c r="B228"/>
      <c r="C228"/>
      <c r="D228"/>
      <c r="E228"/>
      <c r="F228"/>
    </row>
    <row r="229" ht="14.25" spans="1:6">
      <c r="A229"/>
      <c r="B229"/>
      <c r="C229"/>
      <c r="D229"/>
      <c r="E229"/>
      <c r="F229"/>
    </row>
    <row r="230" ht="14.25" spans="1:6">
      <c r="A230"/>
      <c r="B230"/>
      <c r="C230"/>
      <c r="D230"/>
      <c r="E230"/>
      <c r="F230"/>
    </row>
    <row r="231" ht="14.25" spans="1:6">
      <c r="A231"/>
      <c r="B231"/>
      <c r="C231"/>
      <c r="D231"/>
      <c r="E231"/>
      <c r="F231"/>
    </row>
    <row r="232" ht="14.25" spans="1:6">
      <c r="A232"/>
      <c r="B232"/>
      <c r="C232"/>
      <c r="D232"/>
      <c r="E232"/>
      <c r="F232"/>
    </row>
    <row r="233" ht="14.25" spans="1:6">
      <c r="A233"/>
      <c r="B233"/>
      <c r="C233"/>
      <c r="D233"/>
      <c r="E233"/>
      <c r="F233"/>
    </row>
    <row r="234" ht="14.25" spans="1:6">
      <c r="A234"/>
      <c r="B234"/>
      <c r="C234"/>
      <c r="D234"/>
      <c r="E234"/>
      <c r="F234"/>
    </row>
    <row r="235" ht="14.25" spans="1:6">
      <c r="A235"/>
      <c r="B235"/>
      <c r="C235"/>
      <c r="D235"/>
      <c r="E235"/>
      <c r="F235"/>
    </row>
    <row r="236" ht="14.25" spans="1:6">
      <c r="A236"/>
      <c r="B236"/>
      <c r="C236"/>
      <c r="D236"/>
      <c r="E236"/>
      <c r="F236"/>
    </row>
    <row r="237" ht="14.25" spans="1:6">
      <c r="A237"/>
      <c r="B237"/>
      <c r="C237"/>
      <c r="D237"/>
      <c r="E237"/>
      <c r="F237"/>
    </row>
    <row r="238" ht="14.25" spans="1:6">
      <c r="A238"/>
      <c r="B238"/>
      <c r="C238"/>
      <c r="D238"/>
      <c r="E238"/>
      <c r="F238"/>
    </row>
    <row r="239" ht="14.25" spans="1:6">
      <c r="A239"/>
      <c r="B239"/>
      <c r="C239"/>
      <c r="D239"/>
      <c r="E239"/>
      <c r="F239"/>
    </row>
    <row r="240" ht="14.25" spans="1:6">
      <c r="A240"/>
      <c r="B240"/>
      <c r="C240"/>
      <c r="D240"/>
      <c r="E240"/>
      <c r="F240"/>
    </row>
    <row r="241" ht="14.25" spans="1:6">
      <c r="A241"/>
      <c r="B241"/>
      <c r="C241"/>
      <c r="D241"/>
      <c r="E241"/>
      <c r="F241"/>
    </row>
    <row r="242" ht="14.25" spans="1:6">
      <c r="A242"/>
      <c r="B242"/>
      <c r="C242"/>
      <c r="D242"/>
      <c r="E242"/>
      <c r="F242"/>
    </row>
    <row r="243" ht="14.25" spans="1:6">
      <c r="A243"/>
      <c r="B243"/>
      <c r="C243"/>
      <c r="D243"/>
      <c r="E243"/>
      <c r="F243"/>
    </row>
    <row r="244" ht="14.25" spans="1:6">
      <c r="A244"/>
      <c r="B244"/>
      <c r="C244"/>
      <c r="D244"/>
      <c r="E244"/>
      <c r="F244"/>
    </row>
    <row r="245" ht="14.25" spans="1:6">
      <c r="A245"/>
      <c r="B245"/>
      <c r="C245"/>
      <c r="D245"/>
      <c r="E245"/>
      <c r="F245"/>
    </row>
    <row r="246" ht="14.25" spans="1:6">
      <c r="A246"/>
      <c r="B246"/>
      <c r="C246"/>
      <c r="D246"/>
      <c r="E246"/>
      <c r="F246"/>
    </row>
    <row r="247" ht="14.25" spans="1:6">
      <c r="A247"/>
      <c r="B247"/>
      <c r="C247"/>
      <c r="D247"/>
      <c r="E247"/>
      <c r="F247"/>
    </row>
    <row r="248" ht="14.25" spans="1:6">
      <c r="A248"/>
      <c r="B248"/>
      <c r="C248"/>
      <c r="D248"/>
      <c r="E248"/>
      <c r="F248"/>
    </row>
    <row r="249" ht="14.25" spans="1:6">
      <c r="A249"/>
      <c r="B249"/>
      <c r="C249"/>
      <c r="D249"/>
      <c r="E249"/>
      <c r="F249"/>
    </row>
    <row r="250" ht="14.25" spans="1:6">
      <c r="A250"/>
      <c r="B250"/>
      <c r="C250"/>
      <c r="D250"/>
      <c r="E250"/>
      <c r="F250"/>
    </row>
    <row r="251" ht="14.25" spans="1:6">
      <c r="A251"/>
      <c r="B251"/>
      <c r="C251"/>
      <c r="D251"/>
      <c r="E251"/>
      <c r="F251"/>
    </row>
    <row r="252" ht="14.25" spans="1:6">
      <c r="A252"/>
      <c r="B252"/>
      <c r="C252"/>
      <c r="D252"/>
      <c r="E252"/>
      <c r="F252"/>
    </row>
    <row r="253" ht="14.25" spans="1:6">
      <c r="A253"/>
      <c r="B253"/>
      <c r="C253"/>
      <c r="D253"/>
      <c r="E253"/>
      <c r="F253"/>
    </row>
    <row r="254" ht="14.25" spans="1:6">
      <c r="A254"/>
      <c r="B254"/>
      <c r="C254"/>
      <c r="D254"/>
      <c r="E254"/>
      <c r="F254"/>
    </row>
    <row r="255" ht="14.25" spans="1:6">
      <c r="A255"/>
      <c r="B255"/>
      <c r="C255"/>
      <c r="D255"/>
      <c r="E255"/>
      <c r="F255"/>
    </row>
    <row r="256" ht="14.25" spans="1:6">
      <c r="A256"/>
      <c r="B256"/>
      <c r="C256"/>
      <c r="D256"/>
      <c r="E256"/>
      <c r="F256"/>
    </row>
    <row r="257" ht="14.25" spans="1:6">
      <c r="A257"/>
      <c r="B257"/>
      <c r="C257"/>
      <c r="D257"/>
      <c r="E257"/>
      <c r="F257"/>
    </row>
    <row r="258" ht="14.25" spans="1:6">
      <c r="A258"/>
      <c r="B258"/>
      <c r="C258"/>
      <c r="D258"/>
      <c r="E258"/>
      <c r="F258"/>
    </row>
    <row r="259" ht="14.25" spans="1:6">
      <c r="A259"/>
      <c r="B259"/>
      <c r="C259"/>
      <c r="D259"/>
      <c r="E259"/>
      <c r="F259"/>
    </row>
    <row r="260" ht="14.25" spans="1:6">
      <c r="A260"/>
      <c r="B260"/>
      <c r="C260"/>
      <c r="D260"/>
      <c r="E260"/>
      <c r="F260"/>
    </row>
    <row r="261" ht="14.25" spans="1:6">
      <c r="A261"/>
      <c r="B261"/>
      <c r="C261"/>
      <c r="D261"/>
      <c r="E261"/>
      <c r="F261"/>
    </row>
    <row r="262" ht="14.25" spans="1:6">
      <c r="A262"/>
      <c r="B262"/>
      <c r="C262"/>
      <c r="D262"/>
      <c r="E262"/>
      <c r="F262"/>
    </row>
    <row r="263" ht="14.25" spans="1:6">
      <c r="A263"/>
      <c r="B263"/>
      <c r="C263"/>
      <c r="D263"/>
      <c r="E263"/>
      <c r="F263"/>
    </row>
    <row r="264" ht="14.25" spans="1:6">
      <c r="A264"/>
      <c r="B264"/>
      <c r="C264"/>
      <c r="D264"/>
      <c r="E264"/>
      <c r="F264"/>
    </row>
    <row r="265" ht="14.25" spans="1:6">
      <c r="A265"/>
      <c r="B265"/>
      <c r="C265"/>
      <c r="D265"/>
      <c r="E265"/>
      <c r="F265"/>
    </row>
    <row r="266" ht="14.25" spans="1:6">
      <c r="A266"/>
      <c r="B266"/>
      <c r="C266"/>
      <c r="D266"/>
      <c r="E266"/>
      <c r="F266"/>
    </row>
    <row r="267" ht="14.25" spans="1:6">
      <c r="A267"/>
      <c r="B267"/>
      <c r="C267"/>
      <c r="D267"/>
      <c r="E267"/>
      <c r="F267"/>
    </row>
    <row r="268" ht="14.25" spans="1:6">
      <c r="A268"/>
      <c r="B268"/>
      <c r="C268"/>
      <c r="D268"/>
      <c r="E268"/>
      <c r="F268"/>
    </row>
    <row r="269" ht="14.25" spans="1:6">
      <c r="A269"/>
      <c r="B269"/>
      <c r="C269"/>
      <c r="D269"/>
      <c r="E269"/>
      <c r="F269"/>
    </row>
    <row r="270" ht="14.25" spans="1:6">
      <c r="A270"/>
      <c r="B270"/>
      <c r="C270"/>
      <c r="D270"/>
      <c r="E270"/>
      <c r="F270"/>
    </row>
    <row r="271" ht="14.25" spans="1:6">
      <c r="A271"/>
      <c r="B271"/>
      <c r="C271"/>
      <c r="D271"/>
      <c r="E271"/>
      <c r="F271"/>
    </row>
    <row r="272" ht="14.25" spans="1:6">
      <c r="A272"/>
      <c r="B272"/>
      <c r="C272"/>
      <c r="D272"/>
      <c r="E272"/>
      <c r="F272"/>
    </row>
    <row r="273" ht="14.25" spans="1:6">
      <c r="A273"/>
      <c r="B273"/>
      <c r="C273"/>
      <c r="D273"/>
      <c r="E273"/>
      <c r="F273"/>
    </row>
    <row r="274" ht="14.25" spans="1:6">
      <c r="A274"/>
      <c r="B274"/>
      <c r="C274"/>
      <c r="D274"/>
      <c r="E274"/>
      <c r="F274"/>
    </row>
    <row r="275" ht="14.25" spans="1:6">
      <c r="A275"/>
      <c r="B275"/>
      <c r="C275"/>
      <c r="D275"/>
      <c r="E275"/>
      <c r="F275"/>
    </row>
    <row r="276" ht="14.25" spans="1:6">
      <c r="A276"/>
      <c r="B276"/>
      <c r="C276"/>
      <c r="D276"/>
      <c r="E276"/>
      <c r="F276"/>
    </row>
    <row r="277" ht="14.25" spans="1:6">
      <c r="A277"/>
      <c r="B277"/>
      <c r="C277"/>
      <c r="D277"/>
      <c r="E277"/>
      <c r="F277"/>
    </row>
    <row r="278" ht="14.25" spans="1:6">
      <c r="A278"/>
      <c r="B278"/>
      <c r="C278"/>
      <c r="D278"/>
      <c r="E278"/>
      <c r="F278"/>
    </row>
    <row r="279" ht="14.25" spans="1:6">
      <c r="A279"/>
      <c r="B279"/>
      <c r="C279"/>
      <c r="D279"/>
      <c r="E279"/>
      <c r="F279"/>
    </row>
    <row r="280" ht="14.25" spans="1:6">
      <c r="A280"/>
      <c r="B280"/>
      <c r="C280"/>
      <c r="D280"/>
      <c r="E280"/>
      <c r="F280"/>
    </row>
    <row r="281" ht="14.25" spans="1:6">
      <c r="A281"/>
      <c r="B281"/>
      <c r="C281"/>
      <c r="D281"/>
      <c r="E281"/>
      <c r="F281"/>
    </row>
    <row r="282" ht="14.25" spans="1:6">
      <c r="A282"/>
      <c r="B282"/>
      <c r="C282"/>
      <c r="D282"/>
      <c r="E282"/>
      <c r="F282"/>
    </row>
    <row r="283" ht="14.25" spans="1:6">
      <c r="A283"/>
      <c r="B283"/>
      <c r="C283"/>
      <c r="D283"/>
      <c r="E283"/>
      <c r="F283"/>
    </row>
    <row r="284" ht="14.25" spans="1:6">
      <c r="A284"/>
      <c r="B284"/>
      <c r="C284"/>
      <c r="D284"/>
      <c r="E284"/>
      <c r="F284"/>
    </row>
    <row r="285" ht="14.25" spans="1:6">
      <c r="A285"/>
      <c r="B285"/>
      <c r="C285"/>
      <c r="D285"/>
      <c r="E285"/>
      <c r="F285"/>
    </row>
    <row r="286" ht="14.25" spans="1:6">
      <c r="A286"/>
      <c r="B286"/>
      <c r="C286"/>
      <c r="D286"/>
      <c r="E286"/>
      <c r="F286"/>
    </row>
    <row r="287" ht="14.25" spans="1:6">
      <c r="A287"/>
      <c r="B287"/>
      <c r="C287"/>
      <c r="D287"/>
      <c r="E287"/>
      <c r="F287"/>
    </row>
    <row r="288" ht="14.25" spans="1:6">
      <c r="A288"/>
      <c r="B288"/>
      <c r="C288"/>
      <c r="D288"/>
      <c r="E288"/>
      <c r="F288"/>
    </row>
    <row r="289" ht="14.25" spans="1:6">
      <c r="A289"/>
      <c r="B289"/>
      <c r="C289"/>
      <c r="D289"/>
      <c r="E289"/>
      <c r="F289"/>
    </row>
    <row r="290" ht="14.25" spans="1:6">
      <c r="A290"/>
      <c r="B290"/>
      <c r="C290"/>
      <c r="D290"/>
      <c r="E290"/>
      <c r="F290"/>
    </row>
    <row r="291" ht="14.25" spans="1:6">
      <c r="A291"/>
      <c r="B291"/>
      <c r="C291"/>
      <c r="D291"/>
      <c r="E291"/>
      <c r="F291"/>
    </row>
    <row r="292" ht="14.25" spans="1:6">
      <c r="A292"/>
      <c r="B292"/>
      <c r="C292"/>
      <c r="D292"/>
      <c r="E292"/>
      <c r="F292"/>
    </row>
    <row r="293" ht="14.25" spans="1:6">
      <c r="A293"/>
      <c r="B293"/>
      <c r="C293"/>
      <c r="D293"/>
      <c r="E293"/>
      <c r="F293"/>
    </row>
    <row r="294" ht="14.25" spans="1:6">
      <c r="A294"/>
      <c r="B294"/>
      <c r="C294"/>
      <c r="D294"/>
      <c r="E294"/>
      <c r="F294"/>
    </row>
    <row r="295" ht="14.25" spans="1:6">
      <c r="A295"/>
      <c r="B295"/>
      <c r="C295"/>
      <c r="D295"/>
      <c r="E295"/>
      <c r="F295"/>
    </row>
    <row r="296" ht="14.25" spans="1:6">
      <c r="A296"/>
      <c r="B296"/>
      <c r="C296"/>
      <c r="D296"/>
      <c r="E296"/>
      <c r="F296"/>
    </row>
    <row r="297" ht="14.25" spans="1:6">
      <c r="A297"/>
      <c r="B297"/>
      <c r="C297"/>
      <c r="D297"/>
      <c r="E297"/>
      <c r="F297"/>
    </row>
    <row r="298" ht="14.25" spans="1:6">
      <c r="A298"/>
      <c r="B298"/>
      <c r="C298"/>
      <c r="D298"/>
      <c r="E298"/>
      <c r="F298"/>
    </row>
    <row r="299" ht="14.25" spans="1:6">
      <c r="A299"/>
      <c r="B299"/>
      <c r="C299"/>
      <c r="D299"/>
      <c r="E299"/>
      <c r="F299"/>
    </row>
    <row r="300" ht="14.25" spans="1:6">
      <c r="A300"/>
      <c r="B300"/>
      <c r="C300"/>
      <c r="D300"/>
      <c r="E300"/>
      <c r="F300"/>
    </row>
    <row r="301" ht="14.25" spans="1:6">
      <c r="A301"/>
      <c r="B301"/>
      <c r="C301"/>
      <c r="D301"/>
      <c r="E301"/>
      <c r="F301"/>
    </row>
    <row r="302" ht="14.25" spans="1:6">
      <c r="A302"/>
      <c r="B302"/>
      <c r="C302"/>
      <c r="D302"/>
      <c r="E302"/>
      <c r="F302"/>
    </row>
    <row r="303" ht="14.25" spans="1:6">
      <c r="A303"/>
      <c r="B303"/>
      <c r="C303"/>
      <c r="D303"/>
      <c r="E303"/>
      <c r="F303"/>
    </row>
    <row r="304" ht="14.25" spans="1:6">
      <c r="A304"/>
      <c r="B304"/>
      <c r="C304"/>
      <c r="D304"/>
      <c r="E304"/>
      <c r="F304"/>
    </row>
    <row r="305" ht="14.25" spans="1:6">
      <c r="A305"/>
      <c r="B305"/>
      <c r="C305"/>
      <c r="D305"/>
      <c r="E305"/>
      <c r="F305"/>
    </row>
    <row r="306" ht="14.25" spans="1:6">
      <c r="A306"/>
      <c r="B306"/>
      <c r="C306"/>
      <c r="D306"/>
      <c r="E306"/>
      <c r="F306"/>
    </row>
    <row r="307" ht="14.25" spans="1:6">
      <c r="A307"/>
      <c r="B307"/>
      <c r="C307"/>
      <c r="D307"/>
      <c r="E307"/>
      <c r="F307"/>
    </row>
    <row r="308" ht="14.25" spans="1:6">
      <c r="A308"/>
      <c r="B308"/>
      <c r="C308"/>
      <c r="D308"/>
      <c r="E308"/>
      <c r="F308"/>
    </row>
    <row r="309" ht="14.25" spans="1:6">
      <c r="A309"/>
      <c r="B309"/>
      <c r="C309"/>
      <c r="D309"/>
      <c r="E309"/>
      <c r="F309"/>
    </row>
    <row r="310" ht="14.25" spans="1:6">
      <c r="A310"/>
      <c r="B310"/>
      <c r="C310"/>
      <c r="D310"/>
      <c r="E310"/>
      <c r="F310"/>
    </row>
    <row r="311" ht="14.25" spans="1:6">
      <c r="A311"/>
      <c r="B311"/>
      <c r="C311"/>
      <c r="D311"/>
      <c r="E311"/>
      <c r="F311"/>
    </row>
    <row r="312" ht="14.25" spans="1:6">
      <c r="A312"/>
      <c r="B312"/>
      <c r="C312"/>
      <c r="D312"/>
      <c r="E312"/>
      <c r="F312"/>
    </row>
    <row r="313" ht="14.25" spans="1:6">
      <c r="A313"/>
      <c r="B313"/>
      <c r="C313"/>
      <c r="D313"/>
      <c r="E313"/>
      <c r="F313"/>
    </row>
    <row r="314" ht="14.25" spans="1:6">
      <c r="A314"/>
      <c r="B314"/>
      <c r="C314"/>
      <c r="D314"/>
      <c r="E314"/>
      <c r="F314"/>
    </row>
    <row r="315" ht="14.25" spans="1:6">
      <c r="A315"/>
      <c r="B315"/>
      <c r="C315"/>
      <c r="D315"/>
      <c r="E315"/>
      <c r="F315"/>
    </row>
    <row r="316" ht="14.25" spans="1:6">
      <c r="A316"/>
      <c r="B316"/>
      <c r="C316"/>
      <c r="D316"/>
      <c r="E316"/>
      <c r="F316"/>
    </row>
    <row r="317" ht="14.25" spans="1:6">
      <c r="A317"/>
      <c r="B317"/>
      <c r="C317"/>
      <c r="D317"/>
      <c r="E317"/>
      <c r="F317"/>
    </row>
    <row r="318" ht="14.25" spans="1:6">
      <c r="A318"/>
      <c r="B318"/>
      <c r="C318"/>
      <c r="D318"/>
      <c r="E318"/>
      <c r="F318"/>
    </row>
    <row r="319" ht="14.25" spans="1:6">
      <c r="A319"/>
      <c r="B319"/>
      <c r="C319"/>
      <c r="D319"/>
      <c r="E319"/>
      <c r="F319"/>
    </row>
    <row r="320" ht="14.25" spans="1:6">
      <c r="A320"/>
      <c r="B320"/>
      <c r="C320"/>
      <c r="D320"/>
      <c r="E320"/>
      <c r="F320"/>
    </row>
    <row r="321" ht="14.25" spans="1:6">
      <c r="A321"/>
      <c r="B321"/>
      <c r="C321"/>
      <c r="D321"/>
      <c r="E321"/>
      <c r="F321"/>
    </row>
    <row r="322" ht="14.25" spans="1:6">
      <c r="A322"/>
      <c r="B322"/>
      <c r="C322"/>
      <c r="D322"/>
      <c r="E322"/>
      <c r="F322"/>
    </row>
    <row r="323" ht="14.25" spans="1:6">
      <c r="A323"/>
      <c r="B323"/>
      <c r="C323"/>
      <c r="D323"/>
      <c r="E323"/>
      <c r="F323"/>
    </row>
    <row r="324" ht="14.25" spans="1:6">
      <c r="A324"/>
      <c r="B324"/>
      <c r="C324"/>
      <c r="D324"/>
      <c r="E324"/>
      <c r="F324"/>
    </row>
    <row r="325" ht="14.25" spans="1:6">
      <c r="A325"/>
      <c r="B325"/>
      <c r="C325"/>
      <c r="D325"/>
      <c r="E325"/>
      <c r="F325"/>
    </row>
    <row r="326" ht="14.25" spans="1:6">
      <c r="A326"/>
      <c r="B326"/>
      <c r="C326"/>
      <c r="D326"/>
      <c r="E326"/>
      <c r="F326"/>
    </row>
    <row r="327" ht="14.25" spans="1:6">
      <c r="A327"/>
      <c r="B327"/>
      <c r="C327"/>
      <c r="D327"/>
      <c r="E327"/>
      <c r="F327"/>
    </row>
    <row r="328" ht="14.25" spans="1:6">
      <c r="A328"/>
      <c r="B328"/>
      <c r="C328"/>
      <c r="D328"/>
      <c r="E328"/>
      <c r="F328"/>
    </row>
    <row r="329" ht="14.25" spans="1:6">
      <c r="A329"/>
      <c r="B329"/>
      <c r="C329"/>
      <c r="D329"/>
      <c r="E329"/>
      <c r="F329"/>
    </row>
    <row r="330" ht="14.25" spans="1:6">
      <c r="A330"/>
      <c r="B330"/>
      <c r="C330"/>
      <c r="D330"/>
      <c r="E330"/>
      <c r="F330"/>
    </row>
    <row r="331" ht="14.25" spans="1:6">
      <c r="A331"/>
      <c r="B331"/>
      <c r="C331"/>
      <c r="D331"/>
      <c r="E331"/>
      <c r="F331"/>
    </row>
    <row r="332" ht="14.25" spans="1:6">
      <c r="A332"/>
      <c r="B332"/>
      <c r="C332"/>
      <c r="D332"/>
      <c r="E332"/>
      <c r="F332"/>
    </row>
    <row r="333" ht="14.25" spans="1:6">
      <c r="A333"/>
      <c r="B333"/>
      <c r="C333"/>
      <c r="D333"/>
      <c r="E333"/>
      <c r="F333"/>
    </row>
    <row r="334" ht="14.25" spans="1:6">
      <c r="A334"/>
      <c r="B334"/>
      <c r="C334"/>
      <c r="D334"/>
      <c r="E334"/>
      <c r="F334"/>
    </row>
    <row r="335" ht="14.25" spans="1:6">
      <c r="A335"/>
      <c r="B335"/>
      <c r="C335"/>
      <c r="D335"/>
      <c r="E335"/>
      <c r="F335"/>
    </row>
    <row r="336" ht="14.25" spans="1:6">
      <c r="A336"/>
      <c r="B336"/>
      <c r="C336"/>
      <c r="D336"/>
      <c r="E336"/>
      <c r="F336"/>
    </row>
    <row r="337" ht="14.25" spans="1:6">
      <c r="A337"/>
      <c r="B337"/>
      <c r="C337"/>
      <c r="D337"/>
      <c r="E337"/>
      <c r="F337"/>
    </row>
    <row r="338" ht="14.25" spans="1:6">
      <c r="A338"/>
      <c r="B338"/>
      <c r="C338"/>
      <c r="D338"/>
      <c r="E338"/>
      <c r="F338"/>
    </row>
    <row r="339" ht="14.25" spans="1:6">
      <c r="A339"/>
      <c r="B339"/>
      <c r="C339"/>
      <c r="D339"/>
      <c r="E339"/>
      <c r="F339"/>
    </row>
    <row r="340" ht="14.25" spans="1:6">
      <c r="A340"/>
      <c r="B340"/>
      <c r="C340"/>
      <c r="D340"/>
      <c r="E340"/>
      <c r="F340"/>
    </row>
    <row r="341" ht="14.25" spans="1:6">
      <c r="A341"/>
      <c r="B341"/>
      <c r="C341"/>
      <c r="D341"/>
      <c r="E341"/>
      <c r="F341"/>
    </row>
    <row r="342" ht="14.25" spans="1:6">
      <c r="A342"/>
      <c r="B342"/>
      <c r="C342"/>
      <c r="D342"/>
      <c r="E342"/>
      <c r="F342"/>
    </row>
    <row r="343" ht="14.25" spans="1:6">
      <c r="A343"/>
      <c r="B343"/>
      <c r="C343"/>
      <c r="D343"/>
      <c r="E343"/>
      <c r="F343"/>
    </row>
    <row r="344" ht="14.25" spans="1:6">
      <c r="A344"/>
      <c r="B344"/>
      <c r="C344"/>
      <c r="D344"/>
      <c r="E344"/>
      <c r="F344"/>
    </row>
    <row r="345" ht="14.25" spans="1:6">
      <c r="A345"/>
      <c r="B345"/>
      <c r="C345"/>
      <c r="D345"/>
      <c r="E345"/>
      <c r="F345"/>
    </row>
    <row r="346" ht="14.25" spans="1:6">
      <c r="A346"/>
      <c r="B346"/>
      <c r="C346"/>
      <c r="D346"/>
      <c r="E346"/>
      <c r="F346"/>
    </row>
    <row r="347" ht="14.25" spans="1:6">
      <c r="A347"/>
      <c r="B347"/>
      <c r="C347"/>
      <c r="D347"/>
      <c r="E347"/>
      <c r="F347"/>
    </row>
    <row r="348" ht="14.25" spans="1:6">
      <c r="A348"/>
      <c r="B348"/>
      <c r="C348"/>
      <c r="D348"/>
      <c r="E348"/>
      <c r="F348"/>
    </row>
    <row r="349" ht="14.25" spans="1:6">
      <c r="A349"/>
      <c r="B349"/>
      <c r="C349"/>
      <c r="D349"/>
      <c r="E349"/>
      <c r="F349"/>
    </row>
    <row r="350" ht="14.25" spans="1:6">
      <c r="A350"/>
      <c r="B350"/>
      <c r="C350"/>
      <c r="D350"/>
      <c r="E350"/>
      <c r="F350"/>
    </row>
    <row r="351" ht="14.25" spans="1:6">
      <c r="A351"/>
      <c r="B351"/>
      <c r="C351"/>
      <c r="D351"/>
      <c r="E351"/>
      <c r="F351"/>
    </row>
    <row r="352" ht="14.25" spans="1:6">
      <c r="A352"/>
      <c r="B352"/>
      <c r="C352"/>
      <c r="D352"/>
      <c r="E352"/>
      <c r="F352"/>
    </row>
    <row r="353" ht="14.25" spans="1:6">
      <c r="A353"/>
      <c r="B353"/>
      <c r="C353"/>
      <c r="D353"/>
      <c r="E353"/>
      <c r="F353"/>
    </row>
    <row r="354" ht="14.25" spans="1:6">
      <c r="A354"/>
      <c r="B354"/>
      <c r="C354"/>
      <c r="D354"/>
      <c r="E354"/>
      <c r="F354"/>
    </row>
    <row r="355" ht="14.25" spans="1:6">
      <c r="A355"/>
      <c r="B355"/>
      <c r="C355"/>
      <c r="D355"/>
      <c r="E355"/>
      <c r="F355"/>
    </row>
    <row r="356" ht="14.25" spans="1:6">
      <c r="A356"/>
      <c r="B356"/>
      <c r="C356"/>
      <c r="D356"/>
      <c r="E356"/>
      <c r="F356"/>
    </row>
    <row r="357" ht="14.25" spans="1:6">
      <c r="A357"/>
      <c r="B357"/>
      <c r="C357"/>
      <c r="D357"/>
      <c r="E357"/>
      <c r="F357"/>
    </row>
    <row r="358" ht="14.25" spans="1:6">
      <c r="A358"/>
      <c r="B358"/>
      <c r="C358"/>
      <c r="D358"/>
      <c r="E358"/>
      <c r="F358"/>
    </row>
    <row r="359" ht="14.25" spans="1:6">
      <c r="A359"/>
      <c r="B359"/>
      <c r="C359"/>
      <c r="D359"/>
      <c r="E359"/>
      <c r="F359"/>
    </row>
    <row r="360" ht="14.25" spans="1:6">
      <c r="A360"/>
      <c r="B360"/>
      <c r="C360"/>
      <c r="D360"/>
      <c r="E360"/>
      <c r="F360"/>
    </row>
    <row r="361" ht="14.25" spans="1:6">
      <c r="A361"/>
      <c r="B361"/>
      <c r="C361"/>
      <c r="D361"/>
      <c r="E361"/>
      <c r="F361"/>
    </row>
    <row r="362" ht="14.25" spans="1:6">
      <c r="A362"/>
      <c r="B362"/>
      <c r="C362"/>
      <c r="D362"/>
      <c r="E362"/>
      <c r="F362"/>
    </row>
    <row r="363" ht="14.25" spans="1:6">
      <c r="A363"/>
      <c r="B363"/>
      <c r="C363"/>
      <c r="D363"/>
      <c r="E363"/>
      <c r="F363"/>
    </row>
    <row r="364" ht="14.25" spans="1:6">
      <c r="A364"/>
      <c r="B364"/>
      <c r="C364"/>
      <c r="D364"/>
      <c r="E364"/>
      <c r="F364"/>
    </row>
    <row r="365" ht="14.25" spans="1:6">
      <c r="A365"/>
      <c r="B365"/>
      <c r="C365"/>
      <c r="D365"/>
      <c r="E365"/>
      <c r="F365"/>
    </row>
    <row r="366" ht="14.25" spans="1:6">
      <c r="A366"/>
      <c r="B366"/>
      <c r="C366"/>
      <c r="D366"/>
      <c r="E366"/>
      <c r="F366"/>
    </row>
    <row r="367" ht="14.25" spans="1:6">
      <c r="A367"/>
      <c r="B367"/>
      <c r="C367"/>
      <c r="D367"/>
      <c r="E367"/>
      <c r="F367"/>
    </row>
  </sheetData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Z1164"/>
  <sheetViews>
    <sheetView showGridLines="0" zoomScale="85" zoomScaleNormal="85" workbookViewId="0">
      <pane ySplit="1" topLeftCell="A14" activePane="bottomLeft" state="frozenSplit"/>
      <selection/>
      <selection pane="bottomLeft" activeCell="D39" sqref="D39"/>
    </sheetView>
  </sheetViews>
  <sheetFormatPr defaultColWidth="10" defaultRowHeight="10.5"/>
  <cols>
    <col min="1" max="1" width="9.375" style="2" customWidth="1"/>
    <col min="2" max="2" width="11.625" style="4" customWidth="1"/>
    <col min="3" max="3" width="12.375" style="4" customWidth="1"/>
    <col min="4" max="4" width="20" style="4" customWidth="1"/>
    <col min="5" max="5" width="9.125" style="3" customWidth="1"/>
    <col min="6" max="6" width="10.375" style="4" customWidth="1"/>
    <col min="7" max="7" width="26.625" style="3" customWidth="1"/>
    <col min="8" max="254" width="10" style="3"/>
    <col min="255" max="255" width="14.25" style="3" customWidth="1"/>
    <col min="256" max="256" width="15.5" style="3" customWidth="1"/>
    <col min="257" max="257" width="17.625" style="3" customWidth="1"/>
    <col min="258" max="258" width="22.25" style="3" customWidth="1"/>
    <col min="259" max="259" width="18.75" style="3" customWidth="1"/>
    <col min="260" max="260" width="19" style="3" customWidth="1"/>
    <col min="261" max="261" width="21.25" style="3" customWidth="1"/>
    <col min="262" max="262" width="22.5" style="3" customWidth="1"/>
    <col min="263" max="263" width="26.625" style="3" customWidth="1"/>
    <col min="264" max="510" width="10" style="3"/>
    <col min="511" max="511" width="14.25" style="3" customWidth="1"/>
    <col min="512" max="512" width="15.5" style="3" customWidth="1"/>
    <col min="513" max="513" width="17.625" style="3" customWidth="1"/>
    <col min="514" max="514" width="22.25" style="3" customWidth="1"/>
    <col min="515" max="515" width="18.75" style="3" customWidth="1"/>
    <col min="516" max="516" width="19" style="3" customWidth="1"/>
    <col min="517" max="517" width="21.25" style="3" customWidth="1"/>
    <col min="518" max="518" width="22.5" style="3" customWidth="1"/>
    <col min="519" max="519" width="26.625" style="3" customWidth="1"/>
    <col min="520" max="766" width="10" style="3"/>
    <col min="767" max="767" width="14.25" style="3" customWidth="1"/>
    <col min="768" max="768" width="15.5" style="3" customWidth="1"/>
    <col min="769" max="769" width="17.625" style="3" customWidth="1"/>
    <col min="770" max="770" width="22.25" style="3" customWidth="1"/>
    <col min="771" max="771" width="18.75" style="3" customWidth="1"/>
    <col min="772" max="772" width="19" style="3" customWidth="1"/>
    <col min="773" max="773" width="21.25" style="3" customWidth="1"/>
    <col min="774" max="774" width="22.5" style="3" customWidth="1"/>
    <col min="775" max="775" width="26.625" style="3" customWidth="1"/>
    <col min="776" max="1022" width="10" style="3"/>
    <col min="1023" max="1023" width="14.25" style="3" customWidth="1"/>
    <col min="1024" max="1024" width="15.5" style="3" customWidth="1"/>
    <col min="1025" max="1025" width="17.625" style="3" customWidth="1"/>
    <col min="1026" max="1026" width="22.25" style="3" customWidth="1"/>
    <col min="1027" max="1027" width="18.75" style="3" customWidth="1"/>
    <col min="1028" max="1028" width="19" style="3" customWidth="1"/>
    <col min="1029" max="1029" width="21.25" style="3" customWidth="1"/>
    <col min="1030" max="1030" width="22.5" style="3" customWidth="1"/>
    <col min="1031" max="1031" width="26.625" style="3" customWidth="1"/>
    <col min="1032" max="1278" width="10" style="3"/>
    <col min="1279" max="1279" width="14.25" style="3" customWidth="1"/>
    <col min="1280" max="1280" width="15.5" style="3" customWidth="1"/>
    <col min="1281" max="1281" width="17.625" style="3" customWidth="1"/>
    <col min="1282" max="1282" width="22.25" style="3" customWidth="1"/>
    <col min="1283" max="1283" width="18.75" style="3" customWidth="1"/>
    <col min="1284" max="1284" width="19" style="3" customWidth="1"/>
    <col min="1285" max="1285" width="21.25" style="3" customWidth="1"/>
    <col min="1286" max="1286" width="22.5" style="3" customWidth="1"/>
    <col min="1287" max="1287" width="26.625" style="3" customWidth="1"/>
    <col min="1288" max="1534" width="10" style="3"/>
    <col min="1535" max="1535" width="14.25" style="3" customWidth="1"/>
    <col min="1536" max="1536" width="15.5" style="3" customWidth="1"/>
    <col min="1537" max="1537" width="17.625" style="3" customWidth="1"/>
    <col min="1538" max="1538" width="22.25" style="3" customWidth="1"/>
    <col min="1539" max="1539" width="18.75" style="3" customWidth="1"/>
    <col min="1540" max="1540" width="19" style="3" customWidth="1"/>
    <col min="1541" max="1541" width="21.25" style="3" customWidth="1"/>
    <col min="1542" max="1542" width="22.5" style="3" customWidth="1"/>
    <col min="1543" max="1543" width="26.625" style="3" customWidth="1"/>
    <col min="1544" max="1790" width="10" style="3"/>
    <col min="1791" max="1791" width="14.25" style="3" customWidth="1"/>
    <col min="1792" max="1792" width="15.5" style="3" customWidth="1"/>
    <col min="1793" max="1793" width="17.625" style="3" customWidth="1"/>
    <col min="1794" max="1794" width="22.25" style="3" customWidth="1"/>
    <col min="1795" max="1795" width="18.75" style="3" customWidth="1"/>
    <col min="1796" max="1796" width="19" style="3" customWidth="1"/>
    <col min="1797" max="1797" width="21.25" style="3" customWidth="1"/>
    <col min="1798" max="1798" width="22.5" style="3" customWidth="1"/>
    <col min="1799" max="1799" width="26.625" style="3" customWidth="1"/>
    <col min="1800" max="2046" width="10" style="3"/>
    <col min="2047" max="2047" width="14.25" style="3" customWidth="1"/>
    <col min="2048" max="2048" width="15.5" style="3" customWidth="1"/>
    <col min="2049" max="2049" width="17.625" style="3" customWidth="1"/>
    <col min="2050" max="2050" width="22.25" style="3" customWidth="1"/>
    <col min="2051" max="2051" width="18.75" style="3" customWidth="1"/>
    <col min="2052" max="2052" width="19" style="3" customWidth="1"/>
    <col min="2053" max="2053" width="21.25" style="3" customWidth="1"/>
    <col min="2054" max="2054" width="22.5" style="3" customWidth="1"/>
    <col min="2055" max="2055" width="26.625" style="3" customWidth="1"/>
    <col min="2056" max="2302" width="10" style="3"/>
    <col min="2303" max="2303" width="14.25" style="3" customWidth="1"/>
    <col min="2304" max="2304" width="15.5" style="3" customWidth="1"/>
    <col min="2305" max="2305" width="17.625" style="3" customWidth="1"/>
    <col min="2306" max="2306" width="22.25" style="3" customWidth="1"/>
    <col min="2307" max="2307" width="18.75" style="3" customWidth="1"/>
    <col min="2308" max="2308" width="19" style="3" customWidth="1"/>
    <col min="2309" max="2309" width="21.25" style="3" customWidth="1"/>
    <col min="2310" max="2310" width="22.5" style="3" customWidth="1"/>
    <col min="2311" max="2311" width="26.625" style="3" customWidth="1"/>
    <col min="2312" max="2558" width="10" style="3"/>
    <col min="2559" max="2559" width="14.25" style="3" customWidth="1"/>
    <col min="2560" max="2560" width="15.5" style="3" customWidth="1"/>
    <col min="2561" max="2561" width="17.625" style="3" customWidth="1"/>
    <col min="2562" max="2562" width="22.25" style="3" customWidth="1"/>
    <col min="2563" max="2563" width="18.75" style="3" customWidth="1"/>
    <col min="2564" max="2564" width="19" style="3" customWidth="1"/>
    <col min="2565" max="2565" width="21.25" style="3" customWidth="1"/>
    <col min="2566" max="2566" width="22.5" style="3" customWidth="1"/>
    <col min="2567" max="2567" width="26.625" style="3" customWidth="1"/>
    <col min="2568" max="2814" width="10" style="3"/>
    <col min="2815" max="2815" width="14.25" style="3" customWidth="1"/>
    <col min="2816" max="2816" width="15.5" style="3" customWidth="1"/>
    <col min="2817" max="2817" width="17.625" style="3" customWidth="1"/>
    <col min="2818" max="2818" width="22.25" style="3" customWidth="1"/>
    <col min="2819" max="2819" width="18.75" style="3" customWidth="1"/>
    <col min="2820" max="2820" width="19" style="3" customWidth="1"/>
    <col min="2821" max="2821" width="21.25" style="3" customWidth="1"/>
    <col min="2822" max="2822" width="22.5" style="3" customWidth="1"/>
    <col min="2823" max="2823" width="26.625" style="3" customWidth="1"/>
    <col min="2824" max="3070" width="10" style="3"/>
    <col min="3071" max="3071" width="14.25" style="3" customWidth="1"/>
    <col min="3072" max="3072" width="15.5" style="3" customWidth="1"/>
    <col min="3073" max="3073" width="17.625" style="3" customWidth="1"/>
    <col min="3074" max="3074" width="22.25" style="3" customWidth="1"/>
    <col min="3075" max="3075" width="18.75" style="3" customWidth="1"/>
    <col min="3076" max="3076" width="19" style="3" customWidth="1"/>
    <col min="3077" max="3077" width="21.25" style="3" customWidth="1"/>
    <col min="3078" max="3078" width="22.5" style="3" customWidth="1"/>
    <col min="3079" max="3079" width="26.625" style="3" customWidth="1"/>
    <col min="3080" max="3326" width="10" style="3"/>
    <col min="3327" max="3327" width="14.25" style="3" customWidth="1"/>
    <col min="3328" max="3328" width="15.5" style="3" customWidth="1"/>
    <col min="3329" max="3329" width="17.625" style="3" customWidth="1"/>
    <col min="3330" max="3330" width="22.25" style="3" customWidth="1"/>
    <col min="3331" max="3331" width="18.75" style="3" customWidth="1"/>
    <col min="3332" max="3332" width="19" style="3" customWidth="1"/>
    <col min="3333" max="3333" width="21.25" style="3" customWidth="1"/>
    <col min="3334" max="3334" width="22.5" style="3" customWidth="1"/>
    <col min="3335" max="3335" width="26.625" style="3" customWidth="1"/>
    <col min="3336" max="3582" width="10" style="3"/>
    <col min="3583" max="3583" width="14.25" style="3" customWidth="1"/>
    <col min="3584" max="3584" width="15.5" style="3" customWidth="1"/>
    <col min="3585" max="3585" width="17.625" style="3" customWidth="1"/>
    <col min="3586" max="3586" width="22.25" style="3" customWidth="1"/>
    <col min="3587" max="3587" width="18.75" style="3" customWidth="1"/>
    <col min="3588" max="3588" width="19" style="3" customWidth="1"/>
    <col min="3589" max="3589" width="21.25" style="3" customWidth="1"/>
    <col min="3590" max="3590" width="22.5" style="3" customWidth="1"/>
    <col min="3591" max="3591" width="26.625" style="3" customWidth="1"/>
    <col min="3592" max="3838" width="10" style="3"/>
    <col min="3839" max="3839" width="14.25" style="3" customWidth="1"/>
    <col min="3840" max="3840" width="15.5" style="3" customWidth="1"/>
    <col min="3841" max="3841" width="17.625" style="3" customWidth="1"/>
    <col min="3842" max="3842" width="22.25" style="3" customWidth="1"/>
    <col min="3843" max="3843" width="18.75" style="3" customWidth="1"/>
    <col min="3844" max="3844" width="19" style="3" customWidth="1"/>
    <col min="3845" max="3845" width="21.25" style="3" customWidth="1"/>
    <col min="3846" max="3846" width="22.5" style="3" customWidth="1"/>
    <col min="3847" max="3847" width="26.625" style="3" customWidth="1"/>
    <col min="3848" max="4094" width="10" style="3"/>
    <col min="4095" max="4095" width="14.25" style="3" customWidth="1"/>
    <col min="4096" max="4096" width="15.5" style="3" customWidth="1"/>
    <col min="4097" max="4097" width="17.625" style="3" customWidth="1"/>
    <col min="4098" max="4098" width="22.25" style="3" customWidth="1"/>
    <col min="4099" max="4099" width="18.75" style="3" customWidth="1"/>
    <col min="4100" max="4100" width="19" style="3" customWidth="1"/>
    <col min="4101" max="4101" width="21.25" style="3" customWidth="1"/>
    <col min="4102" max="4102" width="22.5" style="3" customWidth="1"/>
    <col min="4103" max="4103" width="26.625" style="3" customWidth="1"/>
    <col min="4104" max="4350" width="10" style="3"/>
    <col min="4351" max="4351" width="14.25" style="3" customWidth="1"/>
    <col min="4352" max="4352" width="15.5" style="3" customWidth="1"/>
    <col min="4353" max="4353" width="17.625" style="3" customWidth="1"/>
    <col min="4354" max="4354" width="22.25" style="3" customWidth="1"/>
    <col min="4355" max="4355" width="18.75" style="3" customWidth="1"/>
    <col min="4356" max="4356" width="19" style="3" customWidth="1"/>
    <col min="4357" max="4357" width="21.25" style="3" customWidth="1"/>
    <col min="4358" max="4358" width="22.5" style="3" customWidth="1"/>
    <col min="4359" max="4359" width="26.625" style="3" customWidth="1"/>
    <col min="4360" max="4606" width="10" style="3"/>
    <col min="4607" max="4607" width="14.25" style="3" customWidth="1"/>
    <col min="4608" max="4608" width="15.5" style="3" customWidth="1"/>
    <col min="4609" max="4609" width="17.625" style="3" customWidth="1"/>
    <col min="4610" max="4610" width="22.25" style="3" customWidth="1"/>
    <col min="4611" max="4611" width="18.75" style="3" customWidth="1"/>
    <col min="4612" max="4612" width="19" style="3" customWidth="1"/>
    <col min="4613" max="4613" width="21.25" style="3" customWidth="1"/>
    <col min="4614" max="4614" width="22.5" style="3" customWidth="1"/>
    <col min="4615" max="4615" width="26.625" style="3" customWidth="1"/>
    <col min="4616" max="4862" width="10" style="3"/>
    <col min="4863" max="4863" width="14.25" style="3" customWidth="1"/>
    <col min="4864" max="4864" width="15.5" style="3" customWidth="1"/>
    <col min="4865" max="4865" width="17.625" style="3" customWidth="1"/>
    <col min="4866" max="4866" width="22.25" style="3" customWidth="1"/>
    <col min="4867" max="4867" width="18.75" style="3" customWidth="1"/>
    <col min="4868" max="4868" width="19" style="3" customWidth="1"/>
    <col min="4869" max="4869" width="21.25" style="3" customWidth="1"/>
    <col min="4870" max="4870" width="22.5" style="3" customWidth="1"/>
    <col min="4871" max="4871" width="26.625" style="3" customWidth="1"/>
    <col min="4872" max="5118" width="10" style="3"/>
    <col min="5119" max="5119" width="14.25" style="3" customWidth="1"/>
    <col min="5120" max="5120" width="15.5" style="3" customWidth="1"/>
    <col min="5121" max="5121" width="17.625" style="3" customWidth="1"/>
    <col min="5122" max="5122" width="22.25" style="3" customWidth="1"/>
    <col min="5123" max="5123" width="18.75" style="3" customWidth="1"/>
    <col min="5124" max="5124" width="19" style="3" customWidth="1"/>
    <col min="5125" max="5125" width="21.25" style="3" customWidth="1"/>
    <col min="5126" max="5126" width="22.5" style="3" customWidth="1"/>
    <col min="5127" max="5127" width="26.625" style="3" customWidth="1"/>
    <col min="5128" max="5374" width="10" style="3"/>
    <col min="5375" max="5375" width="14.25" style="3" customWidth="1"/>
    <col min="5376" max="5376" width="15.5" style="3" customWidth="1"/>
    <col min="5377" max="5377" width="17.625" style="3" customWidth="1"/>
    <col min="5378" max="5378" width="22.25" style="3" customWidth="1"/>
    <col min="5379" max="5379" width="18.75" style="3" customWidth="1"/>
    <col min="5380" max="5380" width="19" style="3" customWidth="1"/>
    <col min="5381" max="5381" width="21.25" style="3" customWidth="1"/>
    <col min="5382" max="5382" width="22.5" style="3" customWidth="1"/>
    <col min="5383" max="5383" width="26.625" style="3" customWidth="1"/>
    <col min="5384" max="5630" width="10" style="3"/>
    <col min="5631" max="5631" width="14.25" style="3" customWidth="1"/>
    <col min="5632" max="5632" width="15.5" style="3" customWidth="1"/>
    <col min="5633" max="5633" width="17.625" style="3" customWidth="1"/>
    <col min="5634" max="5634" width="22.25" style="3" customWidth="1"/>
    <col min="5635" max="5635" width="18.75" style="3" customWidth="1"/>
    <col min="5636" max="5636" width="19" style="3" customWidth="1"/>
    <col min="5637" max="5637" width="21.25" style="3" customWidth="1"/>
    <col min="5638" max="5638" width="22.5" style="3" customWidth="1"/>
    <col min="5639" max="5639" width="26.625" style="3" customWidth="1"/>
    <col min="5640" max="5886" width="10" style="3"/>
    <col min="5887" max="5887" width="14.25" style="3" customWidth="1"/>
    <col min="5888" max="5888" width="15.5" style="3" customWidth="1"/>
    <col min="5889" max="5889" width="17.625" style="3" customWidth="1"/>
    <col min="5890" max="5890" width="22.25" style="3" customWidth="1"/>
    <col min="5891" max="5891" width="18.75" style="3" customWidth="1"/>
    <col min="5892" max="5892" width="19" style="3" customWidth="1"/>
    <col min="5893" max="5893" width="21.25" style="3" customWidth="1"/>
    <col min="5894" max="5894" width="22.5" style="3" customWidth="1"/>
    <col min="5895" max="5895" width="26.625" style="3" customWidth="1"/>
    <col min="5896" max="6142" width="10" style="3"/>
    <col min="6143" max="6143" width="14.25" style="3" customWidth="1"/>
    <col min="6144" max="6144" width="15.5" style="3" customWidth="1"/>
    <col min="6145" max="6145" width="17.625" style="3" customWidth="1"/>
    <col min="6146" max="6146" width="22.25" style="3" customWidth="1"/>
    <col min="6147" max="6147" width="18.75" style="3" customWidth="1"/>
    <col min="6148" max="6148" width="19" style="3" customWidth="1"/>
    <col min="6149" max="6149" width="21.25" style="3" customWidth="1"/>
    <col min="6150" max="6150" width="22.5" style="3" customWidth="1"/>
    <col min="6151" max="6151" width="26.625" style="3" customWidth="1"/>
    <col min="6152" max="6398" width="10" style="3"/>
    <col min="6399" max="6399" width="14.25" style="3" customWidth="1"/>
    <col min="6400" max="6400" width="15.5" style="3" customWidth="1"/>
    <col min="6401" max="6401" width="17.625" style="3" customWidth="1"/>
    <col min="6402" max="6402" width="22.25" style="3" customWidth="1"/>
    <col min="6403" max="6403" width="18.75" style="3" customWidth="1"/>
    <col min="6404" max="6404" width="19" style="3" customWidth="1"/>
    <col min="6405" max="6405" width="21.25" style="3" customWidth="1"/>
    <col min="6406" max="6406" width="22.5" style="3" customWidth="1"/>
    <col min="6407" max="6407" width="26.625" style="3" customWidth="1"/>
    <col min="6408" max="6654" width="10" style="3"/>
    <col min="6655" max="6655" width="14.25" style="3" customWidth="1"/>
    <col min="6656" max="6656" width="15.5" style="3" customWidth="1"/>
    <col min="6657" max="6657" width="17.625" style="3" customWidth="1"/>
    <col min="6658" max="6658" width="22.25" style="3" customWidth="1"/>
    <col min="6659" max="6659" width="18.75" style="3" customWidth="1"/>
    <col min="6660" max="6660" width="19" style="3" customWidth="1"/>
    <col min="6661" max="6661" width="21.25" style="3" customWidth="1"/>
    <col min="6662" max="6662" width="22.5" style="3" customWidth="1"/>
    <col min="6663" max="6663" width="26.625" style="3" customWidth="1"/>
    <col min="6664" max="6910" width="10" style="3"/>
    <col min="6911" max="6911" width="14.25" style="3" customWidth="1"/>
    <col min="6912" max="6912" width="15.5" style="3" customWidth="1"/>
    <col min="6913" max="6913" width="17.625" style="3" customWidth="1"/>
    <col min="6914" max="6914" width="22.25" style="3" customWidth="1"/>
    <col min="6915" max="6915" width="18.75" style="3" customWidth="1"/>
    <col min="6916" max="6916" width="19" style="3" customWidth="1"/>
    <col min="6917" max="6917" width="21.25" style="3" customWidth="1"/>
    <col min="6918" max="6918" width="22.5" style="3" customWidth="1"/>
    <col min="6919" max="6919" width="26.625" style="3" customWidth="1"/>
    <col min="6920" max="7166" width="10" style="3"/>
    <col min="7167" max="7167" width="14.25" style="3" customWidth="1"/>
    <col min="7168" max="7168" width="15.5" style="3" customWidth="1"/>
    <col min="7169" max="7169" width="17.625" style="3" customWidth="1"/>
    <col min="7170" max="7170" width="22.25" style="3" customWidth="1"/>
    <col min="7171" max="7171" width="18.75" style="3" customWidth="1"/>
    <col min="7172" max="7172" width="19" style="3" customWidth="1"/>
    <col min="7173" max="7173" width="21.25" style="3" customWidth="1"/>
    <col min="7174" max="7174" width="22.5" style="3" customWidth="1"/>
    <col min="7175" max="7175" width="26.625" style="3" customWidth="1"/>
    <col min="7176" max="7422" width="10" style="3"/>
    <col min="7423" max="7423" width="14.25" style="3" customWidth="1"/>
    <col min="7424" max="7424" width="15.5" style="3" customWidth="1"/>
    <col min="7425" max="7425" width="17.625" style="3" customWidth="1"/>
    <col min="7426" max="7426" width="22.25" style="3" customWidth="1"/>
    <col min="7427" max="7427" width="18.75" style="3" customWidth="1"/>
    <col min="7428" max="7428" width="19" style="3" customWidth="1"/>
    <col min="7429" max="7429" width="21.25" style="3" customWidth="1"/>
    <col min="7430" max="7430" width="22.5" style="3" customWidth="1"/>
    <col min="7431" max="7431" width="26.625" style="3" customWidth="1"/>
    <col min="7432" max="7678" width="10" style="3"/>
    <col min="7679" max="7679" width="14.25" style="3" customWidth="1"/>
    <col min="7680" max="7680" width="15.5" style="3" customWidth="1"/>
    <col min="7681" max="7681" width="17.625" style="3" customWidth="1"/>
    <col min="7682" max="7682" width="22.25" style="3" customWidth="1"/>
    <col min="7683" max="7683" width="18.75" style="3" customWidth="1"/>
    <col min="7684" max="7684" width="19" style="3" customWidth="1"/>
    <col min="7685" max="7685" width="21.25" style="3" customWidth="1"/>
    <col min="7686" max="7686" width="22.5" style="3" customWidth="1"/>
    <col min="7687" max="7687" width="26.625" style="3" customWidth="1"/>
    <col min="7688" max="7934" width="10" style="3"/>
    <col min="7935" max="7935" width="14.25" style="3" customWidth="1"/>
    <col min="7936" max="7936" width="15.5" style="3" customWidth="1"/>
    <col min="7937" max="7937" width="17.625" style="3" customWidth="1"/>
    <col min="7938" max="7938" width="22.25" style="3" customWidth="1"/>
    <col min="7939" max="7939" width="18.75" style="3" customWidth="1"/>
    <col min="7940" max="7940" width="19" style="3" customWidth="1"/>
    <col min="7941" max="7941" width="21.25" style="3" customWidth="1"/>
    <col min="7942" max="7942" width="22.5" style="3" customWidth="1"/>
    <col min="7943" max="7943" width="26.625" style="3" customWidth="1"/>
    <col min="7944" max="8190" width="10" style="3"/>
    <col min="8191" max="8191" width="14.25" style="3" customWidth="1"/>
    <col min="8192" max="8192" width="15.5" style="3" customWidth="1"/>
    <col min="8193" max="8193" width="17.625" style="3" customWidth="1"/>
    <col min="8194" max="8194" width="22.25" style="3" customWidth="1"/>
    <col min="8195" max="8195" width="18.75" style="3" customWidth="1"/>
    <col min="8196" max="8196" width="19" style="3" customWidth="1"/>
    <col min="8197" max="8197" width="21.25" style="3" customWidth="1"/>
    <col min="8198" max="8198" width="22.5" style="3" customWidth="1"/>
    <col min="8199" max="8199" width="26.625" style="3" customWidth="1"/>
    <col min="8200" max="8446" width="10" style="3"/>
    <col min="8447" max="8447" width="14.25" style="3" customWidth="1"/>
    <col min="8448" max="8448" width="15.5" style="3" customWidth="1"/>
    <col min="8449" max="8449" width="17.625" style="3" customWidth="1"/>
    <col min="8450" max="8450" width="22.25" style="3" customWidth="1"/>
    <col min="8451" max="8451" width="18.75" style="3" customWidth="1"/>
    <col min="8452" max="8452" width="19" style="3" customWidth="1"/>
    <col min="8453" max="8453" width="21.25" style="3" customWidth="1"/>
    <col min="8454" max="8454" width="22.5" style="3" customWidth="1"/>
    <col min="8455" max="8455" width="26.625" style="3" customWidth="1"/>
    <col min="8456" max="8702" width="10" style="3"/>
    <col min="8703" max="8703" width="14.25" style="3" customWidth="1"/>
    <col min="8704" max="8704" width="15.5" style="3" customWidth="1"/>
    <col min="8705" max="8705" width="17.625" style="3" customWidth="1"/>
    <col min="8706" max="8706" width="22.25" style="3" customWidth="1"/>
    <col min="8707" max="8707" width="18.75" style="3" customWidth="1"/>
    <col min="8708" max="8708" width="19" style="3" customWidth="1"/>
    <col min="8709" max="8709" width="21.25" style="3" customWidth="1"/>
    <col min="8710" max="8710" width="22.5" style="3" customWidth="1"/>
    <col min="8711" max="8711" width="26.625" style="3" customWidth="1"/>
    <col min="8712" max="8958" width="10" style="3"/>
    <col min="8959" max="8959" width="14.25" style="3" customWidth="1"/>
    <col min="8960" max="8960" width="15.5" style="3" customWidth="1"/>
    <col min="8961" max="8961" width="17.625" style="3" customWidth="1"/>
    <col min="8962" max="8962" width="22.25" style="3" customWidth="1"/>
    <col min="8963" max="8963" width="18.75" style="3" customWidth="1"/>
    <col min="8964" max="8964" width="19" style="3" customWidth="1"/>
    <col min="8965" max="8965" width="21.25" style="3" customWidth="1"/>
    <col min="8966" max="8966" width="22.5" style="3" customWidth="1"/>
    <col min="8967" max="8967" width="26.625" style="3" customWidth="1"/>
    <col min="8968" max="9214" width="10" style="3"/>
    <col min="9215" max="9215" width="14.25" style="3" customWidth="1"/>
    <col min="9216" max="9216" width="15.5" style="3" customWidth="1"/>
    <col min="9217" max="9217" width="17.625" style="3" customWidth="1"/>
    <col min="9218" max="9218" width="22.25" style="3" customWidth="1"/>
    <col min="9219" max="9219" width="18.75" style="3" customWidth="1"/>
    <col min="9220" max="9220" width="19" style="3" customWidth="1"/>
    <col min="9221" max="9221" width="21.25" style="3" customWidth="1"/>
    <col min="9222" max="9222" width="22.5" style="3" customWidth="1"/>
    <col min="9223" max="9223" width="26.625" style="3" customWidth="1"/>
    <col min="9224" max="9470" width="10" style="3"/>
    <col min="9471" max="9471" width="14.25" style="3" customWidth="1"/>
    <col min="9472" max="9472" width="15.5" style="3" customWidth="1"/>
    <col min="9473" max="9473" width="17.625" style="3" customWidth="1"/>
    <col min="9474" max="9474" width="22.25" style="3" customWidth="1"/>
    <col min="9475" max="9475" width="18.75" style="3" customWidth="1"/>
    <col min="9476" max="9476" width="19" style="3" customWidth="1"/>
    <col min="9477" max="9477" width="21.25" style="3" customWidth="1"/>
    <col min="9478" max="9478" width="22.5" style="3" customWidth="1"/>
    <col min="9479" max="9479" width="26.625" style="3" customWidth="1"/>
    <col min="9480" max="9726" width="10" style="3"/>
    <col min="9727" max="9727" width="14.25" style="3" customWidth="1"/>
    <col min="9728" max="9728" width="15.5" style="3" customWidth="1"/>
    <col min="9729" max="9729" width="17.625" style="3" customWidth="1"/>
    <col min="9730" max="9730" width="22.25" style="3" customWidth="1"/>
    <col min="9731" max="9731" width="18.75" style="3" customWidth="1"/>
    <col min="9732" max="9732" width="19" style="3" customWidth="1"/>
    <col min="9733" max="9733" width="21.25" style="3" customWidth="1"/>
    <col min="9734" max="9734" width="22.5" style="3" customWidth="1"/>
    <col min="9735" max="9735" width="26.625" style="3" customWidth="1"/>
    <col min="9736" max="9982" width="10" style="3"/>
    <col min="9983" max="9983" width="14.25" style="3" customWidth="1"/>
    <col min="9984" max="9984" width="15.5" style="3" customWidth="1"/>
    <col min="9985" max="9985" width="17.625" style="3" customWidth="1"/>
    <col min="9986" max="9986" width="22.25" style="3" customWidth="1"/>
    <col min="9987" max="9987" width="18.75" style="3" customWidth="1"/>
    <col min="9988" max="9988" width="19" style="3" customWidth="1"/>
    <col min="9989" max="9989" width="21.25" style="3" customWidth="1"/>
    <col min="9990" max="9990" width="22.5" style="3" customWidth="1"/>
    <col min="9991" max="9991" width="26.625" style="3" customWidth="1"/>
    <col min="9992" max="10238" width="10" style="3"/>
    <col min="10239" max="10239" width="14.25" style="3" customWidth="1"/>
    <col min="10240" max="10240" width="15.5" style="3" customWidth="1"/>
    <col min="10241" max="10241" width="17.625" style="3" customWidth="1"/>
    <col min="10242" max="10242" width="22.25" style="3" customWidth="1"/>
    <col min="10243" max="10243" width="18.75" style="3" customWidth="1"/>
    <col min="10244" max="10244" width="19" style="3" customWidth="1"/>
    <col min="10245" max="10245" width="21.25" style="3" customWidth="1"/>
    <col min="10246" max="10246" width="22.5" style="3" customWidth="1"/>
    <col min="10247" max="10247" width="26.625" style="3" customWidth="1"/>
    <col min="10248" max="10494" width="10" style="3"/>
    <col min="10495" max="10495" width="14.25" style="3" customWidth="1"/>
    <col min="10496" max="10496" width="15.5" style="3" customWidth="1"/>
    <col min="10497" max="10497" width="17.625" style="3" customWidth="1"/>
    <col min="10498" max="10498" width="22.25" style="3" customWidth="1"/>
    <col min="10499" max="10499" width="18.75" style="3" customWidth="1"/>
    <col min="10500" max="10500" width="19" style="3" customWidth="1"/>
    <col min="10501" max="10501" width="21.25" style="3" customWidth="1"/>
    <col min="10502" max="10502" width="22.5" style="3" customWidth="1"/>
    <col min="10503" max="10503" width="26.625" style="3" customWidth="1"/>
    <col min="10504" max="10750" width="10" style="3"/>
    <col min="10751" max="10751" width="14.25" style="3" customWidth="1"/>
    <col min="10752" max="10752" width="15.5" style="3" customWidth="1"/>
    <col min="10753" max="10753" width="17.625" style="3" customWidth="1"/>
    <col min="10754" max="10754" width="22.25" style="3" customWidth="1"/>
    <col min="10755" max="10755" width="18.75" style="3" customWidth="1"/>
    <col min="10756" max="10756" width="19" style="3" customWidth="1"/>
    <col min="10757" max="10757" width="21.25" style="3" customWidth="1"/>
    <col min="10758" max="10758" width="22.5" style="3" customWidth="1"/>
    <col min="10759" max="10759" width="26.625" style="3" customWidth="1"/>
    <col min="10760" max="11006" width="10" style="3"/>
    <col min="11007" max="11007" width="14.25" style="3" customWidth="1"/>
    <col min="11008" max="11008" width="15.5" style="3" customWidth="1"/>
    <col min="11009" max="11009" width="17.625" style="3" customWidth="1"/>
    <col min="11010" max="11010" width="22.25" style="3" customWidth="1"/>
    <col min="11011" max="11011" width="18.75" style="3" customWidth="1"/>
    <col min="11012" max="11012" width="19" style="3" customWidth="1"/>
    <col min="11013" max="11013" width="21.25" style="3" customWidth="1"/>
    <col min="11014" max="11014" width="22.5" style="3" customWidth="1"/>
    <col min="11015" max="11015" width="26.625" style="3" customWidth="1"/>
    <col min="11016" max="11262" width="10" style="3"/>
    <col min="11263" max="11263" width="14.25" style="3" customWidth="1"/>
    <col min="11264" max="11264" width="15.5" style="3" customWidth="1"/>
    <col min="11265" max="11265" width="17.625" style="3" customWidth="1"/>
    <col min="11266" max="11266" width="22.25" style="3" customWidth="1"/>
    <col min="11267" max="11267" width="18.75" style="3" customWidth="1"/>
    <col min="11268" max="11268" width="19" style="3" customWidth="1"/>
    <col min="11269" max="11269" width="21.25" style="3" customWidth="1"/>
    <col min="11270" max="11270" width="22.5" style="3" customWidth="1"/>
    <col min="11271" max="11271" width="26.625" style="3" customWidth="1"/>
    <col min="11272" max="11518" width="10" style="3"/>
    <col min="11519" max="11519" width="14.25" style="3" customWidth="1"/>
    <col min="11520" max="11520" width="15.5" style="3" customWidth="1"/>
    <col min="11521" max="11521" width="17.625" style="3" customWidth="1"/>
    <col min="11522" max="11522" width="22.25" style="3" customWidth="1"/>
    <col min="11523" max="11523" width="18.75" style="3" customWidth="1"/>
    <col min="11524" max="11524" width="19" style="3" customWidth="1"/>
    <col min="11525" max="11525" width="21.25" style="3" customWidth="1"/>
    <col min="11526" max="11526" width="22.5" style="3" customWidth="1"/>
    <col min="11527" max="11527" width="26.625" style="3" customWidth="1"/>
    <col min="11528" max="11774" width="10" style="3"/>
    <col min="11775" max="11775" width="14.25" style="3" customWidth="1"/>
    <col min="11776" max="11776" width="15.5" style="3" customWidth="1"/>
    <col min="11777" max="11777" width="17.625" style="3" customWidth="1"/>
    <col min="11778" max="11778" width="22.25" style="3" customWidth="1"/>
    <col min="11779" max="11779" width="18.75" style="3" customWidth="1"/>
    <col min="11780" max="11780" width="19" style="3" customWidth="1"/>
    <col min="11781" max="11781" width="21.25" style="3" customWidth="1"/>
    <col min="11782" max="11782" width="22.5" style="3" customWidth="1"/>
    <col min="11783" max="11783" width="26.625" style="3" customWidth="1"/>
    <col min="11784" max="12030" width="10" style="3"/>
    <col min="12031" max="12031" width="14.25" style="3" customWidth="1"/>
    <col min="12032" max="12032" width="15.5" style="3" customWidth="1"/>
    <col min="12033" max="12033" width="17.625" style="3" customWidth="1"/>
    <col min="12034" max="12034" width="22.25" style="3" customWidth="1"/>
    <col min="12035" max="12035" width="18.75" style="3" customWidth="1"/>
    <col min="12036" max="12036" width="19" style="3" customWidth="1"/>
    <col min="12037" max="12037" width="21.25" style="3" customWidth="1"/>
    <col min="12038" max="12038" width="22.5" style="3" customWidth="1"/>
    <col min="12039" max="12039" width="26.625" style="3" customWidth="1"/>
    <col min="12040" max="12286" width="10" style="3"/>
    <col min="12287" max="12287" width="14.25" style="3" customWidth="1"/>
    <col min="12288" max="12288" width="15.5" style="3" customWidth="1"/>
    <col min="12289" max="12289" width="17.625" style="3" customWidth="1"/>
    <col min="12290" max="12290" width="22.25" style="3" customWidth="1"/>
    <col min="12291" max="12291" width="18.75" style="3" customWidth="1"/>
    <col min="12292" max="12292" width="19" style="3" customWidth="1"/>
    <col min="12293" max="12293" width="21.25" style="3" customWidth="1"/>
    <col min="12294" max="12294" width="22.5" style="3" customWidth="1"/>
    <col min="12295" max="12295" width="26.625" style="3" customWidth="1"/>
    <col min="12296" max="12542" width="10" style="3"/>
    <col min="12543" max="12543" width="14.25" style="3" customWidth="1"/>
    <col min="12544" max="12544" width="15.5" style="3" customWidth="1"/>
    <col min="12545" max="12545" width="17.625" style="3" customWidth="1"/>
    <col min="12546" max="12546" width="22.25" style="3" customWidth="1"/>
    <col min="12547" max="12547" width="18.75" style="3" customWidth="1"/>
    <col min="12548" max="12548" width="19" style="3" customWidth="1"/>
    <col min="12549" max="12549" width="21.25" style="3" customWidth="1"/>
    <col min="12550" max="12550" width="22.5" style="3" customWidth="1"/>
    <col min="12551" max="12551" width="26.625" style="3" customWidth="1"/>
    <col min="12552" max="12798" width="10" style="3"/>
    <col min="12799" max="12799" width="14.25" style="3" customWidth="1"/>
    <col min="12800" max="12800" width="15.5" style="3" customWidth="1"/>
    <col min="12801" max="12801" width="17.625" style="3" customWidth="1"/>
    <col min="12802" max="12802" width="22.25" style="3" customWidth="1"/>
    <col min="12803" max="12803" width="18.75" style="3" customWidth="1"/>
    <col min="12804" max="12804" width="19" style="3" customWidth="1"/>
    <col min="12805" max="12805" width="21.25" style="3" customWidth="1"/>
    <col min="12806" max="12806" width="22.5" style="3" customWidth="1"/>
    <col min="12807" max="12807" width="26.625" style="3" customWidth="1"/>
    <col min="12808" max="13054" width="10" style="3"/>
    <col min="13055" max="13055" width="14.25" style="3" customWidth="1"/>
    <col min="13056" max="13056" width="15.5" style="3" customWidth="1"/>
    <col min="13057" max="13057" width="17.625" style="3" customWidth="1"/>
    <col min="13058" max="13058" width="22.25" style="3" customWidth="1"/>
    <col min="13059" max="13059" width="18.75" style="3" customWidth="1"/>
    <col min="13060" max="13060" width="19" style="3" customWidth="1"/>
    <col min="13061" max="13061" width="21.25" style="3" customWidth="1"/>
    <col min="13062" max="13062" width="22.5" style="3" customWidth="1"/>
    <col min="13063" max="13063" width="26.625" style="3" customWidth="1"/>
    <col min="13064" max="13310" width="10" style="3"/>
    <col min="13311" max="13311" width="14.25" style="3" customWidth="1"/>
    <col min="13312" max="13312" width="15.5" style="3" customWidth="1"/>
    <col min="13313" max="13313" width="17.625" style="3" customWidth="1"/>
    <col min="13314" max="13314" width="22.25" style="3" customWidth="1"/>
    <col min="13315" max="13315" width="18.75" style="3" customWidth="1"/>
    <col min="13316" max="13316" width="19" style="3" customWidth="1"/>
    <col min="13317" max="13317" width="21.25" style="3" customWidth="1"/>
    <col min="13318" max="13318" width="22.5" style="3" customWidth="1"/>
    <col min="13319" max="13319" width="26.625" style="3" customWidth="1"/>
    <col min="13320" max="13566" width="10" style="3"/>
    <col min="13567" max="13567" width="14.25" style="3" customWidth="1"/>
    <col min="13568" max="13568" width="15.5" style="3" customWidth="1"/>
    <col min="13569" max="13569" width="17.625" style="3" customWidth="1"/>
    <col min="13570" max="13570" width="22.25" style="3" customWidth="1"/>
    <col min="13571" max="13571" width="18.75" style="3" customWidth="1"/>
    <col min="13572" max="13572" width="19" style="3" customWidth="1"/>
    <col min="13573" max="13573" width="21.25" style="3" customWidth="1"/>
    <col min="13574" max="13574" width="22.5" style="3" customWidth="1"/>
    <col min="13575" max="13575" width="26.625" style="3" customWidth="1"/>
    <col min="13576" max="13822" width="10" style="3"/>
    <col min="13823" max="13823" width="14.25" style="3" customWidth="1"/>
    <col min="13824" max="13824" width="15.5" style="3" customWidth="1"/>
    <col min="13825" max="13825" width="17.625" style="3" customWidth="1"/>
    <col min="13826" max="13826" width="22.25" style="3" customWidth="1"/>
    <col min="13827" max="13827" width="18.75" style="3" customWidth="1"/>
    <col min="13828" max="13828" width="19" style="3" customWidth="1"/>
    <col min="13829" max="13829" width="21.25" style="3" customWidth="1"/>
    <col min="13830" max="13830" width="22.5" style="3" customWidth="1"/>
    <col min="13831" max="13831" width="26.625" style="3" customWidth="1"/>
    <col min="13832" max="14078" width="10" style="3"/>
    <col min="14079" max="14079" width="14.25" style="3" customWidth="1"/>
    <col min="14080" max="14080" width="15.5" style="3" customWidth="1"/>
    <col min="14081" max="14081" width="17.625" style="3" customWidth="1"/>
    <col min="14082" max="14082" width="22.25" style="3" customWidth="1"/>
    <col min="14083" max="14083" width="18.75" style="3" customWidth="1"/>
    <col min="14084" max="14084" width="19" style="3" customWidth="1"/>
    <col min="14085" max="14085" width="21.25" style="3" customWidth="1"/>
    <col min="14086" max="14086" width="22.5" style="3" customWidth="1"/>
    <col min="14087" max="14087" width="26.625" style="3" customWidth="1"/>
    <col min="14088" max="14334" width="10" style="3"/>
    <col min="14335" max="14335" width="14.25" style="3" customWidth="1"/>
    <col min="14336" max="14336" width="15.5" style="3" customWidth="1"/>
    <col min="14337" max="14337" width="17.625" style="3" customWidth="1"/>
    <col min="14338" max="14338" width="22.25" style="3" customWidth="1"/>
    <col min="14339" max="14339" width="18.75" style="3" customWidth="1"/>
    <col min="14340" max="14340" width="19" style="3" customWidth="1"/>
    <col min="14341" max="14341" width="21.25" style="3" customWidth="1"/>
    <col min="14342" max="14342" width="22.5" style="3" customWidth="1"/>
    <col min="14343" max="14343" width="26.625" style="3" customWidth="1"/>
    <col min="14344" max="14590" width="10" style="3"/>
    <col min="14591" max="14591" width="14.25" style="3" customWidth="1"/>
    <col min="14592" max="14592" width="15.5" style="3" customWidth="1"/>
    <col min="14593" max="14593" width="17.625" style="3" customWidth="1"/>
    <col min="14594" max="14594" width="22.25" style="3" customWidth="1"/>
    <col min="14595" max="14595" width="18.75" style="3" customWidth="1"/>
    <col min="14596" max="14596" width="19" style="3" customWidth="1"/>
    <col min="14597" max="14597" width="21.25" style="3" customWidth="1"/>
    <col min="14598" max="14598" width="22.5" style="3" customWidth="1"/>
    <col min="14599" max="14599" width="26.625" style="3" customWidth="1"/>
    <col min="14600" max="14846" width="10" style="3"/>
    <col min="14847" max="14847" width="14.25" style="3" customWidth="1"/>
    <col min="14848" max="14848" width="15.5" style="3" customWidth="1"/>
    <col min="14849" max="14849" width="17.625" style="3" customWidth="1"/>
    <col min="14850" max="14850" width="22.25" style="3" customWidth="1"/>
    <col min="14851" max="14851" width="18.75" style="3" customWidth="1"/>
    <col min="14852" max="14852" width="19" style="3" customWidth="1"/>
    <col min="14853" max="14853" width="21.25" style="3" customWidth="1"/>
    <col min="14854" max="14854" width="22.5" style="3" customWidth="1"/>
    <col min="14855" max="14855" width="26.625" style="3" customWidth="1"/>
    <col min="14856" max="15102" width="10" style="3"/>
    <col min="15103" max="15103" width="14.25" style="3" customWidth="1"/>
    <col min="15104" max="15104" width="15.5" style="3" customWidth="1"/>
    <col min="15105" max="15105" width="17.625" style="3" customWidth="1"/>
    <col min="15106" max="15106" width="22.25" style="3" customWidth="1"/>
    <col min="15107" max="15107" width="18.75" style="3" customWidth="1"/>
    <col min="15108" max="15108" width="19" style="3" customWidth="1"/>
    <col min="15109" max="15109" width="21.25" style="3" customWidth="1"/>
    <col min="15110" max="15110" width="22.5" style="3" customWidth="1"/>
    <col min="15111" max="15111" width="26.625" style="3" customWidth="1"/>
    <col min="15112" max="15358" width="10" style="3"/>
    <col min="15359" max="15359" width="14.25" style="3" customWidth="1"/>
    <col min="15360" max="15360" width="15.5" style="3" customWidth="1"/>
    <col min="15361" max="15361" width="17.625" style="3" customWidth="1"/>
    <col min="15362" max="15362" width="22.25" style="3" customWidth="1"/>
    <col min="15363" max="15363" width="18.75" style="3" customWidth="1"/>
    <col min="15364" max="15364" width="19" style="3" customWidth="1"/>
    <col min="15365" max="15365" width="21.25" style="3" customWidth="1"/>
    <col min="15366" max="15366" width="22.5" style="3" customWidth="1"/>
    <col min="15367" max="15367" width="26.625" style="3" customWidth="1"/>
    <col min="15368" max="15614" width="10" style="3"/>
    <col min="15615" max="15615" width="14.25" style="3" customWidth="1"/>
    <col min="15616" max="15616" width="15.5" style="3" customWidth="1"/>
    <col min="15617" max="15617" width="17.625" style="3" customWidth="1"/>
    <col min="15618" max="15618" width="22.25" style="3" customWidth="1"/>
    <col min="15619" max="15619" width="18.75" style="3" customWidth="1"/>
    <col min="15620" max="15620" width="19" style="3" customWidth="1"/>
    <col min="15621" max="15621" width="21.25" style="3" customWidth="1"/>
    <col min="15622" max="15622" width="22.5" style="3" customWidth="1"/>
    <col min="15623" max="15623" width="26.625" style="3" customWidth="1"/>
    <col min="15624" max="15870" width="10" style="3"/>
    <col min="15871" max="15871" width="14.25" style="3" customWidth="1"/>
    <col min="15872" max="15872" width="15.5" style="3" customWidth="1"/>
    <col min="15873" max="15873" width="17.625" style="3" customWidth="1"/>
    <col min="15874" max="15874" width="22.25" style="3" customWidth="1"/>
    <col min="15875" max="15875" width="18.75" style="3" customWidth="1"/>
    <col min="15876" max="15876" width="19" style="3" customWidth="1"/>
    <col min="15877" max="15877" width="21.25" style="3" customWidth="1"/>
    <col min="15878" max="15878" width="22.5" style="3" customWidth="1"/>
    <col min="15879" max="15879" width="26.625" style="3" customWidth="1"/>
    <col min="15880" max="16126" width="10" style="3"/>
    <col min="16127" max="16127" width="14.25" style="3" customWidth="1"/>
    <col min="16128" max="16128" width="15.5" style="3" customWidth="1"/>
    <col min="16129" max="16129" width="17.625" style="3" customWidth="1"/>
    <col min="16130" max="16130" width="22.25" style="3" customWidth="1"/>
    <col min="16131" max="16131" width="18.75" style="3" customWidth="1"/>
    <col min="16132" max="16132" width="19" style="3" customWidth="1"/>
    <col min="16133" max="16133" width="21.25" style="3" customWidth="1"/>
    <col min="16134" max="16134" width="22.5" style="3" customWidth="1"/>
    <col min="16135" max="16135" width="26.625" style="3" customWidth="1"/>
    <col min="16136" max="16384" width="10" style="3"/>
  </cols>
  <sheetData>
    <row r="1" ht="12.95" customHeight="1" spans="1:26">
      <c r="A1" s="73" t="s">
        <v>7</v>
      </c>
      <c r="B1" s="51" t="s">
        <v>2092</v>
      </c>
      <c r="C1" s="51" t="s">
        <v>2093</v>
      </c>
      <c r="D1" s="47"/>
      <c r="E1" s="47"/>
      <c r="F1" s="47"/>
      <c r="G1" s="16"/>
      <c r="W1" s="35" t="s">
        <v>7</v>
      </c>
      <c r="X1" s="35" t="s">
        <v>8</v>
      </c>
      <c r="Y1" s="35" t="s">
        <v>9</v>
      </c>
      <c r="Z1" s="35" t="s">
        <v>10</v>
      </c>
    </row>
    <row r="2" customHeight="1" spans="1:26">
      <c r="A2" s="22">
        <v>44866</v>
      </c>
      <c r="B2" s="13">
        <v>1.0387</v>
      </c>
      <c r="C2" s="13">
        <f>IFERROR(INDEX([1]Sheet1!$D:$D,MATCH(A2,[1]Sheet1!$A:$A,0)),C1)</f>
        <v>1.0118</v>
      </c>
      <c r="D2" s="11"/>
      <c r="E2" s="11"/>
      <c r="F2" s="11"/>
      <c r="G2" s="16"/>
      <c r="M2" s="24" t="str">
        <f>DATEDIF($A$2,MAX($A:$A),"d")&amp;"天"</f>
        <v>1034天</v>
      </c>
      <c r="U2" s="3">
        <f ca="1">DATEDIF(A26,TODAY(),"d")</f>
        <v>1251</v>
      </c>
      <c r="W2" s="67">
        <v>44503</v>
      </c>
      <c r="X2" s="3" t="s">
        <v>2094</v>
      </c>
      <c r="Y2" s="35" t="s">
        <v>2092</v>
      </c>
      <c r="Z2" s="3">
        <v>1</v>
      </c>
    </row>
    <row r="3" customHeight="1" spans="1:26">
      <c r="A3" s="22">
        <v>44867</v>
      </c>
      <c r="B3" s="13">
        <v>1.0388</v>
      </c>
      <c r="C3" s="13">
        <f>IFERROR(INDEX([1]Sheet1!$D:$D,MATCH(A3,[1]Sheet1!$A:$A,0)),C2)</f>
        <v>1.0119</v>
      </c>
      <c r="D3" s="11"/>
      <c r="E3" s="11"/>
      <c r="F3" s="11"/>
      <c r="G3" s="16"/>
      <c r="W3" s="67">
        <v>44504</v>
      </c>
      <c r="X3" s="3" t="s">
        <v>2094</v>
      </c>
      <c r="Y3" s="35" t="s">
        <v>2092</v>
      </c>
      <c r="Z3" s="3">
        <v>1</v>
      </c>
    </row>
    <row r="4" customHeight="1" spans="1:26">
      <c r="A4" s="22">
        <v>44868</v>
      </c>
      <c r="B4" s="13">
        <v>1.039</v>
      </c>
      <c r="C4" s="13">
        <f>IFERROR(INDEX([1]Sheet1!$D:$D,MATCH(A4,[1]Sheet1!$A:$A,0)),C3)</f>
        <v>1.012</v>
      </c>
      <c r="D4" s="11"/>
      <c r="E4" s="11"/>
      <c r="F4" s="11"/>
      <c r="G4" s="16"/>
      <c r="W4" s="67">
        <v>44505</v>
      </c>
      <c r="X4" s="3" t="s">
        <v>2094</v>
      </c>
      <c r="Y4" s="35" t="s">
        <v>2092</v>
      </c>
      <c r="Z4" s="3">
        <v>1</v>
      </c>
    </row>
    <row r="5" customHeight="1" spans="1:26">
      <c r="A5" s="22">
        <v>44869</v>
      </c>
      <c r="B5" s="13">
        <v>1.039</v>
      </c>
      <c r="C5" s="13">
        <f>IFERROR(INDEX([1]Sheet1!$D:$D,MATCH(A5,[1]Sheet1!$A:$A,0)),C4)</f>
        <v>1.0121</v>
      </c>
      <c r="D5" s="11"/>
      <c r="E5" s="11"/>
      <c r="F5" s="11"/>
      <c r="G5" s="16"/>
      <c r="W5" s="67">
        <v>44508</v>
      </c>
      <c r="X5" s="3" t="s">
        <v>2094</v>
      </c>
      <c r="Y5" s="35" t="s">
        <v>2092</v>
      </c>
      <c r="Z5" s="3">
        <v>1</v>
      </c>
    </row>
    <row r="6" customHeight="1" spans="1:26">
      <c r="A6" s="22">
        <v>44870</v>
      </c>
      <c r="B6" s="13">
        <v>1.0392</v>
      </c>
      <c r="C6" s="13">
        <f>IFERROR(INDEX([1]Sheet1!$D:$D,MATCH(A6,[1]Sheet1!$A:$A,0)),C5)</f>
        <v>1.0121</v>
      </c>
      <c r="D6" s="11"/>
      <c r="E6" s="11"/>
      <c r="F6" s="11"/>
      <c r="G6" s="16"/>
      <c r="W6" s="67">
        <v>44509</v>
      </c>
      <c r="X6" s="3" t="s">
        <v>2094</v>
      </c>
      <c r="Y6" s="35" t="s">
        <v>2092</v>
      </c>
      <c r="Z6" s="3">
        <v>0.9999</v>
      </c>
    </row>
    <row r="7" customHeight="1" spans="1:26">
      <c r="A7" s="22">
        <v>44871</v>
      </c>
      <c r="B7" s="13">
        <v>1.0393</v>
      </c>
      <c r="C7" s="13">
        <f>IFERROR(INDEX([1]Sheet1!$D:$D,MATCH(A7,[1]Sheet1!$A:$A,0)),C6)</f>
        <v>1.0121</v>
      </c>
      <c r="D7" s="11"/>
      <c r="E7" s="11"/>
      <c r="F7" s="11"/>
      <c r="G7" s="16"/>
      <c r="W7" s="67">
        <v>44510</v>
      </c>
      <c r="X7" s="3" t="s">
        <v>2094</v>
      </c>
      <c r="Y7" s="35" t="s">
        <v>2092</v>
      </c>
      <c r="Z7" s="3">
        <v>0.9999</v>
      </c>
    </row>
    <row r="8" customHeight="1" spans="1:26">
      <c r="A8" s="22">
        <v>44872</v>
      </c>
      <c r="B8" s="13">
        <v>1.0394</v>
      </c>
      <c r="C8" s="13">
        <f>IFERROR(INDEX([1]Sheet1!$D:$D,MATCH(A8,[1]Sheet1!$A:$A,0)),C7)</f>
        <v>1.0122</v>
      </c>
      <c r="D8" s="11"/>
      <c r="E8" s="11"/>
      <c r="F8" s="11"/>
      <c r="G8" s="16"/>
      <c r="W8" s="67">
        <v>44511</v>
      </c>
      <c r="X8" s="3" t="s">
        <v>2094</v>
      </c>
      <c r="Y8" s="35" t="s">
        <v>2092</v>
      </c>
      <c r="Z8" s="3">
        <v>0.9999</v>
      </c>
    </row>
    <row r="9" customHeight="1" spans="1:26">
      <c r="A9" s="22">
        <v>44873</v>
      </c>
      <c r="B9" s="13">
        <v>1.0395</v>
      </c>
      <c r="C9" s="13">
        <f>IFERROR(INDEX([1]Sheet1!$D:$D,MATCH(A9,[1]Sheet1!$A:$A,0)),C8)</f>
        <v>1.0125</v>
      </c>
      <c r="D9" s="11"/>
      <c r="E9" s="11"/>
      <c r="F9" s="11"/>
      <c r="G9" s="16"/>
      <c r="W9" s="67">
        <v>44512</v>
      </c>
      <c r="X9" s="3" t="s">
        <v>2094</v>
      </c>
      <c r="Y9" s="35" t="s">
        <v>2092</v>
      </c>
      <c r="Z9" s="3">
        <v>0.9999</v>
      </c>
    </row>
    <row r="10" customHeight="1" spans="1:26">
      <c r="A10" s="22">
        <v>44874</v>
      </c>
      <c r="B10" s="13">
        <v>1.0396</v>
      </c>
      <c r="C10" s="13">
        <f>IFERROR(INDEX([1]Sheet1!$D:$D,MATCH(A10,[1]Sheet1!$A:$A,0)),C9)</f>
        <v>1.0127</v>
      </c>
      <c r="D10" s="11"/>
      <c r="E10" s="11"/>
      <c r="F10" s="11"/>
      <c r="G10" s="16"/>
      <c r="W10" s="67">
        <v>44515</v>
      </c>
      <c r="X10" s="3" t="s">
        <v>2094</v>
      </c>
      <c r="Y10" s="35" t="s">
        <v>2092</v>
      </c>
      <c r="Z10" s="3">
        <v>0.9999</v>
      </c>
    </row>
    <row r="11" customHeight="1" spans="1:26">
      <c r="A11" s="22">
        <v>44875</v>
      </c>
      <c r="B11" s="13">
        <v>1.0396</v>
      </c>
      <c r="C11" s="13">
        <f>IFERROR(INDEX([1]Sheet1!$D:$D,MATCH(A11,[1]Sheet1!$A:$A,0)),C10)</f>
        <v>1.0128</v>
      </c>
      <c r="D11" s="11"/>
      <c r="E11" s="11"/>
      <c r="F11" s="11"/>
      <c r="G11" s="16"/>
      <c r="W11" s="67">
        <v>44516</v>
      </c>
      <c r="X11" s="3" t="s">
        <v>2094</v>
      </c>
      <c r="Y11" s="35" t="s">
        <v>2092</v>
      </c>
      <c r="Z11" s="3">
        <v>0.9999</v>
      </c>
    </row>
    <row r="12" customHeight="1" spans="1:26">
      <c r="A12" s="22">
        <v>44876</v>
      </c>
      <c r="B12" s="13">
        <v>1.0398</v>
      </c>
      <c r="C12" s="13">
        <f>IFERROR(INDEX([1]Sheet1!$D:$D,MATCH(A12,[1]Sheet1!$A:$A,0)),C11)</f>
        <v>1.0132</v>
      </c>
      <c r="D12" s="11"/>
      <c r="E12" s="11"/>
      <c r="F12" s="11"/>
      <c r="G12" s="16"/>
      <c r="W12" s="67">
        <v>44517</v>
      </c>
      <c r="X12" s="3" t="s">
        <v>2094</v>
      </c>
      <c r="Y12" s="35" t="s">
        <v>2092</v>
      </c>
      <c r="Z12" s="3">
        <v>0.9999</v>
      </c>
    </row>
    <row r="13" customHeight="1" spans="1:26">
      <c r="A13" s="22">
        <v>44877</v>
      </c>
      <c r="B13" s="13">
        <v>1.0399</v>
      </c>
      <c r="C13" s="13">
        <f>IFERROR(INDEX([1]Sheet1!$D:$D,MATCH(A13,[1]Sheet1!$A:$A,0)),C12)</f>
        <v>1.0132</v>
      </c>
      <c r="D13" s="11"/>
      <c r="E13" s="11"/>
      <c r="F13" s="11"/>
      <c r="G13" s="16"/>
      <c r="W13" s="67">
        <v>44518</v>
      </c>
      <c r="X13" s="3" t="s">
        <v>2094</v>
      </c>
      <c r="Y13" s="35" t="s">
        <v>2092</v>
      </c>
      <c r="Z13" s="3">
        <v>0.9999</v>
      </c>
    </row>
    <row r="14" customHeight="1" spans="1:26">
      <c r="A14" s="22">
        <v>44879</v>
      </c>
      <c r="B14" s="13">
        <v>1.0399</v>
      </c>
      <c r="C14" s="13">
        <f>IFERROR(INDEX([1]Sheet1!$D:$D,MATCH(A14,[1]Sheet1!$A:$A,0)),C13)</f>
        <v>1.0132</v>
      </c>
      <c r="D14" s="11"/>
      <c r="E14" s="11"/>
      <c r="F14" s="11"/>
      <c r="G14" s="16"/>
      <c r="W14" s="67">
        <v>44519</v>
      </c>
      <c r="X14" s="3" t="s">
        <v>2094</v>
      </c>
      <c r="Y14" s="35" t="s">
        <v>2092</v>
      </c>
      <c r="Z14" s="3">
        <v>0.9999</v>
      </c>
    </row>
    <row r="15" customHeight="1" spans="1:26">
      <c r="A15" s="22">
        <v>44880</v>
      </c>
      <c r="B15" s="13">
        <v>1.0401</v>
      </c>
      <c r="C15" s="13">
        <f>IFERROR(INDEX([1]Sheet1!$D:$D,MATCH(A15,[1]Sheet1!$A:$A,0)),C14)</f>
        <v>1.0134</v>
      </c>
      <c r="D15" s="11"/>
      <c r="E15" s="11"/>
      <c r="F15" s="11"/>
      <c r="G15" s="16"/>
      <c r="W15" s="67">
        <v>44520</v>
      </c>
      <c r="X15" s="3" t="s">
        <v>2094</v>
      </c>
      <c r="Y15" s="35" t="s">
        <v>2092</v>
      </c>
      <c r="Z15" s="3">
        <v>0.9999</v>
      </c>
    </row>
    <row r="16" customHeight="1" spans="1:26">
      <c r="A16" s="22">
        <v>44881</v>
      </c>
      <c r="B16" s="13">
        <v>1.0403</v>
      </c>
      <c r="C16" s="13">
        <f>IFERROR(INDEX([1]Sheet1!$D:$D,MATCH(A16,[1]Sheet1!$A:$A,0)),C15)</f>
        <v>1.0134</v>
      </c>
      <c r="D16" s="11"/>
      <c r="E16" s="11"/>
      <c r="F16" s="11"/>
      <c r="G16" s="16"/>
      <c r="W16" s="67">
        <v>44521</v>
      </c>
      <c r="X16" s="3" t="s">
        <v>2094</v>
      </c>
      <c r="Y16" s="35" t="s">
        <v>2092</v>
      </c>
      <c r="Z16" s="3">
        <v>0.9999</v>
      </c>
    </row>
    <row r="17" ht="12" spans="1:26">
      <c r="A17" s="22">
        <v>44882</v>
      </c>
      <c r="B17" s="13">
        <v>1.0404</v>
      </c>
      <c r="C17" s="13">
        <f>IFERROR(INDEX([1]Sheet1!$D:$D,MATCH(A17,[1]Sheet1!$A:$A,0)),C16)</f>
        <v>1.0135</v>
      </c>
      <c r="D17" s="11"/>
      <c r="E17" s="11"/>
      <c r="F17" s="11"/>
      <c r="W17" s="67">
        <v>44522</v>
      </c>
      <c r="X17" s="3" t="s">
        <v>2094</v>
      </c>
      <c r="Y17" s="35" t="s">
        <v>2092</v>
      </c>
      <c r="Z17" s="3">
        <v>0.9998</v>
      </c>
    </row>
    <row r="18" ht="12" spans="1:26">
      <c r="A18" s="22">
        <v>44883</v>
      </c>
      <c r="B18" s="13">
        <v>1.0405</v>
      </c>
      <c r="C18" s="13">
        <f>IFERROR(INDEX([1]Sheet1!$D:$D,MATCH(A18,[1]Sheet1!$A:$A,0)),C17)</f>
        <v>1.0136</v>
      </c>
      <c r="D18" s="11"/>
      <c r="E18" s="11"/>
      <c r="F18" s="11"/>
      <c r="W18" s="67">
        <v>44523</v>
      </c>
      <c r="X18" s="3" t="s">
        <v>2094</v>
      </c>
      <c r="Y18" s="35" t="s">
        <v>2092</v>
      </c>
      <c r="Z18" s="3">
        <v>0.9998</v>
      </c>
    </row>
    <row r="19" ht="12" spans="1:26">
      <c r="A19" s="22">
        <v>44884</v>
      </c>
      <c r="B19" s="13">
        <v>1.0406</v>
      </c>
      <c r="C19" s="13">
        <f>IFERROR(INDEX([1]Sheet1!$D:$D,MATCH(A19,[1]Sheet1!$A:$A,0)),C18)</f>
        <v>1.0136</v>
      </c>
      <c r="D19" s="11"/>
      <c r="E19" s="11"/>
      <c r="F19" s="11"/>
      <c r="W19" s="67">
        <v>44524</v>
      </c>
      <c r="X19" s="3" t="s">
        <v>2094</v>
      </c>
      <c r="Y19" s="35" t="s">
        <v>2092</v>
      </c>
      <c r="Z19" s="3">
        <v>0.9998</v>
      </c>
    </row>
    <row r="20" ht="12.75" spans="1:26">
      <c r="A20" s="22">
        <v>44885</v>
      </c>
      <c r="B20" s="13">
        <v>1.0407</v>
      </c>
      <c r="C20" s="13">
        <f>IFERROR(INDEX([1]Sheet1!$D:$D,MATCH(A20,[1]Sheet1!$A:$A,0)),C19)</f>
        <v>1.0136</v>
      </c>
      <c r="D20" s="11"/>
      <c r="E20" s="11"/>
      <c r="F20" s="11"/>
      <c r="G20" s="17"/>
      <c r="W20" s="67">
        <v>44525</v>
      </c>
      <c r="X20" s="3" t="s">
        <v>2094</v>
      </c>
      <c r="Y20" s="35" t="s">
        <v>2092</v>
      </c>
      <c r="Z20" s="3">
        <v>0.9998</v>
      </c>
    </row>
    <row r="21" ht="12" spans="1:26">
      <c r="A21" s="22">
        <v>44886</v>
      </c>
      <c r="B21" s="13">
        <v>1.0408</v>
      </c>
      <c r="C21" s="13">
        <f>IFERROR(INDEX([1]Sheet1!$D:$D,MATCH(A21,[1]Sheet1!$A:$A,0)),C20)</f>
        <v>1.0137</v>
      </c>
      <c r="D21" s="11"/>
      <c r="E21" s="11"/>
      <c r="F21" s="11"/>
      <c r="W21" s="67">
        <v>44526</v>
      </c>
      <c r="X21" s="3" t="s">
        <v>2094</v>
      </c>
      <c r="Y21" s="35" t="s">
        <v>2092</v>
      </c>
      <c r="Z21" s="3">
        <v>0.9999</v>
      </c>
    </row>
    <row r="22" ht="12" spans="1:26">
      <c r="A22" s="22">
        <v>44887</v>
      </c>
      <c r="B22" s="13">
        <v>1.0409</v>
      </c>
      <c r="C22" s="13">
        <f>IFERROR(INDEX([1]Sheet1!$D:$D,MATCH(A22,[1]Sheet1!$A:$A,0)),C21)</f>
        <v>1.014</v>
      </c>
      <c r="D22" s="11"/>
      <c r="E22" s="11"/>
      <c r="F22" s="11"/>
      <c r="W22" s="67">
        <v>44529</v>
      </c>
      <c r="X22" s="3" t="s">
        <v>2094</v>
      </c>
      <c r="Y22" s="35" t="s">
        <v>2092</v>
      </c>
      <c r="Z22" s="3">
        <v>1.0001</v>
      </c>
    </row>
    <row r="23" ht="12" spans="1:26">
      <c r="A23" s="22">
        <v>44888</v>
      </c>
      <c r="B23" s="13">
        <v>1.041</v>
      </c>
      <c r="C23" s="13">
        <f>IFERROR(INDEX([1]Sheet1!$D:$D,MATCH(A23,[1]Sheet1!$A:$A,0)),C22)</f>
        <v>1.0142</v>
      </c>
      <c r="D23" s="11"/>
      <c r="E23" s="11"/>
      <c r="F23" s="11"/>
      <c r="W23" s="67">
        <v>44530</v>
      </c>
      <c r="X23" s="3" t="s">
        <v>2094</v>
      </c>
      <c r="Y23" s="35" t="s">
        <v>2092</v>
      </c>
      <c r="Z23" s="3">
        <v>1.0002</v>
      </c>
    </row>
    <row r="24" ht="12" spans="1:26">
      <c r="A24" s="22">
        <v>44889</v>
      </c>
      <c r="B24" s="13">
        <v>1.041</v>
      </c>
      <c r="C24" s="13">
        <f>IFERROR(INDEX([1]Sheet1!$D:$D,MATCH(A24,[1]Sheet1!$A:$A,0)),C23)</f>
        <v>1.0143</v>
      </c>
      <c r="D24" s="11"/>
      <c r="E24" s="11"/>
      <c r="F24" s="11"/>
      <c r="W24" s="67">
        <v>44531</v>
      </c>
      <c r="X24" s="3" t="s">
        <v>2094</v>
      </c>
      <c r="Y24" s="35" t="s">
        <v>2092</v>
      </c>
      <c r="Z24" s="3">
        <v>1.0003</v>
      </c>
    </row>
    <row r="25" ht="12" spans="1:26">
      <c r="A25" s="22">
        <v>44890</v>
      </c>
      <c r="B25" s="13">
        <v>1.0411</v>
      </c>
      <c r="C25" s="13">
        <f>IFERROR(INDEX([1]Sheet1!$D:$D,MATCH(A25,[1]Sheet1!$A:$A,0)),C24)</f>
        <v>1.0143</v>
      </c>
      <c r="D25" s="11"/>
      <c r="E25" s="11"/>
      <c r="F25" s="11"/>
      <c r="W25" s="67">
        <v>44532</v>
      </c>
      <c r="X25" s="3" t="s">
        <v>2094</v>
      </c>
      <c r="Y25" s="35" t="s">
        <v>2092</v>
      </c>
      <c r="Z25" s="3">
        <v>1.0003</v>
      </c>
    </row>
    <row r="26" ht="12" spans="1:26">
      <c r="A26" s="22">
        <v>44891</v>
      </c>
      <c r="B26" s="13">
        <v>1.0412</v>
      </c>
      <c r="C26" s="13">
        <f>IFERROR(INDEX([1]Sheet1!$D:$D,MATCH(A26,[1]Sheet1!$A:$A,0)),C25)</f>
        <v>1.0143</v>
      </c>
      <c r="D26" s="11"/>
      <c r="E26" s="11"/>
      <c r="F26" s="11"/>
      <c r="W26" s="67">
        <v>44533</v>
      </c>
      <c r="X26" s="3" t="s">
        <v>2094</v>
      </c>
      <c r="Y26" s="35" t="s">
        <v>2092</v>
      </c>
      <c r="Z26" s="3">
        <v>1.0004</v>
      </c>
    </row>
    <row r="27" ht="12" spans="1:26">
      <c r="A27" s="22">
        <v>44892</v>
      </c>
      <c r="B27" s="13">
        <v>1.0414</v>
      </c>
      <c r="C27" s="13">
        <f>IFERROR(INDEX([1]Sheet1!$D:$D,MATCH(A27,[1]Sheet1!$A:$A,0)),C26)</f>
        <v>1.0143</v>
      </c>
      <c r="D27" s="11"/>
      <c r="E27" s="11"/>
      <c r="F27" s="11"/>
      <c r="W27" s="67">
        <v>44534</v>
      </c>
      <c r="X27" s="3" t="s">
        <v>2094</v>
      </c>
      <c r="Y27" s="35" t="s">
        <v>2092</v>
      </c>
      <c r="Z27" s="3">
        <v>1.0006</v>
      </c>
    </row>
    <row r="28" ht="12" spans="1:26">
      <c r="A28" s="22">
        <v>44893</v>
      </c>
      <c r="B28" s="13">
        <v>1.0414</v>
      </c>
      <c r="C28" s="13">
        <f>IFERROR(INDEX([1]Sheet1!$D:$D,MATCH(A28,[1]Sheet1!$A:$A,0)),C27)</f>
        <v>1.0144</v>
      </c>
      <c r="D28" s="11"/>
      <c r="E28" s="11"/>
      <c r="F28" s="11"/>
      <c r="W28" s="67">
        <v>44535</v>
      </c>
      <c r="X28" s="3" t="s">
        <v>2094</v>
      </c>
      <c r="Y28" s="35" t="s">
        <v>2092</v>
      </c>
      <c r="Z28" s="3">
        <v>1.0007</v>
      </c>
    </row>
    <row r="29" ht="12" spans="1:26">
      <c r="A29" s="22">
        <v>44894</v>
      </c>
      <c r="B29" s="13">
        <v>1.0416</v>
      </c>
      <c r="C29" s="13">
        <f>IFERROR(INDEX([1]Sheet1!$D:$D,MATCH(A29,[1]Sheet1!$A:$A,0)),C28)</f>
        <v>1.0147</v>
      </c>
      <c r="D29" s="11"/>
      <c r="E29" s="11"/>
      <c r="F29" s="11"/>
      <c r="W29" s="67">
        <v>44536</v>
      </c>
      <c r="X29" s="3" t="s">
        <v>2094</v>
      </c>
      <c r="Y29" s="35" t="s">
        <v>2092</v>
      </c>
      <c r="Z29" s="3">
        <v>1.0009</v>
      </c>
    </row>
    <row r="30" ht="12" spans="1:26">
      <c r="A30" s="22">
        <v>44895</v>
      </c>
      <c r="B30" s="13">
        <v>1.0416</v>
      </c>
      <c r="C30" s="13">
        <f>IFERROR(INDEX([1]Sheet1!$D:$D,MATCH(A30,[1]Sheet1!$A:$A,0)),C29)</f>
        <v>1.0148</v>
      </c>
      <c r="D30" s="11"/>
      <c r="E30" s="11"/>
      <c r="F30" s="11"/>
      <c r="W30" s="67">
        <v>44537</v>
      </c>
      <c r="X30" s="3" t="s">
        <v>2094</v>
      </c>
      <c r="Y30" s="35" t="s">
        <v>2092</v>
      </c>
      <c r="Z30" s="3">
        <v>1.001</v>
      </c>
    </row>
    <row r="31" ht="12" spans="1:26">
      <c r="A31" s="22">
        <v>44896</v>
      </c>
      <c r="B31" s="13">
        <v>1.0417</v>
      </c>
      <c r="C31" s="13">
        <f>IFERROR(INDEX([1]Sheet1!$D:$D,MATCH(A31,[1]Sheet1!$A:$A,0)),C30)</f>
        <v>1.0149</v>
      </c>
      <c r="D31" s="11"/>
      <c r="E31" s="11"/>
      <c r="F31" s="11"/>
      <c r="W31" s="67">
        <v>44538</v>
      </c>
      <c r="X31" s="3" t="s">
        <v>2094</v>
      </c>
      <c r="Y31" s="35" t="s">
        <v>2092</v>
      </c>
      <c r="Z31" s="3">
        <v>1.0012</v>
      </c>
    </row>
    <row r="32" ht="12" spans="1:26">
      <c r="A32" s="22">
        <v>44897</v>
      </c>
      <c r="B32" s="13">
        <v>1.0418</v>
      </c>
      <c r="C32" s="13">
        <f>IFERROR(INDEX([1]Sheet1!$D:$D,MATCH(A32,[1]Sheet1!$A:$A,0)),C31)</f>
        <v>1.0151</v>
      </c>
      <c r="D32" s="11"/>
      <c r="E32" s="11"/>
      <c r="F32" s="11"/>
      <c r="W32" s="67">
        <v>44539</v>
      </c>
      <c r="X32" s="3" t="s">
        <v>2094</v>
      </c>
      <c r="Y32" s="35" t="s">
        <v>2092</v>
      </c>
      <c r="Z32" s="3">
        <v>1.0013</v>
      </c>
    </row>
    <row r="33" ht="12" spans="1:26">
      <c r="A33" s="22">
        <v>44898</v>
      </c>
      <c r="B33" s="13">
        <v>1.0419</v>
      </c>
      <c r="C33" s="13">
        <f>IFERROR(INDEX([1]Sheet1!$D:$D,MATCH(A33,[1]Sheet1!$A:$A,0)),C32)</f>
        <v>1.0151</v>
      </c>
      <c r="D33" s="11"/>
      <c r="E33" s="11"/>
      <c r="F33" s="11"/>
      <c r="K33" s="35" t="s">
        <v>0</v>
      </c>
      <c r="L33" s="35" t="s">
        <v>6</v>
      </c>
      <c r="W33" s="67">
        <v>44540</v>
      </c>
      <c r="X33" s="3" t="s">
        <v>2094</v>
      </c>
      <c r="Y33" s="35" t="s">
        <v>2092</v>
      </c>
      <c r="Z33" s="3">
        <v>1.0015</v>
      </c>
    </row>
    <row r="34" ht="12" spans="1:26">
      <c r="A34" s="22">
        <v>44899</v>
      </c>
      <c r="B34" s="13">
        <v>1.042</v>
      </c>
      <c r="C34" s="13">
        <f>IFERROR(INDEX([1]Sheet1!$D:$D,MATCH(A34,[1]Sheet1!$A:$A,0)),C33)</f>
        <v>1.0151</v>
      </c>
      <c r="D34" s="11"/>
      <c r="E34" s="11"/>
      <c r="F34" s="11"/>
      <c r="K34" s="67">
        <v>45747</v>
      </c>
      <c r="L34" s="3">
        <v>1</v>
      </c>
      <c r="N34" s="3">
        <f>K35-K34</f>
        <v>91</v>
      </c>
      <c r="W34" s="67">
        <v>44541</v>
      </c>
      <c r="X34" s="3" t="s">
        <v>2094</v>
      </c>
      <c r="Y34" s="35" t="s">
        <v>2092</v>
      </c>
      <c r="Z34" s="3">
        <v>1.0016</v>
      </c>
    </row>
    <row r="35" ht="12" spans="1:26">
      <c r="A35" s="22">
        <v>44900</v>
      </c>
      <c r="B35" s="13">
        <v>1.0421</v>
      </c>
      <c r="C35" s="13">
        <f>IFERROR(INDEX([1]Sheet1!$D:$D,MATCH(A35,[1]Sheet1!$A:$A,0)),C34)</f>
        <v>1.0152</v>
      </c>
      <c r="D35" s="11"/>
      <c r="E35" s="11"/>
      <c r="F35" s="11"/>
      <c r="K35" s="67">
        <v>45838</v>
      </c>
      <c r="L35" s="3">
        <v>1</v>
      </c>
      <c r="W35" s="67">
        <v>44542</v>
      </c>
      <c r="X35" s="3" t="s">
        <v>2094</v>
      </c>
      <c r="Y35" s="35" t="s">
        <v>2092</v>
      </c>
      <c r="Z35" s="3">
        <v>1.0017</v>
      </c>
    </row>
    <row r="36" ht="12" spans="1:26">
      <c r="A36" s="22">
        <v>44901</v>
      </c>
      <c r="B36" s="13">
        <v>1.0422</v>
      </c>
      <c r="C36" s="13">
        <f>IFERROR(INDEX([1]Sheet1!$D:$D,MATCH(A36,[1]Sheet1!$A:$A,0)),C35)</f>
        <v>1.0154</v>
      </c>
      <c r="D36" s="11"/>
      <c r="E36" s="11"/>
      <c r="F36" s="11"/>
      <c r="G36" s="24" t="str">
        <f>DATEDIF($W$2,MAX($W:$W),"d")&amp;"天"</f>
        <v>1397天</v>
      </c>
      <c r="W36" s="67">
        <v>44543</v>
      </c>
      <c r="X36" s="3" t="s">
        <v>2094</v>
      </c>
      <c r="Y36" s="35" t="s">
        <v>2092</v>
      </c>
      <c r="Z36" s="3">
        <v>1.0019</v>
      </c>
    </row>
    <row r="37" ht="12" spans="1:26">
      <c r="A37" s="22">
        <v>44902</v>
      </c>
      <c r="B37" s="13">
        <v>1.0423</v>
      </c>
      <c r="C37" s="13">
        <f>IFERROR(INDEX([1]Sheet1!$D:$D,MATCH(A37,[1]Sheet1!$A:$A,0)),C36)</f>
        <v>1.0156</v>
      </c>
      <c r="D37" s="11"/>
      <c r="E37" s="11"/>
      <c r="F37" s="11"/>
      <c r="W37" s="67">
        <v>44544</v>
      </c>
      <c r="X37" s="3" t="s">
        <v>2094</v>
      </c>
      <c r="Y37" s="35" t="s">
        <v>2092</v>
      </c>
      <c r="Z37" s="3">
        <v>1.002</v>
      </c>
    </row>
    <row r="38" ht="12" spans="1:26">
      <c r="A38" s="22">
        <v>44903</v>
      </c>
      <c r="B38" s="13">
        <v>1.0423</v>
      </c>
      <c r="C38" s="13">
        <f>IFERROR(INDEX([1]Sheet1!$D:$D,MATCH(A38,[1]Sheet1!$A:$A,0)),C37)</f>
        <v>1.0157</v>
      </c>
      <c r="D38" s="11"/>
      <c r="E38" s="11"/>
      <c r="F38" s="11"/>
      <c r="W38" s="67">
        <v>44545</v>
      </c>
      <c r="X38" s="3" t="s">
        <v>2094</v>
      </c>
      <c r="Y38" s="35" t="s">
        <v>2092</v>
      </c>
      <c r="Z38" s="3">
        <v>1.0022</v>
      </c>
    </row>
    <row r="39" ht="12" spans="1:26">
      <c r="A39" s="22">
        <v>44904</v>
      </c>
      <c r="B39" s="13">
        <v>1.0424</v>
      </c>
      <c r="C39" s="13">
        <f>IFERROR(INDEX([1]Sheet1!$D:$D,MATCH(A39,[1]Sheet1!$A:$A,0)),C38)</f>
        <v>1.0157</v>
      </c>
      <c r="D39" s="11"/>
      <c r="E39" s="11"/>
      <c r="F39" s="11"/>
      <c r="W39" s="67">
        <v>44546</v>
      </c>
      <c r="X39" s="3" t="s">
        <v>2094</v>
      </c>
      <c r="Y39" s="35" t="s">
        <v>2092</v>
      </c>
      <c r="Z39" s="3">
        <v>1.0023</v>
      </c>
    </row>
    <row r="40" ht="12" spans="1:26">
      <c r="A40" s="22">
        <v>44905</v>
      </c>
      <c r="B40" s="13">
        <v>1.0425</v>
      </c>
      <c r="C40" s="13">
        <f>IFERROR(INDEX([1]Sheet1!$D:$D,MATCH(A40,[1]Sheet1!$A:$A,0)),C39)</f>
        <v>1.0157</v>
      </c>
      <c r="D40" s="11"/>
      <c r="E40" s="11"/>
      <c r="F40" s="11"/>
      <c r="W40" s="67">
        <v>44547</v>
      </c>
      <c r="X40" s="3" t="s">
        <v>2094</v>
      </c>
      <c r="Y40" s="35" t="s">
        <v>2092</v>
      </c>
      <c r="Z40" s="3">
        <v>1.0023</v>
      </c>
    </row>
    <row r="41" ht="12" spans="1:26">
      <c r="A41" s="22">
        <v>44906</v>
      </c>
      <c r="B41" s="13">
        <v>1.0426</v>
      </c>
      <c r="C41" s="13">
        <f>IFERROR(INDEX([1]Sheet1!$D:$D,MATCH(A41,[1]Sheet1!$A:$A,0)),C40)</f>
        <v>1.0157</v>
      </c>
      <c r="D41" s="11"/>
      <c r="E41" s="11"/>
      <c r="F41" s="11"/>
      <c r="W41" s="67">
        <v>44548</v>
      </c>
      <c r="X41" s="3" t="s">
        <v>2094</v>
      </c>
      <c r="Y41" s="35" t="s">
        <v>2092</v>
      </c>
      <c r="Z41" s="3">
        <v>1.0025</v>
      </c>
    </row>
    <row r="42" ht="12" spans="1:26">
      <c r="A42" s="22">
        <v>44907</v>
      </c>
      <c r="B42" s="13">
        <v>1.0427</v>
      </c>
      <c r="C42" s="13">
        <f>IFERROR(INDEX([1]Sheet1!$D:$D,MATCH(A42,[1]Sheet1!$A:$A,0)),C41)</f>
        <v>1.0158</v>
      </c>
      <c r="D42" s="11"/>
      <c r="E42" s="11"/>
      <c r="F42" s="11"/>
      <c r="W42" s="67">
        <v>44549</v>
      </c>
      <c r="X42" s="3" t="s">
        <v>2094</v>
      </c>
      <c r="Y42" s="35" t="s">
        <v>2092</v>
      </c>
      <c r="Z42" s="3">
        <v>1.0026</v>
      </c>
    </row>
    <row r="43" ht="12" spans="1:26">
      <c r="A43" s="22">
        <v>44908</v>
      </c>
      <c r="B43" s="13">
        <v>1.0428</v>
      </c>
      <c r="C43" s="13">
        <f>IFERROR(INDEX([1]Sheet1!$D:$D,MATCH(A43,[1]Sheet1!$A:$A,0)),C42)</f>
        <v>1.0162</v>
      </c>
      <c r="D43" s="11"/>
      <c r="E43" s="11"/>
      <c r="F43" s="11"/>
      <c r="W43" s="67">
        <v>44550</v>
      </c>
      <c r="X43" s="3" t="s">
        <v>2094</v>
      </c>
      <c r="Y43" s="35" t="s">
        <v>2092</v>
      </c>
      <c r="Z43" s="3">
        <v>1.0027</v>
      </c>
    </row>
    <row r="44" ht="12" spans="1:26">
      <c r="A44" s="22">
        <v>44909</v>
      </c>
      <c r="B44" s="13">
        <v>1.0429</v>
      </c>
      <c r="C44" s="13">
        <f>IFERROR(INDEX([1]Sheet1!$D:$D,MATCH(A44,[1]Sheet1!$A:$A,0)),C43)</f>
        <v>1.0162</v>
      </c>
      <c r="D44" s="11"/>
      <c r="E44" s="11"/>
      <c r="F44" s="11"/>
      <c r="W44" s="67">
        <v>44551</v>
      </c>
      <c r="X44" s="3" t="s">
        <v>2094</v>
      </c>
      <c r="Y44" s="35" t="s">
        <v>2092</v>
      </c>
      <c r="Z44" s="3">
        <v>1.0029</v>
      </c>
    </row>
    <row r="45" ht="12" spans="1:26">
      <c r="A45" s="22">
        <v>44910</v>
      </c>
      <c r="B45" s="13">
        <v>1.043</v>
      </c>
      <c r="C45" s="13">
        <f>IFERROR(INDEX([1]Sheet1!$D:$D,MATCH(A45,[1]Sheet1!$A:$A,0)),C44)</f>
        <v>1.0166</v>
      </c>
      <c r="D45" s="11"/>
      <c r="E45" s="11"/>
      <c r="F45" s="11"/>
      <c r="W45" s="67">
        <v>44552</v>
      </c>
      <c r="X45" s="3" t="s">
        <v>2094</v>
      </c>
      <c r="Y45" s="35" t="s">
        <v>2092</v>
      </c>
      <c r="Z45" s="3">
        <v>1.003</v>
      </c>
    </row>
    <row r="46" ht="12" spans="1:26">
      <c r="A46" s="22">
        <v>44911</v>
      </c>
      <c r="B46" s="13">
        <v>1.0431</v>
      </c>
      <c r="C46" s="13">
        <f>IFERROR(INDEX([1]Sheet1!$D:$D,MATCH(A46,[1]Sheet1!$A:$A,0)),C45)</f>
        <v>1.0167</v>
      </c>
      <c r="D46" s="11"/>
      <c r="E46" s="11"/>
      <c r="F46" s="11"/>
      <c r="W46" s="67">
        <v>44553</v>
      </c>
      <c r="X46" s="3" t="s">
        <v>2094</v>
      </c>
      <c r="Y46" s="35" t="s">
        <v>2092</v>
      </c>
      <c r="Z46" s="3">
        <v>1.0031</v>
      </c>
    </row>
    <row r="47" ht="12" spans="1:26">
      <c r="A47" s="22">
        <v>44912</v>
      </c>
      <c r="B47" s="13">
        <v>1.0432</v>
      </c>
      <c r="C47" s="13">
        <f>IFERROR(INDEX([1]Sheet1!$D:$D,MATCH(A47,[1]Sheet1!$A:$A,0)),C46)</f>
        <v>1.0167</v>
      </c>
      <c r="D47" s="11"/>
      <c r="E47" s="11"/>
      <c r="F47" s="11"/>
      <c r="W47" s="67">
        <v>44554</v>
      </c>
      <c r="X47" s="3" t="s">
        <v>2094</v>
      </c>
      <c r="Y47" s="35" t="s">
        <v>2092</v>
      </c>
      <c r="Z47" s="3">
        <v>1.0032</v>
      </c>
    </row>
    <row r="48" ht="12" spans="1:26">
      <c r="A48" s="22">
        <v>44913</v>
      </c>
      <c r="B48" s="13">
        <v>1.0433</v>
      </c>
      <c r="C48" s="13">
        <f>IFERROR(INDEX([1]Sheet1!$D:$D,MATCH(A48,[1]Sheet1!$A:$A,0)),C47)</f>
        <v>1.0167</v>
      </c>
      <c r="D48" s="11"/>
      <c r="E48" s="11"/>
      <c r="F48" s="11"/>
      <c r="W48" s="67">
        <v>44555</v>
      </c>
      <c r="X48" s="3" t="s">
        <v>2094</v>
      </c>
      <c r="Y48" s="35" t="s">
        <v>2092</v>
      </c>
      <c r="Z48" s="3">
        <v>1.0033</v>
      </c>
    </row>
    <row r="49" ht="12" spans="1:26">
      <c r="A49" s="22">
        <v>44914</v>
      </c>
      <c r="B49" s="13">
        <v>1.0434</v>
      </c>
      <c r="C49" s="13">
        <f>IFERROR(INDEX([1]Sheet1!$D:$D,MATCH(A49,[1]Sheet1!$A:$A,0)),C48)</f>
        <v>1.017</v>
      </c>
      <c r="D49" s="11"/>
      <c r="E49" s="11"/>
      <c r="F49" s="11"/>
      <c r="W49" s="67">
        <v>44556</v>
      </c>
      <c r="X49" s="3" t="s">
        <v>2094</v>
      </c>
      <c r="Y49" s="35" t="s">
        <v>2092</v>
      </c>
      <c r="Z49" s="3">
        <v>1.0035</v>
      </c>
    </row>
    <row r="50" ht="12" spans="1:26">
      <c r="A50" s="22">
        <v>44915</v>
      </c>
      <c r="B50" s="13">
        <v>1.0435</v>
      </c>
      <c r="C50" s="13">
        <f>IFERROR(INDEX([1]Sheet1!$D:$D,MATCH(A50,[1]Sheet1!$A:$A,0)),C49)</f>
        <v>1.0171</v>
      </c>
      <c r="D50" s="11"/>
      <c r="E50" s="11"/>
      <c r="F50" s="11"/>
      <c r="W50" s="67">
        <v>44557</v>
      </c>
      <c r="X50" s="3" t="s">
        <v>2094</v>
      </c>
      <c r="Y50" s="35" t="s">
        <v>2092</v>
      </c>
      <c r="Z50" s="3">
        <v>1.0036</v>
      </c>
    </row>
    <row r="51" ht="12" spans="1:26">
      <c r="A51" s="22">
        <v>44916</v>
      </c>
      <c r="B51" s="13">
        <v>1.0436</v>
      </c>
      <c r="C51" s="13">
        <f>IFERROR(INDEX([1]Sheet1!$D:$D,MATCH(A51,[1]Sheet1!$A:$A,0)),C50)</f>
        <v>1.0172</v>
      </c>
      <c r="D51" s="11"/>
      <c r="E51" s="11"/>
      <c r="F51" s="11"/>
      <c r="W51" s="67">
        <v>44558</v>
      </c>
      <c r="X51" s="3" t="s">
        <v>2094</v>
      </c>
      <c r="Y51" s="35" t="s">
        <v>2092</v>
      </c>
      <c r="Z51" s="3">
        <v>1.0038</v>
      </c>
    </row>
    <row r="52" ht="12" spans="1:26">
      <c r="A52" s="22">
        <v>44917</v>
      </c>
      <c r="B52" s="13">
        <v>1.0437</v>
      </c>
      <c r="C52" s="13">
        <f>IFERROR(INDEX([1]Sheet1!$D:$D,MATCH(A52,[1]Sheet1!$A:$A,0)),C51)</f>
        <v>1.0172</v>
      </c>
      <c r="D52" s="11"/>
      <c r="E52" s="11"/>
      <c r="F52" s="11"/>
      <c r="W52" s="67">
        <v>44559</v>
      </c>
      <c r="X52" s="3" t="s">
        <v>2094</v>
      </c>
      <c r="Y52" s="35" t="s">
        <v>2092</v>
      </c>
      <c r="Z52" s="3">
        <v>1.0039</v>
      </c>
    </row>
    <row r="53" ht="12" spans="1:26">
      <c r="A53" s="22">
        <v>44918</v>
      </c>
      <c r="B53" s="13">
        <v>1.0438</v>
      </c>
      <c r="C53" s="13">
        <f>IFERROR(INDEX([1]Sheet1!$D:$D,MATCH(A53,[1]Sheet1!$A:$A,0)),C52)</f>
        <v>1.0174</v>
      </c>
      <c r="D53" s="11"/>
      <c r="E53" s="11"/>
      <c r="F53" s="11"/>
      <c r="W53" s="67">
        <v>44560</v>
      </c>
      <c r="X53" s="3" t="s">
        <v>2094</v>
      </c>
      <c r="Y53" s="35" t="s">
        <v>2092</v>
      </c>
      <c r="Z53" s="3">
        <v>1.004</v>
      </c>
    </row>
    <row r="54" ht="12" spans="1:26">
      <c r="A54" s="22">
        <v>44919</v>
      </c>
      <c r="B54" s="13">
        <v>1.0439</v>
      </c>
      <c r="C54" s="13">
        <f>IFERROR(INDEX([1]Sheet1!$D:$D,MATCH(A54,[1]Sheet1!$A:$A,0)),C53)</f>
        <v>1.0174</v>
      </c>
      <c r="D54" s="11"/>
      <c r="E54" s="11"/>
      <c r="F54" s="11"/>
      <c r="W54" s="67">
        <v>44561</v>
      </c>
      <c r="X54" s="3" t="s">
        <v>2094</v>
      </c>
      <c r="Y54" s="35" t="s">
        <v>2092</v>
      </c>
      <c r="Z54" s="3">
        <v>1.0041</v>
      </c>
    </row>
    <row r="55" ht="12" spans="1:26">
      <c r="A55" s="22">
        <v>44920</v>
      </c>
      <c r="B55" s="13">
        <v>1.044</v>
      </c>
      <c r="C55" s="13">
        <f>IFERROR(INDEX([1]Sheet1!$D:$D,MATCH(A55,[1]Sheet1!$A:$A,0)),C54)</f>
        <v>1.0174</v>
      </c>
      <c r="D55" s="11"/>
      <c r="E55" s="11"/>
      <c r="F55" s="11"/>
      <c r="W55" s="67">
        <v>44562</v>
      </c>
      <c r="X55" s="3" t="s">
        <v>2094</v>
      </c>
      <c r="Y55" s="35" t="s">
        <v>2092</v>
      </c>
      <c r="Z55" s="3">
        <v>1.0043</v>
      </c>
    </row>
    <row r="56" ht="12" spans="1:26">
      <c r="A56" s="22">
        <v>44921</v>
      </c>
      <c r="B56" s="13">
        <v>1.0441</v>
      </c>
      <c r="C56" s="13">
        <f>IFERROR(INDEX([1]Sheet1!$D:$D,MATCH(A56,[1]Sheet1!$A:$A,0)),C55)</f>
        <v>1.0177</v>
      </c>
      <c r="D56" s="11"/>
      <c r="E56" s="11"/>
      <c r="F56" s="11"/>
      <c r="W56" s="67">
        <v>44563</v>
      </c>
      <c r="X56" s="3" t="s">
        <v>2094</v>
      </c>
      <c r="Y56" s="35" t="s">
        <v>2092</v>
      </c>
      <c r="Z56" s="3">
        <v>1.0044</v>
      </c>
    </row>
    <row r="57" ht="12" spans="1:26">
      <c r="A57" s="22">
        <v>44922</v>
      </c>
      <c r="B57" s="13">
        <v>1.0442</v>
      </c>
      <c r="C57" s="13">
        <f>IFERROR(INDEX([1]Sheet1!$D:$D,MATCH(A57,[1]Sheet1!$A:$A,0)),C56)</f>
        <v>1.0179</v>
      </c>
      <c r="D57" s="11"/>
      <c r="E57" s="11"/>
      <c r="F57" s="11"/>
      <c r="W57" s="67">
        <v>44564</v>
      </c>
      <c r="X57" s="3" t="s">
        <v>2094</v>
      </c>
      <c r="Y57" s="35" t="s">
        <v>2092</v>
      </c>
      <c r="Z57" s="3">
        <v>1.0045</v>
      </c>
    </row>
    <row r="58" ht="12" spans="1:26">
      <c r="A58" s="22">
        <v>44923</v>
      </c>
      <c r="B58" s="13">
        <v>1.0444</v>
      </c>
      <c r="C58" s="13">
        <f>IFERROR(INDEX([1]Sheet1!$D:$D,MATCH(A58,[1]Sheet1!$A:$A,0)),C57)</f>
        <v>1.018</v>
      </c>
      <c r="D58" s="11"/>
      <c r="E58" s="11"/>
      <c r="F58" s="11"/>
      <c r="W58" s="67">
        <v>44565</v>
      </c>
      <c r="X58" s="3" t="s">
        <v>2094</v>
      </c>
      <c r="Y58" s="35" t="s">
        <v>2092</v>
      </c>
      <c r="Z58" s="3">
        <v>1.0046</v>
      </c>
    </row>
    <row r="59" ht="12" spans="1:26">
      <c r="A59" s="22">
        <v>44924</v>
      </c>
      <c r="B59" s="13">
        <v>1.0445</v>
      </c>
      <c r="C59" s="13">
        <f>IFERROR(INDEX([1]Sheet1!$D:$D,MATCH(A59,[1]Sheet1!$A:$A,0)),C58)</f>
        <v>1.0181</v>
      </c>
      <c r="D59" s="11"/>
      <c r="E59" s="11"/>
      <c r="F59" s="11"/>
      <c r="W59" s="67">
        <v>44566</v>
      </c>
      <c r="X59" s="3" t="s">
        <v>2094</v>
      </c>
      <c r="Y59" s="35" t="s">
        <v>2092</v>
      </c>
      <c r="Z59" s="3">
        <v>1.0048</v>
      </c>
    </row>
    <row r="60" ht="12" spans="1:26">
      <c r="A60" s="22">
        <v>44925</v>
      </c>
      <c r="B60" s="13">
        <v>1.0446</v>
      </c>
      <c r="C60" s="13">
        <f>IFERROR(INDEX([1]Sheet1!$D:$D,MATCH(A60,[1]Sheet1!$A:$A,0)),C59)</f>
        <v>1.0182</v>
      </c>
      <c r="D60" s="11"/>
      <c r="E60" s="11"/>
      <c r="F60" s="11"/>
      <c r="W60" s="67">
        <v>44567</v>
      </c>
      <c r="X60" s="3" t="s">
        <v>2094</v>
      </c>
      <c r="Y60" s="35" t="s">
        <v>2092</v>
      </c>
      <c r="Z60" s="3">
        <v>1.0049</v>
      </c>
    </row>
    <row r="61" ht="12" spans="1:26">
      <c r="A61" s="22">
        <v>44926</v>
      </c>
      <c r="B61" s="13">
        <v>1.0447</v>
      </c>
      <c r="C61" s="13">
        <f>IFERROR(INDEX([1]Sheet1!$D:$D,MATCH(A61,[1]Sheet1!$A:$A,0)),C60)</f>
        <v>1.0183</v>
      </c>
      <c r="D61" s="11"/>
      <c r="E61" s="11"/>
      <c r="F61" s="11"/>
      <c r="W61" s="67">
        <v>44568</v>
      </c>
      <c r="X61" s="3" t="s">
        <v>2094</v>
      </c>
      <c r="Y61" s="35" t="s">
        <v>2092</v>
      </c>
      <c r="Z61" s="3">
        <v>1.005</v>
      </c>
    </row>
    <row r="62" ht="12" spans="1:26">
      <c r="A62" s="22">
        <v>44927</v>
      </c>
      <c r="B62" s="13">
        <v>1.0448</v>
      </c>
      <c r="C62" s="13">
        <f>IFERROR(INDEX([1]Sheet1!$D:$D,MATCH(A62,[1]Sheet1!$A:$A,0)),C61)</f>
        <v>1.0183</v>
      </c>
      <c r="D62" s="11"/>
      <c r="E62" s="11"/>
      <c r="F62" s="11"/>
      <c r="W62" s="67">
        <v>44569</v>
      </c>
      <c r="X62" s="3" t="s">
        <v>2094</v>
      </c>
      <c r="Y62" s="35" t="s">
        <v>2092</v>
      </c>
      <c r="Z62" s="3">
        <v>1.0051</v>
      </c>
    </row>
    <row r="63" ht="12" spans="1:26">
      <c r="A63" s="22">
        <v>44928</v>
      </c>
      <c r="B63" s="13">
        <v>1.0449</v>
      </c>
      <c r="C63" s="13">
        <f>IFERROR(INDEX([1]Sheet1!$D:$D,MATCH(A63,[1]Sheet1!$A:$A,0)),C62)</f>
        <v>1.0183</v>
      </c>
      <c r="D63" s="11"/>
      <c r="E63" s="11"/>
      <c r="F63" s="11"/>
      <c r="W63" s="67">
        <v>44570</v>
      </c>
      <c r="X63" s="3" t="s">
        <v>2094</v>
      </c>
      <c r="Y63" s="35" t="s">
        <v>2092</v>
      </c>
      <c r="Z63" s="3">
        <v>1.0052</v>
      </c>
    </row>
    <row r="64" ht="12" spans="1:26">
      <c r="A64" s="22">
        <v>44929</v>
      </c>
      <c r="B64" s="13">
        <v>1.045</v>
      </c>
      <c r="C64" s="13">
        <f>IFERROR(INDEX([1]Sheet1!$D:$D,MATCH(A64,[1]Sheet1!$A:$A,0)),C63)</f>
        <v>1.0186</v>
      </c>
      <c r="D64" s="11"/>
      <c r="E64" s="11"/>
      <c r="F64" s="11"/>
      <c r="W64" s="67">
        <v>44571</v>
      </c>
      <c r="X64" s="3" t="s">
        <v>2094</v>
      </c>
      <c r="Y64" s="35" t="s">
        <v>2092</v>
      </c>
      <c r="Z64" s="3">
        <v>1.0053</v>
      </c>
    </row>
    <row r="65" ht="12" spans="1:26">
      <c r="A65" s="22">
        <v>44930</v>
      </c>
      <c r="B65" s="13">
        <v>1.0451</v>
      </c>
      <c r="C65" s="13">
        <f>IFERROR(INDEX([1]Sheet1!$D:$D,MATCH(A65,[1]Sheet1!$A:$A,0)),C64)</f>
        <v>1.0187</v>
      </c>
      <c r="D65" s="11"/>
      <c r="E65" s="11"/>
      <c r="F65" s="11"/>
      <c r="W65" s="67">
        <v>44572</v>
      </c>
      <c r="X65" s="3" t="s">
        <v>2094</v>
      </c>
      <c r="Y65" s="35" t="s">
        <v>2092</v>
      </c>
      <c r="Z65" s="3">
        <v>1.0055</v>
      </c>
    </row>
    <row r="66" ht="12" spans="1:26">
      <c r="A66" s="22">
        <v>44931</v>
      </c>
      <c r="B66" s="13">
        <v>1.0452</v>
      </c>
      <c r="C66" s="13">
        <f>IFERROR(INDEX([1]Sheet1!$D:$D,MATCH(A66,[1]Sheet1!$A:$A,0)),C65)</f>
        <v>1.0188</v>
      </c>
      <c r="D66" s="11"/>
      <c r="E66" s="11"/>
      <c r="F66" s="11"/>
      <c r="W66" s="67">
        <v>44573</v>
      </c>
      <c r="X66" s="3" t="s">
        <v>2094</v>
      </c>
      <c r="Y66" s="35" t="s">
        <v>2092</v>
      </c>
      <c r="Z66" s="3">
        <v>1.0056</v>
      </c>
    </row>
    <row r="67" ht="12" spans="1:26">
      <c r="A67" s="22">
        <v>44932</v>
      </c>
      <c r="B67" s="13">
        <v>1.0454</v>
      </c>
      <c r="C67" s="13">
        <f>IFERROR(INDEX([1]Sheet1!$D:$D,MATCH(A67,[1]Sheet1!$A:$A,0)),C66)</f>
        <v>1.0189</v>
      </c>
      <c r="D67" s="11"/>
      <c r="E67" s="11"/>
      <c r="F67" s="11"/>
      <c r="W67" s="67">
        <v>44574</v>
      </c>
      <c r="X67" s="3" t="s">
        <v>2094</v>
      </c>
      <c r="Y67" s="35" t="s">
        <v>2092</v>
      </c>
      <c r="Z67" s="3">
        <v>1.0057</v>
      </c>
    </row>
    <row r="68" ht="12" spans="1:26">
      <c r="A68" s="22">
        <v>44933</v>
      </c>
      <c r="B68" s="13">
        <v>1.0455</v>
      </c>
      <c r="C68" s="13">
        <f>IFERROR(INDEX([1]Sheet1!$D:$D,MATCH(A68,[1]Sheet1!$A:$A,0)),C67)</f>
        <v>1.0189</v>
      </c>
      <c r="D68" s="11"/>
      <c r="E68" s="11"/>
      <c r="F68" s="11"/>
      <c r="W68" s="67">
        <v>44575</v>
      </c>
      <c r="X68" s="3" t="s">
        <v>2094</v>
      </c>
      <c r="Y68" s="35" t="s">
        <v>2092</v>
      </c>
      <c r="Z68" s="3">
        <v>1.0058</v>
      </c>
    </row>
    <row r="69" ht="12" spans="1:26">
      <c r="A69" s="22">
        <v>44934</v>
      </c>
      <c r="B69" s="13">
        <v>1.0456</v>
      </c>
      <c r="C69" s="13">
        <f>IFERROR(INDEX([1]Sheet1!$D:$D,MATCH(A69,[1]Sheet1!$A:$A,0)),C68)</f>
        <v>1.0189</v>
      </c>
      <c r="D69" s="11"/>
      <c r="E69" s="11"/>
      <c r="F69" s="11"/>
      <c r="W69" s="67">
        <v>44576</v>
      </c>
      <c r="X69" s="3" t="s">
        <v>2094</v>
      </c>
      <c r="Y69" s="35" t="s">
        <v>2092</v>
      </c>
      <c r="Z69" s="3">
        <v>1.0059</v>
      </c>
    </row>
    <row r="70" ht="12" spans="1:26">
      <c r="A70" s="22">
        <v>44935</v>
      </c>
      <c r="B70" s="13">
        <v>1.0457</v>
      </c>
      <c r="C70" s="13">
        <f>IFERROR(INDEX([1]Sheet1!$D:$D,MATCH(A70,[1]Sheet1!$A:$A,0)),C69)</f>
        <v>1.0192</v>
      </c>
      <c r="D70" s="11"/>
      <c r="E70" s="11"/>
      <c r="F70" s="11"/>
      <c r="W70" s="67">
        <v>44577</v>
      </c>
      <c r="X70" s="3" t="s">
        <v>2094</v>
      </c>
      <c r="Y70" s="35" t="s">
        <v>2092</v>
      </c>
      <c r="Z70" s="3">
        <v>1.006</v>
      </c>
    </row>
    <row r="71" ht="12" spans="1:26">
      <c r="A71" s="22">
        <v>44936</v>
      </c>
      <c r="B71" s="13">
        <v>1.0458</v>
      </c>
      <c r="C71" s="13">
        <f>IFERROR(INDEX([1]Sheet1!$D:$D,MATCH(A71,[1]Sheet1!$A:$A,0)),C70)</f>
        <v>1.0193</v>
      </c>
      <c r="D71" s="11"/>
      <c r="E71" s="11"/>
      <c r="F71" s="11"/>
      <c r="W71" s="67">
        <v>44578</v>
      </c>
      <c r="X71" s="3" t="s">
        <v>2094</v>
      </c>
      <c r="Y71" s="35" t="s">
        <v>2092</v>
      </c>
      <c r="Z71" s="3">
        <v>1.0061</v>
      </c>
    </row>
    <row r="72" ht="12" spans="1:26">
      <c r="A72" s="22">
        <v>44937</v>
      </c>
      <c r="B72" s="13">
        <v>1.0459</v>
      </c>
      <c r="C72" s="13">
        <f>IFERROR(INDEX([1]Sheet1!$D:$D,MATCH(A72,[1]Sheet1!$A:$A,0)),C71)</f>
        <v>1.0194</v>
      </c>
      <c r="D72" s="11"/>
      <c r="E72" s="11"/>
      <c r="F72" s="11"/>
      <c r="W72" s="67">
        <v>44579</v>
      </c>
      <c r="X72" s="3" t="s">
        <v>2094</v>
      </c>
      <c r="Y72" s="35" t="s">
        <v>2092</v>
      </c>
      <c r="Z72" s="3">
        <v>1.0062</v>
      </c>
    </row>
    <row r="73" ht="12" spans="1:26">
      <c r="A73" s="22">
        <v>44938</v>
      </c>
      <c r="B73" s="13">
        <v>1.046</v>
      </c>
      <c r="C73" s="13">
        <f>IFERROR(INDEX([1]Sheet1!$D:$D,MATCH(A73,[1]Sheet1!$A:$A,0)),C72)</f>
        <v>1.0195</v>
      </c>
      <c r="D73" s="11"/>
      <c r="E73" s="11"/>
      <c r="F73" s="11"/>
      <c r="W73" s="67">
        <v>44580</v>
      </c>
      <c r="X73" s="3" t="s">
        <v>2094</v>
      </c>
      <c r="Y73" s="35" t="s">
        <v>2092</v>
      </c>
      <c r="Z73" s="3">
        <v>1.0063</v>
      </c>
    </row>
    <row r="74" ht="12" spans="1:26">
      <c r="A74" s="22">
        <v>44939</v>
      </c>
      <c r="B74" s="13">
        <v>1.0461</v>
      </c>
      <c r="C74" s="13">
        <f>IFERROR(INDEX([1]Sheet1!$D:$D,MATCH(A74,[1]Sheet1!$A:$A,0)),C73)</f>
        <v>1.0197</v>
      </c>
      <c r="D74" s="11"/>
      <c r="E74" s="11"/>
      <c r="F74" s="11"/>
      <c r="W74" s="67">
        <v>44581</v>
      </c>
      <c r="X74" s="3" t="s">
        <v>2094</v>
      </c>
      <c r="Y74" s="35" t="s">
        <v>2092</v>
      </c>
      <c r="Z74" s="3">
        <v>1.0064</v>
      </c>
    </row>
    <row r="75" ht="12" spans="1:26">
      <c r="A75" s="22">
        <v>44940</v>
      </c>
      <c r="B75" s="13">
        <v>1.0462</v>
      </c>
      <c r="C75" s="13">
        <f>IFERROR(INDEX([1]Sheet1!$D:$D,MATCH(A75,[1]Sheet1!$A:$A,0)),C74)</f>
        <v>1.0197</v>
      </c>
      <c r="D75" s="11"/>
      <c r="E75" s="11"/>
      <c r="F75" s="11"/>
      <c r="W75" s="67">
        <v>44582</v>
      </c>
      <c r="X75" s="3" t="s">
        <v>2094</v>
      </c>
      <c r="Y75" s="35" t="s">
        <v>2092</v>
      </c>
      <c r="Z75" s="3">
        <v>1.0066</v>
      </c>
    </row>
    <row r="76" ht="12" spans="1:26">
      <c r="A76" s="22">
        <v>44941</v>
      </c>
      <c r="B76" s="13">
        <v>1.0463</v>
      </c>
      <c r="C76" s="13">
        <f>IFERROR(INDEX([1]Sheet1!$D:$D,MATCH(A76,[1]Sheet1!$A:$A,0)),C75)</f>
        <v>1.0197</v>
      </c>
      <c r="D76" s="11"/>
      <c r="E76" s="11"/>
      <c r="F76" s="11"/>
      <c r="W76" s="67">
        <v>44583</v>
      </c>
      <c r="X76" s="3" t="s">
        <v>2094</v>
      </c>
      <c r="Y76" s="35" t="s">
        <v>2092</v>
      </c>
      <c r="Z76" s="3">
        <v>1.0067</v>
      </c>
    </row>
    <row r="77" ht="12" spans="1:26">
      <c r="A77" s="22">
        <v>44942</v>
      </c>
      <c r="B77" s="13">
        <v>1.0465</v>
      </c>
      <c r="C77" s="13">
        <f>IFERROR(INDEX([1]Sheet1!$D:$D,MATCH(A77,[1]Sheet1!$A:$A,0)),C76)</f>
        <v>1.02</v>
      </c>
      <c r="D77" s="11"/>
      <c r="E77" s="11"/>
      <c r="F77" s="11"/>
      <c r="W77" s="67">
        <v>44584</v>
      </c>
      <c r="X77" s="3" t="s">
        <v>2094</v>
      </c>
      <c r="Y77" s="35" t="s">
        <v>2092</v>
      </c>
      <c r="Z77" s="3">
        <v>1.0068</v>
      </c>
    </row>
    <row r="78" ht="12" spans="1:26">
      <c r="A78" s="22">
        <v>44943</v>
      </c>
      <c r="B78" s="13">
        <v>1.0466</v>
      </c>
      <c r="C78" s="13">
        <f>IFERROR(INDEX([1]Sheet1!$D:$D,MATCH(A78,[1]Sheet1!$A:$A,0)),C77)</f>
        <v>1.0201</v>
      </c>
      <c r="D78" s="11"/>
      <c r="E78" s="11"/>
      <c r="F78" s="11"/>
      <c r="W78" s="67">
        <v>44585</v>
      </c>
      <c r="X78" s="3" t="s">
        <v>2094</v>
      </c>
      <c r="Y78" s="35" t="s">
        <v>2092</v>
      </c>
      <c r="Z78" s="3">
        <v>1.007</v>
      </c>
    </row>
    <row r="79" ht="12" spans="1:26">
      <c r="A79" s="22">
        <v>44944</v>
      </c>
      <c r="B79" s="13">
        <v>1.0467</v>
      </c>
      <c r="C79" s="13">
        <f>IFERROR(INDEX([1]Sheet1!$D:$D,MATCH(A79,[1]Sheet1!$A:$A,0)),C78)</f>
        <v>1.0202</v>
      </c>
      <c r="D79" s="11"/>
      <c r="E79" s="11"/>
      <c r="F79" s="11"/>
      <c r="W79" s="67">
        <v>44586</v>
      </c>
      <c r="X79" s="3" t="s">
        <v>2094</v>
      </c>
      <c r="Y79" s="35" t="s">
        <v>2092</v>
      </c>
      <c r="Z79" s="3">
        <v>1.0071</v>
      </c>
    </row>
    <row r="80" ht="12" spans="1:26">
      <c r="A80" s="22">
        <v>44945</v>
      </c>
      <c r="B80" s="13">
        <v>1.0468</v>
      </c>
      <c r="C80" s="13">
        <f>IFERROR(INDEX([1]Sheet1!$D:$D,MATCH(A80,[1]Sheet1!$A:$A,0)),C79)</f>
        <v>1.0203</v>
      </c>
      <c r="D80" s="11"/>
      <c r="E80" s="11"/>
      <c r="F80" s="11"/>
      <c r="W80" s="67">
        <v>44587</v>
      </c>
      <c r="X80" s="3" t="s">
        <v>2094</v>
      </c>
      <c r="Y80" s="35" t="s">
        <v>2092</v>
      </c>
      <c r="Z80" s="3">
        <v>1.0072</v>
      </c>
    </row>
    <row r="81" ht="12" spans="1:26">
      <c r="A81" s="22">
        <v>44946</v>
      </c>
      <c r="B81" s="13">
        <v>1.0469</v>
      </c>
      <c r="C81" s="13">
        <f>IFERROR(INDEX([1]Sheet1!$D:$D,MATCH(A81,[1]Sheet1!$A:$A,0)),C80)</f>
        <v>1.0204</v>
      </c>
      <c r="D81" s="11"/>
      <c r="E81" s="11"/>
      <c r="F81" s="11"/>
      <c r="W81" s="67">
        <v>44588</v>
      </c>
      <c r="X81" s="3" t="s">
        <v>2094</v>
      </c>
      <c r="Y81" s="35" t="s">
        <v>2092</v>
      </c>
      <c r="Z81" s="3">
        <v>1.0074</v>
      </c>
    </row>
    <row r="82" ht="12" spans="1:26">
      <c r="A82" s="22">
        <v>44947</v>
      </c>
      <c r="B82" s="13">
        <v>1.047</v>
      </c>
      <c r="C82" s="13">
        <f>IFERROR(INDEX([1]Sheet1!$D:$D,MATCH(A82,[1]Sheet1!$A:$A,0)),C81)</f>
        <v>1.0204</v>
      </c>
      <c r="D82" s="11"/>
      <c r="E82" s="11"/>
      <c r="F82" s="11"/>
      <c r="W82" s="67">
        <v>44589</v>
      </c>
      <c r="X82" s="3" t="s">
        <v>2094</v>
      </c>
      <c r="Y82" s="35" t="s">
        <v>2092</v>
      </c>
      <c r="Z82" s="3">
        <v>1.0075</v>
      </c>
    </row>
    <row r="83" ht="12" spans="1:26">
      <c r="A83" s="22">
        <v>44948</v>
      </c>
      <c r="B83" s="13">
        <v>1.0471</v>
      </c>
      <c r="C83" s="13">
        <f>IFERROR(INDEX([1]Sheet1!$D:$D,MATCH(A83,[1]Sheet1!$A:$A,0)),C82)</f>
        <v>1.0204</v>
      </c>
      <c r="D83" s="11"/>
      <c r="E83" s="11"/>
      <c r="F83" s="11"/>
      <c r="W83" s="67">
        <v>44590</v>
      </c>
      <c r="X83" s="3" t="s">
        <v>2094</v>
      </c>
      <c r="Y83" s="35" t="s">
        <v>2092</v>
      </c>
      <c r="Z83" s="3">
        <v>1.0076</v>
      </c>
    </row>
    <row r="84" ht="12" spans="1:26">
      <c r="A84" s="22">
        <v>44949</v>
      </c>
      <c r="B84" s="13">
        <v>1.0472</v>
      </c>
      <c r="C84" s="13">
        <f>IFERROR(INDEX([1]Sheet1!$D:$D,MATCH(A84,[1]Sheet1!$A:$A,0)),C83)</f>
        <v>1.0204</v>
      </c>
      <c r="D84" s="11"/>
      <c r="E84" s="11"/>
      <c r="F84" s="11"/>
      <c r="W84" s="67">
        <v>44591</v>
      </c>
      <c r="X84" s="3" t="s">
        <v>2094</v>
      </c>
      <c r="Y84" s="35" t="s">
        <v>2092</v>
      </c>
      <c r="Z84" s="3">
        <v>1.0077</v>
      </c>
    </row>
    <row r="85" ht="12" spans="1:26">
      <c r="A85" s="22">
        <v>44950</v>
      </c>
      <c r="B85" s="13">
        <v>1.0473</v>
      </c>
      <c r="C85" s="13">
        <f>IFERROR(INDEX([1]Sheet1!$D:$D,MATCH(A85,[1]Sheet1!$A:$A,0)),C84)</f>
        <v>1.0204</v>
      </c>
      <c r="D85" s="11"/>
      <c r="E85" s="11"/>
      <c r="F85" s="11"/>
      <c r="W85" s="67">
        <v>44592</v>
      </c>
      <c r="X85" s="3" t="s">
        <v>2094</v>
      </c>
      <c r="Y85" s="35" t="s">
        <v>2092</v>
      </c>
      <c r="Z85" s="3">
        <v>1.0078</v>
      </c>
    </row>
    <row r="86" ht="12" spans="1:26">
      <c r="A86" s="22">
        <v>44951</v>
      </c>
      <c r="B86" s="13">
        <v>1.0474</v>
      </c>
      <c r="C86" s="13">
        <f>IFERROR(INDEX([1]Sheet1!$D:$D,MATCH(A86,[1]Sheet1!$A:$A,0)),C85)</f>
        <v>1.0204</v>
      </c>
      <c r="D86" s="11"/>
      <c r="E86" s="11"/>
      <c r="F86" s="11"/>
      <c r="W86" s="67">
        <v>44593</v>
      </c>
      <c r="X86" s="3" t="s">
        <v>2094</v>
      </c>
      <c r="Y86" s="35" t="s">
        <v>2092</v>
      </c>
      <c r="Z86" s="3">
        <v>1.008</v>
      </c>
    </row>
    <row r="87" ht="12" spans="1:26">
      <c r="A87" s="22">
        <v>44952</v>
      </c>
      <c r="B87" s="13">
        <v>1.0475</v>
      </c>
      <c r="C87" s="13">
        <f>IFERROR(INDEX([1]Sheet1!$D:$D,MATCH(A87,[1]Sheet1!$A:$A,0)),C86)</f>
        <v>1.0204</v>
      </c>
      <c r="D87" s="11"/>
      <c r="E87" s="11"/>
      <c r="F87" s="11"/>
      <c r="W87" s="67">
        <v>44594</v>
      </c>
      <c r="X87" s="3" t="s">
        <v>2094</v>
      </c>
      <c r="Y87" s="35" t="s">
        <v>2092</v>
      </c>
      <c r="Z87" s="3">
        <v>1.0081</v>
      </c>
    </row>
    <row r="88" ht="12" spans="1:26">
      <c r="A88" s="22">
        <v>44953</v>
      </c>
      <c r="B88" s="13">
        <v>1.0476</v>
      </c>
      <c r="C88" s="13">
        <f>IFERROR(INDEX([1]Sheet1!$D:$D,MATCH(A88,[1]Sheet1!$A:$A,0)),C87)</f>
        <v>1.0204</v>
      </c>
      <c r="D88" s="11"/>
      <c r="E88" s="11"/>
      <c r="F88" s="11"/>
      <c r="W88" s="67">
        <v>44595</v>
      </c>
      <c r="X88" s="3" t="s">
        <v>2094</v>
      </c>
      <c r="Y88" s="35" t="s">
        <v>2092</v>
      </c>
      <c r="Z88" s="3">
        <v>1.0082</v>
      </c>
    </row>
    <row r="89" ht="12" spans="1:26">
      <c r="A89" s="22">
        <v>44954</v>
      </c>
      <c r="B89" s="13">
        <v>1.0477</v>
      </c>
      <c r="C89" s="13">
        <f>IFERROR(INDEX([1]Sheet1!$D:$D,MATCH(A89,[1]Sheet1!$A:$A,0)),C88)</f>
        <v>1.0212</v>
      </c>
      <c r="D89" s="11"/>
      <c r="E89" s="11"/>
      <c r="F89" s="11"/>
      <c r="W89" s="67">
        <v>44596</v>
      </c>
      <c r="X89" s="3" t="s">
        <v>2094</v>
      </c>
      <c r="Y89" s="35" t="s">
        <v>2092</v>
      </c>
      <c r="Z89" s="3">
        <v>1.0083</v>
      </c>
    </row>
    <row r="90" ht="12" spans="1:26">
      <c r="A90" s="22">
        <v>44955</v>
      </c>
      <c r="B90" s="13">
        <v>1.0478</v>
      </c>
      <c r="C90" s="13">
        <f>IFERROR(INDEX([1]Sheet1!$D:$D,MATCH(A90,[1]Sheet1!$A:$A,0)),C89)</f>
        <v>1.0214</v>
      </c>
      <c r="D90" s="11"/>
      <c r="E90" s="11"/>
      <c r="F90" s="11"/>
      <c r="W90" s="67">
        <v>44597</v>
      </c>
      <c r="X90" s="3" t="s">
        <v>2094</v>
      </c>
      <c r="Y90" s="35" t="s">
        <v>2092</v>
      </c>
      <c r="Z90" s="3">
        <v>1.0085</v>
      </c>
    </row>
    <row r="91" ht="12" spans="1:26">
      <c r="A91" s="22">
        <v>44956</v>
      </c>
      <c r="B91" s="13">
        <v>1.0479</v>
      </c>
      <c r="C91" s="13">
        <f>IFERROR(INDEX([1]Sheet1!$D:$D,MATCH(A91,[1]Sheet1!$A:$A,0)),C90)</f>
        <v>1.0215</v>
      </c>
      <c r="D91" s="11"/>
      <c r="E91" s="11"/>
      <c r="F91" s="11"/>
      <c r="W91" s="67">
        <v>44598</v>
      </c>
      <c r="X91" s="3" t="s">
        <v>2094</v>
      </c>
      <c r="Y91" s="35" t="s">
        <v>2092</v>
      </c>
      <c r="Z91" s="3">
        <v>1.0086</v>
      </c>
    </row>
    <row r="92" ht="12" spans="1:26">
      <c r="A92" s="22">
        <v>44957</v>
      </c>
      <c r="B92" s="13">
        <v>1.0481</v>
      </c>
      <c r="C92" s="13">
        <f>IFERROR(INDEX([1]Sheet1!$D:$D,MATCH(A92,[1]Sheet1!$A:$A,0)),C91)</f>
        <v>1.0216</v>
      </c>
      <c r="D92" s="11"/>
      <c r="E92" s="11"/>
      <c r="F92" s="11"/>
      <c r="W92" s="67">
        <v>44599</v>
      </c>
      <c r="X92" s="3" t="s">
        <v>2094</v>
      </c>
      <c r="Y92" s="35" t="s">
        <v>2092</v>
      </c>
      <c r="Z92" s="3">
        <v>1.0087</v>
      </c>
    </row>
    <row r="93" ht="12" spans="1:26">
      <c r="A93" s="22">
        <v>44958</v>
      </c>
      <c r="B93" s="13">
        <v>1.0482</v>
      </c>
      <c r="C93" s="13">
        <f>IFERROR(INDEX([1]Sheet1!$D:$D,MATCH(A93,[1]Sheet1!$A:$A,0)),C92)</f>
        <v>1.0217</v>
      </c>
      <c r="D93" s="11"/>
      <c r="E93" s="11"/>
      <c r="F93" s="11"/>
      <c r="W93" s="67">
        <v>44600</v>
      </c>
      <c r="X93" s="3" t="s">
        <v>2094</v>
      </c>
      <c r="Y93" s="35" t="s">
        <v>2092</v>
      </c>
      <c r="Z93" s="3">
        <v>1.0088</v>
      </c>
    </row>
    <row r="94" ht="12" spans="1:26">
      <c r="A94" s="22">
        <v>44959</v>
      </c>
      <c r="B94" s="13">
        <v>1.0483</v>
      </c>
      <c r="C94" s="13">
        <f>IFERROR(INDEX([1]Sheet1!$D:$D,MATCH(A94,[1]Sheet1!$A:$A,0)),C93)</f>
        <v>1.0218</v>
      </c>
      <c r="D94" s="11"/>
      <c r="E94" s="11"/>
      <c r="F94" s="11"/>
      <c r="W94" s="67">
        <v>44601</v>
      </c>
      <c r="X94" s="3" t="s">
        <v>2094</v>
      </c>
      <c r="Y94" s="35" t="s">
        <v>2092</v>
      </c>
      <c r="Z94" s="3">
        <v>1.009</v>
      </c>
    </row>
    <row r="95" ht="12" spans="1:26">
      <c r="A95" s="22">
        <v>44960</v>
      </c>
      <c r="B95" s="13">
        <v>1.0484</v>
      </c>
      <c r="C95" s="13">
        <f>IFERROR(INDEX([1]Sheet1!$D:$D,MATCH(A95,[1]Sheet1!$A:$A,0)),C94)</f>
        <v>1.0219</v>
      </c>
      <c r="D95" s="11"/>
      <c r="E95" s="11"/>
      <c r="F95" s="11"/>
      <c r="W95" s="67">
        <v>44602</v>
      </c>
      <c r="X95" s="3" t="s">
        <v>2094</v>
      </c>
      <c r="Y95" s="35" t="s">
        <v>2092</v>
      </c>
      <c r="Z95" s="3">
        <v>1.0091</v>
      </c>
    </row>
    <row r="96" ht="12" spans="1:26">
      <c r="A96" s="22">
        <v>44961</v>
      </c>
      <c r="B96" s="13">
        <v>1.0485</v>
      </c>
      <c r="C96" s="13">
        <f>IFERROR(INDEX([1]Sheet1!$D:$D,MATCH(A96,[1]Sheet1!$A:$A,0)),C95)</f>
        <v>1.0219</v>
      </c>
      <c r="D96" s="11"/>
      <c r="E96" s="11"/>
      <c r="F96" s="11"/>
      <c r="W96" s="67">
        <v>44603</v>
      </c>
      <c r="X96" s="3" t="s">
        <v>2094</v>
      </c>
      <c r="Y96" s="35" t="s">
        <v>2092</v>
      </c>
      <c r="Z96" s="3">
        <v>1.0092</v>
      </c>
    </row>
    <row r="97" ht="12" spans="1:26">
      <c r="A97" s="22">
        <v>44962</v>
      </c>
      <c r="B97" s="13">
        <v>1.0486</v>
      </c>
      <c r="C97" s="13">
        <f>IFERROR(INDEX([1]Sheet1!$D:$D,MATCH(A97,[1]Sheet1!$A:$A,0)),C96)</f>
        <v>1.0219</v>
      </c>
      <c r="D97" s="11"/>
      <c r="E97" s="11"/>
      <c r="F97" s="11"/>
      <c r="W97" s="67">
        <v>44604</v>
      </c>
      <c r="X97" s="3" t="s">
        <v>2094</v>
      </c>
      <c r="Y97" s="35" t="s">
        <v>2092</v>
      </c>
      <c r="Z97" s="3">
        <v>1.0093</v>
      </c>
    </row>
    <row r="98" ht="12" spans="1:26">
      <c r="A98" s="22">
        <v>44963</v>
      </c>
      <c r="B98" s="13">
        <v>1.0487</v>
      </c>
      <c r="C98" s="13">
        <f>IFERROR(INDEX([1]Sheet1!$D:$D,MATCH(A98,[1]Sheet1!$A:$A,0)),C97)</f>
        <v>1.0222</v>
      </c>
      <c r="D98" s="11"/>
      <c r="E98" s="11"/>
      <c r="F98" s="11"/>
      <c r="W98" s="67">
        <v>44605</v>
      </c>
      <c r="X98" s="3" t="s">
        <v>2094</v>
      </c>
      <c r="Y98" s="35" t="s">
        <v>2092</v>
      </c>
      <c r="Z98" s="3">
        <v>1.0095</v>
      </c>
    </row>
    <row r="99" ht="12" spans="1:26">
      <c r="A99" s="22">
        <v>44964</v>
      </c>
      <c r="B99" s="13">
        <v>1.0488</v>
      </c>
      <c r="C99" s="13">
        <f>IFERROR(INDEX([1]Sheet1!$D:$D,MATCH(A99,[1]Sheet1!$A:$A,0)),C98)</f>
        <v>1.0223</v>
      </c>
      <c r="D99" s="11"/>
      <c r="E99" s="11"/>
      <c r="F99" s="11"/>
      <c r="W99" s="67">
        <v>44606</v>
      </c>
      <c r="X99" s="3" t="s">
        <v>2094</v>
      </c>
      <c r="Y99" s="35" t="s">
        <v>2092</v>
      </c>
      <c r="Z99" s="3">
        <v>1.0096</v>
      </c>
    </row>
    <row r="100" ht="12" spans="1:26">
      <c r="A100" s="22">
        <v>44965</v>
      </c>
      <c r="B100" s="13">
        <v>1.0489</v>
      </c>
      <c r="C100" s="13">
        <f>IFERROR(INDEX([1]Sheet1!$D:$D,MATCH(A100,[1]Sheet1!$A:$A,0)),C99)</f>
        <v>1.0224</v>
      </c>
      <c r="D100" s="11"/>
      <c r="E100" s="11"/>
      <c r="F100" s="11"/>
      <c r="W100" s="67">
        <v>44607</v>
      </c>
      <c r="X100" s="3" t="s">
        <v>2094</v>
      </c>
      <c r="Y100" s="35" t="s">
        <v>2092</v>
      </c>
      <c r="Z100" s="3">
        <v>1.0097</v>
      </c>
    </row>
    <row r="101" ht="12" spans="1:26">
      <c r="A101" s="22">
        <v>44966</v>
      </c>
      <c r="B101" s="13">
        <v>1.049</v>
      </c>
      <c r="C101" s="13">
        <f>IFERROR(INDEX([1]Sheet1!$D:$D,MATCH(A101,[1]Sheet1!$A:$A,0)),C100)</f>
        <v>1.0225</v>
      </c>
      <c r="D101" s="11"/>
      <c r="E101" s="11"/>
      <c r="F101" s="11"/>
      <c r="W101" s="67">
        <v>44608</v>
      </c>
      <c r="X101" s="3" t="s">
        <v>2094</v>
      </c>
      <c r="Y101" s="35" t="s">
        <v>2092</v>
      </c>
      <c r="Z101" s="3">
        <v>1.0098</v>
      </c>
    </row>
    <row r="102" ht="12" spans="1:26">
      <c r="A102" s="22">
        <v>44967</v>
      </c>
      <c r="B102" s="13">
        <v>1.0491</v>
      </c>
      <c r="C102" s="13">
        <f>IFERROR(INDEX([1]Sheet1!$D:$D,MATCH(A102,[1]Sheet1!$A:$A,0)),C101)</f>
        <v>1.0226</v>
      </c>
      <c r="D102" s="11"/>
      <c r="E102" s="11"/>
      <c r="F102" s="11"/>
      <c r="W102" s="67">
        <v>44609</v>
      </c>
      <c r="X102" s="3" t="s">
        <v>2094</v>
      </c>
      <c r="Y102" s="35" t="s">
        <v>2092</v>
      </c>
      <c r="Z102" s="3">
        <v>1.01</v>
      </c>
    </row>
    <row r="103" ht="12" spans="1:26">
      <c r="A103" s="22">
        <v>44968</v>
      </c>
      <c r="B103" s="13">
        <v>1.0492</v>
      </c>
      <c r="C103" s="13">
        <f>IFERROR(INDEX([1]Sheet1!$D:$D,MATCH(A103,[1]Sheet1!$A:$A,0)),C102)</f>
        <v>1.0226</v>
      </c>
      <c r="D103" s="11"/>
      <c r="E103" s="11"/>
      <c r="F103" s="11"/>
      <c r="W103" s="67">
        <v>44610</v>
      </c>
      <c r="X103" s="3" t="s">
        <v>2094</v>
      </c>
      <c r="Y103" s="35" t="s">
        <v>2092</v>
      </c>
      <c r="Z103" s="3">
        <v>1.0101</v>
      </c>
    </row>
    <row r="104" ht="12" spans="1:26">
      <c r="A104" s="22">
        <v>44969</v>
      </c>
      <c r="B104" s="13">
        <v>1.0493</v>
      </c>
      <c r="C104" s="13">
        <f>IFERROR(INDEX([1]Sheet1!$D:$D,MATCH(A104,[1]Sheet1!$A:$A,0)),C103)</f>
        <v>1.0226</v>
      </c>
      <c r="D104" s="11"/>
      <c r="E104" s="11"/>
      <c r="F104" s="11"/>
      <c r="W104" s="67">
        <v>44611</v>
      </c>
      <c r="X104" s="3" t="s">
        <v>2094</v>
      </c>
      <c r="Y104" s="35" t="s">
        <v>2092</v>
      </c>
      <c r="Z104" s="3">
        <v>1.0102</v>
      </c>
    </row>
    <row r="105" ht="12" spans="1:26">
      <c r="A105" s="22">
        <v>44970</v>
      </c>
      <c r="B105" s="13">
        <v>1.0495</v>
      </c>
      <c r="C105" s="13">
        <f>IFERROR(INDEX([1]Sheet1!$D:$D,MATCH(A105,[1]Sheet1!$A:$A,0)),C104)</f>
        <v>1.0229</v>
      </c>
      <c r="D105" s="11"/>
      <c r="E105" s="11"/>
      <c r="F105" s="11"/>
      <c r="W105" s="67">
        <v>44612</v>
      </c>
      <c r="X105" s="3" t="s">
        <v>2094</v>
      </c>
      <c r="Y105" s="35" t="s">
        <v>2092</v>
      </c>
      <c r="Z105" s="3">
        <v>1.0103</v>
      </c>
    </row>
    <row r="106" ht="12" spans="1:26">
      <c r="A106" s="22">
        <v>44971</v>
      </c>
      <c r="B106" s="13">
        <v>1.0496</v>
      </c>
      <c r="C106" s="13">
        <f>IFERROR(INDEX([1]Sheet1!$D:$D,MATCH(A106,[1]Sheet1!$A:$A,0)),C105)</f>
        <v>1.023</v>
      </c>
      <c r="D106" s="11"/>
      <c r="E106" s="11"/>
      <c r="F106" s="11"/>
      <c r="W106" s="67">
        <v>44613</v>
      </c>
      <c r="X106" s="3" t="s">
        <v>2094</v>
      </c>
      <c r="Y106" s="35" t="s">
        <v>2092</v>
      </c>
      <c r="Z106" s="3">
        <v>1.0105</v>
      </c>
    </row>
    <row r="107" ht="12" spans="1:26">
      <c r="A107" s="22">
        <v>44972</v>
      </c>
      <c r="B107" s="13">
        <v>1.0497</v>
      </c>
      <c r="C107" s="13">
        <f>IFERROR(INDEX([1]Sheet1!$D:$D,MATCH(A107,[1]Sheet1!$A:$A,0)),C106)</f>
        <v>1.0231</v>
      </c>
      <c r="D107" s="11"/>
      <c r="E107" s="11"/>
      <c r="F107" s="11"/>
      <c r="W107" s="67">
        <v>44614</v>
      </c>
      <c r="X107" s="3" t="s">
        <v>2094</v>
      </c>
      <c r="Y107" s="35" t="s">
        <v>2092</v>
      </c>
      <c r="Z107" s="3">
        <v>1.0106</v>
      </c>
    </row>
    <row r="108" ht="12" spans="1:26">
      <c r="A108" s="22">
        <v>44973</v>
      </c>
      <c r="B108" s="13">
        <v>1.0498</v>
      </c>
      <c r="C108" s="13">
        <f>IFERROR(INDEX([1]Sheet1!$D:$D,MATCH(A108,[1]Sheet1!$A:$A,0)),C107)</f>
        <v>1.0232</v>
      </c>
      <c r="D108" s="11"/>
      <c r="E108" s="11"/>
      <c r="F108" s="11"/>
      <c r="W108" s="67">
        <v>44615</v>
      </c>
      <c r="X108" s="3" t="s">
        <v>2094</v>
      </c>
      <c r="Y108" s="35" t="s">
        <v>2092</v>
      </c>
      <c r="Z108" s="3">
        <v>1.0107</v>
      </c>
    </row>
    <row r="109" ht="12" spans="1:26">
      <c r="A109" s="22">
        <v>44974</v>
      </c>
      <c r="B109" s="13">
        <v>1.0499</v>
      </c>
      <c r="C109" s="13">
        <f>IFERROR(INDEX([1]Sheet1!$D:$D,MATCH(A109,[1]Sheet1!$A:$A,0)),C108)</f>
        <v>1.0233</v>
      </c>
      <c r="D109" s="11"/>
      <c r="E109" s="11"/>
      <c r="F109" s="11"/>
      <c r="W109" s="67">
        <v>44616</v>
      </c>
      <c r="X109" s="3" t="s">
        <v>2094</v>
      </c>
      <c r="Y109" s="35" t="s">
        <v>2092</v>
      </c>
      <c r="Z109" s="3">
        <v>1.0108</v>
      </c>
    </row>
    <row r="110" ht="12" spans="1:26">
      <c r="A110" s="22">
        <v>44975</v>
      </c>
      <c r="B110" s="13">
        <v>1.05</v>
      </c>
      <c r="C110" s="13">
        <f>IFERROR(INDEX([1]Sheet1!$D:$D,MATCH(A110,[1]Sheet1!$A:$A,0)),C109)</f>
        <v>1.0233</v>
      </c>
      <c r="D110" s="11"/>
      <c r="E110" s="11"/>
      <c r="F110" s="11"/>
      <c r="W110" s="67">
        <v>44617</v>
      </c>
      <c r="X110" s="3" t="s">
        <v>2094</v>
      </c>
      <c r="Y110" s="35" t="s">
        <v>2092</v>
      </c>
      <c r="Z110" s="3">
        <v>1.011</v>
      </c>
    </row>
    <row r="111" s="1" customFormat="1" customHeight="1" spans="1:26">
      <c r="A111" s="22">
        <v>44976</v>
      </c>
      <c r="B111" s="13">
        <v>1.0501</v>
      </c>
      <c r="C111" s="13">
        <f>IFERROR(INDEX([1]Sheet1!$D:$D,MATCH(A111,[1]Sheet1!$A:$A,0)),C110)</f>
        <v>1.0233</v>
      </c>
      <c r="D111" s="11"/>
      <c r="E111" s="11"/>
      <c r="F111" s="11"/>
      <c r="G111" s="15"/>
      <c r="W111" s="74">
        <v>44618</v>
      </c>
      <c r="X111" s="1" t="s">
        <v>2094</v>
      </c>
      <c r="Y111" s="75" t="s">
        <v>2092</v>
      </c>
      <c r="Z111" s="1">
        <v>1.0111</v>
      </c>
    </row>
    <row r="112" s="1" customFormat="1" customHeight="1" spans="1:26">
      <c r="A112" s="22">
        <v>44977</v>
      </c>
      <c r="B112" s="13">
        <v>1.0502</v>
      </c>
      <c r="C112" s="13">
        <f>IFERROR(INDEX([1]Sheet1!$D:$D,MATCH(A112,[1]Sheet1!$A:$A,0)),C111)</f>
        <v>1.0236</v>
      </c>
      <c r="D112" s="11"/>
      <c r="E112" s="11"/>
      <c r="F112" s="11"/>
      <c r="G112" s="15"/>
      <c r="W112" s="74">
        <v>44619</v>
      </c>
      <c r="X112" s="1" t="s">
        <v>2094</v>
      </c>
      <c r="Y112" s="75" t="s">
        <v>2092</v>
      </c>
      <c r="Z112" s="1">
        <v>1.0112</v>
      </c>
    </row>
    <row r="113" ht="12" spans="1:26">
      <c r="A113" s="22">
        <v>44978</v>
      </c>
      <c r="B113" s="13">
        <v>1.0503</v>
      </c>
      <c r="C113" s="13">
        <f>IFERROR(INDEX([1]Sheet1!$D:$D,MATCH(A113,[1]Sheet1!$A:$A,0)),C112)</f>
        <v>1.0237</v>
      </c>
      <c r="D113" s="11"/>
      <c r="E113" s="11"/>
      <c r="F113" s="11"/>
      <c r="W113" s="67">
        <v>44620</v>
      </c>
      <c r="X113" s="3" t="s">
        <v>2094</v>
      </c>
      <c r="Y113" s="35" t="s">
        <v>2092</v>
      </c>
      <c r="Z113" s="3">
        <v>1.0113</v>
      </c>
    </row>
    <row r="114" ht="12" spans="1:26">
      <c r="A114" s="22">
        <v>44979</v>
      </c>
      <c r="B114" s="13">
        <v>1.0504</v>
      </c>
      <c r="C114" s="13">
        <f>IFERROR(INDEX([1]Sheet1!$D:$D,MATCH(A114,[1]Sheet1!$A:$A,0)),C113)</f>
        <v>1.0238</v>
      </c>
      <c r="D114" s="11"/>
      <c r="E114" s="11"/>
      <c r="F114" s="11"/>
      <c r="W114" s="67">
        <v>44621</v>
      </c>
      <c r="X114" s="3" t="s">
        <v>2094</v>
      </c>
      <c r="Y114" s="35" t="s">
        <v>2092</v>
      </c>
      <c r="Z114" s="3">
        <v>1.0114</v>
      </c>
    </row>
    <row r="115" ht="12" spans="1:26">
      <c r="A115" s="22">
        <v>44980</v>
      </c>
      <c r="B115" s="13">
        <v>1.0506</v>
      </c>
      <c r="C115" s="13">
        <f>IFERROR(INDEX([1]Sheet1!$D:$D,MATCH(A115,[1]Sheet1!$A:$A,0)),C114)</f>
        <v>1.0239</v>
      </c>
      <c r="D115" s="11"/>
      <c r="E115" s="11"/>
      <c r="F115" s="11"/>
      <c r="W115" s="67">
        <v>44622</v>
      </c>
      <c r="X115" s="3" t="s">
        <v>2094</v>
      </c>
      <c r="Y115" s="35" t="s">
        <v>2092</v>
      </c>
      <c r="Z115" s="3">
        <v>1.0116</v>
      </c>
    </row>
    <row r="116" ht="12" spans="1:26">
      <c r="A116" s="22">
        <v>44981</v>
      </c>
      <c r="B116" s="13">
        <v>1.0507</v>
      </c>
      <c r="C116" s="13">
        <f>IFERROR(INDEX([1]Sheet1!$D:$D,MATCH(A116,[1]Sheet1!$A:$A,0)),C115)</f>
        <v>1.024</v>
      </c>
      <c r="D116" s="11"/>
      <c r="E116" s="11"/>
      <c r="F116" s="11"/>
      <c r="W116" s="67">
        <v>44623</v>
      </c>
      <c r="X116" s="3" t="s">
        <v>2094</v>
      </c>
      <c r="Y116" s="35" t="s">
        <v>2092</v>
      </c>
      <c r="Z116" s="3">
        <v>1.0117</v>
      </c>
    </row>
    <row r="117" ht="12" spans="1:26">
      <c r="A117" s="22">
        <v>44982</v>
      </c>
      <c r="B117" s="13">
        <v>1.0508</v>
      </c>
      <c r="C117" s="13">
        <f>IFERROR(INDEX([1]Sheet1!$D:$D,MATCH(A117,[1]Sheet1!$A:$A,0)),C116)</f>
        <v>1.024</v>
      </c>
      <c r="D117" s="11"/>
      <c r="E117" s="11"/>
      <c r="F117" s="11"/>
      <c r="W117" s="67">
        <v>44624</v>
      </c>
      <c r="X117" s="3" t="s">
        <v>2094</v>
      </c>
      <c r="Y117" s="35" t="s">
        <v>2092</v>
      </c>
      <c r="Z117" s="3">
        <v>1.0118</v>
      </c>
    </row>
    <row r="118" ht="12" spans="1:26">
      <c r="A118" s="22">
        <v>44983</v>
      </c>
      <c r="B118" s="13">
        <v>1.0509</v>
      </c>
      <c r="C118" s="13">
        <f>IFERROR(INDEX([1]Sheet1!$D:$D,MATCH(A118,[1]Sheet1!$A:$A,0)),C117)</f>
        <v>1.024</v>
      </c>
      <c r="D118" s="11"/>
      <c r="E118" s="11"/>
      <c r="F118" s="11"/>
      <c r="W118" s="67">
        <v>44625</v>
      </c>
      <c r="X118" s="3" t="s">
        <v>2094</v>
      </c>
      <c r="Y118" s="35" t="s">
        <v>2092</v>
      </c>
      <c r="Z118" s="3">
        <v>1.0119</v>
      </c>
    </row>
    <row r="119" s="1" customFormat="1" customHeight="1" spans="1:26">
      <c r="A119" s="22">
        <v>44984</v>
      </c>
      <c r="B119" s="13">
        <v>1.051</v>
      </c>
      <c r="C119" s="13">
        <f>IFERROR(INDEX([1]Sheet1!$D:$D,MATCH(A119,[1]Sheet1!$A:$A,0)),C118)</f>
        <v>1.0243</v>
      </c>
      <c r="D119" s="11"/>
      <c r="E119" s="11"/>
      <c r="F119" s="11"/>
      <c r="G119" s="15"/>
      <c r="W119" s="74">
        <v>44626</v>
      </c>
      <c r="X119" s="1" t="s">
        <v>2094</v>
      </c>
      <c r="Y119" s="75" t="s">
        <v>2092</v>
      </c>
      <c r="Z119" s="1">
        <v>1.012</v>
      </c>
    </row>
    <row r="120" s="1" customFormat="1" customHeight="1" spans="1:26">
      <c r="A120" s="22">
        <v>44985</v>
      </c>
      <c r="B120" s="13">
        <v>1.0511</v>
      </c>
      <c r="C120" s="13">
        <f>IFERROR(INDEX([1]Sheet1!$D:$D,MATCH(A120,[1]Sheet1!$A:$A,0)),C119)</f>
        <v>1.0245</v>
      </c>
      <c r="D120" s="11"/>
      <c r="E120" s="11"/>
      <c r="F120" s="11"/>
      <c r="G120" s="15"/>
      <c r="W120" s="74">
        <v>44627</v>
      </c>
      <c r="X120" s="1" t="s">
        <v>2094</v>
      </c>
      <c r="Y120" s="75" t="s">
        <v>2092</v>
      </c>
      <c r="Z120" s="1">
        <v>1.0121</v>
      </c>
    </row>
    <row r="121" ht="12" spans="1:26">
      <c r="A121" s="22">
        <v>44986</v>
      </c>
      <c r="B121" s="13">
        <v>1.0512</v>
      </c>
      <c r="C121" s="13">
        <f>IFERROR(INDEX([1]Sheet1!$D:$D,MATCH(A121,[1]Sheet1!$A:$A,0)),C120)</f>
        <v>1.0246</v>
      </c>
      <c r="D121" s="11"/>
      <c r="E121" s="11"/>
      <c r="F121" s="11"/>
      <c r="W121" s="67">
        <v>44628</v>
      </c>
      <c r="X121" s="3" t="s">
        <v>2094</v>
      </c>
      <c r="Y121" s="35" t="s">
        <v>2092</v>
      </c>
      <c r="Z121" s="3">
        <v>1.0122</v>
      </c>
    </row>
    <row r="122" ht="12" spans="1:26">
      <c r="A122" s="22">
        <v>44987</v>
      </c>
      <c r="B122" s="13">
        <v>1.0513</v>
      </c>
      <c r="C122" s="13">
        <f>IFERROR(INDEX([1]Sheet1!$D:$D,MATCH(A122,[1]Sheet1!$A:$A,0)),C121)</f>
        <v>1.0247</v>
      </c>
      <c r="D122" s="11"/>
      <c r="E122" s="11"/>
      <c r="F122" s="11"/>
      <c r="W122" s="67">
        <v>44629</v>
      </c>
      <c r="X122" s="3" t="s">
        <v>2094</v>
      </c>
      <c r="Y122" s="35" t="s">
        <v>2092</v>
      </c>
      <c r="Z122" s="3">
        <v>1.0123</v>
      </c>
    </row>
    <row r="123" ht="12" spans="1:26">
      <c r="A123" s="22">
        <v>44988</v>
      </c>
      <c r="B123" s="13">
        <v>1.0514</v>
      </c>
      <c r="C123" s="13">
        <f>IFERROR(INDEX([1]Sheet1!$D:$D,MATCH(A123,[1]Sheet1!$A:$A,0)),C122)</f>
        <v>1.0248</v>
      </c>
      <c r="D123" s="11"/>
      <c r="E123" s="11"/>
      <c r="F123" s="11"/>
      <c r="W123" s="67">
        <v>44630</v>
      </c>
      <c r="X123" s="3" t="s">
        <v>2094</v>
      </c>
      <c r="Y123" s="35" t="s">
        <v>2092</v>
      </c>
      <c r="Z123" s="3">
        <v>1.0124</v>
      </c>
    </row>
    <row r="124" ht="12" spans="1:26">
      <c r="A124" s="22">
        <v>44989</v>
      </c>
      <c r="B124" s="13">
        <v>1.0516</v>
      </c>
      <c r="C124" s="13">
        <f>IFERROR(INDEX([1]Sheet1!$D:$D,MATCH(A124,[1]Sheet1!$A:$A,0)),C123)</f>
        <v>1.0248</v>
      </c>
      <c r="D124" s="11"/>
      <c r="E124" s="11"/>
      <c r="F124" s="11"/>
      <c r="W124" s="67">
        <v>44631</v>
      </c>
      <c r="X124" s="3" t="s">
        <v>2094</v>
      </c>
      <c r="Y124" s="35" t="s">
        <v>2092</v>
      </c>
      <c r="Z124" s="3">
        <v>1.0125</v>
      </c>
    </row>
    <row r="125" ht="12" spans="1:26">
      <c r="A125" s="22">
        <v>44990</v>
      </c>
      <c r="B125" s="13">
        <v>1.0517</v>
      </c>
      <c r="C125" s="13">
        <f>IFERROR(INDEX([1]Sheet1!$D:$D,MATCH(A125,[1]Sheet1!$A:$A,0)),C124)</f>
        <v>1.0248</v>
      </c>
      <c r="D125" s="11"/>
      <c r="E125" s="11"/>
      <c r="F125" s="11"/>
      <c r="W125" s="67">
        <v>44632</v>
      </c>
      <c r="X125" s="3" t="s">
        <v>2094</v>
      </c>
      <c r="Y125" s="35" t="s">
        <v>2092</v>
      </c>
      <c r="Z125" s="3">
        <v>1.0126</v>
      </c>
    </row>
    <row r="126" ht="12" spans="1:26">
      <c r="A126" s="22">
        <v>44991</v>
      </c>
      <c r="B126" s="13">
        <v>1.0518</v>
      </c>
      <c r="C126" s="13">
        <f>IFERROR(INDEX([1]Sheet1!$D:$D,MATCH(A126,[1]Sheet1!$A:$A,0)),C125)</f>
        <v>1.0251</v>
      </c>
      <c r="D126" s="11"/>
      <c r="E126" s="11"/>
      <c r="F126" s="11"/>
      <c r="W126" s="67">
        <v>44633</v>
      </c>
      <c r="X126" s="3" t="s">
        <v>2094</v>
      </c>
      <c r="Y126" s="35" t="s">
        <v>2092</v>
      </c>
      <c r="Z126" s="3">
        <v>1.0127</v>
      </c>
    </row>
    <row r="127" ht="12" spans="1:26">
      <c r="A127" s="22">
        <v>44992</v>
      </c>
      <c r="B127" s="13">
        <v>1.0519</v>
      </c>
      <c r="C127" s="13">
        <f>IFERROR(INDEX([1]Sheet1!$D:$D,MATCH(A127,[1]Sheet1!$A:$A,0)),C126)</f>
        <v>1.0252</v>
      </c>
      <c r="D127" s="11"/>
      <c r="E127" s="11"/>
      <c r="F127" s="11"/>
      <c r="W127" s="67">
        <v>44634</v>
      </c>
      <c r="X127" s="3" t="s">
        <v>2094</v>
      </c>
      <c r="Y127" s="35" t="s">
        <v>2092</v>
      </c>
      <c r="Z127" s="3">
        <v>1.0128</v>
      </c>
    </row>
    <row r="128" ht="12" spans="1:26">
      <c r="A128" s="22">
        <v>44993</v>
      </c>
      <c r="B128" s="13">
        <v>1.052</v>
      </c>
      <c r="C128" s="13">
        <f>IFERROR(INDEX([1]Sheet1!$D:$D,MATCH(A128,[1]Sheet1!$A:$A,0)),C127)</f>
        <v>1.0253</v>
      </c>
      <c r="D128" s="11"/>
      <c r="E128" s="11"/>
      <c r="F128" s="11"/>
      <c r="W128" s="67">
        <v>44635</v>
      </c>
      <c r="X128" s="3" t="s">
        <v>2094</v>
      </c>
      <c r="Y128" s="35" t="s">
        <v>2092</v>
      </c>
      <c r="Z128" s="3">
        <v>1.013</v>
      </c>
    </row>
    <row r="129" ht="12" spans="1:26">
      <c r="A129" s="22">
        <v>44994</v>
      </c>
      <c r="B129" s="13">
        <v>1.0521</v>
      </c>
      <c r="C129" s="13">
        <f>IFERROR(INDEX([1]Sheet1!$D:$D,MATCH(A129,[1]Sheet1!$A:$A,0)),C128)</f>
        <v>1.0254</v>
      </c>
      <c r="D129" s="11"/>
      <c r="E129" s="11"/>
      <c r="F129" s="11"/>
      <c r="W129" s="67">
        <v>44636</v>
      </c>
      <c r="X129" s="3" t="s">
        <v>2094</v>
      </c>
      <c r="Y129" s="35" t="s">
        <v>2092</v>
      </c>
      <c r="Z129" s="3">
        <v>1.0131</v>
      </c>
    </row>
    <row r="130" ht="12" spans="1:26">
      <c r="A130" s="22">
        <v>44995</v>
      </c>
      <c r="B130" s="13">
        <v>1.0522</v>
      </c>
      <c r="C130" s="13">
        <f>IFERROR(INDEX([1]Sheet1!$D:$D,MATCH(A130,[1]Sheet1!$A:$A,0)),C129)</f>
        <v>1.0255</v>
      </c>
      <c r="D130" s="11"/>
      <c r="E130" s="11"/>
      <c r="F130" s="11"/>
      <c r="W130" s="67">
        <v>44637</v>
      </c>
      <c r="X130" s="3" t="s">
        <v>2094</v>
      </c>
      <c r="Y130" s="35" t="s">
        <v>2092</v>
      </c>
      <c r="Z130" s="3">
        <v>1.0132</v>
      </c>
    </row>
    <row r="131" ht="12" spans="1:26">
      <c r="A131" s="22">
        <v>44996</v>
      </c>
      <c r="B131" s="13">
        <v>1.0523</v>
      </c>
      <c r="C131" s="13">
        <f>IFERROR(INDEX([1]Sheet1!$D:$D,MATCH(A131,[1]Sheet1!$A:$A,0)),C130)</f>
        <v>1.0255</v>
      </c>
      <c r="D131" s="11"/>
      <c r="E131" s="11"/>
      <c r="F131" s="11"/>
      <c r="W131" s="67">
        <v>44638</v>
      </c>
      <c r="X131" s="3" t="s">
        <v>2094</v>
      </c>
      <c r="Y131" s="35" t="s">
        <v>2092</v>
      </c>
      <c r="Z131" s="3">
        <v>1.0133</v>
      </c>
    </row>
    <row r="132" ht="12" spans="1:26">
      <c r="A132" s="22">
        <v>44997</v>
      </c>
      <c r="B132" s="13">
        <v>1.0524</v>
      </c>
      <c r="C132" s="13">
        <f>IFERROR(INDEX([1]Sheet1!$D:$D,MATCH(A132,[1]Sheet1!$A:$A,0)),C131)</f>
        <v>1.0255</v>
      </c>
      <c r="D132" s="11"/>
      <c r="E132" s="11"/>
      <c r="F132" s="11"/>
      <c r="W132" s="67">
        <v>44639</v>
      </c>
      <c r="X132" s="3" t="s">
        <v>2094</v>
      </c>
      <c r="Y132" s="35" t="s">
        <v>2092</v>
      </c>
      <c r="Z132" s="3">
        <v>1.0134</v>
      </c>
    </row>
    <row r="133" ht="12" spans="1:26">
      <c r="A133" s="22">
        <v>44998</v>
      </c>
      <c r="B133" s="13">
        <v>1.0525</v>
      </c>
      <c r="C133" s="13">
        <f>IFERROR(INDEX([1]Sheet1!$D:$D,MATCH(A133,[1]Sheet1!$A:$A,0)),C132)</f>
        <v>1.0258</v>
      </c>
      <c r="D133" s="11"/>
      <c r="E133" s="11"/>
      <c r="F133" s="11"/>
      <c r="W133" s="67">
        <v>44640</v>
      </c>
      <c r="X133" s="3" t="s">
        <v>2094</v>
      </c>
      <c r="Y133" s="35" t="s">
        <v>2092</v>
      </c>
      <c r="Z133" s="3">
        <v>1.0135</v>
      </c>
    </row>
    <row r="134" ht="12" spans="1:26">
      <c r="A134" s="22">
        <v>44999</v>
      </c>
      <c r="B134" s="13">
        <v>1.0527</v>
      </c>
      <c r="C134" s="13">
        <f>IFERROR(INDEX([1]Sheet1!$D:$D,MATCH(A134,[1]Sheet1!$A:$A,0)),C133)</f>
        <v>1.0259</v>
      </c>
      <c r="D134" s="11"/>
      <c r="E134" s="11"/>
      <c r="F134" s="11"/>
      <c r="W134" s="67">
        <v>44641</v>
      </c>
      <c r="X134" s="3" t="s">
        <v>2094</v>
      </c>
      <c r="Y134" s="35" t="s">
        <v>2092</v>
      </c>
      <c r="Z134" s="3">
        <v>1.0137</v>
      </c>
    </row>
    <row r="135" ht="12" spans="1:26">
      <c r="A135" s="22">
        <v>45000</v>
      </c>
      <c r="B135" s="13">
        <v>1.0528</v>
      </c>
      <c r="C135" s="13">
        <f>IFERROR(INDEX([1]Sheet1!$D:$D,MATCH(A135,[1]Sheet1!$A:$A,0)),C134)</f>
        <v>1.026</v>
      </c>
      <c r="D135" s="11"/>
      <c r="E135" s="11"/>
      <c r="F135" s="11"/>
      <c r="W135" s="67">
        <v>44642</v>
      </c>
      <c r="X135" s="3" t="s">
        <v>2094</v>
      </c>
      <c r="Y135" s="35" t="s">
        <v>2092</v>
      </c>
      <c r="Z135" s="3">
        <v>1.0138</v>
      </c>
    </row>
    <row r="136" ht="12" spans="1:26">
      <c r="A136" s="22">
        <v>45001</v>
      </c>
      <c r="B136" s="13">
        <v>1.0528</v>
      </c>
      <c r="C136" s="13">
        <f>IFERROR(INDEX([1]Sheet1!$D:$D,MATCH(A136,[1]Sheet1!$A:$A,0)),C135)</f>
        <v>1.0261</v>
      </c>
      <c r="D136" s="11"/>
      <c r="E136" s="11"/>
      <c r="F136" s="11"/>
      <c r="W136" s="67">
        <v>44643</v>
      </c>
      <c r="X136" s="3" t="s">
        <v>2094</v>
      </c>
      <c r="Y136" s="35" t="s">
        <v>2092</v>
      </c>
      <c r="Z136" s="3">
        <v>1.0139</v>
      </c>
    </row>
    <row r="137" ht="12" spans="1:26">
      <c r="A137" s="22">
        <v>45002</v>
      </c>
      <c r="B137" s="13">
        <v>1.0529</v>
      </c>
      <c r="C137" s="13">
        <f>IFERROR(INDEX([1]Sheet1!$D:$D,MATCH(A137,[1]Sheet1!$A:$A,0)),C136)</f>
        <v>1.0262</v>
      </c>
      <c r="D137" s="11"/>
      <c r="E137" s="11"/>
      <c r="F137" s="11"/>
      <c r="W137" s="67">
        <v>44644</v>
      </c>
      <c r="X137" s="3" t="s">
        <v>2094</v>
      </c>
      <c r="Y137" s="35" t="s">
        <v>2092</v>
      </c>
      <c r="Z137" s="3">
        <v>1.014</v>
      </c>
    </row>
    <row r="138" ht="12" spans="1:26">
      <c r="A138" s="22">
        <v>45003</v>
      </c>
      <c r="B138" s="13">
        <v>1.0531</v>
      </c>
      <c r="C138" s="13">
        <f>IFERROR(INDEX([1]Sheet1!$D:$D,MATCH(A138,[1]Sheet1!$A:$A,0)),C137)</f>
        <v>1.0262</v>
      </c>
      <c r="D138" s="11"/>
      <c r="E138" s="11"/>
      <c r="F138" s="11"/>
      <c r="W138" s="67">
        <v>44645</v>
      </c>
      <c r="X138" s="3" t="s">
        <v>2094</v>
      </c>
      <c r="Y138" s="35" t="s">
        <v>2092</v>
      </c>
      <c r="Z138" s="3">
        <v>1.0141</v>
      </c>
    </row>
    <row r="139" ht="12" spans="1:26">
      <c r="A139" s="22">
        <v>45004</v>
      </c>
      <c r="B139" s="13">
        <v>1.0532</v>
      </c>
      <c r="C139" s="13">
        <f>IFERROR(INDEX([1]Sheet1!$D:$D,MATCH(A139,[1]Sheet1!$A:$A,0)),C138)</f>
        <v>1.0262</v>
      </c>
      <c r="D139" s="11"/>
      <c r="E139" s="11"/>
      <c r="F139" s="11"/>
      <c r="W139" s="67">
        <v>44647</v>
      </c>
      <c r="X139" s="3" t="s">
        <v>2094</v>
      </c>
      <c r="Y139" s="35" t="s">
        <v>2092</v>
      </c>
      <c r="Z139" s="3">
        <v>1.0143</v>
      </c>
    </row>
    <row r="140" ht="12" spans="1:26">
      <c r="A140" s="22">
        <v>45005</v>
      </c>
      <c r="B140" s="13">
        <v>1.0533</v>
      </c>
      <c r="C140" s="13">
        <f>IFERROR(INDEX([1]Sheet1!$D:$D,MATCH(A140,[1]Sheet1!$A:$A,0)),C139)</f>
        <v>1.0264</v>
      </c>
      <c r="D140" s="11"/>
      <c r="E140" s="11"/>
      <c r="F140" s="11"/>
      <c r="W140" s="67">
        <v>44648</v>
      </c>
      <c r="X140" s="3" t="s">
        <v>2094</v>
      </c>
      <c r="Y140" s="35" t="s">
        <v>2092</v>
      </c>
      <c r="Z140" s="3">
        <v>1.0144</v>
      </c>
    </row>
    <row r="141" ht="12" spans="1:26">
      <c r="A141" s="22">
        <v>45006</v>
      </c>
      <c r="B141" s="13">
        <v>1.0534</v>
      </c>
      <c r="C141" s="13">
        <f>IFERROR(INDEX([1]Sheet1!$D:$D,MATCH(A141,[1]Sheet1!$A:$A,0)),C140)</f>
        <v>1.0265</v>
      </c>
      <c r="D141" s="11"/>
      <c r="E141" s="11"/>
      <c r="F141" s="11"/>
      <c r="W141" s="67">
        <v>44649</v>
      </c>
      <c r="X141" s="3" t="s">
        <v>2094</v>
      </c>
      <c r="Y141" s="35" t="s">
        <v>2092</v>
      </c>
      <c r="Z141" s="3">
        <v>1.0145</v>
      </c>
    </row>
    <row r="142" ht="12" spans="1:26">
      <c r="A142" s="22">
        <v>45007</v>
      </c>
      <c r="B142" s="13">
        <v>1.0535</v>
      </c>
      <c r="C142" s="13">
        <f>IFERROR(INDEX([1]Sheet1!$D:$D,MATCH(A142,[1]Sheet1!$A:$A,0)),C141)</f>
        <v>1.0266</v>
      </c>
      <c r="D142" s="11"/>
      <c r="E142" s="11"/>
      <c r="F142" s="11"/>
      <c r="W142" s="67">
        <v>44650</v>
      </c>
      <c r="X142" s="3" t="s">
        <v>2094</v>
      </c>
      <c r="Y142" s="35" t="s">
        <v>2092</v>
      </c>
      <c r="Z142" s="3">
        <v>1.0146</v>
      </c>
    </row>
    <row r="143" ht="12" spans="1:26">
      <c r="A143" s="22">
        <v>45008</v>
      </c>
      <c r="B143" s="13">
        <v>1.0536</v>
      </c>
      <c r="C143" s="13">
        <f>IFERROR(INDEX([1]Sheet1!$D:$D,MATCH(A143,[1]Sheet1!$A:$A,0)),C142)</f>
        <v>1.0267</v>
      </c>
      <c r="D143" s="11"/>
      <c r="E143" s="11"/>
      <c r="F143" s="11"/>
      <c r="W143" s="67">
        <v>44651</v>
      </c>
      <c r="X143" s="3" t="s">
        <v>2094</v>
      </c>
      <c r="Y143" s="35" t="s">
        <v>2092</v>
      </c>
      <c r="Z143" s="3">
        <v>1.0148</v>
      </c>
    </row>
    <row r="144" ht="12" spans="1:26">
      <c r="A144" s="22">
        <v>45009</v>
      </c>
      <c r="B144" s="13">
        <v>1.0537</v>
      </c>
      <c r="C144" s="13">
        <f>IFERROR(INDEX([1]Sheet1!$D:$D,MATCH(A144,[1]Sheet1!$A:$A,0)),C143)</f>
        <v>1.0268</v>
      </c>
      <c r="D144" s="11"/>
      <c r="E144" s="11"/>
      <c r="F144" s="11"/>
      <c r="W144" s="67">
        <v>44652</v>
      </c>
      <c r="X144" s="3" t="s">
        <v>2094</v>
      </c>
      <c r="Y144" s="35" t="s">
        <v>2092</v>
      </c>
      <c r="Z144" s="3">
        <v>1.0149</v>
      </c>
    </row>
    <row r="145" ht="12" spans="1:26">
      <c r="A145" s="22">
        <v>45010</v>
      </c>
      <c r="B145" s="13">
        <v>1.0538</v>
      </c>
      <c r="C145" s="13">
        <f>IFERROR(INDEX([1]Sheet1!$D:$D,MATCH(A145,[1]Sheet1!$A:$A,0)),C144)</f>
        <v>1.0268</v>
      </c>
      <c r="D145" s="11"/>
      <c r="E145" s="11"/>
      <c r="F145" s="11"/>
      <c r="W145" s="67">
        <v>44653</v>
      </c>
      <c r="X145" s="3" t="s">
        <v>2094</v>
      </c>
      <c r="Y145" s="35" t="s">
        <v>2092</v>
      </c>
      <c r="Z145" s="3">
        <v>1.015</v>
      </c>
    </row>
    <row r="146" ht="12" spans="1:26">
      <c r="A146" s="22">
        <v>45011</v>
      </c>
      <c r="B146" s="13">
        <v>1.0539</v>
      </c>
      <c r="C146" s="13">
        <f>IFERROR(INDEX([1]Sheet1!$D:$D,MATCH(A146,[1]Sheet1!$A:$A,0)),C145)</f>
        <v>1.0268</v>
      </c>
      <c r="D146" s="11"/>
      <c r="E146" s="11"/>
      <c r="F146" s="11"/>
      <c r="W146" s="67">
        <v>44654</v>
      </c>
      <c r="X146" s="3" t="s">
        <v>2094</v>
      </c>
      <c r="Y146" s="35" t="s">
        <v>2092</v>
      </c>
      <c r="Z146" s="3">
        <v>1.0151</v>
      </c>
    </row>
    <row r="147" ht="12" spans="1:26">
      <c r="A147" s="22">
        <v>45012</v>
      </c>
      <c r="B147" s="13">
        <v>1.054</v>
      </c>
      <c r="C147" s="13">
        <f>IFERROR(INDEX([1]Sheet1!$D:$D,MATCH(A147,[1]Sheet1!$A:$A,0)),C146)</f>
        <v>1.0271</v>
      </c>
      <c r="D147" s="11"/>
      <c r="E147" s="11"/>
      <c r="F147" s="11"/>
      <c r="W147" s="67">
        <v>44655</v>
      </c>
      <c r="X147" s="3" t="s">
        <v>2094</v>
      </c>
      <c r="Y147" s="35" t="s">
        <v>2092</v>
      </c>
      <c r="Z147" s="3">
        <v>1.0152</v>
      </c>
    </row>
    <row r="148" ht="12" spans="1:26">
      <c r="A148" s="22">
        <v>45013</v>
      </c>
      <c r="B148" s="13">
        <v>1.0541</v>
      </c>
      <c r="C148" s="13">
        <f>IFERROR(INDEX([1]Sheet1!$D:$D,MATCH(A148,[1]Sheet1!$A:$A,0)),C147)</f>
        <v>1.0272</v>
      </c>
      <c r="D148" s="11"/>
      <c r="E148" s="11"/>
      <c r="F148" s="11"/>
      <c r="W148" s="67">
        <v>44656</v>
      </c>
      <c r="X148" s="3" t="s">
        <v>2094</v>
      </c>
      <c r="Y148" s="35" t="s">
        <v>2092</v>
      </c>
      <c r="Z148" s="3">
        <v>1.0153</v>
      </c>
    </row>
    <row r="149" ht="12" spans="1:26">
      <c r="A149" s="22">
        <v>45014</v>
      </c>
      <c r="B149" s="13">
        <v>1.0542</v>
      </c>
      <c r="C149" s="13">
        <f>IFERROR(INDEX([1]Sheet1!$D:$D,MATCH(A149,[1]Sheet1!$A:$A,0)),C148)</f>
        <v>1.0273</v>
      </c>
      <c r="D149" s="11"/>
      <c r="E149" s="11"/>
      <c r="F149" s="11"/>
      <c r="W149" s="67">
        <v>44657</v>
      </c>
      <c r="X149" s="3" t="s">
        <v>2094</v>
      </c>
      <c r="Y149" s="35" t="s">
        <v>2092</v>
      </c>
      <c r="Z149" s="3">
        <v>1.0154</v>
      </c>
    </row>
    <row r="150" ht="12" spans="1:26">
      <c r="A150" s="22">
        <v>45015</v>
      </c>
      <c r="B150" s="13">
        <v>1.0543</v>
      </c>
      <c r="C150" s="13">
        <f>IFERROR(INDEX([1]Sheet1!$D:$D,MATCH(A150,[1]Sheet1!$A:$A,0)),C149)</f>
        <v>1.0274</v>
      </c>
      <c r="D150" s="11"/>
      <c r="E150" s="11"/>
      <c r="F150" s="11"/>
      <c r="W150" s="67">
        <v>44658</v>
      </c>
      <c r="X150" s="3" t="s">
        <v>2094</v>
      </c>
      <c r="Y150" s="35" t="s">
        <v>2092</v>
      </c>
      <c r="Z150" s="3">
        <v>1.0155</v>
      </c>
    </row>
    <row r="151" ht="12" spans="1:26">
      <c r="A151" s="22">
        <v>45016</v>
      </c>
      <c r="B151" s="13">
        <v>1.0545</v>
      </c>
      <c r="C151" s="13">
        <f>IFERROR(INDEX([1]Sheet1!$D:$D,MATCH(A151,[1]Sheet1!$A:$A,0)),C150)</f>
        <v>1.0275</v>
      </c>
      <c r="D151" s="11"/>
      <c r="E151" s="11"/>
      <c r="F151" s="11"/>
      <c r="W151" s="67">
        <v>44659</v>
      </c>
      <c r="X151" s="3" t="s">
        <v>2094</v>
      </c>
      <c r="Y151" s="35" t="s">
        <v>2092</v>
      </c>
      <c r="Z151" s="3">
        <v>1.0156</v>
      </c>
    </row>
    <row r="152" ht="12" spans="1:26">
      <c r="A152" s="22">
        <v>45017</v>
      </c>
      <c r="B152" s="13">
        <v>1.0546</v>
      </c>
      <c r="C152" s="13">
        <f>IFERROR(INDEX([1]Sheet1!$D:$D,MATCH(A152,[1]Sheet1!$A:$A,0)),C151)</f>
        <v>1.0275</v>
      </c>
      <c r="D152" s="11"/>
      <c r="E152" s="11"/>
      <c r="F152" s="11"/>
      <c r="W152" s="67">
        <v>44660</v>
      </c>
      <c r="X152" s="3" t="s">
        <v>2094</v>
      </c>
      <c r="Y152" s="35" t="s">
        <v>2092</v>
      </c>
      <c r="Z152" s="3">
        <v>1.0157</v>
      </c>
    </row>
    <row r="153" ht="12" spans="1:26">
      <c r="A153" s="22">
        <v>45018</v>
      </c>
      <c r="B153" s="13">
        <v>1.0547</v>
      </c>
      <c r="C153" s="13">
        <f>IFERROR(INDEX([1]Sheet1!$D:$D,MATCH(A153,[1]Sheet1!$A:$A,0)),C152)</f>
        <v>1.0275</v>
      </c>
      <c r="D153" s="11"/>
      <c r="E153" s="11"/>
      <c r="F153" s="11"/>
      <c r="W153" s="67">
        <v>44661</v>
      </c>
      <c r="X153" s="3" t="s">
        <v>2094</v>
      </c>
      <c r="Y153" s="35" t="s">
        <v>2092</v>
      </c>
      <c r="Z153" s="3">
        <v>1.0158</v>
      </c>
    </row>
    <row r="154" ht="12" spans="1:26">
      <c r="A154" s="22">
        <v>45019</v>
      </c>
      <c r="B154" s="13">
        <v>1.0548</v>
      </c>
      <c r="C154" s="13">
        <f>IFERROR(INDEX([1]Sheet1!$D:$D,MATCH(A154,[1]Sheet1!$A:$A,0)),C153)</f>
        <v>1.0278</v>
      </c>
      <c r="D154" s="11"/>
      <c r="E154" s="11"/>
      <c r="F154" s="11"/>
      <c r="W154" s="67">
        <v>44662</v>
      </c>
      <c r="X154" s="3" t="s">
        <v>2094</v>
      </c>
      <c r="Y154" s="35" t="s">
        <v>2092</v>
      </c>
      <c r="Z154" s="3">
        <v>1.016</v>
      </c>
    </row>
    <row r="155" ht="12" spans="1:26">
      <c r="A155" s="22">
        <v>45020</v>
      </c>
      <c r="B155" s="13">
        <v>1.0549</v>
      </c>
      <c r="C155" s="13">
        <f>IFERROR(INDEX([1]Sheet1!$D:$D,MATCH(A155,[1]Sheet1!$A:$A,0)),C154)</f>
        <v>1.0279</v>
      </c>
      <c r="D155" s="11"/>
      <c r="E155" s="11"/>
      <c r="F155" s="11"/>
      <c r="W155" s="67">
        <v>44663</v>
      </c>
      <c r="X155" s="3" t="s">
        <v>2094</v>
      </c>
      <c r="Y155" s="35" t="s">
        <v>2092</v>
      </c>
      <c r="Z155" s="3">
        <v>1.0164</v>
      </c>
    </row>
    <row r="156" ht="12" spans="1:26">
      <c r="A156" s="22">
        <v>45021</v>
      </c>
      <c r="B156" s="13">
        <v>1.0551</v>
      </c>
      <c r="C156" s="13">
        <f>IFERROR(INDEX([1]Sheet1!$D:$D,MATCH(A156,[1]Sheet1!$A:$A,0)),C155)</f>
        <v>1.0279</v>
      </c>
      <c r="D156" s="11"/>
      <c r="E156" s="11"/>
      <c r="F156" s="11"/>
      <c r="W156" s="67">
        <v>44664</v>
      </c>
      <c r="X156" s="3" t="s">
        <v>2094</v>
      </c>
      <c r="Y156" s="35" t="s">
        <v>2092</v>
      </c>
      <c r="Z156" s="3">
        <v>1.0165</v>
      </c>
    </row>
    <row r="157" ht="12" spans="1:26">
      <c r="A157" s="22">
        <v>45022</v>
      </c>
      <c r="B157" s="13">
        <v>1.0552</v>
      </c>
      <c r="C157" s="13">
        <f>IFERROR(INDEX([1]Sheet1!$D:$D,MATCH(A157,[1]Sheet1!$A:$A,0)),C156)</f>
        <v>1.0281</v>
      </c>
      <c r="D157" s="11"/>
      <c r="E157" s="11"/>
      <c r="F157" s="11"/>
      <c r="W157" s="67">
        <v>44665</v>
      </c>
      <c r="X157" s="3" t="s">
        <v>2094</v>
      </c>
      <c r="Y157" s="35" t="s">
        <v>2092</v>
      </c>
      <c r="Z157" s="3">
        <v>1.0166</v>
      </c>
    </row>
    <row r="158" ht="12" spans="1:26">
      <c r="A158" s="22">
        <v>45023</v>
      </c>
      <c r="B158" s="13">
        <v>1.0553</v>
      </c>
      <c r="C158" s="13">
        <f>IFERROR(INDEX([1]Sheet1!$D:$D,MATCH(A158,[1]Sheet1!$A:$A,0)),C157)</f>
        <v>1.0282</v>
      </c>
      <c r="D158" s="11"/>
      <c r="E158" s="11"/>
      <c r="F158" s="11"/>
      <c r="W158" s="67">
        <v>44666</v>
      </c>
      <c r="X158" s="3" t="s">
        <v>2094</v>
      </c>
      <c r="Y158" s="35" t="s">
        <v>2092</v>
      </c>
      <c r="Z158" s="3">
        <v>1.0167</v>
      </c>
    </row>
    <row r="159" ht="12" spans="1:26">
      <c r="A159" s="22">
        <v>45024</v>
      </c>
      <c r="B159" s="13">
        <v>1.0554</v>
      </c>
      <c r="C159" s="13">
        <f>IFERROR(INDEX([1]Sheet1!$D:$D,MATCH(A159,[1]Sheet1!$A:$A,0)),C158)</f>
        <v>1.0282</v>
      </c>
      <c r="D159" s="11"/>
      <c r="E159" s="11"/>
      <c r="F159" s="11"/>
      <c r="W159" s="67">
        <v>44667</v>
      </c>
      <c r="X159" s="3" t="s">
        <v>2094</v>
      </c>
      <c r="Y159" s="35" t="s">
        <v>2092</v>
      </c>
      <c r="Z159" s="3">
        <v>1.0168</v>
      </c>
    </row>
    <row r="160" ht="12" spans="1:26">
      <c r="A160" s="22">
        <v>45025</v>
      </c>
      <c r="B160" s="13">
        <v>1.0555</v>
      </c>
      <c r="C160" s="13">
        <f>IFERROR(INDEX([1]Sheet1!$D:$D,MATCH(A160,[1]Sheet1!$A:$A,0)),C159)</f>
        <v>1.0282</v>
      </c>
      <c r="D160" s="11"/>
      <c r="E160" s="11"/>
      <c r="F160" s="11"/>
      <c r="W160" s="67">
        <v>44668</v>
      </c>
      <c r="X160" s="3" t="s">
        <v>2094</v>
      </c>
      <c r="Y160" s="35" t="s">
        <v>2092</v>
      </c>
      <c r="Z160" s="3">
        <v>1.0169</v>
      </c>
    </row>
    <row r="161" ht="12" spans="1:26">
      <c r="A161" s="22">
        <v>45026</v>
      </c>
      <c r="B161" s="13">
        <v>1.0557</v>
      </c>
      <c r="C161" s="13">
        <f>IFERROR(INDEX([1]Sheet1!$D:$D,MATCH(A161,[1]Sheet1!$A:$A,0)),C160)</f>
        <v>1.0285</v>
      </c>
      <c r="D161" s="11"/>
      <c r="E161" s="11"/>
      <c r="F161" s="11"/>
      <c r="W161" s="67">
        <v>44669</v>
      </c>
      <c r="X161" s="3" t="s">
        <v>2094</v>
      </c>
      <c r="Y161" s="35" t="s">
        <v>2092</v>
      </c>
      <c r="Z161" s="3">
        <v>1.017</v>
      </c>
    </row>
    <row r="162" ht="12" spans="1:26">
      <c r="A162" s="22">
        <v>45027</v>
      </c>
      <c r="B162" s="13">
        <v>1.0557</v>
      </c>
      <c r="C162" s="13">
        <f>IFERROR(INDEX([1]Sheet1!$D:$D,MATCH(A162,[1]Sheet1!$A:$A,0)),C161)</f>
        <v>1.0286</v>
      </c>
      <c r="D162" s="11"/>
      <c r="E162" s="11"/>
      <c r="F162" s="11"/>
      <c r="W162" s="67">
        <v>44670</v>
      </c>
      <c r="X162" s="3" t="s">
        <v>2094</v>
      </c>
      <c r="Y162" s="35" t="s">
        <v>2092</v>
      </c>
      <c r="Z162" s="3">
        <v>1.0171</v>
      </c>
    </row>
    <row r="163" ht="12" spans="1:26">
      <c r="A163" s="22">
        <v>45028</v>
      </c>
      <c r="B163" s="13">
        <v>1.0559</v>
      </c>
      <c r="C163" s="13">
        <f>IFERROR(INDEX([1]Sheet1!$D:$D,MATCH(A163,[1]Sheet1!$A:$A,0)),C162)</f>
        <v>1.0287</v>
      </c>
      <c r="D163" s="11"/>
      <c r="E163" s="11"/>
      <c r="F163" s="11"/>
      <c r="W163" s="67">
        <v>44671</v>
      </c>
      <c r="X163" s="3" t="s">
        <v>2094</v>
      </c>
      <c r="Y163" s="35" t="s">
        <v>2092</v>
      </c>
      <c r="Z163" s="3">
        <v>1.0172</v>
      </c>
    </row>
    <row r="164" ht="12" spans="1:26">
      <c r="A164" s="22">
        <v>45029</v>
      </c>
      <c r="B164" s="13">
        <v>1.056</v>
      </c>
      <c r="C164" s="13">
        <f>IFERROR(INDEX([1]Sheet1!$D:$D,MATCH(A164,[1]Sheet1!$A:$A,0)),C163)</f>
        <v>1.0288</v>
      </c>
      <c r="D164" s="11"/>
      <c r="E164" s="11"/>
      <c r="F164" s="11"/>
      <c r="W164" s="67">
        <v>44672</v>
      </c>
      <c r="X164" s="3" t="s">
        <v>2094</v>
      </c>
      <c r="Y164" s="35" t="s">
        <v>2092</v>
      </c>
      <c r="Z164" s="3">
        <v>1.0173</v>
      </c>
    </row>
    <row r="165" ht="12" spans="1:26">
      <c r="A165" s="22">
        <v>45030</v>
      </c>
      <c r="B165" s="13">
        <v>1.0561</v>
      </c>
      <c r="C165" s="13">
        <f>IFERROR(INDEX([1]Sheet1!$D:$D,MATCH(A165,[1]Sheet1!$A:$A,0)),C164)</f>
        <v>1.0289</v>
      </c>
      <c r="D165" s="11"/>
      <c r="E165" s="11"/>
      <c r="F165" s="11"/>
      <c r="W165" s="67">
        <v>44673</v>
      </c>
      <c r="X165" s="3" t="s">
        <v>2094</v>
      </c>
      <c r="Y165" s="35" t="s">
        <v>2092</v>
      </c>
      <c r="Z165" s="3">
        <v>1.0174</v>
      </c>
    </row>
    <row r="166" ht="12" spans="1:26">
      <c r="A166" s="22">
        <v>45031</v>
      </c>
      <c r="B166" s="13">
        <v>1.0562</v>
      </c>
      <c r="C166" s="13">
        <f>IFERROR(INDEX([1]Sheet1!$D:$D,MATCH(A166,[1]Sheet1!$A:$A,0)),C165)</f>
        <v>1.0289</v>
      </c>
      <c r="D166" s="11"/>
      <c r="E166" s="11"/>
      <c r="F166" s="11"/>
      <c r="W166" s="67">
        <v>44674</v>
      </c>
      <c r="X166" s="3" t="s">
        <v>2094</v>
      </c>
      <c r="Y166" s="35" t="s">
        <v>2092</v>
      </c>
      <c r="Z166" s="3">
        <v>1.0175</v>
      </c>
    </row>
    <row r="167" ht="12" spans="1:26">
      <c r="A167" s="22">
        <v>45032</v>
      </c>
      <c r="B167" s="13">
        <v>1.0563</v>
      </c>
      <c r="C167" s="13">
        <f>IFERROR(INDEX([1]Sheet1!$D:$D,MATCH(A167,[1]Sheet1!$A:$A,0)),C166)</f>
        <v>1.0289</v>
      </c>
      <c r="D167" s="11"/>
      <c r="E167" s="11"/>
      <c r="F167" s="11"/>
      <c r="W167" s="67">
        <v>44675</v>
      </c>
      <c r="X167" s="3" t="s">
        <v>2094</v>
      </c>
      <c r="Y167" s="35" t="s">
        <v>2092</v>
      </c>
      <c r="Z167" s="3">
        <v>1.0176</v>
      </c>
    </row>
    <row r="168" ht="12" spans="1:26">
      <c r="A168" s="22">
        <v>45033</v>
      </c>
      <c r="B168" s="13">
        <v>1.0564</v>
      </c>
      <c r="C168" s="13">
        <f>IFERROR(INDEX([1]Sheet1!$D:$D,MATCH(A168,[1]Sheet1!$A:$A,0)),C167)</f>
        <v>1.0292</v>
      </c>
      <c r="D168" s="11"/>
      <c r="E168" s="11"/>
      <c r="F168" s="11"/>
      <c r="W168" s="67">
        <v>44676</v>
      </c>
      <c r="X168" s="3" t="s">
        <v>2094</v>
      </c>
      <c r="Y168" s="35" t="s">
        <v>2092</v>
      </c>
      <c r="Z168" s="3">
        <v>1.0177</v>
      </c>
    </row>
    <row r="169" ht="12" spans="1:26">
      <c r="A169" s="22">
        <v>45034</v>
      </c>
      <c r="B169" s="13">
        <v>1.0565</v>
      </c>
      <c r="C169" s="13">
        <f>IFERROR(INDEX([1]Sheet1!$D:$D,MATCH(A169,[1]Sheet1!$A:$A,0)),C168)</f>
        <v>1.0293</v>
      </c>
      <c r="D169" s="11"/>
      <c r="E169" s="11"/>
      <c r="F169" s="11"/>
      <c r="W169" s="67">
        <v>44677</v>
      </c>
      <c r="X169" s="3" t="s">
        <v>2094</v>
      </c>
      <c r="Y169" s="35" t="s">
        <v>2092</v>
      </c>
      <c r="Z169" s="3">
        <v>1.0178</v>
      </c>
    </row>
    <row r="170" ht="12" spans="1:26">
      <c r="A170" s="22">
        <v>45035</v>
      </c>
      <c r="B170" s="13">
        <v>1.0567</v>
      </c>
      <c r="C170" s="13">
        <f>IFERROR(INDEX([1]Sheet1!$D:$D,MATCH(A170,[1]Sheet1!$A:$A,0)),C169)</f>
        <v>1.0294</v>
      </c>
      <c r="D170" s="11"/>
      <c r="E170" s="11"/>
      <c r="F170" s="11"/>
      <c r="W170" s="67">
        <v>44678</v>
      </c>
      <c r="X170" s="3" t="s">
        <v>2094</v>
      </c>
      <c r="Y170" s="35" t="s">
        <v>2092</v>
      </c>
      <c r="Z170" s="3">
        <v>1.0179</v>
      </c>
    </row>
    <row r="171" ht="12" spans="1:26">
      <c r="A171" s="22">
        <v>45036</v>
      </c>
      <c r="B171" s="13">
        <v>1.0568</v>
      </c>
      <c r="C171" s="13">
        <f>IFERROR(INDEX([1]Sheet1!$D:$D,MATCH(A171,[1]Sheet1!$A:$A,0)),C170)</f>
        <v>1.0295</v>
      </c>
      <c r="D171" s="11"/>
      <c r="E171" s="11"/>
      <c r="F171" s="11"/>
      <c r="W171" s="67">
        <v>44679</v>
      </c>
      <c r="X171" s="3" t="s">
        <v>2094</v>
      </c>
      <c r="Y171" s="35" t="s">
        <v>2092</v>
      </c>
      <c r="Z171" s="3">
        <v>1.018</v>
      </c>
    </row>
    <row r="172" ht="12" spans="1:26">
      <c r="A172" s="22">
        <v>45037</v>
      </c>
      <c r="B172" s="13">
        <v>1.0569</v>
      </c>
      <c r="C172" s="13">
        <f>IFERROR(INDEX([1]Sheet1!$D:$D,MATCH(A172,[1]Sheet1!$A:$A,0)),C171)</f>
        <v>1.0296</v>
      </c>
      <c r="D172" s="11"/>
      <c r="E172" s="11"/>
      <c r="F172" s="11"/>
      <c r="W172" s="67">
        <v>44680</v>
      </c>
      <c r="X172" s="3" t="s">
        <v>2094</v>
      </c>
      <c r="Y172" s="35" t="s">
        <v>2092</v>
      </c>
      <c r="Z172" s="3">
        <v>1.0181</v>
      </c>
    </row>
    <row r="173" ht="12" spans="1:26">
      <c r="A173" s="22">
        <v>45039</v>
      </c>
      <c r="B173" s="13">
        <v>1.0571</v>
      </c>
      <c r="C173" s="13">
        <f>IFERROR(INDEX([1]Sheet1!$D:$D,MATCH(A173,[1]Sheet1!$A:$A,0)),C172)</f>
        <v>1.0298</v>
      </c>
      <c r="D173" s="11"/>
      <c r="E173" s="11"/>
      <c r="F173" s="11"/>
      <c r="W173" s="67">
        <v>44681</v>
      </c>
      <c r="X173" s="3" t="s">
        <v>2094</v>
      </c>
      <c r="Y173" s="35" t="s">
        <v>2092</v>
      </c>
      <c r="Z173" s="3">
        <v>1.0182</v>
      </c>
    </row>
    <row r="174" ht="12" spans="1:26">
      <c r="A174" s="22">
        <v>45040</v>
      </c>
      <c r="B174" s="13">
        <v>1.0572</v>
      </c>
      <c r="C174" s="13">
        <f>IFERROR(INDEX([1]Sheet1!$D:$D,MATCH(A174,[1]Sheet1!$A:$A,0)),C173)</f>
        <v>1.0299</v>
      </c>
      <c r="D174" s="11"/>
      <c r="E174" s="11"/>
      <c r="F174" s="11"/>
      <c r="W174" s="67">
        <v>44682</v>
      </c>
      <c r="X174" s="3" t="s">
        <v>2094</v>
      </c>
      <c r="Y174" s="35" t="s">
        <v>2092</v>
      </c>
      <c r="Z174" s="3">
        <v>1.0183</v>
      </c>
    </row>
    <row r="175" ht="12" spans="1:26">
      <c r="A175" s="22">
        <v>45041</v>
      </c>
      <c r="B175" s="13">
        <v>1.0574</v>
      </c>
      <c r="C175" s="13">
        <f>IFERROR(INDEX([1]Sheet1!$D:$D,MATCH(A175,[1]Sheet1!$A:$A,0)),C174)</f>
        <v>1.03</v>
      </c>
      <c r="D175" s="11"/>
      <c r="E175" s="11"/>
      <c r="F175" s="11"/>
      <c r="W175" s="67">
        <v>44683</v>
      </c>
      <c r="X175" s="3" t="s">
        <v>2094</v>
      </c>
      <c r="Y175" s="35" t="s">
        <v>2092</v>
      </c>
      <c r="Z175" s="3">
        <v>1.0184</v>
      </c>
    </row>
    <row r="176" ht="12" spans="1:26">
      <c r="A176" s="22">
        <v>45042</v>
      </c>
      <c r="B176" s="13">
        <v>1.0575</v>
      </c>
      <c r="C176" s="13">
        <f>IFERROR(INDEX([1]Sheet1!$D:$D,MATCH(A176,[1]Sheet1!$A:$A,0)),C175)</f>
        <v>1.0301</v>
      </c>
      <c r="D176" s="11"/>
      <c r="E176" s="11"/>
      <c r="F176" s="11"/>
      <c r="W176" s="67">
        <v>44684</v>
      </c>
      <c r="X176" s="3" t="s">
        <v>2094</v>
      </c>
      <c r="Y176" s="35" t="s">
        <v>2092</v>
      </c>
      <c r="Z176" s="3">
        <v>1.0185</v>
      </c>
    </row>
    <row r="177" ht="12" spans="1:26">
      <c r="A177" s="22">
        <v>45043</v>
      </c>
      <c r="B177" s="13">
        <v>1.0576</v>
      </c>
      <c r="C177" s="13">
        <f>IFERROR(INDEX([1]Sheet1!$D:$D,MATCH(A177,[1]Sheet1!$A:$A,0)),C176)</f>
        <v>1.0302</v>
      </c>
      <c r="D177" s="11"/>
      <c r="E177" s="11"/>
      <c r="F177" s="11"/>
      <c r="W177" s="67">
        <v>44685</v>
      </c>
      <c r="X177" s="3" t="s">
        <v>2094</v>
      </c>
      <c r="Y177" s="35" t="s">
        <v>2092</v>
      </c>
      <c r="Z177" s="3">
        <v>1.0187</v>
      </c>
    </row>
    <row r="178" ht="12" spans="1:26">
      <c r="A178" s="22">
        <v>45044</v>
      </c>
      <c r="B178" s="13">
        <v>1.0578</v>
      </c>
      <c r="C178" s="13">
        <f>IFERROR(INDEX([1]Sheet1!$D:$D,MATCH(A178,[1]Sheet1!$A:$A,0)),C177)</f>
        <v>1.0303</v>
      </c>
      <c r="D178" s="11"/>
      <c r="E178" s="11"/>
      <c r="F178" s="11"/>
      <c r="W178" s="67">
        <v>44686</v>
      </c>
      <c r="X178" s="3" t="s">
        <v>2094</v>
      </c>
      <c r="Y178" s="35" t="s">
        <v>2092</v>
      </c>
      <c r="Z178" s="3">
        <v>1.0188</v>
      </c>
    </row>
    <row r="179" ht="12" spans="1:26">
      <c r="A179" s="22">
        <v>45046</v>
      </c>
      <c r="B179" s="13">
        <v>1.058</v>
      </c>
      <c r="C179" s="13">
        <f>IFERROR(INDEX([1]Sheet1!$D:$D,MATCH(A179,[1]Sheet1!$A:$A,0)),C178)</f>
        <v>1.0305</v>
      </c>
      <c r="D179" s="11"/>
      <c r="E179" s="11"/>
      <c r="F179" s="11"/>
      <c r="W179" s="67">
        <v>44687</v>
      </c>
      <c r="X179" s="3" t="s">
        <v>2094</v>
      </c>
      <c r="Y179" s="35" t="s">
        <v>2092</v>
      </c>
      <c r="Z179" s="3">
        <v>1.0189</v>
      </c>
    </row>
    <row r="180" ht="12" spans="1:26">
      <c r="A180" s="22">
        <v>45047</v>
      </c>
      <c r="B180" s="13">
        <v>1.0581</v>
      </c>
      <c r="C180" s="13">
        <f>IFERROR(INDEX([1]Sheet1!$D:$D,MATCH(A180,[1]Sheet1!$A:$A,0)),C179)</f>
        <v>1.0305</v>
      </c>
      <c r="D180" s="11"/>
      <c r="E180" s="11"/>
      <c r="F180" s="11"/>
      <c r="W180" s="67">
        <v>44688</v>
      </c>
      <c r="X180" s="3" t="s">
        <v>2094</v>
      </c>
      <c r="Y180" s="35" t="s">
        <v>2092</v>
      </c>
      <c r="Z180" s="3">
        <v>1.019</v>
      </c>
    </row>
    <row r="181" ht="12" spans="1:26">
      <c r="A181" s="22">
        <v>45048</v>
      </c>
      <c r="B181" s="13">
        <v>1.0582</v>
      </c>
      <c r="C181" s="13">
        <f>IFERROR(INDEX([1]Sheet1!$D:$D,MATCH(A181,[1]Sheet1!$A:$A,0)),C180)</f>
        <v>1.0305</v>
      </c>
      <c r="D181" s="11"/>
      <c r="E181" s="11"/>
      <c r="F181" s="11"/>
      <c r="W181" s="67">
        <v>44689</v>
      </c>
      <c r="X181" s="3" t="s">
        <v>2094</v>
      </c>
      <c r="Y181" s="35" t="s">
        <v>2092</v>
      </c>
      <c r="Z181" s="3">
        <v>1.0191</v>
      </c>
    </row>
    <row r="182" ht="12" spans="1:26">
      <c r="A182" s="22">
        <v>45049</v>
      </c>
      <c r="B182" s="13">
        <v>1.0583</v>
      </c>
      <c r="C182" s="13">
        <f>IFERROR(INDEX([1]Sheet1!$D:$D,MATCH(A182,[1]Sheet1!$A:$A,0)),C181)</f>
        <v>1.0305</v>
      </c>
      <c r="D182" s="11"/>
      <c r="E182" s="11"/>
      <c r="F182" s="11"/>
      <c r="W182" s="67">
        <v>44690</v>
      </c>
      <c r="X182" s="3" t="s">
        <v>2094</v>
      </c>
      <c r="Y182" s="35" t="s">
        <v>2092</v>
      </c>
      <c r="Z182" s="3">
        <v>1.0193</v>
      </c>
    </row>
    <row r="183" ht="12" spans="1:26">
      <c r="A183" s="22">
        <v>45050</v>
      </c>
      <c r="B183" s="13">
        <v>1.0584</v>
      </c>
      <c r="C183" s="13">
        <f>IFERROR(INDEX([1]Sheet1!$D:$D,MATCH(A183,[1]Sheet1!$A:$A,0)),C182)</f>
        <v>1.0309</v>
      </c>
      <c r="D183" s="11"/>
      <c r="E183" s="11"/>
      <c r="F183" s="11"/>
      <c r="W183" s="67">
        <v>44691</v>
      </c>
      <c r="X183" s="3" t="s">
        <v>2094</v>
      </c>
      <c r="Y183" s="35" t="s">
        <v>2092</v>
      </c>
      <c r="Z183" s="3">
        <v>1.0194</v>
      </c>
    </row>
    <row r="184" ht="12" spans="1:26">
      <c r="A184" s="22">
        <v>45051</v>
      </c>
      <c r="B184" s="13">
        <v>1.0586</v>
      </c>
      <c r="C184" s="13">
        <f>IFERROR(INDEX([1]Sheet1!$D:$D,MATCH(A184,[1]Sheet1!$A:$A,0)),C183)</f>
        <v>1.031</v>
      </c>
      <c r="D184" s="11"/>
      <c r="E184" s="11"/>
      <c r="F184" s="11"/>
      <c r="W184" s="67">
        <v>44692</v>
      </c>
      <c r="X184" s="3" t="s">
        <v>2094</v>
      </c>
      <c r="Y184" s="35" t="s">
        <v>2092</v>
      </c>
      <c r="Z184" s="3">
        <v>1.0195</v>
      </c>
    </row>
    <row r="185" ht="12" spans="1:26">
      <c r="A185" s="22">
        <v>45052</v>
      </c>
      <c r="B185" s="13">
        <v>1.0587</v>
      </c>
      <c r="C185" s="13">
        <f>IFERROR(INDEX([1]Sheet1!$D:$D,MATCH(A185,[1]Sheet1!$A:$A,0)),C184)</f>
        <v>1.0311</v>
      </c>
      <c r="D185" s="11"/>
      <c r="E185" s="11"/>
      <c r="F185" s="11"/>
      <c r="W185" s="67">
        <v>44693</v>
      </c>
      <c r="X185" s="3" t="s">
        <v>2094</v>
      </c>
      <c r="Y185" s="35" t="s">
        <v>2092</v>
      </c>
      <c r="Z185" s="3">
        <v>1.0196</v>
      </c>
    </row>
    <row r="186" ht="12" spans="1:26">
      <c r="A186" s="22">
        <v>45053</v>
      </c>
      <c r="B186" s="13">
        <v>1.0588</v>
      </c>
      <c r="C186" s="13">
        <f>IFERROR(INDEX([1]Sheet1!$D:$D,MATCH(A186,[1]Sheet1!$A:$A,0)),C185)</f>
        <v>1.0311</v>
      </c>
      <c r="D186" s="11"/>
      <c r="E186" s="11"/>
      <c r="F186" s="11"/>
      <c r="W186" s="67">
        <v>44694</v>
      </c>
      <c r="X186" s="3" t="s">
        <v>2094</v>
      </c>
      <c r="Y186" s="35" t="s">
        <v>2092</v>
      </c>
      <c r="Z186" s="3">
        <v>1.0197</v>
      </c>
    </row>
    <row r="187" ht="12" spans="1:26">
      <c r="A187" s="22">
        <v>45054</v>
      </c>
      <c r="B187" s="13">
        <v>1.0589</v>
      </c>
      <c r="C187" s="13">
        <f>IFERROR(INDEX([1]Sheet1!$D:$D,MATCH(A187,[1]Sheet1!$A:$A,0)),C186)</f>
        <v>1.0313</v>
      </c>
      <c r="D187" s="11"/>
      <c r="E187" s="11"/>
      <c r="F187" s="11"/>
      <c r="W187" s="67">
        <v>44695</v>
      </c>
      <c r="X187" s="3" t="s">
        <v>2094</v>
      </c>
      <c r="Y187" s="35" t="s">
        <v>2092</v>
      </c>
      <c r="Z187" s="3">
        <v>1.0198</v>
      </c>
    </row>
    <row r="188" ht="12" spans="1:26">
      <c r="A188" s="22">
        <v>45055</v>
      </c>
      <c r="B188" s="13">
        <v>1.059</v>
      </c>
      <c r="C188" s="13">
        <f>IFERROR(INDEX([1]Sheet1!$D:$D,MATCH(A188,[1]Sheet1!$A:$A,0)),C187)</f>
        <v>1.0314</v>
      </c>
      <c r="D188" s="11"/>
      <c r="E188" s="11"/>
      <c r="F188" s="11"/>
      <c r="W188" s="67">
        <v>44696</v>
      </c>
      <c r="X188" s="3" t="s">
        <v>2094</v>
      </c>
      <c r="Y188" s="35" t="s">
        <v>2092</v>
      </c>
      <c r="Z188" s="3">
        <v>1.0199</v>
      </c>
    </row>
    <row r="189" ht="12" spans="1:26">
      <c r="A189" s="22">
        <v>45056</v>
      </c>
      <c r="B189" s="13">
        <v>1.0591</v>
      </c>
      <c r="C189" s="13">
        <f>IFERROR(INDEX([1]Sheet1!$D:$D,MATCH(A189,[1]Sheet1!$A:$A,0)),C188)</f>
        <v>1.0315</v>
      </c>
      <c r="D189" s="11"/>
      <c r="E189" s="11"/>
      <c r="F189" s="11"/>
      <c r="W189" s="67">
        <v>44697</v>
      </c>
      <c r="X189" s="3" t="s">
        <v>2094</v>
      </c>
      <c r="Y189" s="35" t="s">
        <v>2092</v>
      </c>
      <c r="Z189" s="3">
        <v>1.02</v>
      </c>
    </row>
    <row r="190" ht="12" spans="1:26">
      <c r="A190" s="22">
        <v>45057</v>
      </c>
      <c r="B190" s="13">
        <v>1.0592</v>
      </c>
      <c r="C190" s="13">
        <f>IFERROR(INDEX([1]Sheet1!$D:$D,MATCH(A190,[1]Sheet1!$A:$A,0)),C189)</f>
        <v>1.0316</v>
      </c>
      <c r="D190" s="11"/>
      <c r="E190" s="11"/>
      <c r="F190" s="11"/>
      <c r="W190" s="67">
        <v>44698</v>
      </c>
      <c r="X190" s="3" t="s">
        <v>2094</v>
      </c>
      <c r="Y190" s="35" t="s">
        <v>2092</v>
      </c>
      <c r="Z190" s="3">
        <v>1.0201</v>
      </c>
    </row>
    <row r="191" ht="12" spans="1:26">
      <c r="A191" s="22">
        <v>45058</v>
      </c>
      <c r="B191" s="13">
        <v>1.0593</v>
      </c>
      <c r="C191" s="13">
        <f>IFERROR(INDEX([1]Sheet1!$D:$D,MATCH(A191,[1]Sheet1!$A:$A,0)),C190)</f>
        <v>1.0317</v>
      </c>
      <c r="D191" s="11"/>
      <c r="E191" s="11"/>
      <c r="F191" s="11"/>
      <c r="W191" s="67">
        <v>44699</v>
      </c>
      <c r="X191" s="3" t="s">
        <v>2094</v>
      </c>
      <c r="Y191" s="35" t="s">
        <v>2092</v>
      </c>
      <c r="Z191" s="3">
        <v>1.0203</v>
      </c>
    </row>
    <row r="192" ht="12" spans="1:26">
      <c r="A192" s="22">
        <v>45059</v>
      </c>
      <c r="B192" s="13">
        <v>1.0594</v>
      </c>
      <c r="C192" s="13">
        <f>IFERROR(INDEX([1]Sheet1!$D:$D,MATCH(A192,[1]Sheet1!$A:$A,0)),C191)</f>
        <v>1.0317</v>
      </c>
      <c r="D192" s="11"/>
      <c r="E192" s="11"/>
      <c r="F192" s="11"/>
      <c r="W192" s="67">
        <v>44700</v>
      </c>
      <c r="X192" s="3" t="s">
        <v>2094</v>
      </c>
      <c r="Y192" s="35" t="s">
        <v>2092</v>
      </c>
      <c r="Z192" s="3">
        <v>1.0204</v>
      </c>
    </row>
    <row r="193" ht="12" spans="1:26">
      <c r="A193" s="22">
        <v>45060</v>
      </c>
      <c r="B193" s="13">
        <v>1.0595</v>
      </c>
      <c r="C193" s="13">
        <f>IFERROR(INDEX([1]Sheet1!$D:$D,MATCH(A193,[1]Sheet1!$A:$A,0)),C192)</f>
        <v>1.0317</v>
      </c>
      <c r="D193" s="11"/>
      <c r="E193" s="11"/>
      <c r="F193" s="11"/>
      <c r="W193" s="67">
        <v>44701</v>
      </c>
      <c r="X193" s="3" t="s">
        <v>2094</v>
      </c>
      <c r="Y193" s="35" t="s">
        <v>2092</v>
      </c>
      <c r="Z193" s="3">
        <v>1.0205</v>
      </c>
    </row>
    <row r="194" ht="12" spans="1:26">
      <c r="A194" s="22">
        <v>45061</v>
      </c>
      <c r="B194" s="13">
        <v>1.0596</v>
      </c>
      <c r="C194" s="13">
        <f>IFERROR(INDEX([1]Sheet1!$D:$D,MATCH(A194,[1]Sheet1!$A:$A,0)),C193)</f>
        <v>1.032</v>
      </c>
      <c r="D194" s="11"/>
      <c r="E194" s="11"/>
      <c r="F194" s="11"/>
      <c r="W194" s="67">
        <v>44702</v>
      </c>
      <c r="X194" s="3" t="s">
        <v>2094</v>
      </c>
      <c r="Y194" s="35" t="s">
        <v>2092</v>
      </c>
      <c r="Z194" s="3">
        <v>1.0206</v>
      </c>
    </row>
    <row r="195" ht="12" spans="1:26">
      <c r="A195" s="22">
        <v>45062</v>
      </c>
      <c r="B195" s="13">
        <v>1.0597</v>
      </c>
      <c r="C195" s="13">
        <f>IFERROR(INDEX([1]Sheet1!$D:$D,MATCH(A195,[1]Sheet1!$A:$A,0)),C194)</f>
        <v>1.0321</v>
      </c>
      <c r="D195" s="11"/>
      <c r="E195" s="11"/>
      <c r="F195" s="11"/>
      <c r="W195" s="67">
        <v>44703</v>
      </c>
      <c r="X195" s="3" t="s">
        <v>2094</v>
      </c>
      <c r="Y195" s="35" t="s">
        <v>2092</v>
      </c>
      <c r="Z195" s="3">
        <v>1.0207</v>
      </c>
    </row>
    <row r="196" ht="12" spans="1:26">
      <c r="A196" s="22">
        <v>45063</v>
      </c>
      <c r="B196" s="13">
        <v>1.0598</v>
      </c>
      <c r="C196" s="13">
        <f>IFERROR(INDEX([1]Sheet1!$D:$D,MATCH(A196,[1]Sheet1!$A:$A,0)),C195)</f>
        <v>1.0322</v>
      </c>
      <c r="D196" s="11"/>
      <c r="E196" s="11"/>
      <c r="F196" s="11"/>
      <c r="W196" s="67">
        <v>44704</v>
      </c>
      <c r="X196" s="3" t="s">
        <v>2094</v>
      </c>
      <c r="Y196" s="35" t="s">
        <v>2092</v>
      </c>
      <c r="Z196" s="3">
        <v>1.0208</v>
      </c>
    </row>
    <row r="197" ht="12" spans="1:26">
      <c r="A197" s="22">
        <v>45064</v>
      </c>
      <c r="B197" s="13">
        <v>1.0599</v>
      </c>
      <c r="C197" s="13">
        <f>IFERROR(INDEX([1]Sheet1!$D:$D,MATCH(A197,[1]Sheet1!$A:$A,0)),C196)</f>
        <v>1.0323</v>
      </c>
      <c r="D197" s="11"/>
      <c r="E197" s="11"/>
      <c r="F197" s="11"/>
      <c r="W197" s="67">
        <v>44705</v>
      </c>
      <c r="X197" s="3" t="s">
        <v>2094</v>
      </c>
      <c r="Y197" s="35" t="s">
        <v>2092</v>
      </c>
      <c r="Z197" s="3">
        <v>1.021</v>
      </c>
    </row>
    <row r="198" ht="12" spans="1:26">
      <c r="A198" s="22">
        <v>45065</v>
      </c>
      <c r="B198" s="13">
        <v>1.06</v>
      </c>
      <c r="C198" s="13">
        <f>IFERROR(INDEX([1]Sheet1!$D:$D,MATCH(A198,[1]Sheet1!$A:$A,0)),C197)</f>
        <v>1.0324</v>
      </c>
      <c r="D198" s="11"/>
      <c r="E198" s="11"/>
      <c r="F198" s="11"/>
      <c r="W198" s="67">
        <v>44706</v>
      </c>
      <c r="X198" s="3" t="s">
        <v>2094</v>
      </c>
      <c r="Y198" s="35" t="s">
        <v>2092</v>
      </c>
      <c r="Z198" s="3">
        <v>1.021</v>
      </c>
    </row>
    <row r="199" ht="12" spans="1:26">
      <c r="A199" s="22">
        <v>45066</v>
      </c>
      <c r="B199" s="13">
        <v>1.0602</v>
      </c>
      <c r="C199" s="13">
        <f>IFERROR(INDEX([1]Sheet1!$D:$D,MATCH(A199,[1]Sheet1!$A:$A,0)),C198)</f>
        <v>1.0324</v>
      </c>
      <c r="D199" s="11"/>
      <c r="E199" s="11"/>
      <c r="F199" s="11"/>
      <c r="W199" s="67">
        <v>44707</v>
      </c>
      <c r="X199" s="3" t="s">
        <v>2094</v>
      </c>
      <c r="Y199" s="35" t="s">
        <v>2092</v>
      </c>
      <c r="Z199" s="3">
        <v>1.0212</v>
      </c>
    </row>
    <row r="200" ht="12" spans="1:26">
      <c r="A200" s="22">
        <v>45067</v>
      </c>
      <c r="B200" s="13">
        <v>1.0603</v>
      </c>
      <c r="C200" s="13">
        <f>IFERROR(INDEX([1]Sheet1!$D:$D,MATCH(A200,[1]Sheet1!$A:$A,0)),C199)</f>
        <v>1.0324</v>
      </c>
      <c r="D200" s="11"/>
      <c r="E200" s="11"/>
      <c r="F200" s="11"/>
      <c r="W200" s="67">
        <v>44708</v>
      </c>
      <c r="X200" s="3" t="s">
        <v>2094</v>
      </c>
      <c r="Y200" s="35" t="s">
        <v>2092</v>
      </c>
      <c r="Z200" s="3">
        <v>1.0213</v>
      </c>
    </row>
    <row r="201" ht="12" spans="1:26">
      <c r="A201" s="22">
        <v>45068</v>
      </c>
      <c r="B201" s="13">
        <v>1.0604</v>
      </c>
      <c r="C201" s="13">
        <f>IFERROR(INDEX([1]Sheet1!$D:$D,MATCH(A201,[1]Sheet1!$A:$A,0)),C200)</f>
        <v>1.0327</v>
      </c>
      <c r="D201" s="11"/>
      <c r="E201" s="11"/>
      <c r="F201" s="11"/>
      <c r="W201" s="67">
        <v>44709</v>
      </c>
      <c r="X201" s="3" t="s">
        <v>2094</v>
      </c>
      <c r="Y201" s="35" t="s">
        <v>2092</v>
      </c>
      <c r="Z201" s="3">
        <v>1.0214</v>
      </c>
    </row>
    <row r="202" ht="12" spans="1:26">
      <c r="A202" s="22">
        <v>45069</v>
      </c>
      <c r="B202" s="13">
        <v>1.0605</v>
      </c>
      <c r="C202" s="13">
        <f>IFERROR(INDEX([1]Sheet1!$D:$D,MATCH(A202,[1]Sheet1!$A:$A,0)),C201)</f>
        <v>1.0328</v>
      </c>
      <c r="D202" s="11"/>
      <c r="E202" s="11"/>
      <c r="F202" s="11"/>
      <c r="W202" s="67">
        <v>44710</v>
      </c>
      <c r="X202" s="3" t="s">
        <v>2094</v>
      </c>
      <c r="Y202" s="35" t="s">
        <v>2092</v>
      </c>
      <c r="Z202" s="3">
        <v>1.0215</v>
      </c>
    </row>
    <row r="203" ht="12" spans="1:26">
      <c r="A203" s="22">
        <v>45070</v>
      </c>
      <c r="B203" s="13">
        <v>1.0606</v>
      </c>
      <c r="C203" s="13">
        <f>IFERROR(INDEX([1]Sheet1!$D:$D,MATCH(A203,[1]Sheet1!$A:$A,0)),C202)</f>
        <v>1.0329</v>
      </c>
      <c r="D203" s="11"/>
      <c r="E203" s="11"/>
      <c r="F203" s="11"/>
      <c r="W203" s="67">
        <v>44711</v>
      </c>
      <c r="X203" s="3" t="s">
        <v>2094</v>
      </c>
      <c r="Y203" s="35" t="s">
        <v>2092</v>
      </c>
      <c r="Z203" s="3">
        <v>1.0216</v>
      </c>
    </row>
    <row r="204" ht="12" spans="1:26">
      <c r="A204" s="22">
        <v>45071</v>
      </c>
      <c r="B204" s="13">
        <v>1.0607</v>
      </c>
      <c r="C204" s="13">
        <f>IFERROR(INDEX([1]Sheet1!$D:$D,MATCH(A204,[1]Sheet1!$A:$A,0)),C203)</f>
        <v>1.033</v>
      </c>
      <c r="D204" s="11"/>
      <c r="E204" s="11"/>
      <c r="F204" s="11"/>
      <c r="W204" s="67">
        <v>44712</v>
      </c>
      <c r="X204" s="3" t="s">
        <v>2094</v>
      </c>
      <c r="Y204" s="35" t="s">
        <v>2092</v>
      </c>
      <c r="Z204" s="3">
        <v>1.0218</v>
      </c>
    </row>
    <row r="205" ht="12" spans="1:26">
      <c r="A205" s="22">
        <v>45072</v>
      </c>
      <c r="B205" s="13">
        <v>1.0608</v>
      </c>
      <c r="C205" s="13">
        <f>IFERROR(INDEX([1]Sheet1!$D:$D,MATCH(A205,[1]Sheet1!$A:$A,0)),C204)</f>
        <v>1.0331</v>
      </c>
      <c r="D205" s="11"/>
      <c r="E205" s="11"/>
      <c r="F205" s="11"/>
      <c r="W205" s="67">
        <v>44713</v>
      </c>
      <c r="X205" s="3" t="s">
        <v>2094</v>
      </c>
      <c r="Y205" s="35" t="s">
        <v>2092</v>
      </c>
      <c r="Z205" s="3">
        <v>1.022</v>
      </c>
    </row>
    <row r="206" ht="12" spans="1:26">
      <c r="A206" s="22">
        <v>45073</v>
      </c>
      <c r="B206" s="13">
        <v>1.0609</v>
      </c>
      <c r="C206" s="13">
        <f>IFERROR(INDEX([1]Sheet1!$D:$D,MATCH(A206,[1]Sheet1!$A:$A,0)),C205)</f>
        <v>1.0331</v>
      </c>
      <c r="D206" s="11"/>
      <c r="E206" s="11"/>
      <c r="F206" s="11"/>
      <c r="W206" s="67">
        <v>44714</v>
      </c>
      <c r="X206" s="3" t="s">
        <v>2094</v>
      </c>
      <c r="Y206" s="35" t="s">
        <v>2092</v>
      </c>
      <c r="Z206" s="3">
        <v>1.022</v>
      </c>
    </row>
    <row r="207" ht="12" spans="1:26">
      <c r="A207" s="22">
        <v>45074</v>
      </c>
      <c r="B207" s="13">
        <v>1.061</v>
      </c>
      <c r="C207" s="13">
        <f>IFERROR(INDEX([1]Sheet1!$D:$D,MATCH(A207,[1]Sheet1!$A:$A,0)),C206)</f>
        <v>1.0331</v>
      </c>
      <c r="D207" s="11"/>
      <c r="E207" s="11"/>
      <c r="F207" s="11"/>
      <c r="W207" s="67">
        <v>44715</v>
      </c>
      <c r="X207" s="3" t="s">
        <v>2094</v>
      </c>
      <c r="Y207" s="35" t="s">
        <v>2092</v>
      </c>
      <c r="Z207" s="3">
        <v>1.0221</v>
      </c>
    </row>
    <row r="208" ht="12" spans="1:26">
      <c r="A208" s="22">
        <v>45075</v>
      </c>
      <c r="B208" s="13">
        <v>1.0611</v>
      </c>
      <c r="C208" s="13">
        <f>IFERROR(INDEX([1]Sheet1!$D:$D,MATCH(A208,[1]Sheet1!$A:$A,0)),C207)</f>
        <v>1.0333</v>
      </c>
      <c r="D208" s="11"/>
      <c r="E208" s="11"/>
      <c r="F208" s="11"/>
      <c r="W208" s="67">
        <v>44716</v>
      </c>
      <c r="X208" s="3" t="s">
        <v>2094</v>
      </c>
      <c r="Y208" s="35" t="s">
        <v>2092</v>
      </c>
      <c r="Z208" s="3">
        <v>1.0222</v>
      </c>
    </row>
    <row r="209" ht="12" spans="1:26">
      <c r="A209" s="22">
        <v>45076</v>
      </c>
      <c r="B209" s="13">
        <v>1.0613</v>
      </c>
      <c r="C209" s="13">
        <f>IFERROR(INDEX([1]Sheet1!$D:$D,MATCH(A209,[1]Sheet1!$A:$A,0)),C208)</f>
        <v>1.0334</v>
      </c>
      <c r="D209" s="11"/>
      <c r="E209" s="11"/>
      <c r="F209" s="11"/>
      <c r="W209" s="67">
        <v>44717</v>
      </c>
      <c r="X209" s="3" t="s">
        <v>2094</v>
      </c>
      <c r="Y209" s="35" t="s">
        <v>2092</v>
      </c>
      <c r="Z209" s="3">
        <v>1.0223</v>
      </c>
    </row>
    <row r="210" ht="12" spans="1:26">
      <c r="A210" s="22">
        <v>45077</v>
      </c>
      <c r="B210" s="13">
        <v>1.0614</v>
      </c>
      <c r="C210" s="13">
        <f>IFERROR(INDEX([1]Sheet1!$D:$D,MATCH(A210,[1]Sheet1!$A:$A,0)),C209)</f>
        <v>1.0335</v>
      </c>
      <c r="D210" s="11"/>
      <c r="E210" s="11"/>
      <c r="F210" s="11"/>
      <c r="W210" s="67">
        <v>44718</v>
      </c>
      <c r="X210" s="3" t="s">
        <v>2094</v>
      </c>
      <c r="Y210" s="35" t="s">
        <v>2092</v>
      </c>
      <c r="Z210" s="3">
        <v>1.0224</v>
      </c>
    </row>
    <row r="211" ht="12" spans="1:26">
      <c r="A211" s="22">
        <v>45078</v>
      </c>
      <c r="B211" s="13">
        <v>1.0615</v>
      </c>
      <c r="C211" s="13">
        <f>IFERROR(INDEX([1]Sheet1!$D:$D,MATCH(A211,[1]Sheet1!$A:$A,0)),C210)</f>
        <v>1.0336</v>
      </c>
      <c r="D211" s="11"/>
      <c r="E211" s="11"/>
      <c r="F211" s="11"/>
      <c r="W211" s="67">
        <v>44719</v>
      </c>
      <c r="X211" s="3" t="s">
        <v>2094</v>
      </c>
      <c r="Y211" s="35" t="s">
        <v>2092</v>
      </c>
      <c r="Z211" s="3">
        <v>1.0224</v>
      </c>
    </row>
    <row r="212" ht="12" spans="1:26">
      <c r="A212" s="22">
        <v>45079</v>
      </c>
      <c r="B212" s="13">
        <v>1.0616</v>
      </c>
      <c r="C212" s="13">
        <f>IFERROR(INDEX([1]Sheet1!$D:$D,MATCH(A212,[1]Sheet1!$A:$A,0)),C211)</f>
        <v>1.0337</v>
      </c>
      <c r="D212" s="11"/>
      <c r="E212" s="11"/>
      <c r="F212" s="11"/>
      <c r="W212" s="67">
        <v>44720</v>
      </c>
      <c r="X212" s="3" t="s">
        <v>2094</v>
      </c>
      <c r="Y212" s="35" t="s">
        <v>2092</v>
      </c>
      <c r="Z212" s="3">
        <v>1.0225</v>
      </c>
    </row>
    <row r="213" ht="12" spans="1:26">
      <c r="A213" s="22">
        <v>45080</v>
      </c>
      <c r="B213" s="13">
        <v>1.0617</v>
      </c>
      <c r="C213" s="13">
        <f>IFERROR(INDEX([1]Sheet1!$D:$D,MATCH(A213,[1]Sheet1!$A:$A,0)),C212)</f>
        <v>1.0337</v>
      </c>
      <c r="D213" s="11"/>
      <c r="E213" s="11"/>
      <c r="F213" s="11"/>
      <c r="W213" s="67">
        <v>44721</v>
      </c>
      <c r="X213" s="3" t="s">
        <v>2094</v>
      </c>
      <c r="Y213" s="35" t="s">
        <v>2092</v>
      </c>
      <c r="Z213" s="3">
        <v>1.0226</v>
      </c>
    </row>
    <row r="214" ht="12" spans="1:26">
      <c r="A214" s="22">
        <v>45081</v>
      </c>
      <c r="B214" s="13">
        <v>1.0618</v>
      </c>
      <c r="C214" s="13">
        <f>IFERROR(INDEX([1]Sheet1!$D:$D,MATCH(A214,[1]Sheet1!$A:$A,0)),C213)</f>
        <v>1.0337</v>
      </c>
      <c r="D214" s="11"/>
      <c r="E214" s="11"/>
      <c r="F214" s="11"/>
      <c r="W214" s="67">
        <v>44722</v>
      </c>
      <c r="X214" s="3" t="s">
        <v>2094</v>
      </c>
      <c r="Y214" s="35" t="s">
        <v>2092</v>
      </c>
      <c r="Z214" s="3">
        <v>1.0228</v>
      </c>
    </row>
    <row r="215" ht="12" spans="1:26">
      <c r="A215" s="22">
        <v>45082</v>
      </c>
      <c r="B215" s="13">
        <v>1.0619</v>
      </c>
      <c r="C215" s="13">
        <f>IFERROR(INDEX([1]Sheet1!$D:$D,MATCH(A215,[1]Sheet1!$A:$A,0)),C214)</f>
        <v>1.034</v>
      </c>
      <c r="D215" s="11"/>
      <c r="E215" s="11"/>
      <c r="F215" s="11"/>
      <c r="W215" s="67">
        <v>44723</v>
      </c>
      <c r="X215" s="3" t="s">
        <v>2094</v>
      </c>
      <c r="Y215" s="35" t="s">
        <v>2092</v>
      </c>
      <c r="Z215" s="3">
        <v>1.0229</v>
      </c>
    </row>
    <row r="216" ht="12" spans="1:26">
      <c r="A216" s="22">
        <v>45083</v>
      </c>
      <c r="B216" s="13">
        <v>1.062</v>
      </c>
      <c r="C216" s="13">
        <f>IFERROR(INDEX([1]Sheet1!$D:$D,MATCH(A216,[1]Sheet1!$A:$A,0)),C215)</f>
        <v>1.0341</v>
      </c>
      <c r="D216" s="11"/>
      <c r="E216" s="11"/>
      <c r="F216" s="11"/>
      <c r="W216" s="67">
        <v>44724</v>
      </c>
      <c r="X216" s="3" t="s">
        <v>2094</v>
      </c>
      <c r="Y216" s="35" t="s">
        <v>2092</v>
      </c>
      <c r="Z216" s="3">
        <v>1.023</v>
      </c>
    </row>
    <row r="217" ht="12" spans="1:26">
      <c r="A217" s="22">
        <v>45084</v>
      </c>
      <c r="B217" s="13">
        <v>1.0621</v>
      </c>
      <c r="C217" s="13">
        <f>IFERROR(INDEX([1]Sheet1!$D:$D,MATCH(A217,[1]Sheet1!$A:$A,0)),C216)</f>
        <v>1.0342</v>
      </c>
      <c r="D217" s="11"/>
      <c r="E217" s="11"/>
      <c r="F217" s="11"/>
      <c r="W217" s="67">
        <v>44725</v>
      </c>
      <c r="X217" s="3" t="s">
        <v>2094</v>
      </c>
      <c r="Y217" s="35" t="s">
        <v>2092</v>
      </c>
      <c r="Z217" s="3">
        <v>1.0232</v>
      </c>
    </row>
    <row r="218" ht="12" spans="1:26">
      <c r="A218" s="22">
        <v>45085</v>
      </c>
      <c r="B218" s="13">
        <v>1.0622</v>
      </c>
      <c r="C218" s="13">
        <f>IFERROR(INDEX([1]Sheet1!$D:$D,MATCH(A218,[1]Sheet1!$A:$A,0)),C217)</f>
        <v>1.0343</v>
      </c>
      <c r="D218" s="11"/>
      <c r="E218" s="11"/>
      <c r="F218" s="11"/>
      <c r="W218" s="67">
        <v>44726</v>
      </c>
      <c r="X218" s="3" t="s">
        <v>2094</v>
      </c>
      <c r="Y218" s="35" t="s">
        <v>2092</v>
      </c>
      <c r="Z218" s="3">
        <v>1.0233</v>
      </c>
    </row>
    <row r="219" ht="12" spans="1:26">
      <c r="A219" s="22">
        <v>45086</v>
      </c>
      <c r="B219" s="13">
        <v>1.0623</v>
      </c>
      <c r="C219" s="13">
        <f>IFERROR(INDEX([1]Sheet1!$D:$D,MATCH(A219,[1]Sheet1!$A:$A,0)),C218)</f>
        <v>1.0344</v>
      </c>
      <c r="D219" s="11"/>
      <c r="E219" s="11"/>
      <c r="F219" s="11"/>
      <c r="W219" s="67">
        <v>44727</v>
      </c>
      <c r="X219" s="3" t="s">
        <v>2094</v>
      </c>
      <c r="Y219" s="35" t="s">
        <v>2092</v>
      </c>
      <c r="Z219" s="3">
        <v>1.0234</v>
      </c>
    </row>
    <row r="220" ht="12" spans="1:26">
      <c r="A220" s="22">
        <v>45087</v>
      </c>
      <c r="B220" s="13">
        <v>1.0624</v>
      </c>
      <c r="C220" s="13">
        <f>IFERROR(INDEX([1]Sheet1!$D:$D,MATCH(A220,[1]Sheet1!$A:$A,0)),C219)</f>
        <v>1.0344</v>
      </c>
      <c r="D220" s="11"/>
      <c r="E220" s="11"/>
      <c r="F220" s="11"/>
      <c r="W220" s="67">
        <v>44728</v>
      </c>
      <c r="X220" s="3" t="s">
        <v>2094</v>
      </c>
      <c r="Y220" s="35" t="s">
        <v>2092</v>
      </c>
      <c r="Z220" s="3">
        <v>1.0235</v>
      </c>
    </row>
    <row r="221" ht="12" spans="1:26">
      <c r="A221" s="22">
        <v>45088</v>
      </c>
      <c r="B221" s="13">
        <v>1.0625</v>
      </c>
      <c r="C221" s="13">
        <f>IFERROR(INDEX([1]Sheet1!$D:$D,MATCH(A221,[1]Sheet1!$A:$A,0)),C220)</f>
        <v>1.0344</v>
      </c>
      <c r="D221" s="11"/>
      <c r="E221" s="11"/>
      <c r="F221" s="11"/>
      <c r="W221" s="67">
        <v>44729</v>
      </c>
      <c r="X221" s="3" t="s">
        <v>2094</v>
      </c>
      <c r="Y221" s="35" t="s">
        <v>2092</v>
      </c>
      <c r="Z221" s="3">
        <v>1.0237</v>
      </c>
    </row>
    <row r="222" ht="12" spans="1:26">
      <c r="A222" s="22">
        <v>45089</v>
      </c>
      <c r="B222" s="13">
        <v>1.0627</v>
      </c>
      <c r="C222" s="13">
        <f>IFERROR(INDEX([1]Sheet1!$D:$D,MATCH(A222,[1]Sheet1!$A:$A,0)),C221)</f>
        <v>1.0347</v>
      </c>
      <c r="D222" s="11"/>
      <c r="E222" s="11"/>
      <c r="F222" s="11"/>
      <c r="W222" s="67">
        <v>44730</v>
      </c>
      <c r="X222" s="3" t="s">
        <v>2094</v>
      </c>
      <c r="Y222" s="35" t="s">
        <v>2092</v>
      </c>
      <c r="Z222" s="3">
        <v>1.0238</v>
      </c>
    </row>
    <row r="223" ht="12" spans="1:26">
      <c r="A223" s="22">
        <v>45090</v>
      </c>
      <c r="B223" s="13">
        <v>1.0628</v>
      </c>
      <c r="C223" s="13">
        <f>IFERROR(INDEX([1]Sheet1!$D:$D,MATCH(A223,[1]Sheet1!$A:$A,0)),C222)</f>
        <v>1.0348</v>
      </c>
      <c r="D223" s="11"/>
      <c r="E223" s="11"/>
      <c r="F223" s="11"/>
      <c r="W223" s="67">
        <v>44731</v>
      </c>
      <c r="X223" s="3" t="s">
        <v>2094</v>
      </c>
      <c r="Y223" s="35" t="s">
        <v>2092</v>
      </c>
      <c r="Z223" s="3">
        <v>1.0239</v>
      </c>
    </row>
    <row r="224" ht="12" spans="1:26">
      <c r="A224" s="22">
        <v>45091</v>
      </c>
      <c r="B224" s="13">
        <v>1.0629</v>
      </c>
      <c r="C224" s="13">
        <f>IFERROR(INDEX([1]Sheet1!$D:$D,MATCH(A224,[1]Sheet1!$A:$A,0)),C223)</f>
        <v>1.0348</v>
      </c>
      <c r="D224" s="11"/>
      <c r="E224" s="11"/>
      <c r="F224" s="11"/>
      <c r="W224" s="67">
        <v>44732</v>
      </c>
      <c r="X224" s="3" t="s">
        <v>2094</v>
      </c>
      <c r="Y224" s="35" t="s">
        <v>2092</v>
      </c>
      <c r="Z224" s="3">
        <v>1.0239</v>
      </c>
    </row>
    <row r="225" ht="12" spans="1:26">
      <c r="A225" s="22">
        <v>45092</v>
      </c>
      <c r="B225" s="13">
        <v>1.063</v>
      </c>
      <c r="C225" s="13">
        <f>IFERROR(INDEX([1]Sheet1!$D:$D,MATCH(A225,[1]Sheet1!$A:$A,0)),C224)</f>
        <v>1.0349</v>
      </c>
      <c r="D225" s="11"/>
      <c r="E225" s="11"/>
      <c r="F225" s="11"/>
      <c r="W225" s="67">
        <v>44733</v>
      </c>
      <c r="X225" s="3" t="s">
        <v>2094</v>
      </c>
      <c r="Y225" s="35" t="s">
        <v>2092</v>
      </c>
      <c r="Z225" s="3">
        <v>1.0241</v>
      </c>
    </row>
    <row r="226" ht="12" spans="1:26">
      <c r="A226" s="22">
        <v>45093</v>
      </c>
      <c r="B226" s="13">
        <v>1.0631</v>
      </c>
      <c r="C226" s="13">
        <f>IFERROR(INDEX([1]Sheet1!$D:$D,MATCH(A226,[1]Sheet1!$A:$A,0)),C225)</f>
        <v>1.035</v>
      </c>
      <c r="D226" s="11"/>
      <c r="E226" s="11"/>
      <c r="F226" s="11"/>
      <c r="W226" s="67">
        <v>44734</v>
      </c>
      <c r="X226" s="3" t="s">
        <v>2094</v>
      </c>
      <c r="Y226" s="35" t="s">
        <v>2092</v>
      </c>
      <c r="Z226" s="3">
        <v>1.0242</v>
      </c>
    </row>
    <row r="227" ht="12" spans="1:26">
      <c r="A227" s="22">
        <v>45094</v>
      </c>
      <c r="B227" s="13">
        <v>1.0632</v>
      </c>
      <c r="C227" s="13">
        <f>IFERROR(INDEX([1]Sheet1!$D:$D,MATCH(A227,[1]Sheet1!$A:$A,0)),C226)</f>
        <v>1.035</v>
      </c>
      <c r="D227" s="11"/>
      <c r="E227" s="11"/>
      <c r="F227" s="11"/>
      <c r="W227" s="67">
        <v>44735</v>
      </c>
      <c r="X227" s="3" t="s">
        <v>2094</v>
      </c>
      <c r="Y227" s="35" t="s">
        <v>2092</v>
      </c>
      <c r="Z227" s="3">
        <v>1.0243</v>
      </c>
    </row>
    <row r="228" ht="12" spans="1:26">
      <c r="A228" s="22">
        <v>45095</v>
      </c>
      <c r="B228" s="13">
        <v>1.0633</v>
      </c>
      <c r="C228" s="13">
        <f>IFERROR(INDEX([1]Sheet1!$D:$D,MATCH(A228,[1]Sheet1!$A:$A,0)),C227)</f>
        <v>1.035</v>
      </c>
      <c r="D228" s="11"/>
      <c r="E228" s="11"/>
      <c r="F228" s="11"/>
      <c r="W228" s="67">
        <v>44736</v>
      </c>
      <c r="X228" s="3" t="s">
        <v>2094</v>
      </c>
      <c r="Y228" s="35" t="s">
        <v>2092</v>
      </c>
      <c r="Z228" s="3">
        <v>1.0244</v>
      </c>
    </row>
    <row r="229" ht="12" spans="1:26">
      <c r="A229" s="22">
        <v>45096</v>
      </c>
      <c r="B229" s="13">
        <v>1.0634</v>
      </c>
      <c r="C229" s="13">
        <f>IFERROR(INDEX([1]Sheet1!$D:$D,MATCH(A229,[1]Sheet1!$A:$A,0)),C228)</f>
        <v>1.0353</v>
      </c>
      <c r="D229" s="11"/>
      <c r="E229" s="11"/>
      <c r="F229" s="11"/>
      <c r="W229" s="67">
        <v>44737</v>
      </c>
      <c r="X229" s="3" t="s">
        <v>2094</v>
      </c>
      <c r="Y229" s="35" t="s">
        <v>2092</v>
      </c>
      <c r="Z229" s="3">
        <v>1.0245</v>
      </c>
    </row>
    <row r="230" ht="12" spans="1:26">
      <c r="A230" s="22">
        <v>45097</v>
      </c>
      <c r="B230" s="13">
        <v>1.0635</v>
      </c>
      <c r="C230" s="13">
        <f>IFERROR(INDEX([1]Sheet1!$D:$D,MATCH(A230,[1]Sheet1!$A:$A,0)),C229)</f>
        <v>1.0354</v>
      </c>
      <c r="D230" s="11"/>
      <c r="E230" s="11"/>
      <c r="F230" s="11"/>
      <c r="W230" s="67">
        <v>44738</v>
      </c>
      <c r="X230" s="3" t="s">
        <v>2094</v>
      </c>
      <c r="Y230" s="35" t="s">
        <v>2092</v>
      </c>
      <c r="Z230" s="3">
        <v>1.0246</v>
      </c>
    </row>
    <row r="231" ht="12" spans="1:26">
      <c r="A231" s="22">
        <v>45098</v>
      </c>
      <c r="B231" s="13">
        <v>1.0636</v>
      </c>
      <c r="C231" s="13">
        <f>IFERROR(INDEX([1]Sheet1!$D:$D,MATCH(A231,[1]Sheet1!$A:$A,0)),C230)</f>
        <v>1.0355</v>
      </c>
      <c r="D231" s="11"/>
      <c r="E231" s="11"/>
      <c r="F231" s="11"/>
      <c r="W231" s="67">
        <v>44739</v>
      </c>
      <c r="X231" s="3" t="s">
        <v>2094</v>
      </c>
      <c r="Y231" s="35" t="s">
        <v>2092</v>
      </c>
      <c r="Z231" s="3">
        <v>1.0247</v>
      </c>
    </row>
    <row r="232" ht="12" spans="1:26">
      <c r="A232" s="22">
        <v>45099</v>
      </c>
      <c r="B232" s="13">
        <v>1.0637</v>
      </c>
      <c r="C232" s="13">
        <f>IFERROR(INDEX([1]Sheet1!$D:$D,MATCH(A232,[1]Sheet1!$A:$A,0)),C231)</f>
        <v>1.0355</v>
      </c>
      <c r="D232" s="11"/>
      <c r="E232" s="11"/>
      <c r="F232" s="11"/>
      <c r="W232" s="67">
        <v>44740</v>
      </c>
      <c r="X232" s="3" t="s">
        <v>2094</v>
      </c>
      <c r="Y232" s="35" t="s">
        <v>2092</v>
      </c>
      <c r="Z232" s="3">
        <v>1.0248</v>
      </c>
    </row>
    <row r="233" ht="12" spans="1:26">
      <c r="A233" s="22">
        <v>45100</v>
      </c>
      <c r="B233" s="13">
        <v>1.0638</v>
      </c>
      <c r="C233" s="13">
        <f>IFERROR(INDEX([1]Sheet1!$D:$D,MATCH(A233,[1]Sheet1!$A:$A,0)),C232)</f>
        <v>1.0355</v>
      </c>
      <c r="D233" s="11"/>
      <c r="E233" s="11"/>
      <c r="F233" s="11"/>
      <c r="W233" s="67">
        <v>44741</v>
      </c>
      <c r="X233" s="3" t="s">
        <v>2094</v>
      </c>
      <c r="Y233" s="35" t="s">
        <v>2092</v>
      </c>
      <c r="Z233" s="3">
        <v>1.025</v>
      </c>
    </row>
    <row r="234" ht="12" spans="1:26">
      <c r="A234" s="22">
        <v>45101</v>
      </c>
      <c r="B234" s="13">
        <v>1.064</v>
      </c>
      <c r="C234" s="13">
        <f>IFERROR(INDEX([1]Sheet1!$D:$D,MATCH(A234,[1]Sheet1!$A:$A,0)),C233)</f>
        <v>1.0355</v>
      </c>
      <c r="D234" s="11"/>
      <c r="E234" s="11"/>
      <c r="F234" s="11"/>
      <c r="W234" s="67">
        <v>44742</v>
      </c>
      <c r="X234" s="3" t="s">
        <v>2094</v>
      </c>
      <c r="Y234" s="35" t="s">
        <v>2092</v>
      </c>
      <c r="Z234" s="3">
        <v>1.0251</v>
      </c>
    </row>
    <row r="235" ht="12" spans="1:26">
      <c r="A235" s="22">
        <v>45102</v>
      </c>
      <c r="B235" s="13">
        <v>1.0641</v>
      </c>
      <c r="C235" s="13">
        <f>IFERROR(INDEX([1]Sheet1!$D:$D,MATCH(A235,[1]Sheet1!$A:$A,0)),C234)</f>
        <v>1.0359</v>
      </c>
      <c r="D235" s="11"/>
      <c r="E235" s="11"/>
      <c r="F235" s="11"/>
      <c r="W235" s="67">
        <v>44743</v>
      </c>
      <c r="X235" s="3" t="s">
        <v>2094</v>
      </c>
      <c r="Y235" s="35" t="s">
        <v>2095</v>
      </c>
      <c r="Z235" s="3">
        <v>1.0252</v>
      </c>
    </row>
    <row r="236" ht="12" spans="1:26">
      <c r="A236" s="22">
        <v>45103</v>
      </c>
      <c r="B236" s="13">
        <v>1.0642</v>
      </c>
      <c r="C236" s="13">
        <f>IFERROR(INDEX([1]Sheet1!$D:$D,MATCH(A236,[1]Sheet1!$A:$A,0)),C235)</f>
        <v>1.036</v>
      </c>
      <c r="D236" s="11"/>
      <c r="E236" s="11"/>
      <c r="F236" s="11"/>
      <c r="W236" s="67">
        <v>44744</v>
      </c>
      <c r="X236" s="3" t="s">
        <v>2094</v>
      </c>
      <c r="Y236" s="35" t="s">
        <v>2095</v>
      </c>
      <c r="Z236" s="3">
        <v>1.0253</v>
      </c>
    </row>
    <row r="237" ht="12" spans="1:26">
      <c r="A237" s="22">
        <v>45104</v>
      </c>
      <c r="B237" s="13">
        <v>1.0643</v>
      </c>
      <c r="C237" s="13">
        <f>IFERROR(INDEX([1]Sheet1!$D:$D,MATCH(A237,[1]Sheet1!$A:$A,0)),C236)</f>
        <v>1.0361</v>
      </c>
      <c r="D237" s="11"/>
      <c r="E237" s="11"/>
      <c r="F237" s="11"/>
      <c r="W237" s="67">
        <v>44745</v>
      </c>
      <c r="X237" s="3" t="s">
        <v>2094</v>
      </c>
      <c r="Y237" s="35" t="s">
        <v>2095</v>
      </c>
      <c r="Z237" s="3">
        <v>1.0254</v>
      </c>
    </row>
    <row r="238" ht="12" spans="1:26">
      <c r="A238" s="22">
        <v>45105</v>
      </c>
      <c r="B238" s="13">
        <v>1.0644</v>
      </c>
      <c r="C238" s="13">
        <f>IFERROR(INDEX([1]Sheet1!$D:$D,MATCH(A238,[1]Sheet1!$A:$A,0)),C237)</f>
        <v>1.0362</v>
      </c>
      <c r="D238" s="11"/>
      <c r="E238" s="11"/>
      <c r="F238" s="11"/>
      <c r="W238" s="67">
        <v>44746</v>
      </c>
      <c r="X238" s="3" t="s">
        <v>2094</v>
      </c>
      <c r="Y238" s="35" t="s">
        <v>2095</v>
      </c>
      <c r="Z238" s="3">
        <v>1.0255</v>
      </c>
    </row>
    <row r="239" ht="12" spans="1:26">
      <c r="A239" s="22">
        <v>45106</v>
      </c>
      <c r="B239" s="13">
        <v>1.0645</v>
      </c>
      <c r="C239" s="13">
        <f>IFERROR(INDEX([1]Sheet1!$D:$D,MATCH(A239,[1]Sheet1!$A:$A,0)),C238)</f>
        <v>1.0363</v>
      </c>
      <c r="D239" s="11"/>
      <c r="E239" s="11"/>
      <c r="F239" s="11"/>
      <c r="W239" s="67">
        <v>44747</v>
      </c>
      <c r="X239" s="3" t="s">
        <v>2094</v>
      </c>
      <c r="Y239" s="35" t="s">
        <v>2095</v>
      </c>
      <c r="Z239" s="3">
        <v>1.0257</v>
      </c>
    </row>
    <row r="240" ht="12" spans="1:26">
      <c r="A240" s="22">
        <v>45107</v>
      </c>
      <c r="B240" s="13">
        <v>1.0646</v>
      </c>
      <c r="C240" s="13">
        <f>IFERROR(INDEX([1]Sheet1!$D:$D,MATCH(A240,[1]Sheet1!$A:$A,0)),C239)</f>
        <v>1.0364</v>
      </c>
      <c r="D240" s="11"/>
      <c r="E240" s="11"/>
      <c r="F240" s="11"/>
      <c r="W240" s="67">
        <v>44748</v>
      </c>
      <c r="X240" s="3" t="s">
        <v>2094</v>
      </c>
      <c r="Y240" s="35" t="s">
        <v>2095</v>
      </c>
      <c r="Z240" s="3">
        <v>1.0258</v>
      </c>
    </row>
    <row r="241" ht="12" spans="1:26">
      <c r="A241" s="22">
        <v>45108</v>
      </c>
      <c r="B241" s="13">
        <v>1.0647</v>
      </c>
      <c r="C241" s="13">
        <f>IFERROR(INDEX([1]Sheet1!$D:$D,MATCH(A241,[1]Sheet1!$A:$A,0)),C240)</f>
        <v>1.0364</v>
      </c>
      <c r="D241" s="11"/>
      <c r="E241" s="11"/>
      <c r="F241" s="11"/>
      <c r="W241" s="67">
        <v>44749</v>
      </c>
      <c r="X241" s="3" t="s">
        <v>2094</v>
      </c>
      <c r="Y241" s="35" t="s">
        <v>2095</v>
      </c>
      <c r="Z241" s="3">
        <v>1.0259</v>
      </c>
    </row>
    <row r="242" ht="12" spans="1:26">
      <c r="A242" s="22">
        <v>45109</v>
      </c>
      <c r="B242" s="13">
        <v>1.0648</v>
      </c>
      <c r="C242" s="13">
        <f>IFERROR(INDEX([1]Sheet1!$D:$D,MATCH(A242,[1]Sheet1!$A:$A,0)),C241)</f>
        <v>1.0364</v>
      </c>
      <c r="D242" s="11"/>
      <c r="E242" s="11"/>
      <c r="F242" s="11"/>
      <c r="W242" s="67">
        <v>44750</v>
      </c>
      <c r="X242" s="3" t="s">
        <v>2094</v>
      </c>
      <c r="Y242" s="35" t="s">
        <v>2095</v>
      </c>
      <c r="Z242" s="3">
        <v>1.026</v>
      </c>
    </row>
    <row r="243" ht="12" spans="1:26">
      <c r="A243" s="22">
        <v>45110</v>
      </c>
      <c r="B243" s="13">
        <v>1.0649</v>
      </c>
      <c r="C243" s="13">
        <f>IFERROR(INDEX([1]Sheet1!$D:$D,MATCH(A243,[1]Sheet1!$A:$A,0)),C242)</f>
        <v>1.0367</v>
      </c>
      <c r="D243" s="11"/>
      <c r="E243" s="11"/>
      <c r="F243" s="11"/>
      <c r="W243" s="67">
        <v>44751</v>
      </c>
      <c r="X243" s="3" t="s">
        <v>2094</v>
      </c>
      <c r="Y243" s="35" t="s">
        <v>2095</v>
      </c>
      <c r="Z243" s="3">
        <v>1.0261</v>
      </c>
    </row>
    <row r="244" ht="12" spans="1:26">
      <c r="A244" s="22">
        <v>45111</v>
      </c>
      <c r="B244" s="13">
        <v>1.0651</v>
      </c>
      <c r="C244" s="13">
        <f>IFERROR(INDEX([1]Sheet1!$D:$D,MATCH(A244,[1]Sheet1!$A:$A,0)),C243)</f>
        <v>1.0368</v>
      </c>
      <c r="D244" s="11"/>
      <c r="E244" s="11"/>
      <c r="F244" s="11"/>
      <c r="W244" s="67">
        <v>44752</v>
      </c>
      <c r="X244" s="3" t="s">
        <v>2094</v>
      </c>
      <c r="Y244" s="35" t="s">
        <v>2095</v>
      </c>
      <c r="Z244" s="3">
        <v>1.0262</v>
      </c>
    </row>
    <row r="245" ht="12" spans="1:26">
      <c r="A245" s="22">
        <v>45112</v>
      </c>
      <c r="B245" s="13">
        <v>1.0652</v>
      </c>
      <c r="C245" s="13">
        <f>IFERROR(INDEX([1]Sheet1!$D:$D,MATCH(A245,[1]Sheet1!$A:$A,0)),C244)</f>
        <v>1.0369</v>
      </c>
      <c r="D245" s="11"/>
      <c r="E245" s="11"/>
      <c r="F245" s="11"/>
      <c r="W245" s="67">
        <v>44753</v>
      </c>
      <c r="X245" s="3" t="s">
        <v>2094</v>
      </c>
      <c r="Y245" s="35" t="s">
        <v>2095</v>
      </c>
      <c r="Z245" s="3">
        <v>1.0263</v>
      </c>
    </row>
    <row r="246" ht="12" spans="1:26">
      <c r="A246" s="22">
        <v>45113</v>
      </c>
      <c r="B246" s="13">
        <v>1.0653</v>
      </c>
      <c r="C246" s="13">
        <f>IFERROR(INDEX([1]Sheet1!$D:$D,MATCH(A246,[1]Sheet1!$A:$A,0)),C245)</f>
        <v>1.0369</v>
      </c>
      <c r="D246" s="11"/>
      <c r="E246" s="11"/>
      <c r="F246" s="11"/>
      <c r="W246" s="67">
        <v>44754</v>
      </c>
      <c r="X246" s="3" t="s">
        <v>2094</v>
      </c>
      <c r="Y246" s="35" t="s">
        <v>2095</v>
      </c>
      <c r="Z246" s="3">
        <v>1.0264</v>
      </c>
    </row>
    <row r="247" ht="12" spans="1:26">
      <c r="A247" s="22">
        <v>45114</v>
      </c>
      <c r="B247" s="13">
        <v>1.0654</v>
      </c>
      <c r="C247" s="13">
        <f>IFERROR(INDEX([1]Sheet1!$D:$D,MATCH(A247,[1]Sheet1!$A:$A,0)),C246)</f>
        <v>1.037</v>
      </c>
      <c r="D247" s="11"/>
      <c r="E247" s="11"/>
      <c r="F247" s="11"/>
      <c r="W247" s="67">
        <v>44755</v>
      </c>
      <c r="X247" s="3" t="s">
        <v>2094</v>
      </c>
      <c r="Y247" s="35" t="s">
        <v>2095</v>
      </c>
      <c r="Z247" s="3">
        <v>1.0266</v>
      </c>
    </row>
    <row r="248" ht="12" spans="1:26">
      <c r="A248" s="22">
        <v>45117</v>
      </c>
      <c r="B248" s="13">
        <v>1.0658</v>
      </c>
      <c r="C248" s="13">
        <f>IFERROR(INDEX([1]Sheet1!$D:$D,MATCH(A248,[1]Sheet1!$A:$A,0)),C247)</f>
        <v>1.0373</v>
      </c>
      <c r="D248" s="11"/>
      <c r="E248" s="11"/>
      <c r="F248" s="11"/>
      <c r="W248" s="67">
        <v>44756</v>
      </c>
      <c r="X248" s="3" t="s">
        <v>2094</v>
      </c>
      <c r="Y248" s="35" t="s">
        <v>2095</v>
      </c>
      <c r="Z248" s="3">
        <v>1.0267</v>
      </c>
    </row>
    <row r="249" ht="12" spans="1:26">
      <c r="A249" s="22">
        <v>45118</v>
      </c>
      <c r="B249" s="13">
        <v>1.0659</v>
      </c>
      <c r="C249" s="13">
        <f>IFERROR(INDEX([1]Sheet1!$D:$D,MATCH(A249,[1]Sheet1!$A:$A,0)),C248)</f>
        <v>1.0374</v>
      </c>
      <c r="D249" s="11"/>
      <c r="E249" s="11"/>
      <c r="F249" s="11"/>
      <c r="W249" s="67">
        <v>44757</v>
      </c>
      <c r="X249" s="3" t="s">
        <v>2094</v>
      </c>
      <c r="Y249" s="35" t="s">
        <v>2095</v>
      </c>
      <c r="Z249" s="3">
        <v>1.0268</v>
      </c>
    </row>
    <row r="250" ht="12" spans="1:26">
      <c r="A250" s="22">
        <v>45119</v>
      </c>
      <c r="B250" s="13">
        <v>1.066</v>
      </c>
      <c r="C250" s="13">
        <f>IFERROR(INDEX([1]Sheet1!$D:$D,MATCH(A250,[1]Sheet1!$A:$A,0)),C249)</f>
        <v>1.0375</v>
      </c>
      <c r="D250" s="11"/>
      <c r="E250" s="11"/>
      <c r="F250" s="11"/>
      <c r="W250" s="67">
        <v>44758</v>
      </c>
      <c r="X250" s="3" t="s">
        <v>2094</v>
      </c>
      <c r="Y250" s="35" t="s">
        <v>2095</v>
      </c>
      <c r="Z250" s="3">
        <v>1.0269</v>
      </c>
    </row>
    <row r="251" ht="12" spans="1:26">
      <c r="A251" s="22">
        <v>45120</v>
      </c>
      <c r="B251" s="13">
        <v>1.0661</v>
      </c>
      <c r="C251" s="13">
        <f>IFERROR(INDEX([1]Sheet1!$D:$D,MATCH(A251,[1]Sheet1!$A:$A,0)),C250)</f>
        <v>1.0376</v>
      </c>
      <c r="D251" s="11"/>
      <c r="E251" s="11"/>
      <c r="F251" s="11"/>
      <c r="W251" s="67">
        <v>44759</v>
      </c>
      <c r="X251" s="3" t="s">
        <v>2094</v>
      </c>
      <c r="Y251" s="35" t="s">
        <v>2095</v>
      </c>
      <c r="Z251" s="3">
        <v>1.027</v>
      </c>
    </row>
    <row r="252" ht="12" spans="1:26">
      <c r="A252" s="22">
        <v>45121</v>
      </c>
      <c r="B252" s="13">
        <v>1.0663</v>
      </c>
      <c r="C252" s="13">
        <f>IFERROR(INDEX([1]Sheet1!$D:$D,MATCH(A252,[1]Sheet1!$A:$A,0)),C251)</f>
        <v>1.0377</v>
      </c>
      <c r="D252" s="11"/>
      <c r="E252" s="11"/>
      <c r="F252" s="11"/>
      <c r="W252" s="67">
        <v>44760</v>
      </c>
      <c r="X252" s="3" t="s">
        <v>2094</v>
      </c>
      <c r="Y252" s="35" t="s">
        <v>2095</v>
      </c>
      <c r="Z252" s="3">
        <v>1.0271</v>
      </c>
    </row>
    <row r="253" ht="12" spans="1:26">
      <c r="A253" s="22">
        <v>45124</v>
      </c>
      <c r="B253" s="13">
        <v>1.0666</v>
      </c>
      <c r="C253" s="13">
        <f>IFERROR(INDEX([1]Sheet1!$D:$D,MATCH(A253,[1]Sheet1!$A:$A,0)),C252)</f>
        <v>1.038</v>
      </c>
      <c r="D253" s="11"/>
      <c r="E253" s="11"/>
      <c r="F253" s="11"/>
      <c r="W253" s="67">
        <v>44761</v>
      </c>
      <c r="X253" s="3" t="s">
        <v>2094</v>
      </c>
      <c r="Y253" s="35" t="s">
        <v>2095</v>
      </c>
      <c r="Z253" s="3">
        <v>1.0273</v>
      </c>
    </row>
    <row r="254" ht="12" spans="1:26">
      <c r="A254" s="22">
        <v>45125</v>
      </c>
      <c r="B254" s="13">
        <v>1.0667</v>
      </c>
      <c r="C254" s="13">
        <f>IFERROR(INDEX([1]Sheet1!$D:$D,MATCH(A254,[1]Sheet1!$A:$A,0)),C253)</f>
        <v>1.0381</v>
      </c>
      <c r="D254" s="11"/>
      <c r="E254" s="11"/>
      <c r="F254" s="11"/>
      <c r="W254" s="67">
        <v>44762</v>
      </c>
      <c r="X254" s="3" t="s">
        <v>2094</v>
      </c>
      <c r="Y254" s="35" t="s">
        <v>2095</v>
      </c>
      <c r="Z254" s="3">
        <v>1.0274</v>
      </c>
    </row>
    <row r="255" ht="12" spans="1:26">
      <c r="A255" s="22">
        <v>45126</v>
      </c>
      <c r="B255" s="13">
        <v>1.0669</v>
      </c>
      <c r="C255" s="13">
        <f>IFERROR(INDEX([1]Sheet1!$D:$D,MATCH(A255,[1]Sheet1!$A:$A,0)),C254)</f>
        <v>1.0382</v>
      </c>
      <c r="D255" s="11"/>
      <c r="E255" s="11"/>
      <c r="F255" s="11"/>
      <c r="W255" s="67">
        <v>44763</v>
      </c>
      <c r="X255" s="3" t="s">
        <v>2094</v>
      </c>
      <c r="Y255" s="35" t="s">
        <v>2095</v>
      </c>
      <c r="Z255" s="3">
        <v>1.0275</v>
      </c>
    </row>
    <row r="256" ht="12" spans="1:26">
      <c r="A256" s="22">
        <v>45127</v>
      </c>
      <c r="B256" s="13">
        <v>1.067</v>
      </c>
      <c r="C256" s="13">
        <f>IFERROR(INDEX([1]Sheet1!$D:$D,MATCH(A256,[1]Sheet1!$A:$A,0)),C255)</f>
        <v>1.0383</v>
      </c>
      <c r="D256" s="11"/>
      <c r="E256" s="11"/>
      <c r="F256" s="11"/>
      <c r="W256" s="67">
        <v>44764</v>
      </c>
      <c r="X256" s="3" t="s">
        <v>2094</v>
      </c>
      <c r="Y256" s="35" t="s">
        <v>2095</v>
      </c>
      <c r="Z256" s="3">
        <v>1.0276</v>
      </c>
    </row>
    <row r="257" ht="12" spans="1:26">
      <c r="A257" s="22">
        <v>45128</v>
      </c>
      <c r="B257" s="13">
        <v>1.0671</v>
      </c>
      <c r="C257" s="13">
        <f>IFERROR(INDEX([1]Sheet1!$D:$D,MATCH(A257,[1]Sheet1!$A:$A,0)),C256)</f>
        <v>1.0384</v>
      </c>
      <c r="D257" s="11"/>
      <c r="E257" s="11"/>
      <c r="F257" s="11"/>
      <c r="W257" s="67">
        <v>44765</v>
      </c>
      <c r="X257" s="3" t="s">
        <v>2094</v>
      </c>
      <c r="Y257" s="35" t="s">
        <v>2095</v>
      </c>
      <c r="Z257" s="3">
        <v>1.0277</v>
      </c>
    </row>
    <row r="258" ht="12" spans="1:26">
      <c r="A258" s="22">
        <v>45131</v>
      </c>
      <c r="B258" s="13">
        <v>1.0675</v>
      </c>
      <c r="C258" s="13">
        <f>IFERROR(INDEX([1]Sheet1!$D:$D,MATCH(A258,[1]Sheet1!$A:$A,0)),C257)</f>
        <v>1.0386</v>
      </c>
      <c r="D258" s="11"/>
      <c r="E258" s="11"/>
      <c r="F258" s="11"/>
      <c r="W258" s="67">
        <v>44766</v>
      </c>
      <c r="X258" s="3" t="s">
        <v>2094</v>
      </c>
      <c r="Y258" s="35" t="s">
        <v>2095</v>
      </c>
      <c r="Z258" s="3">
        <v>1.0278</v>
      </c>
    </row>
    <row r="259" ht="12" spans="1:26">
      <c r="A259" s="22">
        <v>45132</v>
      </c>
      <c r="B259" s="13">
        <v>1.0676</v>
      </c>
      <c r="C259" s="13">
        <f>IFERROR(INDEX([1]Sheet1!$D:$D,MATCH(A259,[1]Sheet1!$A:$A,0)),C258)</f>
        <v>1.0387</v>
      </c>
      <c r="D259" s="11"/>
      <c r="E259" s="11"/>
      <c r="F259" s="11"/>
      <c r="W259" s="67">
        <v>44767</v>
      </c>
      <c r="X259" s="3" t="s">
        <v>2094</v>
      </c>
      <c r="Y259" s="35" t="s">
        <v>2095</v>
      </c>
      <c r="Z259" s="3">
        <v>1.0279</v>
      </c>
    </row>
    <row r="260" ht="12" spans="1:26">
      <c r="A260" s="22">
        <v>45133</v>
      </c>
      <c r="B260" s="13">
        <v>1.0677</v>
      </c>
      <c r="C260" s="13">
        <f>IFERROR(INDEX([1]Sheet1!$D:$D,MATCH(A260,[1]Sheet1!$A:$A,0)),C259)</f>
        <v>1.0388</v>
      </c>
      <c r="D260" s="11"/>
      <c r="E260" s="11"/>
      <c r="F260" s="11"/>
      <c r="W260" s="67">
        <v>44768</v>
      </c>
      <c r="X260" s="3" t="s">
        <v>2094</v>
      </c>
      <c r="Y260" s="35" t="s">
        <v>2095</v>
      </c>
      <c r="Z260" s="3">
        <v>1.0281</v>
      </c>
    </row>
    <row r="261" ht="12" spans="1:26">
      <c r="A261" s="22">
        <v>45134</v>
      </c>
      <c r="B261" s="13">
        <v>1.0678</v>
      </c>
      <c r="C261" s="13">
        <f>IFERROR(INDEX([1]Sheet1!$D:$D,MATCH(A261,[1]Sheet1!$A:$A,0)),C260)</f>
        <v>1.0389</v>
      </c>
      <c r="D261" s="11"/>
      <c r="E261" s="11"/>
      <c r="F261" s="11"/>
      <c r="W261" s="67">
        <v>44769</v>
      </c>
      <c r="X261" s="3" t="s">
        <v>2094</v>
      </c>
      <c r="Y261" s="35" t="s">
        <v>2095</v>
      </c>
      <c r="Z261" s="3">
        <v>1.0283</v>
      </c>
    </row>
    <row r="262" ht="12" spans="1:26">
      <c r="A262" s="22">
        <v>45135</v>
      </c>
      <c r="B262" s="13">
        <v>1.0679</v>
      </c>
      <c r="C262" s="13">
        <f>IFERROR(INDEX([1]Sheet1!$D:$D,MATCH(A262,[1]Sheet1!$A:$A,0)),C261)</f>
        <v>1.039</v>
      </c>
      <c r="D262" s="11"/>
      <c r="E262" s="11"/>
      <c r="F262" s="11"/>
      <c r="W262" s="67">
        <v>44770</v>
      </c>
      <c r="X262" s="3" t="s">
        <v>2094</v>
      </c>
      <c r="Y262" s="35" t="s">
        <v>2095</v>
      </c>
      <c r="Z262" s="3">
        <v>1.0285</v>
      </c>
    </row>
    <row r="263" ht="12" spans="1:26">
      <c r="A263" s="22">
        <v>45138</v>
      </c>
      <c r="B263" s="13">
        <v>1.0683</v>
      </c>
      <c r="C263" s="13">
        <f>IFERROR(INDEX([1]Sheet1!$D:$D,MATCH(A263,[1]Sheet1!$A:$A,0)),C262)</f>
        <v>1.0393</v>
      </c>
      <c r="D263" s="11"/>
      <c r="E263" s="11"/>
      <c r="F263" s="11"/>
      <c r="W263" s="67">
        <v>44771</v>
      </c>
      <c r="X263" s="3" t="s">
        <v>2094</v>
      </c>
      <c r="Y263" s="35" t="s">
        <v>2095</v>
      </c>
      <c r="Z263" s="3">
        <v>1.0286</v>
      </c>
    </row>
    <row r="264" ht="12" spans="1:26">
      <c r="A264" s="22">
        <v>45139</v>
      </c>
      <c r="B264" s="13">
        <v>1.0684</v>
      </c>
      <c r="C264" s="13">
        <f>IFERROR(INDEX([1]Sheet1!$D:$D,MATCH(A264,[1]Sheet1!$A:$A,0)),C263)</f>
        <v>1.0394</v>
      </c>
      <c r="D264" s="11"/>
      <c r="E264" s="11"/>
      <c r="F264" s="11"/>
      <c r="W264" s="67">
        <v>44772</v>
      </c>
      <c r="X264" s="3" t="s">
        <v>2094</v>
      </c>
      <c r="Y264" s="35" t="s">
        <v>2095</v>
      </c>
      <c r="Z264" s="3">
        <v>1.0287</v>
      </c>
    </row>
    <row r="265" ht="12" spans="1:26">
      <c r="A265" s="22">
        <v>45140</v>
      </c>
      <c r="B265" s="13">
        <v>1.0685</v>
      </c>
      <c r="C265" s="13">
        <f>IFERROR(INDEX([1]Sheet1!$D:$D,MATCH(A265,[1]Sheet1!$A:$A,0)),C264)</f>
        <v>1.0395</v>
      </c>
      <c r="D265" s="11"/>
      <c r="E265" s="11"/>
      <c r="F265" s="11"/>
      <c r="W265" s="67">
        <v>44773</v>
      </c>
      <c r="X265" s="3" t="s">
        <v>2094</v>
      </c>
      <c r="Y265" s="35" t="s">
        <v>2095</v>
      </c>
      <c r="Z265" s="3">
        <v>1.0288</v>
      </c>
    </row>
    <row r="266" ht="12" spans="1:26">
      <c r="A266" s="22">
        <v>45141</v>
      </c>
      <c r="B266" s="13">
        <v>1.0686</v>
      </c>
      <c r="C266" s="13">
        <f>IFERROR(INDEX([1]Sheet1!$D:$D,MATCH(A266,[1]Sheet1!$A:$A,0)),C265)</f>
        <v>1.0396</v>
      </c>
      <c r="D266" s="11"/>
      <c r="E266" s="11"/>
      <c r="F266" s="11"/>
      <c r="W266" s="67">
        <v>44774</v>
      </c>
      <c r="X266" s="3" t="s">
        <v>2094</v>
      </c>
      <c r="Y266" s="35" t="s">
        <v>2095</v>
      </c>
      <c r="Z266" s="3">
        <v>1.0289</v>
      </c>
    </row>
    <row r="267" ht="12" spans="1:26">
      <c r="A267" s="22">
        <v>45142</v>
      </c>
      <c r="B267" s="13">
        <v>1.0688</v>
      </c>
      <c r="C267" s="13">
        <f>IFERROR(INDEX([1]Sheet1!$D:$D,MATCH(A267,[1]Sheet1!$A:$A,0)),C266)</f>
        <v>1.0397</v>
      </c>
      <c r="D267" s="11"/>
      <c r="E267" s="11"/>
      <c r="F267" s="11"/>
      <c r="W267" s="67">
        <v>44775</v>
      </c>
      <c r="X267" s="3" t="s">
        <v>2094</v>
      </c>
      <c r="Y267" s="35" t="s">
        <v>2095</v>
      </c>
      <c r="Z267" s="3">
        <v>1.0291</v>
      </c>
    </row>
    <row r="268" ht="12" spans="1:26">
      <c r="A268" s="22">
        <v>45145</v>
      </c>
      <c r="B268" s="13">
        <v>1.0692</v>
      </c>
      <c r="C268" s="13">
        <f>IFERROR(INDEX([1]Sheet1!$D:$D,MATCH(A268,[1]Sheet1!$A:$A,0)),C267)</f>
        <v>1.0399</v>
      </c>
      <c r="D268" s="11"/>
      <c r="E268" s="11"/>
      <c r="F268" s="11"/>
      <c r="W268" s="67">
        <v>44776</v>
      </c>
      <c r="X268" s="3" t="s">
        <v>2094</v>
      </c>
      <c r="Y268" s="35" t="s">
        <v>2095</v>
      </c>
      <c r="Z268" s="3">
        <v>1.0292</v>
      </c>
    </row>
    <row r="269" ht="12" spans="1:26">
      <c r="A269" s="22">
        <v>45146</v>
      </c>
      <c r="B269" s="13">
        <v>1.0694</v>
      </c>
      <c r="C269" s="13">
        <f>IFERROR(INDEX([1]Sheet1!$D:$D,MATCH(A269,[1]Sheet1!$A:$A,0)),C268)</f>
        <v>1.04</v>
      </c>
      <c r="D269" s="11"/>
      <c r="E269" s="11"/>
      <c r="F269" s="11"/>
      <c r="W269" s="67">
        <v>44777</v>
      </c>
      <c r="X269" s="3" t="s">
        <v>2094</v>
      </c>
      <c r="Y269" s="35" t="s">
        <v>2095</v>
      </c>
      <c r="Z269" s="3">
        <v>1.0294</v>
      </c>
    </row>
    <row r="270" ht="12" spans="1:26">
      <c r="A270" s="22">
        <v>45147</v>
      </c>
      <c r="B270" s="13">
        <v>1.0695</v>
      </c>
      <c r="C270" s="13">
        <f>IFERROR(INDEX([1]Sheet1!$D:$D,MATCH(A270,[1]Sheet1!$A:$A,0)),C269)</f>
        <v>1.0401</v>
      </c>
      <c r="D270" s="11"/>
      <c r="E270" s="11"/>
      <c r="F270" s="11"/>
      <c r="W270" s="67">
        <v>44778</v>
      </c>
      <c r="X270" s="3" t="s">
        <v>2094</v>
      </c>
      <c r="Y270" s="35" t="s">
        <v>2095</v>
      </c>
      <c r="Z270" s="3">
        <v>1.0295</v>
      </c>
    </row>
    <row r="271" ht="12" spans="1:26">
      <c r="A271" s="22">
        <v>45148</v>
      </c>
      <c r="B271" s="13">
        <v>1.0696</v>
      </c>
      <c r="C271" s="13">
        <f>IFERROR(INDEX([1]Sheet1!$D:$D,MATCH(A271,[1]Sheet1!$A:$A,0)),C270)</f>
        <v>1.0402</v>
      </c>
      <c r="D271" s="11"/>
      <c r="E271" s="11"/>
      <c r="F271" s="11"/>
      <c r="W271" s="67">
        <v>44779</v>
      </c>
      <c r="X271" s="3" t="s">
        <v>2094</v>
      </c>
      <c r="Y271" s="35" t="s">
        <v>2095</v>
      </c>
      <c r="Z271" s="3">
        <v>1.0296</v>
      </c>
    </row>
    <row r="272" ht="12" spans="1:26">
      <c r="A272" s="22">
        <v>45149</v>
      </c>
      <c r="B272" s="13">
        <v>1.0697</v>
      </c>
      <c r="C272" s="13">
        <f>IFERROR(INDEX([1]Sheet1!$D:$D,MATCH(A272,[1]Sheet1!$A:$A,0)),C271)</f>
        <v>1.0403</v>
      </c>
      <c r="D272" s="11"/>
      <c r="E272" s="11"/>
      <c r="F272" s="11"/>
      <c r="W272" s="67">
        <v>44780</v>
      </c>
      <c r="X272" s="3" t="s">
        <v>2094</v>
      </c>
      <c r="Y272" s="35" t="s">
        <v>2095</v>
      </c>
      <c r="Z272" s="3">
        <v>1.0297</v>
      </c>
    </row>
    <row r="273" ht="12" spans="1:26">
      <c r="A273" s="22">
        <v>45152</v>
      </c>
      <c r="B273" s="13">
        <v>1.0701</v>
      </c>
      <c r="C273" s="13">
        <f>IFERROR(INDEX([1]Sheet1!$D:$D,MATCH(A273,[1]Sheet1!$A:$A,0)),C272)</f>
        <v>1.0406</v>
      </c>
      <c r="D273" s="11"/>
      <c r="E273" s="11"/>
      <c r="F273" s="11"/>
      <c r="W273" s="67">
        <v>44781</v>
      </c>
      <c r="X273" s="3" t="s">
        <v>2094</v>
      </c>
      <c r="Y273" s="35" t="s">
        <v>2095</v>
      </c>
      <c r="Z273" s="3">
        <v>1.0298</v>
      </c>
    </row>
    <row r="274" ht="12" spans="1:26">
      <c r="A274" s="22">
        <v>45153</v>
      </c>
      <c r="B274" s="13">
        <v>1.0702</v>
      </c>
      <c r="C274" s="13">
        <f>IFERROR(INDEX([1]Sheet1!$D:$D,MATCH(A274,[1]Sheet1!$A:$A,0)),C273)</f>
        <v>1.0407</v>
      </c>
      <c r="D274" s="11"/>
      <c r="E274" s="11"/>
      <c r="F274" s="11"/>
      <c r="W274" s="67">
        <v>44782</v>
      </c>
      <c r="X274" s="3" t="s">
        <v>2094</v>
      </c>
      <c r="Y274" s="35" t="s">
        <v>2095</v>
      </c>
      <c r="Z274" s="3">
        <v>1.0299</v>
      </c>
    </row>
    <row r="275" ht="12" spans="1:26">
      <c r="A275" s="22">
        <v>45154</v>
      </c>
      <c r="B275" s="13">
        <v>1.0703</v>
      </c>
      <c r="C275" s="13">
        <f>IFERROR(INDEX([1]Sheet1!$D:$D,MATCH(A275,[1]Sheet1!$A:$A,0)),C274)</f>
        <v>1.0408</v>
      </c>
      <c r="D275" s="11"/>
      <c r="E275" s="11"/>
      <c r="F275" s="11"/>
      <c r="W275" s="67">
        <v>44783</v>
      </c>
      <c r="X275" s="3" t="s">
        <v>2094</v>
      </c>
      <c r="Y275" s="35" t="s">
        <v>2095</v>
      </c>
      <c r="Z275" s="3">
        <v>1.03</v>
      </c>
    </row>
    <row r="276" ht="12" spans="1:26">
      <c r="A276" s="22">
        <v>45155</v>
      </c>
      <c r="B276" s="13">
        <v>1.0704</v>
      </c>
      <c r="C276" s="13">
        <f>IFERROR(INDEX([1]Sheet1!$D:$D,MATCH(A276,[1]Sheet1!$A:$A,0)),C275)</f>
        <v>1.0409</v>
      </c>
      <c r="D276" s="11"/>
      <c r="E276" s="11"/>
      <c r="F276" s="11"/>
      <c r="W276" s="67">
        <v>44784</v>
      </c>
      <c r="X276" s="3" t="s">
        <v>2094</v>
      </c>
      <c r="Y276" s="35" t="s">
        <v>2095</v>
      </c>
      <c r="Z276" s="3">
        <v>1.0301</v>
      </c>
    </row>
    <row r="277" ht="12" spans="1:26">
      <c r="A277" s="22">
        <v>45156</v>
      </c>
      <c r="B277" s="13">
        <v>1.0706</v>
      </c>
      <c r="C277" s="13">
        <f>IFERROR(INDEX([1]Sheet1!$D:$D,MATCH(A277,[1]Sheet1!$A:$A,0)),C276)</f>
        <v>1.041</v>
      </c>
      <c r="D277" s="11"/>
      <c r="E277" s="11"/>
      <c r="F277" s="11"/>
      <c r="W277" s="67">
        <v>44785</v>
      </c>
      <c r="X277" s="3" t="s">
        <v>2094</v>
      </c>
      <c r="Y277" s="35" t="s">
        <v>2095</v>
      </c>
      <c r="Z277" s="3">
        <v>1.0302</v>
      </c>
    </row>
    <row r="278" ht="12" spans="1:26">
      <c r="A278" s="22">
        <v>45158</v>
      </c>
      <c r="B278" s="13">
        <v>1.0708</v>
      </c>
      <c r="C278" s="13">
        <f>IFERROR(INDEX([1]Sheet1!$D:$D,MATCH(A278,[1]Sheet1!$A:$A,0)),C277)</f>
        <v>1.041</v>
      </c>
      <c r="D278" s="11"/>
      <c r="E278" s="11"/>
      <c r="F278" s="11"/>
      <c r="W278" s="67">
        <v>44786</v>
      </c>
      <c r="X278" s="3" t="s">
        <v>2094</v>
      </c>
      <c r="Y278" s="35" t="s">
        <v>2095</v>
      </c>
      <c r="Z278" s="3">
        <v>1.0303</v>
      </c>
    </row>
    <row r="279" ht="12" spans="1:26">
      <c r="A279" s="22">
        <v>45159</v>
      </c>
      <c r="B279" s="13">
        <v>1.071</v>
      </c>
      <c r="C279" s="13">
        <f>IFERROR(INDEX([1]Sheet1!$D:$D,MATCH(A279,[1]Sheet1!$A:$A,0)),C278)</f>
        <v>1.0412</v>
      </c>
      <c r="D279" s="11"/>
      <c r="E279" s="11"/>
      <c r="F279" s="11"/>
      <c r="W279" s="67">
        <v>44787</v>
      </c>
      <c r="X279" s="3" t="s">
        <v>2094</v>
      </c>
      <c r="Y279" s="35" t="s">
        <v>2095</v>
      </c>
      <c r="Z279" s="3">
        <v>1.0304</v>
      </c>
    </row>
    <row r="280" ht="12" spans="1:26">
      <c r="A280" s="22">
        <v>45160</v>
      </c>
      <c r="B280" s="13">
        <v>1.0711</v>
      </c>
      <c r="C280" s="13">
        <f>IFERROR(INDEX([1]Sheet1!$D:$D,MATCH(A280,[1]Sheet1!$A:$A,0)),C279)</f>
        <v>1.0413</v>
      </c>
      <c r="D280" s="11"/>
      <c r="E280" s="11"/>
      <c r="F280" s="11"/>
      <c r="W280" s="67">
        <v>44788</v>
      </c>
      <c r="X280" s="3" t="s">
        <v>2094</v>
      </c>
      <c r="Y280" s="35" t="s">
        <v>2095</v>
      </c>
      <c r="Z280" s="3">
        <v>1.0305</v>
      </c>
    </row>
    <row r="281" ht="12" spans="1:26">
      <c r="A281" s="22">
        <v>45161</v>
      </c>
      <c r="B281" s="13">
        <v>1.0712</v>
      </c>
      <c r="C281" s="13">
        <f>IFERROR(INDEX([1]Sheet1!$D:$D,MATCH(A281,[1]Sheet1!$A:$A,0)),C280)</f>
        <v>1.0414</v>
      </c>
      <c r="D281" s="11"/>
      <c r="E281" s="11"/>
      <c r="F281" s="11"/>
      <c r="W281" s="67">
        <v>44789</v>
      </c>
      <c r="X281" s="3" t="s">
        <v>2094</v>
      </c>
      <c r="Y281" s="35" t="s">
        <v>2095</v>
      </c>
      <c r="Z281" s="3">
        <v>1.0306</v>
      </c>
    </row>
    <row r="282" ht="12" spans="1:26">
      <c r="A282" s="22">
        <v>45162</v>
      </c>
      <c r="B282" s="13">
        <v>1.0714</v>
      </c>
      <c r="C282" s="13">
        <f>IFERROR(INDEX([1]Sheet1!$D:$D,MATCH(A282,[1]Sheet1!$A:$A,0)),C281)</f>
        <v>1.0415</v>
      </c>
      <c r="D282" s="11"/>
      <c r="E282" s="11"/>
      <c r="F282" s="11"/>
      <c r="W282" s="67">
        <v>44790</v>
      </c>
      <c r="X282" s="3" t="s">
        <v>2094</v>
      </c>
      <c r="Y282" s="35" t="s">
        <v>2095</v>
      </c>
      <c r="Z282" s="3">
        <v>1.0308</v>
      </c>
    </row>
    <row r="283" ht="12" spans="1:26">
      <c r="A283" s="22">
        <v>45163</v>
      </c>
      <c r="B283" s="13">
        <v>1.0715</v>
      </c>
      <c r="C283" s="13">
        <f>IFERROR(INDEX([1]Sheet1!$D:$D,MATCH(A283,[1]Sheet1!$A:$A,0)),C282)</f>
        <v>1.0416</v>
      </c>
      <c r="D283" s="11"/>
      <c r="E283" s="11"/>
      <c r="F283" s="11"/>
      <c r="W283" s="67">
        <v>44791</v>
      </c>
      <c r="X283" s="3" t="s">
        <v>2094</v>
      </c>
      <c r="Y283" s="35" t="s">
        <v>2095</v>
      </c>
      <c r="Z283" s="3">
        <v>1.0309</v>
      </c>
    </row>
    <row r="284" ht="12" spans="1:26">
      <c r="A284" s="22">
        <v>45166</v>
      </c>
      <c r="B284" s="13">
        <v>1.0718</v>
      </c>
      <c r="C284" s="13">
        <f>IFERROR(INDEX([1]Sheet1!$D:$D,MATCH(A284,[1]Sheet1!$A:$A,0)),C283)</f>
        <v>1.0419</v>
      </c>
      <c r="D284" s="11"/>
      <c r="E284" s="11"/>
      <c r="F284" s="11"/>
      <c r="W284" s="67">
        <v>44792</v>
      </c>
      <c r="X284" s="3" t="s">
        <v>2094</v>
      </c>
      <c r="Y284" s="35" t="s">
        <v>2095</v>
      </c>
      <c r="Z284" s="3">
        <v>1.0311</v>
      </c>
    </row>
    <row r="285" ht="12" spans="1:26">
      <c r="A285" s="22">
        <v>45167</v>
      </c>
      <c r="B285" s="13">
        <v>1.072</v>
      </c>
      <c r="C285" s="13">
        <f>IFERROR(INDEX([1]Sheet1!$D:$D,MATCH(A285,[1]Sheet1!$A:$A,0)),C284)</f>
        <v>1.042</v>
      </c>
      <c r="D285" s="11"/>
      <c r="E285" s="11"/>
      <c r="F285" s="11"/>
      <c r="W285" s="67">
        <v>44793</v>
      </c>
      <c r="X285" s="3" t="s">
        <v>2094</v>
      </c>
      <c r="Y285" s="35" t="s">
        <v>2095</v>
      </c>
      <c r="Z285" s="3">
        <v>1.0312</v>
      </c>
    </row>
    <row r="286" ht="12" spans="1:26">
      <c r="A286" s="22">
        <v>45168</v>
      </c>
      <c r="B286" s="13">
        <v>1.0721</v>
      </c>
      <c r="C286" s="13">
        <f>IFERROR(INDEX([1]Sheet1!$D:$D,MATCH(A286,[1]Sheet1!$A:$A,0)),C285)</f>
        <v>1.0421</v>
      </c>
      <c r="D286" s="11"/>
      <c r="E286" s="11"/>
      <c r="F286" s="11"/>
      <c r="W286" s="67">
        <v>44794</v>
      </c>
      <c r="X286" s="3" t="s">
        <v>2094</v>
      </c>
      <c r="Y286" s="35" t="s">
        <v>2095</v>
      </c>
      <c r="Z286" s="3">
        <v>1.0313</v>
      </c>
    </row>
    <row r="287" ht="12" spans="1:26">
      <c r="A287" s="22">
        <v>45169</v>
      </c>
      <c r="B287" s="13">
        <v>1.0722</v>
      </c>
      <c r="C287" s="13">
        <f>IFERROR(INDEX([1]Sheet1!$D:$D,MATCH(A287,[1]Sheet1!$A:$A,0)),C286)</f>
        <v>1.0422</v>
      </c>
      <c r="D287" s="11"/>
      <c r="E287" s="11"/>
      <c r="F287" s="11"/>
      <c r="W287" s="67">
        <v>44795</v>
      </c>
      <c r="X287" s="3" t="s">
        <v>2094</v>
      </c>
      <c r="Y287" s="35" t="s">
        <v>2095</v>
      </c>
      <c r="Z287" s="3">
        <v>1.0313</v>
      </c>
    </row>
    <row r="288" ht="12" spans="1:26">
      <c r="A288" s="22">
        <v>45170</v>
      </c>
      <c r="B288" s="13">
        <v>1.0723</v>
      </c>
      <c r="C288" s="13">
        <f>IFERROR(INDEX([1]Sheet1!$D:$D,MATCH(A288,[1]Sheet1!$A:$A,0)),C287)</f>
        <v>1.0423</v>
      </c>
      <c r="D288" s="11"/>
      <c r="E288" s="11"/>
      <c r="F288" s="11"/>
      <c r="W288" s="67">
        <v>44796</v>
      </c>
      <c r="X288" s="3" t="s">
        <v>2094</v>
      </c>
      <c r="Y288" s="35" t="s">
        <v>2095</v>
      </c>
      <c r="Z288" s="3">
        <v>1.0314</v>
      </c>
    </row>
    <row r="289" ht="12" spans="1:26">
      <c r="A289" s="22">
        <v>45173</v>
      </c>
      <c r="B289" s="13">
        <v>1.0727</v>
      </c>
      <c r="C289" s="13">
        <f>IFERROR(INDEX([1]Sheet1!$D:$D,MATCH(A289,[1]Sheet1!$A:$A,0)),C288)</f>
        <v>1.0425</v>
      </c>
      <c r="D289" s="11"/>
      <c r="E289" s="11"/>
      <c r="F289" s="11"/>
      <c r="W289" s="67">
        <v>44797</v>
      </c>
      <c r="X289" s="3" t="s">
        <v>2094</v>
      </c>
      <c r="Y289" s="35" t="s">
        <v>2095</v>
      </c>
      <c r="Z289" s="3">
        <v>1.0316</v>
      </c>
    </row>
    <row r="290" ht="12" spans="1:26">
      <c r="A290" s="22">
        <v>45174</v>
      </c>
      <c r="B290" s="13">
        <v>1.0728</v>
      </c>
      <c r="C290" s="13">
        <f>IFERROR(INDEX([1]Sheet1!$D:$D,MATCH(A290,[1]Sheet1!$A:$A,0)),C289)</f>
        <v>1.0426</v>
      </c>
      <c r="D290" s="11"/>
      <c r="E290" s="11"/>
      <c r="F290" s="11"/>
      <c r="W290" s="67">
        <v>44798</v>
      </c>
      <c r="X290" s="3" t="s">
        <v>2094</v>
      </c>
      <c r="Y290" s="35" t="s">
        <v>2095</v>
      </c>
      <c r="Z290" s="3">
        <v>1.0317</v>
      </c>
    </row>
    <row r="291" ht="12" spans="1:26">
      <c r="A291" s="22">
        <v>45175</v>
      </c>
      <c r="B291" s="13">
        <v>1.0729</v>
      </c>
      <c r="C291" s="13">
        <f>IFERROR(INDEX([1]Sheet1!$D:$D,MATCH(A291,[1]Sheet1!$A:$A,0)),C290)</f>
        <v>1.0427</v>
      </c>
      <c r="D291" s="11"/>
      <c r="E291" s="11"/>
      <c r="F291" s="11"/>
      <c r="W291" s="67">
        <v>44799</v>
      </c>
      <c r="X291" s="3" t="s">
        <v>2094</v>
      </c>
      <c r="Y291" s="35" t="s">
        <v>2095</v>
      </c>
      <c r="Z291" s="3">
        <v>1.0318</v>
      </c>
    </row>
    <row r="292" ht="12" spans="1:26">
      <c r="A292" s="22">
        <v>45176</v>
      </c>
      <c r="B292" s="13">
        <v>1.073</v>
      </c>
      <c r="C292" s="13">
        <f>IFERROR(INDEX([1]Sheet1!$D:$D,MATCH(A292,[1]Sheet1!$A:$A,0)),C291)</f>
        <v>1.0428</v>
      </c>
      <c r="D292" s="11"/>
      <c r="E292" s="11"/>
      <c r="F292" s="11"/>
      <c r="W292" s="67">
        <v>44800</v>
      </c>
      <c r="X292" s="3" t="s">
        <v>2094</v>
      </c>
      <c r="Y292" s="35" t="s">
        <v>2095</v>
      </c>
      <c r="Z292" s="3">
        <v>1.0319</v>
      </c>
    </row>
    <row r="293" ht="12" spans="1:26">
      <c r="A293" s="22">
        <v>45177</v>
      </c>
      <c r="B293" s="13">
        <v>1.0731</v>
      </c>
      <c r="C293" s="13">
        <f>IFERROR(INDEX([1]Sheet1!$D:$D,MATCH(A293,[1]Sheet1!$A:$A,0)),C292)</f>
        <v>1.0429</v>
      </c>
      <c r="D293" s="11"/>
      <c r="E293" s="11"/>
      <c r="F293" s="11"/>
      <c r="W293" s="67">
        <v>44801</v>
      </c>
      <c r="X293" s="3" t="s">
        <v>2094</v>
      </c>
      <c r="Y293" s="35" t="s">
        <v>2095</v>
      </c>
      <c r="Z293" s="3">
        <v>1.032</v>
      </c>
    </row>
    <row r="294" ht="12" spans="1:26">
      <c r="A294" s="22">
        <v>45180</v>
      </c>
      <c r="B294" s="13">
        <v>1.0735</v>
      </c>
      <c r="C294" s="13">
        <f>IFERROR(INDEX([1]Sheet1!$D:$D,MATCH(A294,[1]Sheet1!$A:$A,0)),C293)</f>
        <v>1.0432</v>
      </c>
      <c r="D294" s="11"/>
      <c r="E294" s="11"/>
      <c r="F294" s="11"/>
      <c r="W294" s="67">
        <v>44802</v>
      </c>
      <c r="X294" s="3" t="s">
        <v>2094</v>
      </c>
      <c r="Y294" s="35" t="s">
        <v>2095</v>
      </c>
      <c r="Z294" s="3">
        <v>1.0321</v>
      </c>
    </row>
    <row r="295" ht="12" spans="1:26">
      <c r="A295" s="22">
        <v>45181</v>
      </c>
      <c r="B295" s="13">
        <v>1.0736</v>
      </c>
      <c r="C295" s="13">
        <f>IFERROR(INDEX([1]Sheet1!$D:$D,MATCH(A295,[1]Sheet1!$A:$A,0)),C294)</f>
        <v>1.0433</v>
      </c>
      <c r="D295" s="11"/>
      <c r="E295" s="11"/>
      <c r="F295" s="11"/>
      <c r="W295" s="67">
        <v>44803</v>
      </c>
      <c r="X295" s="3" t="s">
        <v>2094</v>
      </c>
      <c r="Y295" s="35" t="s">
        <v>2095</v>
      </c>
      <c r="Z295" s="3">
        <v>1.0322</v>
      </c>
    </row>
    <row r="296" ht="12" spans="1:26">
      <c r="A296" s="22">
        <v>45182</v>
      </c>
      <c r="B296" s="13">
        <v>1.0737</v>
      </c>
      <c r="C296" s="13">
        <f>IFERROR(INDEX([1]Sheet1!$D:$D,MATCH(A296,[1]Sheet1!$A:$A,0)),C295)</f>
        <v>1.0434</v>
      </c>
      <c r="D296" s="11"/>
      <c r="E296" s="11"/>
      <c r="F296" s="11"/>
      <c r="W296" s="67">
        <v>44804</v>
      </c>
      <c r="X296" s="3" t="s">
        <v>2094</v>
      </c>
      <c r="Y296" s="35" t="s">
        <v>2095</v>
      </c>
      <c r="Z296" s="3">
        <v>1.0323</v>
      </c>
    </row>
    <row r="297" ht="12" spans="1:26">
      <c r="A297" s="22">
        <v>45183</v>
      </c>
      <c r="B297" s="13">
        <v>1.0738</v>
      </c>
      <c r="C297" s="13">
        <f>IFERROR(INDEX([1]Sheet1!$D:$D,MATCH(A297,[1]Sheet1!$A:$A,0)),C296)</f>
        <v>1.0435</v>
      </c>
      <c r="D297" s="11"/>
      <c r="E297" s="11"/>
      <c r="F297" s="11"/>
      <c r="W297" s="67">
        <v>44805</v>
      </c>
      <c r="X297" s="3" t="s">
        <v>2094</v>
      </c>
      <c r="Y297" s="35" t="s">
        <v>2095</v>
      </c>
      <c r="Z297" s="3">
        <v>1.0324</v>
      </c>
    </row>
    <row r="298" ht="12" spans="1:26">
      <c r="A298" s="22">
        <v>45184</v>
      </c>
      <c r="B298" s="13">
        <v>1.074</v>
      </c>
      <c r="C298" s="13">
        <f>IFERROR(INDEX([1]Sheet1!$D:$D,MATCH(A298,[1]Sheet1!$A:$A,0)),C297)</f>
        <v>1.0436</v>
      </c>
      <c r="D298" s="11"/>
      <c r="E298" s="11"/>
      <c r="F298" s="11"/>
      <c r="W298" s="67">
        <v>44806</v>
      </c>
      <c r="X298" s="3" t="s">
        <v>2094</v>
      </c>
      <c r="Y298" s="35" t="s">
        <v>2095</v>
      </c>
      <c r="Z298" s="3">
        <v>1.0325</v>
      </c>
    </row>
    <row r="299" ht="12" spans="1:26">
      <c r="A299" s="22">
        <v>45187</v>
      </c>
      <c r="B299" s="13">
        <v>1.0743</v>
      </c>
      <c r="C299" s="13">
        <f>IFERROR(INDEX([1]Sheet1!$D:$D,MATCH(A299,[1]Sheet1!$A:$A,0)),C298)</f>
        <v>1.0438</v>
      </c>
      <c r="D299" s="11"/>
      <c r="E299" s="11"/>
      <c r="F299" s="11"/>
      <c r="W299" s="67">
        <v>44807</v>
      </c>
      <c r="X299" s="3" t="s">
        <v>2094</v>
      </c>
      <c r="Y299" s="35" t="s">
        <v>2095</v>
      </c>
      <c r="Z299" s="3">
        <v>1.0326</v>
      </c>
    </row>
    <row r="300" ht="12" spans="1:26">
      <c r="A300" s="22">
        <v>45188</v>
      </c>
      <c r="B300" s="13">
        <v>1.0744</v>
      </c>
      <c r="C300" s="13">
        <f>IFERROR(INDEX([1]Sheet1!$D:$D,MATCH(A300,[1]Sheet1!$A:$A,0)),C299)</f>
        <v>1.0439</v>
      </c>
      <c r="D300" s="11"/>
      <c r="E300" s="11"/>
      <c r="F300" s="11"/>
      <c r="W300" s="67">
        <v>44808</v>
      </c>
      <c r="X300" s="3" t="s">
        <v>2094</v>
      </c>
      <c r="Y300" s="35" t="s">
        <v>2095</v>
      </c>
      <c r="Z300" s="3">
        <v>1.0327</v>
      </c>
    </row>
    <row r="301" ht="12" spans="1:26">
      <c r="A301" s="22">
        <v>45189</v>
      </c>
      <c r="B301" s="13">
        <v>1.0745</v>
      </c>
      <c r="C301" s="13">
        <f>IFERROR(INDEX([1]Sheet1!$D:$D,MATCH(A301,[1]Sheet1!$A:$A,0)),C300)</f>
        <v>1.044</v>
      </c>
      <c r="D301" s="11"/>
      <c r="E301" s="11"/>
      <c r="F301" s="11"/>
      <c r="W301" s="67">
        <v>44809</v>
      </c>
      <c r="X301" s="3" t="s">
        <v>2094</v>
      </c>
      <c r="Y301" s="35" t="s">
        <v>2095</v>
      </c>
      <c r="Z301" s="3">
        <v>1.0328</v>
      </c>
    </row>
    <row r="302" ht="12" spans="1:26">
      <c r="A302" s="22">
        <v>45190</v>
      </c>
      <c r="B302" s="13">
        <v>1.0747</v>
      </c>
      <c r="C302" s="13">
        <f>IFERROR(INDEX([1]Sheet1!$D:$D,MATCH(A302,[1]Sheet1!$A:$A,0)),C301)</f>
        <v>1.0441</v>
      </c>
      <c r="D302" s="11"/>
      <c r="E302" s="11"/>
      <c r="F302" s="11"/>
      <c r="W302" s="67">
        <v>44810</v>
      </c>
      <c r="X302" s="3" t="s">
        <v>2094</v>
      </c>
      <c r="Y302" s="35" t="s">
        <v>2095</v>
      </c>
      <c r="Z302" s="3">
        <v>1.0329</v>
      </c>
    </row>
    <row r="303" ht="12" spans="1:26">
      <c r="A303" s="22">
        <v>45191</v>
      </c>
      <c r="B303" s="13">
        <v>1.0748</v>
      </c>
      <c r="C303" s="13">
        <f>IFERROR(INDEX([1]Sheet1!$D:$D,MATCH(A303,[1]Sheet1!$A:$A,0)),C302)</f>
        <v>1.0442</v>
      </c>
      <c r="D303" s="11"/>
      <c r="E303" s="11"/>
      <c r="F303" s="11"/>
      <c r="W303" s="67">
        <v>44811</v>
      </c>
      <c r="X303" s="3" t="s">
        <v>2094</v>
      </c>
      <c r="Y303" s="35" t="s">
        <v>2095</v>
      </c>
      <c r="Z303" s="3">
        <v>1.033</v>
      </c>
    </row>
    <row r="304" ht="12" spans="1:26">
      <c r="A304" s="22">
        <v>45194</v>
      </c>
      <c r="B304" s="13">
        <v>1.0752</v>
      </c>
      <c r="C304" s="13">
        <f>IFERROR(INDEX([1]Sheet1!$D:$D,MATCH(A304,[1]Sheet1!$A:$A,0)),C303)</f>
        <v>1.0445</v>
      </c>
      <c r="D304" s="11"/>
      <c r="E304" s="11"/>
      <c r="F304" s="11"/>
      <c r="W304" s="67">
        <v>44812</v>
      </c>
      <c r="X304" s="3" t="s">
        <v>2094</v>
      </c>
      <c r="Y304" s="35" t="s">
        <v>2095</v>
      </c>
      <c r="Z304" s="3">
        <v>1.0331</v>
      </c>
    </row>
    <row r="305" ht="12" spans="1:26">
      <c r="A305" s="22">
        <v>45195</v>
      </c>
      <c r="B305" s="13">
        <v>1.0753</v>
      </c>
      <c r="C305" s="13">
        <f>IFERROR(INDEX([1]Sheet1!$D:$D,MATCH(A305,[1]Sheet1!$A:$A,0)),C304)</f>
        <v>1.0446</v>
      </c>
      <c r="D305" s="11"/>
      <c r="E305" s="11"/>
      <c r="F305" s="11"/>
      <c r="W305" s="67">
        <v>44813</v>
      </c>
      <c r="X305" s="3" t="s">
        <v>2094</v>
      </c>
      <c r="Y305" s="35" t="s">
        <v>2095</v>
      </c>
      <c r="Z305" s="3">
        <v>1.0333</v>
      </c>
    </row>
    <row r="306" ht="12" spans="1:26">
      <c r="A306" s="22">
        <v>45196</v>
      </c>
      <c r="B306" s="13">
        <v>1.0754</v>
      </c>
      <c r="C306" s="13">
        <f>IFERROR(INDEX([1]Sheet1!$D:$D,MATCH(A306,[1]Sheet1!$A:$A,0)),C305)</f>
        <v>1.0447</v>
      </c>
      <c r="D306" s="11"/>
      <c r="E306" s="11"/>
      <c r="F306" s="11"/>
      <c r="W306" s="67">
        <v>44814</v>
      </c>
      <c r="X306" s="3" t="s">
        <v>2094</v>
      </c>
      <c r="Y306" s="35" t="s">
        <v>2095</v>
      </c>
      <c r="Z306" s="3">
        <v>1.0334</v>
      </c>
    </row>
    <row r="307" ht="12" spans="1:26">
      <c r="A307" s="22">
        <v>45197</v>
      </c>
      <c r="B307" s="13">
        <v>1.0755</v>
      </c>
      <c r="C307" s="13">
        <f>IFERROR(INDEX([1]Sheet1!$D:$D,MATCH(A307,[1]Sheet1!$A:$A,0)),C306)</f>
        <v>1.0448</v>
      </c>
      <c r="D307" s="11"/>
      <c r="E307" s="11"/>
      <c r="F307" s="11"/>
      <c r="W307" s="67">
        <v>44815</v>
      </c>
      <c r="X307" s="3" t="s">
        <v>2094</v>
      </c>
      <c r="Y307" s="35" t="s">
        <v>2095</v>
      </c>
      <c r="Z307" s="3">
        <v>1.0335</v>
      </c>
    </row>
    <row r="308" ht="12" spans="1:26">
      <c r="A308" s="22">
        <v>45198</v>
      </c>
      <c r="B308" s="13">
        <v>1.0757</v>
      </c>
      <c r="C308" s="13">
        <f>IFERROR(INDEX([1]Sheet1!$D:$D,MATCH(A308,[1]Sheet1!$A:$A,0)),C307)</f>
        <v>1.0448</v>
      </c>
      <c r="D308" s="11"/>
      <c r="E308" s="11"/>
      <c r="F308" s="11"/>
      <c r="W308" s="67">
        <v>44816</v>
      </c>
      <c r="X308" s="3" t="s">
        <v>2094</v>
      </c>
      <c r="Y308" s="35" t="s">
        <v>2095</v>
      </c>
      <c r="Z308" s="3">
        <v>1.0336</v>
      </c>
    </row>
    <row r="309" ht="12" spans="1:26">
      <c r="A309" s="22">
        <v>45199</v>
      </c>
      <c r="B309" s="13">
        <v>1.0758</v>
      </c>
      <c r="C309" s="13">
        <f>IFERROR(INDEX([1]Sheet1!$D:$D,MATCH(A309,[1]Sheet1!$A:$A,0)),C308)</f>
        <v>1.045</v>
      </c>
      <c r="D309" s="11"/>
      <c r="E309" s="11"/>
      <c r="F309" s="11"/>
      <c r="W309" s="67">
        <v>44817</v>
      </c>
      <c r="X309" s="3" t="s">
        <v>2094</v>
      </c>
      <c r="Y309" s="35" t="s">
        <v>2095</v>
      </c>
      <c r="Z309" s="3">
        <v>1.0336</v>
      </c>
    </row>
    <row r="310" ht="12" spans="1:26">
      <c r="A310" s="22">
        <v>45206</v>
      </c>
      <c r="B310" s="13">
        <v>1.0766</v>
      </c>
      <c r="C310" s="13">
        <f>IFERROR(INDEX([1]Sheet1!$D:$D,MATCH(A310,[1]Sheet1!$A:$A,0)),C309)</f>
        <v>1.0456</v>
      </c>
      <c r="D310" s="11"/>
      <c r="E310" s="11"/>
      <c r="F310" s="11"/>
      <c r="W310" s="67">
        <v>44818</v>
      </c>
      <c r="X310" s="3" t="s">
        <v>2094</v>
      </c>
      <c r="Y310" s="35" t="s">
        <v>2095</v>
      </c>
      <c r="Z310" s="3">
        <v>1.0337</v>
      </c>
    </row>
    <row r="311" ht="12" spans="1:26">
      <c r="A311" s="22">
        <v>45207</v>
      </c>
      <c r="B311" s="13">
        <v>1.0767</v>
      </c>
      <c r="C311" s="13">
        <f>IFERROR(INDEX([1]Sheet1!$D:$D,MATCH(A311,[1]Sheet1!$A:$A,0)),C310)</f>
        <v>1.0457</v>
      </c>
      <c r="D311" s="11"/>
      <c r="E311" s="11"/>
      <c r="F311" s="11"/>
      <c r="W311" s="67">
        <v>44819</v>
      </c>
      <c r="X311" s="3" t="s">
        <v>2094</v>
      </c>
      <c r="Y311" s="35" t="s">
        <v>2095</v>
      </c>
      <c r="Z311" s="3">
        <v>1.0338</v>
      </c>
    </row>
    <row r="312" ht="12" spans="1:26">
      <c r="A312" s="22">
        <v>45208</v>
      </c>
      <c r="B312" s="13">
        <v>1.0769</v>
      </c>
      <c r="C312" s="13">
        <f>IFERROR(INDEX([1]Sheet1!$D:$D,MATCH(A312,[1]Sheet1!$A:$A,0)),C311)</f>
        <v>1.0458</v>
      </c>
      <c r="D312" s="11"/>
      <c r="E312" s="11"/>
      <c r="F312" s="11"/>
      <c r="W312" s="67">
        <v>44820</v>
      </c>
      <c r="X312" s="3" t="s">
        <v>2094</v>
      </c>
      <c r="Y312" s="35" t="s">
        <v>2095</v>
      </c>
      <c r="Z312" s="3">
        <v>1.0339</v>
      </c>
    </row>
    <row r="313" ht="12" spans="1:26">
      <c r="A313" s="22">
        <v>45209</v>
      </c>
      <c r="B313" s="13">
        <v>1.077</v>
      </c>
      <c r="C313" s="13">
        <f>IFERROR(INDEX([1]Sheet1!$D:$D,MATCH(A313,[1]Sheet1!$A:$A,0)),C312)</f>
        <v>1.0459</v>
      </c>
      <c r="D313" s="11"/>
      <c r="E313" s="11"/>
      <c r="F313" s="11"/>
      <c r="W313" s="67">
        <v>44821</v>
      </c>
      <c r="X313" s="3" t="s">
        <v>2094</v>
      </c>
      <c r="Y313" s="35" t="s">
        <v>2095</v>
      </c>
      <c r="Z313" s="3">
        <v>1.034</v>
      </c>
    </row>
    <row r="314" ht="12" spans="1:26">
      <c r="A314" s="22">
        <v>45210</v>
      </c>
      <c r="B314" s="13">
        <v>1.0771</v>
      </c>
      <c r="C314" s="13">
        <f>IFERROR(INDEX([1]Sheet1!$D:$D,MATCH(A314,[1]Sheet1!$A:$A,0)),C313)</f>
        <v>1.046</v>
      </c>
      <c r="D314" s="11"/>
      <c r="E314" s="11"/>
      <c r="F314" s="11"/>
      <c r="W314" s="67">
        <v>44822</v>
      </c>
      <c r="X314" s="3" t="s">
        <v>2094</v>
      </c>
      <c r="Y314" s="35" t="s">
        <v>2095</v>
      </c>
      <c r="Z314" s="3">
        <v>1.0341</v>
      </c>
    </row>
    <row r="315" ht="12" spans="1:26">
      <c r="A315" s="22">
        <v>45211</v>
      </c>
      <c r="B315" s="13">
        <v>1.0772</v>
      </c>
      <c r="C315" s="13">
        <f>IFERROR(INDEX([1]Sheet1!$D:$D,MATCH(A315,[1]Sheet1!$A:$A,0)),C314)</f>
        <v>1.0461</v>
      </c>
      <c r="D315" s="11"/>
      <c r="E315" s="11"/>
      <c r="F315" s="11"/>
      <c r="W315" s="67">
        <v>44823</v>
      </c>
      <c r="X315" s="3" t="s">
        <v>2094</v>
      </c>
      <c r="Y315" s="35" t="s">
        <v>2095</v>
      </c>
      <c r="Z315" s="3">
        <v>1.0342</v>
      </c>
    </row>
    <row r="316" ht="12" spans="1:26">
      <c r="A316" s="22">
        <v>45212</v>
      </c>
      <c r="B316" s="13">
        <v>1.0774</v>
      </c>
      <c r="C316" s="13">
        <f>IFERROR(INDEX([1]Sheet1!$D:$D,MATCH(A316,[1]Sheet1!$A:$A,0)),C315)</f>
        <v>1.0462</v>
      </c>
      <c r="D316" s="11"/>
      <c r="E316" s="11"/>
      <c r="F316" s="11"/>
      <c r="W316" s="67">
        <v>44824</v>
      </c>
      <c r="X316" s="3" t="s">
        <v>2094</v>
      </c>
      <c r="Y316" s="35" t="s">
        <v>2095</v>
      </c>
      <c r="Z316" s="3">
        <v>1.0343</v>
      </c>
    </row>
    <row r="317" ht="12" spans="1:26">
      <c r="A317" s="22">
        <v>45215</v>
      </c>
      <c r="B317" s="13">
        <v>1.0778</v>
      </c>
      <c r="C317" s="13">
        <f>IFERROR(INDEX([1]Sheet1!$D:$D,MATCH(A317,[1]Sheet1!$A:$A,0)),C316)</f>
        <v>1.0465</v>
      </c>
      <c r="D317" s="11"/>
      <c r="E317" s="11"/>
      <c r="F317" s="11"/>
      <c r="W317" s="67">
        <v>44825</v>
      </c>
      <c r="X317" s="3" t="s">
        <v>2094</v>
      </c>
      <c r="Y317" s="35" t="s">
        <v>2095</v>
      </c>
      <c r="Z317" s="3">
        <v>1.0344</v>
      </c>
    </row>
    <row r="318" ht="12" spans="1:26">
      <c r="A318" s="22">
        <v>45216</v>
      </c>
      <c r="B318" s="13">
        <v>1.0779</v>
      </c>
      <c r="C318" s="13">
        <f>IFERROR(INDEX([1]Sheet1!$D:$D,MATCH(A318,[1]Sheet1!$A:$A,0)),C317)</f>
        <v>1.0466</v>
      </c>
      <c r="D318" s="11"/>
      <c r="E318" s="11"/>
      <c r="F318" s="11"/>
      <c r="W318" s="67">
        <v>44826</v>
      </c>
      <c r="X318" s="3" t="s">
        <v>2094</v>
      </c>
      <c r="Y318" s="35" t="s">
        <v>2095</v>
      </c>
      <c r="Z318" s="3">
        <v>1.0346</v>
      </c>
    </row>
    <row r="319" ht="12" spans="1:26">
      <c r="A319" s="22">
        <v>45217</v>
      </c>
      <c r="B319" s="13">
        <v>1.0781</v>
      </c>
      <c r="C319" s="13">
        <f>IFERROR(INDEX([1]Sheet1!$D:$D,MATCH(A319,[1]Sheet1!$A:$A,0)),C318)</f>
        <v>1.0467</v>
      </c>
      <c r="D319" s="11"/>
      <c r="E319" s="11"/>
      <c r="F319" s="11"/>
      <c r="W319" s="67">
        <v>44827</v>
      </c>
      <c r="X319" s="3" t="s">
        <v>2094</v>
      </c>
      <c r="Y319" s="35" t="s">
        <v>2095</v>
      </c>
      <c r="Z319" s="3">
        <v>1.0347</v>
      </c>
    </row>
    <row r="320" ht="12" spans="1:26">
      <c r="A320" s="22">
        <v>45218</v>
      </c>
      <c r="B320" s="13">
        <v>1.0782</v>
      </c>
      <c r="C320" s="13">
        <f>IFERROR(INDEX([1]Sheet1!$D:$D,MATCH(A320,[1]Sheet1!$A:$A,0)),C319)</f>
        <v>1.0468</v>
      </c>
      <c r="D320" s="11"/>
      <c r="E320" s="11"/>
      <c r="F320" s="11"/>
      <c r="W320" s="67">
        <v>44829</v>
      </c>
      <c r="X320" s="3" t="s">
        <v>2094</v>
      </c>
      <c r="Y320" s="35" t="s">
        <v>2095</v>
      </c>
      <c r="Z320" s="3">
        <v>1.0349</v>
      </c>
    </row>
    <row r="321" ht="12" spans="1:26">
      <c r="A321" s="22">
        <v>45219</v>
      </c>
      <c r="B321" s="13">
        <v>1.0783</v>
      </c>
      <c r="C321" s="13">
        <f>IFERROR(INDEX([1]Sheet1!$D:$D,MATCH(A321,[1]Sheet1!$A:$A,0)),C320)</f>
        <v>1.0469</v>
      </c>
      <c r="D321" s="11"/>
      <c r="E321" s="11"/>
      <c r="F321" s="11"/>
      <c r="W321" s="67">
        <v>44830</v>
      </c>
      <c r="X321" s="3" t="s">
        <v>2094</v>
      </c>
      <c r="Y321" s="35" t="s">
        <v>2095</v>
      </c>
      <c r="Z321" s="3">
        <v>1.035</v>
      </c>
    </row>
    <row r="322" ht="12" spans="1:26">
      <c r="A322" s="22">
        <v>45222</v>
      </c>
      <c r="B322" s="13">
        <v>1.0787</v>
      </c>
      <c r="C322" s="13">
        <f>IFERROR(INDEX([1]Sheet1!$D:$D,MATCH(A322,[1]Sheet1!$A:$A,0)),C321)</f>
        <v>1.0471</v>
      </c>
      <c r="D322" s="11"/>
      <c r="E322" s="11"/>
      <c r="F322" s="11"/>
      <c r="W322" s="67">
        <v>44831</v>
      </c>
      <c r="X322" s="3" t="s">
        <v>2094</v>
      </c>
      <c r="Y322" s="35" t="s">
        <v>2095</v>
      </c>
      <c r="Z322" s="3">
        <v>1.0351</v>
      </c>
    </row>
    <row r="323" ht="12" spans="1:26">
      <c r="A323" s="22">
        <v>45223</v>
      </c>
      <c r="B323" s="13">
        <v>1.0788</v>
      </c>
      <c r="C323" s="13">
        <f>IFERROR(INDEX([1]Sheet1!$D:$D,MATCH(A323,[1]Sheet1!$A:$A,0)),C322)</f>
        <v>1.0472</v>
      </c>
      <c r="D323" s="11"/>
      <c r="E323" s="11"/>
      <c r="F323" s="11"/>
      <c r="W323" s="67">
        <v>44832</v>
      </c>
      <c r="X323" s="3" t="s">
        <v>2094</v>
      </c>
      <c r="Y323" s="35" t="s">
        <v>2095</v>
      </c>
      <c r="Z323" s="3">
        <v>1.0351</v>
      </c>
    </row>
    <row r="324" ht="12" spans="1:26">
      <c r="A324" s="22">
        <v>45224</v>
      </c>
      <c r="B324" s="13">
        <v>1.0789</v>
      </c>
      <c r="C324" s="13">
        <f>IFERROR(INDEX([1]Sheet1!$D:$D,MATCH(A324,[1]Sheet1!$A:$A,0)),C323)</f>
        <v>1.0473</v>
      </c>
      <c r="D324" s="11"/>
      <c r="E324" s="11"/>
      <c r="F324" s="11"/>
      <c r="W324" s="67">
        <v>44833</v>
      </c>
      <c r="X324" s="3" t="s">
        <v>2094</v>
      </c>
      <c r="Y324" s="35" t="s">
        <v>2095</v>
      </c>
      <c r="Z324" s="3">
        <v>1.0353</v>
      </c>
    </row>
    <row r="325" ht="12" spans="1:26">
      <c r="A325" s="22">
        <v>45225</v>
      </c>
      <c r="B325" s="13">
        <v>1.0791</v>
      </c>
      <c r="C325" s="13">
        <f>IFERROR(INDEX([1]Sheet1!$D:$D,MATCH(A325,[1]Sheet1!$A:$A,0)),C324)</f>
        <v>1.0474</v>
      </c>
      <c r="D325" s="11"/>
      <c r="E325" s="11"/>
      <c r="F325" s="11"/>
      <c r="W325" s="67">
        <v>44834</v>
      </c>
      <c r="X325" s="3" t="s">
        <v>2094</v>
      </c>
      <c r="Y325" s="35" t="s">
        <v>2095</v>
      </c>
      <c r="Z325" s="3">
        <v>1.0353</v>
      </c>
    </row>
    <row r="326" ht="12" spans="1:26">
      <c r="A326" s="22">
        <v>45226</v>
      </c>
      <c r="B326" s="13">
        <v>1.0792</v>
      </c>
      <c r="C326" s="13">
        <f>IFERROR(INDEX([1]Sheet1!$D:$D,MATCH(A326,[1]Sheet1!$A:$A,0)),C325)</f>
        <v>1.0475</v>
      </c>
      <c r="D326" s="11"/>
      <c r="E326" s="11"/>
      <c r="F326" s="11"/>
      <c r="W326" s="67">
        <v>44835</v>
      </c>
      <c r="X326" s="3" t="s">
        <v>2094</v>
      </c>
      <c r="Y326" s="35" t="s">
        <v>2095</v>
      </c>
      <c r="Z326" s="3">
        <v>1.0355</v>
      </c>
    </row>
    <row r="327" ht="12" spans="1:26">
      <c r="A327" s="22">
        <v>45229</v>
      </c>
      <c r="B327" s="13">
        <v>1.0796</v>
      </c>
      <c r="C327" s="13">
        <f>IFERROR(INDEX([1]Sheet1!$D:$D,MATCH(A327,[1]Sheet1!$A:$A,0)),C326)</f>
        <v>1.0478</v>
      </c>
      <c r="D327" s="11"/>
      <c r="E327" s="11"/>
      <c r="F327" s="11"/>
      <c r="W327" s="67">
        <v>44836</v>
      </c>
      <c r="X327" s="3" t="s">
        <v>2094</v>
      </c>
      <c r="Y327" s="35" t="s">
        <v>2095</v>
      </c>
      <c r="Z327" s="3">
        <v>1.0356</v>
      </c>
    </row>
    <row r="328" ht="12" spans="1:26">
      <c r="A328" s="22">
        <v>45230</v>
      </c>
      <c r="B328" s="13">
        <v>1.0797</v>
      </c>
      <c r="C328" s="13">
        <f>IFERROR(INDEX([1]Sheet1!$D:$D,MATCH(A328,[1]Sheet1!$A:$A,0)),C327)</f>
        <v>1.0479</v>
      </c>
      <c r="D328" s="11"/>
      <c r="E328" s="11"/>
      <c r="F328" s="11"/>
      <c r="W328" s="67">
        <v>44837</v>
      </c>
      <c r="X328" s="3" t="s">
        <v>2094</v>
      </c>
      <c r="Y328" s="35" t="s">
        <v>2095</v>
      </c>
      <c r="Z328" s="3">
        <v>1.0357</v>
      </c>
    </row>
    <row r="329" ht="12" spans="1:26">
      <c r="A329" s="22">
        <v>45231</v>
      </c>
      <c r="B329" s="13">
        <v>1.0798</v>
      </c>
      <c r="C329" s="13">
        <f>IFERROR(INDEX([1]Sheet1!$D:$D,MATCH(A329,[1]Sheet1!$A:$A,0)),C328)</f>
        <v>1.048</v>
      </c>
      <c r="D329" s="11"/>
      <c r="E329" s="11"/>
      <c r="F329" s="11"/>
      <c r="W329" s="67">
        <v>44838</v>
      </c>
      <c r="X329" s="3" t="s">
        <v>2094</v>
      </c>
      <c r="Y329" s="35" t="s">
        <v>2095</v>
      </c>
      <c r="Z329" s="3">
        <v>1.0358</v>
      </c>
    </row>
    <row r="330" ht="12" spans="1:26">
      <c r="A330" s="22">
        <v>45232</v>
      </c>
      <c r="B330" s="13">
        <v>1.0799</v>
      </c>
      <c r="C330" s="13">
        <f>IFERROR(INDEX([1]Sheet1!$D:$D,MATCH(A330,[1]Sheet1!$A:$A,0)),C329)</f>
        <v>1.0481</v>
      </c>
      <c r="D330" s="11"/>
      <c r="E330" s="11"/>
      <c r="F330" s="11"/>
      <c r="W330" s="67">
        <v>44839</v>
      </c>
      <c r="X330" s="3" t="s">
        <v>2094</v>
      </c>
      <c r="Y330" s="35" t="s">
        <v>2095</v>
      </c>
      <c r="Z330" s="3">
        <v>1.0359</v>
      </c>
    </row>
    <row r="331" ht="12" spans="1:26">
      <c r="A331" s="22">
        <v>45233</v>
      </c>
      <c r="B331" s="13">
        <v>1.0801</v>
      </c>
      <c r="C331" s="13">
        <f>IFERROR(INDEX([1]Sheet1!$D:$D,MATCH(A331,[1]Sheet1!$A:$A,0)),C330)</f>
        <v>1.0482</v>
      </c>
      <c r="D331" s="11"/>
      <c r="E331" s="11"/>
      <c r="F331" s="11"/>
      <c r="W331" s="67">
        <v>44840</v>
      </c>
      <c r="X331" s="3" t="s">
        <v>2094</v>
      </c>
      <c r="Y331" s="35" t="s">
        <v>2095</v>
      </c>
      <c r="Z331" s="3">
        <v>1.036</v>
      </c>
    </row>
    <row r="332" ht="12" spans="1:26">
      <c r="A332" s="22">
        <v>45236</v>
      </c>
      <c r="B332" s="13">
        <v>1.0804</v>
      </c>
      <c r="C332" s="13">
        <f>IFERROR(INDEX([1]Sheet1!$D:$D,MATCH(A332,[1]Sheet1!$A:$A,0)),C331)</f>
        <v>1.0485</v>
      </c>
      <c r="D332" s="11"/>
      <c r="E332" s="11"/>
      <c r="F332" s="11"/>
      <c r="W332" s="67">
        <v>44841</v>
      </c>
      <c r="X332" s="3" t="s">
        <v>2094</v>
      </c>
      <c r="Y332" s="35" t="s">
        <v>2095</v>
      </c>
      <c r="Z332" s="3">
        <v>1.0361</v>
      </c>
    </row>
    <row r="333" ht="12" spans="1:26">
      <c r="A333" s="22">
        <v>45237</v>
      </c>
      <c r="B333" s="13">
        <v>1.0806</v>
      </c>
      <c r="C333" s="13">
        <f>IFERROR(INDEX([1]Sheet1!$D:$D,MATCH(A333,[1]Sheet1!$A:$A,0)),C332)</f>
        <v>1.0486</v>
      </c>
      <c r="D333" s="11"/>
      <c r="E333" s="11"/>
      <c r="F333" s="11"/>
      <c r="W333" s="67">
        <v>44842</v>
      </c>
      <c r="X333" s="3" t="s">
        <v>2094</v>
      </c>
      <c r="Y333" s="35" t="s">
        <v>2095</v>
      </c>
      <c r="Z333" s="3">
        <v>1.0362</v>
      </c>
    </row>
    <row r="334" ht="12" spans="1:26">
      <c r="A334" s="22">
        <v>45238</v>
      </c>
      <c r="B334" s="13">
        <v>1.0807</v>
      </c>
      <c r="C334" s="13">
        <f>IFERROR(INDEX([1]Sheet1!$D:$D,MATCH(A334,[1]Sheet1!$A:$A,0)),C333)</f>
        <v>1.0486</v>
      </c>
      <c r="D334" s="11"/>
      <c r="E334" s="11"/>
      <c r="F334" s="11"/>
      <c r="W334" s="67">
        <v>44843</v>
      </c>
      <c r="X334" s="3" t="s">
        <v>2094</v>
      </c>
      <c r="Y334" s="35" t="s">
        <v>2095</v>
      </c>
      <c r="Z334" s="3">
        <v>1.0362</v>
      </c>
    </row>
    <row r="335" ht="12" spans="1:26">
      <c r="A335" s="22">
        <v>45239</v>
      </c>
      <c r="B335" s="13">
        <v>1.0808</v>
      </c>
      <c r="C335" s="13">
        <f>IFERROR(INDEX([1]Sheet1!$D:$D,MATCH(A335,[1]Sheet1!$A:$A,0)),C334)</f>
        <v>1.0487</v>
      </c>
      <c r="D335" s="11"/>
      <c r="E335" s="11"/>
      <c r="F335" s="11"/>
      <c r="W335" s="67">
        <v>44844</v>
      </c>
      <c r="X335" s="3" t="s">
        <v>2094</v>
      </c>
      <c r="Y335" s="35" t="s">
        <v>2095</v>
      </c>
      <c r="Z335" s="3">
        <v>1.0364</v>
      </c>
    </row>
    <row r="336" ht="12" spans="1:26">
      <c r="A336" s="22">
        <v>45240</v>
      </c>
      <c r="B336" s="13">
        <v>1.081</v>
      </c>
      <c r="C336" s="13">
        <f>IFERROR(INDEX([1]Sheet1!$D:$D,MATCH(A336,[1]Sheet1!$A:$A,0)),C335)</f>
        <v>1.0488</v>
      </c>
      <c r="D336" s="11"/>
      <c r="E336" s="11"/>
      <c r="F336" s="11"/>
      <c r="W336" s="67">
        <v>44845</v>
      </c>
      <c r="X336" s="3" t="s">
        <v>2094</v>
      </c>
      <c r="Y336" s="35" t="s">
        <v>2095</v>
      </c>
      <c r="Z336" s="3">
        <v>1.0365</v>
      </c>
    </row>
    <row r="337" ht="12" spans="1:26">
      <c r="A337" s="22">
        <v>45243</v>
      </c>
      <c r="B337" s="13">
        <v>1.0813</v>
      </c>
      <c r="C337" s="13">
        <f>IFERROR(INDEX([1]Sheet1!$D:$D,MATCH(A337,[1]Sheet1!$A:$A,0)),C336)</f>
        <v>1.0491</v>
      </c>
      <c r="D337" s="11"/>
      <c r="E337" s="11"/>
      <c r="F337" s="11"/>
      <c r="W337" s="67">
        <v>44846</v>
      </c>
      <c r="X337" s="3" t="s">
        <v>2094</v>
      </c>
      <c r="Y337" s="35" t="s">
        <v>2095</v>
      </c>
      <c r="Z337" s="3">
        <v>1.0366</v>
      </c>
    </row>
    <row r="338" ht="12" spans="1:26">
      <c r="A338" s="22">
        <v>45244</v>
      </c>
      <c r="B338" s="13">
        <v>1.0815</v>
      </c>
      <c r="C338" s="13">
        <f>IFERROR(INDEX([1]Sheet1!$D:$D,MATCH(A338,[1]Sheet1!$A:$A,0)),C337)</f>
        <v>1.0492</v>
      </c>
      <c r="D338" s="11"/>
      <c r="E338" s="11"/>
      <c r="F338" s="11"/>
      <c r="W338" s="67">
        <v>44847</v>
      </c>
      <c r="X338" s="3" t="s">
        <v>2094</v>
      </c>
      <c r="Y338" s="35" t="s">
        <v>2095</v>
      </c>
      <c r="Z338" s="3">
        <v>1.0367</v>
      </c>
    </row>
    <row r="339" ht="12" spans="1:26">
      <c r="A339" s="22">
        <v>45245</v>
      </c>
      <c r="B339" s="13">
        <v>1.0816</v>
      </c>
      <c r="C339" s="13">
        <f>IFERROR(INDEX([1]Sheet1!$D:$D,MATCH(A339,[1]Sheet1!$A:$A,0)),C338)</f>
        <v>1.0493</v>
      </c>
      <c r="D339" s="11"/>
      <c r="E339" s="11"/>
      <c r="F339" s="11"/>
      <c r="W339" s="67">
        <v>44848</v>
      </c>
      <c r="X339" s="3" t="s">
        <v>2094</v>
      </c>
      <c r="Y339" s="35" t="s">
        <v>2095</v>
      </c>
      <c r="Z339" s="3">
        <v>1.0368</v>
      </c>
    </row>
    <row r="340" ht="12" spans="1:26">
      <c r="A340" s="22">
        <v>45246</v>
      </c>
      <c r="B340" s="13">
        <v>1.0817</v>
      </c>
      <c r="C340" s="13">
        <f>IFERROR(INDEX([1]Sheet1!$D:$D,MATCH(A340,[1]Sheet1!$A:$A,0)),C339)</f>
        <v>1.0494</v>
      </c>
      <c r="D340" s="11"/>
      <c r="E340" s="11"/>
      <c r="F340" s="11"/>
      <c r="W340" s="67">
        <v>44849</v>
      </c>
      <c r="X340" s="3" t="s">
        <v>2094</v>
      </c>
      <c r="Y340" s="35" t="s">
        <v>2095</v>
      </c>
      <c r="Z340" s="3">
        <v>1.0369</v>
      </c>
    </row>
    <row r="341" ht="12" spans="1:26">
      <c r="A341" s="22">
        <v>45247</v>
      </c>
      <c r="B341" s="13">
        <v>1.0819</v>
      </c>
      <c r="C341" s="13">
        <f>IFERROR(INDEX([1]Sheet1!$D:$D,MATCH(A341,[1]Sheet1!$A:$A,0)),C340)</f>
        <v>1.0495</v>
      </c>
      <c r="D341" s="11"/>
      <c r="E341" s="11"/>
      <c r="F341" s="11"/>
      <c r="W341" s="67">
        <v>44850</v>
      </c>
      <c r="X341" s="3" t="s">
        <v>2094</v>
      </c>
      <c r="Y341" s="35" t="s">
        <v>2095</v>
      </c>
      <c r="Z341" s="3">
        <v>1.037</v>
      </c>
    </row>
    <row r="342" ht="12" spans="1:26">
      <c r="A342" s="22">
        <v>45250</v>
      </c>
      <c r="B342" s="13">
        <v>1.0823</v>
      </c>
      <c r="C342" s="13">
        <f>IFERROR(INDEX([1]Sheet1!$D:$D,MATCH(A342,[1]Sheet1!$A:$A,0)),C341)</f>
        <v>1.0498</v>
      </c>
      <c r="D342" s="11"/>
      <c r="E342" s="11"/>
      <c r="F342" s="11"/>
      <c r="W342" s="67">
        <v>44851</v>
      </c>
      <c r="X342" s="3" t="s">
        <v>2094</v>
      </c>
      <c r="Y342" s="35" t="s">
        <v>2095</v>
      </c>
      <c r="Z342" s="3">
        <v>1.0372</v>
      </c>
    </row>
    <row r="343" ht="12" spans="1:26">
      <c r="A343" s="22">
        <v>45251</v>
      </c>
      <c r="B343" s="13">
        <v>1.0824</v>
      </c>
      <c r="C343" s="13">
        <f>IFERROR(INDEX([1]Sheet1!$D:$D,MATCH(A343,[1]Sheet1!$A:$A,0)),C342)</f>
        <v>1.0499</v>
      </c>
      <c r="D343" s="11"/>
      <c r="E343" s="11"/>
      <c r="F343" s="11"/>
      <c r="W343" s="67">
        <v>44852</v>
      </c>
      <c r="X343" s="3" t="s">
        <v>2094</v>
      </c>
      <c r="Y343" s="35" t="s">
        <v>2095</v>
      </c>
      <c r="Z343" s="3">
        <v>1.0373</v>
      </c>
    </row>
    <row r="344" ht="12" spans="1:26">
      <c r="A344" s="22">
        <v>45252</v>
      </c>
      <c r="B344" s="13">
        <v>1.0825</v>
      </c>
      <c r="C344" s="13">
        <f>IFERROR(INDEX([1]Sheet1!$D:$D,MATCH(A344,[1]Sheet1!$A:$A,0)),C343)</f>
        <v>1.05</v>
      </c>
      <c r="D344" s="11"/>
      <c r="E344" s="11"/>
      <c r="F344" s="11"/>
      <c r="W344" s="67">
        <v>44853</v>
      </c>
      <c r="X344" s="3" t="s">
        <v>2094</v>
      </c>
      <c r="Y344" s="35" t="s">
        <v>2095</v>
      </c>
      <c r="Z344" s="3">
        <v>1.0374</v>
      </c>
    </row>
    <row r="345" ht="12" spans="1:26">
      <c r="A345" s="22">
        <v>45253</v>
      </c>
      <c r="B345" s="13">
        <v>1.0826</v>
      </c>
      <c r="C345" s="13">
        <f>IFERROR(INDEX([1]Sheet1!$D:$D,MATCH(A345,[1]Sheet1!$A:$A,0)),C344)</f>
        <v>1.05</v>
      </c>
      <c r="D345" s="11"/>
      <c r="E345" s="11"/>
      <c r="F345" s="11"/>
      <c r="W345" s="67">
        <v>44854</v>
      </c>
      <c r="X345" s="3" t="s">
        <v>2094</v>
      </c>
      <c r="Y345" s="35" t="s">
        <v>2095</v>
      </c>
      <c r="Z345" s="3">
        <v>1.0375</v>
      </c>
    </row>
    <row r="346" ht="12" spans="1:26">
      <c r="A346" s="22">
        <v>45254</v>
      </c>
      <c r="B346" s="13">
        <v>1.0827</v>
      </c>
      <c r="C346" s="13">
        <f>IFERROR(INDEX([1]Sheet1!$D:$D,MATCH(A346,[1]Sheet1!$A:$A,0)),C345)</f>
        <v>1.0501</v>
      </c>
      <c r="D346" s="11"/>
      <c r="E346" s="11"/>
      <c r="F346" s="11"/>
      <c r="W346" s="67">
        <v>44855</v>
      </c>
      <c r="X346" s="3" t="s">
        <v>2094</v>
      </c>
      <c r="Y346" s="35" t="s">
        <v>2095</v>
      </c>
      <c r="Z346" s="3">
        <v>1.0376</v>
      </c>
    </row>
    <row r="347" ht="12" spans="1:26">
      <c r="A347" s="22">
        <v>45257</v>
      </c>
      <c r="B347" s="13">
        <v>1.0831</v>
      </c>
      <c r="C347" s="13">
        <f>IFERROR(INDEX([1]Sheet1!$D:$D,MATCH(A347,[1]Sheet1!$A:$A,0)),C346)</f>
        <v>1.0504</v>
      </c>
      <c r="D347" s="11"/>
      <c r="E347" s="11"/>
      <c r="F347" s="11"/>
      <c r="W347" s="67">
        <v>44856</v>
      </c>
      <c r="X347" s="3" t="s">
        <v>2094</v>
      </c>
      <c r="Y347" s="35" t="s">
        <v>2095</v>
      </c>
      <c r="Z347" s="3">
        <v>1.0377</v>
      </c>
    </row>
    <row r="348" ht="12" spans="1:26">
      <c r="A348" s="22">
        <v>45258</v>
      </c>
      <c r="B348" s="13">
        <v>1.0832</v>
      </c>
      <c r="C348" s="13">
        <f>IFERROR(INDEX([1]Sheet1!$D:$D,MATCH(A348,[1]Sheet1!$A:$A,0)),C347)</f>
        <v>1.0505</v>
      </c>
      <c r="D348" s="11"/>
      <c r="E348" s="11"/>
      <c r="F348" s="11"/>
      <c r="W348" s="67">
        <v>44857</v>
      </c>
      <c r="X348" s="3" t="s">
        <v>2094</v>
      </c>
      <c r="Y348" s="35" t="s">
        <v>2095</v>
      </c>
      <c r="Z348" s="3">
        <v>1.0378</v>
      </c>
    </row>
    <row r="349" ht="12" spans="1:26">
      <c r="A349" s="22">
        <v>45259</v>
      </c>
      <c r="B349" s="13">
        <v>1.0833</v>
      </c>
      <c r="C349" s="13">
        <f>IFERROR(INDEX([1]Sheet1!$D:$D,MATCH(A349,[1]Sheet1!$A:$A,0)),C348)</f>
        <v>1.0506</v>
      </c>
      <c r="D349" s="11"/>
      <c r="E349" s="11"/>
      <c r="F349" s="11"/>
      <c r="W349" s="67">
        <v>44858</v>
      </c>
      <c r="X349" s="3" t="s">
        <v>2094</v>
      </c>
      <c r="Y349" s="35" t="s">
        <v>2095</v>
      </c>
      <c r="Z349" s="3">
        <v>1.0379</v>
      </c>
    </row>
    <row r="350" ht="12" spans="1:26">
      <c r="A350" s="22">
        <v>45260</v>
      </c>
      <c r="B350" s="13">
        <v>1.0834</v>
      </c>
      <c r="C350" s="13">
        <f>IFERROR(INDEX([1]Sheet1!$D:$D,MATCH(A350,[1]Sheet1!$A:$A,0)),C349)</f>
        <v>1.0507</v>
      </c>
      <c r="D350" s="11"/>
      <c r="E350" s="11"/>
      <c r="F350" s="11"/>
      <c r="W350" s="67">
        <v>44859</v>
      </c>
      <c r="X350" s="3" t="s">
        <v>2094</v>
      </c>
      <c r="Y350" s="35" t="s">
        <v>2095</v>
      </c>
      <c r="Z350" s="3">
        <v>1.038</v>
      </c>
    </row>
    <row r="351" ht="12" spans="1:26">
      <c r="A351" s="22">
        <v>45261</v>
      </c>
      <c r="B351" s="13">
        <v>1.0836</v>
      </c>
      <c r="C351" s="13">
        <f>IFERROR(INDEX([1]Sheet1!$D:$D,MATCH(A351,[1]Sheet1!$A:$A,0)),C350)</f>
        <v>1.0508</v>
      </c>
      <c r="D351" s="11"/>
      <c r="E351" s="11"/>
      <c r="F351" s="11"/>
      <c r="W351" s="67">
        <v>44860</v>
      </c>
      <c r="X351" s="3" t="s">
        <v>2094</v>
      </c>
      <c r="Y351" s="35" t="s">
        <v>2095</v>
      </c>
      <c r="Z351" s="3">
        <v>1.0381</v>
      </c>
    </row>
    <row r="352" ht="12" spans="1:26">
      <c r="A352" s="22">
        <v>45264</v>
      </c>
      <c r="B352" s="13">
        <v>1.0839</v>
      </c>
      <c r="C352" s="13">
        <f>IFERROR(INDEX([1]Sheet1!$D:$D,MATCH(A352,[1]Sheet1!$A:$A,0)),C351)</f>
        <v>1.0511</v>
      </c>
      <c r="D352" s="11"/>
      <c r="E352" s="11"/>
      <c r="F352" s="11"/>
      <c r="W352" s="67">
        <v>44861</v>
      </c>
      <c r="X352" s="3" t="s">
        <v>2094</v>
      </c>
      <c r="Y352" s="35" t="s">
        <v>2095</v>
      </c>
      <c r="Z352" s="3">
        <v>1.0382</v>
      </c>
    </row>
    <row r="353" ht="12" spans="1:26">
      <c r="A353" s="22">
        <v>45265</v>
      </c>
      <c r="B353" s="13">
        <v>1.084</v>
      </c>
      <c r="C353" s="13">
        <f>IFERROR(INDEX([1]Sheet1!$D:$D,MATCH(A353,[1]Sheet1!$A:$A,0)),C352)</f>
        <v>1.0512</v>
      </c>
      <c r="D353" s="11"/>
      <c r="E353" s="11"/>
      <c r="F353" s="11"/>
      <c r="W353" s="67">
        <v>44862</v>
      </c>
      <c r="X353" s="3" t="s">
        <v>2094</v>
      </c>
      <c r="Y353" s="35" t="s">
        <v>2095</v>
      </c>
      <c r="Z353" s="3">
        <v>1.0383</v>
      </c>
    </row>
    <row r="354" ht="12" spans="1:26">
      <c r="A354" s="22">
        <v>45266</v>
      </c>
      <c r="B354" s="13">
        <v>1.0842</v>
      </c>
      <c r="C354" s="13">
        <f>IFERROR(INDEX([1]Sheet1!$D:$D,MATCH(A354,[1]Sheet1!$A:$A,0)),C353)</f>
        <v>1.0513</v>
      </c>
      <c r="D354" s="11"/>
      <c r="E354" s="11"/>
      <c r="F354" s="11"/>
      <c r="W354" s="67">
        <v>44863</v>
      </c>
      <c r="X354" s="3" t="s">
        <v>2094</v>
      </c>
      <c r="Y354" s="35" t="s">
        <v>2095</v>
      </c>
      <c r="Z354" s="3">
        <v>1.0384</v>
      </c>
    </row>
    <row r="355" ht="12" spans="1:26">
      <c r="A355" s="22">
        <v>45267</v>
      </c>
      <c r="B355" s="13">
        <v>1.0843</v>
      </c>
      <c r="C355" s="13">
        <f>IFERROR(INDEX([1]Sheet1!$D:$D,MATCH(A355,[1]Sheet1!$A:$A,0)),C354)</f>
        <v>1.0513</v>
      </c>
      <c r="D355" s="11"/>
      <c r="E355" s="11"/>
      <c r="F355" s="11"/>
      <c r="W355" s="67">
        <v>44864</v>
      </c>
      <c r="X355" s="3" t="s">
        <v>2094</v>
      </c>
      <c r="Y355" s="35" t="s">
        <v>2095</v>
      </c>
      <c r="Z355" s="3">
        <v>1.0385</v>
      </c>
    </row>
    <row r="356" ht="12" spans="1:26">
      <c r="A356" s="22">
        <v>45268</v>
      </c>
      <c r="B356" s="13">
        <v>1.0844</v>
      </c>
      <c r="C356" s="13">
        <f>IFERROR(INDEX([1]Sheet1!$D:$D,MATCH(A356,[1]Sheet1!$A:$A,0)),C355)</f>
        <v>1.0514</v>
      </c>
      <c r="D356" s="11"/>
      <c r="E356" s="11"/>
      <c r="F356" s="11"/>
      <c r="W356" s="67">
        <v>44865</v>
      </c>
      <c r="X356" s="3" t="s">
        <v>2094</v>
      </c>
      <c r="Y356" s="35" t="s">
        <v>2095</v>
      </c>
      <c r="Z356" s="3">
        <v>1.0386</v>
      </c>
    </row>
    <row r="357" ht="12" spans="1:26">
      <c r="A357" s="22">
        <v>45271</v>
      </c>
      <c r="B357" s="13">
        <v>1.0848</v>
      </c>
      <c r="C357" s="13">
        <f>IFERROR(INDEX([1]Sheet1!$D:$D,MATCH(A357,[1]Sheet1!$A:$A,0)),C356)</f>
        <v>1.0517</v>
      </c>
      <c r="D357" s="11"/>
      <c r="E357" s="11"/>
      <c r="F357" s="11"/>
      <c r="W357" s="67">
        <v>44866</v>
      </c>
      <c r="X357" s="3" t="s">
        <v>2094</v>
      </c>
      <c r="Y357" s="35" t="s">
        <v>2095</v>
      </c>
      <c r="Z357" s="3">
        <v>1.0387</v>
      </c>
    </row>
    <row r="358" ht="12" spans="1:26">
      <c r="A358" s="22">
        <v>45272</v>
      </c>
      <c r="B358" s="13">
        <v>1.0849</v>
      </c>
      <c r="C358" s="13">
        <f>IFERROR(INDEX([1]Sheet1!$D:$D,MATCH(A358,[1]Sheet1!$A:$A,0)),C357)</f>
        <v>1.0518</v>
      </c>
      <c r="D358" s="11"/>
      <c r="E358" s="11"/>
      <c r="F358" s="11"/>
      <c r="W358" s="67">
        <v>44867</v>
      </c>
      <c r="X358" s="3" t="s">
        <v>2094</v>
      </c>
      <c r="Y358" s="35" t="s">
        <v>2095</v>
      </c>
      <c r="Z358" s="3">
        <v>1.0388</v>
      </c>
    </row>
    <row r="359" ht="12" spans="1:26">
      <c r="A359" s="22">
        <v>45273</v>
      </c>
      <c r="B359" s="13">
        <v>1.0851</v>
      </c>
      <c r="C359" s="13">
        <f>IFERROR(INDEX([1]Sheet1!$D:$D,MATCH(A359,[1]Sheet1!$A:$A,0)),C358)</f>
        <v>1.0519</v>
      </c>
      <c r="D359" s="11"/>
      <c r="E359" s="11"/>
      <c r="F359" s="11"/>
      <c r="W359" s="67">
        <v>44868</v>
      </c>
      <c r="X359" s="3" t="s">
        <v>2094</v>
      </c>
      <c r="Y359" s="35" t="s">
        <v>2095</v>
      </c>
      <c r="Z359" s="3">
        <v>1.039</v>
      </c>
    </row>
    <row r="360" ht="12" spans="1:26">
      <c r="A360" s="22">
        <v>45274</v>
      </c>
      <c r="B360" s="13">
        <v>1.0852</v>
      </c>
      <c r="C360" s="13">
        <f>IFERROR(INDEX([1]Sheet1!$D:$D,MATCH(A360,[1]Sheet1!$A:$A,0)),C359)</f>
        <v>1.052</v>
      </c>
      <c r="D360" s="11"/>
      <c r="E360" s="11"/>
      <c r="F360" s="11"/>
      <c r="W360" s="67">
        <v>44869</v>
      </c>
      <c r="X360" s="3" t="s">
        <v>2094</v>
      </c>
      <c r="Y360" s="35" t="s">
        <v>2095</v>
      </c>
      <c r="Z360" s="3">
        <v>1.039</v>
      </c>
    </row>
    <row r="361" ht="12" spans="1:26">
      <c r="A361" s="22">
        <v>45275</v>
      </c>
      <c r="B361" s="13">
        <v>1.0853</v>
      </c>
      <c r="C361" s="13">
        <f>IFERROR(INDEX([1]Sheet1!$D:$D,MATCH(A361,[1]Sheet1!$A:$A,0)),C360)</f>
        <v>1.0521</v>
      </c>
      <c r="D361" s="11"/>
      <c r="E361" s="11"/>
      <c r="F361" s="11"/>
      <c r="W361" s="67">
        <v>44870</v>
      </c>
      <c r="X361" s="3" t="s">
        <v>2094</v>
      </c>
      <c r="Y361" s="35" t="s">
        <v>2095</v>
      </c>
      <c r="Z361" s="3">
        <v>1.0392</v>
      </c>
    </row>
    <row r="362" ht="12" spans="1:26">
      <c r="A362" s="22">
        <v>45278</v>
      </c>
      <c r="B362" s="13">
        <v>1.0858</v>
      </c>
      <c r="C362" s="13">
        <f>IFERROR(INDEX([1]Sheet1!$D:$D,MATCH(A362,[1]Sheet1!$A:$A,0)),C361)</f>
        <v>1.0524</v>
      </c>
      <c r="D362" s="11"/>
      <c r="E362" s="11"/>
      <c r="F362" s="11"/>
      <c r="W362" s="67">
        <v>44871</v>
      </c>
      <c r="X362" s="3" t="s">
        <v>2094</v>
      </c>
      <c r="Y362" s="35" t="s">
        <v>2095</v>
      </c>
      <c r="Z362" s="3">
        <v>1.0393</v>
      </c>
    </row>
    <row r="363" ht="12" spans="1:26">
      <c r="A363" s="22">
        <v>45279</v>
      </c>
      <c r="B363" s="13">
        <v>1.086</v>
      </c>
      <c r="C363" s="13">
        <f>IFERROR(INDEX([1]Sheet1!$D:$D,MATCH(A363,[1]Sheet1!$A:$A,0)),C362)</f>
        <v>1.0524</v>
      </c>
      <c r="D363" s="11"/>
      <c r="E363" s="11"/>
      <c r="F363" s="11"/>
      <c r="W363" s="67">
        <v>44872</v>
      </c>
      <c r="X363" s="3" t="s">
        <v>2094</v>
      </c>
      <c r="Y363" s="35" t="s">
        <v>2095</v>
      </c>
      <c r="Z363" s="3">
        <v>1.0394</v>
      </c>
    </row>
    <row r="364" ht="12" spans="1:26">
      <c r="A364" s="22">
        <v>45280</v>
      </c>
      <c r="B364" s="13">
        <v>1.0861</v>
      </c>
      <c r="C364" s="13">
        <f>IFERROR(INDEX([1]Sheet1!$D:$D,MATCH(A364,[1]Sheet1!$A:$A,0)),C363)</f>
        <v>1.0525</v>
      </c>
      <c r="D364" s="11"/>
      <c r="E364" s="11"/>
      <c r="F364" s="11"/>
      <c r="W364" s="67">
        <v>44873</v>
      </c>
      <c r="X364" s="3" t="s">
        <v>2094</v>
      </c>
      <c r="Y364" s="35" t="s">
        <v>2095</v>
      </c>
      <c r="Z364" s="3">
        <v>1.0395</v>
      </c>
    </row>
    <row r="365" ht="12" spans="1:26">
      <c r="A365" s="22">
        <v>45281</v>
      </c>
      <c r="B365" s="13">
        <v>1.0862</v>
      </c>
      <c r="C365" s="13">
        <f>IFERROR(INDEX([1]Sheet1!$D:$D,MATCH(A365,[1]Sheet1!$A:$A,0)),C364)</f>
        <v>1.0526</v>
      </c>
      <c r="D365" s="11"/>
      <c r="E365" s="11"/>
      <c r="F365" s="11"/>
      <c r="W365" s="67">
        <v>44874</v>
      </c>
      <c r="X365" s="3" t="s">
        <v>2094</v>
      </c>
      <c r="Y365" s="35" t="s">
        <v>2095</v>
      </c>
      <c r="Z365" s="3">
        <v>1.0396</v>
      </c>
    </row>
    <row r="366" ht="12" spans="1:26">
      <c r="A366" s="22">
        <v>45282</v>
      </c>
      <c r="B366" s="13">
        <v>1.0864</v>
      </c>
      <c r="C366" s="13">
        <f>IFERROR(INDEX([1]Sheet1!$D:$D,MATCH(A366,[1]Sheet1!$A:$A,0)),C365)</f>
        <v>1.0527</v>
      </c>
      <c r="D366" s="11"/>
      <c r="E366" s="11"/>
      <c r="F366" s="11"/>
      <c r="W366" s="67">
        <v>44875</v>
      </c>
      <c r="X366" s="3" t="s">
        <v>2094</v>
      </c>
      <c r="Y366" s="35" t="s">
        <v>2095</v>
      </c>
      <c r="Z366" s="3">
        <v>1.0396</v>
      </c>
    </row>
    <row r="367" ht="12" spans="1:26">
      <c r="A367" s="22">
        <v>45285</v>
      </c>
      <c r="B367" s="13">
        <v>1.0867</v>
      </c>
      <c r="C367" s="13">
        <f>IFERROR(INDEX([1]Sheet1!$D:$D,MATCH(A367,[1]Sheet1!$A:$A,0)),C366)</f>
        <v>1.053</v>
      </c>
      <c r="D367" s="11"/>
      <c r="E367" s="11"/>
      <c r="F367" s="11"/>
      <c r="W367" s="67">
        <v>44876</v>
      </c>
      <c r="X367" s="3" t="s">
        <v>2094</v>
      </c>
      <c r="Y367" s="35" t="s">
        <v>2095</v>
      </c>
      <c r="Z367" s="3">
        <v>1.0398</v>
      </c>
    </row>
    <row r="368" ht="12" spans="1:26">
      <c r="A368" s="22">
        <v>45286</v>
      </c>
      <c r="B368" s="13">
        <v>1.0869</v>
      </c>
      <c r="C368" s="13">
        <f>IFERROR(INDEX([1]Sheet1!$D:$D,MATCH(A368,[1]Sheet1!$A:$A,0)),C367)</f>
        <v>1.0531</v>
      </c>
      <c r="D368" s="11"/>
      <c r="E368" s="11"/>
      <c r="F368" s="11"/>
      <c r="W368" s="67">
        <v>44877</v>
      </c>
      <c r="X368" s="3" t="s">
        <v>2094</v>
      </c>
      <c r="Y368" s="35" t="s">
        <v>2095</v>
      </c>
      <c r="Z368" s="3">
        <v>1.0399</v>
      </c>
    </row>
    <row r="369" ht="12" spans="1:26">
      <c r="A369" s="22">
        <v>45287</v>
      </c>
      <c r="B369" s="13">
        <v>1.087</v>
      </c>
      <c r="C369" s="13">
        <f>IFERROR(INDEX([1]Sheet1!$D:$D,MATCH(A369,[1]Sheet1!$A:$A,0)),C368)</f>
        <v>1.0532</v>
      </c>
      <c r="D369" s="11"/>
      <c r="E369" s="11"/>
      <c r="F369" s="11"/>
      <c r="W369" s="67">
        <v>44879</v>
      </c>
      <c r="X369" s="3" t="s">
        <v>2094</v>
      </c>
      <c r="Y369" s="35" t="s">
        <v>2095</v>
      </c>
      <c r="Z369" s="3">
        <v>1.0399</v>
      </c>
    </row>
    <row r="370" ht="12" spans="1:26">
      <c r="A370" s="22">
        <v>45288</v>
      </c>
      <c r="B370" s="13">
        <v>1.0872</v>
      </c>
      <c r="C370" s="13">
        <f>IFERROR(INDEX([1]Sheet1!$D:$D,MATCH(A370,[1]Sheet1!$A:$A,0)),C369)</f>
        <v>1.0533</v>
      </c>
      <c r="D370" s="11"/>
      <c r="E370" s="11"/>
      <c r="F370" s="11"/>
      <c r="W370" s="67">
        <v>44880</v>
      </c>
      <c r="X370" s="3" t="s">
        <v>2094</v>
      </c>
      <c r="Y370" s="35" t="s">
        <v>2095</v>
      </c>
      <c r="Z370" s="3">
        <v>1.0401</v>
      </c>
    </row>
    <row r="371" ht="12" spans="1:26">
      <c r="A371" s="22">
        <v>45289</v>
      </c>
      <c r="B371" s="13">
        <v>1.0873</v>
      </c>
      <c r="C371" s="13">
        <f>IFERROR(INDEX([1]Sheet1!$D:$D,MATCH(A371,[1]Sheet1!$A:$A,0)),C370)</f>
        <v>1.0534</v>
      </c>
      <c r="D371" s="11"/>
      <c r="E371" s="11"/>
      <c r="F371" s="11"/>
      <c r="W371" s="67">
        <v>44881</v>
      </c>
      <c r="X371" s="3" t="s">
        <v>2094</v>
      </c>
      <c r="Y371" s="35" t="s">
        <v>2095</v>
      </c>
      <c r="Z371" s="3">
        <v>1.0403</v>
      </c>
    </row>
    <row r="372" ht="12" spans="1:26">
      <c r="A372" s="22">
        <v>45291</v>
      </c>
      <c r="B372" s="13">
        <v>1.0875</v>
      </c>
      <c r="C372" s="13">
        <f>IFERROR(INDEX([1]Sheet1!$D:$D,MATCH(A372,[1]Sheet1!$A:$A,0)),C371)</f>
        <v>1.0536</v>
      </c>
      <c r="D372" s="11"/>
      <c r="E372" s="11"/>
      <c r="F372" s="11"/>
      <c r="W372" s="67">
        <v>44882</v>
      </c>
      <c r="X372" s="3" t="s">
        <v>2094</v>
      </c>
      <c r="Y372" s="35" t="s">
        <v>2095</v>
      </c>
      <c r="Z372" s="3">
        <v>1.0404</v>
      </c>
    </row>
    <row r="373" ht="12" spans="1:26">
      <c r="A373" s="22">
        <v>45293</v>
      </c>
      <c r="B373" s="13">
        <v>1.0878</v>
      </c>
      <c r="C373" s="13">
        <f>IFERROR(INDEX([1]Sheet1!$D:$D,MATCH(A373,[1]Sheet1!$A:$A,0)),C372)</f>
        <v>1.0538</v>
      </c>
      <c r="D373" s="11"/>
      <c r="E373" s="11"/>
      <c r="F373" s="11"/>
      <c r="W373" s="67">
        <v>44883</v>
      </c>
      <c r="X373" s="3" t="s">
        <v>2094</v>
      </c>
      <c r="Y373" s="35" t="s">
        <v>2095</v>
      </c>
      <c r="Z373" s="3">
        <v>1.0405</v>
      </c>
    </row>
    <row r="374" ht="12" spans="1:26">
      <c r="A374" s="22">
        <v>45294</v>
      </c>
      <c r="B374" s="13">
        <v>1.0879</v>
      </c>
      <c r="C374" s="13">
        <f>IFERROR(INDEX([1]Sheet1!$D:$D,MATCH(A374,[1]Sheet1!$A:$A,0)),C373)</f>
        <v>1.0539</v>
      </c>
      <c r="D374" s="11"/>
      <c r="E374" s="11"/>
      <c r="F374" s="11"/>
      <c r="W374" s="67">
        <v>44884</v>
      </c>
      <c r="X374" s="3" t="s">
        <v>2094</v>
      </c>
      <c r="Y374" s="35" t="s">
        <v>2095</v>
      </c>
      <c r="Z374" s="3">
        <v>1.0406</v>
      </c>
    </row>
    <row r="375" ht="12" spans="1:26">
      <c r="A375" s="22">
        <v>45295</v>
      </c>
      <c r="B375" s="13">
        <v>1.088</v>
      </c>
      <c r="C375" s="13">
        <f>IFERROR(INDEX([1]Sheet1!$D:$D,MATCH(A375,[1]Sheet1!$A:$A,0)),C374)</f>
        <v>1.0539</v>
      </c>
      <c r="D375" s="11"/>
      <c r="E375" s="11"/>
      <c r="F375" s="11"/>
      <c r="W375" s="67">
        <v>44885</v>
      </c>
      <c r="X375" s="3" t="s">
        <v>2094</v>
      </c>
      <c r="Y375" s="35" t="s">
        <v>2095</v>
      </c>
      <c r="Z375" s="3">
        <v>1.0407</v>
      </c>
    </row>
    <row r="376" ht="12" spans="1:26">
      <c r="A376" s="22">
        <v>45296</v>
      </c>
      <c r="B376" s="13">
        <v>1.0882</v>
      </c>
      <c r="C376" s="13">
        <f>IFERROR(INDEX([1]Sheet1!$D:$D,MATCH(A376,[1]Sheet1!$A:$A,0)),C375)</f>
        <v>1.054</v>
      </c>
      <c r="D376" s="11"/>
      <c r="E376" s="11"/>
      <c r="F376" s="11"/>
      <c r="W376" s="67">
        <v>44886</v>
      </c>
      <c r="X376" s="3" t="s">
        <v>2094</v>
      </c>
      <c r="Y376" s="35" t="s">
        <v>2095</v>
      </c>
      <c r="Z376" s="3">
        <v>1.0408</v>
      </c>
    </row>
    <row r="377" ht="12" spans="1:26">
      <c r="A377" s="22">
        <v>45299</v>
      </c>
      <c r="B377" s="13">
        <v>1.0886</v>
      </c>
      <c r="C377" s="13">
        <f>IFERROR(INDEX([1]Sheet1!$D:$D,MATCH(A377,[1]Sheet1!$A:$A,0)),C376)</f>
        <v>1.0543</v>
      </c>
      <c r="D377" s="11"/>
      <c r="E377" s="11"/>
      <c r="F377" s="11"/>
      <c r="W377" s="67">
        <v>44887</v>
      </c>
      <c r="X377" s="3" t="s">
        <v>2094</v>
      </c>
      <c r="Y377" s="35" t="s">
        <v>2095</v>
      </c>
      <c r="Z377" s="3">
        <v>1.0409</v>
      </c>
    </row>
    <row r="378" ht="12" spans="1:26">
      <c r="A378" s="22">
        <v>45300</v>
      </c>
      <c r="B378" s="13">
        <v>1.0887</v>
      </c>
      <c r="C378" s="13">
        <f>IFERROR(INDEX([1]Sheet1!$D:$D,MATCH(A378,[1]Sheet1!$A:$A,0)),C377)</f>
        <v>1.0544</v>
      </c>
      <c r="D378" s="11"/>
      <c r="E378" s="11"/>
      <c r="F378" s="11"/>
      <c r="W378" s="67">
        <v>44888</v>
      </c>
      <c r="X378" s="3" t="s">
        <v>2094</v>
      </c>
      <c r="Y378" s="35" t="s">
        <v>2095</v>
      </c>
      <c r="Z378" s="3">
        <v>1.041</v>
      </c>
    </row>
    <row r="379" ht="12" spans="1:26">
      <c r="A379" s="22">
        <v>45301</v>
      </c>
      <c r="B379" s="13">
        <v>1.0889</v>
      </c>
      <c r="C379" s="13">
        <f>IFERROR(INDEX([1]Sheet1!$D:$D,MATCH(A379,[1]Sheet1!$A:$A,0)),C378)</f>
        <v>1.0545</v>
      </c>
      <c r="D379" s="11"/>
      <c r="E379" s="11"/>
      <c r="F379" s="11"/>
      <c r="W379" s="67">
        <v>44889</v>
      </c>
      <c r="X379" s="3" t="s">
        <v>2094</v>
      </c>
      <c r="Y379" s="35" t="s">
        <v>2095</v>
      </c>
      <c r="Z379" s="3">
        <v>1.041</v>
      </c>
    </row>
    <row r="380" ht="12" spans="1:26">
      <c r="A380" s="22">
        <v>45302</v>
      </c>
      <c r="B380" s="13">
        <v>1.089</v>
      </c>
      <c r="C380" s="13">
        <f>IFERROR(INDEX([1]Sheet1!$D:$D,MATCH(A380,[1]Sheet1!$A:$A,0)),C379)</f>
        <v>1.0546</v>
      </c>
      <c r="D380" s="11"/>
      <c r="E380" s="11"/>
      <c r="F380" s="11"/>
      <c r="W380" s="67">
        <v>44890</v>
      </c>
      <c r="X380" s="3" t="s">
        <v>2094</v>
      </c>
      <c r="Y380" s="35" t="s">
        <v>2095</v>
      </c>
      <c r="Z380" s="3">
        <v>1.0411</v>
      </c>
    </row>
    <row r="381" ht="12" spans="1:26">
      <c r="A381" s="22">
        <v>45303</v>
      </c>
      <c r="B381" s="13">
        <v>1.0891</v>
      </c>
      <c r="C381" s="13">
        <f>IFERROR(INDEX([1]Sheet1!$D:$D,MATCH(A381,[1]Sheet1!$A:$A,0)),C380)</f>
        <v>1.0547</v>
      </c>
      <c r="D381" s="11"/>
      <c r="E381" s="11"/>
      <c r="F381" s="11"/>
      <c r="W381" s="67">
        <v>44891</v>
      </c>
      <c r="X381" s="3" t="s">
        <v>2094</v>
      </c>
      <c r="Y381" s="35" t="s">
        <v>2095</v>
      </c>
      <c r="Z381" s="3">
        <v>1.0412</v>
      </c>
    </row>
    <row r="382" ht="12" spans="1:26">
      <c r="A382" s="22">
        <v>45306</v>
      </c>
      <c r="B382" s="13">
        <v>1.0895</v>
      </c>
      <c r="C382" s="13">
        <f>IFERROR(INDEX([1]Sheet1!$D:$D,MATCH(A382,[1]Sheet1!$A:$A,0)),C381)</f>
        <v>1.0549</v>
      </c>
      <c r="D382" s="11"/>
      <c r="E382" s="11"/>
      <c r="F382" s="11"/>
      <c r="W382" s="67">
        <v>44892</v>
      </c>
      <c r="X382" s="3" t="s">
        <v>2094</v>
      </c>
      <c r="Y382" s="35" t="s">
        <v>2095</v>
      </c>
      <c r="Z382" s="3">
        <v>1.0414</v>
      </c>
    </row>
    <row r="383" ht="12" spans="1:26">
      <c r="A383" s="22">
        <v>45307</v>
      </c>
      <c r="B383" s="13">
        <v>1.0896</v>
      </c>
      <c r="C383" s="13">
        <f>IFERROR(INDEX([1]Sheet1!$D:$D,MATCH(A383,[1]Sheet1!$A:$A,0)),C382)</f>
        <v>1.055</v>
      </c>
      <c r="D383" s="11"/>
      <c r="E383" s="11"/>
      <c r="F383" s="11"/>
      <c r="W383" s="67">
        <v>44893</v>
      </c>
      <c r="X383" s="3" t="s">
        <v>2094</v>
      </c>
      <c r="Y383" s="35" t="s">
        <v>2095</v>
      </c>
      <c r="Z383" s="3">
        <v>1.0414</v>
      </c>
    </row>
    <row r="384" ht="12" spans="1:26">
      <c r="A384" s="22">
        <v>45308</v>
      </c>
      <c r="B384" s="13">
        <v>1.0898</v>
      </c>
      <c r="C384" s="13">
        <f>IFERROR(INDEX([1]Sheet1!$D:$D,MATCH(A384,[1]Sheet1!$A:$A,0)),C383)</f>
        <v>1.0551</v>
      </c>
      <c r="D384" s="11"/>
      <c r="E384" s="11"/>
      <c r="F384" s="11"/>
      <c r="W384" s="67">
        <v>44894</v>
      </c>
      <c r="X384" s="3" t="s">
        <v>2094</v>
      </c>
      <c r="Y384" s="35" t="s">
        <v>2095</v>
      </c>
      <c r="Z384" s="3">
        <v>1.0416</v>
      </c>
    </row>
    <row r="385" ht="12" spans="1:26">
      <c r="A385" s="22">
        <v>45309</v>
      </c>
      <c r="B385" s="13">
        <v>1.0899</v>
      </c>
      <c r="C385" s="13">
        <f>IFERROR(INDEX([1]Sheet1!$D:$D,MATCH(A385,[1]Sheet1!$A:$A,0)),C384)</f>
        <v>1.0552</v>
      </c>
      <c r="D385" s="11"/>
      <c r="E385" s="11"/>
      <c r="F385" s="11"/>
      <c r="W385" s="67">
        <v>44895</v>
      </c>
      <c r="X385" s="3" t="s">
        <v>2094</v>
      </c>
      <c r="Y385" s="35" t="s">
        <v>2095</v>
      </c>
      <c r="Z385" s="3">
        <v>1.0416</v>
      </c>
    </row>
    <row r="386" ht="12" spans="1:26">
      <c r="A386" s="22">
        <v>45310</v>
      </c>
      <c r="B386" s="13">
        <v>1.09</v>
      </c>
      <c r="C386" s="13">
        <f>IFERROR(INDEX([1]Sheet1!$D:$D,MATCH(A386,[1]Sheet1!$A:$A,0)),C385)</f>
        <v>1.0553</v>
      </c>
      <c r="D386" s="11"/>
      <c r="E386" s="11"/>
      <c r="F386" s="11"/>
      <c r="W386" s="67">
        <v>44896</v>
      </c>
      <c r="X386" s="3" t="s">
        <v>2094</v>
      </c>
      <c r="Y386" s="35" t="s">
        <v>2095</v>
      </c>
      <c r="Z386" s="3">
        <v>1.0417</v>
      </c>
    </row>
    <row r="387" ht="12" spans="1:26">
      <c r="A387" s="22">
        <v>45313</v>
      </c>
      <c r="B387" s="13">
        <v>1.0904</v>
      </c>
      <c r="C387" s="13">
        <f>IFERROR(INDEX([1]Sheet1!$D:$D,MATCH(A387,[1]Sheet1!$A:$A,0)),C386)</f>
        <v>1.0556</v>
      </c>
      <c r="D387" s="11"/>
      <c r="E387" s="11"/>
      <c r="F387" s="11"/>
      <c r="W387" s="67">
        <v>44897</v>
      </c>
      <c r="X387" s="3" t="s">
        <v>2094</v>
      </c>
      <c r="Y387" s="35" t="s">
        <v>2095</v>
      </c>
      <c r="Z387" s="3">
        <v>1.0418</v>
      </c>
    </row>
    <row r="388" ht="12" spans="1:26">
      <c r="A388" s="22">
        <v>45314</v>
      </c>
      <c r="B388" s="13">
        <v>1.0905</v>
      </c>
      <c r="C388" s="13">
        <f>IFERROR(INDEX([1]Sheet1!$D:$D,MATCH(A388,[1]Sheet1!$A:$A,0)),C387)</f>
        <v>1.0557</v>
      </c>
      <c r="D388" s="11"/>
      <c r="E388" s="11"/>
      <c r="F388" s="11"/>
      <c r="W388" s="67">
        <v>44898</v>
      </c>
      <c r="X388" s="3" t="s">
        <v>2094</v>
      </c>
      <c r="Y388" s="35" t="s">
        <v>2095</v>
      </c>
      <c r="Z388" s="3">
        <v>1.0419</v>
      </c>
    </row>
    <row r="389" ht="12" spans="1:26">
      <c r="A389" s="22">
        <v>45315</v>
      </c>
      <c r="B389" s="13">
        <v>1.0906</v>
      </c>
      <c r="C389" s="13">
        <f>IFERROR(INDEX([1]Sheet1!$D:$D,MATCH(A389,[1]Sheet1!$A:$A,0)),C388)</f>
        <v>1.0558</v>
      </c>
      <c r="D389" s="11"/>
      <c r="E389" s="11"/>
      <c r="F389" s="11"/>
      <c r="W389" s="67">
        <v>44899</v>
      </c>
      <c r="X389" s="3" t="s">
        <v>2094</v>
      </c>
      <c r="Y389" s="35" t="s">
        <v>2095</v>
      </c>
      <c r="Z389" s="3">
        <v>1.042</v>
      </c>
    </row>
    <row r="390" ht="12" spans="1:26">
      <c r="A390" s="22">
        <v>45316</v>
      </c>
      <c r="B390" s="13">
        <v>1.0908</v>
      </c>
      <c r="C390" s="13">
        <f>IFERROR(INDEX([1]Sheet1!$D:$D,MATCH(A390,[1]Sheet1!$A:$A,0)),C389)</f>
        <v>1.0559</v>
      </c>
      <c r="D390" s="11"/>
      <c r="E390" s="11"/>
      <c r="F390" s="11"/>
      <c r="W390" s="67">
        <v>44900</v>
      </c>
      <c r="X390" s="3" t="s">
        <v>2094</v>
      </c>
      <c r="Y390" s="35" t="s">
        <v>2095</v>
      </c>
      <c r="Z390" s="3">
        <v>1.0421</v>
      </c>
    </row>
    <row r="391" ht="12" spans="1:26">
      <c r="A391" s="22">
        <v>45317</v>
      </c>
      <c r="B391" s="13">
        <v>1.0909</v>
      </c>
      <c r="C391" s="13">
        <f>IFERROR(INDEX([1]Sheet1!$D:$D,MATCH(A391,[1]Sheet1!$A:$A,0)),C390)</f>
        <v>1.056</v>
      </c>
      <c r="D391" s="11"/>
      <c r="E391" s="11"/>
      <c r="F391" s="11"/>
      <c r="W391" s="67">
        <v>44901</v>
      </c>
      <c r="X391" s="3" t="s">
        <v>2094</v>
      </c>
      <c r="Y391" s="35" t="s">
        <v>2095</v>
      </c>
      <c r="Z391" s="3">
        <v>1.0422</v>
      </c>
    </row>
    <row r="392" ht="12" spans="1:26">
      <c r="A392" s="22">
        <v>45320</v>
      </c>
      <c r="B392" s="13">
        <v>1.0913</v>
      </c>
      <c r="C392" s="13">
        <f>IFERROR(INDEX([1]Sheet1!$D:$D,MATCH(A392,[1]Sheet1!$A:$A,0)),C391)</f>
        <v>1.0562</v>
      </c>
      <c r="D392" s="11"/>
      <c r="E392" s="11"/>
      <c r="F392" s="11"/>
      <c r="W392" s="67">
        <v>44902</v>
      </c>
      <c r="X392" s="3" t="s">
        <v>2094</v>
      </c>
      <c r="Y392" s="35" t="s">
        <v>2095</v>
      </c>
      <c r="Z392" s="3">
        <v>1.0423</v>
      </c>
    </row>
    <row r="393" ht="12" spans="1:26">
      <c r="A393" s="22">
        <v>45321</v>
      </c>
      <c r="B393" s="13">
        <v>1.0915</v>
      </c>
      <c r="C393" s="13">
        <f>IFERROR(INDEX([1]Sheet1!$D:$D,MATCH(A393,[1]Sheet1!$A:$A,0)),C392)</f>
        <v>1.0563</v>
      </c>
      <c r="D393" s="11"/>
      <c r="E393" s="11"/>
      <c r="F393" s="11"/>
      <c r="W393" s="67">
        <v>44903</v>
      </c>
      <c r="X393" s="3" t="s">
        <v>2094</v>
      </c>
      <c r="Y393" s="35" t="s">
        <v>2095</v>
      </c>
      <c r="Z393" s="3">
        <v>1.0423</v>
      </c>
    </row>
    <row r="394" ht="12" spans="1:26">
      <c r="A394" s="22">
        <v>45322</v>
      </c>
      <c r="B394" s="13">
        <v>1.0916</v>
      </c>
      <c r="C394" s="13">
        <f>IFERROR(INDEX([1]Sheet1!$D:$D,MATCH(A394,[1]Sheet1!$A:$A,0)),C393)</f>
        <v>1.0564</v>
      </c>
      <c r="D394" s="11"/>
      <c r="E394" s="11"/>
      <c r="F394" s="11"/>
      <c r="W394" s="67">
        <v>44904</v>
      </c>
      <c r="X394" s="3" t="s">
        <v>2094</v>
      </c>
      <c r="Y394" s="35" t="s">
        <v>2095</v>
      </c>
      <c r="Z394" s="3">
        <v>1.0424</v>
      </c>
    </row>
    <row r="395" ht="12" spans="1:26">
      <c r="A395" s="22">
        <v>45323</v>
      </c>
      <c r="B395" s="13">
        <v>1.0918</v>
      </c>
      <c r="C395" s="13">
        <f>IFERROR(INDEX([1]Sheet1!$D:$D,MATCH(A395,[1]Sheet1!$A:$A,0)),C394)</f>
        <v>1.0565</v>
      </c>
      <c r="D395" s="11"/>
      <c r="E395" s="11"/>
      <c r="F395" s="11"/>
      <c r="W395" s="67">
        <v>44905</v>
      </c>
      <c r="X395" s="3" t="s">
        <v>2094</v>
      </c>
      <c r="Y395" s="35" t="s">
        <v>2095</v>
      </c>
      <c r="Z395" s="3">
        <v>1.0425</v>
      </c>
    </row>
    <row r="396" ht="12" spans="1:26">
      <c r="A396" s="22">
        <v>45324</v>
      </c>
      <c r="B396" s="13">
        <v>1.0919</v>
      </c>
      <c r="C396" s="13">
        <f>IFERROR(INDEX([1]Sheet1!$D:$D,MATCH(A396,[1]Sheet1!$A:$A,0)),C395)</f>
        <v>1.0566</v>
      </c>
      <c r="D396" s="11"/>
      <c r="E396" s="11"/>
      <c r="F396" s="11"/>
      <c r="W396" s="67">
        <v>44906</v>
      </c>
      <c r="X396" s="3" t="s">
        <v>2094</v>
      </c>
      <c r="Y396" s="35" t="s">
        <v>2095</v>
      </c>
      <c r="Z396" s="3">
        <v>1.0426</v>
      </c>
    </row>
    <row r="397" ht="12" spans="1:26">
      <c r="A397" s="22">
        <v>45326</v>
      </c>
      <c r="B397" s="13">
        <v>1.0922</v>
      </c>
      <c r="C397" s="13">
        <f>IFERROR(INDEX([1]Sheet1!$D:$D,MATCH(A397,[1]Sheet1!$A:$A,0)),C396)</f>
        <v>1.0568</v>
      </c>
      <c r="D397" s="11"/>
      <c r="E397" s="11"/>
      <c r="F397" s="11"/>
      <c r="W397" s="67">
        <v>44907</v>
      </c>
      <c r="X397" s="3" t="s">
        <v>2094</v>
      </c>
      <c r="Y397" s="35" t="s">
        <v>2095</v>
      </c>
      <c r="Z397" s="3">
        <v>1.0427</v>
      </c>
    </row>
    <row r="398" ht="12" spans="1:26">
      <c r="A398" s="22">
        <v>45327</v>
      </c>
      <c r="B398" s="13">
        <v>1.0923</v>
      </c>
      <c r="C398" s="13">
        <f>IFERROR(INDEX([1]Sheet1!$D:$D,MATCH(A398,[1]Sheet1!$A:$A,0)),C397)</f>
        <v>1.0569</v>
      </c>
      <c r="D398" s="11"/>
      <c r="E398" s="11"/>
      <c r="F398" s="11"/>
      <c r="W398" s="67">
        <v>44908</v>
      </c>
      <c r="X398" s="3" t="s">
        <v>2094</v>
      </c>
      <c r="Y398" s="35" t="s">
        <v>2095</v>
      </c>
      <c r="Z398" s="3">
        <v>1.0428</v>
      </c>
    </row>
    <row r="399" ht="12" spans="1:26">
      <c r="A399" s="22">
        <v>45328</v>
      </c>
      <c r="B399" s="13">
        <v>1.0924</v>
      </c>
      <c r="C399" s="13">
        <f>IFERROR(INDEX([1]Sheet1!$D:$D,MATCH(A399,[1]Sheet1!$A:$A,0)),C398)</f>
        <v>1.057</v>
      </c>
      <c r="D399" s="11"/>
      <c r="E399" s="11"/>
      <c r="F399" s="11"/>
      <c r="W399" s="67">
        <v>44909</v>
      </c>
      <c r="X399" s="3" t="s">
        <v>2094</v>
      </c>
      <c r="Y399" s="35" t="s">
        <v>2095</v>
      </c>
      <c r="Z399" s="3">
        <v>1.0429</v>
      </c>
    </row>
    <row r="400" ht="12" spans="1:26">
      <c r="A400" s="22">
        <v>45329</v>
      </c>
      <c r="B400" s="13">
        <v>1.0925</v>
      </c>
      <c r="C400" s="13">
        <f>IFERROR(INDEX([1]Sheet1!$D:$D,MATCH(A400,[1]Sheet1!$A:$A,0)),C399)</f>
        <v>1.057</v>
      </c>
      <c r="D400" s="11"/>
      <c r="E400" s="11"/>
      <c r="F400" s="11"/>
      <c r="W400" s="67">
        <v>44910</v>
      </c>
      <c r="X400" s="3" t="s">
        <v>2094</v>
      </c>
      <c r="Y400" s="35" t="s">
        <v>2095</v>
      </c>
      <c r="Z400" s="3">
        <v>1.043</v>
      </c>
    </row>
    <row r="401" ht="12" spans="1:26">
      <c r="A401" s="22">
        <v>45330</v>
      </c>
      <c r="B401" s="13">
        <v>1.0927</v>
      </c>
      <c r="C401" s="13">
        <f>IFERROR(INDEX([1]Sheet1!$D:$D,MATCH(A401,[1]Sheet1!$A:$A,0)),C400)</f>
        <v>1.0571</v>
      </c>
      <c r="D401" s="11"/>
      <c r="E401" s="11"/>
      <c r="F401" s="11"/>
      <c r="W401" s="67">
        <v>44911</v>
      </c>
      <c r="X401" s="3" t="s">
        <v>2094</v>
      </c>
      <c r="Y401" s="35" t="s">
        <v>2095</v>
      </c>
      <c r="Z401" s="3">
        <v>1.0431</v>
      </c>
    </row>
    <row r="402" ht="12" spans="1:26">
      <c r="A402" s="22">
        <v>45331</v>
      </c>
      <c r="B402" s="13">
        <v>1.0928</v>
      </c>
      <c r="C402" s="13">
        <f>IFERROR(INDEX([1]Sheet1!$D:$D,MATCH(A402,[1]Sheet1!$A:$A,0)),C401)</f>
        <v>1.0572</v>
      </c>
      <c r="D402" s="11"/>
      <c r="E402" s="11"/>
      <c r="F402" s="11"/>
      <c r="W402" s="67">
        <v>44912</v>
      </c>
      <c r="X402" s="3" t="s">
        <v>2094</v>
      </c>
      <c r="Y402" s="35" t="s">
        <v>2095</v>
      </c>
      <c r="Z402" s="3">
        <v>1.0432</v>
      </c>
    </row>
    <row r="403" ht="12" spans="1:26">
      <c r="A403" s="22">
        <v>45332</v>
      </c>
      <c r="B403" s="13">
        <v>1.0929</v>
      </c>
      <c r="C403" s="13">
        <f>IFERROR(INDEX([1]Sheet1!$D:$D,MATCH(A403,[1]Sheet1!$A:$A,0)),C402)</f>
        <v>1.0572</v>
      </c>
      <c r="D403" s="11"/>
      <c r="E403" s="11"/>
      <c r="F403" s="11"/>
      <c r="W403" s="67">
        <v>44913</v>
      </c>
      <c r="X403" s="3" t="s">
        <v>2094</v>
      </c>
      <c r="Y403" s="35" t="s">
        <v>2095</v>
      </c>
      <c r="Z403" s="3">
        <v>1.0433</v>
      </c>
    </row>
    <row r="404" ht="12" spans="1:26">
      <c r="A404" s="22">
        <v>45333</v>
      </c>
      <c r="B404" s="13">
        <v>1.093</v>
      </c>
      <c r="C404" s="13">
        <f>IFERROR(INDEX([1]Sheet1!$D:$D,MATCH(A404,[1]Sheet1!$A:$A,0)),C403)</f>
        <v>1.0572</v>
      </c>
      <c r="D404" s="11"/>
      <c r="E404" s="11"/>
      <c r="F404" s="11"/>
      <c r="W404" s="67">
        <v>44914</v>
      </c>
      <c r="X404" s="3" t="s">
        <v>2094</v>
      </c>
      <c r="Y404" s="35" t="s">
        <v>2095</v>
      </c>
      <c r="Z404" s="3">
        <v>1.0434</v>
      </c>
    </row>
    <row r="405" ht="12" spans="1:26">
      <c r="A405" s="22">
        <v>45334</v>
      </c>
      <c r="B405" s="13">
        <v>1.0932</v>
      </c>
      <c r="C405" s="13">
        <f>IFERROR(INDEX([1]Sheet1!$D:$D,MATCH(A405,[1]Sheet1!$A:$A,0)),C404)</f>
        <v>1.0572</v>
      </c>
      <c r="D405" s="11"/>
      <c r="E405" s="11"/>
      <c r="F405" s="11"/>
      <c r="W405" s="67">
        <v>44915</v>
      </c>
      <c r="X405" s="3" t="s">
        <v>2094</v>
      </c>
      <c r="Y405" s="35" t="s">
        <v>2095</v>
      </c>
      <c r="Z405" s="3">
        <v>1.0435</v>
      </c>
    </row>
    <row r="406" ht="12" spans="1:26">
      <c r="A406" s="22">
        <v>45335</v>
      </c>
      <c r="B406" s="13">
        <v>1.0933</v>
      </c>
      <c r="C406" s="13">
        <f>IFERROR(INDEX([1]Sheet1!$D:$D,MATCH(A406,[1]Sheet1!$A:$A,0)),C405)</f>
        <v>1.0572</v>
      </c>
      <c r="D406" s="11"/>
      <c r="E406" s="11"/>
      <c r="F406" s="11"/>
      <c r="W406" s="67">
        <v>44916</v>
      </c>
      <c r="X406" s="3" t="s">
        <v>2094</v>
      </c>
      <c r="Y406" s="35" t="s">
        <v>2095</v>
      </c>
      <c r="Z406" s="3">
        <v>1.0436</v>
      </c>
    </row>
    <row r="407" ht="12" spans="1:26">
      <c r="A407" s="22">
        <v>45336</v>
      </c>
      <c r="B407" s="13">
        <v>1.0934</v>
      </c>
      <c r="C407" s="13">
        <f>IFERROR(INDEX([1]Sheet1!$D:$D,MATCH(A407,[1]Sheet1!$A:$A,0)),C406)</f>
        <v>1.0572</v>
      </c>
      <c r="D407" s="11"/>
      <c r="E407" s="11"/>
      <c r="F407" s="11"/>
      <c r="W407" s="67">
        <v>44917</v>
      </c>
      <c r="X407" s="3" t="s">
        <v>2094</v>
      </c>
      <c r="Y407" s="35" t="s">
        <v>2095</v>
      </c>
      <c r="Z407" s="3">
        <v>1.0437</v>
      </c>
    </row>
    <row r="408" ht="12" spans="1:26">
      <c r="A408" s="22">
        <v>45337</v>
      </c>
      <c r="B408" s="13">
        <v>1.0935</v>
      </c>
      <c r="C408" s="13">
        <f>IFERROR(INDEX([1]Sheet1!$D:$D,MATCH(A408,[1]Sheet1!$A:$A,0)),C407)</f>
        <v>1.0572</v>
      </c>
      <c r="D408" s="11"/>
      <c r="E408" s="11"/>
      <c r="F408" s="11"/>
      <c r="W408" s="67">
        <v>44918</v>
      </c>
      <c r="X408" s="3" t="s">
        <v>2094</v>
      </c>
      <c r="Y408" s="35" t="s">
        <v>2095</v>
      </c>
      <c r="Z408" s="3">
        <v>1.0438</v>
      </c>
    </row>
    <row r="409" ht="12" spans="1:26">
      <c r="A409" s="22">
        <v>45338</v>
      </c>
      <c r="B409" s="13">
        <v>1.0937</v>
      </c>
      <c r="C409" s="13">
        <f>IFERROR(INDEX([1]Sheet1!$D:$D,MATCH(A409,[1]Sheet1!$A:$A,0)),C408)</f>
        <v>1.0572</v>
      </c>
      <c r="D409" s="11"/>
      <c r="E409" s="11"/>
      <c r="F409" s="11"/>
      <c r="W409" s="67">
        <v>44919</v>
      </c>
      <c r="X409" s="3" t="s">
        <v>2094</v>
      </c>
      <c r="Y409" s="35" t="s">
        <v>2095</v>
      </c>
      <c r="Z409" s="3">
        <v>1.0439</v>
      </c>
    </row>
    <row r="410" ht="12" spans="1:26">
      <c r="A410" s="22">
        <v>45339</v>
      </c>
      <c r="B410" s="13">
        <v>1.0938</v>
      </c>
      <c r="C410" s="13">
        <f>IFERROR(INDEX([1]Sheet1!$D:$D,MATCH(A410,[1]Sheet1!$A:$A,0)),C409)</f>
        <v>1.0572</v>
      </c>
      <c r="D410" s="11"/>
      <c r="E410" s="11"/>
      <c r="F410" s="11"/>
      <c r="W410" s="67">
        <v>44920</v>
      </c>
      <c r="X410" s="3" t="s">
        <v>2094</v>
      </c>
      <c r="Y410" s="35" t="s">
        <v>2095</v>
      </c>
      <c r="Z410" s="3">
        <v>1.044</v>
      </c>
    </row>
    <row r="411" ht="12" spans="1:26">
      <c r="A411" s="22">
        <v>45340</v>
      </c>
      <c r="B411" s="13">
        <v>1.0939</v>
      </c>
      <c r="C411" s="13">
        <f>IFERROR(INDEX([1]Sheet1!$D:$D,MATCH(A411,[1]Sheet1!$A:$A,0)),C410)</f>
        <v>1.058</v>
      </c>
      <c r="D411" s="11"/>
      <c r="E411" s="11"/>
      <c r="F411" s="11"/>
      <c r="W411" s="67">
        <v>44921</v>
      </c>
      <c r="X411" s="3" t="s">
        <v>2094</v>
      </c>
      <c r="Y411" s="35" t="s">
        <v>2095</v>
      </c>
      <c r="Z411" s="3">
        <v>1.0441</v>
      </c>
    </row>
    <row r="412" ht="12" spans="1:26">
      <c r="A412" s="22">
        <v>45341</v>
      </c>
      <c r="B412" s="13">
        <v>1.094</v>
      </c>
      <c r="C412" s="13">
        <f>IFERROR(INDEX([1]Sheet1!$D:$D,MATCH(A412,[1]Sheet1!$A:$A,0)),C411)</f>
        <v>1.0581</v>
      </c>
      <c r="D412" s="11"/>
      <c r="E412" s="11"/>
      <c r="F412" s="11"/>
      <c r="W412" s="67">
        <v>44922</v>
      </c>
      <c r="X412" s="3" t="s">
        <v>2094</v>
      </c>
      <c r="Y412" s="35" t="s">
        <v>2095</v>
      </c>
      <c r="Z412" s="3">
        <v>1.0442</v>
      </c>
    </row>
    <row r="413" ht="12" spans="1:26">
      <c r="A413" s="22">
        <v>45342</v>
      </c>
      <c r="B413" s="13">
        <v>1.0942</v>
      </c>
      <c r="C413" s="13">
        <f>IFERROR(INDEX([1]Sheet1!$D:$D,MATCH(A413,[1]Sheet1!$A:$A,0)),C412)</f>
        <v>1.0582</v>
      </c>
      <c r="D413" s="11"/>
      <c r="E413" s="11"/>
      <c r="F413" s="11"/>
      <c r="W413" s="67">
        <v>44923</v>
      </c>
      <c r="X413" s="3" t="s">
        <v>2094</v>
      </c>
      <c r="Y413" s="35" t="s">
        <v>2095</v>
      </c>
      <c r="Z413" s="3">
        <v>1.0444</v>
      </c>
    </row>
    <row r="414" ht="12" spans="1:26">
      <c r="A414" s="22">
        <v>45343</v>
      </c>
      <c r="B414" s="13">
        <v>1.0943</v>
      </c>
      <c r="C414" s="13">
        <f>IFERROR(INDEX([1]Sheet1!$D:$D,MATCH(A414,[1]Sheet1!$A:$A,0)),C413)</f>
        <v>1.0583</v>
      </c>
      <c r="D414" s="11"/>
      <c r="E414" s="11"/>
      <c r="F414" s="11"/>
      <c r="W414" s="67">
        <v>44924</v>
      </c>
      <c r="X414" s="3" t="s">
        <v>2094</v>
      </c>
      <c r="Y414" s="35" t="s">
        <v>2095</v>
      </c>
      <c r="Z414" s="3">
        <v>1.0445</v>
      </c>
    </row>
    <row r="415" ht="12" spans="1:26">
      <c r="A415" s="22">
        <v>45344</v>
      </c>
      <c r="B415" s="13">
        <v>1.0944</v>
      </c>
      <c r="C415" s="13">
        <f>IFERROR(INDEX([1]Sheet1!$D:$D,MATCH(A415,[1]Sheet1!$A:$A,0)),C414)</f>
        <v>1.0584</v>
      </c>
      <c r="D415" s="11"/>
      <c r="E415" s="11"/>
      <c r="F415" s="11"/>
      <c r="W415" s="67">
        <v>44925</v>
      </c>
      <c r="X415" s="3" t="s">
        <v>2094</v>
      </c>
      <c r="Y415" s="35" t="s">
        <v>2095</v>
      </c>
      <c r="Z415" s="3">
        <v>1.0446</v>
      </c>
    </row>
    <row r="416" ht="12" spans="1:26">
      <c r="A416" s="22">
        <v>45345</v>
      </c>
      <c r="B416" s="13">
        <v>1.0946</v>
      </c>
      <c r="C416" s="13">
        <f>IFERROR(INDEX([1]Sheet1!$D:$D,MATCH(A416,[1]Sheet1!$A:$A,0)),C415)</f>
        <v>1.0585</v>
      </c>
      <c r="D416" s="11"/>
      <c r="E416" s="11"/>
      <c r="F416" s="11"/>
      <c r="W416" s="67">
        <v>44926</v>
      </c>
      <c r="X416" s="3" t="s">
        <v>2094</v>
      </c>
      <c r="Y416" s="35" t="s">
        <v>2095</v>
      </c>
      <c r="Z416" s="3">
        <v>1.0447</v>
      </c>
    </row>
    <row r="417" ht="12" spans="1:26">
      <c r="A417" s="22">
        <v>45346</v>
      </c>
      <c r="B417" s="13">
        <v>1.0947</v>
      </c>
      <c r="C417" s="13">
        <f>IFERROR(INDEX([1]Sheet1!$D:$D,MATCH(A417,[1]Sheet1!$A:$A,0)),C416)</f>
        <v>1.0586</v>
      </c>
      <c r="D417" s="11"/>
      <c r="E417" s="11"/>
      <c r="F417" s="11"/>
      <c r="W417" s="67">
        <v>44927</v>
      </c>
      <c r="X417" s="3" t="s">
        <v>2094</v>
      </c>
      <c r="Y417" s="35" t="s">
        <v>2095</v>
      </c>
      <c r="Z417" s="3">
        <v>1.0448</v>
      </c>
    </row>
    <row r="418" ht="12" spans="1:26">
      <c r="A418" s="22">
        <v>45347</v>
      </c>
      <c r="B418" s="13">
        <v>1.0948</v>
      </c>
      <c r="C418" s="13">
        <f>IFERROR(INDEX([1]Sheet1!$D:$D,MATCH(A418,[1]Sheet1!$A:$A,0)),C417)</f>
        <v>1.0587</v>
      </c>
      <c r="D418" s="11"/>
      <c r="E418" s="11"/>
      <c r="F418" s="11"/>
      <c r="W418" s="67">
        <v>44928</v>
      </c>
      <c r="X418" s="3" t="s">
        <v>2094</v>
      </c>
      <c r="Y418" s="35" t="s">
        <v>2095</v>
      </c>
      <c r="Z418" s="3">
        <v>1.0449</v>
      </c>
    </row>
    <row r="419" ht="12" spans="1:26">
      <c r="A419" s="22">
        <v>45348</v>
      </c>
      <c r="B419" s="13">
        <v>1.095</v>
      </c>
      <c r="C419" s="13">
        <f>IFERROR(INDEX([1]Sheet1!$D:$D,MATCH(A419,[1]Sheet1!$A:$A,0)),C418)</f>
        <v>1.0588</v>
      </c>
      <c r="D419" s="11"/>
      <c r="E419" s="11"/>
      <c r="F419" s="11"/>
      <c r="W419" s="67">
        <v>44929</v>
      </c>
      <c r="X419" s="3" t="s">
        <v>2094</v>
      </c>
      <c r="Y419" s="35" t="s">
        <v>2095</v>
      </c>
      <c r="Z419" s="3">
        <v>1.045</v>
      </c>
    </row>
    <row r="420" ht="12" spans="1:26">
      <c r="A420" s="22">
        <v>45349</v>
      </c>
      <c r="B420" s="13">
        <v>1.0951</v>
      </c>
      <c r="C420" s="13">
        <f>IFERROR(INDEX([1]Sheet1!$D:$D,MATCH(A420,[1]Sheet1!$A:$A,0)),C419)</f>
        <v>1.0588</v>
      </c>
      <c r="D420" s="11"/>
      <c r="E420" s="11"/>
      <c r="F420" s="11"/>
      <c r="W420" s="67">
        <v>44930</v>
      </c>
      <c r="X420" s="3" t="s">
        <v>2094</v>
      </c>
      <c r="Y420" s="35" t="s">
        <v>2095</v>
      </c>
      <c r="Z420" s="3">
        <v>1.0451</v>
      </c>
    </row>
    <row r="421" ht="12" spans="1:26">
      <c r="A421" s="22">
        <v>45350</v>
      </c>
      <c r="B421" s="13">
        <v>1.0952</v>
      </c>
      <c r="C421" s="13">
        <f>IFERROR(INDEX([1]Sheet1!$D:$D,MATCH(A421,[1]Sheet1!$A:$A,0)),C420)</f>
        <v>1.0589</v>
      </c>
      <c r="D421" s="11"/>
      <c r="E421" s="11"/>
      <c r="F421" s="11"/>
      <c r="W421" s="67">
        <v>44931</v>
      </c>
      <c r="X421" s="3" t="s">
        <v>2094</v>
      </c>
      <c r="Y421" s="35" t="s">
        <v>2095</v>
      </c>
      <c r="Z421" s="3">
        <v>1.0452</v>
      </c>
    </row>
    <row r="422" ht="12" spans="1:26">
      <c r="A422" s="22">
        <v>45351</v>
      </c>
      <c r="B422" s="13">
        <v>1.0953</v>
      </c>
      <c r="C422" s="13">
        <f>IFERROR(INDEX([1]Sheet1!$D:$D,MATCH(A422,[1]Sheet1!$A:$A,0)),C421)</f>
        <v>1.059</v>
      </c>
      <c r="D422" s="11"/>
      <c r="E422" s="11"/>
      <c r="F422" s="11"/>
      <c r="W422" s="67">
        <v>44932</v>
      </c>
      <c r="X422" s="3" t="s">
        <v>2094</v>
      </c>
      <c r="Y422" s="35" t="s">
        <v>2095</v>
      </c>
      <c r="Z422" s="3">
        <v>1.0454</v>
      </c>
    </row>
    <row r="423" ht="12" spans="1:26">
      <c r="A423" s="22">
        <v>45352</v>
      </c>
      <c r="B423" s="13">
        <v>1.0954</v>
      </c>
      <c r="C423" s="13">
        <f>IFERROR(INDEX([1]Sheet1!$D:$D,MATCH(A423,[1]Sheet1!$A:$A,0)),C422)</f>
        <v>1.0591</v>
      </c>
      <c r="D423" s="11"/>
      <c r="E423" s="11"/>
      <c r="F423" s="11"/>
      <c r="W423" s="67">
        <v>44933</v>
      </c>
      <c r="X423" s="3" t="s">
        <v>2094</v>
      </c>
      <c r="Y423" s="35" t="s">
        <v>2095</v>
      </c>
      <c r="Z423" s="3">
        <v>1.0455</v>
      </c>
    </row>
    <row r="424" ht="12" spans="1:26">
      <c r="A424" s="22">
        <v>45355</v>
      </c>
      <c r="B424" s="13">
        <v>1.0958</v>
      </c>
      <c r="C424" s="13">
        <f>IFERROR(INDEX([1]Sheet1!$D:$D,MATCH(A424,[1]Sheet1!$A:$A,0)),C423)</f>
        <v>1.0594</v>
      </c>
      <c r="D424" s="11"/>
      <c r="E424" s="11"/>
      <c r="F424" s="11"/>
      <c r="W424" s="67">
        <v>44934</v>
      </c>
      <c r="X424" s="3" t="s">
        <v>2094</v>
      </c>
      <c r="Y424" s="35" t="s">
        <v>2095</v>
      </c>
      <c r="Z424" s="3">
        <v>1.0456</v>
      </c>
    </row>
    <row r="425" ht="12" spans="1:26">
      <c r="A425" s="22">
        <v>45356</v>
      </c>
      <c r="B425" s="13">
        <v>1.0959</v>
      </c>
      <c r="C425" s="13">
        <f>IFERROR(INDEX([1]Sheet1!$D:$D,MATCH(A425,[1]Sheet1!$A:$A,0)),C424)</f>
        <v>1.0595</v>
      </c>
      <c r="D425" s="11"/>
      <c r="E425" s="11"/>
      <c r="F425" s="11"/>
      <c r="W425" s="67">
        <v>44935</v>
      </c>
      <c r="X425" s="3" t="s">
        <v>2094</v>
      </c>
      <c r="Y425" s="35" t="s">
        <v>2095</v>
      </c>
      <c r="Z425" s="3">
        <v>1.0457</v>
      </c>
    </row>
    <row r="426" ht="12" spans="1:26">
      <c r="A426" s="22">
        <v>45357</v>
      </c>
      <c r="B426" s="13">
        <v>1.096</v>
      </c>
      <c r="C426" s="13">
        <f>IFERROR(INDEX([1]Sheet1!$D:$D,MATCH(A426,[1]Sheet1!$A:$A,0)),C425)</f>
        <v>1.0596</v>
      </c>
      <c r="D426" s="11"/>
      <c r="E426" s="11"/>
      <c r="F426" s="11"/>
      <c r="W426" s="67">
        <v>44936</v>
      </c>
      <c r="X426" s="3" t="s">
        <v>2094</v>
      </c>
      <c r="Y426" s="35" t="s">
        <v>2095</v>
      </c>
      <c r="Z426" s="3">
        <v>1.0458</v>
      </c>
    </row>
    <row r="427" ht="12" spans="1:26">
      <c r="A427" s="22">
        <v>45358</v>
      </c>
      <c r="B427" s="13">
        <v>1.0961</v>
      </c>
      <c r="C427" s="13">
        <f>IFERROR(INDEX([1]Sheet1!$D:$D,MATCH(A427,[1]Sheet1!$A:$A,0)),C426)</f>
        <v>1.0597</v>
      </c>
      <c r="D427" s="11"/>
      <c r="E427" s="11"/>
      <c r="F427" s="11"/>
      <c r="W427" s="67">
        <v>44937</v>
      </c>
      <c r="X427" s="3" t="s">
        <v>2094</v>
      </c>
      <c r="Y427" s="35" t="s">
        <v>2095</v>
      </c>
      <c r="Z427" s="3">
        <v>1.0459</v>
      </c>
    </row>
    <row r="428" ht="12" spans="1:26">
      <c r="A428" s="22">
        <v>45359</v>
      </c>
      <c r="B428" s="13">
        <v>1.0963</v>
      </c>
      <c r="C428" s="13">
        <f>IFERROR(INDEX([1]Sheet1!$D:$D,MATCH(A428,[1]Sheet1!$A:$A,0)),C427)</f>
        <v>1.0597</v>
      </c>
      <c r="D428" s="11"/>
      <c r="E428" s="11"/>
      <c r="F428" s="11"/>
      <c r="W428" s="67">
        <v>44938</v>
      </c>
      <c r="X428" s="3" t="s">
        <v>2094</v>
      </c>
      <c r="Y428" s="35" t="s">
        <v>2095</v>
      </c>
      <c r="Z428" s="3">
        <v>1.046</v>
      </c>
    </row>
    <row r="429" ht="12" spans="1:26">
      <c r="A429" s="22">
        <v>45362</v>
      </c>
      <c r="B429" s="13">
        <v>1.0966</v>
      </c>
      <c r="C429" s="13">
        <f>IFERROR(INDEX([1]Sheet1!$D:$D,MATCH(A429,[1]Sheet1!$A:$A,0)),C428)</f>
        <v>1.06</v>
      </c>
      <c r="D429" s="11"/>
      <c r="E429" s="11"/>
      <c r="F429" s="11"/>
      <c r="W429" s="67">
        <v>44939</v>
      </c>
      <c r="X429" s="3" t="s">
        <v>2094</v>
      </c>
      <c r="Y429" s="35" t="s">
        <v>2095</v>
      </c>
      <c r="Z429" s="3">
        <v>1.0461</v>
      </c>
    </row>
    <row r="430" ht="12" spans="1:26">
      <c r="A430" s="22">
        <v>45363</v>
      </c>
      <c r="B430" s="13">
        <v>1.0967</v>
      </c>
      <c r="C430" s="13">
        <f>IFERROR(INDEX([1]Sheet1!$D:$D,MATCH(A430,[1]Sheet1!$A:$A,0)),C429)</f>
        <v>1.0601</v>
      </c>
      <c r="D430" s="11"/>
      <c r="E430" s="11"/>
      <c r="F430" s="11"/>
      <c r="W430" s="67">
        <v>44940</v>
      </c>
      <c r="X430" s="3" t="s">
        <v>2094</v>
      </c>
      <c r="Y430" s="35" t="s">
        <v>2095</v>
      </c>
      <c r="Z430" s="3">
        <v>1.0462</v>
      </c>
    </row>
    <row r="431" ht="12" spans="1:26">
      <c r="A431" s="22">
        <v>45364</v>
      </c>
      <c r="B431" s="13">
        <v>1.0969</v>
      </c>
      <c r="C431" s="13">
        <f>IFERROR(INDEX([1]Sheet1!$D:$D,MATCH(A431,[1]Sheet1!$A:$A,0)),C430)</f>
        <v>1.0602</v>
      </c>
      <c r="D431" s="11"/>
      <c r="E431" s="11"/>
      <c r="F431" s="11"/>
      <c r="W431" s="67">
        <v>44941</v>
      </c>
      <c r="X431" s="3" t="s">
        <v>2094</v>
      </c>
      <c r="Y431" s="35" t="s">
        <v>2095</v>
      </c>
      <c r="Z431" s="3">
        <v>1.0463</v>
      </c>
    </row>
    <row r="432" ht="12" spans="1:26">
      <c r="A432" s="22">
        <v>45365</v>
      </c>
      <c r="B432" s="13">
        <v>1.097</v>
      </c>
      <c r="C432" s="13">
        <f>IFERROR(INDEX([1]Sheet1!$D:$D,MATCH(A432,[1]Sheet1!$A:$A,0)),C431)</f>
        <v>1.0603</v>
      </c>
      <c r="D432" s="11"/>
      <c r="E432" s="11"/>
      <c r="F432" s="11"/>
      <c r="W432" s="67">
        <v>44942</v>
      </c>
      <c r="X432" s="3" t="s">
        <v>2094</v>
      </c>
      <c r="Y432" s="35" t="s">
        <v>2095</v>
      </c>
      <c r="Z432" s="3">
        <v>1.0465</v>
      </c>
    </row>
    <row r="433" ht="12" spans="1:26">
      <c r="A433" s="22">
        <v>45366</v>
      </c>
      <c r="B433" s="13">
        <v>1.0971</v>
      </c>
      <c r="C433" s="13">
        <f>IFERROR(INDEX([1]Sheet1!$D:$D,MATCH(A433,[1]Sheet1!$A:$A,0)),C432)</f>
        <v>1.0604</v>
      </c>
      <c r="D433" s="11"/>
      <c r="E433" s="11"/>
      <c r="F433" s="11"/>
      <c r="W433" s="67">
        <v>44943</v>
      </c>
      <c r="X433" s="3" t="s">
        <v>2094</v>
      </c>
      <c r="Y433" s="35" t="s">
        <v>2095</v>
      </c>
      <c r="Z433" s="3">
        <v>1.0466</v>
      </c>
    </row>
    <row r="434" ht="12" spans="1:26">
      <c r="A434" s="22">
        <v>45369</v>
      </c>
      <c r="B434" s="13">
        <v>1.0974</v>
      </c>
      <c r="C434" s="13">
        <f>IFERROR(INDEX([1]Sheet1!$D:$D,MATCH(A434,[1]Sheet1!$A:$A,0)),C433)</f>
        <v>1.0606</v>
      </c>
      <c r="D434" s="11"/>
      <c r="E434" s="11"/>
      <c r="F434" s="11"/>
      <c r="W434" s="67">
        <v>44944</v>
      </c>
      <c r="X434" s="3" t="s">
        <v>2094</v>
      </c>
      <c r="Y434" s="35" t="s">
        <v>2095</v>
      </c>
      <c r="Z434" s="3">
        <v>1.0467</v>
      </c>
    </row>
    <row r="435" ht="12" spans="1:26">
      <c r="A435" s="22">
        <v>45370</v>
      </c>
      <c r="B435" s="13">
        <v>1.0976</v>
      </c>
      <c r="C435" s="13">
        <f>IFERROR(INDEX([1]Sheet1!$D:$D,MATCH(A435,[1]Sheet1!$A:$A,0)),C434)</f>
        <v>1.0607</v>
      </c>
      <c r="D435" s="11"/>
      <c r="E435" s="11"/>
      <c r="F435" s="11"/>
      <c r="W435" s="67">
        <v>44945</v>
      </c>
      <c r="X435" s="3" t="s">
        <v>2094</v>
      </c>
      <c r="Y435" s="35" t="s">
        <v>2095</v>
      </c>
      <c r="Z435" s="3">
        <v>1.0468</v>
      </c>
    </row>
    <row r="436" ht="12" spans="1:26">
      <c r="A436" s="22">
        <v>45371</v>
      </c>
      <c r="B436" s="13">
        <v>1.0977</v>
      </c>
      <c r="C436" s="13">
        <f>IFERROR(INDEX([1]Sheet1!$D:$D,MATCH(A436,[1]Sheet1!$A:$A,0)),C435)</f>
        <v>1.0608</v>
      </c>
      <c r="D436" s="11"/>
      <c r="E436" s="11"/>
      <c r="F436" s="11"/>
      <c r="W436" s="67">
        <v>44946</v>
      </c>
      <c r="X436" s="3" t="s">
        <v>2094</v>
      </c>
      <c r="Y436" s="35" t="s">
        <v>2095</v>
      </c>
      <c r="Z436" s="3">
        <v>1.0469</v>
      </c>
    </row>
    <row r="437" ht="12" spans="1:26">
      <c r="A437" s="22">
        <v>45372</v>
      </c>
      <c r="B437" s="13">
        <v>1.0978</v>
      </c>
      <c r="C437" s="13">
        <f>IFERROR(INDEX([1]Sheet1!$D:$D,MATCH(A437,[1]Sheet1!$A:$A,0)),C436)</f>
        <v>1.0609</v>
      </c>
      <c r="D437" s="11"/>
      <c r="E437" s="11"/>
      <c r="F437" s="11"/>
      <c r="W437" s="67">
        <v>44947</v>
      </c>
      <c r="X437" s="3" t="s">
        <v>2094</v>
      </c>
      <c r="Y437" s="35" t="s">
        <v>2095</v>
      </c>
      <c r="Z437" s="3">
        <v>1.047</v>
      </c>
    </row>
    <row r="438" ht="12" spans="1:26">
      <c r="A438" s="22">
        <v>45373</v>
      </c>
      <c r="B438" s="13">
        <v>1.098</v>
      </c>
      <c r="C438" s="13">
        <f>IFERROR(INDEX([1]Sheet1!$D:$D,MATCH(A438,[1]Sheet1!$A:$A,0)),C437)</f>
        <v>1.061</v>
      </c>
      <c r="D438" s="11"/>
      <c r="E438" s="11"/>
      <c r="F438" s="11"/>
      <c r="W438" s="67">
        <v>44948</v>
      </c>
      <c r="X438" s="3" t="s">
        <v>2094</v>
      </c>
      <c r="Y438" s="35" t="s">
        <v>2095</v>
      </c>
      <c r="Z438" s="3">
        <v>1.0471</v>
      </c>
    </row>
    <row r="439" ht="12" spans="1:26">
      <c r="A439" s="22">
        <v>45376</v>
      </c>
      <c r="B439" s="13">
        <v>1.0983</v>
      </c>
      <c r="C439" s="13">
        <f>IFERROR(INDEX([1]Sheet1!$D:$D,MATCH(A439,[1]Sheet1!$A:$A,0)),C438)</f>
        <v>1.0613</v>
      </c>
      <c r="D439" s="11"/>
      <c r="E439" s="11"/>
      <c r="F439" s="11"/>
      <c r="W439" s="67">
        <v>44949</v>
      </c>
      <c r="X439" s="3" t="s">
        <v>2094</v>
      </c>
      <c r="Y439" s="35" t="s">
        <v>2095</v>
      </c>
      <c r="Z439" s="3">
        <v>1.0472</v>
      </c>
    </row>
    <row r="440" ht="12" spans="1:26">
      <c r="A440" s="22">
        <v>45377</v>
      </c>
      <c r="B440" s="13">
        <v>1.0985</v>
      </c>
      <c r="C440" s="13">
        <f>IFERROR(INDEX([1]Sheet1!$D:$D,MATCH(A440,[1]Sheet1!$A:$A,0)),C439)</f>
        <v>1.0613</v>
      </c>
      <c r="D440" s="11"/>
      <c r="E440" s="11"/>
      <c r="F440" s="11"/>
      <c r="W440" s="67">
        <v>44950</v>
      </c>
      <c r="X440" s="3" t="s">
        <v>2094</v>
      </c>
      <c r="Y440" s="35" t="s">
        <v>2095</v>
      </c>
      <c r="Z440" s="3">
        <v>1.0473</v>
      </c>
    </row>
    <row r="441" ht="12" spans="1:26">
      <c r="A441" s="22">
        <v>45378</v>
      </c>
      <c r="B441" s="13">
        <v>1.0986</v>
      </c>
      <c r="C441" s="13">
        <f>IFERROR(INDEX([1]Sheet1!$D:$D,MATCH(A441,[1]Sheet1!$A:$A,0)),C440)</f>
        <v>1.0614</v>
      </c>
      <c r="D441" s="11"/>
      <c r="E441" s="11"/>
      <c r="F441" s="11"/>
      <c r="W441" s="67">
        <v>44951</v>
      </c>
      <c r="X441" s="3" t="s">
        <v>2094</v>
      </c>
      <c r="Y441" s="35" t="s">
        <v>2095</v>
      </c>
      <c r="Z441" s="3">
        <v>1.0474</v>
      </c>
    </row>
    <row r="442" ht="12" spans="1:26">
      <c r="A442" s="22">
        <v>45379</v>
      </c>
      <c r="B442" s="13">
        <v>1.0988</v>
      </c>
      <c r="C442" s="13">
        <f>IFERROR(INDEX([1]Sheet1!$D:$D,MATCH(A442,[1]Sheet1!$A:$A,0)),C441)</f>
        <v>1.0615</v>
      </c>
      <c r="D442" s="11"/>
      <c r="E442" s="11"/>
      <c r="F442" s="11"/>
      <c r="W442" s="67">
        <v>44952</v>
      </c>
      <c r="X442" s="3" t="s">
        <v>2094</v>
      </c>
      <c r="Y442" s="35" t="s">
        <v>2095</v>
      </c>
      <c r="Z442" s="3">
        <v>1.0475</v>
      </c>
    </row>
    <row r="443" ht="12" spans="1:26">
      <c r="A443" s="22">
        <v>45380</v>
      </c>
      <c r="B443" s="13">
        <v>1.0989</v>
      </c>
      <c r="C443" s="13">
        <f>IFERROR(INDEX([1]Sheet1!$D:$D,MATCH(A443,[1]Sheet1!$A:$A,0)),C442)</f>
        <v>1.0616</v>
      </c>
      <c r="D443" s="11"/>
      <c r="E443" s="11"/>
      <c r="F443" s="11"/>
      <c r="W443" s="67">
        <v>44953</v>
      </c>
      <c r="X443" s="3" t="s">
        <v>2094</v>
      </c>
      <c r="Y443" s="35" t="s">
        <v>2095</v>
      </c>
      <c r="Z443" s="3">
        <v>1.0476</v>
      </c>
    </row>
    <row r="444" ht="12" spans="1:26">
      <c r="A444" s="22">
        <v>45382</v>
      </c>
      <c r="B444" s="13">
        <v>1.0992</v>
      </c>
      <c r="C444" s="13">
        <f>IFERROR(INDEX([1]Sheet1!$D:$D,MATCH(A444,[1]Sheet1!$A:$A,0)),C443)</f>
        <v>1.0618</v>
      </c>
      <c r="D444" s="11"/>
      <c r="E444" s="11"/>
      <c r="F444" s="11"/>
      <c r="W444" s="67">
        <v>44954</v>
      </c>
      <c r="X444" s="3" t="s">
        <v>2094</v>
      </c>
      <c r="Y444" s="35" t="s">
        <v>2095</v>
      </c>
      <c r="Z444" s="3">
        <v>1.0477</v>
      </c>
    </row>
    <row r="445" ht="12" spans="1:26">
      <c r="A445" s="22">
        <v>45383</v>
      </c>
      <c r="B445" s="13">
        <v>1.0993</v>
      </c>
      <c r="C445" s="13">
        <f>IFERROR(INDEX([1]Sheet1!$D:$D,MATCH(A445,[1]Sheet1!$A:$A,0)),C444)</f>
        <v>1.0619</v>
      </c>
      <c r="D445" s="11"/>
      <c r="E445" s="11"/>
      <c r="F445" s="11"/>
      <c r="W445" s="67">
        <v>44955</v>
      </c>
      <c r="X445" s="3" t="s">
        <v>2094</v>
      </c>
      <c r="Y445" s="35" t="s">
        <v>2095</v>
      </c>
      <c r="Z445" s="3">
        <v>1.0478</v>
      </c>
    </row>
    <row r="446" ht="12" spans="1:26">
      <c r="A446" s="22">
        <v>45384</v>
      </c>
      <c r="B446" s="13">
        <v>1.0995</v>
      </c>
      <c r="C446" s="13">
        <f>IFERROR(INDEX([1]Sheet1!$D:$D,MATCH(A446,[1]Sheet1!$A:$A,0)),C445)</f>
        <v>1.062</v>
      </c>
      <c r="D446" s="11"/>
      <c r="E446" s="11"/>
      <c r="F446" s="11"/>
      <c r="W446" s="67">
        <v>44956</v>
      </c>
      <c r="X446" s="3" t="s">
        <v>2094</v>
      </c>
      <c r="Y446" s="35" t="s">
        <v>2095</v>
      </c>
      <c r="Z446" s="3">
        <v>1.0479</v>
      </c>
    </row>
    <row r="447" ht="12" spans="1:26">
      <c r="A447" s="22">
        <v>45385</v>
      </c>
      <c r="B447" s="13">
        <v>1.0997</v>
      </c>
      <c r="C447" s="13">
        <f>IFERROR(INDEX([1]Sheet1!$D:$D,MATCH(A447,[1]Sheet1!$A:$A,0)),C446)</f>
        <v>1.0621</v>
      </c>
      <c r="D447" s="11"/>
      <c r="E447" s="11"/>
      <c r="F447" s="11"/>
      <c r="W447" s="67">
        <v>44957</v>
      </c>
      <c r="X447" s="3" t="s">
        <v>2094</v>
      </c>
      <c r="Y447" s="35" t="s">
        <v>2095</v>
      </c>
      <c r="Z447" s="3">
        <v>1.0481</v>
      </c>
    </row>
    <row r="448" ht="12" spans="1:26">
      <c r="A448" s="22">
        <v>45389</v>
      </c>
      <c r="B448" s="13">
        <v>1.1002</v>
      </c>
      <c r="C448" s="13">
        <f>IFERROR(INDEX([1]Sheet1!$D:$D,MATCH(A448,[1]Sheet1!$A:$A,0)),C447)</f>
        <v>1.0624</v>
      </c>
      <c r="D448" s="11"/>
      <c r="E448" s="11"/>
      <c r="F448" s="11"/>
      <c r="W448" s="67">
        <v>44958</v>
      </c>
      <c r="X448" s="3" t="s">
        <v>2094</v>
      </c>
      <c r="Y448" s="35" t="s">
        <v>2095</v>
      </c>
      <c r="Z448" s="3">
        <v>1.0482</v>
      </c>
    </row>
    <row r="449" ht="12" spans="1:26">
      <c r="A449" s="22">
        <v>45390</v>
      </c>
      <c r="B449" s="13">
        <v>1.1004</v>
      </c>
      <c r="C449" s="13">
        <f>IFERROR(INDEX([1]Sheet1!$D:$D,MATCH(A449,[1]Sheet1!$A:$A,0)),C448)</f>
        <v>1.0625</v>
      </c>
      <c r="D449" s="11"/>
      <c r="E449" s="11"/>
      <c r="F449" s="11"/>
      <c r="W449" s="67">
        <v>44959</v>
      </c>
      <c r="X449" s="3" t="s">
        <v>2094</v>
      </c>
      <c r="Y449" s="35" t="s">
        <v>2095</v>
      </c>
      <c r="Z449" s="3">
        <v>1.0483</v>
      </c>
    </row>
    <row r="450" ht="12" spans="1:26">
      <c r="A450" s="22">
        <v>45391</v>
      </c>
      <c r="B450" s="13">
        <v>1.1006</v>
      </c>
      <c r="C450" s="13">
        <f>IFERROR(INDEX([1]Sheet1!$D:$D,MATCH(A450,[1]Sheet1!$A:$A,0)),C449)</f>
        <v>1.0626</v>
      </c>
      <c r="D450" s="11"/>
      <c r="E450" s="11"/>
      <c r="F450" s="11"/>
      <c r="W450" s="67">
        <v>44960</v>
      </c>
      <c r="X450" s="3" t="s">
        <v>2094</v>
      </c>
      <c r="Y450" s="35" t="s">
        <v>2095</v>
      </c>
      <c r="Z450" s="3">
        <v>1.0484</v>
      </c>
    </row>
    <row r="451" ht="12" spans="1:26">
      <c r="A451" s="22">
        <v>45392</v>
      </c>
      <c r="B451" s="13">
        <v>1.1008</v>
      </c>
      <c r="C451" s="13">
        <f>IFERROR(INDEX([1]Sheet1!$D:$D,MATCH(A451,[1]Sheet1!$A:$A,0)),C450)</f>
        <v>1.0627</v>
      </c>
      <c r="D451" s="11"/>
      <c r="E451" s="11"/>
      <c r="F451" s="11"/>
      <c r="W451" s="67">
        <v>44961</v>
      </c>
      <c r="X451" s="3" t="s">
        <v>2094</v>
      </c>
      <c r="Y451" s="35" t="s">
        <v>2095</v>
      </c>
      <c r="Z451" s="3">
        <v>1.0485</v>
      </c>
    </row>
    <row r="452" ht="12" spans="1:26">
      <c r="A452" s="22">
        <v>45393</v>
      </c>
      <c r="B452" s="13">
        <v>1.1009</v>
      </c>
      <c r="C452" s="13">
        <f>IFERROR(INDEX([1]Sheet1!$D:$D,MATCH(A452,[1]Sheet1!$A:$A,0)),C451)</f>
        <v>1.0628</v>
      </c>
      <c r="D452" s="11"/>
      <c r="E452" s="11"/>
      <c r="F452" s="11"/>
      <c r="W452" s="67">
        <v>44962</v>
      </c>
      <c r="X452" s="3" t="s">
        <v>2094</v>
      </c>
      <c r="Y452" s="35" t="s">
        <v>2095</v>
      </c>
      <c r="Z452" s="3">
        <v>1.0486</v>
      </c>
    </row>
    <row r="453" ht="12" spans="1:26">
      <c r="A453" s="22">
        <v>45394</v>
      </c>
      <c r="B453" s="13">
        <v>1.1011</v>
      </c>
      <c r="C453" s="13">
        <f>IFERROR(INDEX([1]Sheet1!$D:$D,MATCH(A453,[1]Sheet1!$A:$A,0)),C452)</f>
        <v>1.06287196</v>
      </c>
      <c r="D453" s="11"/>
      <c r="E453" s="11"/>
      <c r="F453" s="11"/>
      <c r="W453" s="67">
        <v>44963</v>
      </c>
      <c r="X453" s="3" t="s">
        <v>2094</v>
      </c>
      <c r="Y453" s="35" t="s">
        <v>2095</v>
      </c>
      <c r="Z453" s="3">
        <v>1.0487</v>
      </c>
    </row>
    <row r="454" ht="12" spans="1:26">
      <c r="A454" s="22">
        <v>45397</v>
      </c>
      <c r="B454" s="13">
        <v>1.1015</v>
      </c>
      <c r="C454" s="13">
        <f>IFERROR(INDEX([1]Sheet1!$D:$D,MATCH(A454,[1]Sheet1!$A:$A,0)),C453)</f>
        <v>1.06313164</v>
      </c>
      <c r="D454" s="11"/>
      <c r="E454" s="11"/>
      <c r="F454" s="11"/>
      <c r="W454" s="67">
        <v>44964</v>
      </c>
      <c r="X454" s="3" t="s">
        <v>2094</v>
      </c>
      <c r="Y454" s="35" t="s">
        <v>2095</v>
      </c>
      <c r="Z454" s="3">
        <v>1.0488</v>
      </c>
    </row>
    <row r="455" ht="12" spans="1:26">
      <c r="A455" s="22">
        <v>45398</v>
      </c>
      <c r="B455" s="13">
        <v>1.1017</v>
      </c>
      <c r="C455" s="13">
        <f>IFERROR(INDEX([1]Sheet1!$D:$D,MATCH(A455,[1]Sheet1!$A:$A,0)),C454)</f>
        <v>1.06322155</v>
      </c>
      <c r="D455" s="11"/>
      <c r="E455" s="11"/>
      <c r="F455" s="11"/>
      <c r="W455" s="67">
        <v>44965</v>
      </c>
      <c r="X455" s="3" t="s">
        <v>2094</v>
      </c>
      <c r="Y455" s="35" t="s">
        <v>2095</v>
      </c>
      <c r="Z455" s="3">
        <v>1.0489</v>
      </c>
    </row>
    <row r="456" ht="12" spans="1:26">
      <c r="A456" s="22">
        <v>45399</v>
      </c>
      <c r="B456" s="13">
        <v>1.1018</v>
      </c>
      <c r="C456" s="13">
        <f>IFERROR(INDEX([1]Sheet1!$D:$D,MATCH(A456,[1]Sheet1!$A:$A,0)),C455)</f>
        <v>1.06330946</v>
      </c>
      <c r="D456" s="11"/>
      <c r="E456" s="11"/>
      <c r="F456" s="11"/>
      <c r="W456" s="67">
        <v>44966</v>
      </c>
      <c r="X456" s="3" t="s">
        <v>2094</v>
      </c>
      <c r="Y456" s="35" t="s">
        <v>2095</v>
      </c>
      <c r="Z456" s="3">
        <v>1.049</v>
      </c>
    </row>
    <row r="457" ht="12" spans="1:26">
      <c r="A457" s="22">
        <v>45400</v>
      </c>
      <c r="B457" s="13">
        <v>1.102</v>
      </c>
      <c r="C457" s="13">
        <f>IFERROR(INDEX([1]Sheet1!$D:$D,MATCH(A457,[1]Sheet1!$A:$A,0)),C456)</f>
        <v>1.06340016</v>
      </c>
      <c r="D457" s="11"/>
      <c r="E457" s="11"/>
      <c r="F457" s="11"/>
      <c r="W457" s="67">
        <v>44967</v>
      </c>
      <c r="X457" s="3" t="s">
        <v>2094</v>
      </c>
      <c r="Y457" s="35" t="s">
        <v>2095</v>
      </c>
      <c r="Z457" s="3">
        <v>1.0491</v>
      </c>
    </row>
    <row r="458" ht="12" spans="1:26">
      <c r="A458" s="22">
        <v>45401</v>
      </c>
      <c r="B458" s="13">
        <v>1.1022</v>
      </c>
      <c r="C458" s="13">
        <f>IFERROR(INDEX([1]Sheet1!$D:$D,MATCH(A458,[1]Sheet1!$A:$A,0)),C457)</f>
        <v>1.06348829</v>
      </c>
      <c r="D458" s="11"/>
      <c r="E458" s="11"/>
      <c r="F458" s="11"/>
      <c r="W458" s="67">
        <v>44968</v>
      </c>
      <c r="X458" s="3" t="s">
        <v>2094</v>
      </c>
      <c r="Y458" s="35" t="s">
        <v>2095</v>
      </c>
      <c r="Z458" s="3">
        <v>1.0492</v>
      </c>
    </row>
    <row r="459" ht="12" spans="1:26">
      <c r="A459" s="22">
        <v>45404</v>
      </c>
      <c r="B459" s="13">
        <v>1.1026</v>
      </c>
      <c r="C459" s="13">
        <f>IFERROR(INDEX([1]Sheet1!$D:$D,MATCH(A459,[1]Sheet1!$A:$A,0)),C458)</f>
        <v>1.0637475</v>
      </c>
      <c r="D459" s="11"/>
      <c r="E459" s="11"/>
      <c r="F459" s="11"/>
      <c r="W459" s="67">
        <v>44969</v>
      </c>
      <c r="X459" s="3" t="s">
        <v>2094</v>
      </c>
      <c r="Y459" s="35" t="s">
        <v>2095</v>
      </c>
      <c r="Z459" s="3">
        <v>1.0493</v>
      </c>
    </row>
    <row r="460" ht="12" spans="1:26">
      <c r="A460" s="22">
        <v>45405</v>
      </c>
      <c r="B460" s="13">
        <v>1.1028</v>
      </c>
      <c r="C460" s="13">
        <f>IFERROR(INDEX([1]Sheet1!$D:$D,MATCH(A460,[1]Sheet1!$A:$A,0)),C459)</f>
        <v>1.06383789</v>
      </c>
      <c r="D460" s="11"/>
      <c r="E460" s="11"/>
      <c r="F460" s="11"/>
      <c r="W460" s="67">
        <v>44970</v>
      </c>
      <c r="X460" s="3" t="s">
        <v>2094</v>
      </c>
      <c r="Y460" s="35" t="s">
        <v>2095</v>
      </c>
      <c r="Z460" s="3">
        <v>1.0495</v>
      </c>
    </row>
    <row r="461" ht="12" spans="1:26">
      <c r="A461" s="22">
        <v>45406</v>
      </c>
      <c r="B461" s="13">
        <v>1.1028</v>
      </c>
      <c r="C461" s="13">
        <f>IFERROR(INDEX([1]Sheet1!$D:$D,MATCH(A461,[1]Sheet1!$A:$A,0)),C460)</f>
        <v>1.06392523</v>
      </c>
      <c r="D461" s="11"/>
      <c r="E461" s="11"/>
      <c r="F461" s="11"/>
      <c r="W461" s="67">
        <v>44971</v>
      </c>
      <c r="X461" s="3" t="s">
        <v>2094</v>
      </c>
      <c r="Y461" s="35" t="s">
        <v>2095</v>
      </c>
      <c r="Z461" s="3">
        <v>1.0496</v>
      </c>
    </row>
    <row r="462" ht="12" spans="1:26">
      <c r="A462" s="22">
        <v>45407</v>
      </c>
      <c r="B462" s="13">
        <v>1.1028</v>
      </c>
      <c r="C462" s="13">
        <f>IFERROR(INDEX([1]Sheet1!$D:$D,MATCH(A462,[1]Sheet1!$A:$A,0)),C461)</f>
        <v>1.06401264</v>
      </c>
      <c r="D462" s="11"/>
      <c r="E462" s="11"/>
      <c r="F462" s="11"/>
      <c r="W462" s="67">
        <v>44972</v>
      </c>
      <c r="X462" s="3" t="s">
        <v>2094</v>
      </c>
      <c r="Y462" s="35" t="s">
        <v>2095</v>
      </c>
      <c r="Z462" s="3">
        <v>1.0497</v>
      </c>
    </row>
    <row r="463" ht="12" spans="1:26">
      <c r="A463" s="22">
        <v>45408</v>
      </c>
      <c r="B463" s="13">
        <v>1.1029</v>
      </c>
      <c r="C463" s="13">
        <f>IFERROR(INDEX([1]Sheet1!$D:$D,MATCH(A463,[1]Sheet1!$A:$A,0)),C462)</f>
        <v>1.06409909</v>
      </c>
      <c r="D463" s="11"/>
      <c r="E463" s="11"/>
      <c r="F463" s="11"/>
      <c r="W463" s="67">
        <v>44973</v>
      </c>
      <c r="X463" s="3" t="s">
        <v>2094</v>
      </c>
      <c r="Y463" s="35" t="s">
        <v>2095</v>
      </c>
      <c r="Z463" s="3">
        <v>1.0498</v>
      </c>
    </row>
    <row r="464" ht="12" spans="1:26">
      <c r="A464" s="22">
        <v>45410</v>
      </c>
      <c r="B464" s="13">
        <v>1.1031</v>
      </c>
      <c r="C464" s="13">
        <f>IFERROR(INDEX([1]Sheet1!$D:$D,MATCH(A464,[1]Sheet1!$A:$A,0)),C463)</f>
        <v>1.06427581</v>
      </c>
      <c r="D464" s="11"/>
      <c r="E464" s="11"/>
      <c r="F464" s="11"/>
      <c r="W464" s="67">
        <v>44974</v>
      </c>
      <c r="X464" s="3" t="s">
        <v>2094</v>
      </c>
      <c r="Y464" s="35" t="s">
        <v>2095</v>
      </c>
      <c r="Z464" s="3">
        <v>1.0499</v>
      </c>
    </row>
    <row r="465" ht="12" spans="1:26">
      <c r="A465" s="22">
        <v>45411</v>
      </c>
      <c r="B465" s="13">
        <v>1.1031</v>
      </c>
      <c r="C465" s="13">
        <f>IFERROR(INDEX([1]Sheet1!$D:$D,MATCH(A465,[1]Sheet1!$A:$A,0)),C464)</f>
        <v>1.06436194</v>
      </c>
      <c r="D465" s="11"/>
      <c r="E465" s="11"/>
      <c r="F465" s="11"/>
      <c r="W465" s="67">
        <v>44975</v>
      </c>
      <c r="X465" s="3" t="s">
        <v>2094</v>
      </c>
      <c r="Y465" s="35" t="s">
        <v>2095</v>
      </c>
      <c r="Z465" s="3">
        <v>1.05</v>
      </c>
    </row>
    <row r="466" ht="12" spans="1:26">
      <c r="A466" s="22">
        <v>45412</v>
      </c>
      <c r="B466" s="13">
        <v>1.1032</v>
      </c>
      <c r="C466" s="13">
        <f>IFERROR(INDEX([1]Sheet1!$D:$D,MATCH(A466,[1]Sheet1!$A:$A,0)),C465)</f>
        <v>1.06445146</v>
      </c>
      <c r="D466" s="11"/>
      <c r="E466" s="11"/>
      <c r="F466" s="11"/>
      <c r="W466" s="67">
        <v>44976</v>
      </c>
      <c r="X466" s="3" t="s">
        <v>2094</v>
      </c>
      <c r="Y466" s="35" t="s">
        <v>2095</v>
      </c>
      <c r="Z466" s="3">
        <v>1.0501</v>
      </c>
    </row>
    <row r="467" ht="12" spans="1:26">
      <c r="A467" s="22">
        <v>45418</v>
      </c>
      <c r="B467" s="13">
        <v>1.1039</v>
      </c>
      <c r="C467" s="13">
        <f>IFERROR(INDEX([1]Sheet1!$D:$D,MATCH(A467,[1]Sheet1!$A:$A,0)),C466)</f>
        <v>1.0649717</v>
      </c>
      <c r="D467" s="11"/>
      <c r="E467" s="11"/>
      <c r="F467" s="11"/>
      <c r="W467" s="67">
        <v>44977</v>
      </c>
      <c r="X467" s="3" t="s">
        <v>2094</v>
      </c>
      <c r="Y467" s="35" t="s">
        <v>2095</v>
      </c>
      <c r="Z467" s="3">
        <v>1.0502</v>
      </c>
    </row>
    <row r="468" ht="12" spans="1:26">
      <c r="A468" s="22">
        <v>45419</v>
      </c>
      <c r="B468" s="13">
        <v>1.1042</v>
      </c>
      <c r="C468" s="13">
        <f>IFERROR(INDEX([1]Sheet1!$D:$D,MATCH(A468,[1]Sheet1!$A:$A,0)),C467)</f>
        <v>1.06506382</v>
      </c>
      <c r="D468" s="11"/>
      <c r="E468" s="11"/>
      <c r="F468" s="11"/>
      <c r="W468" s="67">
        <v>44978</v>
      </c>
      <c r="X468" s="3" t="s">
        <v>2094</v>
      </c>
      <c r="Y468" s="35" t="s">
        <v>2095</v>
      </c>
      <c r="Z468" s="3">
        <v>1.0503</v>
      </c>
    </row>
    <row r="469" ht="12" spans="1:26">
      <c r="A469" s="22">
        <v>45420</v>
      </c>
      <c r="B469" s="13">
        <v>1.1043</v>
      </c>
      <c r="C469" s="13">
        <f>IFERROR(INDEX([1]Sheet1!$D:$D,MATCH(A469,[1]Sheet1!$A:$A,0)),C468)</f>
        <v>1.06515067</v>
      </c>
      <c r="D469" s="11"/>
      <c r="E469" s="11"/>
      <c r="F469" s="11"/>
      <c r="W469" s="67">
        <v>44979</v>
      </c>
      <c r="X469" s="3" t="s">
        <v>2094</v>
      </c>
      <c r="Y469" s="35" t="s">
        <v>2095</v>
      </c>
      <c r="Z469" s="3">
        <v>1.0504</v>
      </c>
    </row>
    <row r="470" ht="12" spans="1:26">
      <c r="A470" s="22">
        <v>45421</v>
      </c>
      <c r="B470" s="13">
        <v>1.1044</v>
      </c>
      <c r="C470" s="13">
        <f>IFERROR(INDEX([1]Sheet1!$D:$D,MATCH(A470,[1]Sheet1!$A:$A,0)),C469)</f>
        <v>1.06523872</v>
      </c>
      <c r="D470" s="11"/>
      <c r="E470" s="11"/>
      <c r="F470" s="11"/>
      <c r="W470" s="67">
        <v>44980</v>
      </c>
      <c r="X470" s="3" t="s">
        <v>2094</v>
      </c>
      <c r="Y470" s="35" t="s">
        <v>2095</v>
      </c>
      <c r="Z470" s="3">
        <v>1.0506</v>
      </c>
    </row>
    <row r="471" ht="12" spans="1:26">
      <c r="A471" s="22">
        <v>45422</v>
      </c>
      <c r="B471" s="13">
        <v>1.1045</v>
      </c>
      <c r="C471" s="13">
        <f>IFERROR(INDEX([1]Sheet1!$D:$D,MATCH(A471,[1]Sheet1!$A:$A,0)),C470)</f>
        <v>1.06532568</v>
      </c>
      <c r="D471" s="11"/>
      <c r="E471" s="11"/>
      <c r="F471" s="11"/>
      <c r="W471" s="67">
        <v>44981</v>
      </c>
      <c r="X471" s="3" t="s">
        <v>2094</v>
      </c>
      <c r="Y471" s="35" t="s">
        <v>2095</v>
      </c>
      <c r="Z471" s="3">
        <v>1.0507</v>
      </c>
    </row>
    <row r="472" ht="12" spans="1:26">
      <c r="A472" s="22">
        <v>45423</v>
      </c>
      <c r="B472" s="13">
        <v>1.1046</v>
      </c>
      <c r="C472" s="13">
        <f>IFERROR(INDEX([1]Sheet1!$D:$D,MATCH(A472,[1]Sheet1!$A:$A,0)),C471)</f>
        <v>1.06541469</v>
      </c>
      <c r="D472" s="11"/>
      <c r="E472" s="11"/>
      <c r="F472" s="11"/>
      <c r="W472" s="67">
        <v>44982</v>
      </c>
      <c r="X472" s="3" t="s">
        <v>2094</v>
      </c>
      <c r="Y472" s="35" t="s">
        <v>2095</v>
      </c>
      <c r="Z472" s="3">
        <v>1.0508</v>
      </c>
    </row>
    <row r="473" ht="12" spans="1:26">
      <c r="A473" s="22">
        <v>45425</v>
      </c>
      <c r="B473" s="13">
        <v>1.1049</v>
      </c>
      <c r="C473" s="13">
        <f>IFERROR(INDEX([1]Sheet1!$D:$D,MATCH(A473,[1]Sheet1!$A:$A,0)),C472)</f>
        <v>1.06558464</v>
      </c>
      <c r="D473" s="11"/>
      <c r="E473" s="11"/>
      <c r="F473" s="11"/>
      <c r="W473" s="67">
        <v>44983</v>
      </c>
      <c r="X473" s="3" t="s">
        <v>2094</v>
      </c>
      <c r="Y473" s="35" t="s">
        <v>2095</v>
      </c>
      <c r="Z473" s="3">
        <v>1.0509</v>
      </c>
    </row>
    <row r="474" ht="12" spans="1:26">
      <c r="A474" s="22">
        <v>45426</v>
      </c>
      <c r="B474" s="13">
        <v>1.1051</v>
      </c>
      <c r="C474" s="13">
        <f>IFERROR(INDEX([1]Sheet1!$D:$D,MATCH(A474,[1]Sheet1!$A:$A,0)),C473)</f>
        <v>1.06567246</v>
      </c>
      <c r="D474" s="11"/>
      <c r="E474" s="11"/>
      <c r="F474" s="11"/>
      <c r="W474" s="67">
        <v>44984</v>
      </c>
      <c r="X474" s="3" t="s">
        <v>2094</v>
      </c>
      <c r="Y474" s="35" t="s">
        <v>2095</v>
      </c>
      <c r="Z474" s="3">
        <v>1.051</v>
      </c>
    </row>
    <row r="475" ht="12" spans="1:26">
      <c r="A475" s="22">
        <v>45427</v>
      </c>
      <c r="B475" s="13">
        <v>1.1053</v>
      </c>
      <c r="C475" s="13">
        <f>IFERROR(INDEX([1]Sheet1!$D:$D,MATCH(A475,[1]Sheet1!$A:$A,0)),C474)</f>
        <v>1.06575841</v>
      </c>
      <c r="D475" s="11"/>
      <c r="E475" s="11"/>
      <c r="F475" s="11"/>
      <c r="W475" s="67">
        <v>44985</v>
      </c>
      <c r="X475" s="3" t="s">
        <v>2094</v>
      </c>
      <c r="Y475" s="35" t="s">
        <v>2095</v>
      </c>
      <c r="Z475" s="3">
        <v>1.0511</v>
      </c>
    </row>
    <row r="476" ht="12" spans="1:26">
      <c r="A476" s="22">
        <v>45428</v>
      </c>
      <c r="B476" s="13">
        <v>1.1054</v>
      </c>
      <c r="C476" s="13">
        <f>IFERROR(INDEX([1]Sheet1!$D:$D,MATCH(A476,[1]Sheet1!$A:$A,0)),C475)</f>
        <v>1.06584697</v>
      </c>
      <c r="D476" s="11"/>
      <c r="E476" s="11"/>
      <c r="F476" s="11"/>
      <c r="W476" s="67">
        <v>44986</v>
      </c>
      <c r="X476" s="3" t="s">
        <v>2094</v>
      </c>
      <c r="Y476" s="35" t="s">
        <v>2095</v>
      </c>
      <c r="Z476" s="3">
        <v>1.0512</v>
      </c>
    </row>
    <row r="477" ht="12" spans="1:26">
      <c r="A477" s="22">
        <v>45429</v>
      </c>
      <c r="B477" s="13">
        <v>1.1055</v>
      </c>
      <c r="C477" s="13">
        <f>IFERROR(INDEX([1]Sheet1!$D:$D,MATCH(A477,[1]Sheet1!$A:$A,0)),C476)</f>
        <v>1.06593266</v>
      </c>
      <c r="D477" s="11"/>
      <c r="E477" s="11"/>
      <c r="F477" s="11"/>
      <c r="W477" s="67">
        <v>44987</v>
      </c>
      <c r="X477" s="3" t="s">
        <v>2094</v>
      </c>
      <c r="Y477" s="35" t="s">
        <v>2095</v>
      </c>
      <c r="Z477" s="3">
        <v>1.0513</v>
      </c>
    </row>
    <row r="478" ht="12" spans="1:26">
      <c r="A478" s="22">
        <v>45432</v>
      </c>
      <c r="B478" s="13">
        <v>1.1059</v>
      </c>
      <c r="C478" s="13">
        <f>IFERROR(INDEX([1]Sheet1!$D:$D,MATCH(A478,[1]Sheet1!$A:$A,0)),C477)</f>
        <v>1.06618914</v>
      </c>
      <c r="D478" s="11"/>
      <c r="E478" s="11"/>
      <c r="F478" s="11"/>
      <c r="W478" s="67">
        <v>44988</v>
      </c>
      <c r="X478" s="3" t="s">
        <v>2094</v>
      </c>
      <c r="Y478" s="35" t="s">
        <v>2095</v>
      </c>
      <c r="Z478" s="3">
        <v>1.0514</v>
      </c>
    </row>
    <row r="479" ht="12" spans="1:26">
      <c r="A479" s="22">
        <v>45433</v>
      </c>
      <c r="B479" s="13">
        <v>1.106</v>
      </c>
      <c r="C479" s="13">
        <f>IFERROR(INDEX([1]Sheet1!$D:$D,MATCH(A479,[1]Sheet1!$A:$A,0)),C478)</f>
        <v>1.06627696</v>
      </c>
      <c r="D479" s="11"/>
      <c r="E479" s="11"/>
      <c r="F479" s="11"/>
      <c r="W479" s="67">
        <v>44989</v>
      </c>
      <c r="X479" s="3" t="s">
        <v>2094</v>
      </c>
      <c r="Y479" s="35" t="s">
        <v>2095</v>
      </c>
      <c r="Z479" s="3">
        <v>1.0516</v>
      </c>
    </row>
    <row r="480" ht="12" spans="1:26">
      <c r="A480" s="22">
        <v>45434</v>
      </c>
      <c r="B480" s="13">
        <v>1.1062</v>
      </c>
      <c r="C480" s="13">
        <f>IFERROR(INDEX([1]Sheet1!$D:$D,MATCH(A480,[1]Sheet1!$A:$A,0)),C479)</f>
        <v>1.06636656</v>
      </c>
      <c r="D480" s="11"/>
      <c r="E480" s="11"/>
      <c r="F480" s="11"/>
      <c r="W480" s="67">
        <v>44990</v>
      </c>
      <c r="X480" s="3" t="s">
        <v>2094</v>
      </c>
      <c r="Y480" s="35" t="s">
        <v>2095</v>
      </c>
      <c r="Z480" s="3">
        <v>1.0517</v>
      </c>
    </row>
    <row r="481" ht="12" spans="1:26">
      <c r="A481" s="22">
        <v>45435</v>
      </c>
      <c r="B481" s="13">
        <v>1.1063</v>
      </c>
      <c r="C481" s="13">
        <f>IFERROR(INDEX([1]Sheet1!$D:$D,MATCH(A481,[1]Sheet1!$A:$A,0)),C480)</f>
        <v>1.06645536</v>
      </c>
      <c r="D481" s="11"/>
      <c r="E481" s="11"/>
      <c r="F481" s="11"/>
      <c r="W481" s="67">
        <v>44991</v>
      </c>
      <c r="X481" s="3" t="s">
        <v>2094</v>
      </c>
      <c r="Y481" s="35" t="s">
        <v>2095</v>
      </c>
      <c r="Z481" s="3">
        <v>1.0518</v>
      </c>
    </row>
    <row r="482" ht="12" spans="1:26">
      <c r="A482" s="22">
        <v>45436</v>
      </c>
      <c r="B482" s="13">
        <v>1.1064</v>
      </c>
      <c r="C482" s="13">
        <f>IFERROR(INDEX([1]Sheet1!$D:$D,MATCH(A482,[1]Sheet1!$A:$A,0)),C481)</f>
        <v>1.06654112</v>
      </c>
      <c r="D482" s="11"/>
      <c r="E482" s="11"/>
      <c r="F482" s="11"/>
      <c r="W482" s="67">
        <v>44992</v>
      </c>
      <c r="X482" s="3" t="s">
        <v>2094</v>
      </c>
      <c r="Y482" s="35" t="s">
        <v>2095</v>
      </c>
      <c r="Z482" s="3">
        <v>1.0519</v>
      </c>
    </row>
    <row r="483" ht="12" spans="1:26">
      <c r="A483" s="22">
        <v>45437</v>
      </c>
      <c r="B483" s="13">
        <v>1.1066</v>
      </c>
      <c r="C483" s="13">
        <f>IFERROR(INDEX([1]Sheet1!$D:$D,MATCH(A483,[1]Sheet1!$A:$A,0)),C482)</f>
        <v>1.06654112</v>
      </c>
      <c r="D483" s="11"/>
      <c r="E483" s="11"/>
      <c r="F483" s="11"/>
      <c r="W483" s="67">
        <v>44993</v>
      </c>
      <c r="X483" s="3" t="s">
        <v>2094</v>
      </c>
      <c r="Y483" s="35" t="s">
        <v>2095</v>
      </c>
      <c r="Z483" s="3">
        <v>1.052</v>
      </c>
    </row>
    <row r="484" ht="12" spans="1:26">
      <c r="A484" s="22">
        <v>45438</v>
      </c>
      <c r="B484" s="13">
        <v>1.1067</v>
      </c>
      <c r="C484" s="13">
        <f>IFERROR(INDEX([1]Sheet1!$D:$D,MATCH(A484,[1]Sheet1!$A:$A,0)),C483)</f>
        <v>1.06654112</v>
      </c>
      <c r="D484" s="11"/>
      <c r="E484" s="11"/>
      <c r="F484" s="11"/>
      <c r="W484" s="67">
        <v>44994</v>
      </c>
      <c r="X484" s="3" t="s">
        <v>2094</v>
      </c>
      <c r="Y484" s="35" t="s">
        <v>2095</v>
      </c>
      <c r="Z484" s="3">
        <v>1.0521</v>
      </c>
    </row>
    <row r="485" ht="12" spans="1:26">
      <c r="A485" s="22">
        <v>45439</v>
      </c>
      <c r="B485" s="13">
        <v>1.1068</v>
      </c>
      <c r="C485" s="13">
        <f>IFERROR(INDEX([1]Sheet1!$D:$D,MATCH(A485,[1]Sheet1!$A:$A,0)),C484)</f>
        <v>1.06679971</v>
      </c>
      <c r="D485" s="11"/>
      <c r="E485" s="11"/>
      <c r="F485" s="11"/>
      <c r="W485" s="67">
        <v>44995</v>
      </c>
      <c r="X485" s="3" t="s">
        <v>2094</v>
      </c>
      <c r="Y485" s="35" t="s">
        <v>2095</v>
      </c>
      <c r="Z485" s="3">
        <v>1.0522</v>
      </c>
    </row>
    <row r="486" ht="12" spans="1:26">
      <c r="A486" s="22">
        <v>45440</v>
      </c>
      <c r="B486" s="13">
        <v>1.1069</v>
      </c>
      <c r="C486" s="13">
        <f>IFERROR(INDEX([1]Sheet1!$D:$D,MATCH(A486,[1]Sheet1!$A:$A,0)),C485)</f>
        <v>1.06688748</v>
      </c>
      <c r="D486" s="11"/>
      <c r="E486" s="11"/>
      <c r="F486" s="11"/>
      <c r="W486" s="67">
        <v>44996</v>
      </c>
      <c r="X486" s="3" t="s">
        <v>2094</v>
      </c>
      <c r="Y486" s="35" t="s">
        <v>2095</v>
      </c>
      <c r="Z486" s="3">
        <v>1.0523</v>
      </c>
    </row>
    <row r="487" ht="12" spans="1:26">
      <c r="A487" s="22">
        <v>45441</v>
      </c>
      <c r="B487" s="13">
        <v>1.1071</v>
      </c>
      <c r="C487" s="13">
        <f>IFERROR(INDEX([1]Sheet1!$D:$D,MATCH(A487,[1]Sheet1!$A:$A,0)),C486)</f>
        <v>1.06697825</v>
      </c>
      <c r="D487" s="11"/>
      <c r="E487" s="11"/>
      <c r="F487" s="11"/>
      <c r="W487" s="67">
        <v>44997</v>
      </c>
      <c r="X487" s="3" t="s">
        <v>2094</v>
      </c>
      <c r="Y487" s="35" t="s">
        <v>2095</v>
      </c>
      <c r="Z487" s="3">
        <v>1.0524</v>
      </c>
    </row>
    <row r="488" ht="12" spans="1:26">
      <c r="A488" s="22">
        <v>45442</v>
      </c>
      <c r="B488" s="13">
        <v>1.1073</v>
      </c>
      <c r="C488" s="13">
        <f>IFERROR(INDEX([1]Sheet1!$D:$D,MATCH(A488,[1]Sheet1!$A:$A,0)),C487)</f>
        <v>1.06706461</v>
      </c>
      <c r="D488" s="11"/>
      <c r="E488" s="11"/>
      <c r="F488" s="11"/>
      <c r="W488" s="67">
        <v>44998</v>
      </c>
      <c r="X488" s="3" t="s">
        <v>2094</v>
      </c>
      <c r="Y488" s="35" t="s">
        <v>2095</v>
      </c>
      <c r="Z488" s="3">
        <v>1.0525</v>
      </c>
    </row>
    <row r="489" ht="12" spans="1:26">
      <c r="A489" s="22">
        <v>45443</v>
      </c>
      <c r="B489" s="13">
        <v>1.1074</v>
      </c>
      <c r="C489" s="13">
        <f>IFERROR(INDEX([1]Sheet1!$D:$D,MATCH(A489,[1]Sheet1!$A:$A,0)),C488)</f>
        <v>1.06714888</v>
      </c>
      <c r="D489" s="11"/>
      <c r="E489" s="11"/>
      <c r="F489" s="11"/>
      <c r="W489" s="67">
        <v>44999</v>
      </c>
      <c r="X489" s="3" t="s">
        <v>2094</v>
      </c>
      <c r="Y489" s="35" t="s">
        <v>2095</v>
      </c>
      <c r="Z489" s="3">
        <v>1.0527</v>
      </c>
    </row>
    <row r="490" ht="12" spans="1:26">
      <c r="A490" s="22">
        <v>45446</v>
      </c>
      <c r="B490" s="13">
        <v>1.1078</v>
      </c>
      <c r="C490" s="13">
        <f>IFERROR(INDEX([1]Sheet1!$D:$D,MATCH(A490,[1]Sheet1!$A:$A,0)),C489)</f>
        <v>1.06740446</v>
      </c>
      <c r="D490" s="11"/>
      <c r="E490" s="11"/>
      <c r="F490" s="11"/>
      <c r="W490" s="67">
        <v>45000</v>
      </c>
      <c r="X490" s="3" t="s">
        <v>2094</v>
      </c>
      <c r="Y490" s="35" t="s">
        <v>2095</v>
      </c>
      <c r="Z490" s="3">
        <v>1.0528</v>
      </c>
    </row>
    <row r="491" ht="12" spans="1:26">
      <c r="A491" s="22">
        <v>45447</v>
      </c>
      <c r="B491" s="13">
        <v>1.108</v>
      </c>
      <c r="C491" s="13">
        <f>IFERROR(INDEX([1]Sheet1!$D:$D,MATCH(A491,[1]Sheet1!$A:$A,0)),C490)</f>
        <v>1.06749197</v>
      </c>
      <c r="D491" s="11"/>
      <c r="E491" s="11"/>
      <c r="F491" s="11"/>
      <c r="W491" s="67">
        <v>45001</v>
      </c>
      <c r="X491" s="3" t="s">
        <v>2094</v>
      </c>
      <c r="Y491" s="35" t="s">
        <v>2095</v>
      </c>
      <c r="Z491" s="3">
        <v>1.0528</v>
      </c>
    </row>
    <row r="492" ht="12" spans="1:26">
      <c r="A492" s="22">
        <v>45448</v>
      </c>
      <c r="B492" s="13">
        <v>1.1082</v>
      </c>
      <c r="C492" s="13">
        <f>IFERROR(INDEX([1]Sheet1!$D:$D,MATCH(A492,[1]Sheet1!$A:$A,0)),C491)</f>
        <v>1.06757993</v>
      </c>
      <c r="D492" s="11"/>
      <c r="E492" s="11"/>
      <c r="F492" s="11"/>
      <c r="W492" s="67">
        <v>45002</v>
      </c>
      <c r="X492" s="3" t="s">
        <v>2094</v>
      </c>
      <c r="Y492" s="35" t="s">
        <v>2095</v>
      </c>
      <c r="Z492" s="3">
        <v>1.0529</v>
      </c>
    </row>
    <row r="493" ht="12" spans="1:26">
      <c r="A493" s="22">
        <v>45449</v>
      </c>
      <c r="B493" s="13">
        <v>1.1083</v>
      </c>
      <c r="C493" s="13">
        <f>IFERROR(INDEX([1]Sheet1!$D:$D,MATCH(A493,[1]Sheet1!$A:$A,0)),C492)</f>
        <v>1.06766378</v>
      </c>
      <c r="D493" s="11"/>
      <c r="E493" s="11"/>
      <c r="F493" s="11"/>
      <c r="W493" s="67">
        <v>45003</v>
      </c>
      <c r="X493" s="3" t="s">
        <v>2094</v>
      </c>
      <c r="Y493" s="35" t="s">
        <v>2095</v>
      </c>
      <c r="Z493" s="3">
        <v>1.0531</v>
      </c>
    </row>
    <row r="494" ht="12" spans="1:26">
      <c r="A494" s="22">
        <v>45450</v>
      </c>
      <c r="B494" s="13">
        <v>1.1085</v>
      </c>
      <c r="C494" s="13">
        <f>IFERROR(INDEX([1]Sheet1!$D:$D,MATCH(A494,[1]Sheet1!$A:$A,0)),C493)</f>
        <v>1.06774755</v>
      </c>
      <c r="D494" s="11"/>
      <c r="E494" s="11"/>
      <c r="F494" s="11"/>
      <c r="W494" s="67">
        <v>45004</v>
      </c>
      <c r="X494" s="3" t="s">
        <v>2094</v>
      </c>
      <c r="Y494" s="35" t="s">
        <v>2095</v>
      </c>
      <c r="Z494" s="3">
        <v>1.0532</v>
      </c>
    </row>
    <row r="495" ht="12" spans="1:26">
      <c r="A495" s="22">
        <v>45454</v>
      </c>
      <c r="B495" s="13">
        <v>1.109</v>
      </c>
      <c r="C495" s="13">
        <f>IFERROR(INDEX([1]Sheet1!$D:$D,MATCH(A495,[1]Sheet1!$A:$A,0)),C494)</f>
        <v>1.06808265</v>
      </c>
      <c r="D495" s="11"/>
      <c r="E495" s="11"/>
      <c r="F495" s="11"/>
      <c r="W495" s="67">
        <v>45005</v>
      </c>
      <c r="X495" s="3" t="s">
        <v>2094</v>
      </c>
      <c r="Y495" s="35" t="s">
        <v>2095</v>
      </c>
      <c r="Z495" s="3">
        <v>1.0533</v>
      </c>
    </row>
    <row r="496" ht="12" spans="1:26">
      <c r="A496" s="22">
        <v>45455</v>
      </c>
      <c r="B496" s="13">
        <v>1.1091</v>
      </c>
      <c r="C496" s="13">
        <f>IFERROR(INDEX([1]Sheet1!$D:$D,MATCH(A496,[1]Sheet1!$A:$A,0)),C495)</f>
        <v>1.06816951</v>
      </c>
      <c r="D496" s="11"/>
      <c r="E496" s="11"/>
      <c r="F496" s="11"/>
      <c r="W496" s="67">
        <v>45006</v>
      </c>
      <c r="X496" s="3" t="s">
        <v>2094</v>
      </c>
      <c r="Y496" s="35" t="s">
        <v>2095</v>
      </c>
      <c r="Z496" s="3">
        <v>1.0534</v>
      </c>
    </row>
    <row r="497" ht="12" spans="1:26">
      <c r="A497" s="22">
        <v>45456</v>
      </c>
      <c r="B497" s="13">
        <v>1.1093</v>
      </c>
      <c r="C497" s="13">
        <f>IFERROR(INDEX([1]Sheet1!$D:$D,MATCH(A497,[1]Sheet1!$A:$A,0)),C496)</f>
        <v>1.06825659</v>
      </c>
      <c r="D497" s="11"/>
      <c r="E497" s="11"/>
      <c r="F497" s="11"/>
      <c r="W497" s="67">
        <v>45007</v>
      </c>
      <c r="X497" s="3" t="s">
        <v>2094</v>
      </c>
      <c r="Y497" s="35" t="s">
        <v>2095</v>
      </c>
      <c r="Z497" s="3">
        <v>1.0535</v>
      </c>
    </row>
    <row r="498" ht="12" spans="1:26">
      <c r="A498" s="22">
        <v>45457</v>
      </c>
      <c r="B498" s="13">
        <v>1.1095</v>
      </c>
      <c r="C498" s="13">
        <f>IFERROR(INDEX([1]Sheet1!$D:$D,MATCH(A498,[1]Sheet1!$A:$A,0)),C497)</f>
        <v>1.06833931</v>
      </c>
      <c r="D498" s="11"/>
      <c r="E498" s="11"/>
      <c r="F498" s="11"/>
      <c r="W498" s="67">
        <v>45008</v>
      </c>
      <c r="X498" s="3" t="s">
        <v>2094</v>
      </c>
      <c r="Y498" s="35" t="s">
        <v>2095</v>
      </c>
      <c r="Z498" s="3">
        <v>1.0536</v>
      </c>
    </row>
    <row r="499" ht="12" spans="1:26">
      <c r="A499" s="22">
        <v>45460</v>
      </c>
      <c r="B499" s="13">
        <v>1.1099</v>
      </c>
      <c r="C499" s="13">
        <f>IFERROR(INDEX([1]Sheet1!$D:$D,MATCH(A499,[1]Sheet1!$A:$A,0)),C498)</f>
        <v>1.06859106</v>
      </c>
      <c r="D499" s="11"/>
      <c r="E499" s="11"/>
      <c r="F499" s="11"/>
      <c r="W499" s="67">
        <v>45009</v>
      </c>
      <c r="X499" s="3" t="s">
        <v>2094</v>
      </c>
      <c r="Y499" s="35" t="s">
        <v>2095</v>
      </c>
      <c r="Z499" s="3">
        <v>1.0537</v>
      </c>
    </row>
    <row r="500" ht="12" spans="1:26">
      <c r="A500" s="22">
        <v>45461</v>
      </c>
      <c r="B500" s="13">
        <v>1.11</v>
      </c>
      <c r="C500" s="13">
        <f>IFERROR(INDEX([1]Sheet1!$D:$D,MATCH(A500,[1]Sheet1!$A:$A,0)),C499)</f>
        <v>1.06868102</v>
      </c>
      <c r="D500" s="11"/>
      <c r="E500" s="11"/>
      <c r="F500" s="11"/>
      <c r="W500" s="67">
        <v>45010</v>
      </c>
      <c r="X500" s="3" t="s">
        <v>2094</v>
      </c>
      <c r="Y500" s="35" t="s">
        <v>2095</v>
      </c>
      <c r="Z500" s="3">
        <v>1.0538</v>
      </c>
    </row>
    <row r="501" ht="12" spans="1:26">
      <c r="A501" s="22">
        <v>45462</v>
      </c>
      <c r="B501" s="13">
        <v>1.1101</v>
      </c>
      <c r="C501" s="13">
        <f>IFERROR(INDEX([1]Sheet1!$D:$D,MATCH(A501,[1]Sheet1!$A:$A,0)),C500)</f>
        <v>1.06876407</v>
      </c>
      <c r="D501" s="11"/>
      <c r="E501" s="11"/>
      <c r="F501" s="11"/>
      <c r="W501" s="67">
        <v>45011</v>
      </c>
      <c r="X501" s="3" t="s">
        <v>2094</v>
      </c>
      <c r="Y501" s="35" t="s">
        <v>2095</v>
      </c>
      <c r="Z501" s="3">
        <v>1.0539</v>
      </c>
    </row>
    <row r="502" ht="12" spans="1:26">
      <c r="A502" s="22">
        <v>45463</v>
      </c>
      <c r="B502" s="13">
        <v>1.1102</v>
      </c>
      <c r="C502" s="13">
        <f>IFERROR(INDEX([1]Sheet1!$D:$D,MATCH(A502,[1]Sheet1!$A:$A,0)),C501)</f>
        <v>1.06885553</v>
      </c>
      <c r="D502" s="11"/>
      <c r="E502" s="11"/>
      <c r="F502" s="11"/>
      <c r="W502" s="67">
        <v>45012</v>
      </c>
      <c r="X502" s="3" t="s">
        <v>2094</v>
      </c>
      <c r="Y502" s="35" t="s">
        <v>2095</v>
      </c>
      <c r="Z502" s="3">
        <v>1.054</v>
      </c>
    </row>
    <row r="503" ht="12" spans="1:26">
      <c r="A503" s="22">
        <v>45464</v>
      </c>
      <c r="B503" s="13">
        <v>1.1103</v>
      </c>
      <c r="C503" s="13">
        <f>IFERROR(INDEX([1]Sheet1!$D:$D,MATCH(A503,[1]Sheet1!$A:$A,0)),C502)</f>
        <v>1.0689398</v>
      </c>
      <c r="D503" s="11"/>
      <c r="E503" s="11"/>
      <c r="F503" s="11"/>
      <c r="W503" s="67">
        <v>45013</v>
      </c>
      <c r="X503" s="3" t="s">
        <v>2094</v>
      </c>
      <c r="Y503" s="35" t="s">
        <v>2095</v>
      </c>
      <c r="Z503" s="3">
        <v>1.0541</v>
      </c>
    </row>
    <row r="504" ht="12" spans="1:26">
      <c r="A504" s="22">
        <v>45467</v>
      </c>
      <c r="B504" s="13">
        <v>1.1107</v>
      </c>
      <c r="C504" s="13">
        <f>IFERROR(INDEX([1]Sheet1!$D:$D,MATCH(A504,[1]Sheet1!$A:$A,0)),C503)</f>
        <v>1.06918936</v>
      </c>
      <c r="D504" s="11"/>
      <c r="E504" s="11"/>
      <c r="F504" s="11"/>
      <c r="W504" s="67">
        <v>45014</v>
      </c>
      <c r="X504" s="3" t="s">
        <v>2094</v>
      </c>
      <c r="Y504" s="35" t="s">
        <v>2095</v>
      </c>
      <c r="Z504" s="3">
        <v>1.0542</v>
      </c>
    </row>
    <row r="505" ht="12" spans="1:26">
      <c r="A505" s="22">
        <v>45468</v>
      </c>
      <c r="B505" s="13">
        <v>1.1109</v>
      </c>
      <c r="C505" s="13">
        <f>IFERROR(INDEX([1]Sheet1!$D:$D,MATCH(A505,[1]Sheet1!$A:$A,0)),C504)</f>
        <v>1.06927982</v>
      </c>
      <c r="D505" s="11"/>
      <c r="E505" s="11"/>
      <c r="F505" s="11"/>
      <c r="W505" s="67">
        <v>45015</v>
      </c>
      <c r="X505" s="3" t="s">
        <v>2094</v>
      </c>
      <c r="Y505" s="35" t="s">
        <v>2095</v>
      </c>
      <c r="Z505" s="3">
        <v>1.0543</v>
      </c>
    </row>
    <row r="506" ht="12" spans="1:26">
      <c r="A506" s="22">
        <v>45469</v>
      </c>
      <c r="B506" s="13">
        <v>1.111</v>
      </c>
      <c r="C506" s="13">
        <f>IFERROR(INDEX([1]Sheet1!$D:$D,MATCH(A506,[1]Sheet1!$A:$A,0)),C505)</f>
        <v>1.06936427</v>
      </c>
      <c r="D506" s="11"/>
      <c r="E506" s="11"/>
      <c r="F506" s="11"/>
      <c r="W506" s="67">
        <v>45016</v>
      </c>
      <c r="X506" s="3" t="s">
        <v>2094</v>
      </c>
      <c r="Y506" s="35" t="s">
        <v>2095</v>
      </c>
      <c r="Z506" s="3">
        <v>1.0545</v>
      </c>
    </row>
    <row r="507" ht="12" spans="1:26">
      <c r="A507" s="22">
        <v>45470</v>
      </c>
      <c r="B507" s="13">
        <v>1.1112</v>
      </c>
      <c r="C507" s="13">
        <f>IFERROR(INDEX([1]Sheet1!$D:$D,MATCH(A507,[1]Sheet1!$A:$A,0)),C506)</f>
        <v>1.06945381</v>
      </c>
      <c r="D507" s="11"/>
      <c r="E507" s="11"/>
      <c r="F507" s="11"/>
      <c r="W507" s="67">
        <v>45017</v>
      </c>
      <c r="X507" s="3" t="s">
        <v>2094</v>
      </c>
      <c r="Y507" s="35" t="s">
        <v>2095</v>
      </c>
      <c r="Z507" s="3">
        <v>1.0546</v>
      </c>
    </row>
    <row r="508" ht="12" spans="1:26">
      <c r="A508" s="22">
        <v>45471</v>
      </c>
      <c r="B508" s="13">
        <v>1.1113</v>
      </c>
      <c r="C508" s="13">
        <f>IFERROR(INDEX([1]Sheet1!$D:$D,MATCH(A508,[1]Sheet1!$A:$A,0)),C507)</f>
        <v>1.06953962</v>
      </c>
      <c r="D508" s="11"/>
      <c r="E508" s="11"/>
      <c r="F508" s="11"/>
      <c r="W508" s="67">
        <v>45018</v>
      </c>
      <c r="X508" s="3" t="s">
        <v>2094</v>
      </c>
      <c r="Y508" s="35" t="s">
        <v>2095</v>
      </c>
      <c r="Z508" s="3">
        <v>1.0547</v>
      </c>
    </row>
    <row r="509" ht="12" spans="1:26">
      <c r="A509" s="22">
        <v>45473</v>
      </c>
      <c r="B509" s="13">
        <v>1.1116</v>
      </c>
      <c r="C509" s="13">
        <f>IFERROR(INDEX([1]Sheet1!$D:$D,MATCH(A509,[1]Sheet1!$A:$A,0)),C508)</f>
        <v>1.06971092</v>
      </c>
      <c r="D509" s="11"/>
      <c r="E509" s="11"/>
      <c r="F509" s="11"/>
      <c r="W509" s="67">
        <v>45019</v>
      </c>
      <c r="X509" s="3" t="s">
        <v>2094</v>
      </c>
      <c r="Y509" s="35" t="s">
        <v>2095</v>
      </c>
      <c r="Z509" s="3">
        <v>1.0548</v>
      </c>
    </row>
    <row r="510" ht="12" spans="1:26">
      <c r="A510" s="22">
        <v>45474</v>
      </c>
      <c r="B510" s="13">
        <v>1.1116</v>
      </c>
      <c r="C510" s="13">
        <f>IFERROR(INDEX([1]Sheet1!$D:$D,MATCH(A510,[1]Sheet1!$A:$A,0)),C509)</f>
        <v>1.06979581</v>
      </c>
      <c r="D510" s="11"/>
      <c r="E510" s="11"/>
      <c r="F510" s="11"/>
      <c r="W510" s="67">
        <v>45020</v>
      </c>
      <c r="X510" s="3" t="s">
        <v>2094</v>
      </c>
      <c r="Y510" s="35" t="s">
        <v>2095</v>
      </c>
      <c r="Z510" s="3">
        <v>1.0549</v>
      </c>
    </row>
    <row r="511" ht="12" spans="1:26">
      <c r="A511" s="22">
        <v>45475</v>
      </c>
      <c r="B511" s="13">
        <v>1.1118</v>
      </c>
      <c r="C511" s="13">
        <f>IFERROR(INDEX([1]Sheet1!$D:$D,MATCH(A511,[1]Sheet1!$A:$A,0)),C510)</f>
        <v>1.06988169</v>
      </c>
      <c r="D511" s="11"/>
      <c r="E511" s="11"/>
      <c r="F511" s="11"/>
      <c r="W511" s="67">
        <v>45021</v>
      </c>
      <c r="X511" s="3" t="s">
        <v>2094</v>
      </c>
      <c r="Y511" s="35" t="s">
        <v>2095</v>
      </c>
      <c r="Z511" s="3">
        <v>1.0551</v>
      </c>
    </row>
    <row r="512" ht="12" spans="1:26">
      <c r="A512" s="22">
        <v>45476</v>
      </c>
      <c r="B512" s="13">
        <v>1.112</v>
      </c>
      <c r="C512" s="13">
        <f>IFERROR(INDEX([1]Sheet1!$D:$D,MATCH(A512,[1]Sheet1!$A:$A,0)),C511)</f>
        <v>1.06996642</v>
      </c>
      <c r="D512" s="11"/>
      <c r="E512" s="11"/>
      <c r="F512" s="11"/>
      <c r="W512" s="67">
        <v>45022</v>
      </c>
      <c r="X512" s="3" t="s">
        <v>2094</v>
      </c>
      <c r="Y512" s="35" t="s">
        <v>2095</v>
      </c>
      <c r="Z512" s="3">
        <v>1.0552</v>
      </c>
    </row>
    <row r="513" ht="12" spans="1:26">
      <c r="A513" s="22">
        <v>45477</v>
      </c>
      <c r="B513" s="13">
        <v>1.1121</v>
      </c>
      <c r="C513" s="13">
        <f>IFERROR(INDEX([1]Sheet1!$D:$D,MATCH(A513,[1]Sheet1!$A:$A,0)),C512)</f>
        <v>1.07004675</v>
      </c>
      <c r="D513" s="11"/>
      <c r="E513" s="11"/>
      <c r="F513" s="11"/>
      <c r="W513" s="67">
        <v>45023</v>
      </c>
      <c r="X513" s="3" t="s">
        <v>2094</v>
      </c>
      <c r="Y513" s="35" t="s">
        <v>2095</v>
      </c>
      <c r="Z513" s="3">
        <v>1.0553</v>
      </c>
    </row>
    <row r="514" ht="12" spans="1:26">
      <c r="A514" s="22">
        <v>45478</v>
      </c>
      <c r="B514" s="13">
        <v>1.1124</v>
      </c>
      <c r="C514" s="13">
        <f>IFERROR(INDEX([1]Sheet1!$D:$D,MATCH(A514,[1]Sheet1!$A:$A,0)),C513)</f>
        <v>1.07012503</v>
      </c>
      <c r="D514" s="11"/>
      <c r="E514" s="11"/>
      <c r="F514" s="11"/>
      <c r="W514" s="67">
        <v>45024</v>
      </c>
      <c r="X514" s="3" t="s">
        <v>2094</v>
      </c>
      <c r="Y514" s="35" t="s">
        <v>2095</v>
      </c>
      <c r="Z514" s="3">
        <v>1.0554</v>
      </c>
    </row>
    <row r="515" ht="12" spans="1:26">
      <c r="A515" s="22">
        <v>45481</v>
      </c>
      <c r="B515" s="13">
        <v>1.1126</v>
      </c>
      <c r="C515" s="13">
        <f>IFERROR(INDEX([1]Sheet1!$D:$D,MATCH(A515,[1]Sheet1!$A:$A,0)),C514)</f>
        <v>1.07036837</v>
      </c>
      <c r="D515" s="11"/>
      <c r="E515" s="11"/>
      <c r="F515" s="11"/>
      <c r="W515" s="67">
        <v>45025</v>
      </c>
      <c r="X515" s="3" t="s">
        <v>2094</v>
      </c>
      <c r="Y515" s="35" t="s">
        <v>2095</v>
      </c>
      <c r="Z515" s="3">
        <v>1.0555</v>
      </c>
    </row>
    <row r="516" ht="12" spans="1:26">
      <c r="A516" s="22">
        <v>45482</v>
      </c>
      <c r="B516" s="13">
        <v>1.1128</v>
      </c>
      <c r="C516" s="13">
        <f>IFERROR(INDEX([1]Sheet1!$D:$D,MATCH(A516,[1]Sheet1!$A:$A,0)),C515)</f>
        <v>1.07045745</v>
      </c>
      <c r="D516" s="11"/>
      <c r="E516" s="11"/>
      <c r="F516" s="11"/>
      <c r="W516" s="67">
        <v>45026</v>
      </c>
      <c r="X516" s="3" t="s">
        <v>2094</v>
      </c>
      <c r="Y516" s="35" t="s">
        <v>2095</v>
      </c>
      <c r="Z516" s="3">
        <v>1.0557</v>
      </c>
    </row>
    <row r="517" ht="12" spans="1:26">
      <c r="A517" s="22">
        <v>45483</v>
      </c>
      <c r="B517" s="13">
        <v>1.1129</v>
      </c>
      <c r="C517" s="13">
        <f>IFERROR(INDEX([1]Sheet1!$D:$D,MATCH(A517,[1]Sheet1!$A:$A,0)),C516)</f>
        <v>1.07053854</v>
      </c>
      <c r="D517" s="11"/>
      <c r="E517" s="11"/>
      <c r="F517" s="11"/>
      <c r="W517" s="67">
        <v>45027</v>
      </c>
      <c r="X517" s="3" t="s">
        <v>2094</v>
      </c>
      <c r="Y517" s="35" t="s">
        <v>2095</v>
      </c>
      <c r="Z517" s="3">
        <v>1.0557</v>
      </c>
    </row>
    <row r="518" ht="12" spans="1:26">
      <c r="A518" s="22">
        <v>45484</v>
      </c>
      <c r="B518" s="13">
        <v>1.1131</v>
      </c>
      <c r="C518" s="13">
        <f>IFERROR(INDEX([1]Sheet1!$D:$D,MATCH(A518,[1]Sheet1!$A:$A,0)),C517)</f>
        <v>1.07061748</v>
      </c>
      <c r="D518" s="11"/>
      <c r="E518" s="11"/>
      <c r="F518" s="11"/>
      <c r="W518" s="67">
        <v>45028</v>
      </c>
      <c r="X518" s="3" t="s">
        <v>2094</v>
      </c>
      <c r="Y518" s="35" t="s">
        <v>2095</v>
      </c>
      <c r="Z518" s="3">
        <v>1.0559</v>
      </c>
    </row>
    <row r="519" ht="12" spans="1:26">
      <c r="A519" s="22">
        <v>45485</v>
      </c>
      <c r="B519" s="13">
        <v>1.1132</v>
      </c>
      <c r="C519" s="13">
        <f>IFERROR(INDEX([1]Sheet1!$D:$D,MATCH(A519,[1]Sheet1!$A:$A,0)),C518)</f>
        <v>1.07069689</v>
      </c>
      <c r="D519" s="11"/>
      <c r="E519" s="11"/>
      <c r="F519" s="11"/>
      <c r="W519" s="67">
        <v>45029</v>
      </c>
      <c r="X519" s="3" t="s">
        <v>2094</v>
      </c>
      <c r="Y519" s="35" t="s">
        <v>2095</v>
      </c>
      <c r="Z519" s="3">
        <v>1.056</v>
      </c>
    </row>
    <row r="520" ht="12" spans="1:26">
      <c r="A520" s="22">
        <v>45488</v>
      </c>
      <c r="B520" s="13">
        <v>1.1136</v>
      </c>
      <c r="C520" s="13">
        <f>IFERROR(INDEX([1]Sheet1!$D:$D,MATCH(A520,[1]Sheet1!$A:$A,0)),C519)</f>
        <v>1.07093874</v>
      </c>
      <c r="D520" s="11"/>
      <c r="E520" s="11"/>
      <c r="F520" s="11"/>
      <c r="W520" s="67">
        <v>45030</v>
      </c>
      <c r="X520" s="3" t="s">
        <v>2094</v>
      </c>
      <c r="Y520" s="35" t="s">
        <v>2095</v>
      </c>
      <c r="Z520" s="3">
        <v>1.0561</v>
      </c>
    </row>
    <row r="521" ht="12" spans="1:26">
      <c r="A521" s="22">
        <v>45489</v>
      </c>
      <c r="B521" s="13">
        <v>1.1138</v>
      </c>
      <c r="C521" s="13">
        <f>IFERROR(INDEX([1]Sheet1!$D:$D,MATCH(A521,[1]Sheet1!$A:$A,0)),C520)</f>
        <v>1.07102411</v>
      </c>
      <c r="D521" s="11"/>
      <c r="E521" s="11"/>
      <c r="F521" s="11"/>
      <c r="W521" s="67">
        <v>45031</v>
      </c>
      <c r="X521" s="3" t="s">
        <v>2094</v>
      </c>
      <c r="Y521" s="35" t="s">
        <v>2095</v>
      </c>
      <c r="Z521" s="3">
        <v>1.0562</v>
      </c>
    </row>
    <row r="522" ht="12" spans="1:26">
      <c r="A522" s="22">
        <v>45490</v>
      </c>
      <c r="B522" s="13">
        <v>1.114</v>
      </c>
      <c r="C522" s="13">
        <f>IFERROR(INDEX([1]Sheet1!$D:$D,MATCH(A522,[1]Sheet1!$A:$A,0)),C521)</f>
        <v>1.07110479</v>
      </c>
      <c r="D522" s="11"/>
      <c r="E522" s="11"/>
      <c r="F522" s="11"/>
      <c r="W522" s="67">
        <v>45032</v>
      </c>
      <c r="X522" s="3" t="s">
        <v>2094</v>
      </c>
      <c r="Y522" s="35" t="s">
        <v>2095</v>
      </c>
      <c r="Z522" s="3">
        <v>1.0563</v>
      </c>
    </row>
    <row r="523" ht="12" spans="1:26">
      <c r="A523" s="22">
        <v>45491</v>
      </c>
      <c r="B523" s="13">
        <v>1.1141</v>
      </c>
      <c r="C523" s="13">
        <f>IFERROR(INDEX([1]Sheet1!$D:$D,MATCH(A523,[1]Sheet1!$A:$A,0)),C522)</f>
        <v>1.07118795</v>
      </c>
      <c r="D523" s="11"/>
      <c r="E523" s="11"/>
      <c r="F523" s="11"/>
      <c r="W523" s="67">
        <v>45033</v>
      </c>
      <c r="X523" s="3" t="s">
        <v>2094</v>
      </c>
      <c r="Y523" s="35" t="s">
        <v>2095</v>
      </c>
      <c r="Z523" s="3">
        <v>1.0564</v>
      </c>
    </row>
    <row r="524" ht="12" spans="1:26">
      <c r="A524" s="22">
        <v>45492</v>
      </c>
      <c r="B524" s="13">
        <v>1.1142</v>
      </c>
      <c r="C524" s="13">
        <f>IFERROR(INDEX([1]Sheet1!$D:$D,MATCH(A524,[1]Sheet1!$A:$A,0)),C523)</f>
        <v>1.0712712</v>
      </c>
      <c r="D524" s="11"/>
      <c r="E524" s="11"/>
      <c r="F524" s="11"/>
      <c r="W524" s="67">
        <v>45034</v>
      </c>
      <c r="X524" s="3" t="s">
        <v>2094</v>
      </c>
      <c r="Y524" s="35" t="s">
        <v>2095</v>
      </c>
      <c r="Z524" s="3">
        <v>1.0565</v>
      </c>
    </row>
    <row r="525" ht="12" spans="1:26">
      <c r="A525" s="22">
        <v>45495</v>
      </c>
      <c r="B525" s="13">
        <v>1.1146</v>
      </c>
      <c r="C525" s="13">
        <f>IFERROR(INDEX([1]Sheet1!$D:$D,MATCH(A525,[1]Sheet1!$A:$A,0)),C524)</f>
        <v>1.0715115</v>
      </c>
      <c r="D525" s="11"/>
      <c r="E525" s="11"/>
      <c r="F525" s="11"/>
      <c r="W525" s="67">
        <v>45035</v>
      </c>
      <c r="X525" s="3" t="s">
        <v>2094</v>
      </c>
      <c r="Y525" s="35" t="s">
        <v>2095</v>
      </c>
      <c r="Z525" s="3">
        <v>1.0567</v>
      </c>
    </row>
    <row r="526" ht="12" spans="1:26">
      <c r="A526" s="22">
        <v>45496</v>
      </c>
      <c r="B526" s="13">
        <v>1.1148</v>
      </c>
      <c r="C526" s="13">
        <f>IFERROR(INDEX([1]Sheet1!$D:$D,MATCH(A526,[1]Sheet1!$A:$A,0)),C525)</f>
        <v>1.07159689</v>
      </c>
      <c r="D526" s="11"/>
      <c r="E526" s="11"/>
      <c r="F526" s="11"/>
      <c r="W526" s="67">
        <v>45036</v>
      </c>
      <c r="X526" s="3" t="s">
        <v>2094</v>
      </c>
      <c r="Y526" s="35" t="s">
        <v>2095</v>
      </c>
      <c r="Z526" s="3">
        <v>1.0568</v>
      </c>
    </row>
    <row r="527" ht="12" spans="1:26">
      <c r="A527" s="22">
        <v>45497</v>
      </c>
      <c r="B527" s="13">
        <v>1.1149</v>
      </c>
      <c r="C527" s="13">
        <f>IFERROR(INDEX([1]Sheet1!$D:$D,MATCH(A527,[1]Sheet1!$A:$A,0)),C526)</f>
        <v>1.07167889</v>
      </c>
      <c r="D527" s="11"/>
      <c r="E527" s="11"/>
      <c r="F527" s="11"/>
      <c r="W527" s="67">
        <v>45037</v>
      </c>
      <c r="X527" s="3" t="s">
        <v>2094</v>
      </c>
      <c r="Y527" s="35" t="s">
        <v>2095</v>
      </c>
      <c r="Z527" s="3">
        <v>1.0569</v>
      </c>
    </row>
    <row r="528" ht="12" spans="1:26">
      <c r="A528" s="22">
        <v>45498</v>
      </c>
      <c r="B528" s="13">
        <v>1.1151</v>
      </c>
      <c r="C528" s="13">
        <f>IFERROR(INDEX([1]Sheet1!$D:$D,MATCH(A528,[1]Sheet1!$A:$A,0)),C527)</f>
        <v>1.07176539</v>
      </c>
      <c r="D528" s="11"/>
      <c r="E528" s="11"/>
      <c r="F528" s="11"/>
      <c r="W528" s="67">
        <v>45039</v>
      </c>
      <c r="X528" s="3" t="s">
        <v>2094</v>
      </c>
      <c r="Y528" s="35" t="s">
        <v>2095</v>
      </c>
      <c r="Z528" s="3">
        <v>1.0571</v>
      </c>
    </row>
    <row r="529" ht="12" spans="1:26">
      <c r="A529" s="22">
        <v>45499</v>
      </c>
      <c r="B529" s="13">
        <v>1.1152</v>
      </c>
      <c r="C529" s="13">
        <f>IFERROR(INDEX([1]Sheet1!$D:$D,MATCH(A529,[1]Sheet1!$A:$A,0)),C528)</f>
        <v>1.07184554</v>
      </c>
      <c r="D529" s="11"/>
      <c r="E529" s="11"/>
      <c r="F529" s="11"/>
      <c r="W529" s="67">
        <v>45040</v>
      </c>
      <c r="X529" s="3" t="s">
        <v>2094</v>
      </c>
      <c r="Y529" s="35" t="s">
        <v>2095</v>
      </c>
      <c r="Z529" s="3">
        <v>1.0572</v>
      </c>
    </row>
    <row r="530" ht="12" spans="1:26">
      <c r="A530" s="22">
        <v>45502</v>
      </c>
      <c r="B530" s="13">
        <v>1.1156</v>
      </c>
      <c r="C530" s="13">
        <f>IFERROR(INDEX([1]Sheet1!$D:$D,MATCH(A530,[1]Sheet1!$A:$A,0)),C529)</f>
        <v>1.07208395</v>
      </c>
      <c r="D530" s="11"/>
      <c r="E530" s="11"/>
      <c r="F530" s="11"/>
      <c r="W530" s="67">
        <v>45041</v>
      </c>
      <c r="X530" s="3" t="s">
        <v>2094</v>
      </c>
      <c r="Y530" s="35" t="s">
        <v>2095</v>
      </c>
      <c r="Z530" s="3">
        <v>1.0574</v>
      </c>
    </row>
    <row r="531" ht="12" spans="1:26">
      <c r="A531" s="22">
        <v>45503</v>
      </c>
      <c r="B531" s="13">
        <v>1.1158</v>
      </c>
      <c r="C531" s="13">
        <f>IFERROR(INDEX([1]Sheet1!$D:$D,MATCH(A531,[1]Sheet1!$A:$A,0)),C530)</f>
        <v>1.07217064</v>
      </c>
      <c r="D531" s="11"/>
      <c r="E531" s="11"/>
      <c r="F531" s="11"/>
      <c r="W531" s="67">
        <v>45042</v>
      </c>
      <c r="X531" s="3" t="s">
        <v>2094</v>
      </c>
      <c r="Y531" s="35" t="s">
        <v>2095</v>
      </c>
      <c r="Z531" s="3">
        <v>1.0575</v>
      </c>
    </row>
    <row r="532" ht="12" spans="1:26">
      <c r="A532" s="22">
        <v>45504</v>
      </c>
      <c r="B532" s="13">
        <v>1.116</v>
      </c>
      <c r="C532" s="13">
        <f>IFERROR(INDEX([1]Sheet1!$D:$D,MATCH(A532,[1]Sheet1!$A:$A,0)),C531)</f>
        <v>1.07225189</v>
      </c>
      <c r="D532" s="11"/>
      <c r="E532" s="11"/>
      <c r="F532" s="11"/>
      <c r="W532" s="67">
        <v>45043</v>
      </c>
      <c r="X532" s="3" t="s">
        <v>2094</v>
      </c>
      <c r="Y532" s="35" t="s">
        <v>2095</v>
      </c>
      <c r="Z532" s="3">
        <v>1.0576</v>
      </c>
    </row>
    <row r="533" ht="12" spans="1:26">
      <c r="A533" s="22">
        <v>45505</v>
      </c>
      <c r="B533" s="13">
        <v>1.1161</v>
      </c>
      <c r="C533" s="13">
        <f>IFERROR(INDEX([1]Sheet1!$D:$D,MATCH(A533,[1]Sheet1!$A:$A,0)),C532)</f>
        <v>1.07234002</v>
      </c>
      <c r="D533" s="11"/>
      <c r="E533" s="11"/>
      <c r="F533" s="11"/>
      <c r="W533" s="67">
        <v>45044</v>
      </c>
      <c r="X533" s="3" t="s">
        <v>2094</v>
      </c>
      <c r="Y533" s="35" t="s">
        <v>2095</v>
      </c>
      <c r="Z533" s="3">
        <v>1.0578</v>
      </c>
    </row>
    <row r="534" ht="12" spans="1:26">
      <c r="A534" s="22">
        <v>45506</v>
      </c>
      <c r="B534" s="13">
        <v>1.1163</v>
      </c>
      <c r="C534" s="13">
        <f>IFERROR(INDEX([1]Sheet1!$D:$D,MATCH(A534,[1]Sheet1!$A:$A,0)),C533)</f>
        <v>1.07242351</v>
      </c>
      <c r="D534" s="11"/>
      <c r="E534" s="11"/>
      <c r="F534" s="11"/>
      <c r="W534" s="67">
        <v>45046</v>
      </c>
      <c r="X534" s="3" t="s">
        <v>2094</v>
      </c>
      <c r="Y534" s="35" t="s">
        <v>2095</v>
      </c>
      <c r="Z534" s="3">
        <v>1.058</v>
      </c>
    </row>
    <row r="535" ht="12" spans="1:26">
      <c r="A535" s="22">
        <v>45509</v>
      </c>
      <c r="B535" s="13">
        <v>1.1167</v>
      </c>
      <c r="C535" s="13">
        <f>IFERROR(INDEX([1]Sheet1!$D:$D,MATCH(A535,[1]Sheet1!$A:$A,0)),C534)</f>
        <v>1.07266755</v>
      </c>
      <c r="D535" s="11"/>
      <c r="E535" s="11"/>
      <c r="F535" s="11"/>
      <c r="W535" s="67">
        <v>45047</v>
      </c>
      <c r="X535" s="3" t="s">
        <v>2094</v>
      </c>
      <c r="Y535" s="35" t="s">
        <v>2095</v>
      </c>
      <c r="Z535" s="3">
        <v>1.0581</v>
      </c>
    </row>
    <row r="536" ht="12" spans="1:26">
      <c r="A536" s="22">
        <v>45510</v>
      </c>
      <c r="B536" s="13">
        <v>1.1168</v>
      </c>
      <c r="C536" s="13">
        <f>IFERROR(INDEX([1]Sheet1!$D:$D,MATCH(A536,[1]Sheet1!$A:$A,0)),C535)</f>
        <v>1.07274973</v>
      </c>
      <c r="D536" s="11"/>
      <c r="E536" s="11"/>
      <c r="F536" s="11"/>
      <c r="W536" s="67">
        <v>45048</v>
      </c>
      <c r="X536" s="3" t="s">
        <v>2094</v>
      </c>
      <c r="Y536" s="35" t="s">
        <v>2095</v>
      </c>
      <c r="Z536" s="3">
        <v>1.0582</v>
      </c>
    </row>
    <row r="537" ht="12" spans="1:26">
      <c r="A537" s="22">
        <v>45511</v>
      </c>
      <c r="B537" s="13">
        <v>1.1169</v>
      </c>
      <c r="C537" s="13">
        <f>IFERROR(INDEX([1]Sheet1!$D:$D,MATCH(A537,[1]Sheet1!$A:$A,0)),C536)</f>
        <v>1.07283591</v>
      </c>
      <c r="D537" s="11"/>
      <c r="E537" s="11"/>
      <c r="F537" s="11"/>
      <c r="W537" s="67">
        <v>45049</v>
      </c>
      <c r="X537" s="3" t="s">
        <v>2094</v>
      </c>
      <c r="Y537" s="35" t="s">
        <v>2095</v>
      </c>
      <c r="Z537" s="3">
        <v>1.0583</v>
      </c>
    </row>
    <row r="538" ht="12" spans="1:26">
      <c r="A538" s="22">
        <v>45512</v>
      </c>
      <c r="B538" s="13">
        <v>1.117</v>
      </c>
      <c r="C538" s="13">
        <f>IFERROR(INDEX([1]Sheet1!$D:$D,MATCH(A538,[1]Sheet1!$A:$A,0)),C537)</f>
        <v>1.07292134</v>
      </c>
      <c r="D538" s="11"/>
      <c r="E538" s="11"/>
      <c r="F538" s="11"/>
      <c r="W538" s="67">
        <v>45050</v>
      </c>
      <c r="X538" s="3" t="s">
        <v>2094</v>
      </c>
      <c r="Y538" s="35" t="s">
        <v>2095</v>
      </c>
      <c r="Z538" s="3">
        <v>1.0584</v>
      </c>
    </row>
    <row r="539" ht="12" spans="1:26">
      <c r="A539" s="22">
        <v>45513</v>
      </c>
      <c r="B539" s="13">
        <v>1.117</v>
      </c>
      <c r="C539" s="13">
        <f>IFERROR(INDEX([1]Sheet1!$D:$D,MATCH(A539,[1]Sheet1!$A:$A,0)),C538)</f>
        <v>1.07300339</v>
      </c>
      <c r="D539" s="11"/>
      <c r="E539" s="11"/>
      <c r="F539" s="11"/>
      <c r="W539" s="67">
        <v>45051</v>
      </c>
      <c r="X539" s="3" t="s">
        <v>2094</v>
      </c>
      <c r="Y539" s="35" t="s">
        <v>2095</v>
      </c>
      <c r="Z539" s="3">
        <v>1.0586</v>
      </c>
    </row>
    <row r="540" ht="12" spans="1:26">
      <c r="A540" s="22">
        <v>45516</v>
      </c>
      <c r="B540" s="13">
        <v>1.1174</v>
      </c>
      <c r="C540" s="13">
        <f>IFERROR(INDEX([1]Sheet1!$D:$D,MATCH(A540,[1]Sheet1!$A:$A,0)),C539)</f>
        <v>1.07325007</v>
      </c>
      <c r="D540" s="11"/>
      <c r="E540" s="11"/>
      <c r="F540" s="11"/>
      <c r="W540" s="67">
        <v>45052</v>
      </c>
      <c r="X540" s="3" t="s">
        <v>2094</v>
      </c>
      <c r="Y540" s="35" t="s">
        <v>2095</v>
      </c>
      <c r="Z540" s="3">
        <v>1.0587</v>
      </c>
    </row>
    <row r="541" ht="12" spans="1:26">
      <c r="A541" s="22">
        <v>45517</v>
      </c>
      <c r="B541" s="13">
        <v>1.1174</v>
      </c>
      <c r="C541" s="13">
        <f>IFERROR(INDEX([1]Sheet1!$D:$D,MATCH(A541,[1]Sheet1!$A:$A,0)),C540)</f>
        <v>1.07333566</v>
      </c>
      <c r="D541" s="11"/>
      <c r="E541" s="11"/>
      <c r="F541" s="11"/>
      <c r="W541" s="67">
        <v>45053</v>
      </c>
      <c r="X541" s="3" t="s">
        <v>2094</v>
      </c>
      <c r="Y541" s="35" t="s">
        <v>2095</v>
      </c>
      <c r="Z541" s="3">
        <v>1.0588</v>
      </c>
    </row>
    <row r="542" ht="12" spans="1:26">
      <c r="A542" s="22">
        <v>45518</v>
      </c>
      <c r="B542" s="13">
        <v>1.1176</v>
      </c>
      <c r="C542" s="13">
        <f>IFERROR(INDEX([1]Sheet1!$D:$D,MATCH(A542,[1]Sheet1!$A:$A,0)),C541)</f>
        <v>1.07341751</v>
      </c>
      <c r="D542" s="11"/>
      <c r="E542" s="11"/>
      <c r="F542" s="11"/>
      <c r="W542" s="67">
        <v>45054</v>
      </c>
      <c r="X542" s="3" t="s">
        <v>2094</v>
      </c>
      <c r="Y542" s="35" t="s">
        <v>2095</v>
      </c>
      <c r="Z542" s="3">
        <v>1.0589</v>
      </c>
    </row>
    <row r="543" ht="12" spans="1:26">
      <c r="A543" s="22">
        <v>45519</v>
      </c>
      <c r="B543" s="13">
        <v>1.1178</v>
      </c>
      <c r="C543" s="13">
        <f>IFERROR(INDEX([1]Sheet1!$D:$D,MATCH(A543,[1]Sheet1!$A:$A,0)),C542)</f>
        <v>1.07349726</v>
      </c>
      <c r="D543" s="11"/>
      <c r="E543" s="11"/>
      <c r="F543" s="11"/>
      <c r="W543" s="67">
        <v>45055</v>
      </c>
      <c r="X543" s="3" t="s">
        <v>2094</v>
      </c>
      <c r="Y543" s="35" t="s">
        <v>2095</v>
      </c>
      <c r="Z543" s="3">
        <v>1.059</v>
      </c>
    </row>
    <row r="544" ht="12" spans="1:26">
      <c r="A544" s="22">
        <v>45520</v>
      </c>
      <c r="B544" s="13">
        <v>1.1179</v>
      </c>
      <c r="C544" s="13">
        <f>IFERROR(INDEX([1]Sheet1!$D:$D,MATCH(A544,[1]Sheet1!$A:$A,0)),C543)</f>
        <v>1.07358285</v>
      </c>
      <c r="D544" s="11"/>
      <c r="E544" s="11"/>
      <c r="F544" s="11"/>
      <c r="W544" s="67">
        <v>45056</v>
      </c>
      <c r="X544" s="3" t="s">
        <v>2094</v>
      </c>
      <c r="Y544" s="35" t="s">
        <v>2095</v>
      </c>
      <c r="Z544" s="3">
        <v>1.0591</v>
      </c>
    </row>
    <row r="545" ht="12" spans="1:26">
      <c r="A545" s="22">
        <v>45523</v>
      </c>
      <c r="B545" s="13">
        <v>1.1183</v>
      </c>
      <c r="C545" s="13">
        <f>IFERROR(INDEX([1]Sheet1!$D:$D,MATCH(A545,[1]Sheet1!$A:$A,0)),C544)</f>
        <v>1.07382693</v>
      </c>
      <c r="D545" s="11"/>
      <c r="E545" s="11"/>
      <c r="F545" s="11"/>
      <c r="W545" s="67">
        <v>45057</v>
      </c>
      <c r="X545" s="3" t="s">
        <v>2094</v>
      </c>
      <c r="Y545" s="35" t="s">
        <v>2095</v>
      </c>
      <c r="Z545" s="3">
        <v>1.0592</v>
      </c>
    </row>
    <row r="546" ht="12" spans="1:26">
      <c r="A546" s="22">
        <v>45524</v>
      </c>
      <c r="B546" s="13">
        <v>1.1184</v>
      </c>
      <c r="C546" s="13">
        <f>IFERROR(INDEX([1]Sheet1!$D:$D,MATCH(A546,[1]Sheet1!$A:$A,0)),C545)</f>
        <v>1.07391455</v>
      </c>
      <c r="D546" s="11"/>
      <c r="E546" s="11"/>
      <c r="F546" s="11"/>
      <c r="W546" s="67">
        <v>45058</v>
      </c>
      <c r="X546" s="3" t="s">
        <v>2094</v>
      </c>
      <c r="Y546" s="35" t="s">
        <v>2095</v>
      </c>
      <c r="Z546" s="3">
        <v>1.0593</v>
      </c>
    </row>
    <row r="547" ht="12" spans="1:26">
      <c r="A547" s="22">
        <v>45525</v>
      </c>
      <c r="B547" s="13">
        <v>1.1185</v>
      </c>
      <c r="C547" s="13">
        <f>IFERROR(INDEX([1]Sheet1!$D:$D,MATCH(A547,[1]Sheet1!$A:$A,0)),C546)</f>
        <v>1.07399699</v>
      </c>
      <c r="D547" s="11"/>
      <c r="E547" s="11"/>
      <c r="F547" s="11"/>
      <c r="W547" s="67">
        <v>45059</v>
      </c>
      <c r="X547" s="3" t="s">
        <v>2094</v>
      </c>
      <c r="Y547" s="35" t="s">
        <v>2095</v>
      </c>
      <c r="Z547" s="3">
        <v>1.0594</v>
      </c>
    </row>
    <row r="548" ht="12" spans="1:26">
      <c r="A548" s="22">
        <v>45526</v>
      </c>
      <c r="B548" s="13">
        <v>1.1186</v>
      </c>
      <c r="C548" s="13">
        <f>IFERROR(INDEX([1]Sheet1!$D:$D,MATCH(A548,[1]Sheet1!$A:$A,0)),C547)</f>
        <v>1.07408196</v>
      </c>
      <c r="D548" s="11"/>
      <c r="E548" s="11"/>
      <c r="F548" s="11"/>
      <c r="W548" s="67">
        <v>45060</v>
      </c>
      <c r="X548" s="3" t="s">
        <v>2094</v>
      </c>
      <c r="Y548" s="35" t="s">
        <v>2095</v>
      </c>
      <c r="Z548" s="3">
        <v>1.0595</v>
      </c>
    </row>
    <row r="549" ht="12" spans="1:26">
      <c r="A549" s="22">
        <v>45527</v>
      </c>
      <c r="B549" s="13">
        <v>1.1187</v>
      </c>
      <c r="C549" s="13">
        <f>IFERROR(INDEX([1]Sheet1!$D:$D,MATCH(A549,[1]Sheet1!$A:$A,0)),C548)</f>
        <v>1.07416284</v>
      </c>
      <c r="D549" s="11"/>
      <c r="E549" s="11"/>
      <c r="F549" s="11"/>
      <c r="W549" s="67">
        <v>45061</v>
      </c>
      <c r="X549" s="3" t="s">
        <v>2094</v>
      </c>
      <c r="Y549" s="35" t="s">
        <v>2095</v>
      </c>
      <c r="Z549" s="3">
        <v>1.0596</v>
      </c>
    </row>
    <row r="550" ht="12" spans="1:26">
      <c r="A550" s="22">
        <v>45530</v>
      </c>
      <c r="B550" s="13">
        <v>1.119</v>
      </c>
      <c r="C550" s="13">
        <f>IFERROR(INDEX([1]Sheet1!$D:$D,MATCH(A550,[1]Sheet1!$A:$A,0)),C549)</f>
        <v>1.07440586</v>
      </c>
      <c r="D550" s="11"/>
      <c r="E550" s="11"/>
      <c r="F550" s="11"/>
      <c r="W550" s="67">
        <v>45062</v>
      </c>
      <c r="X550" s="3" t="s">
        <v>2094</v>
      </c>
      <c r="Y550" s="35" t="s">
        <v>2095</v>
      </c>
      <c r="Z550" s="3">
        <v>1.0597</v>
      </c>
    </row>
    <row r="551" ht="12" spans="1:26">
      <c r="A551" s="22">
        <v>45531</v>
      </c>
      <c r="B551" s="13">
        <v>1.119</v>
      </c>
      <c r="C551" s="13">
        <f>IFERROR(INDEX([1]Sheet1!$D:$D,MATCH(A551,[1]Sheet1!$A:$A,0)),C550)</f>
        <v>1.07449299</v>
      </c>
      <c r="D551" s="11"/>
      <c r="E551" s="11"/>
      <c r="F551" s="11"/>
      <c r="W551" s="67">
        <v>45063</v>
      </c>
      <c r="X551" s="3" t="s">
        <v>2094</v>
      </c>
      <c r="Y551" s="35" t="s">
        <v>2095</v>
      </c>
      <c r="Z551" s="3">
        <v>1.0598</v>
      </c>
    </row>
    <row r="552" ht="12" spans="1:26">
      <c r="A552" s="22">
        <v>45532</v>
      </c>
      <c r="B552" s="13">
        <v>1.1191</v>
      </c>
      <c r="C552" s="13">
        <f>IFERROR(INDEX([1]Sheet1!$D:$D,MATCH(A552,[1]Sheet1!$A:$A,0)),C551)</f>
        <v>1.07457268</v>
      </c>
      <c r="D552" s="11"/>
      <c r="E552" s="11"/>
      <c r="F552" s="11"/>
      <c r="W552" s="67">
        <v>45064</v>
      </c>
      <c r="X552" s="3" t="s">
        <v>2094</v>
      </c>
      <c r="Y552" s="35" t="s">
        <v>2095</v>
      </c>
      <c r="Z552" s="3">
        <v>1.0599</v>
      </c>
    </row>
    <row r="553" ht="12" spans="1:26">
      <c r="A553" s="22">
        <v>45533</v>
      </c>
      <c r="B553" s="13">
        <v>1.1193</v>
      </c>
      <c r="C553" s="13">
        <f>IFERROR(INDEX([1]Sheet1!$D:$D,MATCH(A553,[1]Sheet1!$A:$A,0)),C552)</f>
        <v>1.07465905</v>
      </c>
      <c r="D553" s="11"/>
      <c r="E553" s="11"/>
      <c r="F553" s="11"/>
      <c r="W553" s="67">
        <v>45065</v>
      </c>
      <c r="X553" s="3" t="s">
        <v>2094</v>
      </c>
      <c r="Y553" s="35" t="s">
        <v>2095</v>
      </c>
      <c r="Z553" s="3">
        <v>1.06</v>
      </c>
    </row>
    <row r="554" ht="12" spans="1:26">
      <c r="A554" s="22">
        <v>45534</v>
      </c>
      <c r="B554" s="13">
        <v>1.1194</v>
      </c>
      <c r="C554" s="13">
        <f>IFERROR(INDEX([1]Sheet1!$D:$D,MATCH(A554,[1]Sheet1!$A:$A,0)),C553)</f>
        <v>1.07473962</v>
      </c>
      <c r="D554" s="11"/>
      <c r="E554" s="11"/>
      <c r="F554" s="11"/>
      <c r="W554" s="67">
        <v>45066</v>
      </c>
      <c r="X554" s="3" t="s">
        <v>2094</v>
      </c>
      <c r="Y554" s="35" t="s">
        <v>2095</v>
      </c>
      <c r="Z554" s="3">
        <v>1.0602</v>
      </c>
    </row>
    <row r="555" ht="12" spans="1:26">
      <c r="A555" s="22">
        <v>45535</v>
      </c>
      <c r="B555" s="13">
        <v>1.1195</v>
      </c>
      <c r="C555" s="13">
        <f>IFERROR(INDEX([1]Sheet1!$D:$D,MATCH(A555,[1]Sheet1!$A:$A,0)),C554)</f>
        <v>1.07482112</v>
      </c>
      <c r="D555" s="11"/>
      <c r="E555" s="11"/>
      <c r="F555" s="11"/>
      <c r="W555" s="67">
        <v>45067</v>
      </c>
      <c r="X555" s="3" t="s">
        <v>2094</v>
      </c>
      <c r="Y555" s="35" t="s">
        <v>2095</v>
      </c>
      <c r="Z555" s="3">
        <v>1.0603</v>
      </c>
    </row>
    <row r="556" ht="12" spans="1:26">
      <c r="A556" s="22">
        <v>45537</v>
      </c>
      <c r="B556" s="13">
        <v>1.1198</v>
      </c>
      <c r="C556" s="13">
        <f>IFERROR(INDEX([1]Sheet1!$D:$D,MATCH(A556,[1]Sheet1!$A:$A,0)),C555)</f>
        <v>1.07498339</v>
      </c>
      <c r="D556" s="11"/>
      <c r="E556" s="11"/>
      <c r="F556" s="11"/>
      <c r="W556" s="67">
        <v>45068</v>
      </c>
      <c r="X556" s="3" t="s">
        <v>2094</v>
      </c>
      <c r="Y556" s="35" t="s">
        <v>2095</v>
      </c>
      <c r="Z556" s="3">
        <v>1.0604</v>
      </c>
    </row>
    <row r="557" ht="12" spans="1:26">
      <c r="A557" s="22">
        <v>45538</v>
      </c>
      <c r="B557" s="13">
        <v>1.12</v>
      </c>
      <c r="C557" s="13">
        <f>IFERROR(INDEX([1]Sheet1!$D:$D,MATCH(A557,[1]Sheet1!$A:$A,0)),C556)</f>
        <v>1.07507034</v>
      </c>
      <c r="D557" s="11"/>
      <c r="E557" s="11"/>
      <c r="F557" s="11"/>
      <c r="W557" s="67">
        <v>45069</v>
      </c>
      <c r="X557" s="3" t="s">
        <v>2094</v>
      </c>
      <c r="Y557" s="35" t="s">
        <v>2095</v>
      </c>
      <c r="Z557" s="3">
        <v>1.0605</v>
      </c>
    </row>
    <row r="558" ht="12" spans="1:26">
      <c r="A558" s="22">
        <v>45539</v>
      </c>
      <c r="B558" s="13">
        <v>1.1201</v>
      </c>
      <c r="C558" s="13">
        <f>IFERROR(INDEX([1]Sheet1!$D:$D,MATCH(A558,[1]Sheet1!$A:$A,0)),C557)</f>
        <v>1.07515475</v>
      </c>
      <c r="D558" s="11"/>
      <c r="E558" s="11"/>
      <c r="F558" s="11"/>
      <c r="W558" s="67">
        <v>45070</v>
      </c>
      <c r="X558" s="3" t="s">
        <v>2094</v>
      </c>
      <c r="Y558" s="35" t="s">
        <v>2095</v>
      </c>
      <c r="Z558" s="3">
        <v>1.0606</v>
      </c>
    </row>
    <row r="559" ht="12" spans="1:26">
      <c r="A559" s="22">
        <v>45540</v>
      </c>
      <c r="B559" s="13">
        <v>1.1203</v>
      </c>
      <c r="C559" s="13">
        <f>IFERROR(INDEX([1]Sheet1!$D:$D,MATCH(A559,[1]Sheet1!$A:$A,0)),C558)</f>
        <v>1.07524213</v>
      </c>
      <c r="D559" s="11"/>
      <c r="E559" s="11"/>
      <c r="F559" s="11"/>
      <c r="W559" s="67">
        <v>45071</v>
      </c>
      <c r="X559" s="3" t="s">
        <v>2094</v>
      </c>
      <c r="Y559" s="35" t="s">
        <v>2095</v>
      </c>
      <c r="Z559" s="3">
        <v>1.0607</v>
      </c>
    </row>
    <row r="560" ht="12" spans="1:26">
      <c r="A560" s="22">
        <v>45541</v>
      </c>
      <c r="B560" s="13">
        <v>1.1204</v>
      </c>
      <c r="C560" s="13">
        <f>IFERROR(INDEX([1]Sheet1!$D:$D,MATCH(A560,[1]Sheet1!$A:$A,0)),C559)</f>
        <v>1.07532284</v>
      </c>
      <c r="D560" s="11"/>
      <c r="E560" s="11"/>
      <c r="F560" s="11"/>
      <c r="W560" s="67">
        <v>45072</v>
      </c>
      <c r="X560" s="3" t="s">
        <v>2094</v>
      </c>
      <c r="Y560" s="35" t="s">
        <v>2095</v>
      </c>
      <c r="Z560" s="3">
        <v>1.0608</v>
      </c>
    </row>
    <row r="561" ht="12" spans="1:26">
      <c r="A561" s="22">
        <v>45544</v>
      </c>
      <c r="B561" s="13">
        <v>1.1207</v>
      </c>
      <c r="C561" s="13">
        <f>IFERROR(INDEX([1]Sheet1!$D:$D,MATCH(A561,[1]Sheet1!$A:$A,0)),C560)</f>
        <v>1.07555943</v>
      </c>
      <c r="D561" s="11"/>
      <c r="E561" s="11"/>
      <c r="F561" s="11"/>
      <c r="W561" s="67">
        <v>45073</v>
      </c>
      <c r="X561" s="3" t="s">
        <v>2094</v>
      </c>
      <c r="Y561" s="35" t="s">
        <v>2095</v>
      </c>
      <c r="Z561" s="3">
        <v>1.0609</v>
      </c>
    </row>
    <row r="562" ht="12" spans="1:26">
      <c r="A562" s="22">
        <v>45545</v>
      </c>
      <c r="B562" s="13">
        <v>1.1208</v>
      </c>
      <c r="C562" s="13">
        <f>IFERROR(INDEX([1]Sheet1!$D:$D,MATCH(A562,[1]Sheet1!$A:$A,0)),C561)</f>
        <v>1.0756481</v>
      </c>
      <c r="D562" s="11"/>
      <c r="E562" s="11"/>
      <c r="F562" s="11"/>
      <c r="W562" s="67">
        <v>45074</v>
      </c>
      <c r="X562" s="3" t="s">
        <v>2094</v>
      </c>
      <c r="Y562" s="35" t="s">
        <v>2095</v>
      </c>
      <c r="Z562" s="3">
        <v>1.061</v>
      </c>
    </row>
    <row r="563" ht="12" spans="1:26">
      <c r="A563" s="22">
        <v>45546</v>
      </c>
      <c r="B563" s="13">
        <v>1.1209</v>
      </c>
      <c r="C563" s="13">
        <f>IFERROR(INDEX([1]Sheet1!$D:$D,MATCH(A563,[1]Sheet1!$A:$A,0)),C562)</f>
        <v>1.07572514</v>
      </c>
      <c r="D563" s="11"/>
      <c r="E563" s="11"/>
      <c r="F563" s="11"/>
      <c r="W563" s="67">
        <v>45075</v>
      </c>
      <c r="X563" s="3" t="s">
        <v>2094</v>
      </c>
      <c r="Y563" s="35" t="s">
        <v>2095</v>
      </c>
      <c r="Z563" s="3">
        <v>1.0611</v>
      </c>
    </row>
    <row r="564" ht="12" spans="1:26">
      <c r="A564" s="22">
        <v>45547</v>
      </c>
      <c r="B564" s="13">
        <v>1.121</v>
      </c>
      <c r="C564" s="13">
        <f>IFERROR(INDEX([1]Sheet1!$D:$D,MATCH(A564,[1]Sheet1!$A:$A,0)),C563)</f>
        <v>1.07580671</v>
      </c>
      <c r="D564" s="11"/>
      <c r="E564" s="11"/>
      <c r="F564" s="11"/>
      <c r="W564" s="67">
        <v>45076</v>
      </c>
      <c r="X564" s="3" t="s">
        <v>2094</v>
      </c>
      <c r="Y564" s="35" t="s">
        <v>2095</v>
      </c>
      <c r="Z564" s="3">
        <v>1.0613</v>
      </c>
    </row>
    <row r="565" ht="12" spans="1:26">
      <c r="A565" s="22">
        <v>45548</v>
      </c>
      <c r="B565" s="13">
        <v>1.1211</v>
      </c>
      <c r="C565" s="13">
        <f>IFERROR(INDEX([1]Sheet1!$D:$D,MATCH(A565,[1]Sheet1!$A:$A,0)),C564)</f>
        <v>1.07588857</v>
      </c>
      <c r="D565" s="11"/>
      <c r="E565" s="11"/>
      <c r="F565" s="11"/>
      <c r="W565" s="67">
        <v>45077</v>
      </c>
      <c r="X565" s="3" t="s">
        <v>2094</v>
      </c>
      <c r="Y565" s="35" t="s">
        <v>2095</v>
      </c>
      <c r="Z565" s="3">
        <v>1.0614</v>
      </c>
    </row>
    <row r="566" ht="12" spans="1:26">
      <c r="A566" s="22">
        <v>45549</v>
      </c>
      <c r="B566" s="13">
        <v>1.1213</v>
      </c>
      <c r="C566" s="13">
        <f>IFERROR(INDEX([1]Sheet1!$D:$D,MATCH(A566,[1]Sheet1!$A:$A,0)),C565)</f>
        <v>1.07597184</v>
      </c>
      <c r="D566" s="11"/>
      <c r="E566" s="11"/>
      <c r="F566" s="11"/>
      <c r="W566" s="67">
        <v>45078</v>
      </c>
      <c r="X566" s="3" t="s">
        <v>2094</v>
      </c>
      <c r="Y566" s="35" t="s">
        <v>2095</v>
      </c>
      <c r="Z566" s="3">
        <v>1.0615</v>
      </c>
    </row>
    <row r="567" ht="12" spans="1:26">
      <c r="A567" s="22">
        <v>45553</v>
      </c>
      <c r="B567" s="13">
        <v>1.1217</v>
      </c>
      <c r="C567" s="13">
        <f>IFERROR(INDEX([1]Sheet1!$D:$D,MATCH(A567,[1]Sheet1!$A:$A,0)),C566)</f>
        <v>1.07629053</v>
      </c>
      <c r="D567" s="11"/>
      <c r="E567" s="11"/>
      <c r="F567" s="11"/>
      <c r="W567" s="67">
        <v>45079</v>
      </c>
      <c r="X567" s="3" t="s">
        <v>2094</v>
      </c>
      <c r="Y567" s="35" t="s">
        <v>2095</v>
      </c>
      <c r="Z567" s="3">
        <v>1.0616</v>
      </c>
    </row>
    <row r="568" ht="12" spans="1:26">
      <c r="A568" s="22">
        <v>45554</v>
      </c>
      <c r="B568" s="13">
        <v>1.1218</v>
      </c>
      <c r="C568" s="13">
        <f>IFERROR(INDEX([1]Sheet1!$D:$D,MATCH(A568,[1]Sheet1!$A:$A,0)),C567)</f>
        <v>1.07637228</v>
      </c>
      <c r="D568" s="11"/>
      <c r="E568" s="11"/>
      <c r="F568" s="11"/>
      <c r="W568" s="67">
        <v>45080</v>
      </c>
      <c r="X568" s="3" t="s">
        <v>2094</v>
      </c>
      <c r="Y568" s="35" t="s">
        <v>2095</v>
      </c>
      <c r="Z568" s="3">
        <v>1.0617</v>
      </c>
    </row>
    <row r="569" ht="12" spans="1:26">
      <c r="A569" s="22">
        <v>45555</v>
      </c>
      <c r="B569" s="13">
        <v>1.1219</v>
      </c>
      <c r="C569" s="13">
        <f>IFERROR(INDEX([1]Sheet1!$D:$D,MATCH(A569,[1]Sheet1!$A:$A,0)),C568)</f>
        <v>1.0764551</v>
      </c>
      <c r="D569" s="11"/>
      <c r="E569" s="11"/>
      <c r="F569" s="11"/>
      <c r="W569" s="67">
        <v>45081</v>
      </c>
      <c r="X569" s="3" t="s">
        <v>2094</v>
      </c>
      <c r="Y569" s="35" t="s">
        <v>2095</v>
      </c>
      <c r="Z569" s="3">
        <v>1.0618</v>
      </c>
    </row>
    <row r="570" ht="12" spans="1:26">
      <c r="A570" s="22">
        <v>45558</v>
      </c>
      <c r="B570" s="13">
        <v>1.1223</v>
      </c>
      <c r="C570" s="13">
        <f>IFERROR(INDEX([1]Sheet1!$D:$D,MATCH(A570,[1]Sheet1!$A:$A,0)),C569)</f>
        <v>1.07669487</v>
      </c>
      <c r="D570" s="11"/>
      <c r="E570" s="11"/>
      <c r="F570" s="11"/>
      <c r="W570" s="67">
        <v>45082</v>
      </c>
      <c r="X570" s="3" t="s">
        <v>2094</v>
      </c>
      <c r="Y570" s="35" t="s">
        <v>2095</v>
      </c>
      <c r="Z570" s="3">
        <v>1.0619</v>
      </c>
    </row>
    <row r="571" ht="12" spans="1:26">
      <c r="A571" s="22">
        <v>45559</v>
      </c>
      <c r="B571" s="13">
        <v>1.1224</v>
      </c>
      <c r="C571" s="13">
        <f>IFERROR(INDEX([1]Sheet1!$D:$D,MATCH(A571,[1]Sheet1!$A:$A,0)),C570)</f>
        <v>1.07678045</v>
      </c>
      <c r="D571" s="11"/>
      <c r="E571" s="11"/>
      <c r="F571" s="11"/>
      <c r="W571" s="67">
        <v>45083</v>
      </c>
      <c r="X571" s="3" t="s">
        <v>2094</v>
      </c>
      <c r="Y571" s="35" t="s">
        <v>2095</v>
      </c>
      <c r="Z571" s="3">
        <v>1.062</v>
      </c>
    </row>
    <row r="572" ht="12" spans="1:26">
      <c r="A572" s="22">
        <v>45560</v>
      </c>
      <c r="B572" s="13">
        <v>1.1225</v>
      </c>
      <c r="C572" s="13">
        <f>IFERROR(INDEX([1]Sheet1!$D:$D,MATCH(A572,[1]Sheet1!$A:$A,0)),C571)</f>
        <v>1.07686089</v>
      </c>
      <c r="D572" s="11"/>
      <c r="E572" s="11"/>
      <c r="F572" s="11"/>
      <c r="W572" s="67">
        <v>45084</v>
      </c>
      <c r="X572" s="3" t="s">
        <v>2094</v>
      </c>
      <c r="Y572" s="35" t="s">
        <v>2095</v>
      </c>
      <c r="Z572" s="3">
        <v>1.0621</v>
      </c>
    </row>
    <row r="573" ht="12" spans="1:26">
      <c r="A573" s="22">
        <v>45561</v>
      </c>
      <c r="B573" s="13">
        <v>1.1226</v>
      </c>
      <c r="C573" s="13">
        <f>IFERROR(INDEX([1]Sheet1!$D:$D,MATCH(A573,[1]Sheet1!$A:$A,0)),C572)</f>
        <v>1.07694083</v>
      </c>
      <c r="D573" s="11"/>
      <c r="E573" s="11"/>
      <c r="F573" s="11"/>
      <c r="W573" s="67">
        <v>45085</v>
      </c>
      <c r="X573" s="3" t="s">
        <v>2094</v>
      </c>
      <c r="Y573" s="35" t="s">
        <v>2095</v>
      </c>
      <c r="Z573" s="3">
        <v>1.0622</v>
      </c>
    </row>
    <row r="574" ht="12" spans="1:26">
      <c r="A574" s="22">
        <v>45562</v>
      </c>
      <c r="B574" s="13">
        <v>1.1227</v>
      </c>
      <c r="C574" s="13">
        <f>IFERROR(INDEX([1]Sheet1!$D:$D,MATCH(A574,[1]Sheet1!$A:$A,0)),C573)</f>
        <v>1.07702544</v>
      </c>
      <c r="D574" s="11"/>
      <c r="E574" s="11"/>
      <c r="F574" s="11"/>
      <c r="W574" s="67">
        <v>45086</v>
      </c>
      <c r="X574" s="3" t="s">
        <v>2094</v>
      </c>
      <c r="Y574" s="35" t="s">
        <v>2095</v>
      </c>
      <c r="Z574" s="3">
        <v>1.0623</v>
      </c>
    </row>
    <row r="575" ht="12" spans="1:26">
      <c r="A575" s="22">
        <v>45564</v>
      </c>
      <c r="B575" s="13">
        <v>1.1227</v>
      </c>
      <c r="C575" s="13">
        <f>IFERROR(INDEX([1]Sheet1!$D:$D,MATCH(A575,[1]Sheet1!$A:$A,0)),C574)</f>
        <v>1.07718718</v>
      </c>
      <c r="D575" s="11"/>
      <c r="E575" s="11"/>
      <c r="F575" s="11"/>
      <c r="W575" s="67">
        <v>45087</v>
      </c>
      <c r="X575" s="3" t="s">
        <v>2094</v>
      </c>
      <c r="Y575" s="35" t="s">
        <v>2095</v>
      </c>
      <c r="Z575" s="3">
        <v>1.0624</v>
      </c>
    </row>
    <row r="576" ht="12" spans="1:26">
      <c r="A576" s="22">
        <v>45565</v>
      </c>
      <c r="B576" s="13">
        <v>1.1228</v>
      </c>
      <c r="C576" s="13">
        <f>IFERROR(INDEX([1]Sheet1!$D:$D,MATCH(A576,[1]Sheet1!$A:$A,0)),C575)</f>
        <v>1.07726808</v>
      </c>
      <c r="D576" s="11"/>
      <c r="E576" s="11"/>
      <c r="F576" s="11"/>
      <c r="W576" s="67">
        <v>45088</v>
      </c>
      <c r="X576" s="3" t="s">
        <v>2094</v>
      </c>
      <c r="Y576" s="35" t="s">
        <v>2095</v>
      </c>
      <c r="Z576" s="3">
        <v>1.0625</v>
      </c>
    </row>
    <row r="577" ht="12" spans="1:26">
      <c r="A577" s="22">
        <v>45573</v>
      </c>
      <c r="B577" s="13">
        <v>1.1236</v>
      </c>
      <c r="C577" s="13">
        <f>IFERROR(INDEX([1]Sheet1!$D:$D,MATCH(A577,[1]Sheet1!$A:$A,0)),C576)</f>
        <v>1.07791854</v>
      </c>
      <c r="D577" s="11"/>
      <c r="E577" s="11"/>
      <c r="F577" s="11"/>
      <c r="W577" s="67">
        <v>45089</v>
      </c>
      <c r="X577" s="3" t="s">
        <v>2094</v>
      </c>
      <c r="Y577" s="35" t="s">
        <v>2095</v>
      </c>
      <c r="Z577" s="3">
        <v>1.0627</v>
      </c>
    </row>
    <row r="578" ht="12" spans="1:26">
      <c r="A578" s="22">
        <v>45574</v>
      </c>
      <c r="B578" s="13">
        <v>1.1235</v>
      </c>
      <c r="C578" s="13">
        <f>IFERROR(INDEX([1]Sheet1!$D:$D,MATCH(A578,[1]Sheet1!$A:$A,0)),C577)</f>
        <v>1.07800152</v>
      </c>
      <c r="D578" s="11"/>
      <c r="E578" s="11"/>
      <c r="F578" s="11"/>
      <c r="W578" s="67">
        <v>45090</v>
      </c>
      <c r="X578" s="3" t="s">
        <v>2094</v>
      </c>
      <c r="Y578" s="35" t="s">
        <v>2095</v>
      </c>
      <c r="Z578" s="3">
        <v>1.0628</v>
      </c>
    </row>
    <row r="579" ht="12" spans="1:26">
      <c r="A579" s="22">
        <v>45575</v>
      </c>
      <c r="B579" s="13">
        <v>1.1237</v>
      </c>
      <c r="C579" s="13">
        <f>IFERROR(INDEX([1]Sheet1!$D:$D,MATCH(A579,[1]Sheet1!$A:$A,0)),C578)</f>
        <v>1.07808287</v>
      </c>
      <c r="D579" s="11"/>
      <c r="E579" s="11"/>
      <c r="F579" s="11"/>
      <c r="W579" s="67">
        <v>45091</v>
      </c>
      <c r="X579" s="3" t="s">
        <v>2094</v>
      </c>
      <c r="Y579" s="35" t="s">
        <v>2095</v>
      </c>
      <c r="Z579" s="3">
        <v>1.0629</v>
      </c>
    </row>
    <row r="580" ht="12" spans="1:26">
      <c r="A580" s="22">
        <v>45576</v>
      </c>
      <c r="B580" s="13">
        <v>1.1239</v>
      </c>
      <c r="C580" s="13">
        <f>IFERROR(INDEX([1]Sheet1!$D:$D,MATCH(A580,[1]Sheet1!$A:$A,0)),C579)</f>
        <v>1.07816856</v>
      </c>
      <c r="D580" s="11"/>
      <c r="E580" s="11"/>
      <c r="F580" s="11"/>
      <c r="W580" s="67">
        <v>45092</v>
      </c>
      <c r="X580" s="3" t="s">
        <v>2094</v>
      </c>
      <c r="Y580" s="35" t="s">
        <v>2095</v>
      </c>
      <c r="Z580" s="3">
        <v>1.063</v>
      </c>
    </row>
    <row r="581" ht="12" spans="1:26">
      <c r="A581" s="22">
        <v>45577</v>
      </c>
      <c r="B581" s="13">
        <v>1.1241</v>
      </c>
      <c r="C581" s="13">
        <f>IFERROR(INDEX([1]Sheet1!$D:$D,MATCH(A581,[1]Sheet1!$A:$A,0)),C580)</f>
        <v>1.07825072</v>
      </c>
      <c r="D581" s="11"/>
      <c r="E581" s="11"/>
      <c r="F581" s="11"/>
      <c r="W581" s="67">
        <v>45093</v>
      </c>
      <c r="X581" s="3" t="s">
        <v>2094</v>
      </c>
      <c r="Y581" s="35" t="s">
        <v>2095</v>
      </c>
      <c r="Z581" s="3">
        <v>1.0631</v>
      </c>
    </row>
    <row r="582" ht="12" spans="1:26">
      <c r="A582" s="22">
        <v>45578</v>
      </c>
      <c r="B582" s="13">
        <v>1.1242</v>
      </c>
      <c r="C582" s="13">
        <f>IFERROR(INDEX([1]Sheet1!$D:$D,MATCH(A582,[1]Sheet1!$A:$A,0)),C581)</f>
        <v>1.07825072</v>
      </c>
      <c r="D582" s="11"/>
      <c r="E582" s="11"/>
      <c r="F582" s="11"/>
      <c r="W582" s="67">
        <v>45094</v>
      </c>
      <c r="X582" s="3" t="s">
        <v>2094</v>
      </c>
      <c r="Y582" s="35" t="s">
        <v>2095</v>
      </c>
      <c r="Z582" s="3">
        <v>1.0632</v>
      </c>
    </row>
    <row r="583" ht="12" spans="1:26">
      <c r="A583" s="22">
        <v>45579</v>
      </c>
      <c r="B583" s="13">
        <v>1.1244</v>
      </c>
      <c r="C583" s="13">
        <f>IFERROR(INDEX([1]Sheet1!$D:$D,MATCH(A583,[1]Sheet1!$A:$A,0)),C582)</f>
        <v>1.07841269</v>
      </c>
      <c r="D583" s="11"/>
      <c r="E583" s="11"/>
      <c r="F583" s="11"/>
      <c r="W583" s="67">
        <v>45095</v>
      </c>
      <c r="X583" s="3" t="s">
        <v>2094</v>
      </c>
      <c r="Y583" s="35" t="s">
        <v>2095</v>
      </c>
      <c r="Z583" s="3">
        <v>1.0633</v>
      </c>
    </row>
    <row r="584" ht="12" spans="1:26">
      <c r="A584" s="22">
        <v>45580</v>
      </c>
      <c r="B584" s="13">
        <v>1.1246</v>
      </c>
      <c r="C584" s="13">
        <f>IFERROR(INDEX([1]Sheet1!$D:$D,MATCH(A584,[1]Sheet1!$A:$A,0)),C583)</f>
        <v>1.07849443</v>
      </c>
      <c r="D584" s="11"/>
      <c r="E584" s="11"/>
      <c r="F584" s="11"/>
      <c r="W584" s="67">
        <v>45096</v>
      </c>
      <c r="X584" s="3" t="s">
        <v>2094</v>
      </c>
      <c r="Y584" s="35" t="s">
        <v>2095</v>
      </c>
      <c r="Z584" s="3">
        <v>1.0634</v>
      </c>
    </row>
    <row r="585" ht="12" spans="1:26">
      <c r="A585" s="22">
        <v>45581</v>
      </c>
      <c r="B585" s="13">
        <v>1.1248</v>
      </c>
      <c r="C585" s="13">
        <f>IFERROR(INDEX([1]Sheet1!$D:$D,MATCH(A585,[1]Sheet1!$A:$A,0)),C584)</f>
        <v>1.07857539</v>
      </c>
      <c r="D585" s="11"/>
      <c r="E585" s="11"/>
      <c r="F585" s="11"/>
      <c r="W585" s="67">
        <v>45097</v>
      </c>
      <c r="X585" s="3" t="s">
        <v>2094</v>
      </c>
      <c r="Y585" s="35" t="s">
        <v>2095</v>
      </c>
      <c r="Z585" s="3">
        <v>1.0635</v>
      </c>
    </row>
    <row r="586" ht="12" spans="1:26">
      <c r="A586" s="22">
        <v>45582</v>
      </c>
      <c r="B586" s="13">
        <v>1.1249</v>
      </c>
      <c r="C586" s="13">
        <f>IFERROR(INDEX([1]Sheet1!$D:$D,MATCH(A586,[1]Sheet1!$A:$A,0)),C585)</f>
        <v>1.07865437</v>
      </c>
      <c r="D586" s="11"/>
      <c r="E586" s="11"/>
      <c r="F586" s="11"/>
      <c r="W586" s="67">
        <v>45098</v>
      </c>
      <c r="X586" s="3" t="s">
        <v>2094</v>
      </c>
      <c r="Y586" s="35" t="s">
        <v>2095</v>
      </c>
      <c r="Z586" s="3">
        <v>1.0636</v>
      </c>
    </row>
    <row r="587" ht="12" spans="1:26">
      <c r="A587" s="22">
        <v>45583</v>
      </c>
      <c r="B587" s="13">
        <v>1.125</v>
      </c>
      <c r="C587" s="13">
        <f>IFERROR(INDEX([1]Sheet1!$D:$D,MATCH(A587,[1]Sheet1!$A:$A,0)),C586)</f>
        <v>1.07873322</v>
      </c>
      <c r="D587" s="11"/>
      <c r="E587" s="11"/>
      <c r="F587" s="11"/>
      <c r="W587" s="67">
        <v>45099</v>
      </c>
      <c r="X587" s="3" t="s">
        <v>2094</v>
      </c>
      <c r="Y587" s="35" t="s">
        <v>2095</v>
      </c>
      <c r="Z587" s="3">
        <v>1.0637</v>
      </c>
    </row>
    <row r="588" ht="12" spans="1:26">
      <c r="A588" s="22">
        <v>45586</v>
      </c>
      <c r="B588" s="13">
        <v>1.1254</v>
      </c>
      <c r="C588" s="13">
        <f>IFERROR(INDEX([1]Sheet1!$D:$D,MATCH(A588,[1]Sheet1!$A:$A,0)),C587)</f>
        <v>1.07896723</v>
      </c>
      <c r="D588" s="11"/>
      <c r="E588" s="11"/>
      <c r="F588" s="11"/>
      <c r="W588" s="67">
        <v>45100</v>
      </c>
      <c r="X588" s="3" t="s">
        <v>2094</v>
      </c>
      <c r="Y588" s="35" t="s">
        <v>2095</v>
      </c>
      <c r="Z588" s="3">
        <v>1.0638</v>
      </c>
    </row>
    <row r="589" ht="12" spans="1:26">
      <c r="A589" s="22">
        <v>45587</v>
      </c>
      <c r="B589" s="13">
        <v>1.1255</v>
      </c>
      <c r="C589" s="13">
        <f>IFERROR(INDEX([1]Sheet1!$D:$D,MATCH(A589,[1]Sheet1!$A:$A,0)),C588)</f>
        <v>1.07904478</v>
      </c>
      <c r="D589" s="11"/>
      <c r="E589" s="11"/>
      <c r="F589" s="11"/>
      <c r="W589" s="67">
        <v>45101</v>
      </c>
      <c r="X589" s="3" t="s">
        <v>2094</v>
      </c>
      <c r="Y589" s="35" t="s">
        <v>2095</v>
      </c>
      <c r="Z589" s="3">
        <v>1.064</v>
      </c>
    </row>
    <row r="590" ht="12" spans="1:26">
      <c r="A590" s="22">
        <v>45588</v>
      </c>
      <c r="B590" s="13">
        <v>1.1255</v>
      </c>
      <c r="C590" s="13">
        <f>IFERROR(INDEX([1]Sheet1!$D:$D,MATCH(A590,[1]Sheet1!$A:$A,0)),C589)</f>
        <v>1.07912313</v>
      </c>
      <c r="D590" s="11"/>
      <c r="E590" s="11"/>
      <c r="F590" s="11"/>
      <c r="W590" s="67">
        <v>45102</v>
      </c>
      <c r="X590" s="3" t="s">
        <v>2094</v>
      </c>
      <c r="Y590" s="35" t="s">
        <v>2095</v>
      </c>
      <c r="Z590" s="3">
        <v>1.0641</v>
      </c>
    </row>
    <row r="591" ht="12" spans="1:26">
      <c r="A591" s="22">
        <v>45589</v>
      </c>
      <c r="B591" s="13">
        <v>1.1256</v>
      </c>
      <c r="C591" s="13">
        <f>IFERROR(INDEX([1]Sheet1!$D:$D,MATCH(A591,[1]Sheet1!$A:$A,0)),C590)</f>
        <v>1.0792022</v>
      </c>
      <c r="D591" s="11"/>
      <c r="E591" s="11"/>
      <c r="F591" s="11"/>
      <c r="W591" s="67">
        <v>45103</v>
      </c>
      <c r="X591" s="3" t="s">
        <v>2094</v>
      </c>
      <c r="Y591" s="35" t="s">
        <v>2095</v>
      </c>
      <c r="Z591" s="3">
        <v>1.0642</v>
      </c>
    </row>
    <row r="592" ht="12" spans="1:26">
      <c r="A592" s="22">
        <v>45590</v>
      </c>
      <c r="B592" s="13">
        <v>1.1257</v>
      </c>
      <c r="C592" s="13">
        <f>IFERROR(INDEX([1]Sheet1!$D:$D,MATCH(A592,[1]Sheet1!$A:$A,0)),C591)</f>
        <v>1.07927941</v>
      </c>
      <c r="D592" s="11"/>
      <c r="E592" s="11"/>
      <c r="F592" s="11"/>
      <c r="W592" s="67">
        <v>45104</v>
      </c>
      <c r="X592" s="3" t="s">
        <v>2094</v>
      </c>
      <c r="Y592" s="35" t="s">
        <v>2095</v>
      </c>
      <c r="Z592" s="3">
        <v>1.0643</v>
      </c>
    </row>
    <row r="593" ht="12" spans="1:26">
      <c r="A593" s="22">
        <v>45593</v>
      </c>
      <c r="B593" s="13">
        <v>1.126</v>
      </c>
      <c r="C593" s="13">
        <f>IFERROR(INDEX([1]Sheet1!$D:$D,MATCH(A593,[1]Sheet1!$A:$A,0)),C592)</f>
        <v>1.0795103</v>
      </c>
      <c r="D593" s="11"/>
      <c r="E593" s="11"/>
      <c r="F593" s="11"/>
      <c r="W593" s="67">
        <v>45105</v>
      </c>
      <c r="X593" s="3" t="s">
        <v>2094</v>
      </c>
      <c r="Y593" s="35" t="s">
        <v>2095</v>
      </c>
      <c r="Z593" s="3">
        <v>1.0644</v>
      </c>
    </row>
    <row r="594" ht="12" spans="1:26">
      <c r="A594" s="22">
        <v>45594</v>
      </c>
      <c r="B594" s="13">
        <v>1.1261</v>
      </c>
      <c r="C594" s="13">
        <f>IFERROR(INDEX([1]Sheet1!$D:$D,MATCH(A594,[1]Sheet1!$A:$A,0)),C593)</f>
        <v>1.07958824</v>
      </c>
      <c r="D594" s="11"/>
      <c r="E594" s="11"/>
      <c r="F594" s="11"/>
      <c r="W594" s="67">
        <v>45106</v>
      </c>
      <c r="X594" s="3" t="s">
        <v>2094</v>
      </c>
      <c r="Y594" s="35" t="s">
        <v>2095</v>
      </c>
      <c r="Z594" s="3">
        <v>1.0645</v>
      </c>
    </row>
    <row r="595" ht="12" spans="1:26">
      <c r="A595" s="22">
        <v>45595</v>
      </c>
      <c r="B595" s="13">
        <v>1.1262</v>
      </c>
      <c r="C595" s="13">
        <f>IFERROR(INDEX([1]Sheet1!$D:$D,MATCH(A595,[1]Sheet1!$A:$A,0)),C594)</f>
        <v>1.07966671</v>
      </c>
      <c r="D595" s="11"/>
      <c r="E595" s="11"/>
      <c r="F595" s="11"/>
      <c r="W595" s="67">
        <v>45107</v>
      </c>
      <c r="X595" s="3" t="s">
        <v>2094</v>
      </c>
      <c r="Y595" s="35" t="s">
        <v>2095</v>
      </c>
      <c r="Z595" s="3">
        <v>1.0646</v>
      </c>
    </row>
    <row r="596" ht="12" spans="1:26">
      <c r="A596" s="22">
        <v>45596</v>
      </c>
      <c r="B596" s="13">
        <v>1.1263</v>
      </c>
      <c r="C596" s="13">
        <f>IFERROR(INDEX([1]Sheet1!$D:$D,MATCH(A596,[1]Sheet1!$A:$A,0)),C595)</f>
        <v>1.07974471</v>
      </c>
      <c r="D596" s="11"/>
      <c r="E596" s="11"/>
      <c r="F596" s="11"/>
      <c r="W596" s="67">
        <v>45108</v>
      </c>
      <c r="X596" s="3" t="s">
        <v>2094</v>
      </c>
      <c r="Y596" s="35" t="s">
        <v>2095</v>
      </c>
      <c r="Z596" s="3">
        <v>1.0647</v>
      </c>
    </row>
    <row r="597" ht="12" spans="1:26">
      <c r="A597" s="22">
        <v>45597</v>
      </c>
      <c r="B597" s="13">
        <v>1.1264</v>
      </c>
      <c r="C597" s="13">
        <f>IFERROR(INDEX([1]Sheet1!$D:$D,MATCH(A597,[1]Sheet1!$A:$A,0)),C596)</f>
        <v>1.07982269</v>
      </c>
      <c r="D597" s="11"/>
      <c r="E597" s="11"/>
      <c r="F597" s="11"/>
      <c r="W597" s="67">
        <v>45109</v>
      </c>
      <c r="X597" s="3" t="s">
        <v>2094</v>
      </c>
      <c r="Y597" s="35" t="s">
        <v>2095</v>
      </c>
      <c r="Z597" s="3">
        <v>1.0648</v>
      </c>
    </row>
    <row r="598" ht="12" spans="1:26">
      <c r="A598" s="22">
        <v>45600</v>
      </c>
      <c r="B598" s="13">
        <v>1.1268</v>
      </c>
      <c r="C598" s="13">
        <f>IFERROR(INDEX([1]Sheet1!$D:$D,MATCH(A598,[1]Sheet1!$A:$A,0)),C597)</f>
        <v>1.08005692</v>
      </c>
      <c r="D598" s="11"/>
      <c r="E598" s="11"/>
      <c r="F598" s="11"/>
      <c r="W598" s="67">
        <v>45110</v>
      </c>
      <c r="X598" s="3" t="s">
        <v>2094</v>
      </c>
      <c r="Y598" s="35" t="s">
        <v>2095</v>
      </c>
      <c r="Z598" s="3">
        <v>1.0649</v>
      </c>
    </row>
    <row r="599" ht="12" spans="1:26">
      <c r="A599" s="22">
        <v>45601</v>
      </c>
      <c r="B599" s="13">
        <v>1.1269</v>
      </c>
      <c r="C599" s="13">
        <f>IFERROR(INDEX([1]Sheet1!$D:$D,MATCH(A599,[1]Sheet1!$A:$A,0)),C598)</f>
        <v>1.08013497</v>
      </c>
      <c r="D599" s="11"/>
      <c r="E599" s="11"/>
      <c r="F599" s="11"/>
      <c r="W599" s="67">
        <v>45111</v>
      </c>
      <c r="X599" s="3" t="s">
        <v>2094</v>
      </c>
      <c r="Y599" s="35" t="s">
        <v>2095</v>
      </c>
      <c r="Z599" s="3">
        <v>1.0651</v>
      </c>
    </row>
    <row r="600" ht="12" spans="1:26">
      <c r="A600" s="22">
        <v>45602</v>
      </c>
      <c r="B600" s="13">
        <v>1.127</v>
      </c>
      <c r="C600" s="13">
        <f>IFERROR(INDEX([1]Sheet1!$D:$D,MATCH(A600,[1]Sheet1!$A:$A,0)),C599)</f>
        <v>1.08021339</v>
      </c>
      <c r="D600" s="11"/>
      <c r="E600" s="11"/>
      <c r="F600" s="11"/>
      <c r="W600" s="67">
        <v>45112</v>
      </c>
      <c r="X600" s="3" t="s">
        <v>2094</v>
      </c>
      <c r="Y600" s="35" t="s">
        <v>2095</v>
      </c>
      <c r="Z600" s="3">
        <v>1.0652</v>
      </c>
    </row>
    <row r="601" ht="12" spans="1:26">
      <c r="A601" s="22">
        <v>45603</v>
      </c>
      <c r="B601" s="13">
        <v>1.1271</v>
      </c>
      <c r="C601" s="13">
        <f>IFERROR(INDEX([1]Sheet1!$D:$D,MATCH(A601,[1]Sheet1!$A:$A,0)),C600)</f>
        <v>1.08029336</v>
      </c>
      <c r="D601" s="11"/>
      <c r="E601" s="11"/>
      <c r="F601" s="11"/>
      <c r="W601" s="67">
        <v>45113</v>
      </c>
      <c r="X601" s="3" t="s">
        <v>2094</v>
      </c>
      <c r="Y601" s="35" t="s">
        <v>2095</v>
      </c>
      <c r="Z601" s="3">
        <v>1.0653</v>
      </c>
    </row>
    <row r="602" ht="12" spans="1:26">
      <c r="A602" s="22">
        <v>45604</v>
      </c>
      <c r="B602" s="13">
        <v>1.1272</v>
      </c>
      <c r="C602" s="13">
        <f>IFERROR(INDEX([1]Sheet1!$D:$D,MATCH(A602,[1]Sheet1!$A:$A,0)),C601)</f>
        <v>1.08037021</v>
      </c>
      <c r="D602" s="11"/>
      <c r="E602" s="11"/>
      <c r="F602" s="11"/>
      <c r="W602" s="67">
        <v>45114</v>
      </c>
      <c r="X602" s="3" t="s">
        <v>2094</v>
      </c>
      <c r="Y602" s="35" t="s">
        <v>2095</v>
      </c>
      <c r="Z602" s="3">
        <v>1.0654</v>
      </c>
    </row>
    <row r="603" ht="12" spans="1:26">
      <c r="A603" s="22">
        <v>45607</v>
      </c>
      <c r="B603" s="13">
        <v>1.1276</v>
      </c>
      <c r="C603" s="13">
        <f>IFERROR(INDEX([1]Sheet1!$D:$D,MATCH(A603,[1]Sheet1!$A:$A,0)),C602)</f>
        <v>1.0805969</v>
      </c>
      <c r="D603" s="11"/>
      <c r="E603" s="11"/>
      <c r="F603" s="11"/>
      <c r="W603" s="67">
        <v>45117</v>
      </c>
      <c r="X603" s="3" t="s">
        <v>2094</v>
      </c>
      <c r="Y603" s="35" t="s">
        <v>2095</v>
      </c>
      <c r="Z603" s="3">
        <v>1.0658</v>
      </c>
    </row>
    <row r="604" ht="12" spans="1:26">
      <c r="A604" s="22">
        <v>45608</v>
      </c>
      <c r="B604" s="13">
        <v>1.1277</v>
      </c>
      <c r="C604" s="13">
        <f>IFERROR(INDEX([1]Sheet1!$D:$D,MATCH(A604,[1]Sheet1!$A:$A,0)),C603)</f>
        <v>1.08067759</v>
      </c>
      <c r="D604" s="11"/>
      <c r="E604" s="11"/>
      <c r="F604" s="11"/>
      <c r="W604" s="67">
        <v>45118</v>
      </c>
      <c r="X604" s="3" t="s">
        <v>2094</v>
      </c>
      <c r="Y604" s="35" t="s">
        <v>2095</v>
      </c>
      <c r="Z604" s="3">
        <v>1.0659</v>
      </c>
    </row>
    <row r="605" ht="12" spans="1:26">
      <c r="A605" s="22">
        <v>45609</v>
      </c>
      <c r="B605" s="13">
        <v>1.128</v>
      </c>
      <c r="C605" s="13">
        <f>IFERROR(INDEX([1]Sheet1!$D:$D,MATCH(A605,[1]Sheet1!$A:$A,0)),C604)</f>
        <v>1.08075499</v>
      </c>
      <c r="D605" s="11"/>
      <c r="E605" s="11"/>
      <c r="F605" s="11"/>
      <c r="W605" s="67">
        <v>45119</v>
      </c>
      <c r="X605" s="3" t="s">
        <v>2094</v>
      </c>
      <c r="Y605" s="35" t="s">
        <v>2095</v>
      </c>
      <c r="Z605" s="3">
        <v>1.066</v>
      </c>
    </row>
    <row r="606" ht="12" spans="1:26">
      <c r="A606" s="22">
        <v>45610</v>
      </c>
      <c r="B606" s="13">
        <v>1.1281</v>
      </c>
      <c r="C606" s="13">
        <f>IFERROR(INDEX([1]Sheet1!$D:$D,MATCH(A606,[1]Sheet1!$A:$A,0)),C605)</f>
        <v>1.08083118</v>
      </c>
      <c r="D606" s="11"/>
      <c r="E606" s="11"/>
      <c r="F606" s="11"/>
      <c r="W606" s="67">
        <v>45120</v>
      </c>
      <c r="X606" s="3" t="s">
        <v>2094</v>
      </c>
      <c r="Y606" s="35" t="s">
        <v>2095</v>
      </c>
      <c r="Z606" s="3">
        <v>1.0661</v>
      </c>
    </row>
    <row r="607" ht="12" spans="1:26">
      <c r="A607" s="22">
        <v>45611</v>
      </c>
      <c r="B607" s="13">
        <v>1.1282</v>
      </c>
      <c r="C607" s="13">
        <f>IFERROR(INDEX([1]Sheet1!$D:$D,MATCH(A607,[1]Sheet1!$A:$A,0)),C606)</f>
        <v>1.08090776</v>
      </c>
      <c r="D607" s="11"/>
      <c r="E607" s="11"/>
      <c r="F607" s="11"/>
      <c r="W607" s="67">
        <v>45121</v>
      </c>
      <c r="X607" s="3" t="s">
        <v>2094</v>
      </c>
      <c r="Y607" s="35" t="s">
        <v>2095</v>
      </c>
      <c r="Z607" s="3">
        <v>1.0663</v>
      </c>
    </row>
    <row r="608" ht="12" spans="1:26">
      <c r="A608" s="22">
        <v>45614</v>
      </c>
      <c r="B608" s="13">
        <v>1.1286</v>
      </c>
      <c r="C608" s="13">
        <f>IFERROR(INDEX([1]Sheet1!$D:$D,MATCH(A608,[1]Sheet1!$A:$A,0)),C607)</f>
        <v>1.08113435</v>
      </c>
      <c r="D608" s="11"/>
      <c r="E608" s="11"/>
      <c r="F608" s="11"/>
      <c r="W608" s="67">
        <v>45124</v>
      </c>
      <c r="X608" s="3" t="s">
        <v>2094</v>
      </c>
      <c r="Y608" s="35" t="s">
        <v>2095</v>
      </c>
      <c r="Z608" s="3">
        <v>1.0666</v>
      </c>
    </row>
    <row r="609" ht="12" spans="1:26">
      <c r="A609" s="22">
        <v>45615</v>
      </c>
      <c r="B609" s="13">
        <v>1.1287</v>
      </c>
      <c r="C609" s="13">
        <f>IFERROR(INDEX([1]Sheet1!$D:$D,MATCH(A609,[1]Sheet1!$A:$A,0)),C608)</f>
        <v>1.08121201</v>
      </c>
      <c r="D609" s="11"/>
      <c r="E609" s="11"/>
      <c r="F609" s="11"/>
      <c r="W609" s="67">
        <v>45125</v>
      </c>
      <c r="X609" s="3" t="s">
        <v>2094</v>
      </c>
      <c r="Y609" s="35" t="s">
        <v>2095</v>
      </c>
      <c r="Z609" s="3">
        <v>1.0667</v>
      </c>
    </row>
    <row r="610" ht="12" spans="1:26">
      <c r="A610" s="22">
        <v>45616</v>
      </c>
      <c r="B610" s="13">
        <v>1.1288</v>
      </c>
      <c r="C610" s="13">
        <f>IFERROR(INDEX([1]Sheet1!$D:$D,MATCH(A610,[1]Sheet1!$A:$A,0)),C609)</f>
        <v>1.08128963</v>
      </c>
      <c r="D610" s="11"/>
      <c r="E610" s="11"/>
      <c r="F610" s="11"/>
      <c r="W610" s="67">
        <v>45126</v>
      </c>
      <c r="X610" s="3" t="s">
        <v>2094</v>
      </c>
      <c r="Y610" s="35" t="s">
        <v>2095</v>
      </c>
      <c r="Z610" s="3">
        <v>1.0669</v>
      </c>
    </row>
    <row r="611" ht="12" spans="1:26">
      <c r="A611" s="22">
        <v>45617</v>
      </c>
      <c r="B611" s="13">
        <v>1.1289</v>
      </c>
      <c r="C611" s="13">
        <f>IFERROR(INDEX([1]Sheet1!$D:$D,MATCH(A611,[1]Sheet1!$A:$A,0)),C610)</f>
        <v>1.08136583</v>
      </c>
      <c r="D611" s="11"/>
      <c r="E611" s="11"/>
      <c r="F611" s="11"/>
      <c r="W611" s="67">
        <v>45127</v>
      </c>
      <c r="X611" s="3" t="s">
        <v>2094</v>
      </c>
      <c r="Y611" s="35" t="s">
        <v>2095</v>
      </c>
      <c r="Z611" s="3">
        <v>1.067</v>
      </c>
    </row>
    <row r="612" ht="12" spans="1:26">
      <c r="A612" s="22">
        <v>45618</v>
      </c>
      <c r="B612" s="13">
        <v>1.1291</v>
      </c>
      <c r="C612" s="13">
        <f>IFERROR(INDEX([1]Sheet1!$D:$D,MATCH(A612,[1]Sheet1!$A:$A,0)),C611)</f>
        <v>1.08144367</v>
      </c>
      <c r="D612" s="11"/>
      <c r="E612" s="11"/>
      <c r="F612" s="11"/>
      <c r="W612" s="67">
        <v>45128</v>
      </c>
      <c r="X612" s="3" t="s">
        <v>2094</v>
      </c>
      <c r="Y612" s="35" t="s">
        <v>2095</v>
      </c>
      <c r="Z612" s="3">
        <v>1.0671</v>
      </c>
    </row>
    <row r="613" ht="12" spans="1:26">
      <c r="A613" s="22">
        <v>45621</v>
      </c>
      <c r="B613" s="13">
        <v>1.1294</v>
      </c>
      <c r="C613" s="13">
        <f>IFERROR(INDEX([1]Sheet1!$D:$D,MATCH(A613,[1]Sheet1!$A:$A,0)),C612)</f>
        <v>1.08166912</v>
      </c>
      <c r="D613" s="11"/>
      <c r="E613" s="11"/>
      <c r="F613" s="11"/>
      <c r="W613" s="67">
        <v>45131</v>
      </c>
      <c r="X613" s="3" t="s">
        <v>2094</v>
      </c>
      <c r="Y613" s="35" t="s">
        <v>2095</v>
      </c>
      <c r="Z613" s="3">
        <v>1.0675</v>
      </c>
    </row>
    <row r="614" ht="12" spans="1:26">
      <c r="A614" s="22">
        <v>45622</v>
      </c>
      <c r="B614" s="13">
        <v>1.1295</v>
      </c>
      <c r="C614" s="13">
        <f>IFERROR(INDEX([1]Sheet1!$D:$D,MATCH(A614,[1]Sheet1!$A:$A,0)),C613)</f>
        <v>1.08174599</v>
      </c>
      <c r="D614" s="11"/>
      <c r="E614" s="11"/>
      <c r="F614" s="11"/>
      <c r="W614" s="67">
        <v>45132</v>
      </c>
      <c r="X614" s="3" t="s">
        <v>2094</v>
      </c>
      <c r="Y614" s="35" t="s">
        <v>2095</v>
      </c>
      <c r="Z614" s="3">
        <v>1.0676</v>
      </c>
    </row>
    <row r="615" ht="12" spans="1:26">
      <c r="A615" s="22">
        <v>45623</v>
      </c>
      <c r="B615" s="13">
        <v>1.1296</v>
      </c>
      <c r="C615" s="13">
        <f>IFERROR(INDEX([1]Sheet1!$D:$D,MATCH(A615,[1]Sheet1!$A:$A,0)),C614)</f>
        <v>1.08182851</v>
      </c>
      <c r="D615" s="11"/>
      <c r="E615" s="11"/>
      <c r="F615" s="11"/>
      <c r="W615" s="67">
        <v>45133</v>
      </c>
      <c r="X615" s="3" t="s">
        <v>2094</v>
      </c>
      <c r="Y615" s="35" t="s">
        <v>2095</v>
      </c>
      <c r="Z615" s="3">
        <v>1.0677</v>
      </c>
    </row>
    <row r="616" ht="12" spans="1:26">
      <c r="A616" s="22">
        <v>45624</v>
      </c>
      <c r="B616" s="13">
        <v>1.1298</v>
      </c>
      <c r="C616" s="13">
        <f>IFERROR(INDEX([1]Sheet1!$D:$D,MATCH(A616,[1]Sheet1!$A:$A,0)),C615)</f>
        <v>1.0819052</v>
      </c>
      <c r="D616" s="11"/>
      <c r="E616" s="11"/>
      <c r="F616" s="11"/>
      <c r="W616" s="67">
        <v>45134</v>
      </c>
      <c r="X616" s="3" t="s">
        <v>2094</v>
      </c>
      <c r="Y616" s="35" t="s">
        <v>2095</v>
      </c>
      <c r="Z616" s="3">
        <v>1.0678</v>
      </c>
    </row>
    <row r="617" ht="12" spans="1:26">
      <c r="A617" s="22">
        <v>45625</v>
      </c>
      <c r="B617" s="13">
        <v>1.1299</v>
      </c>
      <c r="C617" s="13">
        <f>IFERROR(INDEX([1]Sheet1!$D:$D,MATCH(A617,[1]Sheet1!$A:$A,0)),C616)</f>
        <v>1.08198256</v>
      </c>
      <c r="D617" s="11"/>
      <c r="E617" s="11"/>
      <c r="F617" s="11"/>
      <c r="W617" s="67">
        <v>45135</v>
      </c>
      <c r="X617" s="3" t="s">
        <v>2094</v>
      </c>
      <c r="Y617" s="35" t="s">
        <v>2095</v>
      </c>
      <c r="Z617" s="3">
        <v>1.0679</v>
      </c>
    </row>
    <row r="618" ht="12" spans="1:26">
      <c r="A618" s="22">
        <v>45626</v>
      </c>
      <c r="B618" s="13">
        <v>1.13</v>
      </c>
      <c r="C618" s="13">
        <f>IFERROR(INDEX([1]Sheet1!$D:$D,MATCH(A618,[1]Sheet1!$A:$A,0)),C617)</f>
        <v>1.08206166</v>
      </c>
      <c r="D618" s="11"/>
      <c r="E618" s="11"/>
      <c r="F618" s="11"/>
      <c r="W618" s="67">
        <v>45138</v>
      </c>
      <c r="X618" s="3" t="s">
        <v>2094</v>
      </c>
      <c r="Y618" s="35" t="s">
        <v>2095</v>
      </c>
      <c r="Z618" s="3">
        <v>1.0683</v>
      </c>
    </row>
    <row r="619" ht="12" spans="1:26">
      <c r="A619" s="22">
        <v>45628</v>
      </c>
      <c r="B619" s="13">
        <v>1.1302</v>
      </c>
      <c r="C619" s="13">
        <f>IFERROR(INDEX([1]Sheet1!$D:$D,MATCH(A619,[1]Sheet1!$A:$A,0)),C618)</f>
        <v>1.08221493</v>
      </c>
      <c r="D619" s="11"/>
      <c r="E619" s="11"/>
      <c r="F619" s="11"/>
      <c r="W619" s="67">
        <v>45139</v>
      </c>
      <c r="X619" s="3" t="s">
        <v>2094</v>
      </c>
      <c r="Y619" s="35" t="s">
        <v>2095</v>
      </c>
      <c r="Z619" s="3">
        <v>1.0684</v>
      </c>
    </row>
    <row r="620" ht="12" spans="1:26">
      <c r="A620" s="22">
        <v>45629</v>
      </c>
      <c r="B620" s="13">
        <v>1.1304</v>
      </c>
      <c r="C620" s="13">
        <f>IFERROR(INDEX([1]Sheet1!$D:$D,MATCH(A620,[1]Sheet1!$A:$A,0)),C619)</f>
        <v>1.08229184</v>
      </c>
      <c r="D620" s="11"/>
      <c r="E620" s="11"/>
      <c r="F620" s="11"/>
      <c r="W620" s="67">
        <v>45140</v>
      </c>
      <c r="X620" s="3" t="s">
        <v>2094</v>
      </c>
      <c r="Y620" s="35" t="s">
        <v>2095</v>
      </c>
      <c r="Z620" s="3">
        <v>1.0685</v>
      </c>
    </row>
    <row r="621" ht="12" spans="1:26">
      <c r="A621" s="22">
        <v>45630</v>
      </c>
      <c r="B621" s="13">
        <v>1.1305</v>
      </c>
      <c r="C621" s="13">
        <f>IFERROR(INDEX([1]Sheet1!$D:$D,MATCH(A621,[1]Sheet1!$A:$A,0)),C620)</f>
        <v>1.08236965</v>
      </c>
      <c r="D621" s="11"/>
      <c r="E621" s="11"/>
      <c r="F621" s="11"/>
      <c r="W621" s="67">
        <v>45141</v>
      </c>
      <c r="X621" s="3" t="s">
        <v>2094</v>
      </c>
      <c r="Y621" s="35" t="s">
        <v>2095</v>
      </c>
      <c r="Z621" s="3">
        <v>1.0686</v>
      </c>
    </row>
    <row r="622" ht="12" spans="1:26">
      <c r="A622" s="22">
        <v>45631</v>
      </c>
      <c r="B622" s="13">
        <v>1.1306</v>
      </c>
      <c r="C622" s="13">
        <f>IFERROR(INDEX([1]Sheet1!$D:$D,MATCH(A622,[1]Sheet1!$A:$A,0)),C621)</f>
        <v>1.08245037</v>
      </c>
      <c r="D622" s="11"/>
      <c r="E622" s="11"/>
      <c r="F622" s="11"/>
      <c r="W622" s="67">
        <v>45142</v>
      </c>
      <c r="X622" s="3" t="s">
        <v>2094</v>
      </c>
      <c r="Y622" s="35" t="s">
        <v>2095</v>
      </c>
      <c r="Z622" s="3">
        <v>1.0688</v>
      </c>
    </row>
    <row r="623" ht="12" spans="1:26">
      <c r="A623" s="22">
        <v>45632</v>
      </c>
      <c r="B623" s="13">
        <v>1.1308</v>
      </c>
      <c r="C623" s="13">
        <f>IFERROR(INDEX([1]Sheet1!$D:$D,MATCH(A623,[1]Sheet1!$A:$A,0)),C622)</f>
        <v>1.08252798</v>
      </c>
      <c r="D623" s="11"/>
      <c r="E623" s="11"/>
      <c r="F623" s="11"/>
      <c r="W623" s="67">
        <v>45145</v>
      </c>
      <c r="X623" s="3" t="s">
        <v>2094</v>
      </c>
      <c r="Y623" s="35" t="s">
        <v>2095</v>
      </c>
      <c r="Z623" s="3">
        <v>1.0692</v>
      </c>
    </row>
    <row r="624" ht="12" spans="1:26">
      <c r="A624" s="22">
        <v>45635</v>
      </c>
      <c r="B624" s="13">
        <v>1.1311</v>
      </c>
      <c r="C624" s="13">
        <f>IFERROR(INDEX([1]Sheet1!$D:$D,MATCH(A624,[1]Sheet1!$A:$A,0)),C623)</f>
        <v>1.08276011</v>
      </c>
      <c r="D624" s="11"/>
      <c r="E624" s="11"/>
      <c r="F624" s="11"/>
      <c r="W624" s="67">
        <v>45146</v>
      </c>
      <c r="X624" s="3" t="s">
        <v>2094</v>
      </c>
      <c r="Y624" s="35" t="s">
        <v>2095</v>
      </c>
      <c r="Z624" s="3">
        <v>1.0694</v>
      </c>
    </row>
    <row r="625" ht="12" spans="1:26">
      <c r="A625" s="22">
        <v>45636</v>
      </c>
      <c r="B625" s="13">
        <v>1.1313</v>
      </c>
      <c r="C625" s="13">
        <f>IFERROR(INDEX([1]Sheet1!$D:$D,MATCH(A625,[1]Sheet1!$A:$A,0)),C624)</f>
        <v>1.0828369</v>
      </c>
      <c r="D625" s="11"/>
      <c r="E625" s="11"/>
      <c r="F625" s="11"/>
      <c r="W625" s="67">
        <v>45147</v>
      </c>
      <c r="X625" s="3" t="s">
        <v>2094</v>
      </c>
      <c r="Y625" s="35" t="s">
        <v>2095</v>
      </c>
      <c r="Z625" s="3">
        <v>1.0695</v>
      </c>
    </row>
    <row r="626" ht="12" spans="1:26">
      <c r="A626" s="22">
        <v>45637</v>
      </c>
      <c r="B626" s="13">
        <v>1.1314</v>
      </c>
      <c r="C626" s="13">
        <f>IFERROR(INDEX([1]Sheet1!$D:$D,MATCH(A626,[1]Sheet1!$A:$A,0)),C625)</f>
        <v>1.08291406</v>
      </c>
      <c r="D626" s="11"/>
      <c r="E626" s="11"/>
      <c r="F626" s="11"/>
      <c r="W626" s="67">
        <v>45148</v>
      </c>
      <c r="X626" s="3" t="s">
        <v>2094</v>
      </c>
      <c r="Y626" s="35" t="s">
        <v>2095</v>
      </c>
      <c r="Z626" s="3">
        <v>1.0696</v>
      </c>
    </row>
    <row r="627" ht="12" spans="1:26">
      <c r="A627" s="22">
        <v>45638</v>
      </c>
      <c r="B627" s="13">
        <v>1.1315</v>
      </c>
      <c r="C627" s="13">
        <f>IFERROR(INDEX([1]Sheet1!$D:$D,MATCH(A627,[1]Sheet1!$A:$A,0)),C626)</f>
        <v>1.08299851</v>
      </c>
      <c r="D627" s="11"/>
      <c r="E627" s="11"/>
      <c r="F627" s="11"/>
      <c r="W627" s="67">
        <v>45149</v>
      </c>
      <c r="X627" s="3" t="s">
        <v>2094</v>
      </c>
      <c r="Y627" s="35" t="s">
        <v>2095</v>
      </c>
      <c r="Z627" s="3">
        <v>1.0697</v>
      </c>
    </row>
    <row r="628" ht="12" spans="1:26">
      <c r="A628" s="22">
        <v>45639</v>
      </c>
      <c r="B628" s="13">
        <v>1.1317</v>
      </c>
      <c r="C628" s="13">
        <f>IFERROR(INDEX([1]Sheet1!$D:$D,MATCH(A628,[1]Sheet1!$A:$A,0)),C627)</f>
        <v>1.08307711</v>
      </c>
      <c r="D628" s="11"/>
      <c r="E628" s="11"/>
      <c r="F628" s="11"/>
      <c r="W628" s="67">
        <v>45152</v>
      </c>
      <c r="X628" s="3" t="s">
        <v>2094</v>
      </c>
      <c r="Y628" s="35" t="s">
        <v>2095</v>
      </c>
      <c r="Z628" s="3">
        <v>1.0701</v>
      </c>
    </row>
    <row r="629" ht="12" spans="1:26">
      <c r="A629" s="22">
        <v>45640</v>
      </c>
      <c r="B629" s="13">
        <v>1.1318</v>
      </c>
      <c r="C629" s="13">
        <f>IFERROR(INDEX([1]Sheet1!$D:$D,MATCH(A629,[1]Sheet1!$A:$A,0)),C628)</f>
        <v>1.08315492</v>
      </c>
      <c r="D629" s="11"/>
      <c r="E629" s="11"/>
      <c r="F629" s="11"/>
      <c r="W629" s="67">
        <v>45153</v>
      </c>
      <c r="X629" s="3" t="s">
        <v>2094</v>
      </c>
      <c r="Y629" s="35" t="s">
        <v>2095</v>
      </c>
      <c r="Z629" s="3">
        <v>1.0702</v>
      </c>
    </row>
    <row r="630" ht="12" spans="1:26">
      <c r="A630" s="22">
        <v>45641</v>
      </c>
      <c r="B630" s="13">
        <v>1.1319</v>
      </c>
      <c r="C630" s="13">
        <f>IFERROR(INDEX([1]Sheet1!$D:$D,MATCH(A630,[1]Sheet1!$A:$A,0)),C629)</f>
        <v>1.08323254</v>
      </c>
      <c r="D630" s="11"/>
      <c r="E630" s="11"/>
      <c r="F630" s="11"/>
      <c r="W630" s="67">
        <v>45154</v>
      </c>
      <c r="X630" s="3" t="s">
        <v>2094</v>
      </c>
      <c r="Y630" s="35" t="s">
        <v>2095</v>
      </c>
      <c r="Z630" s="3">
        <v>1.0703</v>
      </c>
    </row>
    <row r="631" ht="12" spans="1:26">
      <c r="A631" s="22">
        <v>45642</v>
      </c>
      <c r="B631" s="13">
        <v>1.132</v>
      </c>
      <c r="C631" s="13">
        <f>IFERROR(INDEX([1]Sheet1!$D:$D,MATCH(A631,[1]Sheet1!$A:$A,0)),C630)</f>
        <v>1.08330996</v>
      </c>
      <c r="D631" s="11"/>
      <c r="E631" s="11"/>
      <c r="F631" s="11"/>
      <c r="W631" s="67">
        <v>45155</v>
      </c>
      <c r="X631" s="3" t="s">
        <v>2094</v>
      </c>
      <c r="Y631" s="35" t="s">
        <v>2095</v>
      </c>
      <c r="Z631" s="3">
        <v>1.0704</v>
      </c>
    </row>
    <row r="632" ht="12" spans="1:26">
      <c r="A632" s="22">
        <v>45643</v>
      </c>
      <c r="B632" s="13">
        <v>1.1322</v>
      </c>
      <c r="C632" s="13">
        <f>IFERROR(INDEX([1]Sheet1!$D:$D,MATCH(A632,[1]Sheet1!$A:$A,0)),C631)</f>
        <v>1.0833952</v>
      </c>
      <c r="D632" s="11"/>
      <c r="E632" s="11"/>
      <c r="F632" s="11"/>
      <c r="W632" s="67">
        <v>45156</v>
      </c>
      <c r="X632" s="3" t="s">
        <v>2094</v>
      </c>
      <c r="Y632" s="35" t="s">
        <v>2095</v>
      </c>
      <c r="Z632" s="3">
        <v>1.0706</v>
      </c>
    </row>
    <row r="633" ht="12" spans="1:26">
      <c r="A633" s="22">
        <v>45644</v>
      </c>
      <c r="B633" s="13">
        <v>1.1323</v>
      </c>
      <c r="C633" s="13">
        <f>IFERROR(INDEX([1]Sheet1!$D:$D,MATCH(A633,[1]Sheet1!$A:$A,0)),C632)</f>
        <v>1.08348651</v>
      </c>
      <c r="D633" s="11"/>
      <c r="E633" s="11"/>
      <c r="F633" s="11"/>
      <c r="W633" s="67">
        <v>45158</v>
      </c>
      <c r="X633" s="3" t="s">
        <v>2094</v>
      </c>
      <c r="Y633" s="35" t="s">
        <v>2095</v>
      </c>
      <c r="Z633" s="3">
        <v>1.0708</v>
      </c>
    </row>
    <row r="634" ht="12" spans="1:26">
      <c r="A634" s="22">
        <v>45645</v>
      </c>
      <c r="B634" s="13">
        <v>1.1324</v>
      </c>
      <c r="C634" s="13">
        <f>IFERROR(INDEX([1]Sheet1!$D:$D,MATCH(A634,[1]Sheet1!$A:$A,0)),C633)</f>
        <v>1.08356884</v>
      </c>
      <c r="D634" s="11"/>
      <c r="E634" s="11"/>
      <c r="F634" s="11"/>
      <c r="W634" s="67">
        <v>45159</v>
      </c>
      <c r="X634" s="3" t="s">
        <v>2094</v>
      </c>
      <c r="Y634" s="35" t="s">
        <v>2095</v>
      </c>
      <c r="Z634" s="3">
        <v>1.071</v>
      </c>
    </row>
    <row r="635" ht="12" spans="1:26">
      <c r="A635" s="22">
        <v>45646</v>
      </c>
      <c r="B635" s="13">
        <v>1.1325</v>
      </c>
      <c r="C635" s="13">
        <f>IFERROR(INDEX([1]Sheet1!$D:$D,MATCH(A635,[1]Sheet1!$A:$A,0)),C634)</f>
        <v>1.08364869</v>
      </c>
      <c r="D635" s="11"/>
      <c r="E635" s="11"/>
      <c r="F635" s="11"/>
      <c r="W635" s="67">
        <v>45160</v>
      </c>
      <c r="X635" s="3" t="s">
        <v>2094</v>
      </c>
      <c r="Y635" s="35" t="s">
        <v>2095</v>
      </c>
      <c r="Z635" s="3">
        <v>1.0711</v>
      </c>
    </row>
    <row r="636" ht="12" spans="1:26">
      <c r="A636" s="22">
        <v>45649</v>
      </c>
      <c r="B636" s="13">
        <v>1.1329</v>
      </c>
      <c r="C636" s="13">
        <f>IFERROR(INDEX([1]Sheet1!$D:$D,MATCH(A636,[1]Sheet1!$A:$A,0)),C635)</f>
        <v>1.0838861</v>
      </c>
      <c r="D636" s="11"/>
      <c r="E636" s="11"/>
      <c r="F636" s="11"/>
      <c r="W636" s="67">
        <v>45161</v>
      </c>
      <c r="X636" s="3" t="s">
        <v>2094</v>
      </c>
      <c r="Y636" s="35" t="s">
        <v>2095</v>
      </c>
      <c r="Z636" s="3">
        <v>1.0712</v>
      </c>
    </row>
    <row r="637" ht="12" spans="1:26">
      <c r="A637" s="22">
        <v>45650</v>
      </c>
      <c r="B637" s="13">
        <v>1.133</v>
      </c>
      <c r="C637" s="13">
        <f>IFERROR(INDEX([1]Sheet1!$D:$D,MATCH(A637,[1]Sheet1!$A:$A,0)),C636)</f>
        <v>1.08397196</v>
      </c>
      <c r="D637" s="11"/>
      <c r="E637" s="11"/>
      <c r="F637" s="11"/>
      <c r="W637" s="67">
        <v>45162</v>
      </c>
      <c r="X637" s="3" t="s">
        <v>2094</v>
      </c>
      <c r="Y637" s="35" t="s">
        <v>2095</v>
      </c>
      <c r="Z637" s="3">
        <v>1.0714</v>
      </c>
    </row>
    <row r="638" ht="12" spans="1:26">
      <c r="A638" s="22">
        <v>45651</v>
      </c>
      <c r="B638" s="13">
        <v>1.1331</v>
      </c>
      <c r="C638" s="13">
        <f>IFERROR(INDEX([1]Sheet1!$D:$D,MATCH(A638,[1]Sheet1!$A:$A,0)),C637)</f>
        <v>1.08405169</v>
      </c>
      <c r="D638" s="11"/>
      <c r="E638" s="11"/>
      <c r="F638" s="11"/>
      <c r="W638" s="67">
        <v>45163</v>
      </c>
      <c r="X638" s="3" t="s">
        <v>2094</v>
      </c>
      <c r="Y638" s="35" t="s">
        <v>2095</v>
      </c>
      <c r="Z638" s="3">
        <v>1.0715</v>
      </c>
    </row>
    <row r="639" ht="12" spans="1:26">
      <c r="A639" s="22">
        <v>45652</v>
      </c>
      <c r="B639" s="13">
        <v>1.1332</v>
      </c>
      <c r="C639" s="13">
        <f>IFERROR(INDEX([1]Sheet1!$D:$D,MATCH(A639,[1]Sheet1!$A:$A,0)),C638)</f>
        <v>1.08414415</v>
      </c>
      <c r="D639" s="11"/>
      <c r="E639" s="11"/>
      <c r="F639" s="11"/>
      <c r="W639" s="67">
        <v>45166</v>
      </c>
      <c r="X639" s="3" t="s">
        <v>2094</v>
      </c>
      <c r="Y639" s="35" t="s">
        <v>2095</v>
      </c>
      <c r="Z639" s="3">
        <v>1.0718</v>
      </c>
    </row>
    <row r="640" ht="12" spans="1:26">
      <c r="A640" s="22">
        <v>45653</v>
      </c>
      <c r="B640" s="13">
        <v>1.1333</v>
      </c>
      <c r="C640" s="13">
        <f>IFERROR(INDEX([1]Sheet1!$D:$D,MATCH(A640,[1]Sheet1!$A:$A,0)),C639)</f>
        <v>1.08422436</v>
      </c>
      <c r="D640" s="11"/>
      <c r="E640" s="11"/>
      <c r="F640" s="11"/>
      <c r="W640" s="67">
        <v>45167</v>
      </c>
      <c r="X640" s="3" t="s">
        <v>2094</v>
      </c>
      <c r="Y640" s="35" t="s">
        <v>2095</v>
      </c>
      <c r="Z640" s="3">
        <v>1.072</v>
      </c>
    </row>
    <row r="641" ht="12" spans="1:26">
      <c r="A641" s="22">
        <v>45656</v>
      </c>
      <c r="B641" s="13">
        <v>1.1337</v>
      </c>
      <c r="C641" s="13">
        <f>IFERROR(INDEX([1]Sheet1!$D:$D,MATCH(A641,[1]Sheet1!$A:$A,0)),C640)</f>
        <v>1.08446249</v>
      </c>
      <c r="D641" s="11"/>
      <c r="E641" s="11"/>
      <c r="F641" s="11"/>
      <c r="W641" s="67">
        <v>45168</v>
      </c>
      <c r="X641" s="3" t="s">
        <v>2094</v>
      </c>
      <c r="Y641" s="35" t="s">
        <v>2095</v>
      </c>
      <c r="Z641" s="3">
        <v>1.0721</v>
      </c>
    </row>
    <row r="642" ht="12" spans="1:26">
      <c r="A642" s="22">
        <v>45657</v>
      </c>
      <c r="B642" s="13">
        <v>1.1339</v>
      </c>
      <c r="C642" s="13">
        <f>IFERROR(INDEX([1]Sheet1!$D:$D,MATCH(A642,[1]Sheet1!$A:$A,0)),C641)</f>
        <v>1.08454477</v>
      </c>
      <c r="D642" s="11"/>
      <c r="E642" s="11"/>
      <c r="F642" s="11"/>
      <c r="W642" s="67">
        <v>45169</v>
      </c>
      <c r="X642" s="3" t="s">
        <v>2094</v>
      </c>
      <c r="Y642" s="35" t="s">
        <v>2095</v>
      </c>
      <c r="Z642" s="3">
        <v>1.0722</v>
      </c>
    </row>
    <row r="643" ht="12" spans="1:26">
      <c r="A643" s="22">
        <v>45659</v>
      </c>
      <c r="B643" s="13">
        <v>1.1341</v>
      </c>
      <c r="C643" s="13">
        <f>IFERROR(INDEX([1]Sheet1!$D:$D,MATCH(A643,[1]Sheet1!$A:$A,0)),C642)</f>
        <v>1.08470588</v>
      </c>
      <c r="D643" s="11"/>
      <c r="E643" s="11"/>
      <c r="F643" s="11"/>
      <c r="W643" s="67">
        <v>45170</v>
      </c>
      <c r="X643" s="3" t="s">
        <v>2094</v>
      </c>
      <c r="Y643" s="35" t="s">
        <v>2095</v>
      </c>
      <c r="Z643" s="3">
        <v>1.0723</v>
      </c>
    </row>
    <row r="644" ht="12" spans="1:26">
      <c r="A644" s="22">
        <v>45660</v>
      </c>
      <c r="B644" s="13">
        <v>1.1342</v>
      </c>
      <c r="C644" s="13">
        <f>IFERROR(INDEX([1]Sheet1!$D:$D,MATCH(A644,[1]Sheet1!$A:$A,0)),C643)</f>
        <v>1.08478822</v>
      </c>
      <c r="D644" s="11"/>
      <c r="E644" s="11"/>
      <c r="F644" s="11"/>
      <c r="W644" s="67">
        <v>45173</v>
      </c>
      <c r="X644" s="3" t="s">
        <v>2094</v>
      </c>
      <c r="Y644" s="35" t="s">
        <v>2095</v>
      </c>
      <c r="Z644" s="3">
        <v>1.0727</v>
      </c>
    </row>
    <row r="645" ht="12" spans="1:26">
      <c r="A645" s="22">
        <v>45663</v>
      </c>
      <c r="B645" s="13">
        <v>1.1346</v>
      </c>
      <c r="C645" s="13">
        <f>IFERROR(INDEX([1]Sheet1!$D:$D,MATCH(A645,[1]Sheet1!$A:$A,0)),C644)</f>
        <v>1.08502478</v>
      </c>
      <c r="D645" s="11"/>
      <c r="E645" s="11"/>
      <c r="F645" s="11"/>
      <c r="W645" s="67">
        <v>45174</v>
      </c>
      <c r="X645" s="3" t="s">
        <v>2094</v>
      </c>
      <c r="Y645" s="35" t="s">
        <v>2095</v>
      </c>
      <c r="Z645" s="3">
        <v>1.0728</v>
      </c>
    </row>
    <row r="646" ht="12" spans="1:26">
      <c r="A646" s="22">
        <v>45664</v>
      </c>
      <c r="B646" s="13">
        <v>1.1347</v>
      </c>
      <c r="C646" s="13">
        <f>IFERROR(INDEX([1]Sheet1!$D:$D,MATCH(A646,[1]Sheet1!$A:$A,0)),C645)</f>
        <v>1.08510382</v>
      </c>
      <c r="D646" s="11"/>
      <c r="E646" s="11"/>
      <c r="F646" s="11"/>
      <c r="W646" s="67">
        <v>45175</v>
      </c>
      <c r="X646" s="3" t="s">
        <v>2094</v>
      </c>
      <c r="Y646" s="35" t="s">
        <v>2095</v>
      </c>
      <c r="Z646" s="3">
        <v>1.0729</v>
      </c>
    </row>
    <row r="647" ht="12" spans="1:26">
      <c r="A647" s="22">
        <v>45665</v>
      </c>
      <c r="B647" s="13">
        <v>1.1348</v>
      </c>
      <c r="C647" s="13">
        <f>IFERROR(INDEX([1]Sheet1!$D:$D,MATCH(A647,[1]Sheet1!$A:$A,0)),C646)</f>
        <v>1.08520003</v>
      </c>
      <c r="D647" s="11"/>
      <c r="E647" s="11"/>
      <c r="F647" s="11"/>
      <c r="W647" s="67">
        <v>45176</v>
      </c>
      <c r="X647" s="3" t="s">
        <v>2094</v>
      </c>
      <c r="Y647" s="35" t="s">
        <v>2095</v>
      </c>
      <c r="Z647" s="3">
        <v>1.073</v>
      </c>
    </row>
    <row r="648" ht="12" spans="1:26">
      <c r="A648" s="22">
        <v>45666</v>
      </c>
      <c r="B648" s="13">
        <v>1.135</v>
      </c>
      <c r="C648" s="13">
        <f>IFERROR(INDEX([1]Sheet1!$D:$D,MATCH(A648,[1]Sheet1!$A:$A,0)),C647)</f>
        <v>1.08527911</v>
      </c>
      <c r="D648" s="11"/>
      <c r="E648" s="11"/>
      <c r="F648" s="11"/>
      <c r="W648" s="67">
        <v>45177</v>
      </c>
      <c r="X648" s="3" t="s">
        <v>2094</v>
      </c>
      <c r="Y648" s="35" t="s">
        <v>2095</v>
      </c>
      <c r="Z648" s="3">
        <v>1.0731</v>
      </c>
    </row>
    <row r="649" ht="12" spans="1:26">
      <c r="A649" s="22">
        <v>45667</v>
      </c>
      <c r="B649" s="13">
        <v>1.1351</v>
      </c>
      <c r="C649" s="13">
        <f>IFERROR(INDEX([1]Sheet1!$D:$D,MATCH(A649,[1]Sheet1!$A:$A,0)),C648)</f>
        <v>1.08535873</v>
      </c>
      <c r="D649" s="11"/>
      <c r="E649" s="11"/>
      <c r="F649" s="11"/>
      <c r="W649" s="67">
        <v>45180</v>
      </c>
      <c r="X649" s="3" t="s">
        <v>2094</v>
      </c>
      <c r="Y649" s="35" t="s">
        <v>2095</v>
      </c>
      <c r="Z649" s="3">
        <v>1.0735</v>
      </c>
    </row>
    <row r="650" ht="12" spans="1:26">
      <c r="A650" s="22">
        <v>45670</v>
      </c>
      <c r="B650" s="13">
        <v>1.1354</v>
      </c>
      <c r="C650" s="13">
        <f>IFERROR(INDEX([1]Sheet1!$D:$D,MATCH(A650,[1]Sheet1!$A:$A,0)),C649)</f>
        <v>1.08559556</v>
      </c>
      <c r="D650" s="11"/>
      <c r="E650" s="11"/>
      <c r="F650" s="11"/>
      <c r="W650" s="67">
        <v>45181</v>
      </c>
      <c r="X650" s="3" t="s">
        <v>2094</v>
      </c>
      <c r="Y650" s="35" t="s">
        <v>2095</v>
      </c>
      <c r="Z650" s="3">
        <v>1.0736</v>
      </c>
    </row>
    <row r="651" ht="12" spans="1:26">
      <c r="A651" s="22">
        <v>45671</v>
      </c>
      <c r="B651" s="13">
        <v>1.1355</v>
      </c>
      <c r="C651" s="13">
        <f>IFERROR(INDEX([1]Sheet1!$D:$D,MATCH(A651,[1]Sheet1!$A:$A,0)),C650)</f>
        <v>1.08567458</v>
      </c>
      <c r="D651" s="11"/>
      <c r="E651" s="11"/>
      <c r="F651" s="11"/>
      <c r="W651" s="67">
        <v>45182</v>
      </c>
      <c r="X651" s="3" t="s">
        <v>2094</v>
      </c>
      <c r="Y651" s="35" t="s">
        <v>2095</v>
      </c>
      <c r="Z651" s="3">
        <v>1.0737</v>
      </c>
    </row>
    <row r="652" ht="12" spans="1:26">
      <c r="A652" s="22">
        <v>45672</v>
      </c>
      <c r="B652" s="13">
        <v>1.1357</v>
      </c>
      <c r="C652" s="13">
        <f>IFERROR(INDEX([1]Sheet1!$D:$D,MATCH(A652,[1]Sheet1!$A:$A,0)),C651)</f>
        <v>1.08575364</v>
      </c>
      <c r="D652" s="11"/>
      <c r="E652" s="11"/>
      <c r="F652" s="11"/>
      <c r="W652" s="67">
        <v>45183</v>
      </c>
      <c r="X652" s="3" t="s">
        <v>2094</v>
      </c>
      <c r="Y652" s="35" t="s">
        <v>2095</v>
      </c>
      <c r="Z652" s="3">
        <v>1.0738</v>
      </c>
    </row>
    <row r="653" ht="12" spans="1:26">
      <c r="A653" s="22">
        <v>45673</v>
      </c>
      <c r="B653" s="13">
        <v>1.1358</v>
      </c>
      <c r="C653" s="13">
        <f>IFERROR(INDEX([1]Sheet1!$D:$D,MATCH(A653,[1]Sheet1!$A:$A,0)),C652)</f>
        <v>1.0858471</v>
      </c>
      <c r="D653" s="11"/>
      <c r="E653" s="11"/>
      <c r="F653" s="11"/>
      <c r="W653" s="67">
        <v>45184</v>
      </c>
      <c r="X653" s="3" t="s">
        <v>2094</v>
      </c>
      <c r="Y653" s="35" t="s">
        <v>2095</v>
      </c>
      <c r="Z653" s="3">
        <v>1.074</v>
      </c>
    </row>
    <row r="654" ht="12" spans="1:26">
      <c r="A654" s="22">
        <v>45674</v>
      </c>
      <c r="B654" s="13">
        <v>1.1359</v>
      </c>
      <c r="C654" s="13">
        <f>IFERROR(INDEX([1]Sheet1!$D:$D,MATCH(A654,[1]Sheet1!$A:$A,0)),C653)</f>
        <v>1.08592614</v>
      </c>
      <c r="D654" s="11"/>
      <c r="E654" s="11"/>
      <c r="F654" s="11"/>
      <c r="W654" s="67">
        <v>45187</v>
      </c>
      <c r="X654" s="3" t="s">
        <v>2094</v>
      </c>
      <c r="Y654" s="35" t="s">
        <v>2095</v>
      </c>
      <c r="Z654" s="3">
        <v>1.0743</v>
      </c>
    </row>
    <row r="655" ht="12" spans="1:26">
      <c r="A655" s="22">
        <v>45677</v>
      </c>
      <c r="B655" s="13">
        <v>1.1362</v>
      </c>
      <c r="C655" s="13">
        <f>IFERROR(INDEX([1]Sheet1!$D:$D,MATCH(A655,[1]Sheet1!$A:$A,0)),C654)</f>
        <v>1.08616647</v>
      </c>
      <c r="D655" s="11"/>
      <c r="E655" s="11"/>
      <c r="F655" s="11"/>
      <c r="W655" s="67">
        <v>45188</v>
      </c>
      <c r="X655" s="3" t="s">
        <v>2094</v>
      </c>
      <c r="Y655" s="35" t="s">
        <v>2095</v>
      </c>
      <c r="Z655" s="3">
        <v>1.0744</v>
      </c>
    </row>
    <row r="656" ht="12" spans="1:26">
      <c r="A656" s="22">
        <v>45678</v>
      </c>
      <c r="B656" s="13">
        <v>1.1363</v>
      </c>
      <c r="C656" s="13">
        <f>IFERROR(INDEX([1]Sheet1!$D:$D,MATCH(A656,[1]Sheet1!$A:$A,0)),C655)</f>
        <v>1.08624658</v>
      </c>
      <c r="D656" s="11"/>
      <c r="E656" s="11"/>
      <c r="F656" s="11"/>
      <c r="W656" s="67">
        <v>45189</v>
      </c>
      <c r="X656" s="3" t="s">
        <v>2094</v>
      </c>
      <c r="Y656" s="35" t="s">
        <v>2095</v>
      </c>
      <c r="Z656" s="3">
        <v>1.0745</v>
      </c>
    </row>
    <row r="657" ht="12" spans="1:26">
      <c r="A657" s="22">
        <v>45679</v>
      </c>
      <c r="B657" s="13">
        <v>1.1364</v>
      </c>
      <c r="C657" s="13">
        <f>IFERROR(INDEX([1]Sheet1!$D:$D,MATCH(A657,[1]Sheet1!$A:$A,0)),C656)</f>
        <v>1.08632759</v>
      </c>
      <c r="D657" s="11"/>
      <c r="E657" s="11"/>
      <c r="F657" s="11"/>
      <c r="W657" s="67">
        <v>45190</v>
      </c>
      <c r="X657" s="3" t="s">
        <v>2094</v>
      </c>
      <c r="Y657" s="35" t="s">
        <v>2095</v>
      </c>
      <c r="Z657" s="3">
        <v>1.0747</v>
      </c>
    </row>
    <row r="658" ht="12" spans="1:26">
      <c r="A658" s="22">
        <v>45680</v>
      </c>
      <c r="B658" s="13">
        <v>1.1365</v>
      </c>
      <c r="C658" s="13">
        <f>IFERROR(INDEX([1]Sheet1!$D:$D,MATCH(A658,[1]Sheet1!$A:$A,0)),C657)</f>
        <v>1.08641045</v>
      </c>
      <c r="D658" s="11"/>
      <c r="E658" s="11"/>
      <c r="F658" s="11"/>
      <c r="W658" s="67">
        <v>45191</v>
      </c>
      <c r="X658" s="3" t="s">
        <v>2094</v>
      </c>
      <c r="Y658" s="35" t="s">
        <v>2095</v>
      </c>
      <c r="Z658" s="3">
        <v>1.0748</v>
      </c>
    </row>
    <row r="659" ht="12" spans="1:26">
      <c r="A659" s="22">
        <v>45681</v>
      </c>
      <c r="B659" s="13">
        <v>1.1366</v>
      </c>
      <c r="C659" s="13">
        <f>IFERROR(INDEX([1]Sheet1!$D:$D,MATCH(A659,[1]Sheet1!$A:$A,0)),C658)</f>
        <v>1.08649083</v>
      </c>
      <c r="D659" s="11"/>
      <c r="E659" s="11"/>
      <c r="F659" s="11"/>
      <c r="W659" s="67">
        <v>45194</v>
      </c>
      <c r="X659" s="3" t="s">
        <v>2094</v>
      </c>
      <c r="Y659" s="35" t="s">
        <v>2095</v>
      </c>
      <c r="Z659" s="3">
        <v>1.0752</v>
      </c>
    </row>
    <row r="660" ht="12" spans="1:26">
      <c r="A660" s="22">
        <v>45683</v>
      </c>
      <c r="B660" s="13">
        <v>1.1368</v>
      </c>
      <c r="C660" s="13">
        <f>IFERROR(INDEX([1]Sheet1!$D:$D,MATCH(A660,[1]Sheet1!$A:$A,0)),C659)</f>
        <v>1.08665222</v>
      </c>
      <c r="D660" s="11"/>
      <c r="E660" s="11"/>
      <c r="F660" s="11"/>
      <c r="W660" s="67">
        <v>45195</v>
      </c>
      <c r="X660" s="3" t="s">
        <v>2094</v>
      </c>
      <c r="Y660" s="35" t="s">
        <v>2095</v>
      </c>
      <c r="Z660" s="3">
        <v>1.0753</v>
      </c>
    </row>
    <row r="661" ht="12" spans="1:26">
      <c r="A661" s="22">
        <v>45684</v>
      </c>
      <c r="B661" s="13">
        <v>1.137</v>
      </c>
      <c r="C661" s="13">
        <f>IFERROR(INDEX([1]Sheet1!$D:$D,MATCH(A661,[1]Sheet1!$A:$A,0)),C660)</f>
        <v>1.08673359</v>
      </c>
      <c r="D661" s="11"/>
      <c r="E661" s="11"/>
      <c r="F661" s="11"/>
      <c r="W661" s="67">
        <v>45196</v>
      </c>
      <c r="X661" s="3" t="s">
        <v>2094</v>
      </c>
      <c r="Y661" s="35" t="s">
        <v>2095</v>
      </c>
      <c r="Z661" s="3">
        <v>1.0754</v>
      </c>
    </row>
    <row r="662" ht="12" spans="1:26">
      <c r="A662" s="22">
        <v>45688</v>
      </c>
      <c r="B662" s="13">
        <v>1.1374</v>
      </c>
      <c r="C662" s="13">
        <f>IFERROR(INDEX([1]Sheet1!$D:$D,MATCH(A662,[1]Sheet1!$A:$A,0)),C661)</f>
        <v>1.08705494</v>
      </c>
      <c r="D662" s="11"/>
      <c r="E662" s="11"/>
      <c r="F662" s="11"/>
      <c r="W662" s="67">
        <v>45197</v>
      </c>
      <c r="X662" s="3" t="s">
        <v>2094</v>
      </c>
      <c r="Y662" s="35" t="s">
        <v>2095</v>
      </c>
      <c r="Z662" s="3">
        <v>1.0755</v>
      </c>
    </row>
    <row r="663" ht="12" spans="1:26">
      <c r="A663" s="22">
        <v>45693</v>
      </c>
      <c r="B663" s="13">
        <v>1.138</v>
      </c>
      <c r="C663" s="13">
        <f>IFERROR(INDEX([1]Sheet1!$D:$D,MATCH(A663,[1]Sheet1!$A:$A,0)),C662)</f>
        <v>1.08745678</v>
      </c>
      <c r="D663" s="11"/>
      <c r="E663" s="11"/>
      <c r="F663" s="11"/>
      <c r="W663" s="67">
        <v>45198</v>
      </c>
      <c r="X663" s="3" t="s">
        <v>2094</v>
      </c>
      <c r="Y663" s="35" t="s">
        <v>2095</v>
      </c>
      <c r="Z663" s="3">
        <v>1.0757</v>
      </c>
    </row>
    <row r="664" ht="12" spans="1:26">
      <c r="A664" s="22">
        <v>45694</v>
      </c>
      <c r="B664" s="13">
        <v>1.1381</v>
      </c>
      <c r="C664" s="13">
        <f>IFERROR(INDEX([1]Sheet1!$D:$D,MATCH(A664,[1]Sheet1!$A:$A,0)),C663)</f>
        <v>1.08754134</v>
      </c>
      <c r="D664" s="11"/>
      <c r="E664" s="11"/>
      <c r="F664" s="11"/>
      <c r="W664" s="67">
        <v>45199</v>
      </c>
      <c r="X664" s="3" t="s">
        <v>2094</v>
      </c>
      <c r="Y664" s="35" t="s">
        <v>2095</v>
      </c>
      <c r="Z664" s="3">
        <v>1.0758</v>
      </c>
    </row>
    <row r="665" ht="12" spans="1:26">
      <c r="A665" s="22">
        <v>45695</v>
      </c>
      <c r="B665" s="13">
        <v>1.1382</v>
      </c>
      <c r="C665" s="13">
        <f>IFERROR(INDEX([1]Sheet1!$D:$D,MATCH(A665,[1]Sheet1!$A:$A,0)),C664)</f>
        <v>1.08762225</v>
      </c>
      <c r="D665" s="11"/>
      <c r="E665" s="11"/>
      <c r="F665" s="11"/>
      <c r="W665" s="67">
        <v>45206</v>
      </c>
      <c r="X665" s="3" t="s">
        <v>2094</v>
      </c>
      <c r="Y665" s="35" t="s">
        <v>2095</v>
      </c>
      <c r="Z665" s="3">
        <v>1.0766</v>
      </c>
    </row>
    <row r="666" ht="12" spans="1:26">
      <c r="A666" s="22">
        <v>45696</v>
      </c>
      <c r="B666" s="13">
        <v>1.1383</v>
      </c>
      <c r="C666" s="13">
        <f>IFERROR(INDEX([1]Sheet1!$D:$D,MATCH(A666,[1]Sheet1!$A:$A,0)),C665)</f>
        <v>1.08770045</v>
      </c>
      <c r="D666" s="11"/>
      <c r="E666" s="11"/>
      <c r="F666" s="11"/>
      <c r="W666" s="67">
        <v>45207</v>
      </c>
      <c r="X666" s="3" t="s">
        <v>2094</v>
      </c>
      <c r="Y666" s="35" t="s">
        <v>2095</v>
      </c>
      <c r="Z666" s="3">
        <v>1.0767</v>
      </c>
    </row>
    <row r="667" ht="12" spans="1:26">
      <c r="A667" s="22">
        <v>45698</v>
      </c>
      <c r="B667" s="13">
        <v>1.1385</v>
      </c>
      <c r="C667" s="13">
        <f>IFERROR(INDEX([1]Sheet1!$D:$D,MATCH(A667,[1]Sheet1!$A:$A,0)),C666)</f>
        <v>1.08785615</v>
      </c>
      <c r="D667" s="11"/>
      <c r="E667" s="11"/>
      <c r="F667" s="11"/>
      <c r="W667" s="67">
        <v>45208</v>
      </c>
      <c r="X667" s="3" t="s">
        <v>2094</v>
      </c>
      <c r="Y667" s="35" t="s">
        <v>2095</v>
      </c>
      <c r="Z667" s="3">
        <v>1.0769</v>
      </c>
    </row>
    <row r="668" ht="12" spans="1:26">
      <c r="A668" s="22">
        <v>45699</v>
      </c>
      <c r="B668" s="13">
        <v>1.1386</v>
      </c>
      <c r="C668" s="13">
        <f>IFERROR(INDEX([1]Sheet1!$D:$D,MATCH(A668,[1]Sheet1!$A:$A,0)),C667)</f>
        <v>1.08793526</v>
      </c>
      <c r="D668" s="11"/>
      <c r="E668" s="11"/>
      <c r="F668" s="11"/>
      <c r="W668" s="67">
        <v>45209</v>
      </c>
      <c r="X668" s="3" t="s">
        <v>2094</v>
      </c>
      <c r="Y668" s="35" t="s">
        <v>2095</v>
      </c>
      <c r="Z668" s="3">
        <v>1.077</v>
      </c>
    </row>
    <row r="669" ht="12" spans="1:26">
      <c r="A669" s="22">
        <v>45700</v>
      </c>
      <c r="B669" s="13">
        <v>1.1387</v>
      </c>
      <c r="C669" s="13">
        <f>IFERROR(INDEX([1]Sheet1!$D:$D,MATCH(A669,[1]Sheet1!$A:$A,0)),C668)</f>
        <v>1.08801332</v>
      </c>
      <c r="D669" s="11"/>
      <c r="E669" s="11"/>
      <c r="F669" s="11"/>
      <c r="W669" s="67">
        <v>45210</v>
      </c>
      <c r="X669" s="3" t="s">
        <v>2094</v>
      </c>
      <c r="Y669" s="35" t="s">
        <v>2095</v>
      </c>
      <c r="Z669" s="3">
        <v>1.0771</v>
      </c>
    </row>
    <row r="670" ht="12" spans="1:26">
      <c r="A670" s="22">
        <v>45701</v>
      </c>
      <c r="B670" s="13">
        <v>1.1388</v>
      </c>
      <c r="C670" s="13">
        <f>IFERROR(INDEX([1]Sheet1!$D:$D,MATCH(A670,[1]Sheet1!$A:$A,0)),C669)</f>
        <v>1.08809109</v>
      </c>
      <c r="D670" s="11"/>
      <c r="E670" s="11"/>
      <c r="F670" s="11"/>
      <c r="W670" s="67">
        <v>45211</v>
      </c>
      <c r="X670" s="3" t="s">
        <v>2094</v>
      </c>
      <c r="Y670" s="35" t="s">
        <v>2095</v>
      </c>
      <c r="Z670" s="3">
        <v>1.0772</v>
      </c>
    </row>
    <row r="671" ht="12" spans="1:26">
      <c r="A671" s="22">
        <v>45702</v>
      </c>
      <c r="B671" s="13">
        <v>1.139</v>
      </c>
      <c r="C671" s="13">
        <f>IFERROR(INDEX([1]Sheet1!$D:$D,MATCH(A671,[1]Sheet1!$A:$A,0)),C670)</f>
        <v>1.08816829</v>
      </c>
      <c r="D671" s="11"/>
      <c r="E671" s="11"/>
      <c r="F671" s="11"/>
      <c r="W671" s="67">
        <v>45212</v>
      </c>
      <c r="X671" s="3" t="s">
        <v>2094</v>
      </c>
      <c r="Y671" s="35" t="s">
        <v>2095</v>
      </c>
      <c r="Z671" s="3">
        <v>1.0774</v>
      </c>
    </row>
    <row r="672" ht="12" spans="1:26">
      <c r="A672" s="22">
        <v>45705</v>
      </c>
      <c r="B672" s="13">
        <v>1.1393</v>
      </c>
      <c r="C672" s="13">
        <f>IFERROR(INDEX([1]Sheet1!$D:$D,MATCH(A672,[1]Sheet1!$A:$A,0)),C671)</f>
        <v>1.08839992</v>
      </c>
      <c r="D672" s="11"/>
      <c r="E672" s="11"/>
      <c r="F672" s="11"/>
      <c r="W672" s="67">
        <v>45215</v>
      </c>
      <c r="X672" s="3" t="s">
        <v>2094</v>
      </c>
      <c r="Y672" s="35" t="s">
        <v>2095</v>
      </c>
      <c r="Z672" s="3">
        <v>1.0778</v>
      </c>
    </row>
    <row r="673" ht="12" spans="1:26">
      <c r="A673" s="22">
        <v>45706</v>
      </c>
      <c r="B673" s="13">
        <v>1.1394</v>
      </c>
      <c r="C673" s="13">
        <f>IFERROR(INDEX([1]Sheet1!$D:$D,MATCH(A673,[1]Sheet1!$A:$A,0)),C672)</f>
        <v>1.08847784</v>
      </c>
      <c r="D673" s="11"/>
      <c r="E673" s="11"/>
      <c r="F673" s="11"/>
      <c r="W673" s="67">
        <v>45216</v>
      </c>
      <c r="X673" s="3" t="s">
        <v>2094</v>
      </c>
      <c r="Y673" s="35" t="s">
        <v>2095</v>
      </c>
      <c r="Z673" s="3">
        <v>1.0779</v>
      </c>
    </row>
    <row r="674" ht="12" spans="1:26">
      <c r="A674" s="22">
        <v>45707</v>
      </c>
      <c r="B674" s="13">
        <v>1.1395</v>
      </c>
      <c r="C674" s="13">
        <f>IFERROR(INDEX([1]Sheet1!$D:$D,MATCH(A674,[1]Sheet1!$A:$A,0)),C673)</f>
        <v>1.08855549</v>
      </c>
      <c r="D674" s="11"/>
      <c r="E674" s="11"/>
      <c r="F674" s="11"/>
      <c r="W674" s="67">
        <v>45217</v>
      </c>
      <c r="X674" s="3" t="s">
        <v>2094</v>
      </c>
      <c r="Y674" s="35" t="s">
        <v>2095</v>
      </c>
      <c r="Z674" s="3">
        <v>1.0781</v>
      </c>
    </row>
    <row r="675" ht="12" spans="1:26">
      <c r="A675" s="22">
        <v>45708</v>
      </c>
      <c r="B675" s="13">
        <v>1.1396</v>
      </c>
      <c r="C675" s="13">
        <f>IFERROR(INDEX([1]Sheet1!$D:$D,MATCH(A675,[1]Sheet1!$A:$A,0)),C674)</f>
        <v>1.0886315</v>
      </c>
      <c r="D675" s="11"/>
      <c r="E675" s="11"/>
      <c r="F675" s="11"/>
      <c r="W675" s="67">
        <v>45218</v>
      </c>
      <c r="X675" s="3" t="s">
        <v>2094</v>
      </c>
      <c r="Y675" s="35" t="s">
        <v>2095</v>
      </c>
      <c r="Z675" s="3">
        <v>1.0782</v>
      </c>
    </row>
    <row r="676" ht="12" spans="1:26">
      <c r="A676" s="22">
        <v>45709</v>
      </c>
      <c r="B676" s="13">
        <v>1.1398</v>
      </c>
      <c r="C676" s="13">
        <f>IFERROR(INDEX([1]Sheet1!$D:$D,MATCH(A676,[1]Sheet1!$A:$A,0)),C675)</f>
        <v>1.0887076</v>
      </c>
      <c r="D676" s="11"/>
      <c r="E676" s="11"/>
      <c r="F676" s="11"/>
      <c r="W676" s="67">
        <v>45219</v>
      </c>
      <c r="X676" s="3" t="s">
        <v>2094</v>
      </c>
      <c r="Y676" s="35" t="s">
        <v>2095</v>
      </c>
      <c r="Z676" s="3">
        <v>1.0783</v>
      </c>
    </row>
    <row r="677" ht="12" spans="1:26">
      <c r="A677" s="22">
        <v>45712</v>
      </c>
      <c r="B677" s="13">
        <v>1.1401</v>
      </c>
      <c r="C677" s="13">
        <f>IFERROR(INDEX([1]Sheet1!$D:$D,MATCH(A677,[1]Sheet1!$A:$A,0)),C676)</f>
        <v>1.08893995</v>
      </c>
      <c r="D677" s="11"/>
      <c r="E677" s="11"/>
      <c r="F677" s="11"/>
      <c r="W677" s="67">
        <v>45222</v>
      </c>
      <c r="X677" s="3" t="s">
        <v>2094</v>
      </c>
      <c r="Y677" s="35" t="s">
        <v>2095</v>
      </c>
      <c r="Z677" s="3">
        <v>1.0787</v>
      </c>
    </row>
    <row r="678" ht="12" spans="1:26">
      <c r="A678" s="22">
        <v>45713</v>
      </c>
      <c r="B678" s="13">
        <v>1.1402</v>
      </c>
      <c r="C678" s="13">
        <f>IFERROR(INDEX([1]Sheet1!$D:$D,MATCH(A678,[1]Sheet1!$A:$A,0)),C677)</f>
        <v>1.08901701</v>
      </c>
      <c r="D678" s="11"/>
      <c r="E678" s="11"/>
      <c r="F678" s="11"/>
      <c r="W678" s="67">
        <v>45223</v>
      </c>
      <c r="X678" s="3" t="s">
        <v>2094</v>
      </c>
      <c r="Y678" s="35" t="s">
        <v>2095</v>
      </c>
      <c r="Z678" s="3">
        <v>1.0788</v>
      </c>
    </row>
    <row r="679" ht="12" spans="1:26">
      <c r="A679" s="22">
        <v>45714</v>
      </c>
      <c r="B679" s="13">
        <v>1.1404</v>
      </c>
      <c r="C679" s="13">
        <f>IFERROR(INDEX([1]Sheet1!$D:$D,MATCH(A679,[1]Sheet1!$A:$A,0)),C678)</f>
        <v>1.08909355</v>
      </c>
      <c r="D679" s="11"/>
      <c r="E679" s="11"/>
      <c r="F679" s="11"/>
      <c r="W679" s="67">
        <v>45224</v>
      </c>
      <c r="X679" s="3" t="s">
        <v>2094</v>
      </c>
      <c r="Y679" s="35" t="s">
        <v>2095</v>
      </c>
      <c r="Z679" s="3">
        <v>1.0789</v>
      </c>
    </row>
    <row r="680" ht="12" spans="1:26">
      <c r="A680" s="22">
        <v>45715</v>
      </c>
      <c r="B680" s="13">
        <v>1.1405</v>
      </c>
      <c r="C680" s="13">
        <f>IFERROR(INDEX([1]Sheet1!$D:$D,MATCH(A680,[1]Sheet1!$A:$A,0)),C679)</f>
        <v>1.08917445</v>
      </c>
      <c r="D680" s="11"/>
      <c r="E680" s="11"/>
      <c r="F680" s="11"/>
      <c r="W680" s="67">
        <v>45225</v>
      </c>
      <c r="X680" s="3" t="s">
        <v>2094</v>
      </c>
      <c r="Y680" s="35" t="s">
        <v>2095</v>
      </c>
      <c r="Z680" s="3">
        <v>1.0791</v>
      </c>
    </row>
    <row r="681" ht="12" spans="1:26">
      <c r="A681" s="22">
        <v>45716</v>
      </c>
      <c r="B681" s="13">
        <v>1.1405</v>
      </c>
      <c r="C681" s="13">
        <f>IFERROR(INDEX([1]Sheet1!$D:$D,MATCH(A681,[1]Sheet1!$A:$A,0)),C680)</f>
        <v>1.0892512</v>
      </c>
      <c r="D681" s="11"/>
      <c r="E681" s="11"/>
      <c r="F681" s="11"/>
      <c r="W681" s="67">
        <v>45226</v>
      </c>
      <c r="X681" s="3" t="s">
        <v>2094</v>
      </c>
      <c r="Y681" s="35" t="s">
        <v>2095</v>
      </c>
      <c r="Z681" s="3">
        <v>1.0792</v>
      </c>
    </row>
    <row r="682" ht="12" spans="1:26">
      <c r="A682" s="22">
        <v>45719</v>
      </c>
      <c r="B682" s="13">
        <v>1.1409</v>
      </c>
      <c r="C682" s="13">
        <f>IFERROR(INDEX([1]Sheet1!$D:$D,MATCH(A682,[1]Sheet1!$A:$A,0)),C681)</f>
        <v>1.08947987</v>
      </c>
      <c r="D682" s="11"/>
      <c r="E682" s="11"/>
      <c r="F682" s="11"/>
      <c r="W682" s="67">
        <v>45229</v>
      </c>
      <c r="X682" s="3" t="s">
        <v>2094</v>
      </c>
      <c r="Y682" s="35" t="s">
        <v>2095</v>
      </c>
      <c r="Z682" s="3">
        <v>1.0796</v>
      </c>
    </row>
    <row r="683" ht="12" spans="1:26">
      <c r="A683" s="22">
        <v>45720</v>
      </c>
      <c r="B683" s="13">
        <v>1.141</v>
      </c>
      <c r="C683" s="13">
        <f>IFERROR(INDEX([1]Sheet1!$D:$D,MATCH(A683,[1]Sheet1!$A:$A,0)),C682)</f>
        <v>1.08955686</v>
      </c>
      <c r="D683" s="11"/>
      <c r="E683" s="11"/>
      <c r="F683" s="11"/>
      <c r="W683" s="67">
        <v>45230</v>
      </c>
      <c r="X683" s="3" t="s">
        <v>2094</v>
      </c>
      <c r="Y683" s="35" t="s">
        <v>2095</v>
      </c>
      <c r="Z683" s="3">
        <v>1.0797</v>
      </c>
    </row>
    <row r="684" ht="12" spans="1:26">
      <c r="A684" s="22">
        <v>45721</v>
      </c>
      <c r="B684" s="13">
        <v>1.1411</v>
      </c>
      <c r="C684" s="13">
        <f>IFERROR(INDEX([1]Sheet1!$D:$D,MATCH(A684,[1]Sheet1!$A:$A,0)),C683)</f>
        <v>1.08963288</v>
      </c>
      <c r="D684" s="11"/>
      <c r="E684" s="11"/>
      <c r="F684" s="11"/>
      <c r="W684" s="67">
        <v>45231</v>
      </c>
      <c r="X684" s="3" t="s">
        <v>2094</v>
      </c>
      <c r="Y684" s="35" t="s">
        <v>2095</v>
      </c>
      <c r="Z684" s="3">
        <v>1.0798</v>
      </c>
    </row>
    <row r="685" ht="12" spans="1:26">
      <c r="A685" s="22">
        <v>45722</v>
      </c>
      <c r="B685" s="13">
        <v>1.1412</v>
      </c>
      <c r="C685" s="13">
        <f>IFERROR(INDEX([1]Sheet1!$D:$D,MATCH(A685,[1]Sheet1!$A:$A,0)),C684)</f>
        <v>1.0897128</v>
      </c>
      <c r="D685" s="11"/>
      <c r="E685" s="11"/>
      <c r="F685" s="11"/>
      <c r="W685" s="67">
        <v>45232</v>
      </c>
      <c r="X685" s="3" t="s">
        <v>2094</v>
      </c>
      <c r="Y685" s="35" t="s">
        <v>2095</v>
      </c>
      <c r="Z685" s="3">
        <v>1.0799</v>
      </c>
    </row>
    <row r="686" ht="12" spans="1:26">
      <c r="A686" s="22">
        <v>45723</v>
      </c>
      <c r="B686" s="13">
        <v>1.1413</v>
      </c>
      <c r="C686" s="13">
        <f>IFERROR(INDEX([1]Sheet1!$D:$D,MATCH(A686,[1]Sheet1!$A:$A,0)),C685)</f>
        <v>1.08978814</v>
      </c>
      <c r="D686" s="11"/>
      <c r="E686" s="11"/>
      <c r="F686" s="11"/>
      <c r="W686" s="67">
        <v>45233</v>
      </c>
      <c r="X686" s="3" t="s">
        <v>2094</v>
      </c>
      <c r="Y686" s="35" t="s">
        <v>2095</v>
      </c>
      <c r="Z686" s="3">
        <v>1.0801</v>
      </c>
    </row>
    <row r="687" ht="12" spans="1:26">
      <c r="A687" s="22">
        <v>45726</v>
      </c>
      <c r="B687" s="13">
        <v>1.1416</v>
      </c>
      <c r="C687" s="13">
        <f>IFERROR(INDEX([1]Sheet1!$D:$D,MATCH(A687,[1]Sheet1!$A:$A,0)),C686)</f>
        <v>1.09001171</v>
      </c>
      <c r="D687" s="11"/>
      <c r="E687" s="11"/>
      <c r="F687" s="11"/>
      <c r="W687" s="67">
        <v>45236</v>
      </c>
      <c r="X687" s="3" t="s">
        <v>2094</v>
      </c>
      <c r="Y687" s="35" t="s">
        <v>2095</v>
      </c>
      <c r="Z687" s="3">
        <v>1.0804</v>
      </c>
    </row>
    <row r="688" ht="12" spans="1:26">
      <c r="A688" s="22">
        <v>45727</v>
      </c>
      <c r="B688" s="13">
        <v>1.1416</v>
      </c>
      <c r="C688" s="13">
        <f>IFERROR(INDEX([1]Sheet1!$D:$D,MATCH(A688,[1]Sheet1!$A:$A,0)),C687)</f>
        <v>1.0900868</v>
      </c>
      <c r="D688" s="11"/>
      <c r="E688" s="11"/>
      <c r="F688" s="11"/>
      <c r="W688" s="67">
        <v>45237</v>
      </c>
      <c r="X688" s="3" t="s">
        <v>2094</v>
      </c>
      <c r="Y688" s="35" t="s">
        <v>2095</v>
      </c>
      <c r="Z688" s="3">
        <v>1.0806</v>
      </c>
    </row>
    <row r="689" ht="12" spans="1:26">
      <c r="A689" s="22">
        <v>45728</v>
      </c>
      <c r="B689" s="13">
        <v>1.1417</v>
      </c>
      <c r="C689" s="13">
        <f>IFERROR(INDEX([1]Sheet1!$D:$D,MATCH(A689,[1]Sheet1!$A:$A,0)),C688)</f>
        <v>1.0901615</v>
      </c>
      <c r="D689" s="11"/>
      <c r="E689" s="11"/>
      <c r="F689" s="11"/>
      <c r="W689" s="67">
        <v>45238</v>
      </c>
      <c r="X689" s="3" t="s">
        <v>2094</v>
      </c>
      <c r="Y689" s="35" t="s">
        <v>2095</v>
      </c>
      <c r="Z689" s="3">
        <v>1.0807</v>
      </c>
    </row>
    <row r="690" ht="12" spans="1:26">
      <c r="A690" s="22">
        <v>45729</v>
      </c>
      <c r="B690" s="13">
        <v>1.1418</v>
      </c>
      <c r="C690" s="13">
        <f>IFERROR(INDEX([1]Sheet1!$D:$D,MATCH(A690,[1]Sheet1!$A:$A,0)),C689)</f>
        <v>1.090236</v>
      </c>
      <c r="D690" s="11"/>
      <c r="E690" s="11"/>
      <c r="F690" s="11"/>
      <c r="W690" s="67">
        <v>45239</v>
      </c>
      <c r="X690" s="3" t="s">
        <v>2094</v>
      </c>
      <c r="Y690" s="35" t="s">
        <v>2095</v>
      </c>
      <c r="Z690" s="3">
        <v>1.0808</v>
      </c>
    </row>
    <row r="691" ht="12" spans="1:26">
      <c r="A691" s="22">
        <v>45730</v>
      </c>
      <c r="B691" s="13">
        <v>1.142</v>
      </c>
      <c r="C691" s="13">
        <f>IFERROR(INDEX([1]Sheet1!$D:$D,MATCH(A691,[1]Sheet1!$A:$A,0)),C690)</f>
        <v>1.09031056</v>
      </c>
      <c r="D691" s="11"/>
      <c r="E691" s="11"/>
      <c r="F691" s="11"/>
      <c r="W691" s="67">
        <v>45240</v>
      </c>
      <c r="X691" s="3" t="s">
        <v>2094</v>
      </c>
      <c r="Y691" s="35" t="s">
        <v>2095</v>
      </c>
      <c r="Z691" s="3">
        <v>1.081</v>
      </c>
    </row>
    <row r="692" ht="12" spans="1:26">
      <c r="A692" s="22">
        <v>45733</v>
      </c>
      <c r="B692" s="13">
        <v>1.1423</v>
      </c>
      <c r="C692" s="13">
        <f>IFERROR(INDEX([1]Sheet1!$D:$D,MATCH(A692,[1]Sheet1!$A:$A,0)),C691)</f>
        <v>1.0905333</v>
      </c>
      <c r="D692" s="11"/>
      <c r="E692" s="11"/>
      <c r="F692" s="11"/>
      <c r="W692" s="67">
        <v>45243</v>
      </c>
      <c r="X692" s="3" t="s">
        <v>2094</v>
      </c>
      <c r="Y692" s="35" t="s">
        <v>2095</v>
      </c>
      <c r="Z692" s="3">
        <v>1.0813</v>
      </c>
    </row>
    <row r="693" ht="12" spans="1:26">
      <c r="A693" s="22">
        <v>45734</v>
      </c>
      <c r="B693" s="13">
        <v>1.1424</v>
      </c>
      <c r="C693" s="13">
        <f>IFERROR(INDEX([1]Sheet1!$D:$D,MATCH(A693,[1]Sheet1!$A:$A,0)),C692)</f>
        <v>1.0906083</v>
      </c>
      <c r="D693" s="11"/>
      <c r="E693" s="11"/>
      <c r="F693" s="11"/>
      <c r="W693" s="67">
        <v>45244</v>
      </c>
      <c r="X693" s="3" t="s">
        <v>2094</v>
      </c>
      <c r="Y693" s="35" t="s">
        <v>2095</v>
      </c>
      <c r="Z693" s="3">
        <v>1.0815</v>
      </c>
    </row>
    <row r="694" ht="12" spans="1:26">
      <c r="A694" s="22">
        <v>45735</v>
      </c>
      <c r="B694" s="13">
        <v>1.1425</v>
      </c>
      <c r="C694" s="13">
        <f>IFERROR(INDEX([1]Sheet1!$D:$D,MATCH(A694,[1]Sheet1!$A:$A,0)),C693)</f>
        <v>1.09068672</v>
      </c>
      <c r="D694" s="11"/>
      <c r="E694" s="11"/>
      <c r="F694" s="11"/>
      <c r="W694" s="67">
        <v>45245</v>
      </c>
      <c r="X694" s="3" t="s">
        <v>2094</v>
      </c>
      <c r="Y694" s="35" t="s">
        <v>2095</v>
      </c>
      <c r="Z694" s="3">
        <v>1.0816</v>
      </c>
    </row>
    <row r="695" ht="12" spans="1:26">
      <c r="A695" s="22">
        <v>45736</v>
      </c>
      <c r="B695" s="13">
        <v>1.1426</v>
      </c>
      <c r="C695" s="13">
        <f>IFERROR(INDEX([1]Sheet1!$D:$D,MATCH(A695,[1]Sheet1!$A:$A,0)),C694)</f>
        <v>1.09075536</v>
      </c>
      <c r="D695" s="11"/>
      <c r="E695" s="11"/>
      <c r="F695" s="11"/>
      <c r="W695" s="67">
        <v>45246</v>
      </c>
      <c r="X695" s="3" t="s">
        <v>2094</v>
      </c>
      <c r="Y695" s="35" t="s">
        <v>2095</v>
      </c>
      <c r="Z695" s="3">
        <v>1.0817</v>
      </c>
    </row>
    <row r="696" ht="12" spans="1:26">
      <c r="A696" s="22">
        <v>45737</v>
      </c>
      <c r="B696" s="13">
        <v>1.1427</v>
      </c>
      <c r="C696" s="13">
        <f>IFERROR(INDEX([1]Sheet1!$D:$D,MATCH(A696,[1]Sheet1!$A:$A,0)),C695)</f>
        <v>1.09082961</v>
      </c>
      <c r="D696" s="11"/>
      <c r="E696" s="11"/>
      <c r="F696" s="11"/>
      <c r="W696" s="67">
        <v>45247</v>
      </c>
      <c r="X696" s="3" t="s">
        <v>2094</v>
      </c>
      <c r="Y696" s="35" t="s">
        <v>2095</v>
      </c>
      <c r="Z696" s="3">
        <v>1.0819</v>
      </c>
    </row>
    <row r="697" ht="12" spans="1:26">
      <c r="A697" s="22">
        <v>45740</v>
      </c>
      <c r="B697" s="13">
        <v>1.143</v>
      </c>
      <c r="C697" s="13">
        <f>IFERROR(INDEX([1]Sheet1!$D:$D,MATCH(A697,[1]Sheet1!$A:$A,0)),C696)</f>
        <v>1.09104929</v>
      </c>
      <c r="D697" s="11"/>
      <c r="E697" s="11"/>
      <c r="F697" s="11"/>
      <c r="W697" s="67">
        <v>45250</v>
      </c>
      <c r="X697" s="3" t="s">
        <v>2094</v>
      </c>
      <c r="Y697" s="35" t="s">
        <v>2095</v>
      </c>
      <c r="Z697" s="3">
        <v>1.0823</v>
      </c>
    </row>
    <row r="698" ht="12" spans="1:26">
      <c r="A698" s="22">
        <v>45741</v>
      </c>
      <c r="B698" s="13">
        <v>1.1432</v>
      </c>
      <c r="C698" s="13">
        <f>IFERROR(INDEX([1]Sheet1!$D:$D,MATCH(A698,[1]Sheet1!$A:$A,0)),C697)</f>
        <v>1.09112207</v>
      </c>
      <c r="D698" s="11"/>
      <c r="E698" s="11"/>
      <c r="F698" s="11"/>
      <c r="W698" s="67">
        <v>45251</v>
      </c>
      <c r="X698" s="3" t="s">
        <v>2094</v>
      </c>
      <c r="Y698" s="35" t="s">
        <v>2095</v>
      </c>
      <c r="Z698" s="3">
        <v>1.0824</v>
      </c>
    </row>
    <row r="699" ht="12" spans="1:26">
      <c r="A699" s="22">
        <v>45742</v>
      </c>
      <c r="B699" s="13">
        <v>1.1434</v>
      </c>
      <c r="C699" s="13">
        <f>IFERROR(INDEX([1]Sheet1!$D:$D,MATCH(A699,[1]Sheet1!$A:$A,0)),C698)</f>
        <v>1.09119714</v>
      </c>
      <c r="D699" s="11"/>
      <c r="E699" s="11"/>
      <c r="F699" s="11"/>
      <c r="W699" s="67">
        <v>45252</v>
      </c>
      <c r="X699" s="3" t="s">
        <v>2094</v>
      </c>
      <c r="Y699" s="35" t="s">
        <v>2095</v>
      </c>
      <c r="Z699" s="3">
        <v>1.0825</v>
      </c>
    </row>
    <row r="700" ht="12" spans="1:26">
      <c r="A700" s="22">
        <v>45743</v>
      </c>
      <c r="B700" s="13">
        <v>1.1436</v>
      </c>
      <c r="C700" s="13">
        <f>IFERROR(INDEX([1]Sheet1!$D:$D,MATCH(A700,[1]Sheet1!$A:$A,0)),C699)</f>
        <v>1.09127289</v>
      </c>
      <c r="D700" s="11"/>
      <c r="E700" s="11"/>
      <c r="F700" s="11"/>
      <c r="W700" s="67">
        <v>45253</v>
      </c>
      <c r="X700" s="3" t="s">
        <v>2094</v>
      </c>
      <c r="Y700" s="35" t="s">
        <v>2095</v>
      </c>
      <c r="Z700" s="3">
        <v>1.0826</v>
      </c>
    </row>
    <row r="701" ht="12" spans="1:26">
      <c r="A701" s="22">
        <v>45744</v>
      </c>
      <c r="B701" s="13">
        <v>1.1437</v>
      </c>
      <c r="C701" s="13">
        <f>IFERROR(INDEX([1]Sheet1!$D:$D,MATCH(A701,[1]Sheet1!$A:$A,0)),C700)</f>
        <v>1.09134802</v>
      </c>
      <c r="D701" s="11"/>
      <c r="E701" s="11"/>
      <c r="F701" s="11"/>
      <c r="W701" s="67">
        <v>45254</v>
      </c>
      <c r="X701" s="3" t="s">
        <v>2094</v>
      </c>
      <c r="Y701" s="35" t="s">
        <v>2095</v>
      </c>
      <c r="Z701" s="3">
        <v>1.0827</v>
      </c>
    </row>
    <row r="702" ht="12" spans="1:26">
      <c r="A702" s="22">
        <v>45747</v>
      </c>
      <c r="B702" s="13">
        <v>1.144</v>
      </c>
      <c r="C702" s="13">
        <f>IFERROR(INDEX([1]Sheet1!$D:$D,MATCH(A702,[1]Sheet1!$A:$A,0)),C701)</f>
        <v>1.09157052</v>
      </c>
      <c r="D702" s="11"/>
      <c r="E702" s="11"/>
      <c r="F702" s="11"/>
      <c r="W702" s="67">
        <v>45257</v>
      </c>
      <c r="X702" s="3" t="s">
        <v>2094</v>
      </c>
      <c r="Y702" s="35" t="s">
        <v>2095</v>
      </c>
      <c r="Z702" s="3">
        <v>1.0831</v>
      </c>
    </row>
    <row r="703" ht="12" spans="1:26">
      <c r="A703" s="22">
        <v>45748</v>
      </c>
      <c r="B703" s="13">
        <v>1.1441</v>
      </c>
      <c r="C703" s="13">
        <f>IFERROR(INDEX([1]Sheet1!$D:$D,MATCH(A703,[1]Sheet1!$A:$A,0)),C702)</f>
        <v>1.09164546</v>
      </c>
      <c r="D703" s="11"/>
      <c r="E703" s="11"/>
      <c r="F703" s="11"/>
      <c r="W703" s="67">
        <v>45258</v>
      </c>
      <c r="X703" s="3" t="s">
        <v>2094</v>
      </c>
      <c r="Y703" s="35" t="s">
        <v>2095</v>
      </c>
      <c r="Z703" s="3">
        <v>1.0832</v>
      </c>
    </row>
    <row r="704" ht="12" spans="1:26">
      <c r="A704" s="22">
        <v>45749</v>
      </c>
      <c r="B704" s="13">
        <v>1.1442</v>
      </c>
      <c r="C704" s="13">
        <f>IFERROR(INDEX([1]Sheet1!$D:$D,MATCH(A704,[1]Sheet1!$A:$A,0)),C703)</f>
        <v>1.09172087</v>
      </c>
      <c r="D704" s="11"/>
      <c r="E704" s="11"/>
      <c r="F704" s="11"/>
      <c r="W704" s="67">
        <v>45259</v>
      </c>
      <c r="X704" s="3" t="s">
        <v>2094</v>
      </c>
      <c r="Y704" s="35" t="s">
        <v>2095</v>
      </c>
      <c r="Z704" s="3">
        <v>1.0833</v>
      </c>
    </row>
    <row r="705" ht="12" spans="1:26">
      <c r="A705" s="22">
        <v>45750</v>
      </c>
      <c r="B705" s="13">
        <v>1.1443</v>
      </c>
      <c r="C705" s="13">
        <f>IFERROR(INDEX([1]Sheet1!$D:$D,MATCH(A705,[1]Sheet1!$A:$A,0)),C704)</f>
        <v>1.09179479</v>
      </c>
      <c r="D705" s="11"/>
      <c r="E705" s="11"/>
      <c r="F705" s="11"/>
      <c r="W705" s="67">
        <v>45260</v>
      </c>
      <c r="X705" s="3" t="s">
        <v>2094</v>
      </c>
      <c r="Y705" s="35" t="s">
        <v>2095</v>
      </c>
      <c r="Z705" s="3">
        <v>1.0834</v>
      </c>
    </row>
    <row r="706" ht="12" spans="1:26">
      <c r="A706" s="22">
        <v>45754</v>
      </c>
      <c r="B706" s="13">
        <v>1.1448</v>
      </c>
      <c r="C706" s="13">
        <f>IFERROR(INDEX([1]Sheet1!$D:$D,MATCH(A706,[1]Sheet1!$A:$A,0)),C705)</f>
        <v>1.09208432</v>
      </c>
      <c r="D706" s="11"/>
      <c r="E706" s="11"/>
      <c r="F706" s="11"/>
      <c r="W706" s="67">
        <v>45261</v>
      </c>
      <c r="X706" s="3" t="s">
        <v>2094</v>
      </c>
      <c r="Y706" s="35" t="s">
        <v>2095</v>
      </c>
      <c r="Z706" s="3">
        <v>1.0836</v>
      </c>
    </row>
    <row r="707" ht="12" spans="1:26">
      <c r="A707" s="22">
        <v>45755</v>
      </c>
      <c r="B707" s="13">
        <v>1.1449</v>
      </c>
      <c r="C707" s="13">
        <f>IFERROR(INDEX([1]Sheet1!$D:$D,MATCH(A707,[1]Sheet1!$A:$A,0)),C706)</f>
        <v>1.09216858</v>
      </c>
      <c r="D707" s="11"/>
      <c r="E707" s="11"/>
      <c r="F707" s="11"/>
      <c r="W707" s="67">
        <v>45264</v>
      </c>
      <c r="X707" s="3" t="s">
        <v>2094</v>
      </c>
      <c r="Y707" s="35" t="s">
        <v>2095</v>
      </c>
      <c r="Z707" s="3">
        <v>1.0839</v>
      </c>
    </row>
    <row r="708" ht="12" spans="1:26">
      <c r="A708" s="22">
        <v>45756</v>
      </c>
      <c r="B708" s="13">
        <v>1.145</v>
      </c>
      <c r="C708" s="13">
        <f>IFERROR(INDEX([1]Sheet1!$D:$D,MATCH(A708,[1]Sheet1!$A:$A,0)),C707)</f>
        <v>1.09223423</v>
      </c>
      <c r="D708" s="11"/>
      <c r="E708" s="11"/>
      <c r="F708" s="11"/>
      <c r="W708" s="67">
        <v>45265</v>
      </c>
      <c r="X708" s="3" t="s">
        <v>2094</v>
      </c>
      <c r="Y708" s="35" t="s">
        <v>2095</v>
      </c>
      <c r="Z708" s="3">
        <v>1.084</v>
      </c>
    </row>
    <row r="709" ht="12" spans="1:26">
      <c r="A709" s="22">
        <v>45757</v>
      </c>
      <c r="B709" s="13">
        <v>1.1451</v>
      </c>
      <c r="C709" s="13">
        <f>IFERROR(INDEX([1]Sheet1!$D:$D,MATCH(A709,[1]Sheet1!$A:$A,0)),C708)</f>
        <v>1.09230641</v>
      </c>
      <c r="D709" s="11"/>
      <c r="E709" s="11"/>
      <c r="F709" s="11"/>
      <c r="W709" s="67">
        <v>45266</v>
      </c>
      <c r="X709" s="3" t="s">
        <v>2094</v>
      </c>
      <c r="Y709" s="35" t="s">
        <v>2095</v>
      </c>
      <c r="Z709" s="3">
        <v>1.0842</v>
      </c>
    </row>
    <row r="710" ht="12" spans="1:26">
      <c r="A710" s="22">
        <v>45758</v>
      </c>
      <c r="B710" s="13">
        <v>1.1452</v>
      </c>
      <c r="C710" s="13">
        <f>IFERROR(INDEX([1]Sheet1!$D:$D,MATCH(A710,[1]Sheet1!$A:$A,0)),C709)</f>
        <v>1.09237888</v>
      </c>
      <c r="D710" s="11"/>
      <c r="E710" s="11"/>
      <c r="F710" s="11"/>
      <c r="W710" s="67">
        <v>45267</v>
      </c>
      <c r="X710" s="3" t="s">
        <v>2094</v>
      </c>
      <c r="Y710" s="35" t="s">
        <v>2095</v>
      </c>
      <c r="Z710" s="3">
        <v>1.0843</v>
      </c>
    </row>
    <row r="711" ht="12" spans="1:26">
      <c r="A711" s="22">
        <v>45761</v>
      </c>
      <c r="B711" s="13">
        <v>1.1455</v>
      </c>
      <c r="C711" s="13">
        <f>IFERROR(INDEX([1]Sheet1!$D:$D,MATCH(A711,[1]Sheet1!$A:$A,0)),C710)</f>
        <v>1.09259449</v>
      </c>
      <c r="D711" s="11"/>
      <c r="E711" s="11"/>
      <c r="F711" s="11"/>
      <c r="W711" s="67">
        <v>45268</v>
      </c>
      <c r="X711" s="3" t="s">
        <v>2094</v>
      </c>
      <c r="Y711" s="35" t="s">
        <v>2095</v>
      </c>
      <c r="Z711" s="3">
        <v>1.0844</v>
      </c>
    </row>
    <row r="712" ht="12" spans="1:26">
      <c r="A712" s="22">
        <v>45762</v>
      </c>
      <c r="B712" s="13">
        <v>1.1456</v>
      </c>
      <c r="C712" s="13">
        <f>IFERROR(INDEX([1]Sheet1!$D:$D,MATCH(A712,[1]Sheet1!$A:$A,0)),C711)</f>
        <v>1.09266659</v>
      </c>
      <c r="D712" s="11"/>
      <c r="E712" s="11"/>
      <c r="F712" s="11"/>
      <c r="W712" s="67">
        <v>45271</v>
      </c>
      <c r="X712" s="3" t="s">
        <v>2094</v>
      </c>
      <c r="Y712" s="35" t="s">
        <v>2095</v>
      </c>
      <c r="Z712" s="3">
        <v>1.0848</v>
      </c>
    </row>
    <row r="713" ht="12" spans="1:26">
      <c r="A713" s="22">
        <v>45763</v>
      </c>
      <c r="B713" s="13">
        <v>1.1457</v>
      </c>
      <c r="C713" s="13">
        <f>IFERROR(INDEX([1]Sheet1!$D:$D,MATCH(A713,[1]Sheet1!$A:$A,0)),C712)</f>
        <v>1.09274249</v>
      </c>
      <c r="D713" s="11"/>
      <c r="E713" s="11"/>
      <c r="F713" s="11"/>
      <c r="W713" s="67">
        <v>45272</v>
      </c>
      <c r="X713" s="3" t="s">
        <v>2094</v>
      </c>
      <c r="Y713" s="35" t="s">
        <v>2095</v>
      </c>
      <c r="Z713" s="3">
        <v>1.0849</v>
      </c>
    </row>
    <row r="714" ht="12" spans="1:26">
      <c r="A714" s="22">
        <v>45764</v>
      </c>
      <c r="B714" s="13">
        <v>1.1458</v>
      </c>
      <c r="C714" s="13">
        <f>IFERROR(INDEX([1]Sheet1!$D:$D,MATCH(A714,[1]Sheet1!$A:$A,0)),C713)</f>
        <v>1.09281413</v>
      </c>
      <c r="D714" s="11"/>
      <c r="E714" s="11"/>
      <c r="F714" s="11"/>
      <c r="W714" s="67">
        <v>45273</v>
      </c>
      <c r="X714" s="3" t="s">
        <v>2094</v>
      </c>
      <c r="Y714" s="35" t="s">
        <v>2095</v>
      </c>
      <c r="Z714" s="3">
        <v>1.0851</v>
      </c>
    </row>
    <row r="715" ht="12" spans="1:26">
      <c r="A715" s="22">
        <v>45765</v>
      </c>
      <c r="B715" s="13">
        <v>1.1459</v>
      </c>
      <c r="C715" s="13">
        <f>IFERROR(INDEX([1]Sheet1!$D:$D,MATCH(A715,[1]Sheet1!$A:$A,0)),C714)</f>
        <v>1.09288612</v>
      </c>
      <c r="D715" s="11"/>
      <c r="E715" s="11"/>
      <c r="F715" s="11"/>
      <c r="W715" s="67">
        <v>45274</v>
      </c>
      <c r="X715" s="3" t="s">
        <v>2094</v>
      </c>
      <c r="Y715" s="35" t="s">
        <v>2095</v>
      </c>
      <c r="Z715" s="3">
        <v>1.0852</v>
      </c>
    </row>
    <row r="716" ht="12" spans="1:26">
      <c r="A716" s="22">
        <v>45768</v>
      </c>
      <c r="B716" s="13">
        <v>1.1462</v>
      </c>
      <c r="C716" s="13">
        <f>IFERROR(INDEX([1]Sheet1!$D:$D,MATCH(A716,[1]Sheet1!$A:$A,0)),C715)</f>
        <v>1.09310104</v>
      </c>
      <c r="D716" s="11"/>
      <c r="E716" s="11"/>
      <c r="F716" s="11"/>
      <c r="W716" s="67">
        <v>45275</v>
      </c>
      <c r="X716" s="3" t="s">
        <v>2094</v>
      </c>
      <c r="Y716" s="35" t="s">
        <v>2095</v>
      </c>
      <c r="Z716" s="3">
        <v>1.0853</v>
      </c>
    </row>
    <row r="717" ht="12" spans="1:26">
      <c r="A717" s="22">
        <v>45769</v>
      </c>
      <c r="B717" s="13">
        <v>1.1464</v>
      </c>
      <c r="C717" s="13">
        <f>IFERROR(INDEX([1]Sheet1!$D:$D,MATCH(A717,[1]Sheet1!$A:$A,0)),C716)</f>
        <v>1.0931728</v>
      </c>
      <c r="D717" s="11"/>
      <c r="E717" s="11"/>
      <c r="F717" s="11"/>
      <c r="W717" s="67">
        <v>45278</v>
      </c>
      <c r="X717" s="3" t="s">
        <v>2094</v>
      </c>
      <c r="Y717" s="35" t="s">
        <v>2095</v>
      </c>
      <c r="Z717" s="3">
        <v>1.0858</v>
      </c>
    </row>
    <row r="718" ht="12" spans="1:26">
      <c r="A718" s="22">
        <v>45770</v>
      </c>
      <c r="B718" s="13">
        <v>1.1464</v>
      </c>
      <c r="C718" s="13">
        <f>IFERROR(INDEX([1]Sheet1!$D:$D,MATCH(A718,[1]Sheet1!$A:$A,0)),C717)</f>
        <v>1.09324582</v>
      </c>
      <c r="D718" s="11"/>
      <c r="E718" s="11"/>
      <c r="F718" s="11"/>
      <c r="W718" s="67">
        <v>45279</v>
      </c>
      <c r="X718" s="3" t="s">
        <v>2094</v>
      </c>
      <c r="Y718" s="35" t="s">
        <v>2095</v>
      </c>
      <c r="Z718" s="3">
        <v>1.086</v>
      </c>
    </row>
    <row r="719" ht="12" spans="1:26">
      <c r="A719" s="22">
        <v>45771</v>
      </c>
      <c r="B719" s="13">
        <v>1.1466</v>
      </c>
      <c r="C719" s="13">
        <f>IFERROR(INDEX([1]Sheet1!$D:$D,MATCH(A719,[1]Sheet1!$A:$A,0)),C718)</f>
        <v>1.09331642</v>
      </c>
      <c r="D719" s="11"/>
      <c r="E719" s="11"/>
      <c r="F719" s="11"/>
      <c r="W719" s="67">
        <v>45280</v>
      </c>
      <c r="X719" s="3" t="s">
        <v>2094</v>
      </c>
      <c r="Y719" s="35" t="s">
        <v>2095</v>
      </c>
      <c r="Z719" s="3">
        <v>1.0861</v>
      </c>
    </row>
    <row r="720" ht="12" spans="1:26">
      <c r="A720" s="22">
        <v>45772</v>
      </c>
      <c r="B720" s="13">
        <v>1.1467</v>
      </c>
      <c r="C720" s="13">
        <f>IFERROR(INDEX([1]Sheet1!$D:$D,MATCH(A720,[1]Sheet1!$A:$A,0)),C719)</f>
        <v>1.09338787</v>
      </c>
      <c r="D720" s="11"/>
      <c r="E720" s="11"/>
      <c r="F720" s="11"/>
      <c r="W720" s="67">
        <v>45281</v>
      </c>
      <c r="X720" s="3" t="s">
        <v>2094</v>
      </c>
      <c r="Y720" s="35" t="s">
        <v>2095</v>
      </c>
      <c r="Z720" s="3">
        <v>1.0862</v>
      </c>
    </row>
    <row r="721" ht="12" spans="1:26">
      <c r="A721" s="22">
        <v>45774</v>
      </c>
      <c r="B721" s="13">
        <v>1.1468</v>
      </c>
      <c r="C721" s="13">
        <f>IFERROR(INDEX([1]Sheet1!$D:$D,MATCH(A721,[1]Sheet1!$A:$A,0)),C720)</f>
        <v>1.09353039</v>
      </c>
      <c r="D721" s="11"/>
      <c r="E721" s="11"/>
      <c r="F721" s="11"/>
      <c r="W721" s="67">
        <v>45282</v>
      </c>
      <c r="X721" s="3" t="s">
        <v>2094</v>
      </c>
      <c r="Y721" s="35" t="s">
        <v>2095</v>
      </c>
      <c r="Z721" s="3">
        <v>1.0864</v>
      </c>
    </row>
    <row r="722" ht="12" spans="1:26">
      <c r="A722" s="22">
        <v>45775</v>
      </c>
      <c r="B722" s="13">
        <v>1.147</v>
      </c>
      <c r="C722" s="13">
        <f>IFERROR(INDEX([1]Sheet1!$D:$D,MATCH(A722,[1]Sheet1!$A:$A,0)),C721)</f>
        <v>1.09360128</v>
      </c>
      <c r="D722" s="11"/>
      <c r="E722" s="11"/>
      <c r="F722" s="11"/>
      <c r="W722" s="67">
        <v>45285</v>
      </c>
      <c r="X722" s="3" t="s">
        <v>2094</v>
      </c>
      <c r="Y722" s="35" t="s">
        <v>2095</v>
      </c>
      <c r="Z722" s="3">
        <v>1.0867</v>
      </c>
    </row>
    <row r="723" ht="12" spans="1:26">
      <c r="A723" s="22">
        <v>45776</v>
      </c>
      <c r="B723" s="13">
        <v>1.1471</v>
      </c>
      <c r="C723" s="13">
        <f>IFERROR(INDEX([1]Sheet1!$D:$D,MATCH(A723,[1]Sheet1!$A:$A,0)),C722)</f>
        <v>1.09367294</v>
      </c>
      <c r="D723" s="11"/>
      <c r="E723" s="11"/>
      <c r="F723" s="11"/>
      <c r="W723" s="67">
        <v>45286</v>
      </c>
      <c r="X723" s="3" t="s">
        <v>2094</v>
      </c>
      <c r="Y723" s="35" t="s">
        <v>2095</v>
      </c>
      <c r="Z723" s="3">
        <v>1.0869</v>
      </c>
    </row>
    <row r="724" ht="12" spans="1:26">
      <c r="A724" s="22">
        <v>45777</v>
      </c>
      <c r="B724" s="13">
        <v>1.1472</v>
      </c>
      <c r="C724" s="13">
        <f>IFERROR(INDEX([1]Sheet1!$D:$D,MATCH(A724,[1]Sheet1!$A:$A,0)),C723)</f>
        <v>1.0937484</v>
      </c>
      <c r="D724" s="11"/>
      <c r="E724" s="11"/>
      <c r="F724" s="11"/>
      <c r="W724" s="67">
        <v>45287</v>
      </c>
      <c r="X724" s="3" t="s">
        <v>2094</v>
      </c>
      <c r="Y724" s="35" t="s">
        <v>2095</v>
      </c>
      <c r="Z724" s="3">
        <v>1.087</v>
      </c>
    </row>
    <row r="725" ht="12" spans="1:26">
      <c r="A725" s="22">
        <v>45783</v>
      </c>
      <c r="B725" s="13">
        <v>1.1479</v>
      </c>
      <c r="C725" s="13">
        <f>IFERROR(INDEX([1]Sheet1!$D:$D,MATCH(A725,[1]Sheet1!$A:$A,0)),C724)</f>
        <v>1.09418027</v>
      </c>
      <c r="D725" s="11"/>
      <c r="E725" s="11"/>
      <c r="F725" s="11"/>
      <c r="W725" s="67">
        <v>45288</v>
      </c>
      <c r="X725" s="3" t="s">
        <v>2094</v>
      </c>
      <c r="Y725" s="35" t="s">
        <v>2095</v>
      </c>
      <c r="Z725" s="3">
        <v>1.0872</v>
      </c>
    </row>
    <row r="726" ht="12" spans="1:26">
      <c r="A726" s="22">
        <v>45784</v>
      </c>
      <c r="B726" s="13">
        <v>1.148</v>
      </c>
      <c r="C726" s="13">
        <f>IFERROR(INDEX([1]Sheet1!$D:$D,MATCH(A726,[1]Sheet1!$A:$A,0)),C725)</f>
        <v>1.09425245</v>
      </c>
      <c r="D726" s="11"/>
      <c r="E726" s="11"/>
      <c r="F726" s="11"/>
      <c r="W726" s="67">
        <v>45289</v>
      </c>
      <c r="X726" s="3" t="s">
        <v>2094</v>
      </c>
      <c r="Y726" s="35" t="s">
        <v>2095</v>
      </c>
      <c r="Z726" s="3">
        <v>1.0873</v>
      </c>
    </row>
    <row r="727" ht="12" spans="1:26">
      <c r="A727" s="22">
        <v>45785</v>
      </c>
      <c r="B727" s="13">
        <v>1.1481</v>
      </c>
      <c r="C727" s="13">
        <f>IFERROR(INDEX([1]Sheet1!$D:$D,MATCH(A727,[1]Sheet1!$A:$A,0)),C726)</f>
        <v>1.09432647</v>
      </c>
      <c r="D727" s="11"/>
      <c r="E727" s="11"/>
      <c r="F727" s="11"/>
      <c r="W727" s="67">
        <v>45291</v>
      </c>
      <c r="X727" s="3" t="s">
        <v>2094</v>
      </c>
      <c r="Y727" s="35" t="s">
        <v>2095</v>
      </c>
      <c r="Z727" s="3">
        <v>1.0875</v>
      </c>
    </row>
    <row r="728" ht="12" spans="1:26">
      <c r="A728" s="22">
        <v>45786</v>
      </c>
      <c r="B728" s="13">
        <v>1.1482</v>
      </c>
      <c r="C728" s="13">
        <f>IFERROR(INDEX([1]Sheet1!$D:$D,MATCH(A728,[1]Sheet1!$A:$A,0)),C727)</f>
        <v>1.09439806</v>
      </c>
      <c r="D728" s="11"/>
      <c r="E728" s="11"/>
      <c r="F728" s="11"/>
      <c r="W728" s="67">
        <v>45293</v>
      </c>
      <c r="X728" s="3" t="s">
        <v>2094</v>
      </c>
      <c r="Y728" s="35" t="s">
        <v>2095</v>
      </c>
      <c r="Z728" s="3">
        <v>1.0878</v>
      </c>
    </row>
    <row r="729" ht="12" spans="1:26">
      <c r="A729" s="22">
        <v>45789</v>
      </c>
      <c r="B729" s="13">
        <v>1.1485</v>
      </c>
      <c r="C729" s="13">
        <f>IFERROR(INDEX([1]Sheet1!$D:$D,MATCH(A729,[1]Sheet1!$A:$A,0)),C728)</f>
        <v>1.09461294</v>
      </c>
      <c r="D729" s="11"/>
      <c r="E729" s="11"/>
      <c r="F729" s="11"/>
      <c r="W729" s="67">
        <v>45294</v>
      </c>
      <c r="X729" s="3" t="s">
        <v>2094</v>
      </c>
      <c r="Y729" s="35" t="s">
        <v>2095</v>
      </c>
      <c r="Z729" s="3">
        <v>1.0879</v>
      </c>
    </row>
    <row r="730" ht="12" spans="1:26">
      <c r="A730" s="22">
        <v>45790</v>
      </c>
      <c r="B730" s="13">
        <v>1.1486</v>
      </c>
      <c r="C730" s="13">
        <f>IFERROR(INDEX([1]Sheet1!$D:$D,MATCH(A730,[1]Sheet1!$A:$A,0)),C729)</f>
        <v>1.09468762</v>
      </c>
      <c r="D730" s="11"/>
      <c r="E730" s="11"/>
      <c r="F730" s="11"/>
      <c r="W730" s="67">
        <v>45295</v>
      </c>
      <c r="X730" s="3" t="s">
        <v>2094</v>
      </c>
      <c r="Y730" s="35" t="s">
        <v>2095</v>
      </c>
      <c r="Z730" s="3">
        <v>1.088</v>
      </c>
    </row>
    <row r="731" ht="12" spans="1:26">
      <c r="A731" s="22">
        <v>45791</v>
      </c>
      <c r="B731" s="13">
        <v>1.1488</v>
      </c>
      <c r="C731" s="13">
        <f>IFERROR(INDEX([1]Sheet1!$D:$D,MATCH(A731,[1]Sheet1!$A:$A,0)),C730)</f>
        <v>1.09475931</v>
      </c>
      <c r="D731" s="11"/>
      <c r="E731" s="11"/>
      <c r="F731" s="11"/>
      <c r="W731" s="67">
        <v>45296</v>
      </c>
      <c r="X731" s="3" t="s">
        <v>2094</v>
      </c>
      <c r="Y731" s="35" t="s">
        <v>2095</v>
      </c>
      <c r="Z731" s="3">
        <v>1.0882</v>
      </c>
    </row>
    <row r="732" ht="12" spans="1:26">
      <c r="A732" s="22">
        <v>45792</v>
      </c>
      <c r="B732" s="13">
        <v>1.1489</v>
      </c>
      <c r="C732" s="13">
        <f>IFERROR(INDEX([1]Sheet1!$D:$D,MATCH(A732,[1]Sheet1!$A:$A,0)),C731)</f>
        <v>1.09483097</v>
      </c>
      <c r="D732" s="11"/>
      <c r="E732" s="11"/>
      <c r="F732" s="11"/>
      <c r="W732" s="67">
        <v>45299</v>
      </c>
      <c r="X732" s="3" t="s">
        <v>2094</v>
      </c>
      <c r="Y732" s="35" t="s">
        <v>2095</v>
      </c>
      <c r="Z732" s="3">
        <v>1.0886</v>
      </c>
    </row>
    <row r="733" ht="12" spans="1:26">
      <c r="A733" s="22">
        <v>45793</v>
      </c>
      <c r="B733" s="13">
        <v>1.149</v>
      </c>
      <c r="C733" s="13">
        <f>IFERROR(INDEX([1]Sheet1!$D:$D,MATCH(A733,[1]Sheet1!$A:$A,0)),C732)</f>
        <v>1.09490274</v>
      </c>
      <c r="D733" s="11"/>
      <c r="E733" s="11"/>
      <c r="F733" s="11"/>
      <c r="W733" s="67">
        <v>45300</v>
      </c>
      <c r="X733" s="3" t="s">
        <v>2094</v>
      </c>
      <c r="Y733" s="35" t="s">
        <v>2095</v>
      </c>
      <c r="Z733" s="3">
        <v>1.0887</v>
      </c>
    </row>
    <row r="734" ht="12" spans="1:26">
      <c r="A734" s="22">
        <v>45796</v>
      </c>
      <c r="B734" s="13">
        <v>1.1493</v>
      </c>
      <c r="C734" s="13">
        <f>IFERROR(INDEX([1]Sheet1!$D:$D,MATCH(A734,[1]Sheet1!$A:$A,0)),C733)</f>
        <v>1.09511594</v>
      </c>
      <c r="D734" s="11"/>
      <c r="E734" s="11"/>
      <c r="F734" s="11"/>
      <c r="W734" s="67">
        <v>45301</v>
      </c>
      <c r="X734" s="3" t="s">
        <v>2094</v>
      </c>
      <c r="Y734" s="35" t="s">
        <v>2095</v>
      </c>
      <c r="Z734" s="3">
        <v>1.0889</v>
      </c>
    </row>
    <row r="735" ht="12" spans="1:26">
      <c r="A735" s="22">
        <v>45797</v>
      </c>
      <c r="B735" s="13">
        <v>1.1494</v>
      </c>
      <c r="C735" s="13">
        <f>IFERROR(INDEX([1]Sheet1!$D:$D,MATCH(A735,[1]Sheet1!$A:$A,0)),C734)</f>
        <v>1.0951871</v>
      </c>
      <c r="D735" s="11"/>
      <c r="E735" s="11"/>
      <c r="F735" s="11"/>
      <c r="W735" s="67">
        <v>45302</v>
      </c>
      <c r="X735" s="3" t="s">
        <v>2094</v>
      </c>
      <c r="Y735" s="35" t="s">
        <v>2095</v>
      </c>
      <c r="Z735" s="3">
        <v>1.089</v>
      </c>
    </row>
    <row r="736" ht="12" spans="1:26">
      <c r="A736" s="22">
        <v>45798</v>
      </c>
      <c r="B736" s="13">
        <v>1.1495</v>
      </c>
      <c r="C736" s="13">
        <f>IFERROR(INDEX([1]Sheet1!$D:$D,MATCH(A736,[1]Sheet1!$A:$A,0)),C735)</f>
        <v>1.09526011</v>
      </c>
      <c r="D736" s="11"/>
      <c r="E736" s="11"/>
      <c r="F736" s="11"/>
      <c r="W736" s="67">
        <v>45303</v>
      </c>
      <c r="X736" s="3" t="s">
        <v>2094</v>
      </c>
      <c r="Y736" s="35" t="s">
        <v>2095</v>
      </c>
      <c r="Z736" s="3">
        <v>1.0891</v>
      </c>
    </row>
    <row r="737" ht="12" spans="1:26">
      <c r="A737" s="22">
        <v>45799</v>
      </c>
      <c r="B737" s="13">
        <v>1.1496</v>
      </c>
      <c r="C737" s="13">
        <f>IFERROR(INDEX([1]Sheet1!$D:$D,MATCH(A737,[1]Sheet1!$A:$A,0)),C736)</f>
        <v>1.09533089</v>
      </c>
      <c r="D737" s="11"/>
      <c r="E737" s="11"/>
      <c r="F737" s="11"/>
      <c r="W737" s="67">
        <v>45306</v>
      </c>
      <c r="X737" s="3" t="s">
        <v>2094</v>
      </c>
      <c r="Y737" s="35" t="s">
        <v>2095</v>
      </c>
      <c r="Z737" s="3">
        <v>1.0895</v>
      </c>
    </row>
    <row r="738" ht="12" spans="1:26">
      <c r="A738" s="22">
        <v>45800</v>
      </c>
      <c r="B738" s="13">
        <v>1.1498</v>
      </c>
      <c r="C738" s="13">
        <f>IFERROR(INDEX([1]Sheet1!$D:$D,MATCH(A738,[1]Sheet1!$A:$A,0)),C737)</f>
        <v>1.09540333</v>
      </c>
      <c r="D738" s="11"/>
      <c r="E738" s="11"/>
      <c r="F738" s="11"/>
      <c r="W738" s="67">
        <v>45307</v>
      </c>
      <c r="X738" s="3" t="s">
        <v>2094</v>
      </c>
      <c r="Y738" s="35" t="s">
        <v>2095</v>
      </c>
      <c r="Z738" s="3">
        <v>1.0896</v>
      </c>
    </row>
    <row r="739" ht="12" spans="1:26">
      <c r="A739" s="22">
        <v>45803</v>
      </c>
      <c r="B739" s="13">
        <v>1.1501</v>
      </c>
      <c r="C739" s="13">
        <f>IFERROR(INDEX([1]Sheet1!$D:$D,MATCH(A739,[1]Sheet1!$A:$A,0)),C738)</f>
        <v>1.09561598</v>
      </c>
      <c r="D739" s="11"/>
      <c r="E739" s="11"/>
      <c r="F739" s="11"/>
      <c r="W739" s="67">
        <v>45308</v>
      </c>
      <c r="X739" s="3" t="s">
        <v>2094</v>
      </c>
      <c r="Y739" s="35" t="s">
        <v>2095</v>
      </c>
      <c r="Z739" s="3">
        <v>1.0898</v>
      </c>
    </row>
    <row r="740" ht="12" spans="1:26">
      <c r="A740" s="22">
        <v>45804</v>
      </c>
      <c r="B740" s="13">
        <v>1.1502</v>
      </c>
      <c r="C740" s="13">
        <f>IFERROR(INDEX([1]Sheet1!$D:$D,MATCH(A740,[1]Sheet1!$A:$A,0)),C739)</f>
        <v>1.09568689</v>
      </c>
      <c r="D740" s="11"/>
      <c r="E740" s="11"/>
      <c r="F740" s="11"/>
      <c r="W740" s="67">
        <v>45309</v>
      </c>
      <c r="X740" s="3" t="s">
        <v>2094</v>
      </c>
      <c r="Y740" s="35" t="s">
        <v>2095</v>
      </c>
      <c r="Z740" s="3">
        <v>1.0899</v>
      </c>
    </row>
    <row r="741" ht="12" spans="1:26">
      <c r="A741" s="22">
        <v>45805</v>
      </c>
      <c r="B741" s="13">
        <v>1.1503</v>
      </c>
      <c r="C741" s="13">
        <f>IFERROR(INDEX([1]Sheet1!$D:$D,MATCH(A741,[1]Sheet1!$A:$A,0)),C740)</f>
        <v>1.09576044</v>
      </c>
      <c r="D741" s="11"/>
      <c r="E741" s="11"/>
      <c r="F741" s="11"/>
      <c r="W741" s="67">
        <v>45310</v>
      </c>
      <c r="X741" s="3" t="s">
        <v>2094</v>
      </c>
      <c r="Y741" s="35" t="s">
        <v>2095</v>
      </c>
      <c r="Z741" s="3">
        <v>1.09</v>
      </c>
    </row>
    <row r="742" ht="12" spans="1:26">
      <c r="A742" s="22">
        <v>45806</v>
      </c>
      <c r="B742" s="13">
        <v>1.1504</v>
      </c>
      <c r="C742" s="13">
        <f>IFERROR(INDEX([1]Sheet1!$D:$D,MATCH(A742,[1]Sheet1!$A:$A,0)),C741)</f>
        <v>1.0958321</v>
      </c>
      <c r="D742" s="11"/>
      <c r="E742" s="11"/>
      <c r="F742" s="11"/>
      <c r="W742" s="67">
        <v>45313</v>
      </c>
      <c r="X742" s="3" t="s">
        <v>2094</v>
      </c>
      <c r="Y742" s="35" t="s">
        <v>2095</v>
      </c>
      <c r="Z742" s="3">
        <v>1.0904</v>
      </c>
    </row>
    <row r="743" ht="12" spans="1:26">
      <c r="A743" s="22">
        <v>45807</v>
      </c>
      <c r="B743" s="13">
        <v>1.1505</v>
      </c>
      <c r="C743" s="13">
        <f>IFERROR(INDEX([1]Sheet1!$D:$D,MATCH(A743,[1]Sheet1!$A:$A,0)),C742)</f>
        <v>1.09590575</v>
      </c>
      <c r="D743" s="11"/>
      <c r="E743" s="11"/>
      <c r="F743" s="11"/>
      <c r="W743" s="67">
        <v>45314</v>
      </c>
      <c r="X743" s="3" t="s">
        <v>2094</v>
      </c>
      <c r="Y743" s="35" t="s">
        <v>2095</v>
      </c>
      <c r="Z743" s="3">
        <v>1.0905</v>
      </c>
    </row>
    <row r="744" ht="12" spans="1:26">
      <c r="A744" s="22">
        <v>45808</v>
      </c>
      <c r="B744" s="13">
        <v>1.1506</v>
      </c>
      <c r="C744" s="13">
        <f>IFERROR(INDEX([1]Sheet1!$D:$D,MATCH(A744,[1]Sheet1!$A:$A,0)),C743)</f>
        <v>1.09597705</v>
      </c>
      <c r="D744" s="11"/>
      <c r="E744" s="11"/>
      <c r="F744" s="11"/>
      <c r="W744" s="67">
        <v>45315</v>
      </c>
      <c r="X744" s="3" t="s">
        <v>2094</v>
      </c>
      <c r="Y744" s="35" t="s">
        <v>2095</v>
      </c>
      <c r="Z744" s="3">
        <v>1.0906</v>
      </c>
    </row>
    <row r="745" ht="12" spans="1:26">
      <c r="A745" s="22">
        <v>45811</v>
      </c>
      <c r="B745" s="13">
        <v>1.1509</v>
      </c>
      <c r="C745" s="13">
        <f>IFERROR(INDEX([1]Sheet1!$D:$D,MATCH(A745,[1]Sheet1!$A:$A,0)),C744)</f>
        <v>1.09619055</v>
      </c>
      <c r="D745" s="11"/>
      <c r="E745" s="11"/>
      <c r="F745" s="11"/>
      <c r="W745" s="67">
        <v>45316</v>
      </c>
      <c r="X745" s="3" t="s">
        <v>2094</v>
      </c>
      <c r="Y745" s="35" t="s">
        <v>2095</v>
      </c>
      <c r="Z745" s="3">
        <v>1.0908</v>
      </c>
    </row>
    <row r="746" ht="12" spans="1:26">
      <c r="A746" s="22">
        <v>45812</v>
      </c>
      <c r="B746" s="13">
        <v>1.151</v>
      </c>
      <c r="C746" s="13">
        <f>IFERROR(INDEX([1]Sheet1!$D:$D,MATCH(A746,[1]Sheet1!$A:$A,0)),C745)</f>
        <v>1.09626409</v>
      </c>
      <c r="D746" s="11"/>
      <c r="E746" s="11"/>
      <c r="F746" s="11"/>
      <c r="W746" s="67">
        <v>45317</v>
      </c>
      <c r="X746" s="3" t="s">
        <v>2094</v>
      </c>
      <c r="Y746" s="35" t="s">
        <v>2095</v>
      </c>
      <c r="Z746" s="3">
        <v>1.0909</v>
      </c>
    </row>
    <row r="747" ht="12" spans="1:26">
      <c r="A747" s="22">
        <v>45813</v>
      </c>
      <c r="B747" s="13">
        <v>1.1512</v>
      </c>
      <c r="C747" s="13">
        <f>IFERROR(INDEX([1]Sheet1!$D:$D,MATCH(A747,[1]Sheet1!$A:$A,0)),C746)</f>
        <v>1.09633586</v>
      </c>
      <c r="D747" s="11"/>
      <c r="E747" s="11"/>
      <c r="F747" s="11"/>
      <c r="W747" s="67">
        <v>45320</v>
      </c>
      <c r="X747" s="3" t="s">
        <v>2094</v>
      </c>
      <c r="Y747" s="35" t="s">
        <v>2095</v>
      </c>
      <c r="Z747" s="3">
        <v>1.0913</v>
      </c>
    </row>
    <row r="748" ht="12" spans="1:26">
      <c r="A748" s="22">
        <v>45814</v>
      </c>
      <c r="B748" s="13">
        <v>1.1513</v>
      </c>
      <c r="C748" s="13">
        <f>IFERROR(INDEX([1]Sheet1!$D:$D,MATCH(A748,[1]Sheet1!$A:$A,0)),C747)</f>
        <v>1.09640666</v>
      </c>
      <c r="D748" s="11"/>
      <c r="E748" s="11"/>
      <c r="F748" s="11"/>
      <c r="W748" s="67">
        <v>45321</v>
      </c>
      <c r="X748" s="3" t="s">
        <v>2094</v>
      </c>
      <c r="Y748" s="35" t="s">
        <v>2095</v>
      </c>
      <c r="Z748" s="3">
        <v>1.0915</v>
      </c>
    </row>
    <row r="749" ht="12" spans="1:26">
      <c r="A749" s="22">
        <v>45817</v>
      </c>
      <c r="B749" s="13">
        <v>1.1516</v>
      </c>
      <c r="C749" s="13">
        <f>IFERROR(INDEX([1]Sheet1!$D:$D,MATCH(A749,[1]Sheet1!$A:$A,0)),C748)</f>
        <v>1.09661768</v>
      </c>
      <c r="D749" s="11"/>
      <c r="E749" s="11"/>
      <c r="F749" s="11"/>
      <c r="W749" s="67">
        <v>45322</v>
      </c>
      <c r="X749" s="3" t="s">
        <v>2094</v>
      </c>
      <c r="Y749" s="35" t="s">
        <v>2095</v>
      </c>
      <c r="Z749" s="3">
        <v>1.0916</v>
      </c>
    </row>
    <row r="750" ht="12" spans="1:26">
      <c r="A750" s="22">
        <v>45818</v>
      </c>
      <c r="B750" s="13">
        <v>1.1517</v>
      </c>
      <c r="C750" s="13">
        <f>IFERROR(INDEX([1]Sheet1!$D:$D,MATCH(A750,[1]Sheet1!$A:$A,0)),C749)</f>
        <v>1.09668809</v>
      </c>
      <c r="D750" s="11"/>
      <c r="E750" s="11"/>
      <c r="F750" s="11"/>
      <c r="W750" s="67">
        <v>45323</v>
      </c>
      <c r="X750" s="3" t="s">
        <v>2094</v>
      </c>
      <c r="Y750" s="35" t="s">
        <v>2095</v>
      </c>
      <c r="Z750" s="3">
        <v>1.0918</v>
      </c>
    </row>
    <row r="751" ht="12" spans="1:26">
      <c r="A751" s="22">
        <v>45819</v>
      </c>
      <c r="B751" s="13">
        <v>1.1518</v>
      </c>
      <c r="C751" s="13">
        <f>IFERROR(INDEX([1]Sheet1!$D:$D,MATCH(A751,[1]Sheet1!$A:$A,0)),C750)</f>
        <v>1.09676088</v>
      </c>
      <c r="D751" s="11"/>
      <c r="E751" s="11"/>
      <c r="F751" s="11"/>
      <c r="W751" s="67">
        <v>45324</v>
      </c>
      <c r="X751" s="3" t="s">
        <v>2094</v>
      </c>
      <c r="Y751" s="35" t="s">
        <v>2095</v>
      </c>
      <c r="Z751" s="3">
        <v>1.0919</v>
      </c>
    </row>
    <row r="752" ht="12" spans="1:26">
      <c r="A752" s="22">
        <v>45820</v>
      </c>
      <c r="B752" s="13">
        <v>1.1519</v>
      </c>
      <c r="C752" s="13">
        <f>IFERROR(INDEX([1]Sheet1!$D:$D,MATCH(A752,[1]Sheet1!$A:$A,0)),C751)</f>
        <v>1.09683331</v>
      </c>
      <c r="D752" s="11"/>
      <c r="E752" s="11"/>
      <c r="F752" s="11"/>
      <c r="W752" s="67">
        <v>45326</v>
      </c>
      <c r="X752" s="3" t="s">
        <v>2094</v>
      </c>
      <c r="Y752" s="35" t="s">
        <v>2095</v>
      </c>
      <c r="Z752" s="3">
        <v>1.0922</v>
      </c>
    </row>
    <row r="753" ht="12" spans="1:26">
      <c r="A753" s="22">
        <v>45821</v>
      </c>
      <c r="B753" s="13">
        <v>1.152</v>
      </c>
      <c r="C753" s="13">
        <f>IFERROR(INDEX([1]Sheet1!$D:$D,MATCH(A753,[1]Sheet1!$A:$A,0)),C752)</f>
        <v>1.09690383</v>
      </c>
      <c r="D753" s="11"/>
      <c r="E753" s="11"/>
      <c r="F753" s="11"/>
      <c r="W753" s="67">
        <v>45327</v>
      </c>
      <c r="X753" s="3" t="s">
        <v>2094</v>
      </c>
      <c r="Y753" s="35" t="s">
        <v>2095</v>
      </c>
      <c r="Z753" s="3">
        <v>1.0923</v>
      </c>
    </row>
    <row r="754" ht="12" spans="1:26">
      <c r="A754" s="22">
        <v>45824</v>
      </c>
      <c r="B754" s="13">
        <v>1.1524</v>
      </c>
      <c r="C754" s="13">
        <f>IFERROR(INDEX([1]Sheet1!$D:$D,MATCH(A754,[1]Sheet1!$A:$A,0)),C753)</f>
        <v>1.09711816</v>
      </c>
      <c r="D754" s="11"/>
      <c r="E754" s="11"/>
      <c r="F754" s="11"/>
      <c r="W754" s="67">
        <v>45328</v>
      </c>
      <c r="X754" s="3" t="s">
        <v>2094</v>
      </c>
      <c r="Y754" s="35" t="s">
        <v>2095</v>
      </c>
      <c r="Z754" s="3">
        <v>1.0924</v>
      </c>
    </row>
    <row r="755" ht="12" spans="1:26">
      <c r="A755" s="22">
        <v>45825</v>
      </c>
      <c r="B755" s="13">
        <v>1.1525</v>
      </c>
      <c r="C755" s="13">
        <f>IFERROR(INDEX([1]Sheet1!$D:$D,MATCH(A755,[1]Sheet1!$A:$A,0)),C754)</f>
        <v>1.09718848</v>
      </c>
      <c r="D755" s="11"/>
      <c r="E755" s="11"/>
      <c r="F755" s="11"/>
      <c r="W755" s="67">
        <v>45329</v>
      </c>
      <c r="X755" s="3" t="s">
        <v>2094</v>
      </c>
      <c r="Y755" s="35" t="s">
        <v>2095</v>
      </c>
      <c r="Z755" s="3">
        <v>1.0925</v>
      </c>
    </row>
    <row r="756" ht="12" spans="1:26">
      <c r="A756" s="22">
        <v>45826</v>
      </c>
      <c r="B756" s="13">
        <v>1.1526</v>
      </c>
      <c r="C756" s="13">
        <f>IFERROR(INDEX([1]Sheet1!$D:$D,MATCH(A756,[1]Sheet1!$A:$A,0)),C755)</f>
        <v>1.09725877</v>
      </c>
      <c r="D756" s="11"/>
      <c r="E756" s="11"/>
      <c r="F756" s="11"/>
      <c r="W756" s="67">
        <v>45330</v>
      </c>
      <c r="X756" s="3" t="s">
        <v>2094</v>
      </c>
      <c r="Y756" s="35" t="s">
        <v>2095</v>
      </c>
      <c r="Z756" s="3">
        <v>1.0927</v>
      </c>
    </row>
    <row r="757" ht="12" spans="1:26">
      <c r="A757" s="22">
        <v>45827</v>
      </c>
      <c r="B757" s="13">
        <v>1.1529</v>
      </c>
      <c r="C757" s="13">
        <f>IFERROR(INDEX([1]Sheet1!$D:$D,MATCH(A757,[1]Sheet1!$A:$A,0)),C756)</f>
        <v>1.09733158</v>
      </c>
      <c r="D757" s="11"/>
      <c r="E757" s="11"/>
      <c r="F757" s="11"/>
      <c r="W757" s="67">
        <v>45331</v>
      </c>
      <c r="X757" s="3" t="s">
        <v>2094</v>
      </c>
      <c r="Y757" s="35" t="s">
        <v>2095</v>
      </c>
      <c r="Z757" s="3">
        <v>1.0928</v>
      </c>
    </row>
    <row r="758" ht="12" spans="1:26">
      <c r="A758" s="22">
        <v>45828</v>
      </c>
      <c r="B758" s="13">
        <v>1.153</v>
      </c>
      <c r="C758" s="13">
        <f>IFERROR(INDEX([1]Sheet1!$D:$D,MATCH(A758,[1]Sheet1!$A:$A,0)),C757)</f>
        <v>1.09739997</v>
      </c>
      <c r="D758" s="11"/>
      <c r="E758" s="11"/>
      <c r="F758" s="11"/>
      <c r="W758" s="67">
        <v>45332</v>
      </c>
      <c r="X758" s="3" t="s">
        <v>2094</v>
      </c>
      <c r="Y758" s="35" t="s">
        <v>2095</v>
      </c>
      <c r="Z758" s="3">
        <v>1.0929</v>
      </c>
    </row>
    <row r="759" ht="12" spans="1:26">
      <c r="A759" s="22">
        <v>45831</v>
      </c>
      <c r="B759" s="13">
        <v>1.1533</v>
      </c>
      <c r="C759" s="13">
        <f>IFERROR(INDEX([1]Sheet1!$D:$D,MATCH(A759,[1]Sheet1!$A:$A,0)),C758)</f>
        <v>1.09760562</v>
      </c>
      <c r="D759" s="11"/>
      <c r="E759" s="11"/>
      <c r="F759" s="11"/>
      <c r="W759" s="67">
        <v>45333</v>
      </c>
      <c r="X759" s="3" t="s">
        <v>2094</v>
      </c>
      <c r="Y759" s="35" t="s">
        <v>2095</v>
      </c>
      <c r="Z759" s="3">
        <v>1.093</v>
      </c>
    </row>
    <row r="760" ht="12" spans="1:26">
      <c r="A760" s="22">
        <v>45832</v>
      </c>
      <c r="B760" s="13">
        <v>1.1534</v>
      </c>
      <c r="C760" s="13">
        <f>IFERROR(INDEX([1]Sheet1!$D:$D,MATCH(A760,[1]Sheet1!$A:$A,0)),C759)</f>
        <v>1.09767512</v>
      </c>
      <c r="D760" s="11"/>
      <c r="E760" s="11"/>
      <c r="F760" s="11"/>
      <c r="W760" s="67">
        <v>45334</v>
      </c>
      <c r="X760" s="3" t="s">
        <v>2094</v>
      </c>
      <c r="Y760" s="35" t="s">
        <v>2095</v>
      </c>
      <c r="Z760" s="3">
        <v>1.0932</v>
      </c>
    </row>
    <row r="761" ht="12" spans="1:26">
      <c r="A761" s="22">
        <v>45833</v>
      </c>
      <c r="B761" s="13">
        <v>1.1535</v>
      </c>
      <c r="C761" s="13">
        <f>IFERROR(INDEX([1]Sheet1!$D:$D,MATCH(A761,[1]Sheet1!$A:$A,0)),C760)</f>
        <v>1.09774632</v>
      </c>
      <c r="D761" s="11"/>
      <c r="E761" s="11"/>
      <c r="F761" s="11"/>
      <c r="W761" s="67">
        <v>45335</v>
      </c>
      <c r="X761" s="3" t="s">
        <v>2094</v>
      </c>
      <c r="Y761" s="35" t="s">
        <v>2095</v>
      </c>
      <c r="Z761" s="3">
        <v>1.0933</v>
      </c>
    </row>
    <row r="762" ht="12" spans="1:26">
      <c r="A762" s="22">
        <v>45834</v>
      </c>
      <c r="B762" s="13">
        <v>1.1536</v>
      </c>
      <c r="C762" s="13">
        <f>IFERROR(INDEX([1]Sheet1!$D:$D,MATCH(A762,[1]Sheet1!$A:$A,0)),C761)</f>
        <v>1.09781674</v>
      </c>
      <c r="D762" s="11"/>
      <c r="E762" s="11"/>
      <c r="F762" s="11"/>
      <c r="W762" s="67">
        <v>45336</v>
      </c>
      <c r="X762" s="3" t="s">
        <v>2094</v>
      </c>
      <c r="Y762" s="35" t="s">
        <v>2095</v>
      </c>
      <c r="Z762" s="3">
        <v>1.0934</v>
      </c>
    </row>
    <row r="763" ht="12" spans="1:26">
      <c r="A763" s="22">
        <v>45835</v>
      </c>
      <c r="B763" s="13">
        <v>1.1537</v>
      </c>
      <c r="C763" s="13"/>
      <c r="D763" s="11"/>
      <c r="E763" s="11"/>
      <c r="F763" s="11"/>
      <c r="W763" s="67">
        <v>45337</v>
      </c>
      <c r="X763" s="3" t="s">
        <v>2094</v>
      </c>
      <c r="Y763" s="35" t="s">
        <v>2095</v>
      </c>
      <c r="Z763" s="3">
        <v>1.0935</v>
      </c>
    </row>
    <row r="764" ht="12" spans="1:26">
      <c r="A764" s="22">
        <v>45838</v>
      </c>
      <c r="B764" s="13">
        <v>1.154</v>
      </c>
      <c r="C764" s="13"/>
      <c r="D764" s="11"/>
      <c r="E764" s="11"/>
      <c r="F764" s="11"/>
      <c r="W764" s="67">
        <v>45338</v>
      </c>
      <c r="X764" s="3" t="s">
        <v>2094</v>
      </c>
      <c r="Y764" s="35" t="s">
        <v>2095</v>
      </c>
      <c r="Z764" s="3">
        <v>1.0937</v>
      </c>
    </row>
    <row r="765" ht="12" spans="1:26">
      <c r="A765" s="22">
        <v>45839</v>
      </c>
      <c r="B765" s="13">
        <v>1.1541</v>
      </c>
      <c r="C765" s="13"/>
      <c r="D765" s="11"/>
      <c r="E765" s="11"/>
      <c r="F765" s="11"/>
      <c r="W765" s="67">
        <v>45339</v>
      </c>
      <c r="X765" s="3" t="s">
        <v>2094</v>
      </c>
      <c r="Y765" s="35" t="s">
        <v>2095</v>
      </c>
      <c r="Z765" s="3">
        <v>1.0938</v>
      </c>
    </row>
    <row r="766" ht="12" spans="1:26">
      <c r="A766" s="22">
        <v>45840</v>
      </c>
      <c r="B766" s="13">
        <v>1.1542</v>
      </c>
      <c r="C766" s="13"/>
      <c r="D766" s="11"/>
      <c r="E766" s="11"/>
      <c r="F766" s="11"/>
      <c r="W766" s="67">
        <v>45340</v>
      </c>
      <c r="X766" s="3" t="s">
        <v>2094</v>
      </c>
      <c r="Y766" s="35" t="s">
        <v>2095</v>
      </c>
      <c r="Z766" s="3">
        <v>1.0939</v>
      </c>
    </row>
    <row r="767" ht="12" spans="1:26">
      <c r="A767" s="22">
        <v>45841</v>
      </c>
      <c r="B767" s="13">
        <v>1.1543</v>
      </c>
      <c r="C767" s="13"/>
      <c r="D767" s="11"/>
      <c r="E767" s="11"/>
      <c r="F767" s="11"/>
      <c r="W767" s="67">
        <v>45341</v>
      </c>
      <c r="X767" s="3" t="s">
        <v>2094</v>
      </c>
      <c r="Y767" s="35" t="s">
        <v>2095</v>
      </c>
      <c r="Z767" s="3">
        <v>1.094</v>
      </c>
    </row>
    <row r="768" ht="12" spans="1:26">
      <c r="A768" s="22">
        <v>45842</v>
      </c>
      <c r="B768" s="13">
        <v>1.1544</v>
      </c>
      <c r="C768" s="13"/>
      <c r="D768" s="11"/>
      <c r="E768" s="11"/>
      <c r="F768" s="11"/>
      <c r="W768" s="67">
        <v>45342</v>
      </c>
      <c r="X768" s="3" t="s">
        <v>2094</v>
      </c>
      <c r="Y768" s="35" t="s">
        <v>2095</v>
      </c>
      <c r="Z768" s="3">
        <v>1.0942</v>
      </c>
    </row>
    <row r="769" ht="12" spans="1:26">
      <c r="A769" s="22">
        <v>45845</v>
      </c>
      <c r="B769" s="13">
        <v>1.1548</v>
      </c>
      <c r="C769" s="13"/>
      <c r="D769" s="11"/>
      <c r="E769" s="11"/>
      <c r="F769" s="11"/>
      <c r="W769" s="67">
        <v>45343</v>
      </c>
      <c r="X769" s="3" t="s">
        <v>2094</v>
      </c>
      <c r="Y769" s="35" t="s">
        <v>2095</v>
      </c>
      <c r="Z769" s="3">
        <v>1.0943</v>
      </c>
    </row>
    <row r="770" ht="12" spans="1:26">
      <c r="A770" s="22">
        <v>45846</v>
      </c>
      <c r="B770" s="13">
        <v>1.1548</v>
      </c>
      <c r="C770" s="13"/>
      <c r="D770" s="11"/>
      <c r="E770" s="11"/>
      <c r="F770" s="11"/>
      <c r="W770" s="67">
        <v>45344</v>
      </c>
      <c r="X770" s="3" t="s">
        <v>2094</v>
      </c>
      <c r="Y770" s="35" t="s">
        <v>2095</v>
      </c>
      <c r="Z770" s="3">
        <v>1.0944</v>
      </c>
    </row>
    <row r="771" ht="12" spans="1:26">
      <c r="A771" s="22">
        <v>45847</v>
      </c>
      <c r="B771" s="13">
        <v>1.1549</v>
      </c>
      <c r="C771" s="13"/>
      <c r="D771" s="11"/>
      <c r="E771" s="11"/>
      <c r="F771" s="11"/>
      <c r="W771" s="67">
        <v>45345</v>
      </c>
      <c r="X771" s="3" t="s">
        <v>2094</v>
      </c>
      <c r="Y771" s="35" t="s">
        <v>2095</v>
      </c>
      <c r="Z771" s="3">
        <v>1.0946</v>
      </c>
    </row>
    <row r="772" ht="12" spans="1:26">
      <c r="A772" s="22">
        <v>45848</v>
      </c>
      <c r="B772" s="13">
        <v>1.155</v>
      </c>
      <c r="C772" s="13"/>
      <c r="D772" s="11"/>
      <c r="E772" s="11"/>
      <c r="F772" s="11"/>
      <c r="W772" s="67">
        <v>45346</v>
      </c>
      <c r="X772" s="3" t="s">
        <v>2094</v>
      </c>
      <c r="Y772" s="35" t="s">
        <v>2095</v>
      </c>
      <c r="Z772" s="3">
        <v>1.0947</v>
      </c>
    </row>
    <row r="773" ht="12" spans="1:26">
      <c r="A773" s="22">
        <v>45849</v>
      </c>
      <c r="B773" s="13">
        <v>1.1551</v>
      </c>
      <c r="C773" s="13"/>
      <c r="D773" s="11"/>
      <c r="E773" s="11"/>
      <c r="F773" s="11"/>
      <c r="W773" s="67">
        <v>45347</v>
      </c>
      <c r="X773" s="3" t="s">
        <v>2094</v>
      </c>
      <c r="Y773" s="35" t="s">
        <v>2095</v>
      </c>
      <c r="Z773" s="3">
        <v>1.0948</v>
      </c>
    </row>
    <row r="774" ht="12" spans="1:26">
      <c r="A774" s="22">
        <v>45852</v>
      </c>
      <c r="B774" s="13">
        <v>1.1554</v>
      </c>
      <c r="C774" s="13"/>
      <c r="D774" s="11"/>
      <c r="E774" s="11"/>
      <c r="F774" s="11"/>
      <c r="W774" s="67">
        <v>45348</v>
      </c>
      <c r="X774" s="3" t="s">
        <v>2094</v>
      </c>
      <c r="Y774" s="35" t="s">
        <v>2095</v>
      </c>
      <c r="Z774" s="3">
        <v>1.095</v>
      </c>
    </row>
    <row r="775" ht="12" spans="1:26">
      <c r="A775" s="22">
        <v>45853</v>
      </c>
      <c r="B775" s="13">
        <v>1.1555</v>
      </c>
      <c r="C775" s="13"/>
      <c r="D775" s="11"/>
      <c r="E775" s="11"/>
      <c r="F775" s="11"/>
      <c r="W775" s="67">
        <v>45349</v>
      </c>
      <c r="X775" s="3" t="s">
        <v>2094</v>
      </c>
      <c r="Y775" s="35" t="s">
        <v>2095</v>
      </c>
      <c r="Z775" s="3">
        <v>1.0951</v>
      </c>
    </row>
    <row r="776" ht="12" spans="1:26">
      <c r="A776" s="22">
        <v>45854</v>
      </c>
      <c r="B776" s="13">
        <v>1.1556</v>
      </c>
      <c r="C776" s="13"/>
      <c r="D776" s="11"/>
      <c r="E776" s="11"/>
      <c r="F776" s="11"/>
      <c r="W776" s="67">
        <v>45350</v>
      </c>
      <c r="X776" s="3" t="s">
        <v>2094</v>
      </c>
      <c r="Y776" s="35" t="s">
        <v>2095</v>
      </c>
      <c r="Z776" s="3">
        <v>1.0952</v>
      </c>
    </row>
    <row r="777" ht="12" spans="1:26">
      <c r="A777" s="22">
        <v>45855</v>
      </c>
      <c r="B777" s="13">
        <v>1.1557</v>
      </c>
      <c r="C777" s="13"/>
      <c r="D777" s="11"/>
      <c r="E777" s="11"/>
      <c r="F777" s="11"/>
      <c r="W777" s="67">
        <v>45351</v>
      </c>
      <c r="X777" s="3" t="s">
        <v>2094</v>
      </c>
      <c r="Y777" s="35" t="s">
        <v>2095</v>
      </c>
      <c r="Z777" s="3">
        <v>1.0953</v>
      </c>
    </row>
    <row r="778" ht="12" spans="1:26">
      <c r="A778" s="22">
        <v>45856</v>
      </c>
      <c r="B778" s="13">
        <v>1.1558</v>
      </c>
      <c r="C778" s="13"/>
      <c r="D778" s="11"/>
      <c r="E778" s="11"/>
      <c r="F778" s="11"/>
      <c r="W778" s="67">
        <v>45352</v>
      </c>
      <c r="X778" s="3" t="s">
        <v>2094</v>
      </c>
      <c r="Y778" s="35" t="s">
        <v>2095</v>
      </c>
      <c r="Z778" s="3">
        <v>1.0954</v>
      </c>
    </row>
    <row r="779" ht="12" spans="1:26">
      <c r="A779" s="22">
        <v>45859</v>
      </c>
      <c r="B779" s="13">
        <v>1.1561</v>
      </c>
      <c r="C779" s="13"/>
      <c r="D779" s="11"/>
      <c r="E779" s="11"/>
      <c r="F779" s="11"/>
      <c r="W779" s="67">
        <v>45355</v>
      </c>
      <c r="X779" s="3" t="s">
        <v>2094</v>
      </c>
      <c r="Y779" s="35" t="s">
        <v>2095</v>
      </c>
      <c r="Z779" s="3">
        <v>1.0958</v>
      </c>
    </row>
    <row r="780" ht="12" spans="1:26">
      <c r="A780" s="22">
        <v>45860</v>
      </c>
      <c r="B780" s="13">
        <v>1.1562</v>
      </c>
      <c r="C780" s="13"/>
      <c r="D780" s="11"/>
      <c r="E780" s="11"/>
      <c r="F780" s="11"/>
      <c r="W780" s="67">
        <v>45356</v>
      </c>
      <c r="X780" s="3" t="s">
        <v>2094</v>
      </c>
      <c r="Y780" s="35" t="s">
        <v>2095</v>
      </c>
      <c r="Z780" s="3">
        <v>1.0959</v>
      </c>
    </row>
    <row r="781" ht="12" spans="1:26">
      <c r="A781" s="22">
        <v>45861</v>
      </c>
      <c r="B781" s="13">
        <v>1.1563</v>
      </c>
      <c r="C781" s="13"/>
      <c r="D781" s="11"/>
      <c r="E781" s="11"/>
      <c r="F781" s="11"/>
      <c r="W781" s="67">
        <v>45357</v>
      </c>
      <c r="X781" s="3" t="s">
        <v>2094</v>
      </c>
      <c r="Y781" s="35" t="s">
        <v>2095</v>
      </c>
      <c r="Z781" s="3">
        <v>1.096</v>
      </c>
    </row>
    <row r="782" ht="12" spans="1:26">
      <c r="A782" s="22">
        <v>45862</v>
      </c>
      <c r="B782" s="13">
        <v>1.1563</v>
      </c>
      <c r="C782" s="13"/>
      <c r="D782" s="11"/>
      <c r="E782" s="11"/>
      <c r="F782" s="11"/>
      <c r="W782" s="67">
        <v>45358</v>
      </c>
      <c r="X782" s="3" t="s">
        <v>2094</v>
      </c>
      <c r="Y782" s="35" t="s">
        <v>2095</v>
      </c>
      <c r="Z782" s="3">
        <v>1.0961</v>
      </c>
    </row>
    <row r="783" ht="12" spans="1:26">
      <c r="A783" s="22">
        <v>45863</v>
      </c>
      <c r="B783" s="13">
        <v>1.1565</v>
      </c>
      <c r="C783" s="13"/>
      <c r="D783" s="11"/>
      <c r="E783" s="11"/>
      <c r="F783" s="11"/>
      <c r="W783" s="67">
        <v>45359</v>
      </c>
      <c r="X783" s="3" t="s">
        <v>2094</v>
      </c>
      <c r="Y783" s="35" t="s">
        <v>2095</v>
      </c>
      <c r="Z783" s="3">
        <v>1.0963</v>
      </c>
    </row>
    <row r="784" ht="12" spans="1:26">
      <c r="A784" s="22">
        <v>45866</v>
      </c>
      <c r="B784" s="13">
        <v>1.1568</v>
      </c>
      <c r="C784" s="13"/>
      <c r="D784" s="11"/>
      <c r="E784" s="11"/>
      <c r="F784" s="11"/>
      <c r="W784" s="67">
        <v>45362</v>
      </c>
      <c r="X784" s="3" t="s">
        <v>2094</v>
      </c>
      <c r="Y784" s="35" t="s">
        <v>2095</v>
      </c>
      <c r="Z784" s="3">
        <v>1.0966</v>
      </c>
    </row>
    <row r="785" ht="12" spans="1:26">
      <c r="A785" s="22">
        <v>45867</v>
      </c>
      <c r="B785" s="13">
        <v>1.1568</v>
      </c>
      <c r="C785" s="13"/>
      <c r="D785" s="11"/>
      <c r="E785" s="11"/>
      <c r="F785" s="11"/>
      <c r="W785" s="67">
        <v>45363</v>
      </c>
      <c r="X785" s="3" t="s">
        <v>2094</v>
      </c>
      <c r="Y785" s="35" t="s">
        <v>2095</v>
      </c>
      <c r="Z785" s="3">
        <v>1.0967</v>
      </c>
    </row>
    <row r="786" ht="12" spans="1:26">
      <c r="A786" s="22">
        <v>45868</v>
      </c>
      <c r="B786" s="13">
        <v>1.157</v>
      </c>
      <c r="C786" s="13"/>
      <c r="D786" s="11"/>
      <c r="E786" s="11"/>
      <c r="F786" s="11"/>
      <c r="W786" s="67">
        <v>45364</v>
      </c>
      <c r="X786" s="3" t="s">
        <v>2094</v>
      </c>
      <c r="Y786" s="35" t="s">
        <v>2095</v>
      </c>
      <c r="Z786" s="3">
        <v>1.0969</v>
      </c>
    </row>
    <row r="787" ht="12" spans="1:26">
      <c r="A787" s="22">
        <v>45869</v>
      </c>
      <c r="B787" s="13">
        <v>1.1571</v>
      </c>
      <c r="C787" s="13"/>
      <c r="D787" s="11"/>
      <c r="E787" s="11"/>
      <c r="F787" s="11"/>
      <c r="W787" s="67">
        <v>45365</v>
      </c>
      <c r="X787" s="3" t="s">
        <v>2094</v>
      </c>
      <c r="Y787" s="35" t="s">
        <v>2095</v>
      </c>
      <c r="Z787" s="3">
        <v>1.097</v>
      </c>
    </row>
    <row r="788" ht="12" spans="1:26">
      <c r="A788" s="22">
        <v>45870</v>
      </c>
      <c r="B788" s="13">
        <v>1.1572</v>
      </c>
      <c r="C788" s="13"/>
      <c r="D788" s="11"/>
      <c r="E788" s="11"/>
      <c r="F788" s="11"/>
      <c r="W788" s="67">
        <v>45366</v>
      </c>
      <c r="X788" s="3" t="s">
        <v>2094</v>
      </c>
      <c r="Y788" s="35" t="s">
        <v>2095</v>
      </c>
      <c r="Z788" s="3">
        <v>1.0971</v>
      </c>
    </row>
    <row r="789" ht="12" spans="1:26">
      <c r="A789" s="22">
        <v>45873</v>
      </c>
      <c r="B789" s="13">
        <v>1.1575</v>
      </c>
      <c r="C789" s="13"/>
      <c r="D789" s="11"/>
      <c r="E789" s="11"/>
      <c r="F789" s="11"/>
      <c r="W789" s="67">
        <v>45369</v>
      </c>
      <c r="X789" s="3" t="s">
        <v>2094</v>
      </c>
      <c r="Y789" s="35" t="s">
        <v>2095</v>
      </c>
      <c r="Z789" s="3">
        <v>1.0974</v>
      </c>
    </row>
    <row r="790" ht="12" spans="1:26">
      <c r="A790" s="22">
        <v>45874</v>
      </c>
      <c r="B790" s="13">
        <v>1.1576</v>
      </c>
      <c r="C790" s="13"/>
      <c r="D790" s="11"/>
      <c r="E790" s="11"/>
      <c r="F790" s="11"/>
      <c r="W790" s="67">
        <v>45370</v>
      </c>
      <c r="X790" s="3" t="s">
        <v>2094</v>
      </c>
      <c r="Y790" s="35" t="s">
        <v>2095</v>
      </c>
      <c r="Z790" s="3">
        <v>1.0976</v>
      </c>
    </row>
    <row r="791" ht="12" spans="1:26">
      <c r="A791" s="22">
        <v>45875</v>
      </c>
      <c r="B791" s="13">
        <v>1.1578</v>
      </c>
      <c r="C791" s="13"/>
      <c r="D791" s="11"/>
      <c r="E791" s="11"/>
      <c r="F791" s="11"/>
      <c r="W791" s="67">
        <v>45371</v>
      </c>
      <c r="X791" s="3" t="s">
        <v>2094</v>
      </c>
      <c r="Y791" s="35" t="s">
        <v>2095</v>
      </c>
      <c r="Z791" s="3">
        <v>1.0977</v>
      </c>
    </row>
    <row r="792" ht="12" spans="1:26">
      <c r="A792" s="22">
        <v>45876</v>
      </c>
      <c r="B792" s="13">
        <v>1.1579</v>
      </c>
      <c r="C792" s="13"/>
      <c r="D792" s="11"/>
      <c r="E792" s="11"/>
      <c r="F792" s="11"/>
      <c r="W792" s="67">
        <v>45372</v>
      </c>
      <c r="X792" s="3" t="s">
        <v>2094</v>
      </c>
      <c r="Y792" s="35" t="s">
        <v>2095</v>
      </c>
      <c r="Z792" s="3">
        <v>1.0978</v>
      </c>
    </row>
    <row r="793" ht="12" spans="1:26">
      <c r="A793" s="22">
        <v>45877</v>
      </c>
      <c r="B793" s="13">
        <v>1.158</v>
      </c>
      <c r="C793" s="13"/>
      <c r="D793" s="11"/>
      <c r="E793" s="11"/>
      <c r="F793" s="11"/>
      <c r="W793" s="67">
        <v>45373</v>
      </c>
      <c r="X793" s="3" t="s">
        <v>2094</v>
      </c>
      <c r="Y793" s="35" t="s">
        <v>2095</v>
      </c>
      <c r="Z793" s="3">
        <v>1.098</v>
      </c>
    </row>
    <row r="794" ht="12" spans="1:26">
      <c r="A794" s="22">
        <v>45880</v>
      </c>
      <c r="B794" s="13">
        <v>1.1583</v>
      </c>
      <c r="C794" s="13"/>
      <c r="D794" s="11"/>
      <c r="E794" s="11"/>
      <c r="F794" s="11"/>
      <c r="W794" s="67">
        <v>45376</v>
      </c>
      <c r="X794" s="3" t="s">
        <v>2094</v>
      </c>
      <c r="Y794" s="35" t="s">
        <v>2095</v>
      </c>
      <c r="Z794" s="3">
        <v>1.0983</v>
      </c>
    </row>
    <row r="795" ht="12" spans="1:26">
      <c r="A795" s="22">
        <v>45881</v>
      </c>
      <c r="B795" s="13">
        <v>1.1583</v>
      </c>
      <c r="C795" s="13"/>
      <c r="D795" s="11"/>
      <c r="E795" s="11"/>
      <c r="F795" s="11"/>
      <c r="W795" s="67">
        <v>45377</v>
      </c>
      <c r="X795" s="3" t="s">
        <v>2094</v>
      </c>
      <c r="Y795" s="35" t="s">
        <v>2095</v>
      </c>
      <c r="Z795" s="3">
        <v>1.0985</v>
      </c>
    </row>
    <row r="796" ht="12" spans="1:26">
      <c r="A796" s="22">
        <v>45882</v>
      </c>
      <c r="B796" s="13">
        <v>1.1584</v>
      </c>
      <c r="C796" s="13"/>
      <c r="D796" s="11"/>
      <c r="E796" s="11"/>
      <c r="F796" s="11"/>
      <c r="W796" s="67">
        <v>45378</v>
      </c>
      <c r="X796" s="3" t="s">
        <v>2094</v>
      </c>
      <c r="Y796" s="35" t="s">
        <v>2095</v>
      </c>
      <c r="Z796" s="3">
        <v>1.0986</v>
      </c>
    </row>
    <row r="797" ht="12" spans="1:26">
      <c r="A797" s="22">
        <v>45883</v>
      </c>
      <c r="B797" s="13">
        <v>1.1585</v>
      </c>
      <c r="C797" s="13"/>
      <c r="D797" s="11"/>
      <c r="E797" s="11"/>
      <c r="F797" s="11"/>
      <c r="W797" s="67">
        <v>45379</v>
      </c>
      <c r="X797" s="3" t="s">
        <v>2094</v>
      </c>
      <c r="Y797" s="35" t="s">
        <v>2095</v>
      </c>
      <c r="Z797" s="3">
        <v>1.0988</v>
      </c>
    </row>
    <row r="798" ht="12" spans="1:26">
      <c r="A798" s="22">
        <v>45884</v>
      </c>
      <c r="B798" s="13">
        <v>1.1586</v>
      </c>
      <c r="C798" s="13"/>
      <c r="D798" s="11"/>
      <c r="E798" s="11"/>
      <c r="F798" s="11"/>
      <c r="W798" s="67">
        <v>45380</v>
      </c>
      <c r="X798" s="3" t="s">
        <v>2094</v>
      </c>
      <c r="Y798" s="35" t="s">
        <v>2095</v>
      </c>
      <c r="Z798" s="3">
        <v>1.0989</v>
      </c>
    </row>
    <row r="799" ht="12" spans="1:26">
      <c r="A799" s="22">
        <v>45887</v>
      </c>
      <c r="B799" s="13">
        <v>1.1588</v>
      </c>
      <c r="C799" s="13"/>
      <c r="D799" s="11"/>
      <c r="E799" s="11"/>
      <c r="F799" s="11"/>
      <c r="W799" s="67">
        <v>45382</v>
      </c>
      <c r="X799" s="3" t="s">
        <v>2094</v>
      </c>
      <c r="Y799" s="35" t="s">
        <v>2095</v>
      </c>
      <c r="Z799" s="3">
        <v>1.0992</v>
      </c>
    </row>
    <row r="800" ht="12" spans="1:26">
      <c r="A800" s="22">
        <v>45888</v>
      </c>
      <c r="B800" s="13">
        <v>1.159</v>
      </c>
      <c r="C800" s="13"/>
      <c r="D800" s="11"/>
      <c r="E800" s="11"/>
      <c r="F800" s="11"/>
      <c r="W800" s="67">
        <v>45383</v>
      </c>
      <c r="X800" s="3" t="s">
        <v>2094</v>
      </c>
      <c r="Y800" s="35" t="s">
        <v>2095</v>
      </c>
      <c r="Z800" s="3">
        <v>1.0993</v>
      </c>
    </row>
    <row r="801" ht="12" spans="1:26">
      <c r="A801" s="22">
        <v>45889</v>
      </c>
      <c r="B801" s="13">
        <v>1.159</v>
      </c>
      <c r="C801" s="13"/>
      <c r="D801" s="11"/>
      <c r="E801" s="11"/>
      <c r="F801" s="11"/>
      <c r="W801" s="67">
        <v>45384</v>
      </c>
      <c r="X801" s="3" t="s">
        <v>2094</v>
      </c>
      <c r="Y801" s="35" t="s">
        <v>2095</v>
      </c>
      <c r="Z801" s="3">
        <v>1.0995</v>
      </c>
    </row>
    <row r="802" ht="12" spans="1:26">
      <c r="A802" s="22">
        <v>45890</v>
      </c>
      <c r="B802" s="13">
        <v>1.1592</v>
      </c>
      <c r="C802" s="13"/>
      <c r="D802" s="11"/>
      <c r="E802" s="11"/>
      <c r="F802" s="11"/>
      <c r="W802" s="67">
        <v>45385</v>
      </c>
      <c r="X802" s="3" t="s">
        <v>2094</v>
      </c>
      <c r="Y802" s="35" t="s">
        <v>2095</v>
      </c>
      <c r="Z802" s="3">
        <v>1.0997</v>
      </c>
    </row>
    <row r="803" ht="12" spans="1:26">
      <c r="A803" s="22">
        <v>45891</v>
      </c>
      <c r="B803" s="13">
        <v>1.1593</v>
      </c>
      <c r="C803" s="13"/>
      <c r="D803" s="11"/>
      <c r="E803" s="11"/>
      <c r="F803" s="11"/>
      <c r="W803" s="67">
        <v>45389</v>
      </c>
      <c r="X803" s="3" t="s">
        <v>2094</v>
      </c>
      <c r="Y803" s="35" t="s">
        <v>2095</v>
      </c>
      <c r="Z803" s="3">
        <v>1.1002</v>
      </c>
    </row>
    <row r="804" ht="12" spans="1:26">
      <c r="A804" s="22">
        <v>45894</v>
      </c>
      <c r="B804" s="13">
        <v>1.1596</v>
      </c>
      <c r="C804" s="13"/>
      <c r="D804" s="11"/>
      <c r="E804" s="11"/>
      <c r="F804" s="11"/>
      <c r="W804" s="67">
        <v>45390</v>
      </c>
      <c r="X804" s="3" t="s">
        <v>2094</v>
      </c>
      <c r="Y804" s="35" t="s">
        <v>2095</v>
      </c>
      <c r="Z804" s="3">
        <v>1.1004</v>
      </c>
    </row>
    <row r="805" ht="12" spans="1:26">
      <c r="A805" s="22">
        <v>45895</v>
      </c>
      <c r="B805" s="13">
        <v>1.1597</v>
      </c>
      <c r="C805" s="13"/>
      <c r="D805" s="11"/>
      <c r="E805" s="11"/>
      <c r="F805" s="11"/>
      <c r="W805" s="67">
        <v>45391</v>
      </c>
      <c r="X805" s="3" t="s">
        <v>2094</v>
      </c>
      <c r="Y805" s="35" t="s">
        <v>2095</v>
      </c>
      <c r="Z805" s="3">
        <v>1.1006</v>
      </c>
    </row>
    <row r="806" ht="12" spans="1:26">
      <c r="A806" s="22">
        <v>45896</v>
      </c>
      <c r="B806" s="13">
        <v>1.1599</v>
      </c>
      <c r="C806" s="13"/>
      <c r="D806" s="11"/>
      <c r="E806" s="11"/>
      <c r="F806" s="11"/>
      <c r="W806" s="67">
        <v>45392</v>
      </c>
      <c r="X806" s="3" t="s">
        <v>2094</v>
      </c>
      <c r="Y806" s="35" t="s">
        <v>2095</v>
      </c>
      <c r="Z806" s="3">
        <v>1.1008</v>
      </c>
    </row>
    <row r="807" ht="12" spans="1:26">
      <c r="A807" s="22">
        <v>45897</v>
      </c>
      <c r="B807" s="13">
        <v>1.1601</v>
      </c>
      <c r="C807" s="13"/>
      <c r="D807" s="11"/>
      <c r="E807" s="11"/>
      <c r="F807" s="11"/>
      <c r="W807" s="67">
        <v>45393</v>
      </c>
      <c r="X807" s="3" t="s">
        <v>2094</v>
      </c>
      <c r="Y807" s="35" t="s">
        <v>2095</v>
      </c>
      <c r="Z807" s="3">
        <v>1.1009</v>
      </c>
    </row>
    <row r="808" ht="12" spans="1:26">
      <c r="A808" s="22">
        <v>45898</v>
      </c>
      <c r="B808" s="13">
        <v>1.1602</v>
      </c>
      <c r="C808" s="13"/>
      <c r="D808" s="11"/>
      <c r="E808" s="11"/>
      <c r="F808" s="11"/>
      <c r="W808" s="67">
        <v>45394</v>
      </c>
      <c r="X808" s="3" t="s">
        <v>2094</v>
      </c>
      <c r="Y808" s="35" t="s">
        <v>2095</v>
      </c>
      <c r="Z808" s="3">
        <v>1.1011</v>
      </c>
    </row>
    <row r="809" ht="12" spans="1:26">
      <c r="A809" s="22">
        <v>45900</v>
      </c>
      <c r="B809" s="13">
        <v>1.1604</v>
      </c>
      <c r="C809" s="13"/>
      <c r="D809" s="11"/>
      <c r="E809" s="11"/>
      <c r="F809" s="11"/>
      <c r="W809" s="67">
        <v>45397</v>
      </c>
      <c r="X809" s="3" t="s">
        <v>2094</v>
      </c>
      <c r="Y809" s="35" t="s">
        <v>2095</v>
      </c>
      <c r="Z809" s="3">
        <v>1.1015</v>
      </c>
    </row>
    <row r="810" spans="23:26">
      <c r="W810" s="67">
        <v>45398</v>
      </c>
      <c r="X810" s="3" t="s">
        <v>2094</v>
      </c>
      <c r="Y810" s="35" t="s">
        <v>2095</v>
      </c>
      <c r="Z810" s="3">
        <v>1.1017</v>
      </c>
    </row>
    <row r="811" spans="23:26">
      <c r="W811" s="67">
        <v>45399</v>
      </c>
      <c r="X811" s="3" t="s">
        <v>2094</v>
      </c>
      <c r="Y811" s="35" t="s">
        <v>2095</v>
      </c>
      <c r="Z811" s="3">
        <v>1.1018</v>
      </c>
    </row>
    <row r="812" spans="23:26">
      <c r="W812" s="67">
        <v>45400</v>
      </c>
      <c r="X812" s="3" t="s">
        <v>2094</v>
      </c>
      <c r="Y812" s="35" t="s">
        <v>2095</v>
      </c>
      <c r="Z812" s="3">
        <v>1.102</v>
      </c>
    </row>
    <row r="813" spans="23:26">
      <c r="W813" s="67">
        <v>45401</v>
      </c>
      <c r="X813" s="3" t="s">
        <v>2094</v>
      </c>
      <c r="Y813" s="35" t="s">
        <v>2095</v>
      </c>
      <c r="Z813" s="3">
        <v>1.1022</v>
      </c>
    </row>
    <row r="814" spans="23:26">
      <c r="W814" s="67">
        <v>45404</v>
      </c>
      <c r="X814" s="3" t="s">
        <v>2094</v>
      </c>
      <c r="Y814" s="35" t="s">
        <v>2095</v>
      </c>
      <c r="Z814" s="3">
        <v>1.1026</v>
      </c>
    </row>
    <row r="815" spans="23:26">
      <c r="W815" s="67">
        <v>45405</v>
      </c>
      <c r="X815" s="3" t="s">
        <v>2094</v>
      </c>
      <c r="Y815" s="35" t="s">
        <v>2095</v>
      </c>
      <c r="Z815" s="3">
        <v>1.1028</v>
      </c>
    </row>
    <row r="816" spans="23:26">
      <c r="W816" s="67">
        <v>45406</v>
      </c>
      <c r="X816" s="3" t="s">
        <v>2094</v>
      </c>
      <c r="Y816" s="35" t="s">
        <v>2095</v>
      </c>
      <c r="Z816" s="3">
        <v>1.1028</v>
      </c>
    </row>
    <row r="817" spans="23:26">
      <c r="W817" s="67">
        <v>45407</v>
      </c>
      <c r="X817" s="3" t="s">
        <v>2094</v>
      </c>
      <c r="Y817" s="35" t="s">
        <v>2095</v>
      </c>
      <c r="Z817" s="3">
        <v>1.1028</v>
      </c>
    </row>
    <row r="818" spans="23:26">
      <c r="W818" s="67">
        <v>45408</v>
      </c>
      <c r="X818" s="3" t="s">
        <v>2094</v>
      </c>
      <c r="Y818" s="35" t="s">
        <v>2095</v>
      </c>
      <c r="Z818" s="3">
        <v>1.1029</v>
      </c>
    </row>
    <row r="819" spans="23:26">
      <c r="W819" s="67">
        <v>45410</v>
      </c>
      <c r="X819" s="3" t="s">
        <v>2094</v>
      </c>
      <c r="Y819" s="35" t="s">
        <v>2095</v>
      </c>
      <c r="Z819" s="3">
        <v>1.1031</v>
      </c>
    </row>
    <row r="820" spans="23:26">
      <c r="W820" s="67">
        <v>45411</v>
      </c>
      <c r="X820" s="3" t="s">
        <v>2094</v>
      </c>
      <c r="Y820" s="35" t="s">
        <v>2095</v>
      </c>
      <c r="Z820" s="3">
        <v>1.1031</v>
      </c>
    </row>
    <row r="821" spans="23:26">
      <c r="W821" s="67">
        <v>45412</v>
      </c>
      <c r="X821" s="3" t="s">
        <v>2094</v>
      </c>
      <c r="Y821" s="35" t="s">
        <v>2095</v>
      </c>
      <c r="Z821" s="3">
        <v>1.1032</v>
      </c>
    </row>
    <row r="822" spans="23:26">
      <c r="W822" s="67">
        <v>45418</v>
      </c>
      <c r="X822" s="3" t="s">
        <v>2094</v>
      </c>
      <c r="Y822" s="35" t="s">
        <v>2095</v>
      </c>
      <c r="Z822" s="3">
        <v>1.1039</v>
      </c>
    </row>
    <row r="823" spans="23:26">
      <c r="W823" s="67">
        <v>45419</v>
      </c>
      <c r="X823" s="3" t="s">
        <v>2094</v>
      </c>
      <c r="Y823" s="35" t="s">
        <v>2095</v>
      </c>
      <c r="Z823" s="3">
        <v>1.1042</v>
      </c>
    </row>
    <row r="824" spans="23:26">
      <c r="W824" s="67">
        <v>45420</v>
      </c>
      <c r="X824" s="3" t="s">
        <v>2094</v>
      </c>
      <c r="Y824" s="35" t="s">
        <v>2095</v>
      </c>
      <c r="Z824" s="3">
        <v>1.1043</v>
      </c>
    </row>
    <row r="825" spans="23:26">
      <c r="W825" s="67">
        <v>45421</v>
      </c>
      <c r="X825" s="3" t="s">
        <v>2094</v>
      </c>
      <c r="Y825" s="35" t="s">
        <v>2095</v>
      </c>
      <c r="Z825" s="3">
        <v>1.1044</v>
      </c>
    </row>
    <row r="826" spans="23:26">
      <c r="W826" s="67">
        <v>45422</v>
      </c>
      <c r="X826" s="3" t="s">
        <v>2094</v>
      </c>
      <c r="Y826" s="35" t="s">
        <v>2095</v>
      </c>
      <c r="Z826" s="3">
        <v>1.1045</v>
      </c>
    </row>
    <row r="827" spans="23:26">
      <c r="W827" s="67">
        <v>45423</v>
      </c>
      <c r="X827" s="3" t="s">
        <v>2094</v>
      </c>
      <c r="Y827" s="35" t="s">
        <v>2095</v>
      </c>
      <c r="Z827" s="3">
        <v>1.1046</v>
      </c>
    </row>
    <row r="828" spans="23:26">
      <c r="W828" s="67">
        <v>45425</v>
      </c>
      <c r="X828" s="3" t="s">
        <v>2094</v>
      </c>
      <c r="Y828" s="35" t="s">
        <v>2095</v>
      </c>
      <c r="Z828" s="3">
        <v>1.1049</v>
      </c>
    </row>
    <row r="829" spans="23:26">
      <c r="W829" s="67">
        <v>45426</v>
      </c>
      <c r="X829" s="3" t="s">
        <v>2094</v>
      </c>
      <c r="Y829" s="35" t="s">
        <v>2095</v>
      </c>
      <c r="Z829" s="3">
        <v>1.1051</v>
      </c>
    </row>
    <row r="830" spans="23:26">
      <c r="W830" s="67">
        <v>45427</v>
      </c>
      <c r="X830" s="3" t="s">
        <v>2094</v>
      </c>
      <c r="Y830" s="35" t="s">
        <v>2095</v>
      </c>
      <c r="Z830" s="3">
        <v>1.1053</v>
      </c>
    </row>
    <row r="831" spans="23:26">
      <c r="W831" s="67">
        <v>45428</v>
      </c>
      <c r="X831" s="3" t="s">
        <v>2094</v>
      </c>
      <c r="Y831" s="35" t="s">
        <v>2095</v>
      </c>
      <c r="Z831" s="3">
        <v>1.1054</v>
      </c>
    </row>
    <row r="832" spans="23:26">
      <c r="W832" s="67">
        <v>45429</v>
      </c>
      <c r="X832" s="3" t="s">
        <v>2094</v>
      </c>
      <c r="Y832" s="35" t="s">
        <v>2095</v>
      </c>
      <c r="Z832" s="3">
        <v>1.1055</v>
      </c>
    </row>
    <row r="833" spans="23:26">
      <c r="W833" s="67">
        <v>45432</v>
      </c>
      <c r="X833" s="3" t="s">
        <v>2094</v>
      </c>
      <c r="Y833" s="35" t="s">
        <v>2095</v>
      </c>
      <c r="Z833" s="3">
        <v>1.1059</v>
      </c>
    </row>
    <row r="834" spans="23:26">
      <c r="W834" s="67">
        <v>45433</v>
      </c>
      <c r="X834" s="3" t="s">
        <v>2094</v>
      </c>
      <c r="Y834" s="35" t="s">
        <v>2095</v>
      </c>
      <c r="Z834" s="3">
        <v>1.106</v>
      </c>
    </row>
    <row r="835" spans="23:26">
      <c r="W835" s="67">
        <v>45434</v>
      </c>
      <c r="X835" s="3" t="s">
        <v>2094</v>
      </c>
      <c r="Y835" s="35" t="s">
        <v>2095</v>
      </c>
      <c r="Z835" s="3">
        <v>1.1062</v>
      </c>
    </row>
    <row r="836" spans="23:26">
      <c r="W836" s="67">
        <v>45435</v>
      </c>
      <c r="X836" s="3" t="s">
        <v>2094</v>
      </c>
      <c r="Y836" s="35" t="s">
        <v>2095</v>
      </c>
      <c r="Z836" s="3">
        <v>1.1063</v>
      </c>
    </row>
    <row r="837" spans="23:26">
      <c r="W837" s="67">
        <v>45436</v>
      </c>
      <c r="X837" s="3" t="s">
        <v>2094</v>
      </c>
      <c r="Y837" s="35" t="s">
        <v>2095</v>
      </c>
      <c r="Z837" s="3">
        <v>1.1064</v>
      </c>
    </row>
    <row r="838" spans="23:26">
      <c r="W838" s="67">
        <v>45437</v>
      </c>
      <c r="X838" s="3" t="s">
        <v>2094</v>
      </c>
      <c r="Y838" s="35" t="s">
        <v>2095</v>
      </c>
      <c r="Z838" s="3">
        <v>1.1066</v>
      </c>
    </row>
    <row r="839" spans="23:26">
      <c r="W839" s="67">
        <v>45438</v>
      </c>
      <c r="X839" s="3" t="s">
        <v>2094</v>
      </c>
      <c r="Y839" s="35" t="s">
        <v>2095</v>
      </c>
      <c r="Z839" s="3">
        <v>1.1067</v>
      </c>
    </row>
    <row r="840" spans="23:26">
      <c r="W840" s="67">
        <v>45439</v>
      </c>
      <c r="X840" s="3" t="s">
        <v>2094</v>
      </c>
      <c r="Y840" s="35" t="s">
        <v>2095</v>
      </c>
      <c r="Z840" s="3">
        <v>1.1068</v>
      </c>
    </row>
    <row r="841" spans="23:26">
      <c r="W841" s="67">
        <v>45440</v>
      </c>
      <c r="X841" s="3" t="s">
        <v>2094</v>
      </c>
      <c r="Y841" s="35" t="s">
        <v>2095</v>
      </c>
      <c r="Z841" s="3">
        <v>1.1069</v>
      </c>
    </row>
    <row r="842" spans="23:26">
      <c r="W842" s="67">
        <v>45441</v>
      </c>
      <c r="X842" s="3" t="s">
        <v>2094</v>
      </c>
      <c r="Y842" s="35" t="s">
        <v>2095</v>
      </c>
      <c r="Z842" s="3">
        <v>1.1071</v>
      </c>
    </row>
    <row r="843" spans="23:26">
      <c r="W843" s="67">
        <v>45442</v>
      </c>
      <c r="X843" s="3" t="s">
        <v>2094</v>
      </c>
      <c r="Y843" s="35" t="s">
        <v>2095</v>
      </c>
      <c r="Z843" s="3">
        <v>1.1073</v>
      </c>
    </row>
    <row r="844" spans="23:26">
      <c r="W844" s="67">
        <v>45443</v>
      </c>
      <c r="X844" s="3" t="s">
        <v>2094</v>
      </c>
      <c r="Y844" s="35" t="s">
        <v>2095</v>
      </c>
      <c r="Z844" s="3">
        <v>1.1074</v>
      </c>
    </row>
    <row r="845" spans="23:26">
      <c r="W845" s="67">
        <v>45446</v>
      </c>
      <c r="X845" s="3" t="s">
        <v>2094</v>
      </c>
      <c r="Y845" s="35" t="s">
        <v>2095</v>
      </c>
      <c r="Z845" s="3">
        <v>1.1078</v>
      </c>
    </row>
    <row r="846" spans="23:26">
      <c r="W846" s="67">
        <v>45447</v>
      </c>
      <c r="X846" s="3" t="s">
        <v>2094</v>
      </c>
      <c r="Y846" s="35" t="s">
        <v>2095</v>
      </c>
      <c r="Z846" s="3">
        <v>1.108</v>
      </c>
    </row>
    <row r="847" spans="23:26">
      <c r="W847" s="67">
        <v>45448</v>
      </c>
      <c r="X847" s="3" t="s">
        <v>2094</v>
      </c>
      <c r="Y847" s="35" t="s">
        <v>2095</v>
      </c>
      <c r="Z847" s="3">
        <v>1.1082</v>
      </c>
    </row>
    <row r="848" spans="23:26">
      <c r="W848" s="67">
        <v>45449</v>
      </c>
      <c r="X848" s="3" t="s">
        <v>2094</v>
      </c>
      <c r="Y848" s="35" t="s">
        <v>2095</v>
      </c>
      <c r="Z848" s="3">
        <v>1.1083</v>
      </c>
    </row>
    <row r="849" spans="23:26">
      <c r="W849" s="67">
        <v>45450</v>
      </c>
      <c r="X849" s="3" t="s">
        <v>2094</v>
      </c>
      <c r="Y849" s="35" t="s">
        <v>2095</v>
      </c>
      <c r="Z849" s="3">
        <v>1.1085</v>
      </c>
    </row>
    <row r="850" spans="23:26">
      <c r="W850" s="67">
        <v>45454</v>
      </c>
      <c r="X850" s="3" t="s">
        <v>2094</v>
      </c>
      <c r="Y850" s="35" t="s">
        <v>2095</v>
      </c>
      <c r="Z850" s="3">
        <v>1.109</v>
      </c>
    </row>
    <row r="851" spans="23:26">
      <c r="W851" s="67">
        <v>45455</v>
      </c>
      <c r="X851" s="3" t="s">
        <v>2094</v>
      </c>
      <c r="Y851" s="35" t="s">
        <v>2095</v>
      </c>
      <c r="Z851" s="3">
        <v>1.1091</v>
      </c>
    </row>
    <row r="852" spans="23:26">
      <c r="W852" s="67">
        <v>45456</v>
      </c>
      <c r="X852" s="3" t="s">
        <v>2094</v>
      </c>
      <c r="Y852" s="35" t="s">
        <v>2095</v>
      </c>
      <c r="Z852" s="3">
        <v>1.1093</v>
      </c>
    </row>
    <row r="853" spans="23:26">
      <c r="W853" s="67">
        <v>45457</v>
      </c>
      <c r="X853" s="3" t="s">
        <v>2094</v>
      </c>
      <c r="Y853" s="35" t="s">
        <v>2095</v>
      </c>
      <c r="Z853" s="3">
        <v>1.1095</v>
      </c>
    </row>
    <row r="854" spans="23:26">
      <c r="W854" s="67">
        <v>45460</v>
      </c>
      <c r="X854" s="3" t="s">
        <v>2094</v>
      </c>
      <c r="Y854" s="35" t="s">
        <v>2095</v>
      </c>
      <c r="Z854" s="3">
        <v>1.1099</v>
      </c>
    </row>
    <row r="855" spans="23:26">
      <c r="W855" s="67">
        <v>45461</v>
      </c>
      <c r="X855" s="3" t="s">
        <v>2094</v>
      </c>
      <c r="Y855" s="35" t="s">
        <v>2095</v>
      </c>
      <c r="Z855" s="3">
        <v>1.11</v>
      </c>
    </row>
    <row r="856" spans="23:26">
      <c r="W856" s="67">
        <v>45462</v>
      </c>
      <c r="X856" s="3" t="s">
        <v>2094</v>
      </c>
      <c r="Y856" s="35" t="s">
        <v>2095</v>
      </c>
      <c r="Z856" s="3">
        <v>1.1101</v>
      </c>
    </row>
    <row r="857" spans="23:26">
      <c r="W857" s="67">
        <v>45463</v>
      </c>
      <c r="X857" s="3" t="s">
        <v>2094</v>
      </c>
      <c r="Y857" s="35" t="s">
        <v>2095</v>
      </c>
      <c r="Z857" s="3">
        <v>1.1102</v>
      </c>
    </row>
    <row r="858" spans="23:26">
      <c r="W858" s="67">
        <v>45464</v>
      </c>
      <c r="X858" s="3" t="s">
        <v>2094</v>
      </c>
      <c r="Y858" s="35" t="s">
        <v>2095</v>
      </c>
      <c r="Z858" s="3">
        <v>1.1103</v>
      </c>
    </row>
    <row r="859" spans="23:26">
      <c r="W859" s="67">
        <v>45467</v>
      </c>
      <c r="X859" s="3" t="s">
        <v>2094</v>
      </c>
      <c r="Y859" s="35" t="s">
        <v>2095</v>
      </c>
      <c r="Z859" s="3">
        <v>1.1107</v>
      </c>
    </row>
    <row r="860" spans="23:26">
      <c r="W860" s="67">
        <v>45468</v>
      </c>
      <c r="X860" s="3" t="s">
        <v>2094</v>
      </c>
      <c r="Y860" s="35" t="s">
        <v>2095</v>
      </c>
      <c r="Z860" s="3">
        <v>1.1109</v>
      </c>
    </row>
    <row r="861" spans="23:26">
      <c r="W861" s="67">
        <v>45469</v>
      </c>
      <c r="X861" s="3" t="s">
        <v>2094</v>
      </c>
      <c r="Y861" s="35" t="s">
        <v>2095</v>
      </c>
      <c r="Z861" s="3">
        <v>1.111</v>
      </c>
    </row>
    <row r="862" spans="23:26">
      <c r="W862" s="67">
        <v>45470</v>
      </c>
      <c r="X862" s="3" t="s">
        <v>2094</v>
      </c>
      <c r="Y862" s="35" t="s">
        <v>2095</v>
      </c>
      <c r="Z862" s="3">
        <v>1.1112</v>
      </c>
    </row>
    <row r="863" spans="23:26">
      <c r="W863" s="67">
        <v>45471</v>
      </c>
      <c r="X863" s="3" t="s">
        <v>2094</v>
      </c>
      <c r="Y863" s="35" t="s">
        <v>2095</v>
      </c>
      <c r="Z863" s="3">
        <v>1.1113</v>
      </c>
    </row>
    <row r="864" spans="23:26">
      <c r="W864" s="67">
        <v>45473</v>
      </c>
      <c r="X864" s="3" t="s">
        <v>2094</v>
      </c>
      <c r="Y864" s="35" t="s">
        <v>2095</v>
      </c>
      <c r="Z864" s="3">
        <v>1.1116</v>
      </c>
    </row>
    <row r="865" spans="23:26">
      <c r="W865" s="67">
        <v>45474</v>
      </c>
      <c r="X865" s="3" t="s">
        <v>2094</v>
      </c>
      <c r="Y865" s="35" t="s">
        <v>2095</v>
      </c>
      <c r="Z865" s="3">
        <v>1.1116</v>
      </c>
    </row>
    <row r="866" spans="23:26">
      <c r="W866" s="67">
        <v>45475</v>
      </c>
      <c r="X866" s="3" t="s">
        <v>2094</v>
      </c>
      <c r="Y866" s="35" t="s">
        <v>2095</v>
      </c>
      <c r="Z866" s="3">
        <v>1.1118</v>
      </c>
    </row>
    <row r="867" spans="23:26">
      <c r="W867" s="67">
        <v>45476</v>
      </c>
      <c r="X867" s="3" t="s">
        <v>2094</v>
      </c>
      <c r="Y867" s="35" t="s">
        <v>2095</v>
      </c>
      <c r="Z867" s="3">
        <v>1.112</v>
      </c>
    </row>
    <row r="868" spans="23:26">
      <c r="W868" s="67">
        <v>45477</v>
      </c>
      <c r="X868" s="3" t="s">
        <v>2094</v>
      </c>
      <c r="Y868" s="35" t="s">
        <v>2095</v>
      </c>
      <c r="Z868" s="3">
        <v>1.1121</v>
      </c>
    </row>
    <row r="869" spans="23:26">
      <c r="W869" s="67">
        <v>45478</v>
      </c>
      <c r="X869" s="3" t="s">
        <v>2094</v>
      </c>
      <c r="Y869" s="35" t="s">
        <v>2095</v>
      </c>
      <c r="Z869" s="3">
        <v>1.1124</v>
      </c>
    </row>
    <row r="870" spans="23:26">
      <c r="W870" s="67">
        <v>45481</v>
      </c>
      <c r="X870" s="3" t="s">
        <v>2094</v>
      </c>
      <c r="Y870" s="35" t="s">
        <v>2095</v>
      </c>
      <c r="Z870" s="3">
        <v>1.1126</v>
      </c>
    </row>
    <row r="871" spans="23:26">
      <c r="W871" s="67">
        <v>45482</v>
      </c>
      <c r="X871" s="3" t="s">
        <v>2094</v>
      </c>
      <c r="Y871" s="35" t="s">
        <v>2095</v>
      </c>
      <c r="Z871" s="3">
        <v>1.1128</v>
      </c>
    </row>
    <row r="872" spans="23:26">
      <c r="W872" s="67">
        <v>45483</v>
      </c>
      <c r="X872" s="3" t="s">
        <v>2094</v>
      </c>
      <c r="Y872" s="35" t="s">
        <v>2095</v>
      </c>
      <c r="Z872" s="3">
        <v>1.1129</v>
      </c>
    </row>
    <row r="873" spans="23:26">
      <c r="W873" s="67">
        <v>45484</v>
      </c>
      <c r="X873" s="3" t="s">
        <v>2094</v>
      </c>
      <c r="Y873" s="35" t="s">
        <v>2095</v>
      </c>
      <c r="Z873" s="3">
        <v>1.1131</v>
      </c>
    </row>
    <row r="874" spans="23:26">
      <c r="W874" s="67">
        <v>45485</v>
      </c>
      <c r="X874" s="3" t="s">
        <v>2094</v>
      </c>
      <c r="Y874" s="35" t="s">
        <v>2095</v>
      </c>
      <c r="Z874" s="3">
        <v>1.1132</v>
      </c>
    </row>
    <row r="875" spans="23:26">
      <c r="W875" s="67">
        <v>45488</v>
      </c>
      <c r="X875" s="3" t="s">
        <v>2094</v>
      </c>
      <c r="Y875" s="35" t="s">
        <v>2095</v>
      </c>
      <c r="Z875" s="3">
        <v>1.1136</v>
      </c>
    </row>
    <row r="876" spans="23:26">
      <c r="W876" s="67">
        <v>45489</v>
      </c>
      <c r="X876" s="3" t="s">
        <v>2094</v>
      </c>
      <c r="Y876" s="35" t="s">
        <v>2095</v>
      </c>
      <c r="Z876" s="3">
        <v>1.1138</v>
      </c>
    </row>
    <row r="877" spans="23:26">
      <c r="W877" s="67">
        <v>45490</v>
      </c>
      <c r="X877" s="3" t="s">
        <v>2094</v>
      </c>
      <c r="Y877" s="35" t="s">
        <v>2095</v>
      </c>
      <c r="Z877" s="3">
        <v>1.114</v>
      </c>
    </row>
    <row r="878" spans="23:26">
      <c r="W878" s="67">
        <v>45491</v>
      </c>
      <c r="X878" s="3" t="s">
        <v>2094</v>
      </c>
      <c r="Y878" s="35" t="s">
        <v>2095</v>
      </c>
      <c r="Z878" s="3">
        <v>1.1141</v>
      </c>
    </row>
    <row r="879" spans="23:26">
      <c r="W879" s="67">
        <v>45492</v>
      </c>
      <c r="X879" s="3" t="s">
        <v>2094</v>
      </c>
      <c r="Y879" s="35" t="s">
        <v>2095</v>
      </c>
      <c r="Z879" s="3">
        <v>1.1142</v>
      </c>
    </row>
    <row r="880" spans="23:26">
      <c r="W880" s="67">
        <v>45495</v>
      </c>
      <c r="X880" s="3" t="s">
        <v>2094</v>
      </c>
      <c r="Y880" s="35" t="s">
        <v>2095</v>
      </c>
      <c r="Z880" s="3">
        <v>1.1146</v>
      </c>
    </row>
    <row r="881" spans="23:26">
      <c r="W881" s="67">
        <v>45496</v>
      </c>
      <c r="X881" s="3" t="s">
        <v>2094</v>
      </c>
      <c r="Y881" s="35" t="s">
        <v>2095</v>
      </c>
      <c r="Z881" s="3">
        <v>1.1148</v>
      </c>
    </row>
    <row r="882" spans="23:26">
      <c r="W882" s="67">
        <v>45497</v>
      </c>
      <c r="X882" s="3" t="s">
        <v>2094</v>
      </c>
      <c r="Y882" s="35" t="s">
        <v>2095</v>
      </c>
      <c r="Z882" s="3">
        <v>1.1149</v>
      </c>
    </row>
    <row r="883" spans="23:26">
      <c r="W883" s="67">
        <v>45498</v>
      </c>
      <c r="X883" s="3" t="s">
        <v>2094</v>
      </c>
      <c r="Y883" s="35" t="s">
        <v>2095</v>
      </c>
      <c r="Z883" s="3">
        <v>1.1151</v>
      </c>
    </row>
    <row r="884" spans="23:26">
      <c r="W884" s="67">
        <v>45499</v>
      </c>
      <c r="X884" s="3" t="s">
        <v>2094</v>
      </c>
      <c r="Y884" s="35" t="s">
        <v>2095</v>
      </c>
      <c r="Z884" s="3">
        <v>1.1152</v>
      </c>
    </row>
    <row r="885" spans="23:26">
      <c r="W885" s="67">
        <v>45502</v>
      </c>
      <c r="X885" s="3" t="s">
        <v>2094</v>
      </c>
      <c r="Y885" s="35" t="s">
        <v>2095</v>
      </c>
      <c r="Z885" s="3">
        <v>1.1156</v>
      </c>
    </row>
    <row r="886" spans="23:26">
      <c r="W886" s="67">
        <v>45503</v>
      </c>
      <c r="X886" s="3" t="s">
        <v>2094</v>
      </c>
      <c r="Y886" s="35" t="s">
        <v>2095</v>
      </c>
      <c r="Z886" s="3">
        <v>1.1158</v>
      </c>
    </row>
    <row r="887" spans="23:26">
      <c r="W887" s="67">
        <v>45504</v>
      </c>
      <c r="X887" s="3" t="s">
        <v>2094</v>
      </c>
      <c r="Y887" s="35" t="s">
        <v>2095</v>
      </c>
      <c r="Z887" s="3">
        <v>1.116</v>
      </c>
    </row>
    <row r="888" spans="23:26">
      <c r="W888" s="67">
        <v>45505</v>
      </c>
      <c r="X888" s="3" t="s">
        <v>2094</v>
      </c>
      <c r="Y888" s="35" t="s">
        <v>2095</v>
      </c>
      <c r="Z888" s="3">
        <v>1.1161</v>
      </c>
    </row>
    <row r="889" spans="23:26">
      <c r="W889" s="67">
        <v>45506</v>
      </c>
      <c r="X889" s="3" t="s">
        <v>2094</v>
      </c>
      <c r="Y889" s="35" t="s">
        <v>2095</v>
      </c>
      <c r="Z889" s="3">
        <v>1.1163</v>
      </c>
    </row>
    <row r="890" spans="23:26">
      <c r="W890" s="67">
        <v>45509</v>
      </c>
      <c r="X890" s="3" t="s">
        <v>2094</v>
      </c>
      <c r="Y890" s="35" t="s">
        <v>2095</v>
      </c>
      <c r="Z890" s="3">
        <v>1.1167</v>
      </c>
    </row>
    <row r="891" spans="23:26">
      <c r="W891" s="67">
        <v>45510</v>
      </c>
      <c r="X891" s="3" t="s">
        <v>2094</v>
      </c>
      <c r="Y891" s="35" t="s">
        <v>2095</v>
      </c>
      <c r="Z891" s="3">
        <v>1.1168</v>
      </c>
    </row>
    <row r="892" spans="23:26">
      <c r="W892" s="67">
        <v>45511</v>
      </c>
      <c r="X892" s="3" t="s">
        <v>2094</v>
      </c>
      <c r="Y892" s="35" t="s">
        <v>2095</v>
      </c>
      <c r="Z892" s="3">
        <v>1.1169</v>
      </c>
    </row>
    <row r="893" spans="23:26">
      <c r="W893" s="67">
        <v>45512</v>
      </c>
      <c r="X893" s="3" t="s">
        <v>2094</v>
      </c>
      <c r="Y893" s="35" t="s">
        <v>2095</v>
      </c>
      <c r="Z893" s="3">
        <v>1.117</v>
      </c>
    </row>
    <row r="894" spans="23:26">
      <c r="W894" s="67">
        <v>45513</v>
      </c>
      <c r="X894" s="3" t="s">
        <v>2094</v>
      </c>
      <c r="Y894" s="35" t="s">
        <v>2095</v>
      </c>
      <c r="Z894" s="3">
        <v>1.117</v>
      </c>
    </row>
    <row r="895" spans="23:26">
      <c r="W895" s="67">
        <v>45516</v>
      </c>
      <c r="X895" s="3" t="s">
        <v>2094</v>
      </c>
      <c r="Y895" s="35" t="s">
        <v>2095</v>
      </c>
      <c r="Z895" s="3">
        <v>1.1174</v>
      </c>
    </row>
    <row r="896" spans="23:26">
      <c r="W896" s="67">
        <v>45517</v>
      </c>
      <c r="X896" s="3" t="s">
        <v>2094</v>
      </c>
      <c r="Y896" s="35" t="s">
        <v>2095</v>
      </c>
      <c r="Z896" s="3">
        <v>1.1174</v>
      </c>
    </row>
    <row r="897" spans="23:26">
      <c r="W897" s="67">
        <v>45518</v>
      </c>
      <c r="X897" s="3" t="s">
        <v>2094</v>
      </c>
      <c r="Y897" s="35" t="s">
        <v>2095</v>
      </c>
      <c r="Z897" s="3">
        <v>1.1176</v>
      </c>
    </row>
    <row r="898" spans="23:26">
      <c r="W898" s="67">
        <v>45519</v>
      </c>
      <c r="X898" s="3" t="s">
        <v>2094</v>
      </c>
      <c r="Y898" s="35" t="s">
        <v>2095</v>
      </c>
      <c r="Z898" s="3">
        <v>1.1178</v>
      </c>
    </row>
    <row r="899" spans="23:26">
      <c r="W899" s="67">
        <v>45520</v>
      </c>
      <c r="X899" s="3" t="s">
        <v>2094</v>
      </c>
      <c r="Y899" s="35" t="s">
        <v>2095</v>
      </c>
      <c r="Z899" s="3">
        <v>1.1179</v>
      </c>
    </row>
    <row r="900" spans="23:26">
      <c r="W900" s="67">
        <v>45523</v>
      </c>
      <c r="X900" s="3" t="s">
        <v>2094</v>
      </c>
      <c r="Y900" s="35" t="s">
        <v>2095</v>
      </c>
      <c r="Z900" s="3">
        <v>1.1183</v>
      </c>
    </row>
    <row r="901" spans="23:26">
      <c r="W901" s="67">
        <v>45524</v>
      </c>
      <c r="X901" s="3" t="s">
        <v>2094</v>
      </c>
      <c r="Y901" s="35" t="s">
        <v>2095</v>
      </c>
      <c r="Z901" s="3">
        <v>1.1184</v>
      </c>
    </row>
    <row r="902" spans="23:26">
      <c r="W902" s="67">
        <v>45525</v>
      </c>
      <c r="X902" s="3" t="s">
        <v>2094</v>
      </c>
      <c r="Y902" s="35" t="s">
        <v>2095</v>
      </c>
      <c r="Z902" s="3">
        <v>1.1185</v>
      </c>
    </row>
    <row r="903" spans="23:26">
      <c r="W903" s="67">
        <v>45526</v>
      </c>
      <c r="X903" s="3" t="s">
        <v>2094</v>
      </c>
      <c r="Y903" s="35" t="s">
        <v>2095</v>
      </c>
      <c r="Z903" s="3">
        <v>1.1186</v>
      </c>
    </row>
    <row r="904" spans="23:26">
      <c r="W904" s="67">
        <v>45527</v>
      </c>
      <c r="X904" s="3" t="s">
        <v>2094</v>
      </c>
      <c r="Y904" s="35" t="s">
        <v>2095</v>
      </c>
      <c r="Z904" s="3">
        <v>1.1187</v>
      </c>
    </row>
    <row r="905" spans="23:26">
      <c r="W905" s="67">
        <v>45530</v>
      </c>
      <c r="X905" s="3" t="s">
        <v>2094</v>
      </c>
      <c r="Y905" s="35" t="s">
        <v>2095</v>
      </c>
      <c r="Z905" s="3">
        <v>1.119</v>
      </c>
    </row>
    <row r="906" spans="23:26">
      <c r="W906" s="67">
        <v>45531</v>
      </c>
      <c r="X906" s="3" t="s">
        <v>2094</v>
      </c>
      <c r="Y906" s="35" t="s">
        <v>2095</v>
      </c>
      <c r="Z906" s="3">
        <v>1.119</v>
      </c>
    </row>
    <row r="907" spans="23:26">
      <c r="W907" s="67">
        <v>45532</v>
      </c>
      <c r="X907" s="3" t="s">
        <v>2094</v>
      </c>
      <c r="Y907" s="35" t="s">
        <v>2095</v>
      </c>
      <c r="Z907" s="3">
        <v>1.1191</v>
      </c>
    </row>
    <row r="908" spans="23:26">
      <c r="W908" s="67">
        <v>45533</v>
      </c>
      <c r="X908" s="3" t="s">
        <v>2094</v>
      </c>
      <c r="Y908" s="35" t="s">
        <v>2095</v>
      </c>
      <c r="Z908" s="3">
        <v>1.1193</v>
      </c>
    </row>
    <row r="909" spans="23:26">
      <c r="W909" s="67">
        <v>45534</v>
      </c>
      <c r="X909" s="3" t="s">
        <v>2094</v>
      </c>
      <c r="Y909" s="35" t="s">
        <v>2095</v>
      </c>
      <c r="Z909" s="3">
        <v>1.1194</v>
      </c>
    </row>
    <row r="910" spans="23:26">
      <c r="W910" s="67">
        <v>45535</v>
      </c>
      <c r="X910" s="3" t="s">
        <v>2094</v>
      </c>
      <c r="Y910" s="35" t="s">
        <v>2095</v>
      </c>
      <c r="Z910" s="3">
        <v>1.1195</v>
      </c>
    </row>
    <row r="911" spans="23:26">
      <c r="W911" s="67">
        <v>45537</v>
      </c>
      <c r="X911" s="3" t="s">
        <v>2094</v>
      </c>
      <c r="Y911" s="35" t="s">
        <v>2095</v>
      </c>
      <c r="Z911" s="3">
        <v>1.1198</v>
      </c>
    </row>
    <row r="912" spans="23:26">
      <c r="W912" s="67">
        <v>45538</v>
      </c>
      <c r="X912" s="3" t="s">
        <v>2094</v>
      </c>
      <c r="Y912" s="35" t="s">
        <v>2095</v>
      </c>
      <c r="Z912" s="3">
        <v>1.12</v>
      </c>
    </row>
    <row r="913" spans="23:26">
      <c r="W913" s="67">
        <v>45539</v>
      </c>
      <c r="X913" s="3" t="s">
        <v>2094</v>
      </c>
      <c r="Y913" s="35" t="s">
        <v>2095</v>
      </c>
      <c r="Z913" s="3">
        <v>1.1201</v>
      </c>
    </row>
    <row r="914" spans="23:26">
      <c r="W914" s="67">
        <v>45540</v>
      </c>
      <c r="X914" s="3" t="s">
        <v>2094</v>
      </c>
      <c r="Y914" s="35" t="s">
        <v>2095</v>
      </c>
      <c r="Z914" s="3">
        <v>1.1203</v>
      </c>
    </row>
    <row r="915" spans="23:26">
      <c r="W915" s="67">
        <v>45541</v>
      </c>
      <c r="X915" s="3" t="s">
        <v>2094</v>
      </c>
      <c r="Y915" s="35" t="s">
        <v>2095</v>
      </c>
      <c r="Z915" s="3">
        <v>1.1204</v>
      </c>
    </row>
    <row r="916" spans="23:26">
      <c r="W916" s="67">
        <v>45544</v>
      </c>
      <c r="X916" s="3" t="s">
        <v>2094</v>
      </c>
      <c r="Y916" s="35" t="s">
        <v>2095</v>
      </c>
      <c r="Z916" s="3">
        <v>1.1207</v>
      </c>
    </row>
    <row r="917" spans="23:26">
      <c r="W917" s="67">
        <v>45545</v>
      </c>
      <c r="X917" s="3" t="s">
        <v>2094</v>
      </c>
      <c r="Y917" s="35" t="s">
        <v>2095</v>
      </c>
      <c r="Z917" s="3">
        <v>1.1208</v>
      </c>
    </row>
    <row r="918" spans="23:26">
      <c r="W918" s="67">
        <v>45546</v>
      </c>
      <c r="X918" s="3" t="s">
        <v>2094</v>
      </c>
      <c r="Y918" s="35" t="s">
        <v>2095</v>
      </c>
      <c r="Z918" s="3">
        <v>1.1209</v>
      </c>
    </row>
    <row r="919" spans="23:26">
      <c r="W919" s="67">
        <v>45547</v>
      </c>
      <c r="X919" s="3" t="s">
        <v>2094</v>
      </c>
      <c r="Y919" s="35" t="s">
        <v>2095</v>
      </c>
      <c r="Z919" s="3">
        <v>1.121</v>
      </c>
    </row>
    <row r="920" spans="23:26">
      <c r="W920" s="67">
        <v>45548</v>
      </c>
      <c r="X920" s="3" t="s">
        <v>2094</v>
      </c>
      <c r="Y920" s="35" t="s">
        <v>2095</v>
      </c>
      <c r="Z920" s="3">
        <v>1.1211</v>
      </c>
    </row>
    <row r="921" spans="23:26">
      <c r="W921" s="67">
        <v>45549</v>
      </c>
      <c r="X921" s="3" t="s">
        <v>2094</v>
      </c>
      <c r="Y921" s="35" t="s">
        <v>2095</v>
      </c>
      <c r="Z921" s="3">
        <v>1.1213</v>
      </c>
    </row>
    <row r="922" spans="23:26">
      <c r="W922" s="67">
        <v>45553</v>
      </c>
      <c r="X922" s="3" t="s">
        <v>2094</v>
      </c>
      <c r="Y922" s="35" t="s">
        <v>2095</v>
      </c>
      <c r="Z922" s="3">
        <v>1.1217</v>
      </c>
    </row>
    <row r="923" spans="23:26">
      <c r="W923" s="67">
        <v>45554</v>
      </c>
      <c r="X923" s="3" t="s">
        <v>2094</v>
      </c>
      <c r="Y923" s="35" t="s">
        <v>2095</v>
      </c>
      <c r="Z923" s="3">
        <v>1.1218</v>
      </c>
    </row>
    <row r="924" spans="23:26">
      <c r="W924" s="67">
        <v>45555</v>
      </c>
      <c r="X924" s="3" t="s">
        <v>2094</v>
      </c>
      <c r="Y924" s="35" t="s">
        <v>2095</v>
      </c>
      <c r="Z924" s="3">
        <v>1.1219</v>
      </c>
    </row>
    <row r="925" spans="23:26">
      <c r="W925" s="67">
        <v>45558</v>
      </c>
      <c r="X925" s="3" t="s">
        <v>2094</v>
      </c>
      <c r="Y925" s="35" t="s">
        <v>2095</v>
      </c>
      <c r="Z925" s="3">
        <v>1.1223</v>
      </c>
    </row>
    <row r="926" spans="23:26">
      <c r="W926" s="67">
        <v>45559</v>
      </c>
      <c r="X926" s="3" t="s">
        <v>2094</v>
      </c>
      <c r="Y926" s="35" t="s">
        <v>2095</v>
      </c>
      <c r="Z926" s="3">
        <v>1.1224</v>
      </c>
    </row>
    <row r="927" spans="23:26">
      <c r="W927" s="67">
        <v>45560</v>
      </c>
      <c r="X927" s="3" t="s">
        <v>2094</v>
      </c>
      <c r="Y927" s="35" t="s">
        <v>2095</v>
      </c>
      <c r="Z927" s="3">
        <v>1.1225</v>
      </c>
    </row>
    <row r="928" spans="23:26">
      <c r="W928" s="67">
        <v>45561</v>
      </c>
      <c r="X928" s="3" t="s">
        <v>2094</v>
      </c>
      <c r="Y928" s="35" t="s">
        <v>2095</v>
      </c>
      <c r="Z928" s="3">
        <v>1.1226</v>
      </c>
    </row>
    <row r="929" spans="23:26">
      <c r="W929" s="67">
        <v>45562</v>
      </c>
      <c r="X929" s="3" t="s">
        <v>2094</v>
      </c>
      <c r="Y929" s="35" t="s">
        <v>2095</v>
      </c>
      <c r="Z929" s="3">
        <v>1.1227</v>
      </c>
    </row>
    <row r="930" spans="23:26">
      <c r="W930" s="67">
        <v>45564</v>
      </c>
      <c r="X930" s="3" t="s">
        <v>2094</v>
      </c>
      <c r="Y930" s="35" t="s">
        <v>2095</v>
      </c>
      <c r="Z930" s="3">
        <v>1.1227</v>
      </c>
    </row>
    <row r="931" spans="23:26">
      <c r="W931" s="67">
        <v>45565</v>
      </c>
      <c r="X931" s="3" t="s">
        <v>2094</v>
      </c>
      <c r="Y931" s="35" t="s">
        <v>2095</v>
      </c>
      <c r="Z931" s="3">
        <v>1.1228</v>
      </c>
    </row>
    <row r="932" spans="23:26">
      <c r="W932" s="67">
        <v>45573</v>
      </c>
      <c r="X932" s="3" t="s">
        <v>2094</v>
      </c>
      <c r="Y932" s="35" t="s">
        <v>2095</v>
      </c>
      <c r="Z932" s="3">
        <v>1.1236</v>
      </c>
    </row>
    <row r="933" spans="23:26">
      <c r="W933" s="67">
        <v>45574</v>
      </c>
      <c r="X933" s="3" t="s">
        <v>2094</v>
      </c>
      <c r="Y933" s="35" t="s">
        <v>2095</v>
      </c>
      <c r="Z933" s="3">
        <v>1.1235</v>
      </c>
    </row>
    <row r="934" spans="23:26">
      <c r="W934" s="67">
        <v>45575</v>
      </c>
      <c r="X934" s="3" t="s">
        <v>2094</v>
      </c>
      <c r="Y934" s="35" t="s">
        <v>2095</v>
      </c>
      <c r="Z934" s="3">
        <v>1.1237</v>
      </c>
    </row>
    <row r="935" spans="23:26">
      <c r="W935" s="67">
        <v>45576</v>
      </c>
      <c r="X935" s="3" t="s">
        <v>2094</v>
      </c>
      <c r="Y935" s="35" t="s">
        <v>2095</v>
      </c>
      <c r="Z935" s="3">
        <v>1.1239</v>
      </c>
    </row>
    <row r="936" spans="23:26">
      <c r="W936" s="67">
        <v>45577</v>
      </c>
      <c r="X936" s="3" t="s">
        <v>2094</v>
      </c>
      <c r="Y936" s="35" t="s">
        <v>2095</v>
      </c>
      <c r="Z936" s="3">
        <v>1.1241</v>
      </c>
    </row>
    <row r="937" spans="23:26">
      <c r="W937" s="67">
        <v>45578</v>
      </c>
      <c r="X937" s="3" t="s">
        <v>2094</v>
      </c>
      <c r="Y937" s="35" t="s">
        <v>2095</v>
      </c>
      <c r="Z937" s="3">
        <v>1.1242</v>
      </c>
    </row>
    <row r="938" spans="23:26">
      <c r="W938" s="67">
        <v>45579</v>
      </c>
      <c r="X938" s="3" t="s">
        <v>2094</v>
      </c>
      <c r="Y938" s="35" t="s">
        <v>2095</v>
      </c>
      <c r="Z938" s="3">
        <v>1.1244</v>
      </c>
    </row>
    <row r="939" spans="23:26">
      <c r="W939" s="67">
        <v>45580</v>
      </c>
      <c r="X939" s="3" t="s">
        <v>2094</v>
      </c>
      <c r="Y939" s="35" t="s">
        <v>2095</v>
      </c>
      <c r="Z939" s="3">
        <v>1.1246</v>
      </c>
    </row>
    <row r="940" spans="23:26">
      <c r="W940" s="67">
        <v>45581</v>
      </c>
      <c r="X940" s="3" t="s">
        <v>2094</v>
      </c>
      <c r="Y940" s="35" t="s">
        <v>2095</v>
      </c>
      <c r="Z940" s="3">
        <v>1.1248</v>
      </c>
    </row>
    <row r="941" spans="23:26">
      <c r="W941" s="67">
        <v>45582</v>
      </c>
      <c r="X941" s="3" t="s">
        <v>2094</v>
      </c>
      <c r="Y941" s="35" t="s">
        <v>2095</v>
      </c>
      <c r="Z941" s="3">
        <v>1.1249</v>
      </c>
    </row>
    <row r="942" spans="23:26">
      <c r="W942" s="67">
        <v>45583</v>
      </c>
      <c r="X942" s="3" t="s">
        <v>2094</v>
      </c>
      <c r="Y942" s="35" t="s">
        <v>2095</v>
      </c>
      <c r="Z942" s="3">
        <v>1.125</v>
      </c>
    </row>
    <row r="943" spans="23:26">
      <c r="W943" s="67">
        <v>45586</v>
      </c>
      <c r="X943" s="3" t="s">
        <v>2094</v>
      </c>
      <c r="Y943" s="35" t="s">
        <v>2095</v>
      </c>
      <c r="Z943" s="3">
        <v>1.1254</v>
      </c>
    </row>
    <row r="944" spans="23:26">
      <c r="W944" s="67">
        <v>45587</v>
      </c>
      <c r="X944" s="3" t="s">
        <v>2094</v>
      </c>
      <c r="Y944" s="35" t="s">
        <v>2095</v>
      </c>
      <c r="Z944" s="3">
        <v>1.1255</v>
      </c>
    </row>
    <row r="945" spans="23:26">
      <c r="W945" s="67">
        <v>45588</v>
      </c>
      <c r="X945" s="3" t="s">
        <v>2094</v>
      </c>
      <c r="Y945" s="35" t="s">
        <v>2095</v>
      </c>
      <c r="Z945" s="3">
        <v>1.1255</v>
      </c>
    </row>
    <row r="946" spans="23:26">
      <c r="W946" s="67">
        <v>45589</v>
      </c>
      <c r="X946" s="3" t="s">
        <v>2094</v>
      </c>
      <c r="Y946" s="35" t="s">
        <v>2095</v>
      </c>
      <c r="Z946" s="3">
        <v>1.1256</v>
      </c>
    </row>
    <row r="947" spans="23:26">
      <c r="W947" s="67">
        <v>45590</v>
      </c>
      <c r="X947" s="3" t="s">
        <v>2094</v>
      </c>
      <c r="Y947" s="35" t="s">
        <v>2095</v>
      </c>
      <c r="Z947" s="3">
        <v>1.1257</v>
      </c>
    </row>
    <row r="948" spans="23:26">
      <c r="W948" s="67">
        <v>45593</v>
      </c>
      <c r="X948" s="3" t="s">
        <v>2094</v>
      </c>
      <c r="Y948" s="35" t="s">
        <v>2095</v>
      </c>
      <c r="Z948" s="3">
        <v>1.126</v>
      </c>
    </row>
    <row r="949" spans="23:26">
      <c r="W949" s="67">
        <v>45594</v>
      </c>
      <c r="X949" s="3" t="s">
        <v>2094</v>
      </c>
      <c r="Y949" s="35" t="s">
        <v>2095</v>
      </c>
      <c r="Z949" s="3">
        <v>1.1261</v>
      </c>
    </row>
    <row r="950" spans="23:26">
      <c r="W950" s="67">
        <v>45595</v>
      </c>
      <c r="X950" s="3" t="s">
        <v>2094</v>
      </c>
      <c r="Y950" s="35" t="s">
        <v>2095</v>
      </c>
      <c r="Z950" s="3">
        <v>1.1262</v>
      </c>
    </row>
    <row r="951" spans="23:26">
      <c r="W951" s="67">
        <v>45596</v>
      </c>
      <c r="X951" s="3" t="s">
        <v>2094</v>
      </c>
      <c r="Y951" s="35" t="s">
        <v>2095</v>
      </c>
      <c r="Z951" s="3">
        <v>1.1263</v>
      </c>
    </row>
    <row r="952" spans="23:26">
      <c r="W952" s="67">
        <v>45597</v>
      </c>
      <c r="X952" s="3" t="s">
        <v>2094</v>
      </c>
      <c r="Y952" s="35" t="s">
        <v>2095</v>
      </c>
      <c r="Z952" s="3">
        <v>1.1264</v>
      </c>
    </row>
    <row r="953" spans="23:26">
      <c r="W953" s="67">
        <v>45600</v>
      </c>
      <c r="X953" s="3" t="s">
        <v>2094</v>
      </c>
      <c r="Y953" s="35" t="s">
        <v>2095</v>
      </c>
      <c r="Z953" s="3">
        <v>1.1268</v>
      </c>
    </row>
    <row r="954" spans="23:26">
      <c r="W954" s="67">
        <v>45601</v>
      </c>
      <c r="X954" s="3" t="s">
        <v>2094</v>
      </c>
      <c r="Y954" s="35" t="s">
        <v>2095</v>
      </c>
      <c r="Z954" s="3">
        <v>1.1269</v>
      </c>
    </row>
    <row r="955" spans="23:26">
      <c r="W955" s="67">
        <v>45602</v>
      </c>
      <c r="X955" s="3" t="s">
        <v>2094</v>
      </c>
      <c r="Y955" s="35" t="s">
        <v>2095</v>
      </c>
      <c r="Z955" s="3">
        <v>1.127</v>
      </c>
    </row>
    <row r="956" spans="23:26">
      <c r="W956" s="67">
        <v>45603</v>
      </c>
      <c r="X956" s="3" t="s">
        <v>2094</v>
      </c>
      <c r="Y956" s="35" t="s">
        <v>2095</v>
      </c>
      <c r="Z956" s="3">
        <v>1.1271</v>
      </c>
    </row>
    <row r="957" spans="23:26">
      <c r="W957" s="67">
        <v>45604</v>
      </c>
      <c r="X957" s="3" t="s">
        <v>2094</v>
      </c>
      <c r="Y957" s="35" t="s">
        <v>2095</v>
      </c>
      <c r="Z957" s="3">
        <v>1.1272</v>
      </c>
    </row>
    <row r="958" spans="23:26">
      <c r="W958" s="67">
        <v>45607</v>
      </c>
      <c r="X958" s="3" t="s">
        <v>2094</v>
      </c>
      <c r="Y958" s="35" t="s">
        <v>2095</v>
      </c>
      <c r="Z958" s="3">
        <v>1.1276</v>
      </c>
    </row>
    <row r="959" spans="23:26">
      <c r="W959" s="67">
        <v>45608</v>
      </c>
      <c r="X959" s="3" t="s">
        <v>2094</v>
      </c>
      <c r="Y959" s="35" t="s">
        <v>2095</v>
      </c>
      <c r="Z959" s="3">
        <v>1.1277</v>
      </c>
    </row>
    <row r="960" spans="23:26">
      <c r="W960" s="67">
        <v>45609</v>
      </c>
      <c r="X960" s="3" t="s">
        <v>2094</v>
      </c>
      <c r="Y960" s="35" t="s">
        <v>2095</v>
      </c>
      <c r="Z960" s="3">
        <v>1.128</v>
      </c>
    </row>
    <row r="961" spans="23:26">
      <c r="W961" s="67">
        <v>45610</v>
      </c>
      <c r="X961" s="3" t="s">
        <v>2094</v>
      </c>
      <c r="Y961" s="35" t="s">
        <v>2095</v>
      </c>
      <c r="Z961" s="3">
        <v>1.1281</v>
      </c>
    </row>
    <row r="962" spans="23:26">
      <c r="W962" s="67">
        <v>45611</v>
      </c>
      <c r="X962" s="3" t="s">
        <v>2094</v>
      </c>
      <c r="Y962" s="35" t="s">
        <v>2095</v>
      </c>
      <c r="Z962" s="3">
        <v>1.1282</v>
      </c>
    </row>
    <row r="963" spans="23:26">
      <c r="W963" s="67">
        <v>45614</v>
      </c>
      <c r="X963" s="3" t="s">
        <v>2094</v>
      </c>
      <c r="Y963" s="35" t="s">
        <v>2095</v>
      </c>
      <c r="Z963" s="3">
        <v>1.1286</v>
      </c>
    </row>
    <row r="964" spans="23:26">
      <c r="W964" s="67">
        <v>45615</v>
      </c>
      <c r="X964" s="3" t="s">
        <v>2094</v>
      </c>
      <c r="Y964" s="35" t="s">
        <v>2095</v>
      </c>
      <c r="Z964" s="3">
        <v>1.1287</v>
      </c>
    </row>
    <row r="965" spans="23:26">
      <c r="W965" s="67">
        <v>45616</v>
      </c>
      <c r="X965" s="3" t="s">
        <v>2094</v>
      </c>
      <c r="Y965" s="35" t="s">
        <v>2095</v>
      </c>
      <c r="Z965" s="3">
        <v>1.1288</v>
      </c>
    </row>
    <row r="966" spans="23:26">
      <c r="W966" s="67">
        <v>45617</v>
      </c>
      <c r="X966" s="3" t="s">
        <v>2094</v>
      </c>
      <c r="Y966" s="35" t="s">
        <v>2095</v>
      </c>
      <c r="Z966" s="3">
        <v>1.1289</v>
      </c>
    </row>
    <row r="967" spans="23:26">
      <c r="W967" s="67">
        <v>45618</v>
      </c>
      <c r="X967" s="3" t="s">
        <v>2094</v>
      </c>
      <c r="Y967" s="35" t="s">
        <v>2095</v>
      </c>
      <c r="Z967" s="3">
        <v>1.1291</v>
      </c>
    </row>
    <row r="968" spans="23:26">
      <c r="W968" s="67">
        <v>45621</v>
      </c>
      <c r="X968" s="3" t="s">
        <v>2094</v>
      </c>
      <c r="Y968" s="35" t="s">
        <v>2095</v>
      </c>
      <c r="Z968" s="3">
        <v>1.1294</v>
      </c>
    </row>
    <row r="969" spans="23:26">
      <c r="W969" s="67">
        <v>45622</v>
      </c>
      <c r="X969" s="3" t="s">
        <v>2094</v>
      </c>
      <c r="Y969" s="35" t="s">
        <v>2095</v>
      </c>
      <c r="Z969" s="3">
        <v>1.1295</v>
      </c>
    </row>
    <row r="970" spans="23:26">
      <c r="W970" s="67">
        <v>45623</v>
      </c>
      <c r="X970" s="3" t="s">
        <v>2094</v>
      </c>
      <c r="Y970" s="35" t="s">
        <v>2095</v>
      </c>
      <c r="Z970" s="3">
        <v>1.1296</v>
      </c>
    </row>
    <row r="971" spans="23:26">
      <c r="W971" s="67">
        <v>45624</v>
      </c>
      <c r="X971" s="3" t="s">
        <v>2094</v>
      </c>
      <c r="Y971" s="35" t="s">
        <v>2095</v>
      </c>
      <c r="Z971" s="3">
        <v>1.1298</v>
      </c>
    </row>
    <row r="972" spans="23:26">
      <c r="W972" s="67">
        <v>45625</v>
      </c>
      <c r="X972" s="3" t="s">
        <v>2094</v>
      </c>
      <c r="Y972" s="35" t="s">
        <v>2095</v>
      </c>
      <c r="Z972" s="3">
        <v>1.1299</v>
      </c>
    </row>
    <row r="973" spans="23:26">
      <c r="W973" s="67">
        <v>45626</v>
      </c>
      <c r="X973" s="3" t="s">
        <v>2094</v>
      </c>
      <c r="Y973" s="35" t="s">
        <v>2095</v>
      </c>
      <c r="Z973" s="3">
        <v>1.13</v>
      </c>
    </row>
    <row r="974" spans="23:26">
      <c r="W974" s="67">
        <v>45628</v>
      </c>
      <c r="X974" s="3" t="s">
        <v>2094</v>
      </c>
      <c r="Y974" s="35" t="s">
        <v>2095</v>
      </c>
      <c r="Z974" s="3">
        <v>1.1302</v>
      </c>
    </row>
    <row r="975" spans="23:26">
      <c r="W975" s="67">
        <v>45629</v>
      </c>
      <c r="X975" s="3" t="s">
        <v>2094</v>
      </c>
      <c r="Y975" s="35" t="s">
        <v>2095</v>
      </c>
      <c r="Z975" s="3">
        <v>1.1304</v>
      </c>
    </row>
    <row r="976" spans="23:26">
      <c r="W976" s="67">
        <v>45630</v>
      </c>
      <c r="X976" s="3" t="s">
        <v>2094</v>
      </c>
      <c r="Y976" s="35" t="s">
        <v>2095</v>
      </c>
      <c r="Z976" s="3">
        <v>1.1305</v>
      </c>
    </row>
    <row r="977" spans="23:26">
      <c r="W977" s="67">
        <v>45631</v>
      </c>
      <c r="X977" s="3" t="s">
        <v>2094</v>
      </c>
      <c r="Y977" s="35" t="s">
        <v>2095</v>
      </c>
      <c r="Z977" s="3">
        <v>1.1306</v>
      </c>
    </row>
    <row r="978" spans="23:26">
      <c r="W978" s="67">
        <v>45632</v>
      </c>
      <c r="X978" s="3" t="s">
        <v>2094</v>
      </c>
      <c r="Y978" s="35" t="s">
        <v>2095</v>
      </c>
      <c r="Z978" s="3">
        <v>1.1308</v>
      </c>
    </row>
    <row r="979" spans="23:26">
      <c r="W979" s="67">
        <v>45635</v>
      </c>
      <c r="X979" s="3" t="s">
        <v>2094</v>
      </c>
      <c r="Y979" s="35" t="s">
        <v>2095</v>
      </c>
      <c r="Z979" s="3">
        <v>1.1311</v>
      </c>
    </row>
    <row r="980" spans="23:26">
      <c r="W980" s="67">
        <v>45636</v>
      </c>
      <c r="X980" s="3" t="s">
        <v>2094</v>
      </c>
      <c r="Y980" s="35" t="s">
        <v>2095</v>
      </c>
      <c r="Z980" s="3">
        <v>1.1313</v>
      </c>
    </row>
    <row r="981" spans="23:26">
      <c r="W981" s="67">
        <v>45637</v>
      </c>
      <c r="X981" s="3" t="s">
        <v>2094</v>
      </c>
      <c r="Y981" s="35" t="s">
        <v>2095</v>
      </c>
      <c r="Z981" s="3">
        <v>1.1314</v>
      </c>
    </row>
    <row r="982" spans="23:26">
      <c r="W982" s="67">
        <v>45638</v>
      </c>
      <c r="X982" s="3" t="s">
        <v>2094</v>
      </c>
      <c r="Y982" s="35" t="s">
        <v>2095</v>
      </c>
      <c r="Z982" s="3">
        <v>1.1315</v>
      </c>
    </row>
    <row r="983" spans="23:26">
      <c r="W983" s="67">
        <v>45639</v>
      </c>
      <c r="X983" s="3" t="s">
        <v>2094</v>
      </c>
      <c r="Y983" s="35" t="s">
        <v>2095</v>
      </c>
      <c r="Z983" s="3">
        <v>1.1317</v>
      </c>
    </row>
    <row r="984" spans="23:26">
      <c r="W984" s="67">
        <v>45640</v>
      </c>
      <c r="X984" s="3" t="s">
        <v>2094</v>
      </c>
      <c r="Y984" s="35" t="s">
        <v>2095</v>
      </c>
      <c r="Z984" s="3">
        <v>1.1318</v>
      </c>
    </row>
    <row r="985" spans="23:26">
      <c r="W985" s="67">
        <v>45641</v>
      </c>
      <c r="X985" s="3" t="s">
        <v>2094</v>
      </c>
      <c r="Y985" s="35" t="s">
        <v>2095</v>
      </c>
      <c r="Z985" s="3">
        <v>1.1319</v>
      </c>
    </row>
    <row r="986" spans="23:26">
      <c r="W986" s="67">
        <v>45642</v>
      </c>
      <c r="X986" s="3" t="s">
        <v>2094</v>
      </c>
      <c r="Y986" s="35" t="s">
        <v>2095</v>
      </c>
      <c r="Z986" s="3">
        <v>1.132</v>
      </c>
    </row>
    <row r="987" spans="23:26">
      <c r="W987" s="67">
        <v>45643</v>
      </c>
      <c r="X987" s="3" t="s">
        <v>2094</v>
      </c>
      <c r="Y987" s="35" t="s">
        <v>2095</v>
      </c>
      <c r="Z987" s="3">
        <v>1.1322</v>
      </c>
    </row>
    <row r="988" spans="23:26">
      <c r="W988" s="67">
        <v>45644</v>
      </c>
      <c r="X988" s="3" t="s">
        <v>2094</v>
      </c>
      <c r="Y988" s="35" t="s">
        <v>2095</v>
      </c>
      <c r="Z988" s="3">
        <v>1.1323</v>
      </c>
    </row>
    <row r="989" spans="23:26">
      <c r="W989" s="67">
        <v>45645</v>
      </c>
      <c r="X989" s="3" t="s">
        <v>2094</v>
      </c>
      <c r="Y989" s="35" t="s">
        <v>2095</v>
      </c>
      <c r="Z989" s="3">
        <v>1.1324</v>
      </c>
    </row>
    <row r="990" spans="23:26">
      <c r="W990" s="67">
        <v>45646</v>
      </c>
      <c r="X990" s="3" t="s">
        <v>2094</v>
      </c>
      <c r="Y990" s="35" t="s">
        <v>2095</v>
      </c>
      <c r="Z990" s="3">
        <v>1.1325</v>
      </c>
    </row>
    <row r="991" spans="23:26">
      <c r="W991" s="67">
        <v>45649</v>
      </c>
      <c r="X991" s="3" t="s">
        <v>2094</v>
      </c>
      <c r="Y991" s="35" t="s">
        <v>2095</v>
      </c>
      <c r="Z991" s="3">
        <v>1.1329</v>
      </c>
    </row>
    <row r="992" spans="23:26">
      <c r="W992" s="67">
        <v>45650</v>
      </c>
      <c r="X992" s="3" t="s">
        <v>2094</v>
      </c>
      <c r="Y992" s="35" t="s">
        <v>2095</v>
      </c>
      <c r="Z992" s="3">
        <v>1.133</v>
      </c>
    </row>
    <row r="993" spans="23:26">
      <c r="W993" s="67">
        <v>45651</v>
      </c>
      <c r="X993" s="3" t="s">
        <v>2094</v>
      </c>
      <c r="Y993" s="35" t="s">
        <v>2095</v>
      </c>
      <c r="Z993" s="3">
        <v>1.1331</v>
      </c>
    </row>
    <row r="994" spans="23:26">
      <c r="W994" s="67">
        <v>45652</v>
      </c>
      <c r="X994" s="3" t="s">
        <v>2094</v>
      </c>
      <c r="Y994" s="35" t="s">
        <v>2095</v>
      </c>
      <c r="Z994" s="3">
        <v>1.1332</v>
      </c>
    </row>
    <row r="995" spans="23:26">
      <c r="W995" s="67">
        <v>45653</v>
      </c>
      <c r="X995" s="3" t="s">
        <v>2094</v>
      </c>
      <c r="Y995" s="35" t="s">
        <v>2095</v>
      </c>
      <c r="Z995" s="3">
        <v>1.1333</v>
      </c>
    </row>
    <row r="996" spans="23:26">
      <c r="W996" s="67">
        <v>45656</v>
      </c>
      <c r="X996" s="3" t="s">
        <v>2094</v>
      </c>
      <c r="Y996" s="35" t="s">
        <v>2095</v>
      </c>
      <c r="Z996" s="3">
        <v>1.1337</v>
      </c>
    </row>
    <row r="997" spans="23:26">
      <c r="W997" s="67">
        <v>45657</v>
      </c>
      <c r="X997" s="3" t="s">
        <v>2094</v>
      </c>
      <c r="Y997" s="35" t="s">
        <v>2095</v>
      </c>
      <c r="Z997" s="3">
        <v>1.1339</v>
      </c>
    </row>
    <row r="998" spans="23:26">
      <c r="W998" s="67">
        <v>45659</v>
      </c>
      <c r="X998" s="3" t="s">
        <v>2094</v>
      </c>
      <c r="Y998" s="35" t="s">
        <v>2095</v>
      </c>
      <c r="Z998" s="3">
        <v>1.1341</v>
      </c>
    </row>
    <row r="999" spans="23:26">
      <c r="W999" s="67">
        <v>45660</v>
      </c>
      <c r="X999" s="3" t="s">
        <v>2094</v>
      </c>
      <c r="Y999" s="35" t="s">
        <v>2095</v>
      </c>
      <c r="Z999" s="3">
        <v>1.1342</v>
      </c>
    </row>
    <row r="1000" spans="23:26">
      <c r="W1000" s="67">
        <v>45663</v>
      </c>
      <c r="X1000" s="3" t="s">
        <v>2094</v>
      </c>
      <c r="Y1000" s="35" t="s">
        <v>2095</v>
      </c>
      <c r="Z1000" s="3">
        <v>1.1346</v>
      </c>
    </row>
    <row r="1001" spans="23:26">
      <c r="W1001" s="67">
        <v>45664</v>
      </c>
      <c r="X1001" s="3" t="s">
        <v>2094</v>
      </c>
      <c r="Y1001" s="35" t="s">
        <v>2095</v>
      </c>
      <c r="Z1001" s="3">
        <v>1.1347</v>
      </c>
    </row>
    <row r="1002" spans="23:26">
      <c r="W1002" s="67">
        <v>45665</v>
      </c>
      <c r="X1002" s="3" t="s">
        <v>2094</v>
      </c>
      <c r="Y1002" s="35" t="s">
        <v>2095</v>
      </c>
      <c r="Z1002" s="3">
        <v>1.1348</v>
      </c>
    </row>
    <row r="1003" spans="23:26">
      <c r="W1003" s="67">
        <v>45666</v>
      </c>
      <c r="X1003" s="3" t="s">
        <v>2094</v>
      </c>
      <c r="Y1003" s="35" t="s">
        <v>2095</v>
      </c>
      <c r="Z1003" s="3">
        <v>1.135</v>
      </c>
    </row>
    <row r="1004" spans="23:26">
      <c r="W1004" s="67">
        <v>45667</v>
      </c>
      <c r="X1004" s="3" t="s">
        <v>2094</v>
      </c>
      <c r="Y1004" s="35" t="s">
        <v>2095</v>
      </c>
      <c r="Z1004" s="3">
        <v>1.1351</v>
      </c>
    </row>
    <row r="1005" spans="23:26">
      <c r="W1005" s="67">
        <v>45670</v>
      </c>
      <c r="X1005" s="3" t="s">
        <v>2094</v>
      </c>
      <c r="Y1005" s="35" t="s">
        <v>2095</v>
      </c>
      <c r="Z1005" s="3">
        <v>1.1354</v>
      </c>
    </row>
    <row r="1006" spans="23:26">
      <c r="W1006" s="67">
        <v>45671</v>
      </c>
      <c r="X1006" s="3" t="s">
        <v>2094</v>
      </c>
      <c r="Y1006" s="35" t="s">
        <v>2095</v>
      </c>
      <c r="Z1006" s="3">
        <v>1.1355</v>
      </c>
    </row>
    <row r="1007" spans="23:26">
      <c r="W1007" s="67">
        <v>45672</v>
      </c>
      <c r="X1007" s="3" t="s">
        <v>2094</v>
      </c>
      <c r="Y1007" s="35" t="s">
        <v>2095</v>
      </c>
      <c r="Z1007" s="3">
        <v>1.1357</v>
      </c>
    </row>
    <row r="1008" spans="23:26">
      <c r="W1008" s="67">
        <v>45673</v>
      </c>
      <c r="X1008" s="3" t="s">
        <v>2094</v>
      </c>
      <c r="Y1008" s="35" t="s">
        <v>2095</v>
      </c>
      <c r="Z1008" s="3">
        <v>1.1358</v>
      </c>
    </row>
    <row r="1009" spans="23:26">
      <c r="W1009" s="67">
        <v>45674</v>
      </c>
      <c r="X1009" s="3" t="s">
        <v>2094</v>
      </c>
      <c r="Y1009" s="35" t="s">
        <v>2095</v>
      </c>
      <c r="Z1009" s="3">
        <v>1.1359</v>
      </c>
    </row>
    <row r="1010" spans="23:26">
      <c r="W1010" s="67">
        <v>45677</v>
      </c>
      <c r="X1010" s="3" t="s">
        <v>2094</v>
      </c>
      <c r="Y1010" s="35" t="s">
        <v>2095</v>
      </c>
      <c r="Z1010" s="3">
        <v>1.1362</v>
      </c>
    </row>
    <row r="1011" spans="23:26">
      <c r="W1011" s="67">
        <v>45678</v>
      </c>
      <c r="X1011" s="3" t="s">
        <v>2094</v>
      </c>
      <c r="Y1011" s="35" t="s">
        <v>2095</v>
      </c>
      <c r="Z1011" s="3">
        <v>1.1363</v>
      </c>
    </row>
    <row r="1012" spans="23:26">
      <c r="W1012" s="67">
        <v>45679</v>
      </c>
      <c r="X1012" s="3" t="s">
        <v>2094</v>
      </c>
      <c r="Y1012" s="35" t="s">
        <v>2095</v>
      </c>
      <c r="Z1012" s="3">
        <v>1.1364</v>
      </c>
    </row>
    <row r="1013" spans="23:26">
      <c r="W1013" s="67">
        <v>45680</v>
      </c>
      <c r="X1013" s="3" t="s">
        <v>2094</v>
      </c>
      <c r="Y1013" s="35" t="s">
        <v>2095</v>
      </c>
      <c r="Z1013" s="3">
        <v>1.1365</v>
      </c>
    </row>
    <row r="1014" spans="23:26">
      <c r="W1014" s="67">
        <v>45681</v>
      </c>
      <c r="X1014" s="3" t="s">
        <v>2094</v>
      </c>
      <c r="Y1014" s="35" t="s">
        <v>2095</v>
      </c>
      <c r="Z1014" s="3">
        <v>1.1366</v>
      </c>
    </row>
    <row r="1015" spans="23:26">
      <c r="W1015" s="67">
        <v>45683</v>
      </c>
      <c r="X1015" s="3" t="s">
        <v>2094</v>
      </c>
      <c r="Y1015" s="35" t="s">
        <v>2095</v>
      </c>
      <c r="Z1015" s="3">
        <v>1.1368</v>
      </c>
    </row>
    <row r="1016" spans="23:26">
      <c r="W1016" s="67">
        <v>45684</v>
      </c>
      <c r="X1016" s="3" t="s">
        <v>2094</v>
      </c>
      <c r="Y1016" s="35" t="s">
        <v>2095</v>
      </c>
      <c r="Z1016" s="3">
        <v>1.137</v>
      </c>
    </row>
    <row r="1017" spans="23:26">
      <c r="W1017" s="67">
        <v>45688</v>
      </c>
      <c r="X1017" s="3" t="s">
        <v>2094</v>
      </c>
      <c r="Y1017" s="35" t="s">
        <v>2095</v>
      </c>
      <c r="Z1017" s="3">
        <v>1.1374</v>
      </c>
    </row>
    <row r="1018" spans="23:26">
      <c r="W1018" s="67">
        <v>45693</v>
      </c>
      <c r="X1018" s="3" t="s">
        <v>2094</v>
      </c>
      <c r="Y1018" s="35" t="s">
        <v>2095</v>
      </c>
      <c r="Z1018" s="3">
        <v>1.138</v>
      </c>
    </row>
    <row r="1019" spans="23:26">
      <c r="W1019" s="67">
        <v>45694</v>
      </c>
      <c r="X1019" s="3" t="s">
        <v>2094</v>
      </c>
      <c r="Y1019" s="35" t="s">
        <v>2095</v>
      </c>
      <c r="Z1019" s="3">
        <v>1.1381</v>
      </c>
    </row>
    <row r="1020" spans="23:26">
      <c r="W1020" s="67">
        <v>45695</v>
      </c>
      <c r="X1020" s="3" t="s">
        <v>2094</v>
      </c>
      <c r="Y1020" s="35" t="s">
        <v>2095</v>
      </c>
      <c r="Z1020" s="3">
        <v>1.1382</v>
      </c>
    </row>
    <row r="1021" spans="23:26">
      <c r="W1021" s="67">
        <v>45696</v>
      </c>
      <c r="X1021" s="3" t="s">
        <v>2094</v>
      </c>
      <c r="Y1021" s="35" t="s">
        <v>2095</v>
      </c>
      <c r="Z1021" s="3">
        <v>1.1383</v>
      </c>
    </row>
    <row r="1022" spans="23:26">
      <c r="W1022" s="67">
        <v>45698</v>
      </c>
      <c r="X1022" s="3" t="s">
        <v>2094</v>
      </c>
      <c r="Y1022" s="35" t="s">
        <v>2095</v>
      </c>
      <c r="Z1022" s="3">
        <v>1.1385</v>
      </c>
    </row>
    <row r="1023" spans="23:26">
      <c r="W1023" s="67">
        <v>45699</v>
      </c>
      <c r="X1023" s="3" t="s">
        <v>2094</v>
      </c>
      <c r="Y1023" s="35" t="s">
        <v>2095</v>
      </c>
      <c r="Z1023" s="3">
        <v>1.1386</v>
      </c>
    </row>
    <row r="1024" spans="23:26">
      <c r="W1024" s="67">
        <v>45700</v>
      </c>
      <c r="X1024" s="3" t="s">
        <v>2094</v>
      </c>
      <c r="Y1024" s="35" t="s">
        <v>2095</v>
      </c>
      <c r="Z1024" s="3">
        <v>1.1387</v>
      </c>
    </row>
    <row r="1025" spans="23:26">
      <c r="W1025" s="67">
        <v>45701</v>
      </c>
      <c r="X1025" s="3" t="s">
        <v>2094</v>
      </c>
      <c r="Y1025" s="35" t="s">
        <v>2095</v>
      </c>
      <c r="Z1025" s="3">
        <v>1.1388</v>
      </c>
    </row>
    <row r="1026" spans="23:26">
      <c r="W1026" s="67">
        <v>45702</v>
      </c>
      <c r="X1026" s="3" t="s">
        <v>2094</v>
      </c>
      <c r="Y1026" s="35" t="s">
        <v>2095</v>
      </c>
      <c r="Z1026" s="3">
        <v>1.139</v>
      </c>
    </row>
    <row r="1027" spans="23:26">
      <c r="W1027" s="67">
        <v>45705</v>
      </c>
      <c r="X1027" s="3" t="s">
        <v>2094</v>
      </c>
      <c r="Y1027" s="35" t="s">
        <v>2095</v>
      </c>
      <c r="Z1027" s="3">
        <v>1.1393</v>
      </c>
    </row>
    <row r="1028" spans="23:26">
      <c r="W1028" s="67">
        <v>45706</v>
      </c>
      <c r="X1028" s="3" t="s">
        <v>2094</v>
      </c>
      <c r="Y1028" s="35" t="s">
        <v>2095</v>
      </c>
      <c r="Z1028" s="3">
        <v>1.1394</v>
      </c>
    </row>
    <row r="1029" spans="23:26">
      <c r="W1029" s="67">
        <v>45707</v>
      </c>
      <c r="X1029" s="3" t="s">
        <v>2094</v>
      </c>
      <c r="Y1029" s="35" t="s">
        <v>2095</v>
      </c>
      <c r="Z1029" s="3">
        <v>1.1395</v>
      </c>
    </row>
    <row r="1030" spans="23:26">
      <c r="W1030" s="67">
        <v>45708</v>
      </c>
      <c r="X1030" s="3" t="s">
        <v>2094</v>
      </c>
      <c r="Y1030" s="35" t="s">
        <v>2095</v>
      </c>
      <c r="Z1030" s="3">
        <v>1.1396</v>
      </c>
    </row>
    <row r="1031" spans="23:26">
      <c r="W1031" s="67">
        <v>45709</v>
      </c>
      <c r="X1031" s="3" t="s">
        <v>2094</v>
      </c>
      <c r="Y1031" s="35" t="s">
        <v>2095</v>
      </c>
      <c r="Z1031" s="3">
        <v>1.1398</v>
      </c>
    </row>
    <row r="1032" spans="23:26">
      <c r="W1032" s="67">
        <v>45712</v>
      </c>
      <c r="X1032" s="3" t="s">
        <v>2094</v>
      </c>
      <c r="Y1032" s="35" t="s">
        <v>2095</v>
      </c>
      <c r="Z1032" s="3">
        <v>1.1401</v>
      </c>
    </row>
    <row r="1033" spans="23:26">
      <c r="W1033" s="67">
        <v>45713</v>
      </c>
      <c r="X1033" s="3" t="s">
        <v>2094</v>
      </c>
      <c r="Y1033" s="35" t="s">
        <v>2095</v>
      </c>
      <c r="Z1033" s="3">
        <v>1.1402</v>
      </c>
    </row>
    <row r="1034" spans="23:26">
      <c r="W1034" s="67">
        <v>45714</v>
      </c>
      <c r="X1034" s="3" t="s">
        <v>2094</v>
      </c>
      <c r="Y1034" s="35" t="s">
        <v>2095</v>
      </c>
      <c r="Z1034" s="3">
        <v>1.1404</v>
      </c>
    </row>
    <row r="1035" spans="23:26">
      <c r="W1035" s="67">
        <v>45715</v>
      </c>
      <c r="X1035" s="3" t="s">
        <v>2094</v>
      </c>
      <c r="Y1035" s="35" t="s">
        <v>2095</v>
      </c>
      <c r="Z1035" s="3">
        <v>1.1405</v>
      </c>
    </row>
    <row r="1036" spans="23:26">
      <c r="W1036" s="67">
        <v>45716</v>
      </c>
      <c r="X1036" s="3" t="s">
        <v>2094</v>
      </c>
      <c r="Y1036" s="35" t="s">
        <v>2095</v>
      </c>
      <c r="Z1036" s="3">
        <v>1.1405</v>
      </c>
    </row>
    <row r="1037" spans="23:26">
      <c r="W1037" s="67">
        <v>45719</v>
      </c>
      <c r="X1037" s="3" t="s">
        <v>2094</v>
      </c>
      <c r="Y1037" s="35" t="s">
        <v>2095</v>
      </c>
      <c r="Z1037" s="3">
        <v>1.1409</v>
      </c>
    </row>
    <row r="1038" spans="23:26">
      <c r="W1038" s="67">
        <v>45720</v>
      </c>
      <c r="X1038" s="3" t="s">
        <v>2094</v>
      </c>
      <c r="Y1038" s="35" t="s">
        <v>2095</v>
      </c>
      <c r="Z1038" s="3">
        <v>1.141</v>
      </c>
    </row>
    <row r="1039" spans="23:26">
      <c r="W1039" s="67">
        <v>45721</v>
      </c>
      <c r="X1039" s="3" t="s">
        <v>2094</v>
      </c>
      <c r="Y1039" s="35" t="s">
        <v>2095</v>
      </c>
      <c r="Z1039" s="3">
        <v>1.1411</v>
      </c>
    </row>
    <row r="1040" spans="23:26">
      <c r="W1040" s="67">
        <v>45722</v>
      </c>
      <c r="X1040" s="3" t="s">
        <v>2094</v>
      </c>
      <c r="Y1040" s="35" t="s">
        <v>2095</v>
      </c>
      <c r="Z1040" s="3">
        <v>1.1412</v>
      </c>
    </row>
    <row r="1041" spans="23:26">
      <c r="W1041" s="67">
        <v>45723</v>
      </c>
      <c r="X1041" s="3" t="s">
        <v>2094</v>
      </c>
      <c r="Y1041" s="35" t="s">
        <v>2095</v>
      </c>
      <c r="Z1041" s="3">
        <v>1.1413</v>
      </c>
    </row>
    <row r="1042" spans="23:26">
      <c r="W1042" s="67">
        <v>45726</v>
      </c>
      <c r="X1042" s="3" t="s">
        <v>2094</v>
      </c>
      <c r="Y1042" s="35" t="s">
        <v>2095</v>
      </c>
      <c r="Z1042" s="3">
        <v>1.1416</v>
      </c>
    </row>
    <row r="1043" spans="23:26">
      <c r="W1043" s="67">
        <v>45727</v>
      </c>
      <c r="X1043" s="3" t="s">
        <v>2094</v>
      </c>
      <c r="Y1043" s="35" t="s">
        <v>2095</v>
      </c>
      <c r="Z1043" s="3">
        <v>1.1416</v>
      </c>
    </row>
    <row r="1044" spans="23:26">
      <c r="W1044" s="67">
        <v>45728</v>
      </c>
      <c r="X1044" s="3" t="s">
        <v>2094</v>
      </c>
      <c r="Y1044" s="35" t="s">
        <v>2095</v>
      </c>
      <c r="Z1044" s="3">
        <v>1.1417</v>
      </c>
    </row>
    <row r="1045" spans="23:26">
      <c r="W1045" s="67">
        <v>45729</v>
      </c>
      <c r="X1045" s="3" t="s">
        <v>2094</v>
      </c>
      <c r="Y1045" s="35" t="s">
        <v>2095</v>
      </c>
      <c r="Z1045" s="3">
        <v>1.1418</v>
      </c>
    </row>
    <row r="1046" spans="23:26">
      <c r="W1046" s="67">
        <v>45730</v>
      </c>
      <c r="X1046" s="3" t="s">
        <v>2094</v>
      </c>
      <c r="Y1046" s="35" t="s">
        <v>2095</v>
      </c>
      <c r="Z1046" s="3">
        <v>1.142</v>
      </c>
    </row>
    <row r="1047" spans="23:26">
      <c r="W1047" s="67">
        <v>45733</v>
      </c>
      <c r="X1047" s="3" t="s">
        <v>2094</v>
      </c>
      <c r="Y1047" s="35" t="s">
        <v>2095</v>
      </c>
      <c r="Z1047" s="3">
        <v>1.1423</v>
      </c>
    </row>
    <row r="1048" spans="23:26">
      <c r="W1048" s="67">
        <v>45734</v>
      </c>
      <c r="X1048" s="3" t="s">
        <v>2094</v>
      </c>
      <c r="Y1048" s="35" t="s">
        <v>2095</v>
      </c>
      <c r="Z1048" s="3">
        <v>1.1424</v>
      </c>
    </row>
    <row r="1049" spans="23:26">
      <c r="W1049" s="67">
        <v>45735</v>
      </c>
      <c r="X1049" s="3" t="s">
        <v>2094</v>
      </c>
      <c r="Y1049" s="35" t="s">
        <v>2095</v>
      </c>
      <c r="Z1049" s="3">
        <v>1.1425</v>
      </c>
    </row>
    <row r="1050" spans="23:26">
      <c r="W1050" s="67">
        <v>45736</v>
      </c>
      <c r="X1050" s="3" t="s">
        <v>2094</v>
      </c>
      <c r="Y1050" s="35" t="s">
        <v>2095</v>
      </c>
      <c r="Z1050" s="3">
        <v>1.1426</v>
      </c>
    </row>
    <row r="1051" spans="23:26">
      <c r="W1051" s="67">
        <v>45737</v>
      </c>
      <c r="X1051" s="3" t="s">
        <v>2094</v>
      </c>
      <c r="Y1051" s="35" t="s">
        <v>2095</v>
      </c>
      <c r="Z1051" s="3">
        <v>1.1427</v>
      </c>
    </row>
    <row r="1052" spans="23:26">
      <c r="W1052" s="67">
        <v>45740</v>
      </c>
      <c r="X1052" s="3" t="s">
        <v>2094</v>
      </c>
      <c r="Y1052" s="35" t="s">
        <v>2095</v>
      </c>
      <c r="Z1052" s="3">
        <v>1.143</v>
      </c>
    </row>
    <row r="1053" spans="23:26">
      <c r="W1053" s="67">
        <v>45741</v>
      </c>
      <c r="X1053" s="3" t="s">
        <v>2094</v>
      </c>
      <c r="Y1053" s="35" t="s">
        <v>2095</v>
      </c>
      <c r="Z1053" s="3">
        <v>1.1432</v>
      </c>
    </row>
    <row r="1054" spans="23:26">
      <c r="W1054" s="67">
        <v>45742</v>
      </c>
      <c r="X1054" s="3" t="s">
        <v>2094</v>
      </c>
      <c r="Y1054" s="35" t="s">
        <v>2095</v>
      </c>
      <c r="Z1054" s="3">
        <v>1.1434</v>
      </c>
    </row>
    <row r="1055" spans="23:26">
      <c r="W1055" s="67">
        <v>45743</v>
      </c>
      <c r="X1055" s="3" t="s">
        <v>2094</v>
      </c>
      <c r="Y1055" s="35" t="s">
        <v>2095</v>
      </c>
      <c r="Z1055" s="3">
        <v>1.1436</v>
      </c>
    </row>
    <row r="1056" spans="23:26">
      <c r="W1056" s="67">
        <v>45744</v>
      </c>
      <c r="X1056" s="3" t="s">
        <v>2094</v>
      </c>
      <c r="Y1056" s="35" t="s">
        <v>2095</v>
      </c>
      <c r="Z1056" s="3">
        <v>1.1437</v>
      </c>
    </row>
    <row r="1057" spans="23:26">
      <c r="W1057" s="67">
        <v>45747</v>
      </c>
      <c r="X1057" s="3" t="s">
        <v>2094</v>
      </c>
      <c r="Y1057" s="35" t="s">
        <v>2095</v>
      </c>
      <c r="Z1057" s="3">
        <v>1.144</v>
      </c>
    </row>
    <row r="1058" spans="23:26">
      <c r="W1058" s="67">
        <v>45748</v>
      </c>
      <c r="X1058" s="3" t="s">
        <v>2094</v>
      </c>
      <c r="Y1058" s="35" t="s">
        <v>2095</v>
      </c>
      <c r="Z1058" s="3">
        <v>1.1441</v>
      </c>
    </row>
    <row r="1059" spans="23:26">
      <c r="W1059" s="67">
        <v>45749</v>
      </c>
      <c r="X1059" s="3" t="s">
        <v>2094</v>
      </c>
      <c r="Y1059" s="35" t="s">
        <v>2095</v>
      </c>
      <c r="Z1059" s="3">
        <v>1.1442</v>
      </c>
    </row>
    <row r="1060" spans="23:26">
      <c r="W1060" s="67">
        <v>45750</v>
      </c>
      <c r="X1060" s="3" t="s">
        <v>2094</v>
      </c>
      <c r="Y1060" s="35" t="s">
        <v>2095</v>
      </c>
      <c r="Z1060" s="3">
        <v>1.1443</v>
      </c>
    </row>
    <row r="1061" spans="23:26">
      <c r="W1061" s="67">
        <v>45754</v>
      </c>
      <c r="X1061" s="3" t="s">
        <v>2094</v>
      </c>
      <c r="Y1061" s="35" t="s">
        <v>2095</v>
      </c>
      <c r="Z1061" s="3">
        <v>1.1448</v>
      </c>
    </row>
    <row r="1062" spans="23:26">
      <c r="W1062" s="67">
        <v>45755</v>
      </c>
      <c r="X1062" s="3" t="s">
        <v>2094</v>
      </c>
      <c r="Y1062" s="35" t="s">
        <v>2095</v>
      </c>
      <c r="Z1062" s="3">
        <v>1.1449</v>
      </c>
    </row>
    <row r="1063" spans="23:26">
      <c r="W1063" s="67">
        <v>45756</v>
      </c>
      <c r="X1063" s="3" t="s">
        <v>2094</v>
      </c>
      <c r="Y1063" s="35" t="s">
        <v>2095</v>
      </c>
      <c r="Z1063" s="3">
        <v>1.145</v>
      </c>
    </row>
    <row r="1064" spans="23:26">
      <c r="W1064" s="67">
        <v>45757</v>
      </c>
      <c r="X1064" s="3" t="s">
        <v>2094</v>
      </c>
      <c r="Y1064" s="35" t="s">
        <v>2095</v>
      </c>
      <c r="Z1064" s="3">
        <v>1.1451</v>
      </c>
    </row>
    <row r="1065" spans="23:26">
      <c r="W1065" s="67">
        <v>45758</v>
      </c>
      <c r="X1065" s="3" t="s">
        <v>2094</v>
      </c>
      <c r="Y1065" s="35" t="s">
        <v>2095</v>
      </c>
      <c r="Z1065" s="3">
        <v>1.1452</v>
      </c>
    </row>
    <row r="1066" spans="23:26">
      <c r="W1066" s="67">
        <v>45761</v>
      </c>
      <c r="X1066" s="3" t="s">
        <v>2094</v>
      </c>
      <c r="Y1066" s="35" t="s">
        <v>2095</v>
      </c>
      <c r="Z1066" s="3">
        <v>1.1455</v>
      </c>
    </row>
    <row r="1067" spans="23:26">
      <c r="W1067" s="67">
        <v>45762</v>
      </c>
      <c r="X1067" s="3" t="s">
        <v>2094</v>
      </c>
      <c r="Y1067" s="35" t="s">
        <v>2095</v>
      </c>
      <c r="Z1067" s="3">
        <v>1.1456</v>
      </c>
    </row>
    <row r="1068" spans="23:26">
      <c r="W1068" s="67">
        <v>45763</v>
      </c>
      <c r="X1068" s="3" t="s">
        <v>2094</v>
      </c>
      <c r="Y1068" s="35" t="s">
        <v>2095</v>
      </c>
      <c r="Z1068" s="3">
        <v>1.1457</v>
      </c>
    </row>
    <row r="1069" spans="23:26">
      <c r="W1069" s="67">
        <v>45764</v>
      </c>
      <c r="X1069" s="3" t="s">
        <v>2094</v>
      </c>
      <c r="Y1069" s="35" t="s">
        <v>2095</v>
      </c>
      <c r="Z1069" s="3">
        <v>1.1458</v>
      </c>
    </row>
    <row r="1070" spans="23:26">
      <c r="W1070" s="67">
        <v>45765</v>
      </c>
      <c r="X1070" s="3" t="s">
        <v>2094</v>
      </c>
      <c r="Y1070" s="35" t="s">
        <v>2095</v>
      </c>
      <c r="Z1070" s="3">
        <v>1.1459</v>
      </c>
    </row>
    <row r="1071" spans="23:26">
      <c r="W1071" s="67">
        <v>45768</v>
      </c>
      <c r="X1071" s="3" t="s">
        <v>2094</v>
      </c>
      <c r="Y1071" s="35" t="s">
        <v>2095</v>
      </c>
      <c r="Z1071" s="3">
        <v>1.1462</v>
      </c>
    </row>
    <row r="1072" spans="23:26">
      <c r="W1072" s="67">
        <v>45769</v>
      </c>
      <c r="X1072" s="3" t="s">
        <v>2094</v>
      </c>
      <c r="Y1072" s="35" t="s">
        <v>2095</v>
      </c>
      <c r="Z1072" s="3">
        <v>1.1464</v>
      </c>
    </row>
    <row r="1073" spans="23:26">
      <c r="W1073" s="67">
        <v>45770</v>
      </c>
      <c r="X1073" s="3" t="s">
        <v>2094</v>
      </c>
      <c r="Y1073" s="35" t="s">
        <v>2095</v>
      </c>
      <c r="Z1073" s="3">
        <v>1.1464</v>
      </c>
    </row>
    <row r="1074" spans="23:26">
      <c r="W1074" s="67">
        <v>45771</v>
      </c>
      <c r="X1074" s="3" t="s">
        <v>2094</v>
      </c>
      <c r="Y1074" s="35" t="s">
        <v>2095</v>
      </c>
      <c r="Z1074" s="3">
        <v>1.1466</v>
      </c>
    </row>
    <row r="1075" spans="23:26">
      <c r="W1075" s="67">
        <v>45772</v>
      </c>
      <c r="X1075" s="3" t="s">
        <v>2094</v>
      </c>
      <c r="Y1075" s="35" t="s">
        <v>2095</v>
      </c>
      <c r="Z1075" s="3">
        <v>1.1467</v>
      </c>
    </row>
    <row r="1076" spans="23:26">
      <c r="W1076" s="67">
        <v>45774</v>
      </c>
      <c r="X1076" s="3" t="s">
        <v>2094</v>
      </c>
      <c r="Y1076" s="35" t="s">
        <v>2095</v>
      </c>
      <c r="Z1076" s="3">
        <v>1.1468</v>
      </c>
    </row>
    <row r="1077" spans="23:26">
      <c r="W1077" s="67">
        <v>45775</v>
      </c>
      <c r="X1077" s="3" t="s">
        <v>2094</v>
      </c>
      <c r="Y1077" s="35" t="s">
        <v>2095</v>
      </c>
      <c r="Z1077" s="3">
        <v>1.147</v>
      </c>
    </row>
    <row r="1078" spans="23:26">
      <c r="W1078" s="67">
        <v>45776</v>
      </c>
      <c r="X1078" s="3" t="s">
        <v>2094</v>
      </c>
      <c r="Y1078" s="35" t="s">
        <v>2095</v>
      </c>
      <c r="Z1078" s="3">
        <v>1.1471</v>
      </c>
    </row>
    <row r="1079" spans="23:26">
      <c r="W1079" s="67">
        <v>45777</v>
      </c>
      <c r="X1079" s="3" t="s">
        <v>2094</v>
      </c>
      <c r="Y1079" s="35" t="s">
        <v>2095</v>
      </c>
      <c r="Z1079" s="3">
        <v>1.1472</v>
      </c>
    </row>
    <row r="1080" spans="23:26">
      <c r="W1080" s="67">
        <v>45783</v>
      </c>
      <c r="X1080" s="3" t="s">
        <v>2094</v>
      </c>
      <c r="Y1080" s="35" t="s">
        <v>2095</v>
      </c>
      <c r="Z1080" s="3">
        <v>1.1479</v>
      </c>
    </row>
    <row r="1081" spans="23:26">
      <c r="W1081" s="67">
        <v>45784</v>
      </c>
      <c r="X1081" s="3" t="s">
        <v>2094</v>
      </c>
      <c r="Y1081" s="35" t="s">
        <v>2095</v>
      </c>
      <c r="Z1081" s="3">
        <v>1.148</v>
      </c>
    </row>
    <row r="1082" spans="23:26">
      <c r="W1082" s="67">
        <v>45785</v>
      </c>
      <c r="X1082" s="3" t="s">
        <v>2094</v>
      </c>
      <c r="Y1082" s="35" t="s">
        <v>2095</v>
      </c>
      <c r="Z1082" s="3">
        <v>1.1481</v>
      </c>
    </row>
    <row r="1083" spans="23:26">
      <c r="W1083" s="67">
        <v>45786</v>
      </c>
      <c r="X1083" s="3" t="s">
        <v>2094</v>
      </c>
      <c r="Y1083" s="35" t="s">
        <v>2095</v>
      </c>
      <c r="Z1083" s="3">
        <v>1.1482</v>
      </c>
    </row>
    <row r="1084" spans="23:26">
      <c r="W1084" s="67">
        <v>45789</v>
      </c>
      <c r="X1084" s="3" t="s">
        <v>2094</v>
      </c>
      <c r="Y1084" s="35" t="s">
        <v>2095</v>
      </c>
      <c r="Z1084" s="3">
        <v>1.1485</v>
      </c>
    </row>
    <row r="1085" spans="23:26">
      <c r="W1085" s="67">
        <v>45790</v>
      </c>
      <c r="X1085" s="3" t="s">
        <v>2094</v>
      </c>
      <c r="Y1085" s="35" t="s">
        <v>2095</v>
      </c>
      <c r="Z1085" s="3">
        <v>1.1486</v>
      </c>
    </row>
    <row r="1086" spans="23:26">
      <c r="W1086" s="67">
        <v>45791</v>
      </c>
      <c r="X1086" s="3" t="s">
        <v>2094</v>
      </c>
      <c r="Y1086" s="35" t="s">
        <v>2095</v>
      </c>
      <c r="Z1086" s="3">
        <v>1.1488</v>
      </c>
    </row>
    <row r="1087" spans="23:26">
      <c r="W1087" s="67">
        <v>45792</v>
      </c>
      <c r="X1087" s="3" t="s">
        <v>2094</v>
      </c>
      <c r="Y1087" s="35" t="s">
        <v>2095</v>
      </c>
      <c r="Z1087" s="3">
        <v>1.1489</v>
      </c>
    </row>
    <row r="1088" spans="23:26">
      <c r="W1088" s="67">
        <v>45793</v>
      </c>
      <c r="X1088" s="3" t="s">
        <v>2094</v>
      </c>
      <c r="Y1088" s="35" t="s">
        <v>2095</v>
      </c>
      <c r="Z1088" s="3">
        <v>1.149</v>
      </c>
    </row>
    <row r="1089" spans="23:26">
      <c r="W1089" s="67">
        <v>45796</v>
      </c>
      <c r="X1089" s="3" t="s">
        <v>2094</v>
      </c>
      <c r="Y1089" s="35" t="s">
        <v>2095</v>
      </c>
      <c r="Z1089" s="3">
        <v>1.1493</v>
      </c>
    </row>
    <row r="1090" spans="23:26">
      <c r="W1090" s="67">
        <v>45797</v>
      </c>
      <c r="X1090" s="3" t="s">
        <v>2094</v>
      </c>
      <c r="Y1090" s="35" t="s">
        <v>2095</v>
      </c>
      <c r="Z1090" s="3">
        <v>1.1494</v>
      </c>
    </row>
    <row r="1091" spans="23:26">
      <c r="W1091" s="67">
        <v>45798</v>
      </c>
      <c r="X1091" s="3" t="s">
        <v>2094</v>
      </c>
      <c r="Y1091" s="35" t="s">
        <v>2095</v>
      </c>
      <c r="Z1091" s="3">
        <v>1.1495</v>
      </c>
    </row>
    <row r="1092" spans="23:26">
      <c r="W1092" s="67">
        <v>45799</v>
      </c>
      <c r="X1092" s="3" t="s">
        <v>2094</v>
      </c>
      <c r="Y1092" s="35" t="s">
        <v>2095</v>
      </c>
      <c r="Z1092" s="3">
        <v>1.1496</v>
      </c>
    </row>
    <row r="1093" spans="23:26">
      <c r="W1093" s="67">
        <v>45800</v>
      </c>
      <c r="X1093" s="3" t="s">
        <v>2094</v>
      </c>
      <c r="Y1093" s="35" t="s">
        <v>2095</v>
      </c>
      <c r="Z1093" s="3">
        <v>1.1498</v>
      </c>
    </row>
    <row r="1094" spans="23:26">
      <c r="W1094" s="67">
        <v>45803</v>
      </c>
      <c r="X1094" s="3" t="s">
        <v>2094</v>
      </c>
      <c r="Y1094" s="35" t="s">
        <v>2095</v>
      </c>
      <c r="Z1094" s="3">
        <v>1.1501</v>
      </c>
    </row>
    <row r="1095" spans="23:26">
      <c r="W1095" s="67">
        <v>45804</v>
      </c>
      <c r="X1095" s="3" t="s">
        <v>2094</v>
      </c>
      <c r="Y1095" s="35" t="s">
        <v>2095</v>
      </c>
      <c r="Z1095" s="3">
        <v>1.1502</v>
      </c>
    </row>
    <row r="1096" spans="23:26">
      <c r="W1096" s="67">
        <v>45805</v>
      </c>
      <c r="X1096" s="3" t="s">
        <v>2094</v>
      </c>
      <c r="Y1096" s="35" t="s">
        <v>2095</v>
      </c>
      <c r="Z1096" s="3">
        <v>1.1503</v>
      </c>
    </row>
    <row r="1097" spans="23:26">
      <c r="W1097" s="67">
        <v>45806</v>
      </c>
      <c r="X1097" s="3" t="s">
        <v>2094</v>
      </c>
      <c r="Y1097" s="35" t="s">
        <v>2095</v>
      </c>
      <c r="Z1097" s="3">
        <v>1.1504</v>
      </c>
    </row>
    <row r="1098" spans="23:26">
      <c r="W1098" s="67">
        <v>45807</v>
      </c>
      <c r="X1098" s="3" t="s">
        <v>2094</v>
      </c>
      <c r="Y1098" s="35" t="s">
        <v>2095</v>
      </c>
      <c r="Z1098" s="3">
        <v>1.1505</v>
      </c>
    </row>
    <row r="1099" spans="23:26">
      <c r="W1099" s="67">
        <v>45808</v>
      </c>
      <c r="X1099" s="3" t="s">
        <v>2094</v>
      </c>
      <c r="Y1099" s="35" t="s">
        <v>2095</v>
      </c>
      <c r="Z1099" s="3">
        <v>1.1506</v>
      </c>
    </row>
    <row r="1100" spans="23:26">
      <c r="W1100" s="67">
        <v>45811</v>
      </c>
      <c r="X1100" s="3" t="s">
        <v>2094</v>
      </c>
      <c r="Y1100" s="35" t="s">
        <v>2095</v>
      </c>
      <c r="Z1100" s="3">
        <v>1.1509</v>
      </c>
    </row>
    <row r="1101" spans="23:26">
      <c r="W1101" s="67">
        <v>45812</v>
      </c>
      <c r="X1101" s="3" t="s">
        <v>2094</v>
      </c>
      <c r="Y1101" s="35" t="s">
        <v>2095</v>
      </c>
      <c r="Z1101" s="3">
        <v>1.151</v>
      </c>
    </row>
    <row r="1102" spans="23:26">
      <c r="W1102" s="67">
        <v>45813</v>
      </c>
      <c r="X1102" s="3" t="s">
        <v>2094</v>
      </c>
      <c r="Y1102" s="35" t="s">
        <v>2095</v>
      </c>
      <c r="Z1102" s="3">
        <v>1.1512</v>
      </c>
    </row>
    <row r="1103" spans="23:26">
      <c r="W1103" s="67">
        <v>45814</v>
      </c>
      <c r="X1103" s="3" t="s">
        <v>2094</v>
      </c>
      <c r="Y1103" s="35" t="s">
        <v>2095</v>
      </c>
      <c r="Z1103" s="3">
        <v>1.1513</v>
      </c>
    </row>
    <row r="1104" spans="23:26">
      <c r="W1104" s="67">
        <v>45817</v>
      </c>
      <c r="X1104" s="3" t="s">
        <v>2094</v>
      </c>
      <c r="Y1104" s="35" t="s">
        <v>2095</v>
      </c>
      <c r="Z1104" s="3">
        <v>1.1516</v>
      </c>
    </row>
    <row r="1105" spans="23:26">
      <c r="W1105" s="67">
        <v>45818</v>
      </c>
      <c r="X1105" s="3" t="s">
        <v>2094</v>
      </c>
      <c r="Y1105" s="35" t="s">
        <v>2095</v>
      </c>
      <c r="Z1105" s="3">
        <v>1.1517</v>
      </c>
    </row>
    <row r="1106" spans="23:26">
      <c r="W1106" s="67">
        <v>45819</v>
      </c>
      <c r="X1106" s="3" t="s">
        <v>2094</v>
      </c>
      <c r="Y1106" s="35" t="s">
        <v>2095</v>
      </c>
      <c r="Z1106" s="3">
        <v>1.1518</v>
      </c>
    </row>
    <row r="1107" spans="23:26">
      <c r="W1107" s="67">
        <v>45820</v>
      </c>
      <c r="X1107" s="3" t="s">
        <v>2094</v>
      </c>
      <c r="Y1107" s="35" t="s">
        <v>2095</v>
      </c>
      <c r="Z1107" s="3">
        <v>1.1519</v>
      </c>
    </row>
    <row r="1108" spans="23:26">
      <c r="W1108" s="67">
        <v>45821</v>
      </c>
      <c r="X1108" s="3" t="s">
        <v>2094</v>
      </c>
      <c r="Y1108" s="35" t="s">
        <v>2095</v>
      </c>
      <c r="Z1108" s="3">
        <v>1.152</v>
      </c>
    </row>
    <row r="1109" spans="23:26">
      <c r="W1109" s="67">
        <v>45824</v>
      </c>
      <c r="X1109" s="3" t="s">
        <v>2094</v>
      </c>
      <c r="Y1109" s="35" t="s">
        <v>2095</v>
      </c>
      <c r="Z1109" s="3">
        <v>1.1524</v>
      </c>
    </row>
    <row r="1110" spans="23:26">
      <c r="W1110" s="67">
        <v>45825</v>
      </c>
      <c r="X1110" s="3" t="s">
        <v>2094</v>
      </c>
      <c r="Y1110" s="35" t="s">
        <v>2095</v>
      </c>
      <c r="Z1110" s="3">
        <v>1.1525</v>
      </c>
    </row>
    <row r="1111" spans="23:26">
      <c r="W1111" s="67">
        <v>45826</v>
      </c>
      <c r="X1111" s="3" t="s">
        <v>2094</v>
      </c>
      <c r="Y1111" s="35" t="s">
        <v>2095</v>
      </c>
      <c r="Z1111" s="3">
        <v>1.1526</v>
      </c>
    </row>
    <row r="1112" spans="23:26">
      <c r="W1112" s="67">
        <v>45827</v>
      </c>
      <c r="X1112" s="3" t="s">
        <v>2094</v>
      </c>
      <c r="Y1112" s="35" t="s">
        <v>2095</v>
      </c>
      <c r="Z1112" s="3">
        <v>1.1529</v>
      </c>
    </row>
    <row r="1113" spans="23:26">
      <c r="W1113" s="67">
        <v>45828</v>
      </c>
      <c r="X1113" s="3" t="s">
        <v>2094</v>
      </c>
      <c r="Y1113" s="35" t="s">
        <v>2095</v>
      </c>
      <c r="Z1113" s="3">
        <v>1.153</v>
      </c>
    </row>
    <row r="1114" spans="23:26">
      <c r="W1114" s="67">
        <v>45831</v>
      </c>
      <c r="X1114" s="3" t="s">
        <v>2094</v>
      </c>
      <c r="Y1114" s="35" t="s">
        <v>2095</v>
      </c>
      <c r="Z1114" s="3">
        <v>1.1533</v>
      </c>
    </row>
    <row r="1115" spans="23:26">
      <c r="W1115" s="67">
        <v>45832</v>
      </c>
      <c r="X1115" s="3" t="s">
        <v>2094</v>
      </c>
      <c r="Y1115" s="35" t="s">
        <v>2095</v>
      </c>
      <c r="Z1115" s="3">
        <v>1.1534</v>
      </c>
    </row>
    <row r="1116" spans="23:26">
      <c r="W1116" s="67">
        <v>45833</v>
      </c>
      <c r="X1116" s="3" t="s">
        <v>2094</v>
      </c>
      <c r="Y1116" s="35" t="s">
        <v>2095</v>
      </c>
      <c r="Z1116" s="3">
        <v>1.1535</v>
      </c>
    </row>
    <row r="1117" spans="23:26">
      <c r="W1117" s="67">
        <v>45834</v>
      </c>
      <c r="X1117" s="3" t="s">
        <v>2094</v>
      </c>
      <c r="Y1117" s="35" t="s">
        <v>2095</v>
      </c>
      <c r="Z1117" s="3">
        <v>1.1536</v>
      </c>
    </row>
    <row r="1118" spans="23:26">
      <c r="W1118" s="67">
        <v>45835</v>
      </c>
      <c r="X1118" s="3" t="s">
        <v>2094</v>
      </c>
      <c r="Y1118" s="35" t="s">
        <v>2095</v>
      </c>
      <c r="Z1118" s="3">
        <v>1.1537</v>
      </c>
    </row>
    <row r="1119" spans="23:26">
      <c r="W1119" s="67">
        <v>45838</v>
      </c>
      <c r="X1119" s="3" t="s">
        <v>2094</v>
      </c>
      <c r="Y1119" s="35" t="s">
        <v>2095</v>
      </c>
      <c r="Z1119" s="3">
        <v>1.154</v>
      </c>
    </row>
    <row r="1120" spans="23:26">
      <c r="W1120" s="67">
        <v>45839</v>
      </c>
      <c r="X1120" s="3" t="s">
        <v>2094</v>
      </c>
      <c r="Y1120" s="35" t="s">
        <v>2095</v>
      </c>
      <c r="Z1120" s="3">
        <v>1.1541</v>
      </c>
    </row>
    <row r="1121" spans="23:26">
      <c r="W1121" s="67">
        <v>45840</v>
      </c>
      <c r="X1121" s="3" t="s">
        <v>2094</v>
      </c>
      <c r="Y1121" s="35" t="s">
        <v>2095</v>
      </c>
      <c r="Z1121" s="3">
        <v>1.1542</v>
      </c>
    </row>
    <row r="1122" spans="23:26">
      <c r="W1122" s="67">
        <v>45841</v>
      </c>
      <c r="X1122" s="3" t="s">
        <v>2094</v>
      </c>
      <c r="Y1122" s="35" t="s">
        <v>2095</v>
      </c>
      <c r="Z1122" s="3">
        <v>1.1543</v>
      </c>
    </row>
    <row r="1123" spans="23:26">
      <c r="W1123" s="67">
        <v>45842</v>
      </c>
      <c r="X1123" s="3" t="s">
        <v>2094</v>
      </c>
      <c r="Y1123" s="35" t="s">
        <v>2095</v>
      </c>
      <c r="Z1123" s="3">
        <v>1.1544</v>
      </c>
    </row>
    <row r="1124" spans="23:26">
      <c r="W1124" s="67">
        <v>45845</v>
      </c>
      <c r="X1124" s="3" t="s">
        <v>2094</v>
      </c>
      <c r="Y1124" s="35" t="s">
        <v>2095</v>
      </c>
      <c r="Z1124" s="3">
        <v>1.1548</v>
      </c>
    </row>
    <row r="1125" spans="23:26">
      <c r="W1125" s="67">
        <v>45846</v>
      </c>
      <c r="X1125" s="3" t="s">
        <v>2094</v>
      </c>
      <c r="Y1125" s="35" t="s">
        <v>2095</v>
      </c>
      <c r="Z1125" s="3">
        <v>1.1548</v>
      </c>
    </row>
    <row r="1126" spans="23:26">
      <c r="W1126" s="67">
        <v>45847</v>
      </c>
      <c r="X1126" s="3" t="s">
        <v>2094</v>
      </c>
      <c r="Y1126" s="35" t="s">
        <v>2095</v>
      </c>
      <c r="Z1126" s="3">
        <v>1.1549</v>
      </c>
    </row>
    <row r="1127" spans="23:26">
      <c r="W1127" s="67">
        <v>45848</v>
      </c>
      <c r="X1127" s="3" t="s">
        <v>2094</v>
      </c>
      <c r="Y1127" s="35" t="s">
        <v>2095</v>
      </c>
      <c r="Z1127" s="3">
        <v>1.155</v>
      </c>
    </row>
    <row r="1128" spans="23:26">
      <c r="W1128" s="67">
        <v>45849</v>
      </c>
      <c r="X1128" s="3" t="s">
        <v>2094</v>
      </c>
      <c r="Y1128" s="35" t="s">
        <v>2095</v>
      </c>
      <c r="Z1128" s="3">
        <v>1.1551</v>
      </c>
    </row>
    <row r="1129" spans="23:26">
      <c r="W1129" s="67">
        <v>45852</v>
      </c>
      <c r="X1129" s="3" t="s">
        <v>2094</v>
      </c>
      <c r="Y1129" s="35" t="s">
        <v>2095</v>
      </c>
      <c r="Z1129" s="3">
        <v>1.1554</v>
      </c>
    </row>
    <row r="1130" spans="23:26">
      <c r="W1130" s="67">
        <v>45853</v>
      </c>
      <c r="X1130" s="3" t="s">
        <v>2094</v>
      </c>
      <c r="Y1130" s="35" t="s">
        <v>2095</v>
      </c>
      <c r="Z1130" s="3">
        <v>1.1555</v>
      </c>
    </row>
    <row r="1131" spans="23:26">
      <c r="W1131" s="67">
        <v>45854</v>
      </c>
      <c r="X1131" s="3" t="s">
        <v>2094</v>
      </c>
      <c r="Y1131" s="35" t="s">
        <v>2095</v>
      </c>
      <c r="Z1131" s="3">
        <v>1.1556</v>
      </c>
    </row>
    <row r="1132" spans="23:26">
      <c r="W1132" s="67">
        <v>45855</v>
      </c>
      <c r="X1132" s="3" t="s">
        <v>2094</v>
      </c>
      <c r="Y1132" s="35" t="s">
        <v>2095</v>
      </c>
      <c r="Z1132" s="3">
        <v>1.1557</v>
      </c>
    </row>
    <row r="1133" spans="23:26">
      <c r="W1133" s="67">
        <v>45856</v>
      </c>
      <c r="X1133" s="3" t="s">
        <v>2094</v>
      </c>
      <c r="Y1133" s="35" t="s">
        <v>2095</v>
      </c>
      <c r="Z1133" s="3">
        <v>1.1558</v>
      </c>
    </row>
    <row r="1134" spans="23:26">
      <c r="W1134" s="67">
        <v>45859</v>
      </c>
      <c r="X1134" s="3" t="s">
        <v>2094</v>
      </c>
      <c r="Y1134" s="35" t="s">
        <v>2095</v>
      </c>
      <c r="Z1134" s="3">
        <v>1.1561</v>
      </c>
    </row>
    <row r="1135" spans="23:26">
      <c r="W1135" s="67">
        <v>45860</v>
      </c>
      <c r="X1135" s="3" t="s">
        <v>2094</v>
      </c>
      <c r="Y1135" s="35" t="s">
        <v>2095</v>
      </c>
      <c r="Z1135" s="3">
        <v>1.1562</v>
      </c>
    </row>
    <row r="1136" spans="23:26">
      <c r="W1136" s="67">
        <v>45861</v>
      </c>
      <c r="X1136" s="3" t="s">
        <v>2094</v>
      </c>
      <c r="Y1136" s="35" t="s">
        <v>2095</v>
      </c>
      <c r="Z1136" s="3">
        <v>1.1563</v>
      </c>
    </row>
    <row r="1137" spans="23:26">
      <c r="W1137" s="67">
        <v>45862</v>
      </c>
      <c r="X1137" s="3" t="s">
        <v>2094</v>
      </c>
      <c r="Y1137" s="35" t="s">
        <v>2095</v>
      </c>
      <c r="Z1137" s="3">
        <v>1.1563</v>
      </c>
    </row>
    <row r="1138" spans="23:26">
      <c r="W1138" s="67">
        <v>45863</v>
      </c>
      <c r="X1138" s="3" t="s">
        <v>2094</v>
      </c>
      <c r="Y1138" s="35" t="s">
        <v>2095</v>
      </c>
      <c r="Z1138" s="3">
        <v>1.1565</v>
      </c>
    </row>
    <row r="1139" spans="23:26">
      <c r="W1139" s="67">
        <v>45866</v>
      </c>
      <c r="X1139" s="3" t="s">
        <v>2094</v>
      </c>
      <c r="Y1139" s="35" t="s">
        <v>2095</v>
      </c>
      <c r="Z1139" s="3">
        <v>1.1568</v>
      </c>
    </row>
    <row r="1140" spans="23:26">
      <c r="W1140" s="67">
        <v>45867</v>
      </c>
      <c r="X1140" s="3" t="s">
        <v>2094</v>
      </c>
      <c r="Y1140" s="35" t="s">
        <v>2095</v>
      </c>
      <c r="Z1140" s="3">
        <v>1.1568</v>
      </c>
    </row>
    <row r="1141" spans="23:26">
      <c r="W1141" s="67">
        <v>45868</v>
      </c>
      <c r="X1141" s="3" t="s">
        <v>2094</v>
      </c>
      <c r="Y1141" s="35" t="s">
        <v>2095</v>
      </c>
      <c r="Z1141" s="3">
        <v>1.157</v>
      </c>
    </row>
    <row r="1142" spans="23:26">
      <c r="W1142" s="67">
        <v>45869</v>
      </c>
      <c r="X1142" s="3" t="s">
        <v>2094</v>
      </c>
      <c r="Y1142" s="35" t="s">
        <v>2095</v>
      </c>
      <c r="Z1142" s="3">
        <v>1.1571</v>
      </c>
    </row>
    <row r="1143" spans="23:26">
      <c r="W1143" s="67">
        <v>45870</v>
      </c>
      <c r="X1143" s="3" t="s">
        <v>2094</v>
      </c>
      <c r="Y1143" s="35" t="s">
        <v>2095</v>
      </c>
      <c r="Z1143" s="3">
        <v>1.1572</v>
      </c>
    </row>
    <row r="1144" spans="23:26">
      <c r="W1144" s="67">
        <v>45873</v>
      </c>
      <c r="X1144" s="3" t="s">
        <v>2094</v>
      </c>
      <c r="Y1144" s="35" t="s">
        <v>2095</v>
      </c>
      <c r="Z1144" s="3">
        <v>1.1575</v>
      </c>
    </row>
    <row r="1145" spans="23:26">
      <c r="W1145" s="67">
        <v>45874</v>
      </c>
      <c r="X1145" s="3" t="s">
        <v>2094</v>
      </c>
      <c r="Y1145" s="35" t="s">
        <v>2095</v>
      </c>
      <c r="Z1145" s="3">
        <v>1.1576</v>
      </c>
    </row>
    <row r="1146" spans="23:26">
      <c r="W1146" s="67">
        <v>45875</v>
      </c>
      <c r="X1146" s="3" t="s">
        <v>2094</v>
      </c>
      <c r="Y1146" s="35" t="s">
        <v>2095</v>
      </c>
      <c r="Z1146" s="3">
        <v>1.1578</v>
      </c>
    </row>
    <row r="1147" spans="23:26">
      <c r="W1147" s="67">
        <v>45876</v>
      </c>
      <c r="X1147" s="3" t="s">
        <v>2094</v>
      </c>
      <c r="Y1147" s="35" t="s">
        <v>2095</v>
      </c>
      <c r="Z1147" s="3">
        <v>1.1579</v>
      </c>
    </row>
    <row r="1148" spans="23:26">
      <c r="W1148" s="67">
        <v>45877</v>
      </c>
      <c r="X1148" s="3" t="s">
        <v>2094</v>
      </c>
      <c r="Y1148" s="35" t="s">
        <v>2095</v>
      </c>
      <c r="Z1148" s="3">
        <v>1.158</v>
      </c>
    </row>
    <row r="1149" spans="23:26">
      <c r="W1149" s="67">
        <v>45880</v>
      </c>
      <c r="X1149" s="3" t="s">
        <v>2094</v>
      </c>
      <c r="Y1149" s="35" t="s">
        <v>2095</v>
      </c>
      <c r="Z1149" s="3">
        <v>1.1583</v>
      </c>
    </row>
    <row r="1150" spans="23:26">
      <c r="W1150" s="67">
        <v>45881</v>
      </c>
      <c r="X1150" s="3" t="s">
        <v>2094</v>
      </c>
      <c r="Y1150" s="35" t="s">
        <v>2095</v>
      </c>
      <c r="Z1150" s="3">
        <v>1.1583</v>
      </c>
    </row>
    <row r="1151" spans="23:26">
      <c r="W1151" s="67">
        <v>45882</v>
      </c>
      <c r="X1151" s="3" t="s">
        <v>2094</v>
      </c>
      <c r="Y1151" s="35" t="s">
        <v>2095</v>
      </c>
      <c r="Z1151" s="3">
        <v>1.1584</v>
      </c>
    </row>
    <row r="1152" spans="23:26">
      <c r="W1152" s="67">
        <v>45883</v>
      </c>
      <c r="X1152" s="3" t="s">
        <v>2094</v>
      </c>
      <c r="Y1152" s="35" t="s">
        <v>2095</v>
      </c>
      <c r="Z1152" s="3">
        <v>1.1585</v>
      </c>
    </row>
    <row r="1153" spans="23:26">
      <c r="W1153" s="67">
        <v>45884</v>
      </c>
      <c r="X1153" s="3" t="s">
        <v>2094</v>
      </c>
      <c r="Y1153" s="35" t="s">
        <v>2095</v>
      </c>
      <c r="Z1153" s="3">
        <v>1.1586</v>
      </c>
    </row>
    <row r="1154" spans="23:26">
      <c r="W1154" s="67">
        <v>45887</v>
      </c>
      <c r="X1154" s="3" t="s">
        <v>2094</v>
      </c>
      <c r="Y1154" s="35" t="s">
        <v>2095</v>
      </c>
      <c r="Z1154" s="3">
        <v>1.1588</v>
      </c>
    </row>
    <row r="1155" spans="23:26">
      <c r="W1155" s="67">
        <v>45888</v>
      </c>
      <c r="X1155" s="3" t="s">
        <v>2094</v>
      </c>
      <c r="Y1155" s="35" t="s">
        <v>2095</v>
      </c>
      <c r="Z1155" s="3">
        <v>1.159</v>
      </c>
    </row>
    <row r="1156" spans="23:26">
      <c r="W1156" s="67">
        <v>45889</v>
      </c>
      <c r="X1156" s="3" t="s">
        <v>2094</v>
      </c>
      <c r="Y1156" s="35" t="s">
        <v>2095</v>
      </c>
      <c r="Z1156" s="3">
        <v>1.159</v>
      </c>
    </row>
    <row r="1157" spans="23:26">
      <c r="W1157" s="67">
        <v>45890</v>
      </c>
      <c r="X1157" s="3" t="s">
        <v>2094</v>
      </c>
      <c r="Y1157" s="35" t="s">
        <v>2095</v>
      </c>
      <c r="Z1157" s="3">
        <v>1.1592</v>
      </c>
    </row>
    <row r="1158" spans="23:26">
      <c r="W1158" s="67">
        <v>45891</v>
      </c>
      <c r="X1158" s="3" t="s">
        <v>2094</v>
      </c>
      <c r="Y1158" s="35" t="s">
        <v>2095</v>
      </c>
      <c r="Z1158" s="3">
        <v>1.1593</v>
      </c>
    </row>
    <row r="1159" spans="23:26">
      <c r="W1159" s="67">
        <v>45894</v>
      </c>
      <c r="X1159" s="3" t="s">
        <v>2094</v>
      </c>
      <c r="Y1159" s="35" t="s">
        <v>2095</v>
      </c>
      <c r="Z1159" s="3">
        <v>1.1596</v>
      </c>
    </row>
    <row r="1160" spans="23:26">
      <c r="W1160" s="67">
        <v>45895</v>
      </c>
      <c r="X1160" s="3" t="s">
        <v>2094</v>
      </c>
      <c r="Y1160" s="35" t="s">
        <v>2095</v>
      </c>
      <c r="Z1160" s="3">
        <v>1.1597</v>
      </c>
    </row>
    <row r="1161" spans="23:26">
      <c r="W1161" s="67">
        <v>45896</v>
      </c>
      <c r="X1161" s="3" t="s">
        <v>2094</v>
      </c>
      <c r="Y1161" s="35" t="s">
        <v>2095</v>
      </c>
      <c r="Z1161" s="3">
        <v>1.1599</v>
      </c>
    </row>
    <row r="1162" spans="23:26">
      <c r="W1162" s="67">
        <v>45897</v>
      </c>
      <c r="X1162" s="3" t="s">
        <v>2094</v>
      </c>
      <c r="Y1162" s="35" t="s">
        <v>2095</v>
      </c>
      <c r="Z1162" s="3">
        <v>1.1601</v>
      </c>
    </row>
    <row r="1163" spans="23:26">
      <c r="W1163" s="67">
        <v>45898</v>
      </c>
      <c r="X1163" s="3" t="s">
        <v>2094</v>
      </c>
      <c r="Y1163" s="35" t="s">
        <v>2095</v>
      </c>
      <c r="Z1163" s="3">
        <v>1.1602</v>
      </c>
    </row>
    <row r="1164" spans="23:26">
      <c r="W1164" s="67">
        <v>45900</v>
      </c>
      <c r="X1164" s="3" t="s">
        <v>2094</v>
      </c>
      <c r="Y1164" s="35" t="s">
        <v>2095</v>
      </c>
      <c r="Z1164" s="3">
        <v>1.1604</v>
      </c>
    </row>
  </sheetData>
  <pageMargins left="0.75" right="0.75" top="1" bottom="1" header="0.5" footer="0.5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V951"/>
  <sheetViews>
    <sheetView showGridLines="0" zoomScale="85" zoomScaleNormal="85" workbookViewId="0">
      <pane ySplit="1" topLeftCell="A924" activePane="bottomLeft" state="frozenSplit"/>
      <selection/>
      <selection pane="bottomLeft" activeCell="Q944" sqref="Q944"/>
    </sheetView>
  </sheetViews>
  <sheetFormatPr defaultColWidth="10" defaultRowHeight="14.25"/>
  <cols>
    <col min="1" max="1" width="9.375" style="2" customWidth="1"/>
    <col min="2" max="2" width="6.625" style="3" customWidth="1"/>
    <col min="3" max="3" width="23.875" style="3" customWidth="1"/>
    <col min="4" max="4" width="20" style="4" customWidth="1"/>
    <col min="5" max="5" width="9.125" customWidth="1"/>
    <col min="6" max="6" width="10.375" customWidth="1"/>
    <col min="7" max="7" width="8.375" customWidth="1"/>
    <col min="8" max="8" width="9.375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I1" s="16"/>
    </row>
    <row r="2" ht="10.5" customHeight="1" spans="1:9">
      <c r="A2" s="22">
        <v>44559</v>
      </c>
      <c r="B2" s="23" t="s">
        <v>2096</v>
      </c>
      <c r="C2" s="23" t="s">
        <v>2097</v>
      </c>
      <c r="D2" s="13">
        <v>1</v>
      </c>
      <c r="I2" s="16"/>
    </row>
    <row r="3" ht="10.5" customHeight="1" spans="1:9">
      <c r="A3" s="22">
        <v>44560</v>
      </c>
      <c r="B3" s="23" t="s">
        <v>2096</v>
      </c>
      <c r="C3" s="23" t="s">
        <v>2097</v>
      </c>
      <c r="D3" s="13">
        <v>1</v>
      </c>
      <c r="I3" s="16"/>
    </row>
    <row r="4" ht="10.5" customHeight="1" spans="1:9">
      <c r="A4" s="22">
        <v>44561</v>
      </c>
      <c r="B4" s="23" t="s">
        <v>2096</v>
      </c>
      <c r="C4" s="23" t="s">
        <v>2097</v>
      </c>
      <c r="D4" s="13">
        <v>1</v>
      </c>
      <c r="I4" s="16"/>
    </row>
    <row r="5" ht="10.5" customHeight="1" spans="1:9">
      <c r="A5" s="22">
        <v>44562</v>
      </c>
      <c r="B5" s="23" t="s">
        <v>2096</v>
      </c>
      <c r="C5" s="23" t="s">
        <v>2097</v>
      </c>
      <c r="D5" s="13">
        <v>1</v>
      </c>
      <c r="I5" s="16"/>
    </row>
    <row r="6" ht="10.5" customHeight="1" spans="1:9">
      <c r="A6" s="22">
        <v>44563</v>
      </c>
      <c r="B6" s="23" t="s">
        <v>2096</v>
      </c>
      <c r="C6" s="23" t="s">
        <v>2097</v>
      </c>
      <c r="D6" s="13">
        <v>1</v>
      </c>
      <c r="I6" s="16"/>
    </row>
    <row r="7" ht="10.5" customHeight="1" spans="1:9">
      <c r="A7" s="22">
        <v>44564</v>
      </c>
      <c r="B7" s="23" t="s">
        <v>2096</v>
      </c>
      <c r="C7" s="23" t="s">
        <v>2097</v>
      </c>
      <c r="D7" s="13">
        <v>1</v>
      </c>
      <c r="I7" s="16"/>
    </row>
    <row r="8" ht="10.5" customHeight="1" spans="1:9">
      <c r="A8" s="22">
        <v>44565</v>
      </c>
      <c r="B8" s="23" t="s">
        <v>2096</v>
      </c>
      <c r="C8" s="23" t="s">
        <v>2097</v>
      </c>
      <c r="D8" s="13">
        <v>1</v>
      </c>
      <c r="I8" s="16"/>
    </row>
    <row r="9" ht="10.5" customHeight="1" spans="1:9">
      <c r="A9" s="22">
        <v>44566</v>
      </c>
      <c r="B9" s="23" t="s">
        <v>2096</v>
      </c>
      <c r="C9" s="23" t="s">
        <v>2097</v>
      </c>
      <c r="D9" s="13">
        <v>0.9999</v>
      </c>
      <c r="I9" s="16"/>
    </row>
    <row r="10" ht="10.5" customHeight="1" spans="1:9">
      <c r="A10" s="22">
        <v>44567</v>
      </c>
      <c r="B10" s="23" t="s">
        <v>2096</v>
      </c>
      <c r="C10" s="23" t="s">
        <v>2097</v>
      </c>
      <c r="D10" s="13">
        <v>0.9999</v>
      </c>
      <c r="I10" s="16"/>
    </row>
    <row r="11" ht="10.5" customHeight="1" spans="1:9">
      <c r="A11" s="22">
        <v>44568</v>
      </c>
      <c r="B11" s="23" t="s">
        <v>2096</v>
      </c>
      <c r="C11" s="23" t="s">
        <v>2097</v>
      </c>
      <c r="D11" s="13">
        <v>0.9999</v>
      </c>
      <c r="I11" s="16"/>
    </row>
    <row r="12" ht="10.5" customHeight="1" spans="1:9">
      <c r="A12" s="22">
        <v>44571</v>
      </c>
      <c r="B12" s="23" t="s">
        <v>2096</v>
      </c>
      <c r="C12" s="23" t="s">
        <v>2097</v>
      </c>
      <c r="D12" s="13">
        <v>0.9999</v>
      </c>
      <c r="I12" s="16"/>
    </row>
    <row r="13" ht="10.5" customHeight="1" spans="1:9">
      <c r="A13" s="22">
        <v>44572</v>
      </c>
      <c r="B13" s="23" t="s">
        <v>2096</v>
      </c>
      <c r="C13" s="23" t="s">
        <v>2097</v>
      </c>
      <c r="D13" s="13">
        <v>0.9999</v>
      </c>
      <c r="I13" s="16"/>
    </row>
    <row r="14" ht="10.5" customHeight="1" spans="1:9">
      <c r="A14" s="22">
        <v>44573</v>
      </c>
      <c r="B14" s="23" t="s">
        <v>2096</v>
      </c>
      <c r="C14" s="23" t="s">
        <v>2097</v>
      </c>
      <c r="D14" s="13">
        <v>0.9999</v>
      </c>
      <c r="I14" s="16"/>
    </row>
    <row r="15" ht="10.5" customHeight="1" spans="1:9">
      <c r="A15" s="22">
        <v>44574</v>
      </c>
      <c r="B15" s="23" t="s">
        <v>2096</v>
      </c>
      <c r="C15" s="23" t="s">
        <v>2097</v>
      </c>
      <c r="D15" s="13">
        <v>0.9999</v>
      </c>
      <c r="I15" s="16"/>
    </row>
    <row r="16" ht="10.5" customHeight="1" spans="1:9">
      <c r="A16" s="22">
        <v>44575</v>
      </c>
      <c r="B16" s="23" t="s">
        <v>2096</v>
      </c>
      <c r="C16" s="23" t="s">
        <v>2097</v>
      </c>
      <c r="D16" s="13">
        <v>0.9999</v>
      </c>
      <c r="I16" s="16"/>
    </row>
    <row r="17" spans="1:4">
      <c r="A17" s="22">
        <v>44578</v>
      </c>
      <c r="B17" s="23" t="s">
        <v>2096</v>
      </c>
      <c r="C17" s="23" t="s">
        <v>2097</v>
      </c>
      <c r="D17" s="13">
        <v>0.9999</v>
      </c>
    </row>
    <row r="18" spans="1:4">
      <c r="A18" s="22">
        <v>44579</v>
      </c>
      <c r="B18" s="23" t="s">
        <v>2096</v>
      </c>
      <c r="C18" s="23" t="s">
        <v>2097</v>
      </c>
      <c r="D18" s="13">
        <v>0.9999</v>
      </c>
    </row>
    <row r="19" spans="1:4">
      <c r="A19" s="22">
        <v>44580</v>
      </c>
      <c r="B19" s="23" t="s">
        <v>2096</v>
      </c>
      <c r="C19" s="23" t="s">
        <v>2097</v>
      </c>
      <c r="D19" s="13">
        <v>0.9998</v>
      </c>
    </row>
    <row r="20" spans="1:9">
      <c r="A20" s="22">
        <v>44581</v>
      </c>
      <c r="B20" s="23" t="s">
        <v>2096</v>
      </c>
      <c r="C20" s="23" t="s">
        <v>2097</v>
      </c>
      <c r="D20" s="13">
        <v>0.9998</v>
      </c>
      <c r="I20" s="17"/>
    </row>
    <row r="21" spans="1:4">
      <c r="A21" s="22">
        <v>44582</v>
      </c>
      <c r="B21" s="23" t="s">
        <v>2096</v>
      </c>
      <c r="C21" s="23" t="s">
        <v>2097</v>
      </c>
      <c r="D21" s="13">
        <v>0.9998</v>
      </c>
    </row>
    <row r="22" spans="1:4">
      <c r="A22" s="22">
        <v>44585</v>
      </c>
      <c r="B22" s="23" t="s">
        <v>2096</v>
      </c>
      <c r="C22" s="23" t="s">
        <v>2097</v>
      </c>
      <c r="D22" s="13">
        <v>0.9998</v>
      </c>
    </row>
    <row r="23" spans="1:4">
      <c r="A23" s="22">
        <v>44586</v>
      </c>
      <c r="B23" s="23" t="s">
        <v>2096</v>
      </c>
      <c r="C23" s="23" t="s">
        <v>2097</v>
      </c>
      <c r="D23" s="13">
        <v>0.9998</v>
      </c>
    </row>
    <row r="24" spans="1:4">
      <c r="A24" s="22">
        <v>44587</v>
      </c>
      <c r="B24" s="23" t="s">
        <v>2096</v>
      </c>
      <c r="C24" s="23" t="s">
        <v>2097</v>
      </c>
      <c r="D24" s="13">
        <v>0.9999</v>
      </c>
    </row>
    <row r="25" spans="1:4">
      <c r="A25" s="22">
        <v>44588</v>
      </c>
      <c r="B25" s="23" t="s">
        <v>2096</v>
      </c>
      <c r="C25" s="23" t="s">
        <v>2097</v>
      </c>
      <c r="D25" s="13">
        <v>1</v>
      </c>
    </row>
    <row r="26" spans="1:4">
      <c r="A26" s="22">
        <v>44589</v>
      </c>
      <c r="B26" s="23" t="s">
        <v>2096</v>
      </c>
      <c r="C26" s="23" t="s">
        <v>2097</v>
      </c>
      <c r="D26" s="13">
        <v>1</v>
      </c>
    </row>
    <row r="27" spans="1:4">
      <c r="A27" s="22">
        <v>44590</v>
      </c>
      <c r="B27" s="23" t="s">
        <v>2096</v>
      </c>
      <c r="C27" s="23" t="s">
        <v>2097</v>
      </c>
      <c r="D27" s="13">
        <v>1</v>
      </c>
    </row>
    <row r="28" spans="1:4">
      <c r="A28" s="22">
        <v>44591</v>
      </c>
      <c r="B28" s="23" t="s">
        <v>2096</v>
      </c>
      <c r="C28" s="23" t="s">
        <v>2097</v>
      </c>
      <c r="D28" s="13">
        <v>1</v>
      </c>
    </row>
    <row r="29" spans="1:4">
      <c r="A29" s="22">
        <v>44592</v>
      </c>
      <c r="B29" s="23" t="s">
        <v>2096</v>
      </c>
      <c r="C29" s="23" t="s">
        <v>2097</v>
      </c>
      <c r="D29" s="13">
        <v>1</v>
      </c>
    </row>
    <row r="30" spans="1:4">
      <c r="A30" s="22">
        <v>44599</v>
      </c>
      <c r="B30" s="23" t="s">
        <v>2096</v>
      </c>
      <c r="C30" s="23" t="s">
        <v>2097</v>
      </c>
      <c r="D30" s="13">
        <v>1</v>
      </c>
    </row>
    <row r="31" spans="1:4">
      <c r="A31" s="22">
        <v>44600</v>
      </c>
      <c r="B31" s="23" t="s">
        <v>2096</v>
      </c>
      <c r="C31" s="23" t="s">
        <v>2097</v>
      </c>
      <c r="D31" s="13">
        <v>1.0006</v>
      </c>
    </row>
    <row r="32" spans="1:4">
      <c r="A32" s="22">
        <v>44601</v>
      </c>
      <c r="B32" s="23" t="s">
        <v>2096</v>
      </c>
      <c r="C32" s="23" t="s">
        <v>2097</v>
      </c>
      <c r="D32" s="13">
        <v>1.0007</v>
      </c>
    </row>
    <row r="33" spans="1:4">
      <c r="A33" s="22">
        <v>44602</v>
      </c>
      <c r="B33" s="23" t="s">
        <v>2096</v>
      </c>
      <c r="C33" s="23" t="s">
        <v>2097</v>
      </c>
      <c r="D33" s="13">
        <v>1.0007</v>
      </c>
    </row>
    <row r="34" spans="1:4">
      <c r="A34" s="22">
        <v>44603</v>
      </c>
      <c r="B34" s="23" t="s">
        <v>2096</v>
      </c>
      <c r="C34" s="23" t="s">
        <v>2097</v>
      </c>
      <c r="D34" s="13">
        <v>1.0008</v>
      </c>
    </row>
    <row r="35" spans="1:4">
      <c r="A35" s="22">
        <v>44606</v>
      </c>
      <c r="B35" s="23" t="s">
        <v>2096</v>
      </c>
      <c r="C35" s="23" t="s">
        <v>2097</v>
      </c>
      <c r="D35" s="13">
        <v>1.0008</v>
      </c>
    </row>
    <row r="36" spans="1:4">
      <c r="A36" s="22">
        <v>44607</v>
      </c>
      <c r="B36" s="23" t="s">
        <v>2096</v>
      </c>
      <c r="C36" s="23" t="s">
        <v>2097</v>
      </c>
      <c r="D36" s="13">
        <v>1.001</v>
      </c>
    </row>
    <row r="37" spans="1:4">
      <c r="A37" s="22">
        <v>44608</v>
      </c>
      <c r="B37" s="23" t="s">
        <v>2096</v>
      </c>
      <c r="C37" s="23" t="s">
        <v>2097</v>
      </c>
      <c r="D37" s="13">
        <v>1.001</v>
      </c>
    </row>
    <row r="38" spans="1:4">
      <c r="A38" s="22">
        <v>44609</v>
      </c>
      <c r="B38" s="23" t="s">
        <v>2096</v>
      </c>
      <c r="C38" s="23" t="s">
        <v>2097</v>
      </c>
      <c r="D38" s="13">
        <v>1.0011</v>
      </c>
    </row>
    <row r="39" spans="1:4">
      <c r="A39" s="22">
        <v>44610</v>
      </c>
      <c r="B39" s="23" t="s">
        <v>2096</v>
      </c>
      <c r="C39" s="23" t="s">
        <v>2097</v>
      </c>
      <c r="D39" s="13">
        <v>1.0011</v>
      </c>
    </row>
    <row r="40" spans="1:4">
      <c r="A40" s="22">
        <v>44613</v>
      </c>
      <c r="B40" s="23" t="s">
        <v>2096</v>
      </c>
      <c r="C40" s="23" t="s">
        <v>2097</v>
      </c>
      <c r="D40" s="13">
        <v>1.0012</v>
      </c>
    </row>
    <row r="41" spans="1:4">
      <c r="A41" s="22">
        <v>44614</v>
      </c>
      <c r="B41" s="23" t="s">
        <v>2096</v>
      </c>
      <c r="C41" s="23" t="s">
        <v>2097</v>
      </c>
      <c r="D41" s="13">
        <v>1.0013</v>
      </c>
    </row>
    <row r="42" spans="1:4">
      <c r="A42" s="22">
        <v>44615</v>
      </c>
      <c r="B42" s="23" t="s">
        <v>2096</v>
      </c>
      <c r="C42" s="23" t="s">
        <v>2097</v>
      </c>
      <c r="D42" s="13">
        <v>1.0014</v>
      </c>
    </row>
    <row r="43" spans="1:4">
      <c r="A43" s="22">
        <v>44616</v>
      </c>
      <c r="B43" s="23" t="s">
        <v>2096</v>
      </c>
      <c r="C43" s="23" t="s">
        <v>2097</v>
      </c>
      <c r="D43" s="13">
        <v>1.0014</v>
      </c>
    </row>
    <row r="44" spans="1:4">
      <c r="A44" s="22">
        <v>44617</v>
      </c>
      <c r="B44" s="23" t="s">
        <v>2096</v>
      </c>
      <c r="C44" s="23" t="s">
        <v>2097</v>
      </c>
      <c r="D44" s="13">
        <v>1.0015</v>
      </c>
    </row>
    <row r="45" spans="1:4">
      <c r="A45" s="22">
        <v>44620</v>
      </c>
      <c r="B45" s="23" t="s">
        <v>2096</v>
      </c>
      <c r="C45" s="23" t="s">
        <v>2097</v>
      </c>
      <c r="D45" s="13">
        <v>1.0015</v>
      </c>
    </row>
    <row r="46" spans="1:4">
      <c r="A46" s="22">
        <v>44621</v>
      </c>
      <c r="B46" s="23" t="s">
        <v>2096</v>
      </c>
      <c r="C46" s="23" t="s">
        <v>2097</v>
      </c>
      <c r="D46" s="13">
        <v>1.0017</v>
      </c>
    </row>
    <row r="47" spans="1:4">
      <c r="A47" s="22">
        <v>44622</v>
      </c>
      <c r="B47" s="23" t="s">
        <v>2096</v>
      </c>
      <c r="C47" s="23" t="s">
        <v>2097</v>
      </c>
      <c r="D47" s="13">
        <v>1.0017</v>
      </c>
    </row>
    <row r="48" spans="1:4">
      <c r="A48" s="22">
        <v>44623</v>
      </c>
      <c r="B48" s="23" t="s">
        <v>2096</v>
      </c>
      <c r="C48" s="23" t="s">
        <v>2097</v>
      </c>
      <c r="D48" s="13">
        <v>1.0018</v>
      </c>
    </row>
    <row r="49" spans="1:4">
      <c r="A49" s="22">
        <v>44624</v>
      </c>
      <c r="B49" s="23" t="s">
        <v>2096</v>
      </c>
      <c r="C49" s="23" t="s">
        <v>2097</v>
      </c>
      <c r="D49" s="13">
        <v>1.0018</v>
      </c>
    </row>
    <row r="50" spans="1:4">
      <c r="A50" s="22">
        <v>44627</v>
      </c>
      <c r="B50" s="23" t="s">
        <v>2096</v>
      </c>
      <c r="C50" s="23" t="s">
        <v>2097</v>
      </c>
      <c r="D50" s="13">
        <v>1.0018</v>
      </c>
    </row>
    <row r="51" spans="1:4">
      <c r="A51" s="22">
        <v>44628</v>
      </c>
      <c r="B51" s="23" t="s">
        <v>2096</v>
      </c>
      <c r="C51" s="23" t="s">
        <v>2097</v>
      </c>
      <c r="D51" s="13">
        <v>1.002</v>
      </c>
    </row>
    <row r="52" spans="1:4">
      <c r="A52" s="22">
        <v>44629</v>
      </c>
      <c r="B52" s="23" t="s">
        <v>2096</v>
      </c>
      <c r="C52" s="23" t="s">
        <v>2097</v>
      </c>
      <c r="D52" s="13">
        <v>1.0021</v>
      </c>
    </row>
    <row r="53" spans="1:4">
      <c r="A53" s="22">
        <v>44630</v>
      </c>
      <c r="B53" s="23" t="s">
        <v>2096</v>
      </c>
      <c r="C53" s="23" t="s">
        <v>2097</v>
      </c>
      <c r="D53" s="13">
        <v>1.0021</v>
      </c>
    </row>
    <row r="54" spans="1:4">
      <c r="A54" s="22">
        <v>44631</v>
      </c>
      <c r="B54" s="23" t="s">
        <v>2096</v>
      </c>
      <c r="C54" s="23" t="s">
        <v>2097</v>
      </c>
      <c r="D54" s="13">
        <v>1.0022</v>
      </c>
    </row>
    <row r="55" spans="1:4">
      <c r="A55" s="22">
        <v>44634</v>
      </c>
      <c r="B55" s="23" t="s">
        <v>2096</v>
      </c>
      <c r="C55" s="23" t="s">
        <v>2097</v>
      </c>
      <c r="D55" s="13">
        <v>1.0022</v>
      </c>
    </row>
    <row r="56" spans="1:4">
      <c r="A56" s="22">
        <v>44635</v>
      </c>
      <c r="B56" s="23" t="s">
        <v>2096</v>
      </c>
      <c r="C56" s="23" t="s">
        <v>2097</v>
      </c>
      <c r="D56" s="13">
        <v>1.0024</v>
      </c>
    </row>
    <row r="57" spans="1:4">
      <c r="A57" s="22">
        <v>44636</v>
      </c>
      <c r="B57" s="23" t="s">
        <v>2096</v>
      </c>
      <c r="C57" s="23" t="s">
        <v>2097</v>
      </c>
      <c r="D57" s="13">
        <v>1.0024</v>
      </c>
    </row>
    <row r="58" spans="1:4">
      <c r="A58" s="22">
        <v>44637</v>
      </c>
      <c r="B58" s="23" t="s">
        <v>2096</v>
      </c>
      <c r="C58" s="23" t="s">
        <v>2097</v>
      </c>
      <c r="D58" s="13">
        <v>1.0024</v>
      </c>
    </row>
    <row r="59" spans="1:4">
      <c r="A59" s="22">
        <v>44638</v>
      </c>
      <c r="B59" s="23" t="s">
        <v>2096</v>
      </c>
      <c r="C59" s="23" t="s">
        <v>2097</v>
      </c>
      <c r="D59" s="13">
        <v>1.0024</v>
      </c>
    </row>
    <row r="60" spans="1:4">
      <c r="A60" s="22">
        <v>44641</v>
      </c>
      <c r="B60" s="23" t="s">
        <v>2096</v>
      </c>
      <c r="C60" s="23" t="s">
        <v>2097</v>
      </c>
      <c r="D60" s="13">
        <v>1.0027</v>
      </c>
    </row>
    <row r="61" spans="1:4">
      <c r="A61" s="22">
        <v>44642</v>
      </c>
      <c r="B61" s="23" t="s">
        <v>2096</v>
      </c>
      <c r="C61" s="23" t="s">
        <v>2097</v>
      </c>
      <c r="D61" s="13">
        <v>1.0028</v>
      </c>
    </row>
    <row r="62" spans="1:4">
      <c r="A62" s="22">
        <v>44643</v>
      </c>
      <c r="B62" s="23" t="s">
        <v>2096</v>
      </c>
      <c r="C62" s="23" t="s">
        <v>2097</v>
      </c>
      <c r="D62" s="13">
        <v>1.003</v>
      </c>
    </row>
    <row r="63" spans="1:4">
      <c r="A63" s="22">
        <v>44644</v>
      </c>
      <c r="B63" s="23" t="s">
        <v>2096</v>
      </c>
      <c r="C63" s="23" t="s">
        <v>2097</v>
      </c>
      <c r="D63" s="13">
        <v>1.0031</v>
      </c>
    </row>
    <row r="64" spans="1:4">
      <c r="A64" s="22">
        <v>44645</v>
      </c>
      <c r="B64" s="23" t="s">
        <v>2096</v>
      </c>
      <c r="C64" s="23" t="s">
        <v>2097</v>
      </c>
      <c r="D64" s="13">
        <v>1.0032</v>
      </c>
    </row>
    <row r="65" spans="1:4">
      <c r="A65" s="22">
        <v>44648</v>
      </c>
      <c r="B65" s="23" t="s">
        <v>2096</v>
      </c>
      <c r="C65" s="23" t="s">
        <v>2097</v>
      </c>
      <c r="D65" s="13">
        <v>1.0036</v>
      </c>
    </row>
    <row r="66" spans="1:4">
      <c r="A66" s="22">
        <v>44649</v>
      </c>
      <c r="B66" s="23" t="s">
        <v>2096</v>
      </c>
      <c r="C66" s="23" t="s">
        <v>2097</v>
      </c>
      <c r="D66" s="13">
        <v>1.0037</v>
      </c>
    </row>
    <row r="67" spans="1:4">
      <c r="A67" s="22">
        <v>44650</v>
      </c>
      <c r="B67" s="23" t="s">
        <v>2096</v>
      </c>
      <c r="C67" s="23" t="s">
        <v>2097</v>
      </c>
      <c r="D67" s="13">
        <v>1.0038</v>
      </c>
    </row>
    <row r="68" spans="1:4">
      <c r="A68" s="22">
        <v>44651</v>
      </c>
      <c r="B68" s="23" t="s">
        <v>2096</v>
      </c>
      <c r="C68" s="23" t="s">
        <v>2097</v>
      </c>
      <c r="D68" s="13">
        <v>1.004</v>
      </c>
    </row>
    <row r="69" spans="1:4">
      <c r="A69" s="22">
        <v>44652</v>
      </c>
      <c r="B69" s="23" t="s">
        <v>2096</v>
      </c>
      <c r="C69" s="23" t="s">
        <v>2097</v>
      </c>
      <c r="D69" s="13">
        <v>1.0041</v>
      </c>
    </row>
    <row r="70" spans="1:4">
      <c r="A70" s="22">
        <v>44653</v>
      </c>
      <c r="B70" s="23" t="s">
        <v>2096</v>
      </c>
      <c r="C70" s="23" t="s">
        <v>2097</v>
      </c>
      <c r="D70" s="13">
        <v>1.0043</v>
      </c>
    </row>
    <row r="71" spans="1:4">
      <c r="A71" s="22">
        <v>44657</v>
      </c>
      <c r="B71" s="23" t="s">
        <v>2096</v>
      </c>
      <c r="C71" s="23" t="s">
        <v>2097</v>
      </c>
      <c r="D71" s="13">
        <v>1.0049</v>
      </c>
    </row>
    <row r="72" spans="1:4">
      <c r="A72" s="22">
        <v>44658</v>
      </c>
      <c r="B72" s="23" t="s">
        <v>2096</v>
      </c>
      <c r="C72" s="23" t="s">
        <v>2097</v>
      </c>
      <c r="D72" s="13">
        <v>1.0051</v>
      </c>
    </row>
    <row r="73" spans="1:4">
      <c r="A73" s="22">
        <v>44659</v>
      </c>
      <c r="B73" s="23" t="s">
        <v>2096</v>
      </c>
      <c r="C73" s="23" t="s">
        <v>2097</v>
      </c>
      <c r="D73" s="13">
        <v>1.0053</v>
      </c>
    </row>
    <row r="74" spans="1:4">
      <c r="A74" s="22">
        <v>44662</v>
      </c>
      <c r="B74" s="23" t="s">
        <v>2096</v>
      </c>
      <c r="C74" s="23" t="s">
        <v>2097</v>
      </c>
      <c r="D74" s="13">
        <v>1.0057</v>
      </c>
    </row>
    <row r="75" spans="1:4">
      <c r="A75" s="22">
        <v>44663</v>
      </c>
      <c r="B75" s="23" t="s">
        <v>2096</v>
      </c>
      <c r="C75" s="23" t="s">
        <v>2097</v>
      </c>
      <c r="D75" s="13">
        <v>1.0059</v>
      </c>
    </row>
    <row r="76" spans="1:4">
      <c r="A76" s="22">
        <v>44664</v>
      </c>
      <c r="B76" s="23" t="s">
        <v>2096</v>
      </c>
      <c r="C76" s="23" t="s">
        <v>2097</v>
      </c>
      <c r="D76" s="13">
        <v>1.0061</v>
      </c>
    </row>
    <row r="77" spans="1:4">
      <c r="A77" s="22">
        <v>44665</v>
      </c>
      <c r="B77" s="23" t="s">
        <v>2096</v>
      </c>
      <c r="C77" s="23" t="s">
        <v>2097</v>
      </c>
      <c r="D77" s="13">
        <v>1.0063</v>
      </c>
    </row>
    <row r="78" spans="1:4">
      <c r="A78" s="22">
        <v>44666</v>
      </c>
      <c r="B78" s="23" t="s">
        <v>2096</v>
      </c>
      <c r="C78" s="23" t="s">
        <v>2097</v>
      </c>
      <c r="D78" s="13">
        <v>1.0065</v>
      </c>
    </row>
    <row r="79" spans="1:4">
      <c r="A79" s="22">
        <v>44669</v>
      </c>
      <c r="B79" s="23" t="s">
        <v>2096</v>
      </c>
      <c r="C79" s="23" t="s">
        <v>2097</v>
      </c>
      <c r="D79" s="13">
        <v>1.0069</v>
      </c>
    </row>
    <row r="80" spans="1:4">
      <c r="A80" s="22">
        <v>44670</v>
      </c>
      <c r="B80" s="23" t="s">
        <v>2096</v>
      </c>
      <c r="C80" s="23" t="s">
        <v>2097</v>
      </c>
      <c r="D80" s="13">
        <v>1.0071</v>
      </c>
    </row>
    <row r="81" spans="1:4">
      <c r="A81" s="22">
        <v>44671</v>
      </c>
      <c r="B81" s="23" t="s">
        <v>2096</v>
      </c>
      <c r="C81" s="23" t="s">
        <v>2097</v>
      </c>
      <c r="D81" s="13">
        <v>1.0072</v>
      </c>
    </row>
    <row r="82" spans="1:4">
      <c r="A82" s="22">
        <v>44672</v>
      </c>
      <c r="B82" s="23" t="s">
        <v>2096</v>
      </c>
      <c r="C82" s="23" t="s">
        <v>2097</v>
      </c>
      <c r="D82" s="13">
        <v>1.0074</v>
      </c>
    </row>
    <row r="83" spans="1:4">
      <c r="A83" s="22">
        <v>44673</v>
      </c>
      <c r="B83" s="23" t="s">
        <v>2096</v>
      </c>
      <c r="C83" s="23" t="s">
        <v>2097</v>
      </c>
      <c r="D83" s="13">
        <v>1.0075</v>
      </c>
    </row>
    <row r="84" spans="1:4">
      <c r="A84" s="22">
        <v>44675</v>
      </c>
      <c r="B84" s="23" t="s">
        <v>2096</v>
      </c>
      <c r="C84" s="23" t="s">
        <v>2097</v>
      </c>
      <c r="D84" s="13">
        <v>1.0078</v>
      </c>
    </row>
    <row r="85" spans="1:4">
      <c r="A85" s="22">
        <v>44676</v>
      </c>
      <c r="B85" s="23" t="s">
        <v>2096</v>
      </c>
      <c r="C85" s="23" t="s">
        <v>2097</v>
      </c>
      <c r="D85" s="13">
        <v>1.008</v>
      </c>
    </row>
    <row r="86" spans="1:4">
      <c r="A86" s="22">
        <v>44677</v>
      </c>
      <c r="B86" s="23" t="s">
        <v>2096</v>
      </c>
      <c r="C86" s="23" t="s">
        <v>2097</v>
      </c>
      <c r="D86" s="13">
        <v>1.0082</v>
      </c>
    </row>
    <row r="87" spans="1:4">
      <c r="A87" s="22">
        <v>44678</v>
      </c>
      <c r="B87" s="23" t="s">
        <v>2096</v>
      </c>
      <c r="C87" s="23" t="s">
        <v>2097</v>
      </c>
      <c r="D87" s="13">
        <v>1.0083</v>
      </c>
    </row>
    <row r="88" spans="1:4">
      <c r="A88" s="22">
        <v>44679</v>
      </c>
      <c r="B88" s="23" t="s">
        <v>2096</v>
      </c>
      <c r="C88" s="23" t="s">
        <v>2097</v>
      </c>
      <c r="D88" s="13">
        <v>1.0085</v>
      </c>
    </row>
    <row r="89" spans="1:4">
      <c r="A89" s="22">
        <v>44680</v>
      </c>
      <c r="B89" s="23" t="s">
        <v>2096</v>
      </c>
      <c r="C89" s="23" t="s">
        <v>2097</v>
      </c>
      <c r="D89" s="13">
        <v>1.0086</v>
      </c>
    </row>
    <row r="90" spans="1:4">
      <c r="A90" s="22">
        <v>44681</v>
      </c>
      <c r="B90" s="23" t="s">
        <v>2096</v>
      </c>
      <c r="C90" s="23" t="s">
        <v>2097</v>
      </c>
      <c r="D90" s="13">
        <v>1.0087</v>
      </c>
    </row>
    <row r="91" spans="1:4">
      <c r="A91" s="22">
        <v>44686</v>
      </c>
      <c r="B91" s="23" t="s">
        <v>2096</v>
      </c>
      <c r="C91" s="23" t="s">
        <v>2097</v>
      </c>
      <c r="D91" s="13">
        <v>1.0094</v>
      </c>
    </row>
    <row r="92" spans="1:4">
      <c r="A92" s="22">
        <v>44687</v>
      </c>
      <c r="B92" s="23" t="s">
        <v>2096</v>
      </c>
      <c r="C92" s="23" t="s">
        <v>2097</v>
      </c>
      <c r="D92" s="13">
        <v>1.0096</v>
      </c>
    </row>
    <row r="93" spans="1:4">
      <c r="A93" s="22">
        <v>44688</v>
      </c>
      <c r="B93" s="23" t="s">
        <v>2096</v>
      </c>
      <c r="C93" s="23" t="s">
        <v>2097</v>
      </c>
      <c r="D93" s="13">
        <v>1.0098</v>
      </c>
    </row>
    <row r="94" spans="1:4">
      <c r="A94" s="22">
        <v>44690</v>
      </c>
      <c r="B94" s="23" t="s">
        <v>2096</v>
      </c>
      <c r="C94" s="23" t="s">
        <v>2097</v>
      </c>
      <c r="D94" s="13">
        <v>1.0101</v>
      </c>
    </row>
    <row r="95" spans="1:4">
      <c r="A95" s="22">
        <v>44691</v>
      </c>
      <c r="B95" s="23" t="s">
        <v>2096</v>
      </c>
      <c r="C95" s="23" t="s">
        <v>2097</v>
      </c>
      <c r="D95" s="13">
        <v>1.0102</v>
      </c>
    </row>
    <row r="96" spans="1:4">
      <c r="A96" s="22">
        <v>44692</v>
      </c>
      <c r="B96" s="23" t="s">
        <v>2096</v>
      </c>
      <c r="C96" s="23" t="s">
        <v>2097</v>
      </c>
      <c r="D96" s="13">
        <v>1.0103</v>
      </c>
    </row>
    <row r="97" spans="1:4">
      <c r="A97" s="22">
        <v>44693</v>
      </c>
      <c r="B97" s="23" t="s">
        <v>2096</v>
      </c>
      <c r="C97" s="23" t="s">
        <v>2097</v>
      </c>
      <c r="D97" s="13">
        <v>1.0105</v>
      </c>
    </row>
    <row r="98" spans="1:4">
      <c r="A98" s="22">
        <v>44694</v>
      </c>
      <c r="B98" s="23" t="s">
        <v>2096</v>
      </c>
      <c r="C98" s="23" t="s">
        <v>2097</v>
      </c>
      <c r="D98" s="13">
        <v>1.0107</v>
      </c>
    </row>
    <row r="99" spans="1:4">
      <c r="A99" s="22">
        <v>44697</v>
      </c>
      <c r="B99" s="23" t="s">
        <v>2096</v>
      </c>
      <c r="C99" s="23" t="s">
        <v>2097</v>
      </c>
      <c r="D99" s="13">
        <v>1.0111</v>
      </c>
    </row>
    <row r="100" spans="1:4">
      <c r="A100" s="72">
        <v>44698</v>
      </c>
      <c r="B100" s="23" t="s">
        <v>2096</v>
      </c>
      <c r="C100" s="23" t="s">
        <v>2097</v>
      </c>
      <c r="D100" s="13">
        <v>1.0113</v>
      </c>
    </row>
    <row r="101" spans="1:4">
      <c r="A101" s="72">
        <v>44699</v>
      </c>
      <c r="B101" s="23" t="s">
        <v>2096</v>
      </c>
      <c r="C101" s="23" t="s">
        <v>2097</v>
      </c>
      <c r="D101" s="13">
        <v>1.0114</v>
      </c>
    </row>
    <row r="102" spans="1:4">
      <c r="A102" s="72">
        <v>44700</v>
      </c>
      <c r="B102" s="23" t="s">
        <v>2096</v>
      </c>
      <c r="C102" s="23" t="s">
        <v>2097</v>
      </c>
      <c r="D102" s="13">
        <v>1.0115</v>
      </c>
    </row>
    <row r="103" spans="1:4">
      <c r="A103" s="72">
        <v>44701</v>
      </c>
      <c r="B103" s="23" t="s">
        <v>2096</v>
      </c>
      <c r="C103" s="23" t="s">
        <v>2097</v>
      </c>
      <c r="D103" s="13">
        <v>1.0117</v>
      </c>
    </row>
    <row r="104" spans="1:4">
      <c r="A104" s="72">
        <v>44704</v>
      </c>
      <c r="B104" s="23" t="s">
        <v>2096</v>
      </c>
      <c r="C104" s="23" t="s">
        <v>2097</v>
      </c>
      <c r="D104" s="13">
        <v>1.0121</v>
      </c>
    </row>
    <row r="105" spans="1:4">
      <c r="A105" s="22">
        <v>44705</v>
      </c>
      <c r="B105" s="23" t="s">
        <v>2096</v>
      </c>
      <c r="C105" s="23" t="s">
        <v>2097</v>
      </c>
      <c r="D105" s="13">
        <v>1.0123</v>
      </c>
    </row>
    <row r="106" spans="1:4">
      <c r="A106" s="22">
        <v>44706</v>
      </c>
      <c r="B106" s="23" t="s">
        <v>2096</v>
      </c>
      <c r="C106" s="23" t="s">
        <v>2097</v>
      </c>
      <c r="D106" s="13">
        <v>1.0124</v>
      </c>
    </row>
    <row r="107" spans="1:4">
      <c r="A107" s="22">
        <v>44707</v>
      </c>
      <c r="B107" s="23" t="s">
        <v>2096</v>
      </c>
      <c r="C107" s="23" t="s">
        <v>2097</v>
      </c>
      <c r="D107" s="13">
        <v>1.0125</v>
      </c>
    </row>
    <row r="108" spans="1:4">
      <c r="A108" s="22">
        <v>44708</v>
      </c>
      <c r="B108" s="23" t="s">
        <v>2096</v>
      </c>
      <c r="C108" s="23" t="s">
        <v>2097</v>
      </c>
      <c r="D108" s="13">
        <v>1.0126</v>
      </c>
    </row>
    <row r="109" spans="1:4">
      <c r="A109" s="22">
        <v>44711</v>
      </c>
      <c r="B109" s="23" t="s">
        <v>2096</v>
      </c>
      <c r="C109" s="23" t="s">
        <v>2097</v>
      </c>
      <c r="D109" s="13">
        <v>1.0131</v>
      </c>
    </row>
    <row r="110" spans="1:4">
      <c r="A110" s="22">
        <v>44712</v>
      </c>
      <c r="B110" s="23" t="s">
        <v>2096</v>
      </c>
      <c r="C110" s="23" t="s">
        <v>2097</v>
      </c>
      <c r="D110" s="13">
        <v>1.0133</v>
      </c>
    </row>
    <row r="111" s="1" customFormat="1" ht="10.5" customHeight="1" spans="1:9">
      <c r="A111" s="22">
        <v>44713</v>
      </c>
      <c r="B111" s="23" t="s">
        <v>2096</v>
      </c>
      <c r="C111" s="23" t="s">
        <v>2097</v>
      </c>
      <c r="D111" s="13">
        <v>1.0136</v>
      </c>
      <c r="E111"/>
      <c r="F111"/>
      <c r="G111"/>
      <c r="H111"/>
      <c r="I111" s="15"/>
    </row>
    <row r="112" s="1" customFormat="1" ht="10.5" customHeight="1" spans="1:9">
      <c r="A112" s="22">
        <v>44714</v>
      </c>
      <c r="B112" s="23" t="s">
        <v>2096</v>
      </c>
      <c r="C112" s="23" t="s">
        <v>2097</v>
      </c>
      <c r="D112" s="13">
        <v>1.0137</v>
      </c>
      <c r="E112"/>
      <c r="F112"/>
      <c r="G112"/>
      <c r="H112"/>
      <c r="I112" s="15"/>
    </row>
    <row r="113" spans="1:4">
      <c r="A113" s="22">
        <v>44718</v>
      </c>
      <c r="B113" s="23" t="s">
        <v>2096</v>
      </c>
      <c r="C113" s="23" t="s">
        <v>2097</v>
      </c>
      <c r="D113" s="13">
        <v>1.0141</v>
      </c>
    </row>
    <row r="114" spans="1:4">
      <c r="A114" s="22">
        <v>44719</v>
      </c>
      <c r="B114" s="23" t="s">
        <v>2096</v>
      </c>
      <c r="C114" s="23" t="s">
        <v>2097</v>
      </c>
      <c r="D114" s="13">
        <v>1.0141</v>
      </c>
    </row>
    <row r="115" spans="1:4">
      <c r="A115" s="22">
        <v>44720</v>
      </c>
      <c r="B115" s="23" t="s">
        <v>2096</v>
      </c>
      <c r="C115" s="23" t="s">
        <v>2097</v>
      </c>
      <c r="D115" s="13">
        <v>1.0143</v>
      </c>
    </row>
    <row r="116" spans="1:4">
      <c r="A116" s="22">
        <v>44721</v>
      </c>
      <c r="B116" s="23" t="s">
        <v>2096</v>
      </c>
      <c r="C116" s="23" t="s">
        <v>2097</v>
      </c>
      <c r="D116" s="13">
        <v>1.0145</v>
      </c>
    </row>
    <row r="117" spans="1:4">
      <c r="A117" s="22">
        <v>44722</v>
      </c>
      <c r="B117" s="23" t="s">
        <v>2096</v>
      </c>
      <c r="C117" s="23" t="s">
        <v>2097</v>
      </c>
      <c r="D117" s="13">
        <v>1.0147</v>
      </c>
    </row>
    <row r="118" spans="1:4">
      <c r="A118" s="22">
        <v>44725</v>
      </c>
      <c r="B118" s="23" t="s">
        <v>2096</v>
      </c>
      <c r="C118" s="23" t="s">
        <v>2097</v>
      </c>
      <c r="D118" s="13">
        <v>1.0151</v>
      </c>
    </row>
    <row r="119" s="1" customFormat="1" ht="10.5" customHeight="1" spans="1:9">
      <c r="A119" s="22">
        <v>44726</v>
      </c>
      <c r="B119" s="23" t="s">
        <v>2096</v>
      </c>
      <c r="C119" s="23" t="s">
        <v>2097</v>
      </c>
      <c r="D119" s="13">
        <v>1.0153</v>
      </c>
      <c r="E119"/>
      <c r="F119"/>
      <c r="G119"/>
      <c r="H119"/>
      <c r="I119" s="15"/>
    </row>
    <row r="120" s="1" customFormat="1" ht="10.5" customHeight="1" spans="1:9">
      <c r="A120" s="22">
        <v>44727</v>
      </c>
      <c r="B120" s="23" t="s">
        <v>2096</v>
      </c>
      <c r="C120" s="23" t="s">
        <v>2097</v>
      </c>
      <c r="D120" s="13">
        <v>1.0154</v>
      </c>
      <c r="E120"/>
      <c r="F120"/>
      <c r="G120"/>
      <c r="H120"/>
      <c r="I120" s="15"/>
    </row>
    <row r="121" spans="1:4">
      <c r="A121" s="22">
        <v>44728</v>
      </c>
      <c r="B121" s="23" t="s">
        <v>2096</v>
      </c>
      <c r="C121" s="23" t="s">
        <v>2097</v>
      </c>
      <c r="D121" s="13">
        <v>1.0155</v>
      </c>
    </row>
    <row r="122" spans="1:4">
      <c r="A122" s="22">
        <v>44729</v>
      </c>
      <c r="B122" s="23" t="s">
        <v>2096</v>
      </c>
      <c r="C122" s="23" t="s">
        <v>2097</v>
      </c>
      <c r="D122" s="13">
        <v>1.0157</v>
      </c>
    </row>
    <row r="123" spans="1:4">
      <c r="A123" s="22">
        <v>44732</v>
      </c>
      <c r="B123" s="23" t="s">
        <v>2096</v>
      </c>
      <c r="C123" s="23" t="s">
        <v>2097</v>
      </c>
      <c r="D123" s="13">
        <v>1.016</v>
      </c>
    </row>
    <row r="124" spans="1:4">
      <c r="A124" s="22">
        <v>44733</v>
      </c>
      <c r="B124" s="23" t="s">
        <v>2096</v>
      </c>
      <c r="C124" s="23" t="s">
        <v>2097</v>
      </c>
      <c r="D124" s="13">
        <v>1.0162</v>
      </c>
    </row>
    <row r="125" spans="1:4">
      <c r="A125" s="22">
        <v>44734</v>
      </c>
      <c r="B125" s="23" t="s">
        <v>2096</v>
      </c>
      <c r="C125" s="23" t="s">
        <v>2097</v>
      </c>
      <c r="D125" s="13">
        <v>1.0163</v>
      </c>
    </row>
    <row r="126" spans="1:4">
      <c r="A126" s="22">
        <v>44735</v>
      </c>
      <c r="B126" s="23" t="s">
        <v>2096</v>
      </c>
      <c r="C126" s="23" t="s">
        <v>2097</v>
      </c>
      <c r="D126" s="13">
        <v>1.0164</v>
      </c>
    </row>
    <row r="127" spans="1:4">
      <c r="A127" s="22">
        <v>44736</v>
      </c>
      <c r="B127" s="23" t="s">
        <v>2096</v>
      </c>
      <c r="C127" s="23" t="s">
        <v>2097</v>
      </c>
      <c r="D127" s="13">
        <v>1.0165</v>
      </c>
    </row>
    <row r="128" spans="1:4">
      <c r="A128" s="22">
        <v>44739</v>
      </c>
      <c r="B128" s="23" t="s">
        <v>2096</v>
      </c>
      <c r="C128" s="23" t="s">
        <v>2097</v>
      </c>
      <c r="D128" s="13">
        <v>1.0169</v>
      </c>
    </row>
    <row r="129" spans="1:4">
      <c r="A129" s="22">
        <v>44740</v>
      </c>
      <c r="B129" s="23" t="s">
        <v>2096</v>
      </c>
      <c r="C129" s="23" t="s">
        <v>2097</v>
      </c>
      <c r="D129" s="13">
        <v>1.0169</v>
      </c>
    </row>
    <row r="130" spans="1:4">
      <c r="A130" s="22">
        <v>44741</v>
      </c>
      <c r="B130" s="23" t="s">
        <v>2096</v>
      </c>
      <c r="C130" s="23" t="s">
        <v>2097</v>
      </c>
      <c r="D130" s="13">
        <v>1.017</v>
      </c>
    </row>
    <row r="131" spans="1:4">
      <c r="A131" s="22">
        <v>44742</v>
      </c>
      <c r="B131" s="23" t="s">
        <v>2096</v>
      </c>
      <c r="C131" s="23" t="s">
        <v>2097</v>
      </c>
      <c r="D131" s="13">
        <v>1.0173</v>
      </c>
    </row>
    <row r="132" spans="1:4">
      <c r="A132" s="2">
        <v>44743</v>
      </c>
      <c r="B132" s="3" t="s">
        <v>2096</v>
      </c>
      <c r="C132" s="35" t="s">
        <v>2097</v>
      </c>
      <c r="D132" s="4">
        <v>1.0175</v>
      </c>
    </row>
    <row r="133" spans="1:4">
      <c r="A133" s="2">
        <v>44746</v>
      </c>
      <c r="B133" s="3" t="s">
        <v>2096</v>
      </c>
      <c r="C133" s="35" t="s">
        <v>2097</v>
      </c>
      <c r="D133" s="4">
        <v>1.0179</v>
      </c>
    </row>
    <row r="134" spans="1:4">
      <c r="A134" s="2">
        <v>44747</v>
      </c>
      <c r="B134" s="3" t="s">
        <v>2096</v>
      </c>
      <c r="C134" s="35" t="s">
        <v>2097</v>
      </c>
      <c r="D134" s="4">
        <v>1.0181</v>
      </c>
    </row>
    <row r="135" spans="1:4">
      <c r="A135" s="2">
        <v>44748</v>
      </c>
      <c r="B135" s="3" t="s">
        <v>2096</v>
      </c>
      <c r="C135" s="35" t="s">
        <v>2097</v>
      </c>
      <c r="D135" s="4">
        <v>1.0182</v>
      </c>
    </row>
    <row r="136" spans="1:4">
      <c r="A136" s="2">
        <v>44749</v>
      </c>
      <c r="B136" s="3" t="s">
        <v>2096</v>
      </c>
      <c r="C136" s="35" t="s">
        <v>2097</v>
      </c>
      <c r="D136" s="4">
        <v>1.0183</v>
      </c>
    </row>
    <row r="137" spans="1:4">
      <c r="A137" s="2">
        <v>44750</v>
      </c>
      <c r="B137" s="3" t="s">
        <v>2096</v>
      </c>
      <c r="C137" s="35" t="s">
        <v>2097</v>
      </c>
      <c r="D137" s="4">
        <v>1.0184</v>
      </c>
    </row>
    <row r="138" spans="1:4">
      <c r="A138" s="2">
        <v>44753</v>
      </c>
      <c r="B138" s="3" t="s">
        <v>2096</v>
      </c>
      <c r="C138" s="35" t="s">
        <v>2097</v>
      </c>
      <c r="D138" s="4">
        <v>1.0188</v>
      </c>
    </row>
    <row r="139" spans="1:4">
      <c r="A139" s="2">
        <v>44754</v>
      </c>
      <c r="B139" s="3" t="s">
        <v>2096</v>
      </c>
      <c r="C139" s="35" t="s">
        <v>2097</v>
      </c>
      <c r="D139" s="4">
        <v>1.019</v>
      </c>
    </row>
    <row r="140" spans="1:4">
      <c r="A140" s="2">
        <v>44755</v>
      </c>
      <c r="B140" s="3" t="s">
        <v>2096</v>
      </c>
      <c r="C140" s="35" t="s">
        <v>2097</v>
      </c>
      <c r="D140" s="4">
        <v>1.0192</v>
      </c>
    </row>
    <row r="141" spans="1:4">
      <c r="A141" s="2">
        <v>44756</v>
      </c>
      <c r="B141" s="3" t="s">
        <v>2096</v>
      </c>
      <c r="C141" s="35" t="s">
        <v>2097</v>
      </c>
      <c r="D141" s="4">
        <v>1.0194</v>
      </c>
    </row>
    <row r="142" spans="1:4">
      <c r="A142" s="2">
        <v>44757</v>
      </c>
      <c r="B142" s="3" t="s">
        <v>2096</v>
      </c>
      <c r="C142" s="35" t="s">
        <v>2097</v>
      </c>
      <c r="D142" s="4">
        <v>1.0195</v>
      </c>
    </row>
    <row r="143" spans="1:4">
      <c r="A143" s="2">
        <v>44760</v>
      </c>
      <c r="B143" s="3" t="s">
        <v>2096</v>
      </c>
      <c r="C143" s="35" t="s">
        <v>2097</v>
      </c>
      <c r="D143" s="4">
        <v>1.02</v>
      </c>
    </row>
    <row r="144" spans="1:4">
      <c r="A144" s="2">
        <v>44761</v>
      </c>
      <c r="B144" s="3" t="s">
        <v>2096</v>
      </c>
      <c r="C144" s="35" t="s">
        <v>2097</v>
      </c>
      <c r="D144" s="4">
        <v>1.0201</v>
      </c>
    </row>
    <row r="145" spans="1:4">
      <c r="A145" s="2">
        <v>44762</v>
      </c>
      <c r="B145" s="3" t="s">
        <v>2096</v>
      </c>
      <c r="C145" s="35" t="s">
        <v>2097</v>
      </c>
      <c r="D145" s="4">
        <v>1.0203</v>
      </c>
    </row>
    <row r="146" spans="1:4">
      <c r="A146" s="2">
        <v>44763</v>
      </c>
      <c r="B146" s="3" t="s">
        <v>2096</v>
      </c>
      <c r="C146" s="35" t="s">
        <v>2097</v>
      </c>
      <c r="D146" s="4">
        <v>1.0205</v>
      </c>
    </row>
    <row r="147" spans="1:4">
      <c r="A147" s="2">
        <v>44764</v>
      </c>
      <c r="B147" s="3" t="s">
        <v>2096</v>
      </c>
      <c r="C147" s="35" t="s">
        <v>2097</v>
      </c>
      <c r="D147" s="4">
        <v>1.0206</v>
      </c>
    </row>
    <row r="148" spans="1:4">
      <c r="A148" s="2">
        <v>44767</v>
      </c>
      <c r="B148" s="3" t="s">
        <v>2096</v>
      </c>
      <c r="C148" s="35" t="s">
        <v>2097</v>
      </c>
      <c r="D148" s="4">
        <v>1.0211</v>
      </c>
    </row>
    <row r="149" spans="1:4">
      <c r="A149" s="2">
        <v>44768</v>
      </c>
      <c r="B149" s="3" t="s">
        <v>2096</v>
      </c>
      <c r="C149" s="35" t="s">
        <v>2097</v>
      </c>
      <c r="D149" s="4">
        <v>1.0213</v>
      </c>
    </row>
    <row r="150" spans="1:4">
      <c r="A150" s="2">
        <v>44769</v>
      </c>
      <c r="B150" s="3" t="s">
        <v>2096</v>
      </c>
      <c r="C150" s="35" t="s">
        <v>2097</v>
      </c>
      <c r="D150" s="4">
        <v>1.0216</v>
      </c>
    </row>
    <row r="151" spans="1:4">
      <c r="A151" s="2">
        <v>44770</v>
      </c>
      <c r="B151" s="3" t="s">
        <v>2096</v>
      </c>
      <c r="C151" s="35" t="s">
        <v>2097</v>
      </c>
      <c r="D151" s="4">
        <v>1.0219</v>
      </c>
    </row>
    <row r="152" spans="1:4">
      <c r="A152" s="2">
        <v>44771</v>
      </c>
      <c r="B152" s="3" t="s">
        <v>2096</v>
      </c>
      <c r="C152" s="35" t="s">
        <v>2097</v>
      </c>
      <c r="D152" s="4">
        <v>1.0221</v>
      </c>
    </row>
    <row r="153" spans="1:4">
      <c r="A153" s="2">
        <v>44773</v>
      </c>
      <c r="B153" s="3" t="s">
        <v>2096</v>
      </c>
      <c r="C153" s="35" t="s">
        <v>2097</v>
      </c>
      <c r="D153" s="4">
        <v>1.0223</v>
      </c>
    </row>
    <row r="154" spans="1:4">
      <c r="A154" s="2">
        <v>44774</v>
      </c>
      <c r="B154" s="3" t="s">
        <v>2096</v>
      </c>
      <c r="C154" s="35" t="s">
        <v>2097</v>
      </c>
      <c r="D154" s="4">
        <v>1.0225</v>
      </c>
    </row>
    <row r="155" spans="1:4">
      <c r="A155" s="2">
        <v>44775</v>
      </c>
      <c r="B155" s="3" t="s">
        <v>2096</v>
      </c>
      <c r="C155" s="35" t="s">
        <v>2097</v>
      </c>
      <c r="D155" s="4">
        <v>1.0228</v>
      </c>
    </row>
    <row r="156" spans="1:4">
      <c r="A156" s="2">
        <v>44776</v>
      </c>
      <c r="B156" s="3" t="s">
        <v>2096</v>
      </c>
      <c r="C156" s="35" t="s">
        <v>2097</v>
      </c>
      <c r="D156" s="4">
        <v>1.0229</v>
      </c>
    </row>
    <row r="157" spans="1:4">
      <c r="A157" s="2">
        <v>44777</v>
      </c>
      <c r="B157" s="3" t="s">
        <v>2096</v>
      </c>
      <c r="C157" s="35" t="s">
        <v>2097</v>
      </c>
      <c r="D157" s="4">
        <v>1.0232</v>
      </c>
    </row>
    <row r="158" spans="1:4">
      <c r="A158" s="2">
        <v>44778</v>
      </c>
      <c r="B158" s="3" t="s">
        <v>2096</v>
      </c>
      <c r="C158" s="35" t="s">
        <v>2097</v>
      </c>
      <c r="D158" s="4">
        <v>1.0233</v>
      </c>
    </row>
    <row r="159" spans="1:22">
      <c r="A159" s="2">
        <v>44781</v>
      </c>
      <c r="B159" s="3" t="s">
        <v>2096</v>
      </c>
      <c r="C159" s="35" t="s">
        <v>2097</v>
      </c>
      <c r="D159" s="4">
        <v>1.0237</v>
      </c>
      <c r="N159" s="24" t="str">
        <f>DATEDIF($A$2,MAX($A:$A),"d")&amp;"天"</f>
        <v>1360天</v>
      </c>
      <c r="V159" s="24" t="str">
        <f>DATEDIF($A$2+30,MAX($A:$A),"d")&amp;"天"</f>
        <v>1330天</v>
      </c>
    </row>
    <row r="160" spans="1:4">
      <c r="A160" s="2">
        <v>44782</v>
      </c>
      <c r="B160" s="3" t="s">
        <v>2096</v>
      </c>
      <c r="C160" s="35" t="s">
        <v>2097</v>
      </c>
      <c r="D160" s="4">
        <v>1.0238</v>
      </c>
    </row>
    <row r="161" spans="1:4">
      <c r="A161" s="2">
        <v>44783</v>
      </c>
      <c r="B161" s="3" t="s">
        <v>2096</v>
      </c>
      <c r="C161" s="35" t="s">
        <v>2097</v>
      </c>
      <c r="D161" s="4">
        <v>1.0239</v>
      </c>
    </row>
    <row r="162" spans="1:4">
      <c r="A162" s="2">
        <v>44784</v>
      </c>
      <c r="B162" s="3" t="s">
        <v>2096</v>
      </c>
      <c r="C162" s="35" t="s">
        <v>2097</v>
      </c>
      <c r="D162" s="4">
        <v>1.024</v>
      </c>
    </row>
    <row r="163" spans="1:4">
      <c r="A163" s="2">
        <v>44785</v>
      </c>
      <c r="B163" s="3" t="s">
        <v>2096</v>
      </c>
      <c r="C163" s="35" t="s">
        <v>2097</v>
      </c>
      <c r="D163" s="4">
        <v>1.0242</v>
      </c>
    </row>
    <row r="164" spans="1:4">
      <c r="A164" s="2">
        <v>44788</v>
      </c>
      <c r="B164" s="3" t="s">
        <v>2096</v>
      </c>
      <c r="C164" s="35" t="s">
        <v>2097</v>
      </c>
      <c r="D164" s="4">
        <v>1.0246</v>
      </c>
    </row>
    <row r="165" spans="1:4">
      <c r="A165" s="2">
        <v>44789</v>
      </c>
      <c r="B165" s="3" t="s">
        <v>2096</v>
      </c>
      <c r="C165" s="35" t="s">
        <v>2097</v>
      </c>
      <c r="D165" s="4">
        <v>1.0247</v>
      </c>
    </row>
    <row r="166" spans="1:4">
      <c r="A166" s="2">
        <v>44790</v>
      </c>
      <c r="B166" s="3" t="s">
        <v>2096</v>
      </c>
      <c r="C166" s="35" t="s">
        <v>2097</v>
      </c>
      <c r="D166" s="4">
        <v>1.0249</v>
      </c>
    </row>
    <row r="167" spans="1:4">
      <c r="A167" s="2">
        <v>44791</v>
      </c>
      <c r="B167" s="3" t="s">
        <v>2096</v>
      </c>
      <c r="C167" s="35" t="s">
        <v>2097</v>
      </c>
      <c r="D167" s="4">
        <v>1.0251</v>
      </c>
    </row>
    <row r="168" spans="1:4">
      <c r="A168" s="2">
        <v>44792</v>
      </c>
      <c r="B168" s="3" t="s">
        <v>2096</v>
      </c>
      <c r="C168" s="35" t="s">
        <v>2097</v>
      </c>
      <c r="D168" s="4">
        <v>1.0253</v>
      </c>
    </row>
    <row r="169" spans="1:4">
      <c r="A169" s="2">
        <v>44795</v>
      </c>
      <c r="B169" s="3" t="s">
        <v>2096</v>
      </c>
      <c r="C169" s="35" t="s">
        <v>2097</v>
      </c>
      <c r="D169" s="4">
        <v>1.0256</v>
      </c>
    </row>
    <row r="170" spans="1:4">
      <c r="A170" s="2">
        <v>44796</v>
      </c>
      <c r="B170" s="3" t="s">
        <v>2096</v>
      </c>
      <c r="C170" s="35" t="s">
        <v>2097</v>
      </c>
      <c r="D170" s="4">
        <v>1.0257</v>
      </c>
    </row>
    <row r="171" spans="1:4">
      <c r="A171" s="2">
        <v>44797</v>
      </c>
      <c r="B171" s="3" t="s">
        <v>2096</v>
      </c>
      <c r="C171" s="35" t="s">
        <v>2097</v>
      </c>
      <c r="D171" s="4">
        <v>1.0258</v>
      </c>
    </row>
    <row r="172" spans="1:4">
      <c r="A172" s="2">
        <v>44798</v>
      </c>
      <c r="B172" s="3" t="s">
        <v>2096</v>
      </c>
      <c r="C172" s="35" t="s">
        <v>2097</v>
      </c>
      <c r="D172" s="4">
        <v>1.0259</v>
      </c>
    </row>
    <row r="173" spans="1:4">
      <c r="A173" s="2">
        <v>44799</v>
      </c>
      <c r="B173" s="3" t="s">
        <v>2096</v>
      </c>
      <c r="C173" s="35" t="s">
        <v>2097</v>
      </c>
      <c r="D173" s="4">
        <v>1.026</v>
      </c>
    </row>
    <row r="174" spans="1:4">
      <c r="A174" s="2">
        <v>44802</v>
      </c>
      <c r="B174" s="3" t="s">
        <v>2096</v>
      </c>
      <c r="C174" s="35" t="s">
        <v>2097</v>
      </c>
      <c r="D174" s="4">
        <v>1.0265</v>
      </c>
    </row>
    <row r="175" spans="1:4">
      <c r="A175" s="2">
        <v>44803</v>
      </c>
      <c r="B175" s="3" t="s">
        <v>2096</v>
      </c>
      <c r="C175" s="35" t="s">
        <v>2097</v>
      </c>
      <c r="D175" s="4">
        <v>1.0266</v>
      </c>
    </row>
    <row r="176" spans="1:4">
      <c r="A176" s="2">
        <v>44804</v>
      </c>
      <c r="B176" s="3" t="s">
        <v>2096</v>
      </c>
      <c r="C176" s="35" t="s">
        <v>2097</v>
      </c>
      <c r="D176" s="4">
        <v>1.0267</v>
      </c>
    </row>
    <row r="177" spans="1:4">
      <c r="A177" s="2">
        <v>44805</v>
      </c>
      <c r="B177" s="3" t="s">
        <v>2096</v>
      </c>
      <c r="C177" s="35" t="s">
        <v>2097</v>
      </c>
      <c r="D177" s="4">
        <v>1.0268</v>
      </c>
    </row>
    <row r="178" spans="1:4">
      <c r="A178" s="2">
        <v>44806</v>
      </c>
      <c r="B178" s="3" t="s">
        <v>2096</v>
      </c>
      <c r="C178" s="35" t="s">
        <v>2097</v>
      </c>
      <c r="D178" s="4">
        <v>1.027</v>
      </c>
    </row>
    <row r="179" spans="1:4">
      <c r="A179" s="2">
        <v>44809</v>
      </c>
      <c r="B179" s="3" t="s">
        <v>2096</v>
      </c>
      <c r="C179" s="35" t="s">
        <v>2097</v>
      </c>
      <c r="D179" s="4">
        <v>1.0273</v>
      </c>
    </row>
    <row r="180" spans="1:4">
      <c r="A180" s="2">
        <v>44810</v>
      </c>
      <c r="B180" s="3" t="s">
        <v>2096</v>
      </c>
      <c r="C180" s="35" t="s">
        <v>2097</v>
      </c>
      <c r="D180" s="4">
        <v>1.0275</v>
      </c>
    </row>
    <row r="181" spans="1:4">
      <c r="A181" s="2">
        <v>44811</v>
      </c>
      <c r="B181" s="3" t="s">
        <v>2096</v>
      </c>
      <c r="C181" s="35" t="s">
        <v>2097</v>
      </c>
      <c r="D181" s="4">
        <v>1.0276</v>
      </c>
    </row>
    <row r="182" spans="1:4">
      <c r="A182" s="2">
        <v>44812</v>
      </c>
      <c r="B182" s="3" t="s">
        <v>2096</v>
      </c>
      <c r="C182" s="35" t="s">
        <v>2097</v>
      </c>
      <c r="D182" s="4">
        <v>1.0277</v>
      </c>
    </row>
    <row r="183" spans="1:4">
      <c r="A183" s="2">
        <v>44813</v>
      </c>
      <c r="B183" s="3" t="s">
        <v>2096</v>
      </c>
      <c r="C183" s="35" t="s">
        <v>2097</v>
      </c>
      <c r="D183" s="4">
        <v>1.0278</v>
      </c>
    </row>
    <row r="184" spans="1:4">
      <c r="A184" s="2">
        <v>44817</v>
      </c>
      <c r="B184" s="3" t="s">
        <v>2096</v>
      </c>
      <c r="C184" s="35" t="s">
        <v>2097</v>
      </c>
      <c r="D184" s="4">
        <v>1.0283</v>
      </c>
    </row>
    <row r="185" spans="1:4">
      <c r="A185" s="2">
        <v>44818</v>
      </c>
      <c r="B185" s="3" t="s">
        <v>2096</v>
      </c>
      <c r="C185" s="35" t="s">
        <v>2097</v>
      </c>
      <c r="D185" s="4">
        <v>1.0284</v>
      </c>
    </row>
    <row r="186" spans="1:4">
      <c r="A186" s="2">
        <v>44819</v>
      </c>
      <c r="B186" s="3" t="s">
        <v>2096</v>
      </c>
      <c r="C186" s="35" t="s">
        <v>2097</v>
      </c>
      <c r="D186" s="4">
        <v>1.0285</v>
      </c>
    </row>
    <row r="187" spans="1:4">
      <c r="A187" s="2">
        <v>44820</v>
      </c>
      <c r="B187" s="3" t="s">
        <v>2096</v>
      </c>
      <c r="C187" s="35" t="s">
        <v>2097</v>
      </c>
      <c r="D187" s="4">
        <v>1.0286</v>
      </c>
    </row>
    <row r="188" spans="1:4">
      <c r="A188" s="2">
        <v>44823</v>
      </c>
      <c r="B188" s="3" t="s">
        <v>2096</v>
      </c>
      <c r="C188" s="35" t="s">
        <v>2097</v>
      </c>
      <c r="D188" s="4">
        <v>1.0289</v>
      </c>
    </row>
    <row r="189" spans="1:4">
      <c r="A189" s="2">
        <v>44824</v>
      </c>
      <c r="B189" s="3" t="s">
        <v>2096</v>
      </c>
      <c r="C189" s="35" t="s">
        <v>2097</v>
      </c>
      <c r="D189" s="4">
        <v>1.029</v>
      </c>
    </row>
    <row r="190" spans="1:4">
      <c r="A190" s="2">
        <v>44825</v>
      </c>
      <c r="B190" s="3" t="s">
        <v>2096</v>
      </c>
      <c r="C190" s="35" t="s">
        <v>2097</v>
      </c>
      <c r="D190" s="4">
        <v>1.0291</v>
      </c>
    </row>
    <row r="191" spans="1:4">
      <c r="A191" s="2">
        <v>44826</v>
      </c>
      <c r="B191" s="3" t="s">
        <v>2096</v>
      </c>
      <c r="C191" s="35" t="s">
        <v>2097</v>
      </c>
      <c r="D191" s="4">
        <v>1.0293</v>
      </c>
    </row>
    <row r="192" spans="1:4">
      <c r="A192" s="2">
        <v>44827</v>
      </c>
      <c r="B192" s="3" t="s">
        <v>2096</v>
      </c>
      <c r="C192" s="35" t="s">
        <v>2097</v>
      </c>
      <c r="D192" s="4">
        <v>1.0294</v>
      </c>
    </row>
    <row r="193" spans="1:4">
      <c r="A193" s="2">
        <v>44830</v>
      </c>
      <c r="B193" s="3" t="s">
        <v>2096</v>
      </c>
      <c r="C193" s="35" t="s">
        <v>2097</v>
      </c>
      <c r="D193" s="4">
        <v>1.0297</v>
      </c>
    </row>
    <row r="194" spans="1:4">
      <c r="A194" s="2">
        <v>44831</v>
      </c>
      <c r="B194" s="3" t="s">
        <v>2096</v>
      </c>
      <c r="C194" s="35" t="s">
        <v>2097</v>
      </c>
      <c r="D194" s="4">
        <v>1.0299</v>
      </c>
    </row>
    <row r="195" spans="1:4">
      <c r="A195" s="2">
        <v>44832</v>
      </c>
      <c r="B195" s="3" t="s">
        <v>2096</v>
      </c>
      <c r="C195" s="35" t="s">
        <v>2097</v>
      </c>
      <c r="D195" s="4">
        <v>1.03</v>
      </c>
    </row>
    <row r="196" spans="1:4">
      <c r="A196" s="2">
        <v>44833</v>
      </c>
      <c r="B196" s="3" t="s">
        <v>2096</v>
      </c>
      <c r="C196" s="35" t="s">
        <v>2097</v>
      </c>
      <c r="D196" s="4">
        <v>1.0301</v>
      </c>
    </row>
    <row r="197" spans="1:4">
      <c r="A197" s="2">
        <v>44834</v>
      </c>
      <c r="B197" s="3" t="s">
        <v>2096</v>
      </c>
      <c r="C197" s="35" t="s">
        <v>2097</v>
      </c>
      <c r="D197" s="4">
        <v>1.0302</v>
      </c>
    </row>
    <row r="198" spans="1:4">
      <c r="A198" s="2">
        <v>44842</v>
      </c>
      <c r="B198" s="3" t="s">
        <v>2096</v>
      </c>
      <c r="C198" s="35" t="s">
        <v>2097</v>
      </c>
      <c r="D198" s="4">
        <v>1.0311</v>
      </c>
    </row>
    <row r="199" spans="1:4">
      <c r="A199" s="2">
        <v>44843</v>
      </c>
      <c r="B199" s="3" t="s">
        <v>2096</v>
      </c>
      <c r="C199" s="35" t="s">
        <v>2097</v>
      </c>
      <c r="D199" s="4">
        <v>1.0312</v>
      </c>
    </row>
    <row r="200" spans="1:4">
      <c r="A200" s="2">
        <v>44844</v>
      </c>
      <c r="B200" s="3" t="s">
        <v>2096</v>
      </c>
      <c r="C200" s="35" t="s">
        <v>2097</v>
      </c>
      <c r="D200" s="4">
        <v>1.0314</v>
      </c>
    </row>
    <row r="201" spans="1:4">
      <c r="A201" s="2">
        <v>44845</v>
      </c>
      <c r="B201" s="3" t="s">
        <v>2096</v>
      </c>
      <c r="C201" s="35" t="s">
        <v>2097</v>
      </c>
      <c r="D201" s="4">
        <v>1.0316</v>
      </c>
    </row>
    <row r="202" spans="1:4">
      <c r="A202" s="2">
        <v>44846</v>
      </c>
      <c r="B202" s="3" t="s">
        <v>2096</v>
      </c>
      <c r="C202" s="35" t="s">
        <v>2097</v>
      </c>
      <c r="D202" s="4">
        <v>1.0317</v>
      </c>
    </row>
    <row r="203" spans="1:4">
      <c r="A203" s="2">
        <v>44847</v>
      </c>
      <c r="B203" s="3" t="s">
        <v>2096</v>
      </c>
      <c r="C203" s="35" t="s">
        <v>2097</v>
      </c>
      <c r="D203" s="4">
        <v>1.0318</v>
      </c>
    </row>
    <row r="204" spans="1:4">
      <c r="A204" s="2">
        <v>44848</v>
      </c>
      <c r="B204" s="3" t="s">
        <v>2096</v>
      </c>
      <c r="C204" s="35" t="s">
        <v>2097</v>
      </c>
      <c r="D204" s="4">
        <v>1.0319</v>
      </c>
    </row>
    <row r="205" spans="1:4">
      <c r="A205" s="2">
        <v>44851</v>
      </c>
      <c r="B205" s="3" t="s">
        <v>2096</v>
      </c>
      <c r="C205" s="35" t="s">
        <v>2097</v>
      </c>
      <c r="D205" s="4">
        <v>1.0323</v>
      </c>
    </row>
    <row r="206" spans="1:4">
      <c r="A206" s="2">
        <v>44852</v>
      </c>
      <c r="B206" s="3" t="s">
        <v>2096</v>
      </c>
      <c r="C206" s="35" t="s">
        <v>2097</v>
      </c>
      <c r="D206" s="4">
        <v>1.0324</v>
      </c>
    </row>
    <row r="207" spans="1:4">
      <c r="A207" s="2">
        <v>44853</v>
      </c>
      <c r="B207" s="3" t="s">
        <v>2096</v>
      </c>
      <c r="C207" s="35" t="s">
        <v>2097</v>
      </c>
      <c r="D207" s="4">
        <v>1.0325</v>
      </c>
    </row>
    <row r="208" spans="1:4">
      <c r="A208" s="2">
        <v>44854</v>
      </c>
      <c r="B208" s="3" t="s">
        <v>2096</v>
      </c>
      <c r="C208" s="35" t="s">
        <v>2097</v>
      </c>
      <c r="D208" s="4">
        <v>1.0326</v>
      </c>
    </row>
    <row r="209" spans="1:4">
      <c r="A209" s="2">
        <v>44855</v>
      </c>
      <c r="B209" s="3" t="s">
        <v>2096</v>
      </c>
      <c r="C209" s="35" t="s">
        <v>2097</v>
      </c>
      <c r="D209" s="4">
        <v>1.0328</v>
      </c>
    </row>
    <row r="210" spans="1:4">
      <c r="A210" s="2">
        <v>44858</v>
      </c>
      <c r="B210" s="3" t="s">
        <v>2096</v>
      </c>
      <c r="C210" s="35" t="s">
        <v>2097</v>
      </c>
      <c r="D210" s="4">
        <v>1.0331</v>
      </c>
    </row>
    <row r="211" spans="1:4">
      <c r="A211" s="2">
        <v>44859</v>
      </c>
      <c r="B211" s="3" t="s">
        <v>2096</v>
      </c>
      <c r="C211" s="35" t="s">
        <v>2097</v>
      </c>
      <c r="D211" s="4">
        <v>1.0333</v>
      </c>
    </row>
    <row r="212" spans="1:4">
      <c r="A212" s="2">
        <v>44860</v>
      </c>
      <c r="B212" s="3" t="s">
        <v>2096</v>
      </c>
      <c r="C212" s="35" t="s">
        <v>2097</v>
      </c>
      <c r="D212" s="4">
        <v>1.0334</v>
      </c>
    </row>
    <row r="213" spans="1:4">
      <c r="A213" s="2">
        <v>44861</v>
      </c>
      <c r="B213" s="3" t="s">
        <v>2096</v>
      </c>
      <c r="C213" s="35" t="s">
        <v>2097</v>
      </c>
      <c r="D213" s="4">
        <v>1.0335</v>
      </c>
    </row>
    <row r="214" spans="1:4">
      <c r="A214" s="2">
        <v>44862</v>
      </c>
      <c r="B214" s="3" t="s">
        <v>2096</v>
      </c>
      <c r="C214" s="35" t="s">
        <v>2097</v>
      </c>
      <c r="D214" s="4">
        <v>1.0336</v>
      </c>
    </row>
    <row r="215" spans="1:4">
      <c r="A215" s="2">
        <v>44865</v>
      </c>
      <c r="B215" s="3" t="s">
        <v>2096</v>
      </c>
      <c r="C215" s="35" t="s">
        <v>2097</v>
      </c>
      <c r="D215" s="4">
        <v>1.034</v>
      </c>
    </row>
    <row r="216" spans="1:4">
      <c r="A216" s="2">
        <v>44866</v>
      </c>
      <c r="B216" s="3" t="s">
        <v>2096</v>
      </c>
      <c r="C216" s="35" t="s">
        <v>2097</v>
      </c>
      <c r="D216" s="4">
        <v>1.0341</v>
      </c>
    </row>
    <row r="217" spans="1:4">
      <c r="A217" s="2">
        <v>44867</v>
      </c>
      <c r="B217" s="3" t="s">
        <v>2096</v>
      </c>
      <c r="C217" s="35" t="s">
        <v>2097</v>
      </c>
      <c r="D217" s="4">
        <v>1.0342</v>
      </c>
    </row>
    <row r="218" spans="1:4">
      <c r="A218" s="2">
        <v>44868</v>
      </c>
      <c r="B218" s="3" t="s">
        <v>2096</v>
      </c>
      <c r="C218" s="35" t="s">
        <v>2097</v>
      </c>
      <c r="D218" s="4">
        <v>1.0344</v>
      </c>
    </row>
    <row r="219" spans="1:4">
      <c r="A219" s="2">
        <v>44869</v>
      </c>
      <c r="B219" s="3" t="s">
        <v>2096</v>
      </c>
      <c r="C219" s="35" t="s">
        <v>2097</v>
      </c>
      <c r="D219" s="4">
        <v>1.0345</v>
      </c>
    </row>
    <row r="220" spans="1:4">
      <c r="A220" s="2">
        <v>44872</v>
      </c>
      <c r="B220" s="3" t="s">
        <v>2096</v>
      </c>
      <c r="C220" s="35" t="s">
        <v>2097</v>
      </c>
      <c r="D220" s="4">
        <v>1.0348</v>
      </c>
    </row>
    <row r="221" spans="1:4">
      <c r="A221" s="2">
        <v>44873</v>
      </c>
      <c r="B221" s="3" t="s">
        <v>2096</v>
      </c>
      <c r="C221" s="35" t="s">
        <v>2097</v>
      </c>
      <c r="D221" s="4">
        <v>1.0349</v>
      </c>
    </row>
    <row r="222" spans="1:4">
      <c r="A222" s="2">
        <v>44874</v>
      </c>
      <c r="B222" s="3" t="s">
        <v>2096</v>
      </c>
      <c r="C222" s="35" t="s">
        <v>2097</v>
      </c>
      <c r="D222" s="4">
        <v>1.0351</v>
      </c>
    </row>
    <row r="223" spans="1:4">
      <c r="A223" s="2">
        <v>44875</v>
      </c>
      <c r="B223" s="3" t="s">
        <v>2096</v>
      </c>
      <c r="C223" s="35" t="s">
        <v>2097</v>
      </c>
      <c r="D223" s="4">
        <v>1.0352</v>
      </c>
    </row>
    <row r="224" spans="1:4">
      <c r="A224" s="2">
        <v>44876</v>
      </c>
      <c r="B224" s="3" t="s">
        <v>2096</v>
      </c>
      <c r="C224" s="35" t="s">
        <v>2097</v>
      </c>
      <c r="D224" s="4">
        <v>1.0353</v>
      </c>
    </row>
    <row r="225" spans="1:4">
      <c r="A225" s="2">
        <v>44879</v>
      </c>
      <c r="B225" s="3" t="s">
        <v>2096</v>
      </c>
      <c r="C225" s="35" t="s">
        <v>2097</v>
      </c>
      <c r="D225" s="4">
        <v>1.0355</v>
      </c>
    </row>
    <row r="226" spans="1:4">
      <c r="A226" s="2">
        <v>44880</v>
      </c>
      <c r="B226" s="3" t="s">
        <v>2096</v>
      </c>
      <c r="C226" s="35" t="s">
        <v>2097</v>
      </c>
      <c r="D226" s="4">
        <v>1.0357</v>
      </c>
    </row>
    <row r="227" spans="1:4">
      <c r="A227" s="2">
        <v>44881</v>
      </c>
      <c r="B227" s="3" t="s">
        <v>2096</v>
      </c>
      <c r="C227" s="35" t="s">
        <v>2097</v>
      </c>
      <c r="D227" s="4">
        <v>1.0358</v>
      </c>
    </row>
    <row r="228" spans="1:4">
      <c r="A228" s="2">
        <v>44882</v>
      </c>
      <c r="B228" s="3" t="s">
        <v>2096</v>
      </c>
      <c r="C228" s="35" t="s">
        <v>2097</v>
      </c>
      <c r="D228" s="4">
        <v>1.0358</v>
      </c>
    </row>
    <row r="229" spans="1:4">
      <c r="A229" s="2">
        <v>44883</v>
      </c>
      <c r="B229" s="3" t="s">
        <v>2096</v>
      </c>
      <c r="C229" s="35" t="s">
        <v>2097</v>
      </c>
      <c r="D229" s="4">
        <v>1.0359</v>
      </c>
    </row>
    <row r="230" spans="1:4">
      <c r="A230" s="2">
        <v>44886</v>
      </c>
      <c r="B230" s="3" t="s">
        <v>2096</v>
      </c>
      <c r="C230" s="35" t="s">
        <v>2097</v>
      </c>
      <c r="D230" s="4">
        <v>1.0362</v>
      </c>
    </row>
    <row r="231" spans="1:4">
      <c r="A231" s="2">
        <v>44887</v>
      </c>
      <c r="B231" s="3" t="s">
        <v>2096</v>
      </c>
      <c r="C231" s="35" t="s">
        <v>2097</v>
      </c>
      <c r="D231" s="4">
        <v>1.0367</v>
      </c>
    </row>
    <row r="232" spans="1:4">
      <c r="A232" s="2">
        <v>44888</v>
      </c>
      <c r="B232" s="3" t="s">
        <v>2096</v>
      </c>
      <c r="C232" s="35" t="s">
        <v>2097</v>
      </c>
      <c r="D232" s="4">
        <v>1.0368</v>
      </c>
    </row>
    <row r="233" spans="1:4">
      <c r="A233" s="2">
        <v>44889</v>
      </c>
      <c r="B233" s="3" t="s">
        <v>2096</v>
      </c>
      <c r="C233" s="35" t="s">
        <v>2097</v>
      </c>
      <c r="D233" s="4">
        <v>1.0369</v>
      </c>
    </row>
    <row r="234" spans="1:4">
      <c r="A234" s="2">
        <v>44890</v>
      </c>
      <c r="B234" s="3" t="s">
        <v>2096</v>
      </c>
      <c r="C234" s="35" t="s">
        <v>2097</v>
      </c>
      <c r="D234" s="4">
        <v>1.037</v>
      </c>
    </row>
    <row r="235" spans="1:4">
      <c r="A235" s="2">
        <v>44893</v>
      </c>
      <c r="B235" s="3" t="s">
        <v>2096</v>
      </c>
      <c r="C235" s="35" t="s">
        <v>2098</v>
      </c>
      <c r="D235" s="4">
        <v>1.0374</v>
      </c>
    </row>
    <row r="236" spans="1:4">
      <c r="A236" s="2">
        <v>44894</v>
      </c>
      <c r="B236" s="3" t="s">
        <v>2096</v>
      </c>
      <c r="C236" s="35" t="s">
        <v>2098</v>
      </c>
      <c r="D236" s="4">
        <v>1.0374</v>
      </c>
    </row>
    <row r="237" spans="1:4">
      <c r="A237" s="2">
        <v>44895</v>
      </c>
      <c r="B237" s="3" t="s">
        <v>2096</v>
      </c>
      <c r="C237" s="35" t="s">
        <v>2098</v>
      </c>
      <c r="D237" s="4">
        <v>1.0375</v>
      </c>
    </row>
    <row r="238" spans="1:4">
      <c r="A238" s="2">
        <v>44896</v>
      </c>
      <c r="B238" s="3" t="s">
        <v>2096</v>
      </c>
      <c r="C238" s="35" t="s">
        <v>2098</v>
      </c>
      <c r="D238" s="4">
        <v>1.0376</v>
      </c>
    </row>
    <row r="239" spans="1:4">
      <c r="A239" s="2">
        <v>44897</v>
      </c>
      <c r="B239" s="3" t="s">
        <v>2096</v>
      </c>
      <c r="C239" s="35" t="s">
        <v>2098</v>
      </c>
      <c r="D239" s="4">
        <v>1.0377</v>
      </c>
    </row>
    <row r="240" spans="1:4">
      <c r="A240" s="2">
        <v>44900</v>
      </c>
      <c r="B240" s="3" t="s">
        <v>2096</v>
      </c>
      <c r="C240" s="35" t="s">
        <v>2098</v>
      </c>
      <c r="D240" s="4">
        <v>1.038</v>
      </c>
    </row>
    <row r="241" spans="1:4">
      <c r="A241" s="2">
        <v>44901</v>
      </c>
      <c r="B241" s="3" t="s">
        <v>2096</v>
      </c>
      <c r="C241" s="35" t="s">
        <v>2098</v>
      </c>
      <c r="D241" s="4">
        <v>1.0382</v>
      </c>
    </row>
    <row r="242" spans="1:4">
      <c r="A242" s="2">
        <v>44902</v>
      </c>
      <c r="B242" s="3" t="s">
        <v>2096</v>
      </c>
      <c r="C242" s="35" t="s">
        <v>2098</v>
      </c>
      <c r="D242" s="4">
        <v>1.0382</v>
      </c>
    </row>
    <row r="243" spans="1:4">
      <c r="A243" s="2">
        <v>44903</v>
      </c>
      <c r="B243" s="3" t="s">
        <v>2096</v>
      </c>
      <c r="C243" s="35" t="s">
        <v>2098</v>
      </c>
      <c r="D243" s="4">
        <v>1.0382</v>
      </c>
    </row>
    <row r="244" spans="1:4">
      <c r="A244" s="2">
        <v>44904</v>
      </c>
      <c r="B244" s="3" t="s">
        <v>2096</v>
      </c>
      <c r="C244" s="35" t="s">
        <v>2098</v>
      </c>
      <c r="D244" s="4">
        <v>1.0383</v>
      </c>
    </row>
    <row r="245" spans="1:4">
      <c r="A245" s="2">
        <v>44907</v>
      </c>
      <c r="B245" s="3" t="s">
        <v>2096</v>
      </c>
      <c r="C245" s="35" t="s">
        <v>2098</v>
      </c>
      <c r="D245" s="4">
        <v>1.0386</v>
      </c>
    </row>
    <row r="246" spans="1:4">
      <c r="A246" s="2">
        <v>44908</v>
      </c>
      <c r="B246" s="3" t="s">
        <v>2096</v>
      </c>
      <c r="C246" s="35" t="s">
        <v>2098</v>
      </c>
      <c r="D246" s="4">
        <v>1.0389</v>
      </c>
    </row>
    <row r="247" spans="1:4">
      <c r="A247" s="2">
        <v>44909</v>
      </c>
      <c r="B247" s="3" t="s">
        <v>2096</v>
      </c>
      <c r="C247" s="35" t="s">
        <v>2098</v>
      </c>
      <c r="D247" s="4">
        <v>1.039</v>
      </c>
    </row>
    <row r="248" spans="1:4">
      <c r="A248" s="2">
        <v>44910</v>
      </c>
      <c r="B248" s="3" t="s">
        <v>2096</v>
      </c>
      <c r="C248" s="35" t="s">
        <v>2098</v>
      </c>
      <c r="D248" s="4">
        <v>1.0391</v>
      </c>
    </row>
    <row r="249" spans="1:4">
      <c r="A249" s="2">
        <v>44911</v>
      </c>
      <c r="B249" s="3" t="s">
        <v>2096</v>
      </c>
      <c r="C249" s="35" t="s">
        <v>2098</v>
      </c>
      <c r="D249" s="4">
        <v>1.0391</v>
      </c>
    </row>
    <row r="250" spans="1:4">
      <c r="A250" s="2">
        <v>44914</v>
      </c>
      <c r="B250" s="3" t="s">
        <v>2096</v>
      </c>
      <c r="C250" s="35" t="s">
        <v>2098</v>
      </c>
      <c r="D250" s="4">
        <v>1.0395</v>
      </c>
    </row>
    <row r="251" spans="1:4">
      <c r="A251" s="2">
        <v>44915</v>
      </c>
      <c r="B251" s="3" t="s">
        <v>2096</v>
      </c>
      <c r="C251" s="35" t="s">
        <v>2098</v>
      </c>
      <c r="D251" s="4">
        <v>1.0396</v>
      </c>
    </row>
    <row r="252" spans="1:4">
      <c r="A252" s="2">
        <v>44916</v>
      </c>
      <c r="B252" s="3" t="s">
        <v>2096</v>
      </c>
      <c r="C252" s="35" t="s">
        <v>2098</v>
      </c>
      <c r="D252" s="4">
        <v>1.0397</v>
      </c>
    </row>
    <row r="253" spans="1:4">
      <c r="A253" s="2">
        <v>44917</v>
      </c>
      <c r="B253" s="3" t="s">
        <v>2096</v>
      </c>
      <c r="C253" s="35" t="s">
        <v>2098</v>
      </c>
      <c r="D253" s="4">
        <v>1.0398</v>
      </c>
    </row>
    <row r="254" spans="1:4">
      <c r="A254" s="2">
        <v>44918</v>
      </c>
      <c r="B254" s="3" t="s">
        <v>2096</v>
      </c>
      <c r="C254" s="35" t="s">
        <v>2098</v>
      </c>
      <c r="D254" s="4">
        <v>1.0399</v>
      </c>
    </row>
    <row r="255" spans="1:4">
      <c r="A255" s="2">
        <v>44921</v>
      </c>
      <c r="B255" s="3" t="s">
        <v>2096</v>
      </c>
      <c r="C255" s="35" t="s">
        <v>2098</v>
      </c>
      <c r="D255" s="4">
        <v>1.0403</v>
      </c>
    </row>
    <row r="256" spans="1:4">
      <c r="A256" s="2">
        <v>44922</v>
      </c>
      <c r="B256" s="3" t="s">
        <v>2096</v>
      </c>
      <c r="C256" s="35" t="s">
        <v>2098</v>
      </c>
      <c r="D256" s="4">
        <v>1.0404</v>
      </c>
    </row>
    <row r="257" spans="1:4">
      <c r="A257" s="2">
        <v>44923</v>
      </c>
      <c r="B257" s="3" t="s">
        <v>2096</v>
      </c>
      <c r="C257" s="35" t="s">
        <v>2098</v>
      </c>
      <c r="D257" s="4">
        <v>1.0405</v>
      </c>
    </row>
    <row r="258" spans="1:4">
      <c r="A258" s="2">
        <v>44924</v>
      </c>
      <c r="B258" s="3" t="s">
        <v>2096</v>
      </c>
      <c r="C258" s="35" t="s">
        <v>2098</v>
      </c>
      <c r="D258" s="4">
        <v>1.0407</v>
      </c>
    </row>
    <row r="259" spans="1:4">
      <c r="A259" s="2">
        <v>44925</v>
      </c>
      <c r="B259" s="3" t="s">
        <v>2096</v>
      </c>
      <c r="C259" s="35" t="s">
        <v>2098</v>
      </c>
      <c r="D259" s="4">
        <v>1.0408</v>
      </c>
    </row>
    <row r="260" spans="1:4">
      <c r="A260" s="2">
        <v>44926</v>
      </c>
      <c r="B260" s="3" t="s">
        <v>2096</v>
      </c>
      <c r="C260" s="35" t="s">
        <v>2098</v>
      </c>
      <c r="D260" s="4">
        <v>1.0409</v>
      </c>
    </row>
    <row r="261" spans="1:4">
      <c r="A261" s="2">
        <v>44929</v>
      </c>
      <c r="B261" s="3" t="s">
        <v>2096</v>
      </c>
      <c r="C261" s="35" t="s">
        <v>2098</v>
      </c>
      <c r="D261" s="4">
        <v>1.0413</v>
      </c>
    </row>
    <row r="262" spans="1:4">
      <c r="A262" s="2">
        <v>44930</v>
      </c>
      <c r="B262" s="3" t="s">
        <v>2096</v>
      </c>
      <c r="C262" s="35" t="s">
        <v>2098</v>
      </c>
      <c r="D262" s="4">
        <v>1.0414</v>
      </c>
    </row>
    <row r="263" spans="1:4">
      <c r="A263" s="2">
        <v>44931</v>
      </c>
      <c r="B263" s="3" t="s">
        <v>2096</v>
      </c>
      <c r="C263" s="35" t="s">
        <v>2098</v>
      </c>
      <c r="D263" s="4">
        <v>1.0415</v>
      </c>
    </row>
    <row r="264" spans="1:4">
      <c r="A264" s="2">
        <v>44932</v>
      </c>
      <c r="B264" s="3" t="s">
        <v>2096</v>
      </c>
      <c r="C264" s="35" t="s">
        <v>2098</v>
      </c>
      <c r="D264" s="4">
        <v>1.0417</v>
      </c>
    </row>
    <row r="265" spans="1:4">
      <c r="A265" s="2">
        <v>44935</v>
      </c>
      <c r="B265" s="3" t="s">
        <v>2096</v>
      </c>
      <c r="C265" s="35" t="s">
        <v>2098</v>
      </c>
      <c r="D265" s="4">
        <v>1.0421</v>
      </c>
    </row>
    <row r="266" spans="1:4">
      <c r="A266" s="2">
        <v>44936</v>
      </c>
      <c r="B266" s="3" t="s">
        <v>2096</v>
      </c>
      <c r="C266" s="35" t="s">
        <v>2098</v>
      </c>
      <c r="D266" s="4">
        <v>1.0422</v>
      </c>
    </row>
    <row r="267" spans="1:4">
      <c r="A267" s="2">
        <v>44937</v>
      </c>
      <c r="B267" s="3" t="s">
        <v>2096</v>
      </c>
      <c r="C267" s="35" t="s">
        <v>2098</v>
      </c>
      <c r="D267" s="4">
        <v>1.0423</v>
      </c>
    </row>
    <row r="268" spans="1:4">
      <c r="A268" s="2">
        <v>44938</v>
      </c>
      <c r="B268" s="3" t="s">
        <v>2096</v>
      </c>
      <c r="C268" s="35" t="s">
        <v>2098</v>
      </c>
      <c r="D268" s="4">
        <v>1.0424</v>
      </c>
    </row>
    <row r="269" spans="1:4">
      <c r="A269" s="2">
        <v>44939</v>
      </c>
      <c r="B269" s="3" t="s">
        <v>2096</v>
      </c>
      <c r="C269" s="35" t="s">
        <v>2098</v>
      </c>
      <c r="D269" s="4">
        <v>1.0425</v>
      </c>
    </row>
    <row r="270" spans="1:4">
      <c r="A270" s="2">
        <v>44942</v>
      </c>
      <c r="B270" s="3" t="s">
        <v>2096</v>
      </c>
      <c r="C270" s="35" t="s">
        <v>2098</v>
      </c>
      <c r="D270" s="4">
        <v>1.0428</v>
      </c>
    </row>
    <row r="271" spans="1:4">
      <c r="A271" s="2">
        <v>44943</v>
      </c>
      <c r="B271" s="3" t="s">
        <v>2096</v>
      </c>
      <c r="C271" s="35" t="s">
        <v>2098</v>
      </c>
      <c r="D271" s="4">
        <v>1.0429</v>
      </c>
    </row>
    <row r="272" spans="1:4">
      <c r="A272" s="2">
        <v>44944</v>
      </c>
      <c r="B272" s="3" t="s">
        <v>2096</v>
      </c>
      <c r="C272" s="35" t="s">
        <v>2098</v>
      </c>
      <c r="D272" s="4">
        <v>1.0431</v>
      </c>
    </row>
    <row r="273" spans="1:4">
      <c r="A273" s="2">
        <v>44945</v>
      </c>
      <c r="B273" s="3" t="s">
        <v>2096</v>
      </c>
      <c r="C273" s="35" t="s">
        <v>2098</v>
      </c>
      <c r="D273" s="4">
        <v>1.0432</v>
      </c>
    </row>
    <row r="274" spans="1:4">
      <c r="A274" s="2">
        <v>44946</v>
      </c>
      <c r="B274" s="3" t="s">
        <v>2096</v>
      </c>
      <c r="C274" s="35" t="s">
        <v>2098</v>
      </c>
      <c r="D274" s="4">
        <v>1.0433</v>
      </c>
    </row>
    <row r="275" spans="1:4">
      <c r="A275" s="2">
        <v>44954</v>
      </c>
      <c r="B275" s="3" t="s">
        <v>2096</v>
      </c>
      <c r="C275" s="35" t="s">
        <v>2098</v>
      </c>
      <c r="D275" s="4">
        <v>1.0442</v>
      </c>
    </row>
    <row r="276" spans="1:4">
      <c r="A276" s="2">
        <v>44955</v>
      </c>
      <c r="B276" s="3" t="s">
        <v>2096</v>
      </c>
      <c r="C276" s="35" t="s">
        <v>2098</v>
      </c>
      <c r="D276" s="4">
        <v>1.0443</v>
      </c>
    </row>
    <row r="277" spans="1:4">
      <c r="A277" s="2">
        <v>44956</v>
      </c>
      <c r="B277" s="3" t="s">
        <v>2096</v>
      </c>
      <c r="C277" s="35" t="s">
        <v>2098</v>
      </c>
      <c r="D277" s="4">
        <v>1.0445</v>
      </c>
    </row>
    <row r="278" spans="1:4">
      <c r="A278" s="2">
        <v>44957</v>
      </c>
      <c r="B278" s="3" t="s">
        <v>2096</v>
      </c>
      <c r="C278" s="35" t="s">
        <v>2098</v>
      </c>
      <c r="D278" s="4">
        <v>1.0446</v>
      </c>
    </row>
    <row r="279" spans="1:4">
      <c r="A279" s="2">
        <v>44958</v>
      </c>
      <c r="B279" s="3" t="s">
        <v>2096</v>
      </c>
      <c r="C279" s="35" t="s">
        <v>2098</v>
      </c>
      <c r="D279" s="4">
        <v>1.0447</v>
      </c>
    </row>
    <row r="280" spans="1:4">
      <c r="A280" s="2">
        <v>44959</v>
      </c>
      <c r="B280" s="3" t="s">
        <v>2096</v>
      </c>
      <c r="C280" s="35" t="s">
        <v>2098</v>
      </c>
      <c r="D280" s="4">
        <v>1.0448</v>
      </c>
    </row>
    <row r="281" spans="1:4">
      <c r="A281" s="2">
        <v>44960</v>
      </c>
      <c r="B281" s="3" t="s">
        <v>2096</v>
      </c>
      <c r="C281" s="35" t="s">
        <v>2098</v>
      </c>
      <c r="D281" s="4">
        <v>1.0449</v>
      </c>
    </row>
    <row r="282" spans="1:4">
      <c r="A282" s="2">
        <v>44963</v>
      </c>
      <c r="B282" s="3" t="s">
        <v>2096</v>
      </c>
      <c r="C282" s="35" t="s">
        <v>2098</v>
      </c>
      <c r="D282" s="4">
        <v>1.0453</v>
      </c>
    </row>
    <row r="283" spans="1:4">
      <c r="A283" s="2">
        <v>44964</v>
      </c>
      <c r="B283" s="3" t="s">
        <v>2096</v>
      </c>
      <c r="C283" s="35" t="s">
        <v>2098</v>
      </c>
      <c r="D283" s="4">
        <v>1.0454</v>
      </c>
    </row>
    <row r="284" spans="1:4">
      <c r="A284" s="2">
        <v>44965</v>
      </c>
      <c r="B284" s="3" t="s">
        <v>2096</v>
      </c>
      <c r="C284" s="35" t="s">
        <v>2098</v>
      </c>
      <c r="D284" s="4">
        <v>1.0455</v>
      </c>
    </row>
    <row r="285" spans="1:4">
      <c r="A285" s="2">
        <v>44966</v>
      </c>
      <c r="B285" s="3" t="s">
        <v>2096</v>
      </c>
      <c r="C285" s="35" t="s">
        <v>2098</v>
      </c>
      <c r="D285" s="4">
        <v>1.0457</v>
      </c>
    </row>
    <row r="286" spans="1:4">
      <c r="A286" s="2">
        <v>44967</v>
      </c>
      <c r="B286" s="3" t="s">
        <v>2096</v>
      </c>
      <c r="C286" s="35" t="s">
        <v>2098</v>
      </c>
      <c r="D286" s="4">
        <v>1.0458</v>
      </c>
    </row>
    <row r="287" spans="1:4">
      <c r="A287" s="2">
        <v>44970</v>
      </c>
      <c r="B287" s="3" t="s">
        <v>2096</v>
      </c>
      <c r="C287" s="35" t="s">
        <v>2098</v>
      </c>
      <c r="D287" s="4">
        <v>1.0462</v>
      </c>
    </row>
    <row r="288" spans="1:4">
      <c r="A288" s="2">
        <v>44971</v>
      </c>
      <c r="B288" s="3" t="s">
        <v>2096</v>
      </c>
      <c r="C288" s="35" t="s">
        <v>2098</v>
      </c>
      <c r="D288" s="4">
        <v>1.0463</v>
      </c>
    </row>
    <row r="289" spans="1:4">
      <c r="A289" s="2">
        <v>44972</v>
      </c>
      <c r="B289" s="3" t="s">
        <v>2096</v>
      </c>
      <c r="C289" s="35" t="s">
        <v>2098</v>
      </c>
      <c r="D289" s="4">
        <v>1.0464</v>
      </c>
    </row>
    <row r="290" spans="1:4">
      <c r="A290" s="2">
        <v>44973</v>
      </c>
      <c r="B290" s="3" t="s">
        <v>2096</v>
      </c>
      <c r="C290" s="35" t="s">
        <v>2098</v>
      </c>
      <c r="D290" s="4">
        <v>1.0465</v>
      </c>
    </row>
    <row r="291" spans="1:4">
      <c r="A291" s="2">
        <v>44974</v>
      </c>
      <c r="B291" s="3" t="s">
        <v>2096</v>
      </c>
      <c r="C291" s="35" t="s">
        <v>2098</v>
      </c>
      <c r="D291" s="4">
        <v>1.0467</v>
      </c>
    </row>
    <row r="292" spans="1:4">
      <c r="A292" s="2">
        <v>44977</v>
      </c>
      <c r="B292" s="3" t="s">
        <v>2096</v>
      </c>
      <c r="C292" s="35" t="s">
        <v>2098</v>
      </c>
      <c r="D292" s="4">
        <v>1.047</v>
      </c>
    </row>
    <row r="293" spans="1:4">
      <c r="A293" s="2">
        <v>44978</v>
      </c>
      <c r="B293" s="3" t="s">
        <v>2096</v>
      </c>
      <c r="C293" s="35" t="s">
        <v>2098</v>
      </c>
      <c r="D293" s="4">
        <v>1.0472</v>
      </c>
    </row>
    <row r="294" spans="1:4">
      <c r="A294" s="2">
        <v>44979</v>
      </c>
      <c r="B294" s="3" t="s">
        <v>2096</v>
      </c>
      <c r="C294" s="35" t="s">
        <v>2098</v>
      </c>
      <c r="D294" s="4">
        <v>1.0473</v>
      </c>
    </row>
    <row r="295" spans="1:4">
      <c r="A295" s="2">
        <v>44980</v>
      </c>
      <c r="B295" s="3" t="s">
        <v>2096</v>
      </c>
      <c r="C295" s="35" t="s">
        <v>2098</v>
      </c>
      <c r="D295" s="4">
        <v>1.0474</v>
      </c>
    </row>
    <row r="296" spans="1:4">
      <c r="A296" s="2">
        <v>44981</v>
      </c>
      <c r="B296" s="3" t="s">
        <v>2096</v>
      </c>
      <c r="C296" s="35" t="s">
        <v>2098</v>
      </c>
      <c r="D296" s="4">
        <v>1.0475</v>
      </c>
    </row>
    <row r="297" spans="1:4">
      <c r="A297" s="2">
        <v>44984</v>
      </c>
      <c r="B297" s="3" t="s">
        <v>2096</v>
      </c>
      <c r="C297" s="35" t="s">
        <v>2098</v>
      </c>
      <c r="D297" s="4">
        <v>1.0479</v>
      </c>
    </row>
    <row r="298" spans="1:4">
      <c r="A298" s="2">
        <v>44985</v>
      </c>
      <c r="B298" s="3" t="s">
        <v>2096</v>
      </c>
      <c r="C298" s="35" t="s">
        <v>2098</v>
      </c>
      <c r="D298" s="4">
        <v>1.048</v>
      </c>
    </row>
    <row r="299" spans="1:4">
      <c r="A299" s="2">
        <v>44986</v>
      </c>
      <c r="B299" s="3" t="s">
        <v>2096</v>
      </c>
      <c r="C299" s="35" t="s">
        <v>2098</v>
      </c>
      <c r="D299" s="4">
        <v>1.0481</v>
      </c>
    </row>
    <row r="300" spans="1:4">
      <c r="A300" s="2">
        <v>44987</v>
      </c>
      <c r="B300" s="3" t="s">
        <v>2096</v>
      </c>
      <c r="C300" s="35" t="s">
        <v>2098</v>
      </c>
      <c r="D300" s="4">
        <v>1.0483</v>
      </c>
    </row>
    <row r="301" spans="1:4">
      <c r="A301" s="2">
        <v>44988</v>
      </c>
      <c r="B301" s="3" t="s">
        <v>2096</v>
      </c>
      <c r="C301" s="35" t="s">
        <v>2098</v>
      </c>
      <c r="D301" s="4">
        <v>1.0484</v>
      </c>
    </row>
    <row r="302" spans="1:4">
      <c r="A302" s="2">
        <v>44991</v>
      </c>
      <c r="B302" s="3" t="s">
        <v>2096</v>
      </c>
      <c r="C302" s="35" t="s">
        <v>2098</v>
      </c>
      <c r="D302" s="4">
        <v>1.0487</v>
      </c>
    </row>
    <row r="303" spans="1:4">
      <c r="A303" s="2">
        <v>44992</v>
      </c>
      <c r="B303" s="3" t="s">
        <v>2096</v>
      </c>
      <c r="C303" s="35" t="s">
        <v>2098</v>
      </c>
      <c r="D303" s="4">
        <v>1.0489</v>
      </c>
    </row>
    <row r="304" spans="1:4">
      <c r="A304" s="2">
        <v>44993</v>
      </c>
      <c r="B304" s="3" t="s">
        <v>2096</v>
      </c>
      <c r="C304" s="35" t="s">
        <v>2098</v>
      </c>
      <c r="D304" s="4">
        <v>1.049</v>
      </c>
    </row>
    <row r="305" spans="1:4">
      <c r="A305" s="2">
        <v>44994</v>
      </c>
      <c r="B305" s="3" t="s">
        <v>2096</v>
      </c>
      <c r="C305" s="35" t="s">
        <v>2098</v>
      </c>
      <c r="D305" s="4">
        <v>1.0491</v>
      </c>
    </row>
    <row r="306" spans="1:4">
      <c r="A306" s="2">
        <v>44995</v>
      </c>
      <c r="B306" s="3" t="s">
        <v>2096</v>
      </c>
      <c r="C306" s="35" t="s">
        <v>2098</v>
      </c>
      <c r="D306" s="4">
        <v>1.0493</v>
      </c>
    </row>
    <row r="307" spans="1:4">
      <c r="A307" s="2">
        <v>44998</v>
      </c>
      <c r="B307" s="3" t="s">
        <v>2096</v>
      </c>
      <c r="C307" s="35" t="s">
        <v>2098</v>
      </c>
      <c r="D307" s="4">
        <v>1.0496</v>
      </c>
    </row>
    <row r="308" spans="1:4">
      <c r="A308" s="2">
        <v>44999</v>
      </c>
      <c r="B308" s="3" t="s">
        <v>2096</v>
      </c>
      <c r="C308" s="35" t="s">
        <v>2098</v>
      </c>
      <c r="D308" s="4">
        <v>1.0498</v>
      </c>
    </row>
    <row r="309" spans="1:4">
      <c r="A309" s="2">
        <v>45000</v>
      </c>
      <c r="B309" s="3" t="s">
        <v>2096</v>
      </c>
      <c r="C309" s="35" t="s">
        <v>2098</v>
      </c>
      <c r="D309" s="4">
        <v>1.0499</v>
      </c>
    </row>
    <row r="310" spans="1:4">
      <c r="A310" s="2">
        <v>45001</v>
      </c>
      <c r="B310" s="3" t="s">
        <v>2096</v>
      </c>
      <c r="C310" s="35" t="s">
        <v>2098</v>
      </c>
      <c r="D310" s="4">
        <v>1.05</v>
      </c>
    </row>
    <row r="311" spans="1:4">
      <c r="A311" s="2">
        <v>45002</v>
      </c>
      <c r="B311" s="3" t="s">
        <v>2096</v>
      </c>
      <c r="C311" s="35" t="s">
        <v>2098</v>
      </c>
      <c r="D311" s="4">
        <v>1.0502</v>
      </c>
    </row>
    <row r="312" spans="1:4">
      <c r="A312" s="2">
        <v>45005</v>
      </c>
      <c r="B312" s="3" t="s">
        <v>2096</v>
      </c>
      <c r="C312" s="35" t="s">
        <v>2098</v>
      </c>
      <c r="D312" s="4">
        <v>1.0505</v>
      </c>
    </row>
    <row r="313" spans="1:4">
      <c r="A313" s="2">
        <v>45006</v>
      </c>
      <c r="B313" s="3" t="s">
        <v>2096</v>
      </c>
      <c r="C313" s="35" t="s">
        <v>2098</v>
      </c>
      <c r="D313" s="4">
        <v>1.0507</v>
      </c>
    </row>
    <row r="314" spans="1:4">
      <c r="A314" s="2">
        <v>45007</v>
      </c>
      <c r="B314" s="3" t="s">
        <v>2096</v>
      </c>
      <c r="C314" s="35" t="s">
        <v>2098</v>
      </c>
      <c r="D314" s="4">
        <v>1.0508</v>
      </c>
    </row>
    <row r="315" spans="1:4">
      <c r="A315" s="2">
        <v>45008</v>
      </c>
      <c r="B315" s="3" t="s">
        <v>2096</v>
      </c>
      <c r="C315" s="35" t="s">
        <v>2098</v>
      </c>
      <c r="D315" s="4">
        <v>1.0509</v>
      </c>
    </row>
    <row r="316" spans="1:4">
      <c r="A316" s="2">
        <v>45009</v>
      </c>
      <c r="B316" s="3" t="s">
        <v>2096</v>
      </c>
      <c r="C316" s="35" t="s">
        <v>2098</v>
      </c>
      <c r="D316" s="4">
        <v>1.0511</v>
      </c>
    </row>
    <row r="317" spans="1:4">
      <c r="A317" s="2">
        <v>45012</v>
      </c>
      <c r="B317" s="3" t="s">
        <v>2096</v>
      </c>
      <c r="C317" s="35" t="s">
        <v>2098</v>
      </c>
      <c r="D317" s="4">
        <v>1.0514</v>
      </c>
    </row>
    <row r="318" spans="1:4">
      <c r="A318" s="2">
        <v>45013</v>
      </c>
      <c r="B318" s="3" t="s">
        <v>2096</v>
      </c>
      <c r="C318" s="35" t="s">
        <v>2098</v>
      </c>
      <c r="D318" s="4">
        <v>1.0516</v>
      </c>
    </row>
    <row r="319" spans="1:4">
      <c r="A319" s="2">
        <v>45014</v>
      </c>
      <c r="B319" s="3" t="s">
        <v>2096</v>
      </c>
      <c r="C319" s="35" t="s">
        <v>2098</v>
      </c>
      <c r="D319" s="4">
        <v>1.0517</v>
      </c>
    </row>
    <row r="320" spans="1:4">
      <c r="A320" s="2">
        <v>45015</v>
      </c>
      <c r="B320" s="3" t="s">
        <v>2096</v>
      </c>
      <c r="C320" s="35" t="s">
        <v>2098</v>
      </c>
      <c r="D320" s="4">
        <v>1.0518</v>
      </c>
    </row>
    <row r="321" spans="1:4">
      <c r="A321" s="2">
        <v>45016</v>
      </c>
      <c r="B321" s="3" t="s">
        <v>2096</v>
      </c>
      <c r="C321" s="35" t="s">
        <v>2098</v>
      </c>
      <c r="D321" s="4">
        <v>1.052</v>
      </c>
    </row>
    <row r="322" spans="1:4">
      <c r="A322" s="2">
        <v>45019</v>
      </c>
      <c r="B322" s="3" t="s">
        <v>2096</v>
      </c>
      <c r="C322" s="35" t="s">
        <v>2098</v>
      </c>
      <c r="D322" s="4">
        <v>1.0523</v>
      </c>
    </row>
    <row r="323" spans="1:4">
      <c r="A323" s="2">
        <v>45020</v>
      </c>
      <c r="B323" s="3" t="s">
        <v>2096</v>
      </c>
      <c r="C323" s="35" t="s">
        <v>2098</v>
      </c>
      <c r="D323" s="4">
        <v>1.0525</v>
      </c>
    </row>
    <row r="324" spans="1:4">
      <c r="A324" s="2">
        <v>45022</v>
      </c>
      <c r="B324" s="3" t="s">
        <v>2096</v>
      </c>
      <c r="C324" s="35" t="s">
        <v>2098</v>
      </c>
      <c r="D324" s="4">
        <v>1.0527</v>
      </c>
    </row>
    <row r="325" spans="1:4">
      <c r="A325" s="2">
        <v>45023</v>
      </c>
      <c r="B325" s="3" t="s">
        <v>2096</v>
      </c>
      <c r="C325" s="35" t="s">
        <v>2098</v>
      </c>
      <c r="D325" s="4">
        <v>1.0529</v>
      </c>
    </row>
    <row r="326" spans="1:4">
      <c r="A326" s="2">
        <v>45026</v>
      </c>
      <c r="B326" s="3" t="s">
        <v>2096</v>
      </c>
      <c r="C326" s="35" t="s">
        <v>2098</v>
      </c>
      <c r="D326" s="4">
        <v>1.0533</v>
      </c>
    </row>
    <row r="327" spans="1:4">
      <c r="A327" s="2">
        <v>45027</v>
      </c>
      <c r="B327" s="3" t="s">
        <v>2096</v>
      </c>
      <c r="C327" s="35" t="s">
        <v>2098</v>
      </c>
      <c r="D327" s="4">
        <v>1.0534</v>
      </c>
    </row>
    <row r="328" spans="1:4">
      <c r="A328" s="2">
        <v>45028</v>
      </c>
      <c r="B328" s="3" t="s">
        <v>2096</v>
      </c>
      <c r="C328" s="35" t="s">
        <v>2098</v>
      </c>
      <c r="D328" s="4">
        <v>1.0535</v>
      </c>
    </row>
    <row r="329" spans="1:4">
      <c r="A329" s="2">
        <v>45029</v>
      </c>
      <c r="B329" s="3" t="s">
        <v>2096</v>
      </c>
      <c r="C329" s="35" t="s">
        <v>2098</v>
      </c>
      <c r="D329" s="4">
        <v>1.0536</v>
      </c>
    </row>
    <row r="330" spans="1:4">
      <c r="A330" s="2">
        <v>45030</v>
      </c>
      <c r="B330" s="3" t="s">
        <v>2096</v>
      </c>
      <c r="C330" s="35" t="s">
        <v>2098</v>
      </c>
      <c r="D330" s="4">
        <v>1.0538</v>
      </c>
    </row>
    <row r="331" spans="1:4">
      <c r="A331" s="2">
        <v>45033</v>
      </c>
      <c r="B331" s="3" t="s">
        <v>2096</v>
      </c>
      <c r="C331" s="35" t="s">
        <v>2098</v>
      </c>
      <c r="D331" s="4">
        <v>1.0541</v>
      </c>
    </row>
    <row r="332" spans="1:4">
      <c r="A332" s="2">
        <v>45034</v>
      </c>
      <c r="B332" s="3" t="s">
        <v>2096</v>
      </c>
      <c r="C332" s="35" t="s">
        <v>2098</v>
      </c>
      <c r="D332" s="4">
        <v>1.0543</v>
      </c>
    </row>
    <row r="333" spans="1:4">
      <c r="A333" s="2">
        <v>45035</v>
      </c>
      <c r="B333" s="3" t="s">
        <v>2096</v>
      </c>
      <c r="C333" s="35" t="s">
        <v>2098</v>
      </c>
      <c r="D333" s="4">
        <v>1.0544</v>
      </c>
    </row>
    <row r="334" spans="1:4">
      <c r="A334" s="2">
        <v>45036</v>
      </c>
      <c r="B334" s="3" t="s">
        <v>2096</v>
      </c>
      <c r="C334" s="35" t="s">
        <v>2098</v>
      </c>
      <c r="D334" s="4">
        <v>1.0545</v>
      </c>
    </row>
    <row r="335" spans="1:4">
      <c r="A335" s="2">
        <v>45037</v>
      </c>
      <c r="B335" s="3" t="s">
        <v>2096</v>
      </c>
      <c r="C335" s="35" t="s">
        <v>2098</v>
      </c>
      <c r="D335" s="4">
        <v>1.0547</v>
      </c>
    </row>
    <row r="336" spans="1:4">
      <c r="A336" s="2">
        <v>45039</v>
      </c>
      <c r="B336" s="3" t="s">
        <v>2096</v>
      </c>
      <c r="C336" s="35" t="s">
        <v>2098</v>
      </c>
      <c r="D336" s="4">
        <v>1.0549</v>
      </c>
    </row>
    <row r="337" spans="1:4">
      <c r="A337" s="2">
        <v>45040</v>
      </c>
      <c r="B337" s="3" t="s">
        <v>2096</v>
      </c>
      <c r="C337" s="35" t="s">
        <v>2098</v>
      </c>
      <c r="D337" s="4">
        <v>1.055</v>
      </c>
    </row>
    <row r="338" spans="1:4">
      <c r="A338" s="2">
        <v>45041</v>
      </c>
      <c r="B338" s="3" t="s">
        <v>2096</v>
      </c>
      <c r="C338" s="35" t="s">
        <v>2098</v>
      </c>
      <c r="D338" s="4">
        <v>1.0552</v>
      </c>
    </row>
    <row r="339" spans="1:4">
      <c r="A339" s="2">
        <v>45042</v>
      </c>
      <c r="B339" s="3" t="s">
        <v>2096</v>
      </c>
      <c r="C339" s="35" t="s">
        <v>2098</v>
      </c>
      <c r="D339" s="4">
        <v>1.0553</v>
      </c>
    </row>
    <row r="340" spans="1:4">
      <c r="A340" s="2">
        <v>45043</v>
      </c>
      <c r="B340" s="3" t="s">
        <v>2096</v>
      </c>
      <c r="C340" s="35" t="s">
        <v>2098</v>
      </c>
      <c r="D340" s="4">
        <v>1.0554</v>
      </c>
    </row>
    <row r="341" spans="1:4">
      <c r="A341" s="2">
        <v>45044</v>
      </c>
      <c r="B341" s="3" t="s">
        <v>2096</v>
      </c>
      <c r="C341" s="35" t="s">
        <v>2098</v>
      </c>
      <c r="D341" s="4">
        <v>1.0557</v>
      </c>
    </row>
    <row r="342" spans="1:4">
      <c r="A342" s="2">
        <v>45046</v>
      </c>
      <c r="B342" s="3" t="s">
        <v>2096</v>
      </c>
      <c r="C342" s="35" t="s">
        <v>2098</v>
      </c>
      <c r="D342" s="4">
        <v>1.0559</v>
      </c>
    </row>
    <row r="343" spans="1:4">
      <c r="A343" s="2">
        <v>45050</v>
      </c>
      <c r="B343" s="3" t="s">
        <v>2096</v>
      </c>
      <c r="C343" s="35" t="s">
        <v>2098</v>
      </c>
      <c r="D343" s="4">
        <v>1.0564</v>
      </c>
    </row>
    <row r="344" spans="1:4">
      <c r="A344" s="2">
        <v>45051</v>
      </c>
      <c r="B344" s="3" t="s">
        <v>2096</v>
      </c>
      <c r="C344" s="35" t="s">
        <v>2098</v>
      </c>
      <c r="D344" s="4">
        <v>1.0565</v>
      </c>
    </row>
    <row r="345" spans="1:4">
      <c r="A345" s="2">
        <v>45052</v>
      </c>
      <c r="B345" s="3" t="s">
        <v>2096</v>
      </c>
      <c r="C345" s="35" t="s">
        <v>2098</v>
      </c>
      <c r="D345" s="4">
        <v>1.0567</v>
      </c>
    </row>
    <row r="346" spans="1:4">
      <c r="A346" s="2">
        <v>45054</v>
      </c>
      <c r="B346" s="3" t="s">
        <v>2096</v>
      </c>
      <c r="C346" s="35" t="s">
        <v>2098</v>
      </c>
      <c r="D346" s="4">
        <v>1.0569</v>
      </c>
    </row>
    <row r="347" spans="1:4">
      <c r="A347" s="2">
        <v>45055</v>
      </c>
      <c r="B347" s="3" t="s">
        <v>2096</v>
      </c>
      <c r="C347" s="35" t="s">
        <v>2098</v>
      </c>
      <c r="D347" s="4">
        <v>1.057</v>
      </c>
    </row>
    <row r="348" spans="1:4">
      <c r="A348" s="2">
        <v>45056</v>
      </c>
      <c r="B348" s="3" t="s">
        <v>2096</v>
      </c>
      <c r="C348" s="35" t="s">
        <v>2098</v>
      </c>
      <c r="D348" s="4">
        <v>1.0572</v>
      </c>
    </row>
    <row r="349" spans="1:4">
      <c r="A349" s="2">
        <v>45057</v>
      </c>
      <c r="B349" s="3" t="s">
        <v>2096</v>
      </c>
      <c r="C349" s="35" t="s">
        <v>2098</v>
      </c>
      <c r="D349" s="4">
        <v>1.0573</v>
      </c>
    </row>
    <row r="350" spans="1:4">
      <c r="A350" s="2">
        <v>45058</v>
      </c>
      <c r="B350" s="3" t="s">
        <v>2096</v>
      </c>
      <c r="C350" s="35" t="s">
        <v>2098</v>
      </c>
      <c r="D350" s="4">
        <v>1.0574</v>
      </c>
    </row>
    <row r="351" spans="1:4">
      <c r="A351" s="2">
        <v>45061</v>
      </c>
      <c r="B351" s="3" t="s">
        <v>2096</v>
      </c>
      <c r="C351" s="35" t="s">
        <v>2098</v>
      </c>
      <c r="D351" s="4">
        <v>1.0578</v>
      </c>
    </row>
    <row r="352" spans="1:4">
      <c r="A352" s="2">
        <v>45062</v>
      </c>
      <c r="B352" s="3" t="s">
        <v>2096</v>
      </c>
      <c r="C352" s="35" t="s">
        <v>2098</v>
      </c>
      <c r="D352" s="4">
        <v>1.0579</v>
      </c>
    </row>
    <row r="353" spans="1:4">
      <c r="A353" s="2">
        <v>45063</v>
      </c>
      <c r="B353" s="3" t="s">
        <v>2096</v>
      </c>
      <c r="C353" s="35" t="s">
        <v>2098</v>
      </c>
      <c r="D353" s="4">
        <v>1.058</v>
      </c>
    </row>
    <row r="354" spans="1:4">
      <c r="A354" s="2">
        <v>45064</v>
      </c>
      <c r="B354" s="3" t="s">
        <v>2096</v>
      </c>
      <c r="C354" s="35" t="s">
        <v>2098</v>
      </c>
      <c r="D354" s="4">
        <v>1.0581</v>
      </c>
    </row>
    <row r="355" spans="1:4">
      <c r="A355" s="2">
        <v>45065</v>
      </c>
      <c r="B355" s="3" t="s">
        <v>2096</v>
      </c>
      <c r="C355" s="35" t="s">
        <v>2098</v>
      </c>
      <c r="D355" s="4">
        <v>1.0582</v>
      </c>
    </row>
    <row r="356" spans="1:4">
      <c r="A356" s="2">
        <v>45068</v>
      </c>
      <c r="B356" s="3" t="s">
        <v>2096</v>
      </c>
      <c r="C356" s="35" t="s">
        <v>2098</v>
      </c>
      <c r="D356" s="4">
        <v>1.0586</v>
      </c>
    </row>
    <row r="357" spans="1:4">
      <c r="A357" s="2">
        <v>45069</v>
      </c>
      <c r="B357" s="3" t="s">
        <v>2096</v>
      </c>
      <c r="C357" s="35" t="s">
        <v>2098</v>
      </c>
      <c r="D357" s="4">
        <v>1.0587</v>
      </c>
    </row>
    <row r="358" spans="1:4">
      <c r="A358" s="2">
        <v>45070</v>
      </c>
      <c r="B358" s="3" t="s">
        <v>2096</v>
      </c>
      <c r="C358" s="35" t="s">
        <v>2098</v>
      </c>
      <c r="D358" s="4">
        <v>1.0588</v>
      </c>
    </row>
    <row r="359" spans="1:4">
      <c r="A359" s="2">
        <v>45071</v>
      </c>
      <c r="B359" s="3" t="s">
        <v>2096</v>
      </c>
      <c r="C359" s="35" t="s">
        <v>2098</v>
      </c>
      <c r="D359" s="4">
        <v>1.0589</v>
      </c>
    </row>
    <row r="360" spans="1:4">
      <c r="A360" s="2">
        <v>45072</v>
      </c>
      <c r="B360" s="3" t="s">
        <v>2096</v>
      </c>
      <c r="C360" s="35" t="s">
        <v>2098</v>
      </c>
      <c r="D360" s="4">
        <v>1.0591</v>
      </c>
    </row>
    <row r="361" spans="1:4">
      <c r="A361" s="2">
        <v>45075</v>
      </c>
      <c r="B361" s="3" t="s">
        <v>2096</v>
      </c>
      <c r="C361" s="35" t="s">
        <v>2098</v>
      </c>
      <c r="D361" s="4">
        <v>1.0594</v>
      </c>
    </row>
    <row r="362" spans="1:4">
      <c r="A362" s="2">
        <v>45076</v>
      </c>
      <c r="B362" s="3" t="s">
        <v>2096</v>
      </c>
      <c r="C362" s="35" t="s">
        <v>2098</v>
      </c>
      <c r="D362" s="4">
        <v>1.0596</v>
      </c>
    </row>
    <row r="363" spans="1:4">
      <c r="A363" s="2">
        <v>45077</v>
      </c>
      <c r="B363" s="3" t="s">
        <v>2096</v>
      </c>
      <c r="C363" s="35" t="s">
        <v>2098</v>
      </c>
      <c r="D363" s="4">
        <v>1.0597</v>
      </c>
    </row>
    <row r="364" spans="1:4">
      <c r="A364" s="2">
        <v>45078</v>
      </c>
      <c r="B364" s="3" t="s">
        <v>2096</v>
      </c>
      <c r="C364" s="35" t="s">
        <v>2098</v>
      </c>
      <c r="D364" s="4">
        <v>1.0598</v>
      </c>
    </row>
    <row r="365" spans="1:4">
      <c r="A365" s="2">
        <v>45079</v>
      </c>
      <c r="B365" s="3" t="s">
        <v>2096</v>
      </c>
      <c r="C365" s="35" t="s">
        <v>2098</v>
      </c>
      <c r="D365" s="4">
        <v>1.0599</v>
      </c>
    </row>
    <row r="366" spans="1:4">
      <c r="A366" s="2">
        <v>45082</v>
      </c>
      <c r="B366" s="3" t="s">
        <v>2096</v>
      </c>
      <c r="C366" s="35" t="s">
        <v>2098</v>
      </c>
      <c r="D366" s="4">
        <v>1.0603</v>
      </c>
    </row>
    <row r="367" spans="1:4">
      <c r="A367" s="2">
        <v>45083</v>
      </c>
      <c r="B367" s="3" t="s">
        <v>2096</v>
      </c>
      <c r="C367" s="35" t="s">
        <v>2098</v>
      </c>
      <c r="D367" s="4">
        <v>1.0604</v>
      </c>
    </row>
    <row r="368" spans="1:4">
      <c r="A368" s="2">
        <v>45084</v>
      </c>
      <c r="B368" s="3" t="s">
        <v>2096</v>
      </c>
      <c r="C368" s="35" t="s">
        <v>2098</v>
      </c>
      <c r="D368" s="4">
        <v>1.0606</v>
      </c>
    </row>
    <row r="369" spans="1:4">
      <c r="A369" s="2">
        <v>45085</v>
      </c>
      <c r="B369" s="3" t="s">
        <v>2096</v>
      </c>
      <c r="C369" s="35" t="s">
        <v>2098</v>
      </c>
      <c r="D369" s="4">
        <v>1.0607</v>
      </c>
    </row>
    <row r="370" spans="1:4">
      <c r="A370" s="2">
        <v>45086</v>
      </c>
      <c r="B370" s="3" t="s">
        <v>2096</v>
      </c>
      <c r="C370" s="35" t="s">
        <v>2098</v>
      </c>
      <c r="D370" s="4">
        <v>1.0608</v>
      </c>
    </row>
    <row r="371" spans="1:4">
      <c r="A371" s="2">
        <v>45089</v>
      </c>
      <c r="B371" s="3" t="s">
        <v>2096</v>
      </c>
      <c r="C371" s="35" t="s">
        <v>2098</v>
      </c>
      <c r="D371" s="4">
        <v>1.0611</v>
      </c>
    </row>
    <row r="372" spans="1:4">
      <c r="A372" s="2">
        <v>45090</v>
      </c>
      <c r="B372" s="3" t="s">
        <v>2096</v>
      </c>
      <c r="C372" s="35" t="s">
        <v>2098</v>
      </c>
      <c r="D372" s="4">
        <v>1.0613</v>
      </c>
    </row>
    <row r="373" spans="1:4">
      <c r="A373" s="2">
        <v>45091</v>
      </c>
      <c r="B373" s="3" t="s">
        <v>2096</v>
      </c>
      <c r="C373" s="35" t="s">
        <v>2098</v>
      </c>
      <c r="D373" s="4">
        <v>1.0614</v>
      </c>
    </row>
    <row r="374" spans="1:4">
      <c r="A374" s="2">
        <v>45092</v>
      </c>
      <c r="B374" s="3" t="s">
        <v>2096</v>
      </c>
      <c r="C374" s="35" t="s">
        <v>2098</v>
      </c>
      <c r="D374" s="4">
        <v>1.0615</v>
      </c>
    </row>
    <row r="375" spans="1:4">
      <c r="A375" s="2">
        <v>45093</v>
      </c>
      <c r="B375" s="3" t="s">
        <v>2096</v>
      </c>
      <c r="C375" s="35" t="s">
        <v>2098</v>
      </c>
      <c r="D375" s="4">
        <v>1.0616</v>
      </c>
    </row>
    <row r="376" spans="1:4">
      <c r="A376" s="2">
        <v>45096</v>
      </c>
      <c r="B376" s="3" t="s">
        <v>2096</v>
      </c>
      <c r="C376" s="35" t="s">
        <v>2098</v>
      </c>
      <c r="D376" s="4">
        <v>1.062</v>
      </c>
    </row>
    <row r="377" spans="1:4">
      <c r="A377" s="2">
        <v>45097</v>
      </c>
      <c r="B377" s="3" t="s">
        <v>2096</v>
      </c>
      <c r="C377" s="35" t="s">
        <v>2098</v>
      </c>
      <c r="D377" s="4">
        <v>1.0621</v>
      </c>
    </row>
    <row r="378" spans="1:4">
      <c r="A378" s="2">
        <v>45098</v>
      </c>
      <c r="B378" s="3" t="s">
        <v>2096</v>
      </c>
      <c r="C378" s="35" t="s">
        <v>2098</v>
      </c>
      <c r="D378" s="4">
        <v>1.0622</v>
      </c>
    </row>
    <row r="379" spans="1:4">
      <c r="A379" s="2">
        <v>45102</v>
      </c>
      <c r="B379" s="3" t="s">
        <v>2096</v>
      </c>
      <c r="C379" s="35" t="s">
        <v>2098</v>
      </c>
      <c r="D379" s="4">
        <v>1.0627</v>
      </c>
    </row>
    <row r="380" spans="1:4">
      <c r="A380" s="2">
        <v>45103</v>
      </c>
      <c r="B380" s="3" t="s">
        <v>2096</v>
      </c>
      <c r="C380" s="35" t="s">
        <v>2098</v>
      </c>
      <c r="D380" s="4">
        <v>1.0628</v>
      </c>
    </row>
    <row r="381" spans="1:4">
      <c r="A381" s="2">
        <v>45104</v>
      </c>
      <c r="B381" s="3" t="s">
        <v>2096</v>
      </c>
      <c r="C381" s="35" t="s">
        <v>2098</v>
      </c>
      <c r="D381" s="4">
        <v>1.0629</v>
      </c>
    </row>
    <row r="382" spans="1:4">
      <c r="A382" s="2">
        <v>45105</v>
      </c>
      <c r="B382" s="3" t="s">
        <v>2096</v>
      </c>
      <c r="C382" s="35" t="s">
        <v>2098</v>
      </c>
      <c r="D382" s="4">
        <v>1.0631</v>
      </c>
    </row>
    <row r="383" spans="1:4">
      <c r="A383" s="2">
        <v>45106</v>
      </c>
      <c r="B383" s="3" t="s">
        <v>2096</v>
      </c>
      <c r="C383" s="35" t="s">
        <v>2098</v>
      </c>
      <c r="D383" s="4">
        <v>1.0632</v>
      </c>
    </row>
    <row r="384" spans="1:4">
      <c r="A384" s="2">
        <v>45107</v>
      </c>
      <c r="B384" s="3" t="s">
        <v>2096</v>
      </c>
      <c r="C384" s="35" t="s">
        <v>2098</v>
      </c>
      <c r="D384" s="4">
        <v>1.0634</v>
      </c>
    </row>
    <row r="385" spans="1:4">
      <c r="A385" s="2">
        <v>45110</v>
      </c>
      <c r="B385" s="3" t="s">
        <v>2096</v>
      </c>
      <c r="C385" s="35" t="s">
        <v>2098</v>
      </c>
      <c r="D385" s="4">
        <v>1.0637</v>
      </c>
    </row>
    <row r="386" spans="1:4">
      <c r="A386" s="2">
        <v>45111</v>
      </c>
      <c r="B386" s="3" t="s">
        <v>2096</v>
      </c>
      <c r="C386" s="35" t="s">
        <v>2098</v>
      </c>
      <c r="D386" s="4">
        <v>1.0639</v>
      </c>
    </row>
    <row r="387" spans="1:4">
      <c r="A387" s="2">
        <v>45112</v>
      </c>
      <c r="B387" s="3" t="s">
        <v>2096</v>
      </c>
      <c r="C387" s="35" t="s">
        <v>2098</v>
      </c>
      <c r="D387" s="4">
        <v>1.064</v>
      </c>
    </row>
    <row r="388" spans="1:4">
      <c r="A388" s="2">
        <v>45113</v>
      </c>
      <c r="B388" s="3" t="s">
        <v>2096</v>
      </c>
      <c r="C388" s="35" t="s">
        <v>2098</v>
      </c>
      <c r="D388" s="4">
        <v>1.0641</v>
      </c>
    </row>
    <row r="389" spans="1:4">
      <c r="A389" s="2">
        <v>45114</v>
      </c>
      <c r="B389" s="3" t="s">
        <v>2096</v>
      </c>
      <c r="C389" s="35" t="s">
        <v>2098</v>
      </c>
      <c r="D389" s="4">
        <v>1.0643</v>
      </c>
    </row>
    <row r="390" spans="1:4">
      <c r="A390" s="2">
        <v>45117</v>
      </c>
      <c r="B390" s="3" t="s">
        <v>2096</v>
      </c>
      <c r="C390" s="35" t="s">
        <v>2098</v>
      </c>
      <c r="D390" s="4">
        <v>1.0646</v>
      </c>
    </row>
    <row r="391" spans="1:4">
      <c r="A391" s="2">
        <v>45118</v>
      </c>
      <c r="B391" s="3" t="s">
        <v>2096</v>
      </c>
      <c r="C391" s="35" t="s">
        <v>2098</v>
      </c>
      <c r="D391" s="4">
        <v>1.0648</v>
      </c>
    </row>
    <row r="392" spans="1:4">
      <c r="A392" s="2">
        <v>45119</v>
      </c>
      <c r="B392" s="3" t="s">
        <v>2096</v>
      </c>
      <c r="C392" s="35" t="s">
        <v>2098</v>
      </c>
      <c r="D392" s="4">
        <v>1.0649</v>
      </c>
    </row>
    <row r="393" spans="1:4">
      <c r="A393" s="2">
        <v>45120</v>
      </c>
      <c r="B393" s="3" t="s">
        <v>2096</v>
      </c>
      <c r="C393" s="35" t="s">
        <v>2098</v>
      </c>
      <c r="D393" s="4">
        <v>1.065</v>
      </c>
    </row>
    <row r="394" spans="1:4">
      <c r="A394" s="2">
        <v>45121</v>
      </c>
      <c r="B394" s="3" t="s">
        <v>2096</v>
      </c>
      <c r="C394" s="35" t="s">
        <v>2098</v>
      </c>
      <c r="D394" s="4">
        <v>1.0652</v>
      </c>
    </row>
    <row r="395" spans="1:4">
      <c r="A395" s="2">
        <v>45124</v>
      </c>
      <c r="B395" s="3" t="s">
        <v>2096</v>
      </c>
      <c r="C395" s="35" t="s">
        <v>2098</v>
      </c>
      <c r="D395" s="4">
        <v>1.0655</v>
      </c>
    </row>
    <row r="396" spans="1:4">
      <c r="A396" s="2">
        <v>45125</v>
      </c>
      <c r="B396" s="3" t="s">
        <v>2096</v>
      </c>
      <c r="C396" s="35" t="s">
        <v>2098</v>
      </c>
      <c r="D396" s="4">
        <v>1.0657</v>
      </c>
    </row>
    <row r="397" spans="1:4">
      <c r="A397" s="2">
        <v>45126</v>
      </c>
      <c r="B397" s="3" t="s">
        <v>2096</v>
      </c>
      <c r="C397" s="35" t="s">
        <v>2098</v>
      </c>
      <c r="D397" s="4">
        <v>1.0658</v>
      </c>
    </row>
    <row r="398" spans="1:4">
      <c r="A398" s="2">
        <v>45127</v>
      </c>
      <c r="B398" s="3" t="s">
        <v>2096</v>
      </c>
      <c r="C398" s="35" t="s">
        <v>2098</v>
      </c>
      <c r="D398" s="4">
        <v>1.0659</v>
      </c>
    </row>
    <row r="399" spans="1:4">
      <c r="A399" s="2">
        <v>45128</v>
      </c>
      <c r="B399" s="3" t="s">
        <v>2096</v>
      </c>
      <c r="C399" s="35" t="s">
        <v>2098</v>
      </c>
      <c r="D399" s="4">
        <v>1.0661</v>
      </c>
    </row>
    <row r="400" spans="1:4">
      <c r="A400" s="2">
        <v>45131</v>
      </c>
      <c r="B400" s="3" t="s">
        <v>2096</v>
      </c>
      <c r="C400" s="35" t="s">
        <v>2098</v>
      </c>
      <c r="D400" s="4">
        <v>1.0664</v>
      </c>
    </row>
    <row r="401" spans="1:4">
      <c r="A401" s="2">
        <v>45132</v>
      </c>
      <c r="B401" s="3" t="s">
        <v>2096</v>
      </c>
      <c r="C401" s="35" t="s">
        <v>2098</v>
      </c>
      <c r="D401" s="4">
        <v>1.0665</v>
      </c>
    </row>
    <row r="402" spans="1:4">
      <c r="A402" s="2">
        <v>45133</v>
      </c>
      <c r="B402" s="3" t="s">
        <v>2096</v>
      </c>
      <c r="C402" s="35" t="s">
        <v>2098</v>
      </c>
      <c r="D402" s="4">
        <v>1.0667</v>
      </c>
    </row>
    <row r="403" spans="1:4">
      <c r="A403" s="2">
        <v>45134</v>
      </c>
      <c r="B403" s="3" t="s">
        <v>2096</v>
      </c>
      <c r="C403" s="35" t="s">
        <v>2098</v>
      </c>
      <c r="D403" s="4">
        <v>1.0668</v>
      </c>
    </row>
    <row r="404" spans="1:4">
      <c r="A404" s="2">
        <v>45135</v>
      </c>
      <c r="B404" s="3" t="s">
        <v>2096</v>
      </c>
      <c r="C404" s="35" t="s">
        <v>2098</v>
      </c>
      <c r="D404" s="4">
        <v>1.0669</v>
      </c>
    </row>
    <row r="405" spans="1:4">
      <c r="A405" s="2">
        <v>45138</v>
      </c>
      <c r="B405" s="3" t="s">
        <v>2096</v>
      </c>
      <c r="C405" s="35" t="s">
        <v>2098</v>
      </c>
      <c r="D405" s="4">
        <v>1.0673</v>
      </c>
    </row>
    <row r="406" spans="1:4">
      <c r="A406" s="2">
        <v>45139</v>
      </c>
      <c r="B406" s="3" t="s">
        <v>2096</v>
      </c>
      <c r="C406" s="35" t="s">
        <v>2098</v>
      </c>
      <c r="D406" s="4">
        <v>1.0674</v>
      </c>
    </row>
    <row r="407" spans="1:4">
      <c r="A407" s="2">
        <v>45140</v>
      </c>
      <c r="B407" s="3" t="s">
        <v>2096</v>
      </c>
      <c r="C407" s="35" t="s">
        <v>2098</v>
      </c>
      <c r="D407" s="4">
        <v>1.0675</v>
      </c>
    </row>
    <row r="408" spans="1:4">
      <c r="A408" s="2">
        <v>45141</v>
      </c>
      <c r="B408" s="3" t="s">
        <v>2096</v>
      </c>
      <c r="C408" s="35" t="s">
        <v>2098</v>
      </c>
      <c r="D408" s="4">
        <v>1.0676</v>
      </c>
    </row>
    <row r="409" spans="1:4">
      <c r="A409" s="2">
        <v>45142</v>
      </c>
      <c r="B409" s="3" t="s">
        <v>2096</v>
      </c>
      <c r="C409" s="35" t="s">
        <v>2098</v>
      </c>
      <c r="D409" s="4">
        <v>1.0678</v>
      </c>
    </row>
    <row r="410" spans="1:4">
      <c r="A410" s="2">
        <v>45145</v>
      </c>
      <c r="B410" s="3" t="s">
        <v>2096</v>
      </c>
      <c r="C410" s="35" t="s">
        <v>2098</v>
      </c>
      <c r="D410" s="4">
        <v>1.0681</v>
      </c>
    </row>
    <row r="411" spans="1:4">
      <c r="A411" s="2">
        <v>45146</v>
      </c>
      <c r="B411" s="3" t="s">
        <v>2096</v>
      </c>
      <c r="C411" s="35" t="s">
        <v>2098</v>
      </c>
      <c r="D411" s="4">
        <v>1.0683</v>
      </c>
    </row>
    <row r="412" spans="1:4">
      <c r="A412" s="2">
        <v>45147</v>
      </c>
      <c r="B412" s="3" t="s">
        <v>2096</v>
      </c>
      <c r="C412" s="35" t="s">
        <v>2098</v>
      </c>
      <c r="D412" s="4">
        <v>1.0685</v>
      </c>
    </row>
    <row r="413" spans="1:4">
      <c r="A413" s="2">
        <v>45148</v>
      </c>
      <c r="B413" s="3" t="s">
        <v>2096</v>
      </c>
      <c r="C413" s="35" t="s">
        <v>2098</v>
      </c>
      <c r="D413" s="4">
        <v>1.0686</v>
      </c>
    </row>
    <row r="414" spans="1:4">
      <c r="A414" s="2">
        <v>45149</v>
      </c>
      <c r="B414" s="3" t="s">
        <v>2096</v>
      </c>
      <c r="C414" s="35" t="s">
        <v>2098</v>
      </c>
      <c r="D414" s="4">
        <v>1.0687</v>
      </c>
    </row>
    <row r="415" spans="1:4">
      <c r="A415" s="2">
        <v>45152</v>
      </c>
      <c r="B415" s="3" t="s">
        <v>2096</v>
      </c>
      <c r="C415" s="35" t="s">
        <v>2098</v>
      </c>
      <c r="D415" s="4">
        <v>1.0691</v>
      </c>
    </row>
    <row r="416" spans="1:4">
      <c r="A416" s="2">
        <v>45153</v>
      </c>
      <c r="B416" s="3" t="s">
        <v>2096</v>
      </c>
      <c r="C416" s="35" t="s">
        <v>2098</v>
      </c>
      <c r="D416" s="4">
        <v>1.0692</v>
      </c>
    </row>
    <row r="417" spans="1:4">
      <c r="A417" s="2">
        <v>45154</v>
      </c>
      <c r="B417" s="3" t="s">
        <v>2096</v>
      </c>
      <c r="C417" s="35" t="s">
        <v>2098</v>
      </c>
      <c r="D417" s="4">
        <v>1.0693</v>
      </c>
    </row>
    <row r="418" spans="1:4">
      <c r="A418" s="2">
        <v>45155</v>
      </c>
      <c r="B418" s="3" t="s">
        <v>2096</v>
      </c>
      <c r="C418" s="35" t="s">
        <v>2098</v>
      </c>
      <c r="D418" s="4">
        <v>1.0694</v>
      </c>
    </row>
    <row r="419" spans="1:4">
      <c r="A419" s="2">
        <v>45156</v>
      </c>
      <c r="B419" s="3" t="s">
        <v>2096</v>
      </c>
      <c r="C419" s="35" t="s">
        <v>2098</v>
      </c>
      <c r="D419" s="4">
        <v>1.0696</v>
      </c>
    </row>
    <row r="420" spans="1:4">
      <c r="A420" s="2">
        <v>45159</v>
      </c>
      <c r="B420" s="3" t="s">
        <v>2096</v>
      </c>
      <c r="C420" s="35" t="s">
        <v>2098</v>
      </c>
      <c r="D420" s="4">
        <v>1.07</v>
      </c>
    </row>
    <row r="421" spans="1:4">
      <c r="A421" s="2">
        <v>45160</v>
      </c>
      <c r="B421" s="3" t="s">
        <v>2096</v>
      </c>
      <c r="C421" s="35" t="s">
        <v>2098</v>
      </c>
      <c r="D421" s="4">
        <v>1.0701</v>
      </c>
    </row>
    <row r="422" spans="1:4">
      <c r="A422" s="2">
        <v>45161</v>
      </c>
      <c r="B422" s="3" t="s">
        <v>2096</v>
      </c>
      <c r="C422" s="35" t="s">
        <v>2098</v>
      </c>
      <c r="D422" s="4">
        <v>1.0703</v>
      </c>
    </row>
    <row r="423" spans="1:4">
      <c r="A423" s="2">
        <v>45162</v>
      </c>
      <c r="B423" s="3" t="s">
        <v>2096</v>
      </c>
      <c r="C423" s="35" t="s">
        <v>2098</v>
      </c>
      <c r="D423" s="4">
        <v>1.0704</v>
      </c>
    </row>
    <row r="424" spans="1:4">
      <c r="A424" s="2">
        <v>45163</v>
      </c>
      <c r="B424" s="3" t="s">
        <v>2096</v>
      </c>
      <c r="C424" s="35" t="s">
        <v>2098</v>
      </c>
      <c r="D424" s="4">
        <v>1.0705</v>
      </c>
    </row>
    <row r="425" spans="1:4">
      <c r="A425" s="2">
        <v>45166</v>
      </c>
      <c r="B425" s="3" t="s">
        <v>2096</v>
      </c>
      <c r="C425" s="35" t="s">
        <v>2098</v>
      </c>
      <c r="D425" s="4">
        <v>1.0709</v>
      </c>
    </row>
    <row r="426" spans="1:4">
      <c r="A426" s="2">
        <v>45167</v>
      </c>
      <c r="B426" s="3" t="s">
        <v>2096</v>
      </c>
      <c r="C426" s="35" t="s">
        <v>2098</v>
      </c>
      <c r="D426" s="4">
        <v>1.0711</v>
      </c>
    </row>
    <row r="427" spans="1:4">
      <c r="A427" s="2">
        <v>45168</v>
      </c>
      <c r="B427" s="3" t="s">
        <v>2096</v>
      </c>
      <c r="C427" s="35" t="s">
        <v>2098</v>
      </c>
      <c r="D427" s="4">
        <v>1.0712</v>
      </c>
    </row>
    <row r="428" spans="1:4">
      <c r="A428" s="2">
        <v>45169</v>
      </c>
      <c r="B428" s="3" t="s">
        <v>2096</v>
      </c>
      <c r="C428" s="35" t="s">
        <v>2098</v>
      </c>
      <c r="D428" s="4">
        <v>1.0713</v>
      </c>
    </row>
    <row r="429" spans="1:4">
      <c r="A429" s="2">
        <v>45170</v>
      </c>
      <c r="B429" s="3" t="s">
        <v>2096</v>
      </c>
      <c r="C429" s="35" t="s">
        <v>2098</v>
      </c>
      <c r="D429" s="4">
        <v>1.0714</v>
      </c>
    </row>
    <row r="430" spans="1:4">
      <c r="A430" s="2">
        <v>45173</v>
      </c>
      <c r="B430" s="3" t="s">
        <v>2096</v>
      </c>
      <c r="C430" s="35" t="s">
        <v>2098</v>
      </c>
      <c r="D430" s="4">
        <v>1.0718</v>
      </c>
    </row>
    <row r="431" spans="1:4">
      <c r="A431" s="2">
        <v>45174</v>
      </c>
      <c r="B431" s="3" t="s">
        <v>2096</v>
      </c>
      <c r="C431" s="35" t="s">
        <v>2098</v>
      </c>
      <c r="D431" s="4">
        <v>1.0719</v>
      </c>
    </row>
    <row r="432" spans="1:4">
      <c r="A432" s="2">
        <v>45175</v>
      </c>
      <c r="B432" s="3" t="s">
        <v>2096</v>
      </c>
      <c r="C432" s="35" t="s">
        <v>2098</v>
      </c>
      <c r="D432" s="4">
        <v>1.072</v>
      </c>
    </row>
    <row r="433" spans="1:4">
      <c r="A433" s="2">
        <v>45176</v>
      </c>
      <c r="B433" s="3" t="s">
        <v>2096</v>
      </c>
      <c r="C433" s="35" t="s">
        <v>2098</v>
      </c>
      <c r="D433" s="4">
        <v>1.0721</v>
      </c>
    </row>
    <row r="434" spans="1:4">
      <c r="A434" s="2">
        <v>45177</v>
      </c>
      <c r="B434" s="3" t="s">
        <v>2096</v>
      </c>
      <c r="C434" s="35" t="s">
        <v>2098</v>
      </c>
      <c r="D434" s="4">
        <v>1.0721</v>
      </c>
    </row>
    <row r="435" spans="1:4">
      <c r="A435" s="2">
        <v>45180</v>
      </c>
      <c r="B435" s="3" t="s">
        <v>2096</v>
      </c>
      <c r="C435" s="35" t="s">
        <v>2098</v>
      </c>
      <c r="D435" s="4">
        <v>1.0724</v>
      </c>
    </row>
    <row r="436" spans="1:4">
      <c r="A436" s="2">
        <v>45181</v>
      </c>
      <c r="B436" s="3" t="s">
        <v>2096</v>
      </c>
      <c r="C436" s="35" t="s">
        <v>2098</v>
      </c>
      <c r="D436" s="4">
        <v>1.0726</v>
      </c>
    </row>
    <row r="437" spans="1:4">
      <c r="A437" s="2">
        <v>45182</v>
      </c>
      <c r="B437" s="3" t="s">
        <v>2096</v>
      </c>
      <c r="C437" s="35" t="s">
        <v>2098</v>
      </c>
      <c r="D437" s="4">
        <v>1.0727</v>
      </c>
    </row>
    <row r="438" spans="1:4">
      <c r="A438" s="2">
        <v>45183</v>
      </c>
      <c r="B438" s="3" t="s">
        <v>2096</v>
      </c>
      <c r="C438" s="35" t="s">
        <v>2098</v>
      </c>
      <c r="D438" s="4">
        <v>1.0729</v>
      </c>
    </row>
    <row r="439" spans="1:4">
      <c r="A439" s="2">
        <v>45184</v>
      </c>
      <c r="B439" s="3" t="s">
        <v>2096</v>
      </c>
      <c r="C439" s="35" t="s">
        <v>2098</v>
      </c>
      <c r="D439" s="4">
        <v>1.073</v>
      </c>
    </row>
    <row r="440" spans="1:4">
      <c r="A440" s="2">
        <v>45187</v>
      </c>
      <c r="B440" s="3" t="s">
        <v>2096</v>
      </c>
      <c r="C440" s="35" t="s">
        <v>2098</v>
      </c>
      <c r="D440" s="4">
        <v>1.0734</v>
      </c>
    </row>
    <row r="441" spans="1:4">
      <c r="A441" s="2">
        <v>45188</v>
      </c>
      <c r="B441" s="3" t="s">
        <v>2096</v>
      </c>
      <c r="C441" s="35" t="s">
        <v>2098</v>
      </c>
      <c r="D441" s="4">
        <v>1.0735</v>
      </c>
    </row>
    <row r="442" spans="1:4">
      <c r="A442" s="2">
        <v>45189</v>
      </c>
      <c r="B442" s="3" t="s">
        <v>2096</v>
      </c>
      <c r="C442" s="35" t="s">
        <v>2098</v>
      </c>
      <c r="D442" s="4">
        <v>1.0736</v>
      </c>
    </row>
    <row r="443" spans="1:4">
      <c r="A443" s="2">
        <v>45190</v>
      </c>
      <c r="B443" s="3" t="s">
        <v>2096</v>
      </c>
      <c r="C443" s="35" t="s">
        <v>2098</v>
      </c>
      <c r="D443" s="4">
        <v>1.0738</v>
      </c>
    </row>
    <row r="444" spans="1:4">
      <c r="A444" s="2">
        <v>45191</v>
      </c>
      <c r="B444" s="3" t="s">
        <v>2096</v>
      </c>
      <c r="C444" s="35" t="s">
        <v>2098</v>
      </c>
      <c r="D444" s="4">
        <v>1.0739</v>
      </c>
    </row>
    <row r="445" spans="1:4">
      <c r="A445" s="2">
        <v>45194</v>
      </c>
      <c r="B445" s="3" t="s">
        <v>2096</v>
      </c>
      <c r="C445" s="35" t="s">
        <v>2098</v>
      </c>
      <c r="D445" s="4">
        <v>1.0743</v>
      </c>
    </row>
    <row r="446" spans="1:4">
      <c r="A446" s="2">
        <v>45195</v>
      </c>
      <c r="B446" s="3" t="s">
        <v>2096</v>
      </c>
      <c r="C446" s="35" t="s">
        <v>2098</v>
      </c>
      <c r="D446" s="4">
        <v>1.0744</v>
      </c>
    </row>
    <row r="447" spans="1:4">
      <c r="A447" s="2">
        <v>45196</v>
      </c>
      <c r="B447" s="3" t="s">
        <v>2096</v>
      </c>
      <c r="C447" s="35" t="s">
        <v>2098</v>
      </c>
      <c r="D447" s="4">
        <v>1.0745</v>
      </c>
    </row>
    <row r="448" spans="1:4">
      <c r="A448" s="2">
        <v>45197</v>
      </c>
      <c r="B448" s="3" t="s">
        <v>2096</v>
      </c>
      <c r="C448" s="35" t="s">
        <v>2098</v>
      </c>
      <c r="D448" s="4">
        <v>1.0746</v>
      </c>
    </row>
    <row r="449" spans="1:4">
      <c r="A449" s="2">
        <v>45199</v>
      </c>
      <c r="B449" s="3" t="s">
        <v>2096</v>
      </c>
      <c r="C449" s="35" t="s">
        <v>2098</v>
      </c>
      <c r="D449" s="4">
        <v>1.0749</v>
      </c>
    </row>
    <row r="450" spans="1:4">
      <c r="A450" s="2">
        <v>45206</v>
      </c>
      <c r="B450" s="3" t="s">
        <v>2096</v>
      </c>
      <c r="C450" s="35" t="s">
        <v>2098</v>
      </c>
      <c r="D450" s="4">
        <v>1.0757</v>
      </c>
    </row>
    <row r="451" spans="1:4">
      <c r="A451" s="2">
        <v>45207</v>
      </c>
      <c r="B451" s="3" t="s">
        <v>2096</v>
      </c>
      <c r="C451" s="35" t="s">
        <v>2098</v>
      </c>
      <c r="D451" s="4">
        <v>1.0759</v>
      </c>
    </row>
    <row r="452" spans="1:4">
      <c r="A452" s="2">
        <v>45208</v>
      </c>
      <c r="B452" s="3" t="s">
        <v>2096</v>
      </c>
      <c r="C452" s="35" t="s">
        <v>2098</v>
      </c>
      <c r="D452" s="4">
        <v>1.076</v>
      </c>
    </row>
    <row r="453" spans="1:4">
      <c r="A453" s="2">
        <v>45209</v>
      </c>
      <c r="B453" s="3" t="s">
        <v>2096</v>
      </c>
      <c r="C453" s="35" t="s">
        <v>2098</v>
      </c>
      <c r="D453" s="4">
        <v>1.0761</v>
      </c>
    </row>
    <row r="454" spans="1:4">
      <c r="A454" s="2">
        <v>45210</v>
      </c>
      <c r="B454" s="3" t="s">
        <v>2096</v>
      </c>
      <c r="C454" s="35" t="s">
        <v>2098</v>
      </c>
      <c r="D454" s="4">
        <v>1.0763</v>
      </c>
    </row>
    <row r="455" spans="1:4">
      <c r="A455" s="2">
        <v>45211</v>
      </c>
      <c r="B455" s="3" t="s">
        <v>2096</v>
      </c>
      <c r="C455" s="35" t="s">
        <v>2098</v>
      </c>
      <c r="D455" s="4">
        <v>1.0764</v>
      </c>
    </row>
    <row r="456" spans="1:4">
      <c r="A456" s="2">
        <v>45212</v>
      </c>
      <c r="B456" s="3" t="s">
        <v>2096</v>
      </c>
      <c r="C456" s="35" t="s">
        <v>2098</v>
      </c>
      <c r="D456" s="4">
        <v>1.0765</v>
      </c>
    </row>
    <row r="457" spans="1:4">
      <c r="A457" s="2">
        <v>45215</v>
      </c>
      <c r="B457" s="3" t="s">
        <v>2096</v>
      </c>
      <c r="C457" s="35" t="s">
        <v>2098</v>
      </c>
      <c r="D457" s="4">
        <v>1.0769</v>
      </c>
    </row>
    <row r="458" spans="1:4">
      <c r="A458" s="2">
        <v>45216</v>
      </c>
      <c r="B458" s="3" t="s">
        <v>2096</v>
      </c>
      <c r="C458" s="35" t="s">
        <v>2098</v>
      </c>
      <c r="D458" s="4">
        <v>1.077</v>
      </c>
    </row>
    <row r="459" spans="1:4">
      <c r="A459" s="2">
        <v>45217</v>
      </c>
      <c r="B459" s="3" t="s">
        <v>2096</v>
      </c>
      <c r="C459" s="35" t="s">
        <v>2098</v>
      </c>
      <c r="D459" s="4">
        <v>1.0771</v>
      </c>
    </row>
    <row r="460" spans="1:4">
      <c r="A460" s="2">
        <v>45218</v>
      </c>
      <c r="B460" s="3" t="s">
        <v>2096</v>
      </c>
      <c r="C460" s="35" t="s">
        <v>2098</v>
      </c>
      <c r="D460" s="4">
        <v>1.0772</v>
      </c>
    </row>
    <row r="461" spans="1:4">
      <c r="A461" s="2">
        <v>45219</v>
      </c>
      <c r="B461" s="3" t="s">
        <v>2096</v>
      </c>
      <c r="C461" s="35" t="s">
        <v>2098</v>
      </c>
      <c r="D461" s="4">
        <v>1.0774</v>
      </c>
    </row>
    <row r="462" spans="1:4">
      <c r="A462" s="2">
        <v>45222</v>
      </c>
      <c r="B462" s="3" t="s">
        <v>2096</v>
      </c>
      <c r="C462" s="35" t="s">
        <v>2098</v>
      </c>
      <c r="D462" s="4">
        <v>1.0777</v>
      </c>
    </row>
    <row r="463" spans="1:4">
      <c r="A463" s="2">
        <v>45223</v>
      </c>
      <c r="B463" s="3" t="s">
        <v>2096</v>
      </c>
      <c r="C463" s="35" t="s">
        <v>2098</v>
      </c>
      <c r="D463" s="4">
        <v>1.0778</v>
      </c>
    </row>
    <row r="464" spans="1:4">
      <c r="A464" s="2">
        <v>45224</v>
      </c>
      <c r="B464" s="3" t="s">
        <v>2096</v>
      </c>
      <c r="C464" s="35" t="s">
        <v>2098</v>
      </c>
      <c r="D464" s="4">
        <v>1.078</v>
      </c>
    </row>
    <row r="465" spans="1:4">
      <c r="A465" s="2">
        <v>45225</v>
      </c>
      <c r="B465" s="3" t="s">
        <v>2096</v>
      </c>
      <c r="C465" s="35" t="s">
        <v>2098</v>
      </c>
      <c r="D465" s="4">
        <v>1.0781</v>
      </c>
    </row>
    <row r="466" spans="1:4">
      <c r="A466" s="2">
        <v>45226</v>
      </c>
      <c r="B466" s="3" t="s">
        <v>2096</v>
      </c>
      <c r="C466" s="35" t="s">
        <v>2098</v>
      </c>
      <c r="D466" s="4">
        <v>1.0782</v>
      </c>
    </row>
    <row r="467" spans="1:4">
      <c r="A467" s="2">
        <v>45229</v>
      </c>
      <c r="B467" s="3" t="s">
        <v>2096</v>
      </c>
      <c r="C467" s="35" t="s">
        <v>2098</v>
      </c>
      <c r="D467" s="4">
        <v>1.0786</v>
      </c>
    </row>
    <row r="468" spans="1:4">
      <c r="A468" s="2">
        <v>45230</v>
      </c>
      <c r="B468" s="3" t="s">
        <v>2096</v>
      </c>
      <c r="C468" s="35" t="s">
        <v>2098</v>
      </c>
      <c r="D468" s="4">
        <v>1.0788</v>
      </c>
    </row>
    <row r="469" spans="1:4">
      <c r="A469" s="2">
        <v>45231</v>
      </c>
      <c r="B469" s="3" t="s">
        <v>2096</v>
      </c>
      <c r="C469" s="35" t="s">
        <v>2098</v>
      </c>
      <c r="D469" s="4">
        <v>1.0789</v>
      </c>
    </row>
    <row r="470" spans="1:4">
      <c r="A470" s="2">
        <v>45232</v>
      </c>
      <c r="B470" s="3" t="s">
        <v>2096</v>
      </c>
      <c r="C470" s="35" t="s">
        <v>2098</v>
      </c>
      <c r="D470" s="4">
        <v>1.079</v>
      </c>
    </row>
    <row r="471" spans="1:4">
      <c r="A471" s="2">
        <v>45233</v>
      </c>
      <c r="B471" s="3" t="s">
        <v>2096</v>
      </c>
      <c r="C471" s="35" t="s">
        <v>2098</v>
      </c>
      <c r="D471" s="4">
        <v>1.0792</v>
      </c>
    </row>
    <row r="472" spans="1:4">
      <c r="A472" s="2">
        <v>45236</v>
      </c>
      <c r="B472" s="3" t="s">
        <v>2096</v>
      </c>
      <c r="C472" s="35" t="s">
        <v>2098</v>
      </c>
      <c r="D472" s="4">
        <v>1.0796</v>
      </c>
    </row>
    <row r="473" spans="1:4">
      <c r="A473" s="2">
        <v>45237</v>
      </c>
      <c r="B473" s="3" t="s">
        <v>2096</v>
      </c>
      <c r="C473" s="35" t="s">
        <v>2098</v>
      </c>
      <c r="D473" s="4">
        <v>1.0797</v>
      </c>
    </row>
    <row r="474" spans="1:4">
      <c r="A474" s="2">
        <v>45238</v>
      </c>
      <c r="B474" s="3" t="s">
        <v>2096</v>
      </c>
      <c r="C474" s="35" t="s">
        <v>2098</v>
      </c>
      <c r="D474" s="4">
        <v>1.0798</v>
      </c>
    </row>
    <row r="475" spans="1:4">
      <c r="A475" s="2">
        <v>45239</v>
      </c>
      <c r="B475" s="3" t="s">
        <v>2096</v>
      </c>
      <c r="C475" s="35" t="s">
        <v>2098</v>
      </c>
      <c r="D475" s="4">
        <v>1.08</v>
      </c>
    </row>
    <row r="476" spans="1:4">
      <c r="A476" s="2">
        <v>45240</v>
      </c>
      <c r="B476" s="3" t="s">
        <v>2096</v>
      </c>
      <c r="C476" s="35" t="s">
        <v>2098</v>
      </c>
      <c r="D476" s="4">
        <v>1.0801</v>
      </c>
    </row>
    <row r="477" spans="1:4">
      <c r="A477" s="2">
        <v>45243</v>
      </c>
      <c r="B477" s="3" t="s">
        <v>2096</v>
      </c>
      <c r="C477" s="35" t="s">
        <v>2098</v>
      </c>
      <c r="D477" s="4">
        <v>1.0805</v>
      </c>
    </row>
    <row r="478" spans="1:4">
      <c r="A478" s="2">
        <v>45244</v>
      </c>
      <c r="B478" s="3" t="s">
        <v>2096</v>
      </c>
      <c r="C478" s="35" t="s">
        <v>2098</v>
      </c>
      <c r="D478" s="4">
        <v>1.0806</v>
      </c>
    </row>
    <row r="479" spans="1:4">
      <c r="A479" s="2">
        <v>45245</v>
      </c>
      <c r="B479" s="3" t="s">
        <v>2096</v>
      </c>
      <c r="C479" s="35" t="s">
        <v>2098</v>
      </c>
      <c r="D479" s="4">
        <v>1.0808</v>
      </c>
    </row>
    <row r="480" spans="1:4">
      <c r="A480" s="2">
        <v>45246</v>
      </c>
      <c r="B480" s="3" t="s">
        <v>2096</v>
      </c>
      <c r="C480" s="35" t="s">
        <v>2098</v>
      </c>
      <c r="D480" s="4">
        <v>1.0809</v>
      </c>
    </row>
    <row r="481" spans="1:4">
      <c r="A481" s="2">
        <v>45247</v>
      </c>
      <c r="B481" s="3" t="s">
        <v>2096</v>
      </c>
      <c r="C481" s="35" t="s">
        <v>2098</v>
      </c>
      <c r="D481" s="4">
        <v>1.0811</v>
      </c>
    </row>
    <row r="482" spans="1:4">
      <c r="A482" s="2">
        <v>45250</v>
      </c>
      <c r="B482" s="3" t="s">
        <v>2096</v>
      </c>
      <c r="C482" s="35" t="s">
        <v>2098</v>
      </c>
      <c r="D482" s="4">
        <v>1.0815</v>
      </c>
    </row>
    <row r="483" spans="1:4">
      <c r="A483" s="2">
        <v>45251</v>
      </c>
      <c r="B483" s="3" t="s">
        <v>2096</v>
      </c>
      <c r="C483" s="35" t="s">
        <v>2098</v>
      </c>
      <c r="D483" s="4">
        <v>1.0816</v>
      </c>
    </row>
    <row r="484" spans="1:4">
      <c r="A484" s="2">
        <v>45252</v>
      </c>
      <c r="B484" s="3" t="s">
        <v>2096</v>
      </c>
      <c r="C484" s="35" t="s">
        <v>2098</v>
      </c>
      <c r="D484" s="4">
        <v>1.0818</v>
      </c>
    </row>
    <row r="485" spans="1:4">
      <c r="A485" s="2">
        <v>45253</v>
      </c>
      <c r="B485" s="3" t="s">
        <v>2096</v>
      </c>
      <c r="C485" s="35" t="s">
        <v>2098</v>
      </c>
      <c r="D485" s="4">
        <v>1.0819</v>
      </c>
    </row>
    <row r="486" spans="1:4">
      <c r="A486" s="2">
        <v>45254</v>
      </c>
      <c r="B486" s="3" t="s">
        <v>2096</v>
      </c>
      <c r="C486" s="35" t="s">
        <v>2098</v>
      </c>
      <c r="D486" s="4">
        <v>1.082</v>
      </c>
    </row>
    <row r="487" spans="1:4">
      <c r="A487" s="2">
        <v>45257</v>
      </c>
      <c r="B487" s="3" t="s">
        <v>2096</v>
      </c>
      <c r="C487" s="35" t="s">
        <v>2098</v>
      </c>
      <c r="D487" s="4">
        <v>1.0823</v>
      </c>
    </row>
    <row r="488" spans="1:4">
      <c r="A488" s="2">
        <v>45258</v>
      </c>
      <c r="B488" s="3" t="s">
        <v>2096</v>
      </c>
      <c r="C488" s="35" t="s">
        <v>2098</v>
      </c>
      <c r="D488" s="4">
        <v>1.0825</v>
      </c>
    </row>
    <row r="489" spans="1:4">
      <c r="A489" s="2">
        <v>45259</v>
      </c>
      <c r="B489" s="3" t="s">
        <v>2096</v>
      </c>
      <c r="C489" s="35" t="s">
        <v>2098</v>
      </c>
      <c r="D489" s="4">
        <v>1.0826</v>
      </c>
    </row>
    <row r="490" spans="1:4">
      <c r="A490" s="2">
        <v>45260</v>
      </c>
      <c r="B490" s="3" t="s">
        <v>2096</v>
      </c>
      <c r="C490" s="35" t="s">
        <v>2098</v>
      </c>
      <c r="D490" s="4">
        <v>1.0827</v>
      </c>
    </row>
    <row r="491" spans="1:4">
      <c r="A491" s="2">
        <v>45261</v>
      </c>
      <c r="B491" s="3" t="s">
        <v>2096</v>
      </c>
      <c r="C491" s="35" t="s">
        <v>2098</v>
      </c>
      <c r="D491" s="4">
        <v>1.0829</v>
      </c>
    </row>
    <row r="492" spans="1:4">
      <c r="A492" s="2">
        <v>45264</v>
      </c>
      <c r="B492" s="3" t="s">
        <v>2096</v>
      </c>
      <c r="C492" s="35" t="s">
        <v>2098</v>
      </c>
      <c r="D492" s="4">
        <v>1.0832</v>
      </c>
    </row>
    <row r="493" spans="1:4">
      <c r="A493" s="2">
        <v>45265</v>
      </c>
      <c r="B493" s="3" t="s">
        <v>2096</v>
      </c>
      <c r="C493" s="35" t="s">
        <v>2098</v>
      </c>
      <c r="D493" s="4">
        <v>1.0833</v>
      </c>
    </row>
    <row r="494" spans="1:4">
      <c r="A494" s="2">
        <v>45266</v>
      </c>
      <c r="B494" s="3" t="s">
        <v>2096</v>
      </c>
      <c r="C494" s="35" t="s">
        <v>2098</v>
      </c>
      <c r="D494" s="4">
        <v>1.0835</v>
      </c>
    </row>
    <row r="495" spans="1:4">
      <c r="A495" s="2">
        <v>45267</v>
      </c>
      <c r="B495" s="3" t="s">
        <v>2096</v>
      </c>
      <c r="C495" s="35" t="s">
        <v>2098</v>
      </c>
      <c r="D495" s="4">
        <v>1.0836</v>
      </c>
    </row>
    <row r="496" spans="1:4">
      <c r="A496" s="2">
        <v>45268</v>
      </c>
      <c r="B496" s="3" t="s">
        <v>2096</v>
      </c>
      <c r="C496" s="35" t="s">
        <v>2098</v>
      </c>
      <c r="D496" s="4">
        <v>1.0837</v>
      </c>
    </row>
    <row r="497" spans="1:4">
      <c r="A497" s="2">
        <v>45271</v>
      </c>
      <c r="B497" s="3" t="s">
        <v>2096</v>
      </c>
      <c r="C497" s="35" t="s">
        <v>2098</v>
      </c>
      <c r="D497" s="4">
        <v>1.0841</v>
      </c>
    </row>
    <row r="498" spans="1:4">
      <c r="A498" s="2">
        <v>45272</v>
      </c>
      <c r="B498" s="3" t="s">
        <v>2096</v>
      </c>
      <c r="C498" s="35" t="s">
        <v>2098</v>
      </c>
      <c r="D498" s="4">
        <v>1.0842</v>
      </c>
    </row>
    <row r="499" spans="1:4">
      <c r="A499" s="2">
        <v>45273</v>
      </c>
      <c r="B499" s="3" t="s">
        <v>2096</v>
      </c>
      <c r="C499" s="35" t="s">
        <v>2098</v>
      </c>
      <c r="D499" s="4">
        <v>1.0843</v>
      </c>
    </row>
    <row r="500" spans="1:4">
      <c r="A500" s="2">
        <v>45274</v>
      </c>
      <c r="B500" s="3" t="s">
        <v>2096</v>
      </c>
      <c r="C500" s="35" t="s">
        <v>2098</v>
      </c>
      <c r="D500" s="4">
        <v>1.0844</v>
      </c>
    </row>
    <row r="501" spans="1:4">
      <c r="A501" s="2">
        <v>45275</v>
      </c>
      <c r="B501" s="3" t="s">
        <v>2096</v>
      </c>
      <c r="C501" s="35" t="s">
        <v>2098</v>
      </c>
      <c r="D501" s="4">
        <v>1.0846</v>
      </c>
    </row>
    <row r="502" spans="1:4">
      <c r="A502" s="2">
        <v>45278</v>
      </c>
      <c r="B502" s="3" t="s">
        <v>2096</v>
      </c>
      <c r="C502" s="35" t="s">
        <v>2098</v>
      </c>
      <c r="D502" s="4">
        <v>1.085</v>
      </c>
    </row>
    <row r="503" spans="1:4">
      <c r="A503" s="2">
        <v>45279</v>
      </c>
      <c r="B503" s="3" t="s">
        <v>2096</v>
      </c>
      <c r="C503" s="35" t="s">
        <v>2098</v>
      </c>
      <c r="D503" s="4">
        <v>1.0851</v>
      </c>
    </row>
    <row r="504" spans="1:4">
      <c r="A504" s="2">
        <v>45280</v>
      </c>
      <c r="B504" s="3" t="s">
        <v>2096</v>
      </c>
      <c r="C504" s="35" t="s">
        <v>2098</v>
      </c>
      <c r="D504" s="4">
        <v>1.0852</v>
      </c>
    </row>
    <row r="505" spans="1:4">
      <c r="A505" s="2">
        <v>45281</v>
      </c>
      <c r="B505" s="3" t="s">
        <v>2096</v>
      </c>
      <c r="C505" s="35" t="s">
        <v>2098</v>
      </c>
      <c r="D505" s="4">
        <v>1.0854</v>
      </c>
    </row>
    <row r="506" spans="1:4">
      <c r="A506" s="2">
        <v>45282</v>
      </c>
      <c r="B506" s="3" t="s">
        <v>2096</v>
      </c>
      <c r="C506" s="35" t="s">
        <v>2098</v>
      </c>
      <c r="D506" s="4">
        <v>1.0855</v>
      </c>
    </row>
    <row r="507" spans="1:4">
      <c r="A507" s="2">
        <v>45285</v>
      </c>
      <c r="B507" s="3" t="s">
        <v>2096</v>
      </c>
      <c r="C507" s="35" t="s">
        <v>2098</v>
      </c>
      <c r="D507" s="4">
        <v>1.0859</v>
      </c>
    </row>
    <row r="508" spans="1:4">
      <c r="A508" s="2">
        <v>45286</v>
      </c>
      <c r="B508" s="3" t="s">
        <v>2096</v>
      </c>
      <c r="C508" s="35" t="s">
        <v>2098</v>
      </c>
      <c r="D508" s="4">
        <v>1.086</v>
      </c>
    </row>
    <row r="509" spans="1:4">
      <c r="A509" s="2">
        <v>45287</v>
      </c>
      <c r="B509" s="3" t="s">
        <v>2096</v>
      </c>
      <c r="C509" s="35" t="s">
        <v>2098</v>
      </c>
      <c r="D509" s="4">
        <v>1.0862</v>
      </c>
    </row>
    <row r="510" spans="1:4">
      <c r="A510" s="2">
        <v>45288</v>
      </c>
      <c r="B510" s="3" t="s">
        <v>2096</v>
      </c>
      <c r="C510" s="35" t="s">
        <v>2098</v>
      </c>
      <c r="D510" s="4">
        <v>1.0863</v>
      </c>
    </row>
    <row r="511" spans="1:4">
      <c r="A511" s="2">
        <v>45289</v>
      </c>
      <c r="B511" s="3" t="s">
        <v>2096</v>
      </c>
      <c r="C511" s="35" t="s">
        <v>2098</v>
      </c>
      <c r="D511" s="4">
        <v>1.0865</v>
      </c>
    </row>
    <row r="512" spans="1:4">
      <c r="A512" s="2">
        <v>45291</v>
      </c>
      <c r="B512" s="3" t="s">
        <v>2096</v>
      </c>
      <c r="C512" s="35" t="s">
        <v>2098</v>
      </c>
      <c r="D512" s="4">
        <v>1.0867</v>
      </c>
    </row>
    <row r="513" spans="1:4">
      <c r="A513" s="2">
        <v>45293</v>
      </c>
      <c r="B513" s="3" t="s">
        <v>2096</v>
      </c>
      <c r="C513" s="35" t="s">
        <v>2098</v>
      </c>
      <c r="D513" s="4">
        <v>1.087</v>
      </c>
    </row>
    <row r="514" spans="1:4">
      <c r="A514" s="2">
        <v>45294</v>
      </c>
      <c r="B514" s="3" t="s">
        <v>2096</v>
      </c>
      <c r="C514" s="35" t="s">
        <v>2098</v>
      </c>
      <c r="D514" s="4">
        <v>1.0871</v>
      </c>
    </row>
    <row r="515" spans="1:4">
      <c r="A515" s="2">
        <v>45295</v>
      </c>
      <c r="B515" s="3" t="s">
        <v>2096</v>
      </c>
      <c r="C515" s="35" t="s">
        <v>2098</v>
      </c>
      <c r="D515" s="4">
        <v>1.0873</v>
      </c>
    </row>
    <row r="516" spans="1:4">
      <c r="A516" s="2">
        <v>45296</v>
      </c>
      <c r="B516" s="3" t="s">
        <v>2096</v>
      </c>
      <c r="C516" s="35" t="s">
        <v>2098</v>
      </c>
      <c r="D516" s="4">
        <v>1.0874</v>
      </c>
    </row>
    <row r="517" spans="1:4">
      <c r="A517" s="2">
        <v>45299</v>
      </c>
      <c r="B517" s="3" t="s">
        <v>2096</v>
      </c>
      <c r="C517" s="35" t="s">
        <v>2098</v>
      </c>
      <c r="D517" s="4">
        <v>1.0878</v>
      </c>
    </row>
    <row r="518" spans="1:4">
      <c r="A518" s="2">
        <v>45300</v>
      </c>
      <c r="B518" s="3" t="s">
        <v>2096</v>
      </c>
      <c r="C518" s="35" t="s">
        <v>2098</v>
      </c>
      <c r="D518" s="4">
        <v>1.088</v>
      </c>
    </row>
    <row r="519" spans="1:4">
      <c r="A519" s="2">
        <v>45301</v>
      </c>
      <c r="B519" s="3" t="s">
        <v>2096</v>
      </c>
      <c r="C519" s="35" t="s">
        <v>2098</v>
      </c>
      <c r="D519" s="4">
        <v>1.0881</v>
      </c>
    </row>
    <row r="520" spans="1:4">
      <c r="A520" s="2">
        <v>45302</v>
      </c>
      <c r="B520" s="3" t="s">
        <v>2096</v>
      </c>
      <c r="C520" s="35" t="s">
        <v>2098</v>
      </c>
      <c r="D520" s="4">
        <v>1.0883</v>
      </c>
    </row>
    <row r="521" spans="1:4">
      <c r="A521" s="2">
        <v>45303</v>
      </c>
      <c r="B521" s="3" t="s">
        <v>2096</v>
      </c>
      <c r="C521" s="35" t="s">
        <v>2098</v>
      </c>
      <c r="D521" s="4">
        <v>1.0884</v>
      </c>
    </row>
    <row r="522" spans="1:4">
      <c r="A522" s="2">
        <v>45306</v>
      </c>
      <c r="B522" s="3" t="s">
        <v>2096</v>
      </c>
      <c r="C522" s="35" t="s">
        <v>2098</v>
      </c>
      <c r="D522" s="4">
        <v>1.0888</v>
      </c>
    </row>
    <row r="523" spans="1:4">
      <c r="A523" s="2">
        <v>45307</v>
      </c>
      <c r="B523" s="3" t="s">
        <v>2096</v>
      </c>
      <c r="C523" s="35" t="s">
        <v>2098</v>
      </c>
      <c r="D523" s="4">
        <v>1.0889</v>
      </c>
    </row>
    <row r="524" spans="1:4">
      <c r="A524" s="2">
        <v>45308</v>
      </c>
      <c r="B524" s="3" t="s">
        <v>2096</v>
      </c>
      <c r="C524" s="35" t="s">
        <v>2098</v>
      </c>
      <c r="D524" s="4">
        <v>1.089</v>
      </c>
    </row>
    <row r="525" spans="1:4">
      <c r="A525" s="2">
        <v>45309</v>
      </c>
      <c r="B525" s="3" t="s">
        <v>2096</v>
      </c>
      <c r="C525" s="35" t="s">
        <v>2098</v>
      </c>
      <c r="D525" s="4">
        <v>1.0892</v>
      </c>
    </row>
    <row r="526" spans="1:4">
      <c r="A526" s="2">
        <v>45310</v>
      </c>
      <c r="B526" s="3" t="s">
        <v>2096</v>
      </c>
      <c r="C526" s="35" t="s">
        <v>2098</v>
      </c>
      <c r="D526" s="4">
        <v>1.0893</v>
      </c>
    </row>
    <row r="527" spans="1:4">
      <c r="A527" s="2">
        <v>45313</v>
      </c>
      <c r="B527" s="3" t="s">
        <v>2096</v>
      </c>
      <c r="C527" s="35" t="s">
        <v>2098</v>
      </c>
      <c r="D527" s="4">
        <v>1.0897</v>
      </c>
    </row>
    <row r="528" spans="1:4">
      <c r="A528" s="2">
        <v>45314</v>
      </c>
      <c r="B528" s="3" t="s">
        <v>2096</v>
      </c>
      <c r="C528" s="35" t="s">
        <v>2098</v>
      </c>
      <c r="D528" s="4">
        <v>1.0899</v>
      </c>
    </row>
    <row r="529" spans="1:4">
      <c r="A529" s="2">
        <v>45315</v>
      </c>
      <c r="B529" s="3" t="s">
        <v>2096</v>
      </c>
      <c r="C529" s="35" t="s">
        <v>2098</v>
      </c>
      <c r="D529" s="4">
        <v>1.09</v>
      </c>
    </row>
    <row r="530" spans="1:4">
      <c r="A530" s="2">
        <v>45316</v>
      </c>
      <c r="B530" s="3" t="s">
        <v>2096</v>
      </c>
      <c r="C530" s="35" t="s">
        <v>2098</v>
      </c>
      <c r="D530" s="4">
        <v>1.0901</v>
      </c>
    </row>
    <row r="531" spans="1:4">
      <c r="A531" s="2">
        <v>45317</v>
      </c>
      <c r="B531" s="3" t="s">
        <v>2096</v>
      </c>
      <c r="C531" s="35" t="s">
        <v>2098</v>
      </c>
      <c r="D531" s="4">
        <v>1.0903</v>
      </c>
    </row>
    <row r="532" spans="1:4">
      <c r="A532" s="2">
        <v>45320</v>
      </c>
      <c r="B532" s="3" t="s">
        <v>2096</v>
      </c>
      <c r="C532" s="35" t="s">
        <v>2098</v>
      </c>
      <c r="D532" s="4">
        <v>1.0907</v>
      </c>
    </row>
    <row r="533" spans="1:4">
      <c r="A533" s="2">
        <v>45321</v>
      </c>
      <c r="B533" s="3" t="s">
        <v>2096</v>
      </c>
      <c r="C533" s="35" t="s">
        <v>2098</v>
      </c>
      <c r="D533" s="4">
        <v>1.0908</v>
      </c>
    </row>
    <row r="534" spans="1:4">
      <c r="A534" s="2">
        <v>45322</v>
      </c>
      <c r="B534" s="3" t="s">
        <v>2096</v>
      </c>
      <c r="C534" s="35" t="s">
        <v>2098</v>
      </c>
      <c r="D534" s="4">
        <v>1.091</v>
      </c>
    </row>
    <row r="535" spans="1:4">
      <c r="A535" s="2">
        <v>45323</v>
      </c>
      <c r="B535" s="3" t="s">
        <v>2096</v>
      </c>
      <c r="C535" s="35" t="s">
        <v>2098</v>
      </c>
      <c r="D535" s="4">
        <v>1.0912</v>
      </c>
    </row>
    <row r="536" spans="1:4">
      <c r="A536" s="2">
        <v>45324</v>
      </c>
      <c r="B536" s="3" t="s">
        <v>2096</v>
      </c>
      <c r="C536" s="35" t="s">
        <v>2098</v>
      </c>
      <c r="D536" s="4">
        <v>1.0913</v>
      </c>
    </row>
    <row r="537" spans="1:4">
      <c r="A537" s="2">
        <v>45326</v>
      </c>
      <c r="B537" s="3" t="s">
        <v>2096</v>
      </c>
      <c r="C537" s="35" t="s">
        <v>2098</v>
      </c>
      <c r="D537" s="4">
        <v>1.0915</v>
      </c>
    </row>
    <row r="538" spans="1:4">
      <c r="A538" s="2">
        <v>45327</v>
      </c>
      <c r="B538" s="3" t="s">
        <v>2096</v>
      </c>
      <c r="C538" s="35" t="s">
        <v>2098</v>
      </c>
      <c r="D538" s="4">
        <v>1.0917</v>
      </c>
    </row>
    <row r="539" spans="1:4">
      <c r="A539" s="2">
        <v>45328</v>
      </c>
      <c r="B539" s="3" t="s">
        <v>2096</v>
      </c>
      <c r="C539" s="35" t="s">
        <v>2098</v>
      </c>
      <c r="D539" s="4">
        <v>1.0918</v>
      </c>
    </row>
    <row r="540" spans="1:4">
      <c r="A540" s="2">
        <v>45329</v>
      </c>
      <c r="B540" s="3" t="s">
        <v>2096</v>
      </c>
      <c r="C540" s="35" t="s">
        <v>2098</v>
      </c>
      <c r="D540" s="4">
        <v>1.0919</v>
      </c>
    </row>
    <row r="541" spans="1:4">
      <c r="A541" s="2">
        <v>45330</v>
      </c>
      <c r="B541" s="3" t="s">
        <v>2096</v>
      </c>
      <c r="C541" s="35" t="s">
        <v>2098</v>
      </c>
      <c r="D541" s="4">
        <v>1.092</v>
      </c>
    </row>
    <row r="542" spans="1:4">
      <c r="A542" s="2">
        <v>45331</v>
      </c>
      <c r="B542" s="3" t="s">
        <v>2096</v>
      </c>
      <c r="C542" s="35" t="s">
        <v>2098</v>
      </c>
      <c r="D542" s="4">
        <v>1.0921</v>
      </c>
    </row>
    <row r="543" spans="1:4">
      <c r="A543" s="2">
        <v>45340</v>
      </c>
      <c r="B543" s="3" t="s">
        <v>2096</v>
      </c>
      <c r="C543" s="35" t="s">
        <v>2098</v>
      </c>
      <c r="D543" s="4">
        <v>1.0932</v>
      </c>
    </row>
    <row r="544" spans="1:4">
      <c r="A544" s="2">
        <v>45341</v>
      </c>
      <c r="B544" s="3" t="s">
        <v>2096</v>
      </c>
      <c r="C544" s="35" t="s">
        <v>2098</v>
      </c>
      <c r="D544" s="4">
        <v>1.0934</v>
      </c>
    </row>
    <row r="545" spans="1:4">
      <c r="A545" s="2">
        <v>45342</v>
      </c>
      <c r="B545" s="3" t="s">
        <v>2096</v>
      </c>
      <c r="C545" s="35" t="s">
        <v>2098</v>
      </c>
      <c r="D545" s="4">
        <v>1.0936</v>
      </c>
    </row>
    <row r="546" spans="1:4">
      <c r="A546" s="2">
        <v>45343</v>
      </c>
      <c r="B546" s="3" t="s">
        <v>2096</v>
      </c>
      <c r="C546" s="35" t="s">
        <v>2098</v>
      </c>
      <c r="D546" s="4">
        <v>1.0937</v>
      </c>
    </row>
    <row r="547" spans="1:4">
      <c r="A547" s="2">
        <v>45344</v>
      </c>
      <c r="B547" s="3" t="s">
        <v>2096</v>
      </c>
      <c r="C547" s="35" t="s">
        <v>2098</v>
      </c>
      <c r="D547" s="4">
        <v>1.0939</v>
      </c>
    </row>
    <row r="548" spans="1:4">
      <c r="A548" s="2">
        <v>45345</v>
      </c>
      <c r="B548" s="3" t="s">
        <v>2096</v>
      </c>
      <c r="C548" s="35" t="s">
        <v>2098</v>
      </c>
      <c r="D548" s="4">
        <v>1.094</v>
      </c>
    </row>
    <row r="549" spans="1:4">
      <c r="A549" s="2">
        <v>45348</v>
      </c>
      <c r="B549" s="3" t="s">
        <v>2096</v>
      </c>
      <c r="C549" s="35" t="s">
        <v>2098</v>
      </c>
      <c r="D549" s="4">
        <v>1.0944</v>
      </c>
    </row>
    <row r="550" spans="1:4">
      <c r="A550" s="2">
        <v>45349</v>
      </c>
      <c r="B550" s="3" t="s">
        <v>2096</v>
      </c>
      <c r="C550" s="35" t="s">
        <v>2098</v>
      </c>
      <c r="D550" s="4">
        <v>1.0946</v>
      </c>
    </row>
    <row r="551" spans="1:4">
      <c r="A551" s="2">
        <v>45350</v>
      </c>
      <c r="B551" s="3" t="s">
        <v>2096</v>
      </c>
      <c r="C551" s="35" t="s">
        <v>2098</v>
      </c>
      <c r="D551" s="4">
        <v>1.0947</v>
      </c>
    </row>
    <row r="552" spans="1:4">
      <c r="A552" s="2">
        <v>45351</v>
      </c>
      <c r="B552" s="3" t="s">
        <v>2096</v>
      </c>
      <c r="C552" s="35" t="s">
        <v>2098</v>
      </c>
      <c r="D552" s="4">
        <v>1.0948</v>
      </c>
    </row>
    <row r="553" spans="1:4">
      <c r="A553" s="2">
        <v>45352</v>
      </c>
      <c r="B553" s="3" t="s">
        <v>2096</v>
      </c>
      <c r="C553" s="35" t="s">
        <v>2098</v>
      </c>
      <c r="D553" s="4">
        <v>1.0949</v>
      </c>
    </row>
    <row r="554" spans="1:4">
      <c r="A554" s="2">
        <v>45355</v>
      </c>
      <c r="B554" s="3" t="s">
        <v>2096</v>
      </c>
      <c r="C554" s="35" t="s">
        <v>2098</v>
      </c>
      <c r="D554" s="4">
        <v>1.0952</v>
      </c>
    </row>
    <row r="555" spans="1:4">
      <c r="A555" s="2">
        <v>45356</v>
      </c>
      <c r="B555" s="3" t="s">
        <v>2096</v>
      </c>
      <c r="C555" s="35" t="s">
        <v>2098</v>
      </c>
      <c r="D555" s="4">
        <v>1.0953</v>
      </c>
    </row>
    <row r="556" spans="1:4">
      <c r="A556" s="2">
        <v>45357</v>
      </c>
      <c r="B556" s="3" t="s">
        <v>2096</v>
      </c>
      <c r="C556" s="35" t="s">
        <v>2098</v>
      </c>
      <c r="D556" s="4">
        <v>1.0954</v>
      </c>
    </row>
    <row r="557" spans="1:4">
      <c r="A557" s="2">
        <v>45358</v>
      </c>
      <c r="B557" s="3" t="s">
        <v>2096</v>
      </c>
      <c r="C557" s="35" t="s">
        <v>2098</v>
      </c>
      <c r="D557" s="4">
        <v>1.0956</v>
      </c>
    </row>
    <row r="558" spans="1:4">
      <c r="A558" s="2">
        <v>45359</v>
      </c>
      <c r="B558" s="3" t="s">
        <v>2096</v>
      </c>
      <c r="C558" s="35" t="s">
        <v>2098</v>
      </c>
      <c r="D558" s="4">
        <v>1.0957</v>
      </c>
    </row>
    <row r="559" spans="1:4">
      <c r="A559" s="2">
        <v>45362</v>
      </c>
      <c r="B559" s="3" t="s">
        <v>2096</v>
      </c>
      <c r="C559" s="35" t="s">
        <v>2098</v>
      </c>
      <c r="D559" s="4">
        <v>1.096</v>
      </c>
    </row>
    <row r="560" spans="1:4">
      <c r="A560" s="2">
        <v>45363</v>
      </c>
      <c r="B560" s="3" t="s">
        <v>2096</v>
      </c>
      <c r="C560" s="35" t="s">
        <v>2098</v>
      </c>
      <c r="D560" s="4">
        <v>1.0961</v>
      </c>
    </row>
    <row r="561" spans="1:4">
      <c r="A561" s="2">
        <v>45364</v>
      </c>
      <c r="B561" s="3" t="s">
        <v>2096</v>
      </c>
      <c r="C561" s="35" t="s">
        <v>2098</v>
      </c>
      <c r="D561" s="4">
        <v>1.0962</v>
      </c>
    </row>
    <row r="562" spans="1:4">
      <c r="A562" s="2">
        <v>45365</v>
      </c>
      <c r="B562" s="3" t="s">
        <v>2096</v>
      </c>
      <c r="C562" s="35" t="s">
        <v>2098</v>
      </c>
      <c r="D562" s="4">
        <v>1.0963</v>
      </c>
    </row>
    <row r="563" spans="1:4">
      <c r="A563" s="2">
        <v>45366</v>
      </c>
      <c r="B563" s="3" t="s">
        <v>2096</v>
      </c>
      <c r="C563" s="35" t="s">
        <v>2098</v>
      </c>
      <c r="D563" s="4">
        <v>1.0965</v>
      </c>
    </row>
    <row r="564" spans="1:4">
      <c r="A564" s="2">
        <v>45369</v>
      </c>
      <c r="B564" s="3" t="s">
        <v>2096</v>
      </c>
      <c r="C564" s="35" t="s">
        <v>2098</v>
      </c>
      <c r="D564" s="4">
        <v>1.0968</v>
      </c>
    </row>
    <row r="565" spans="1:4">
      <c r="A565" s="2">
        <v>45370</v>
      </c>
      <c r="B565" s="3" t="s">
        <v>2096</v>
      </c>
      <c r="C565" s="35" t="s">
        <v>2098</v>
      </c>
      <c r="D565" s="4">
        <v>1.0969</v>
      </c>
    </row>
    <row r="566" spans="1:4">
      <c r="A566" s="2">
        <v>45371</v>
      </c>
      <c r="B566" s="3" t="s">
        <v>2096</v>
      </c>
      <c r="C566" s="35" t="s">
        <v>2098</v>
      </c>
      <c r="D566" s="4">
        <v>1.097</v>
      </c>
    </row>
    <row r="567" spans="1:4">
      <c r="A567" s="2">
        <v>45372</v>
      </c>
      <c r="B567" s="3" t="s">
        <v>2096</v>
      </c>
      <c r="C567" s="35" t="s">
        <v>2098</v>
      </c>
      <c r="D567" s="4">
        <v>1.097</v>
      </c>
    </row>
    <row r="568" spans="1:4">
      <c r="A568" s="2">
        <v>45373</v>
      </c>
      <c r="B568" s="3" t="s">
        <v>2096</v>
      </c>
      <c r="C568" s="35" t="s">
        <v>2098</v>
      </c>
      <c r="D568" s="4">
        <v>1.0972</v>
      </c>
    </row>
    <row r="569" spans="1:4">
      <c r="A569" s="2">
        <v>45376</v>
      </c>
      <c r="B569" s="3" t="s">
        <v>2096</v>
      </c>
      <c r="C569" s="35" t="s">
        <v>2098</v>
      </c>
      <c r="D569" s="4">
        <v>1.0975</v>
      </c>
    </row>
    <row r="570" spans="1:4">
      <c r="A570" s="2">
        <v>45377</v>
      </c>
      <c r="B570" s="3" t="s">
        <v>2096</v>
      </c>
      <c r="C570" s="35" t="s">
        <v>2098</v>
      </c>
      <c r="D570" s="4">
        <v>1.0976</v>
      </c>
    </row>
    <row r="571" spans="1:4">
      <c r="A571" s="2">
        <v>45378</v>
      </c>
      <c r="B571" s="3" t="s">
        <v>2096</v>
      </c>
      <c r="C571" s="35" t="s">
        <v>2098</v>
      </c>
      <c r="D571" s="4">
        <v>1.0977</v>
      </c>
    </row>
    <row r="572" spans="1:4">
      <c r="A572" s="2">
        <v>45379</v>
      </c>
      <c r="B572" s="3" t="s">
        <v>2096</v>
      </c>
      <c r="C572" s="35" t="s">
        <v>2098</v>
      </c>
      <c r="D572" s="4">
        <v>1.0979</v>
      </c>
    </row>
    <row r="573" spans="1:4">
      <c r="A573" s="2">
        <v>45380</v>
      </c>
      <c r="B573" s="3" t="s">
        <v>2096</v>
      </c>
      <c r="C573" s="35" t="s">
        <v>2098</v>
      </c>
      <c r="D573" s="4">
        <v>1.098</v>
      </c>
    </row>
    <row r="574" spans="1:4">
      <c r="A574" s="2">
        <v>45382</v>
      </c>
      <c r="B574" s="3" t="s">
        <v>2096</v>
      </c>
      <c r="C574" s="35" t="s">
        <v>2098</v>
      </c>
      <c r="D574" s="4">
        <v>1.0982</v>
      </c>
    </row>
    <row r="575" spans="1:4">
      <c r="A575" s="2">
        <v>45383</v>
      </c>
      <c r="B575" s="3" t="s">
        <v>2096</v>
      </c>
      <c r="C575" s="35" t="s">
        <v>2098</v>
      </c>
      <c r="D575" s="4">
        <v>1.0984</v>
      </c>
    </row>
    <row r="576" spans="1:4">
      <c r="A576" s="2">
        <v>45384</v>
      </c>
      <c r="B576" s="3" t="s">
        <v>2096</v>
      </c>
      <c r="C576" s="35" t="s">
        <v>2098</v>
      </c>
      <c r="D576" s="4">
        <v>1.0985</v>
      </c>
    </row>
    <row r="577" spans="1:4">
      <c r="A577" s="2">
        <v>45385</v>
      </c>
      <c r="B577" s="3" t="s">
        <v>2096</v>
      </c>
      <c r="C577" s="35" t="s">
        <v>2098</v>
      </c>
      <c r="D577" s="4">
        <v>1.0986</v>
      </c>
    </row>
    <row r="578" spans="1:4">
      <c r="A578" s="2">
        <v>45389</v>
      </c>
      <c r="B578" s="3" t="s">
        <v>2096</v>
      </c>
      <c r="C578" s="35" t="s">
        <v>2098</v>
      </c>
      <c r="D578" s="4">
        <v>1.0991</v>
      </c>
    </row>
    <row r="579" spans="1:4">
      <c r="A579" s="2">
        <v>45390</v>
      </c>
      <c r="B579" s="3" t="s">
        <v>2096</v>
      </c>
      <c r="C579" s="35" t="s">
        <v>2098</v>
      </c>
      <c r="D579" s="4">
        <v>1.0993</v>
      </c>
    </row>
    <row r="580" spans="1:4">
      <c r="A580" s="2">
        <v>45391</v>
      </c>
      <c r="B580" s="3" t="s">
        <v>2096</v>
      </c>
      <c r="C580" s="35" t="s">
        <v>2098</v>
      </c>
      <c r="D580" s="4">
        <v>1.0995</v>
      </c>
    </row>
    <row r="581" spans="1:4">
      <c r="A581" s="2">
        <v>45392</v>
      </c>
      <c r="B581" s="3" t="s">
        <v>2096</v>
      </c>
      <c r="C581" s="35" t="s">
        <v>2098</v>
      </c>
      <c r="D581" s="4">
        <v>1.0996</v>
      </c>
    </row>
    <row r="582" spans="1:4">
      <c r="A582" s="2">
        <v>45393</v>
      </c>
      <c r="B582" s="3" t="s">
        <v>2096</v>
      </c>
      <c r="C582" s="35" t="s">
        <v>2098</v>
      </c>
      <c r="D582" s="4">
        <v>1.0998</v>
      </c>
    </row>
    <row r="583" spans="1:4">
      <c r="A583" s="2">
        <v>45394</v>
      </c>
      <c r="B583" s="3" t="s">
        <v>2096</v>
      </c>
      <c r="C583" s="35" t="s">
        <v>2098</v>
      </c>
      <c r="D583" s="4">
        <v>1.1</v>
      </c>
    </row>
    <row r="584" spans="1:4">
      <c r="A584" s="2">
        <v>45397</v>
      </c>
      <c r="B584" s="3" t="s">
        <v>2096</v>
      </c>
      <c r="C584" s="35" t="s">
        <v>2098</v>
      </c>
      <c r="D584" s="4">
        <v>1.1004</v>
      </c>
    </row>
    <row r="585" spans="1:4">
      <c r="A585" s="2">
        <v>45398</v>
      </c>
      <c r="B585" s="3" t="s">
        <v>2096</v>
      </c>
      <c r="C585" s="35" t="s">
        <v>2098</v>
      </c>
      <c r="D585" s="4">
        <v>1.1005</v>
      </c>
    </row>
    <row r="586" spans="1:4">
      <c r="A586" s="2">
        <v>45399</v>
      </c>
      <c r="B586" s="3" t="s">
        <v>2096</v>
      </c>
      <c r="C586" s="35" t="s">
        <v>2098</v>
      </c>
      <c r="D586" s="4">
        <v>1.1007</v>
      </c>
    </row>
    <row r="587" spans="1:4">
      <c r="A587" s="2">
        <v>45400</v>
      </c>
      <c r="B587" s="3" t="s">
        <v>2096</v>
      </c>
      <c r="C587" s="35" t="s">
        <v>2098</v>
      </c>
      <c r="D587" s="4">
        <v>1.1008</v>
      </c>
    </row>
    <row r="588" spans="1:4">
      <c r="A588" s="2">
        <v>45401</v>
      </c>
      <c r="B588" s="3" t="s">
        <v>2096</v>
      </c>
      <c r="C588" s="35" t="s">
        <v>2098</v>
      </c>
      <c r="D588" s="4">
        <v>1.101</v>
      </c>
    </row>
    <row r="589" spans="1:4">
      <c r="A589" s="2">
        <v>45404</v>
      </c>
      <c r="B589" s="3" t="s">
        <v>2096</v>
      </c>
      <c r="C589" s="35" t="s">
        <v>2098</v>
      </c>
      <c r="D589" s="4">
        <v>1.1014</v>
      </c>
    </row>
    <row r="590" spans="1:4">
      <c r="A590" s="2">
        <v>45405</v>
      </c>
      <c r="B590" s="3" t="s">
        <v>2096</v>
      </c>
      <c r="C590" s="35" t="s">
        <v>2098</v>
      </c>
      <c r="D590" s="4">
        <v>1.1015</v>
      </c>
    </row>
    <row r="591" spans="1:4">
      <c r="A591" s="2">
        <v>45406</v>
      </c>
      <c r="B591" s="3" t="s">
        <v>2096</v>
      </c>
      <c r="C591" s="35" t="s">
        <v>2098</v>
      </c>
      <c r="D591" s="4">
        <v>1.1016</v>
      </c>
    </row>
    <row r="592" spans="1:4">
      <c r="A592" s="2">
        <v>45407</v>
      </c>
      <c r="B592" s="3" t="s">
        <v>2096</v>
      </c>
      <c r="C592" s="35" t="s">
        <v>2098</v>
      </c>
      <c r="D592" s="4">
        <v>1.1017</v>
      </c>
    </row>
    <row r="593" spans="1:4">
      <c r="A593" s="2">
        <v>45408</v>
      </c>
      <c r="B593" s="3" t="s">
        <v>2096</v>
      </c>
      <c r="C593" s="35" t="s">
        <v>2098</v>
      </c>
      <c r="D593" s="4">
        <v>1.1018</v>
      </c>
    </row>
    <row r="594" spans="1:4">
      <c r="A594" s="2">
        <v>45410</v>
      </c>
      <c r="B594" s="3" t="s">
        <v>2096</v>
      </c>
      <c r="C594" s="35" t="s">
        <v>2098</v>
      </c>
      <c r="D594" s="4">
        <v>1.102</v>
      </c>
    </row>
    <row r="595" spans="1:4">
      <c r="A595" s="2">
        <v>45411</v>
      </c>
      <c r="B595" s="3" t="s">
        <v>2096</v>
      </c>
      <c r="C595" s="35" t="s">
        <v>2098</v>
      </c>
      <c r="D595" s="4">
        <v>1.102</v>
      </c>
    </row>
    <row r="596" spans="1:4">
      <c r="A596" s="2">
        <v>45412</v>
      </c>
      <c r="B596" s="3" t="s">
        <v>2096</v>
      </c>
      <c r="C596" s="35" t="s">
        <v>2098</v>
      </c>
      <c r="D596" s="4">
        <v>1.1021</v>
      </c>
    </row>
    <row r="597" spans="1:4">
      <c r="A597" s="2">
        <v>45418</v>
      </c>
      <c r="B597" s="3" t="s">
        <v>2096</v>
      </c>
      <c r="C597" s="35" t="s">
        <v>2098</v>
      </c>
      <c r="D597" s="4">
        <v>1.1028</v>
      </c>
    </row>
    <row r="598" spans="1:4">
      <c r="A598" s="2">
        <v>45419</v>
      </c>
      <c r="B598" s="3" t="s">
        <v>2096</v>
      </c>
      <c r="C598" s="35" t="s">
        <v>2098</v>
      </c>
      <c r="D598" s="4">
        <v>1.1029</v>
      </c>
    </row>
    <row r="599" spans="1:4">
      <c r="A599" s="2">
        <v>45420</v>
      </c>
      <c r="B599" s="3" t="s">
        <v>2096</v>
      </c>
      <c r="C599" s="35" t="s">
        <v>2098</v>
      </c>
      <c r="D599" s="4">
        <v>1.1031</v>
      </c>
    </row>
    <row r="600" spans="1:4">
      <c r="A600" s="2">
        <v>45421</v>
      </c>
      <c r="B600" s="3" t="s">
        <v>2096</v>
      </c>
      <c r="C600" s="35" t="s">
        <v>2098</v>
      </c>
      <c r="D600" s="4">
        <v>1.1032</v>
      </c>
    </row>
    <row r="601" spans="1:4">
      <c r="A601" s="2">
        <v>45422</v>
      </c>
      <c r="B601" s="3" t="s">
        <v>2096</v>
      </c>
      <c r="C601" s="35" t="s">
        <v>2098</v>
      </c>
      <c r="D601" s="4">
        <v>1.1033</v>
      </c>
    </row>
    <row r="602" spans="1:4">
      <c r="A602" s="2">
        <v>45423</v>
      </c>
      <c r="B602" s="3" t="s">
        <v>2096</v>
      </c>
      <c r="C602" s="35" t="s">
        <v>2098</v>
      </c>
      <c r="D602" s="4">
        <v>1.1034</v>
      </c>
    </row>
    <row r="603" spans="1:4">
      <c r="A603" s="2">
        <v>45425</v>
      </c>
      <c r="B603" s="3" t="s">
        <v>2096</v>
      </c>
      <c r="C603" s="35" t="s">
        <v>2098</v>
      </c>
      <c r="D603" s="4">
        <v>1.1037</v>
      </c>
    </row>
    <row r="604" spans="1:4">
      <c r="A604" s="2">
        <v>45426</v>
      </c>
      <c r="B604" s="3" t="s">
        <v>2096</v>
      </c>
      <c r="C604" s="35" t="s">
        <v>2098</v>
      </c>
      <c r="D604" s="4">
        <v>1.1039</v>
      </c>
    </row>
    <row r="605" spans="1:4">
      <c r="A605" s="2">
        <v>45427</v>
      </c>
      <c r="B605" s="3" t="s">
        <v>2096</v>
      </c>
      <c r="C605" s="35" t="s">
        <v>2098</v>
      </c>
      <c r="D605" s="4">
        <v>1.104</v>
      </c>
    </row>
    <row r="606" spans="1:4">
      <c r="A606" s="2">
        <v>45428</v>
      </c>
      <c r="B606" s="3" t="s">
        <v>2096</v>
      </c>
      <c r="C606" s="35" t="s">
        <v>2098</v>
      </c>
      <c r="D606" s="4">
        <v>1.1042</v>
      </c>
    </row>
    <row r="607" spans="1:4">
      <c r="A607" s="2">
        <v>45429</v>
      </c>
      <c r="B607" s="3" t="s">
        <v>2096</v>
      </c>
      <c r="C607" s="35" t="s">
        <v>2098</v>
      </c>
      <c r="D607" s="4">
        <v>1.1043</v>
      </c>
    </row>
    <row r="608" spans="1:4">
      <c r="A608" s="2">
        <v>45432</v>
      </c>
      <c r="B608" s="3" t="s">
        <v>2096</v>
      </c>
      <c r="C608" s="35" t="s">
        <v>2098</v>
      </c>
      <c r="D608" s="4">
        <v>1.1046</v>
      </c>
    </row>
    <row r="609" spans="1:4">
      <c r="A609" s="2">
        <v>45433</v>
      </c>
      <c r="B609" s="3" t="s">
        <v>2096</v>
      </c>
      <c r="C609" s="35" t="s">
        <v>2098</v>
      </c>
      <c r="D609" s="4">
        <v>1.1048</v>
      </c>
    </row>
    <row r="610" spans="1:4">
      <c r="A610" s="2">
        <v>45434</v>
      </c>
      <c r="B610" s="3" t="s">
        <v>2096</v>
      </c>
      <c r="C610" s="35" t="s">
        <v>2098</v>
      </c>
      <c r="D610" s="4">
        <v>1.1049</v>
      </c>
    </row>
    <row r="611" spans="1:4">
      <c r="A611" s="2">
        <v>45435</v>
      </c>
      <c r="B611" s="3" t="s">
        <v>2096</v>
      </c>
      <c r="C611" s="35" t="s">
        <v>2098</v>
      </c>
      <c r="D611" s="4">
        <v>1.105</v>
      </c>
    </row>
    <row r="612" spans="1:4">
      <c r="A612" s="2">
        <v>45436</v>
      </c>
      <c r="B612" s="3" t="s">
        <v>2096</v>
      </c>
      <c r="C612" s="35" t="s">
        <v>2098</v>
      </c>
      <c r="D612" s="4">
        <v>1.1052</v>
      </c>
    </row>
    <row r="613" spans="1:4">
      <c r="A613" s="2">
        <v>45439</v>
      </c>
      <c r="B613" s="3" t="s">
        <v>2096</v>
      </c>
      <c r="C613" s="35" t="s">
        <v>2098</v>
      </c>
      <c r="D613" s="4">
        <v>1.1056</v>
      </c>
    </row>
    <row r="614" spans="1:4">
      <c r="A614" s="2">
        <v>45440</v>
      </c>
      <c r="B614" s="3" t="s">
        <v>2096</v>
      </c>
      <c r="C614" s="35" t="s">
        <v>2098</v>
      </c>
      <c r="D614" s="4">
        <v>1.1057</v>
      </c>
    </row>
    <row r="615" spans="1:4">
      <c r="A615" s="2">
        <v>45441</v>
      </c>
      <c r="B615" s="3" t="s">
        <v>2096</v>
      </c>
      <c r="C615" s="35" t="s">
        <v>2098</v>
      </c>
      <c r="D615" s="4">
        <v>1.1058</v>
      </c>
    </row>
    <row r="616" spans="1:4">
      <c r="A616" s="2">
        <v>45442</v>
      </c>
      <c r="B616" s="3" t="s">
        <v>2096</v>
      </c>
      <c r="C616" s="35" t="s">
        <v>2098</v>
      </c>
      <c r="D616" s="4">
        <v>1.106</v>
      </c>
    </row>
    <row r="617" spans="1:4">
      <c r="A617" s="2">
        <v>45443</v>
      </c>
      <c r="B617" s="3" t="s">
        <v>2096</v>
      </c>
      <c r="C617" s="35" t="s">
        <v>2098</v>
      </c>
      <c r="D617" s="4">
        <v>1.1061</v>
      </c>
    </row>
    <row r="618" spans="1:4">
      <c r="A618" s="2">
        <v>45446</v>
      </c>
      <c r="B618" s="3" t="s">
        <v>2096</v>
      </c>
      <c r="C618" s="35" t="s">
        <v>2098</v>
      </c>
      <c r="D618" s="4">
        <v>1.1064</v>
      </c>
    </row>
    <row r="619" spans="1:4">
      <c r="A619" s="2">
        <v>45447</v>
      </c>
      <c r="B619" s="3" t="s">
        <v>2096</v>
      </c>
      <c r="C619" s="35" t="s">
        <v>2098</v>
      </c>
      <c r="D619" s="4">
        <v>1.1065</v>
      </c>
    </row>
    <row r="620" spans="1:4">
      <c r="A620" s="2">
        <v>45448</v>
      </c>
      <c r="B620" s="3" t="s">
        <v>2096</v>
      </c>
      <c r="C620" s="35" t="s">
        <v>2098</v>
      </c>
      <c r="D620" s="4">
        <v>1.1067</v>
      </c>
    </row>
    <row r="621" spans="1:4">
      <c r="A621" s="2">
        <v>45449</v>
      </c>
      <c r="B621" s="3" t="s">
        <v>2096</v>
      </c>
      <c r="C621" s="35" t="s">
        <v>2098</v>
      </c>
      <c r="D621" s="4">
        <v>1.1068</v>
      </c>
    </row>
    <row r="622" spans="1:4">
      <c r="A622" s="2">
        <v>45450</v>
      </c>
      <c r="B622" s="3" t="s">
        <v>2096</v>
      </c>
      <c r="C622" s="35" t="s">
        <v>2098</v>
      </c>
      <c r="D622" s="4">
        <v>1.107</v>
      </c>
    </row>
    <row r="623" spans="1:4">
      <c r="A623" s="2">
        <v>45454</v>
      </c>
      <c r="B623" s="3" t="s">
        <v>2096</v>
      </c>
      <c r="C623" s="35" t="s">
        <v>2098</v>
      </c>
      <c r="D623" s="4">
        <v>1.1074</v>
      </c>
    </row>
    <row r="624" spans="1:4">
      <c r="A624" s="2">
        <v>45455</v>
      </c>
      <c r="B624" s="3" t="s">
        <v>2096</v>
      </c>
      <c r="C624" s="35" t="s">
        <v>2098</v>
      </c>
      <c r="D624" s="4">
        <v>1.1076</v>
      </c>
    </row>
    <row r="625" spans="1:4">
      <c r="A625" s="2">
        <v>45456</v>
      </c>
      <c r="B625" s="3" t="s">
        <v>2096</v>
      </c>
      <c r="C625" s="35" t="s">
        <v>2098</v>
      </c>
      <c r="D625" s="4">
        <v>1.1077</v>
      </c>
    </row>
    <row r="626" spans="1:4">
      <c r="A626" s="2">
        <v>45457</v>
      </c>
      <c r="B626" s="3" t="s">
        <v>2096</v>
      </c>
      <c r="C626" s="35" t="s">
        <v>2098</v>
      </c>
      <c r="D626" s="4">
        <v>1.1078</v>
      </c>
    </row>
    <row r="627" spans="1:4">
      <c r="A627" s="2">
        <v>45460</v>
      </c>
      <c r="B627" s="3" t="s">
        <v>2096</v>
      </c>
      <c r="C627" s="35" t="s">
        <v>2098</v>
      </c>
      <c r="D627" s="4">
        <v>1.1082</v>
      </c>
    </row>
    <row r="628" spans="1:4">
      <c r="A628" s="2">
        <v>45461</v>
      </c>
      <c r="B628" s="3" t="s">
        <v>2096</v>
      </c>
      <c r="C628" s="35" t="s">
        <v>2098</v>
      </c>
      <c r="D628" s="4">
        <v>1.1083</v>
      </c>
    </row>
    <row r="629" spans="1:4">
      <c r="A629" s="2">
        <v>45462</v>
      </c>
      <c r="B629" s="3" t="s">
        <v>2096</v>
      </c>
      <c r="C629" s="35" t="s">
        <v>2098</v>
      </c>
      <c r="D629" s="4">
        <v>1.1084</v>
      </c>
    </row>
    <row r="630" spans="1:4">
      <c r="A630" s="2">
        <v>45463</v>
      </c>
      <c r="B630" s="3" t="s">
        <v>2096</v>
      </c>
      <c r="C630" s="35" t="s">
        <v>2098</v>
      </c>
      <c r="D630" s="4">
        <v>1.1085</v>
      </c>
    </row>
    <row r="631" spans="1:4">
      <c r="A631" s="2">
        <v>45464</v>
      </c>
      <c r="B631" s="3" t="s">
        <v>2096</v>
      </c>
      <c r="C631" s="35" t="s">
        <v>2098</v>
      </c>
      <c r="D631" s="4">
        <v>1.1086</v>
      </c>
    </row>
    <row r="632" spans="1:4">
      <c r="A632" s="2">
        <v>45467</v>
      </c>
      <c r="B632" s="3" t="s">
        <v>2096</v>
      </c>
      <c r="C632" s="35" t="s">
        <v>2098</v>
      </c>
      <c r="D632" s="4">
        <v>1.109</v>
      </c>
    </row>
    <row r="633" spans="1:4">
      <c r="A633" s="2">
        <v>45468</v>
      </c>
      <c r="B633" s="3" t="s">
        <v>2096</v>
      </c>
      <c r="C633" s="35" t="s">
        <v>2098</v>
      </c>
      <c r="D633" s="4">
        <v>1.1091</v>
      </c>
    </row>
    <row r="634" spans="1:4">
      <c r="A634" s="2">
        <v>45469</v>
      </c>
      <c r="B634" s="3" t="s">
        <v>2096</v>
      </c>
      <c r="C634" s="35" t="s">
        <v>2098</v>
      </c>
      <c r="D634" s="4">
        <v>1.1093</v>
      </c>
    </row>
    <row r="635" spans="1:4">
      <c r="A635" s="2">
        <v>45470</v>
      </c>
      <c r="B635" s="3" t="s">
        <v>2096</v>
      </c>
      <c r="C635" s="35" t="s">
        <v>2098</v>
      </c>
      <c r="D635" s="4">
        <v>1.1094</v>
      </c>
    </row>
    <row r="636" spans="1:4">
      <c r="A636" s="2">
        <v>45471</v>
      </c>
      <c r="B636" s="3" t="s">
        <v>2096</v>
      </c>
      <c r="C636" s="35" t="s">
        <v>2098</v>
      </c>
      <c r="D636" s="4">
        <v>1.1095</v>
      </c>
    </row>
    <row r="637" spans="1:4">
      <c r="A637" s="2">
        <v>45473</v>
      </c>
      <c r="B637" s="3" t="s">
        <v>2096</v>
      </c>
      <c r="C637" s="35" t="s">
        <v>2098</v>
      </c>
      <c r="D637" s="4">
        <v>1.1098</v>
      </c>
    </row>
    <row r="638" spans="1:4">
      <c r="A638" s="2">
        <v>45474</v>
      </c>
      <c r="B638" s="3" t="s">
        <v>2096</v>
      </c>
      <c r="C638" s="35" t="s">
        <v>2098</v>
      </c>
      <c r="D638" s="4">
        <v>1.1098</v>
      </c>
    </row>
    <row r="639" spans="1:4">
      <c r="A639" s="2">
        <v>45475</v>
      </c>
      <c r="B639" s="3" t="s">
        <v>2096</v>
      </c>
      <c r="C639" s="35" t="s">
        <v>2098</v>
      </c>
      <c r="D639" s="4">
        <v>1.11</v>
      </c>
    </row>
    <row r="640" spans="1:4">
      <c r="A640" s="2">
        <v>45476</v>
      </c>
      <c r="B640" s="3" t="s">
        <v>2096</v>
      </c>
      <c r="C640" s="35" t="s">
        <v>2098</v>
      </c>
      <c r="D640" s="4">
        <v>1.1101</v>
      </c>
    </row>
    <row r="641" spans="1:4">
      <c r="A641" s="2">
        <v>45477</v>
      </c>
      <c r="B641" s="3" t="s">
        <v>2096</v>
      </c>
      <c r="C641" s="35" t="s">
        <v>2098</v>
      </c>
      <c r="D641" s="4">
        <v>1.1102</v>
      </c>
    </row>
    <row r="642" spans="1:4">
      <c r="A642" s="2">
        <v>45478</v>
      </c>
      <c r="B642" s="3" t="s">
        <v>2096</v>
      </c>
      <c r="C642" s="35" t="s">
        <v>2098</v>
      </c>
      <c r="D642" s="4">
        <v>1.1104</v>
      </c>
    </row>
    <row r="643" spans="1:4">
      <c r="A643" s="2">
        <v>45481</v>
      </c>
      <c r="B643" s="3" t="s">
        <v>2096</v>
      </c>
      <c r="C643" s="35" t="s">
        <v>2098</v>
      </c>
      <c r="D643" s="4">
        <v>1.1107</v>
      </c>
    </row>
    <row r="644" spans="1:4">
      <c r="A644" s="2">
        <v>45482</v>
      </c>
      <c r="B644" s="3" t="s">
        <v>2096</v>
      </c>
      <c r="C644" s="35" t="s">
        <v>2098</v>
      </c>
      <c r="D644" s="4">
        <v>1.1108</v>
      </c>
    </row>
    <row r="645" spans="1:4">
      <c r="A645" s="2">
        <v>45483</v>
      </c>
      <c r="B645" s="3" t="s">
        <v>2096</v>
      </c>
      <c r="C645" s="35" t="s">
        <v>2098</v>
      </c>
      <c r="D645" s="4">
        <v>1.111</v>
      </c>
    </row>
    <row r="646" spans="1:4">
      <c r="A646" s="2">
        <v>45484</v>
      </c>
      <c r="B646" s="3" t="s">
        <v>2096</v>
      </c>
      <c r="C646" s="35" t="s">
        <v>2098</v>
      </c>
      <c r="D646" s="4">
        <v>1.1111</v>
      </c>
    </row>
    <row r="647" spans="1:4">
      <c r="A647" s="2">
        <v>45485</v>
      </c>
      <c r="B647" s="3" t="s">
        <v>2096</v>
      </c>
      <c r="C647" s="35" t="s">
        <v>2098</v>
      </c>
      <c r="D647" s="4">
        <v>1.1113</v>
      </c>
    </row>
    <row r="648" spans="1:4">
      <c r="A648" s="2">
        <v>45488</v>
      </c>
      <c r="B648" s="3" t="s">
        <v>2096</v>
      </c>
      <c r="C648" s="35" t="s">
        <v>2098</v>
      </c>
      <c r="D648" s="4">
        <v>1.1116</v>
      </c>
    </row>
    <row r="649" spans="1:4">
      <c r="A649" s="2">
        <v>45489</v>
      </c>
      <c r="B649" s="3" t="s">
        <v>2096</v>
      </c>
      <c r="C649" s="35" t="s">
        <v>2098</v>
      </c>
      <c r="D649" s="4">
        <v>1.1118</v>
      </c>
    </row>
    <row r="650" spans="1:4">
      <c r="A650" s="2">
        <v>45490</v>
      </c>
      <c r="B650" s="3" t="s">
        <v>2096</v>
      </c>
      <c r="C650" s="35" t="s">
        <v>2098</v>
      </c>
      <c r="D650" s="4">
        <v>1.1119</v>
      </c>
    </row>
    <row r="651" spans="1:4">
      <c r="A651" s="2">
        <v>45491</v>
      </c>
      <c r="B651" s="3" t="s">
        <v>2096</v>
      </c>
      <c r="C651" s="35" t="s">
        <v>2098</v>
      </c>
      <c r="D651" s="4">
        <v>1.1121</v>
      </c>
    </row>
    <row r="652" spans="1:4">
      <c r="A652" s="2">
        <v>45492</v>
      </c>
      <c r="B652" s="3" t="s">
        <v>2096</v>
      </c>
      <c r="C652" s="35" t="s">
        <v>2098</v>
      </c>
      <c r="D652" s="4">
        <v>1.1122</v>
      </c>
    </row>
    <row r="653" spans="1:4">
      <c r="A653" s="2">
        <v>45495</v>
      </c>
      <c r="B653" s="3" t="s">
        <v>2096</v>
      </c>
      <c r="C653" s="35" t="s">
        <v>2098</v>
      </c>
      <c r="D653" s="4">
        <v>1.1126</v>
      </c>
    </row>
    <row r="654" spans="1:4">
      <c r="A654" s="2">
        <v>45496</v>
      </c>
      <c r="B654" s="3" t="s">
        <v>2096</v>
      </c>
      <c r="C654" s="35" t="s">
        <v>2098</v>
      </c>
      <c r="D654" s="4">
        <v>1.1127</v>
      </c>
    </row>
    <row r="655" spans="1:4">
      <c r="A655" s="2">
        <v>45497</v>
      </c>
      <c r="B655" s="3" t="s">
        <v>2096</v>
      </c>
      <c r="C655" s="35" t="s">
        <v>2098</v>
      </c>
      <c r="D655" s="4">
        <v>1.1129</v>
      </c>
    </row>
    <row r="656" spans="1:4">
      <c r="A656" s="2">
        <v>45498</v>
      </c>
      <c r="B656" s="3" t="s">
        <v>2096</v>
      </c>
      <c r="C656" s="35" t="s">
        <v>2098</v>
      </c>
      <c r="D656" s="4">
        <v>1.1131</v>
      </c>
    </row>
    <row r="657" spans="1:4">
      <c r="A657" s="2">
        <v>45499</v>
      </c>
      <c r="B657" s="3" t="s">
        <v>2096</v>
      </c>
      <c r="C657" s="35" t="s">
        <v>2098</v>
      </c>
      <c r="D657" s="4">
        <v>1.1132</v>
      </c>
    </row>
    <row r="658" spans="1:4">
      <c r="A658" s="2">
        <v>45502</v>
      </c>
      <c r="B658" s="3" t="s">
        <v>2096</v>
      </c>
      <c r="C658" s="35" t="s">
        <v>2098</v>
      </c>
      <c r="D658" s="4">
        <v>1.1135</v>
      </c>
    </row>
    <row r="659" spans="1:4">
      <c r="A659" s="2">
        <v>45503</v>
      </c>
      <c r="B659" s="3" t="s">
        <v>2096</v>
      </c>
      <c r="C659" s="35" t="s">
        <v>2098</v>
      </c>
      <c r="D659" s="4">
        <v>1.1137</v>
      </c>
    </row>
    <row r="660" spans="1:4">
      <c r="A660" s="2">
        <v>45504</v>
      </c>
      <c r="B660" s="3" t="s">
        <v>2096</v>
      </c>
      <c r="C660" s="35" t="s">
        <v>2098</v>
      </c>
      <c r="D660" s="4">
        <v>1.1138</v>
      </c>
    </row>
    <row r="661" spans="1:4">
      <c r="A661" s="2">
        <v>45505</v>
      </c>
      <c r="B661" s="3" t="s">
        <v>2096</v>
      </c>
      <c r="C661" s="35" t="s">
        <v>2098</v>
      </c>
      <c r="D661" s="4">
        <v>1.1141</v>
      </c>
    </row>
    <row r="662" spans="1:4">
      <c r="A662" s="2">
        <v>45506</v>
      </c>
      <c r="B662" s="3" t="s">
        <v>2096</v>
      </c>
      <c r="C662" s="35" t="s">
        <v>2098</v>
      </c>
      <c r="D662" s="4">
        <v>1.1143</v>
      </c>
    </row>
    <row r="663" spans="1:4">
      <c r="A663" s="2">
        <v>45509</v>
      </c>
      <c r="B663" s="3" t="s">
        <v>2096</v>
      </c>
      <c r="C663" s="35" t="s">
        <v>2098</v>
      </c>
      <c r="D663" s="4">
        <v>1.1146</v>
      </c>
    </row>
    <row r="664" spans="1:4">
      <c r="A664" s="2">
        <v>45510</v>
      </c>
      <c r="B664" s="3" t="s">
        <v>2096</v>
      </c>
      <c r="C664" s="35" t="s">
        <v>2098</v>
      </c>
      <c r="D664" s="4">
        <v>1.1147</v>
      </c>
    </row>
    <row r="665" spans="1:4">
      <c r="A665" s="2">
        <v>45511</v>
      </c>
      <c r="B665" s="3" t="s">
        <v>2096</v>
      </c>
      <c r="C665" s="35" t="s">
        <v>2098</v>
      </c>
      <c r="D665" s="4">
        <v>1.1148</v>
      </c>
    </row>
    <row r="666" spans="1:4">
      <c r="A666" s="2">
        <v>45512</v>
      </c>
      <c r="B666" s="3" t="s">
        <v>2096</v>
      </c>
      <c r="C666" s="35" t="s">
        <v>2098</v>
      </c>
      <c r="D666" s="4">
        <v>1.1149</v>
      </c>
    </row>
    <row r="667" spans="1:4">
      <c r="A667" s="2">
        <v>45513</v>
      </c>
      <c r="B667" s="3" t="s">
        <v>2096</v>
      </c>
      <c r="C667" s="35" t="s">
        <v>2098</v>
      </c>
      <c r="D667" s="4">
        <v>1.115</v>
      </c>
    </row>
    <row r="668" spans="1:4">
      <c r="A668" s="2">
        <v>45516</v>
      </c>
      <c r="B668" s="3" t="s">
        <v>2096</v>
      </c>
      <c r="C668" s="35" t="s">
        <v>2098</v>
      </c>
      <c r="D668" s="4">
        <v>1.1152</v>
      </c>
    </row>
    <row r="669" spans="1:4">
      <c r="A669" s="2">
        <v>45517</v>
      </c>
      <c r="B669" s="3" t="s">
        <v>2096</v>
      </c>
      <c r="C669" s="35" t="s">
        <v>2098</v>
      </c>
      <c r="D669" s="4">
        <v>1.1153</v>
      </c>
    </row>
    <row r="670" spans="1:4">
      <c r="A670" s="2">
        <v>45518</v>
      </c>
      <c r="B670" s="3" t="s">
        <v>2096</v>
      </c>
      <c r="C670" s="35" t="s">
        <v>2098</v>
      </c>
      <c r="D670" s="4">
        <v>1.1155</v>
      </c>
    </row>
    <row r="671" spans="1:4">
      <c r="A671" s="2">
        <v>45519</v>
      </c>
      <c r="B671" s="3" t="s">
        <v>2096</v>
      </c>
      <c r="C671" s="35" t="s">
        <v>2098</v>
      </c>
      <c r="D671" s="4">
        <v>1.1156</v>
      </c>
    </row>
    <row r="672" spans="1:4">
      <c r="A672" s="2">
        <v>45520</v>
      </c>
      <c r="B672" s="3" t="s">
        <v>2096</v>
      </c>
      <c r="C672" s="35" t="s">
        <v>2098</v>
      </c>
      <c r="D672" s="4">
        <v>1.1157</v>
      </c>
    </row>
    <row r="673" spans="1:4">
      <c r="A673" s="2">
        <v>45523</v>
      </c>
      <c r="B673" s="3" t="s">
        <v>2096</v>
      </c>
      <c r="C673" s="35" t="s">
        <v>2098</v>
      </c>
      <c r="D673" s="4">
        <v>1.1161</v>
      </c>
    </row>
    <row r="674" spans="1:4">
      <c r="A674" s="2">
        <v>45524</v>
      </c>
      <c r="B674" s="3" t="s">
        <v>2096</v>
      </c>
      <c r="C674" s="35" t="s">
        <v>2098</v>
      </c>
      <c r="D674" s="4">
        <v>1.1162</v>
      </c>
    </row>
    <row r="675" spans="1:4">
      <c r="A675" s="2">
        <v>45525</v>
      </c>
      <c r="B675" s="3" t="s">
        <v>2096</v>
      </c>
      <c r="C675" s="35" t="s">
        <v>2098</v>
      </c>
      <c r="D675" s="4">
        <v>1.1163</v>
      </c>
    </row>
    <row r="676" spans="1:4">
      <c r="A676" s="2">
        <v>45526</v>
      </c>
      <c r="B676" s="3" t="s">
        <v>2096</v>
      </c>
      <c r="C676" s="35" t="s">
        <v>2098</v>
      </c>
      <c r="D676" s="4">
        <v>1.1164</v>
      </c>
    </row>
    <row r="677" spans="1:4">
      <c r="A677" s="2">
        <v>45527</v>
      </c>
      <c r="B677" s="3" t="s">
        <v>2096</v>
      </c>
      <c r="C677" s="35" t="s">
        <v>2098</v>
      </c>
      <c r="D677" s="4">
        <v>1.1164</v>
      </c>
    </row>
    <row r="678" spans="1:4">
      <c r="A678" s="2">
        <v>45530</v>
      </c>
      <c r="B678" s="3" t="s">
        <v>2096</v>
      </c>
      <c r="C678" s="35" t="s">
        <v>2098</v>
      </c>
      <c r="D678" s="4">
        <v>1.1167</v>
      </c>
    </row>
    <row r="679" spans="1:4">
      <c r="A679" s="2">
        <v>45531</v>
      </c>
      <c r="B679" s="3" t="s">
        <v>2096</v>
      </c>
      <c r="C679" s="35" t="s">
        <v>2098</v>
      </c>
      <c r="D679" s="4">
        <v>1.1168</v>
      </c>
    </row>
    <row r="680" spans="1:4">
      <c r="A680" s="2">
        <v>45532</v>
      </c>
      <c r="B680" s="3" t="s">
        <v>2096</v>
      </c>
      <c r="C680" s="35" t="s">
        <v>2098</v>
      </c>
      <c r="D680" s="4">
        <v>1.1169</v>
      </c>
    </row>
    <row r="681" spans="1:4">
      <c r="A681" s="2">
        <v>45533</v>
      </c>
      <c r="B681" s="3" t="s">
        <v>2096</v>
      </c>
      <c r="C681" s="35" t="s">
        <v>2098</v>
      </c>
      <c r="D681" s="4">
        <v>1.1169</v>
      </c>
    </row>
    <row r="682" spans="1:4">
      <c r="A682" s="2">
        <v>45534</v>
      </c>
      <c r="B682" s="3" t="s">
        <v>2096</v>
      </c>
      <c r="C682" s="35" t="s">
        <v>2098</v>
      </c>
      <c r="D682" s="4">
        <v>1.1171</v>
      </c>
    </row>
    <row r="683" spans="1:4">
      <c r="A683" s="2">
        <v>45535</v>
      </c>
      <c r="B683" s="3" t="s">
        <v>2096</v>
      </c>
      <c r="C683" s="35" t="s">
        <v>2098</v>
      </c>
      <c r="D683" s="4">
        <v>1.1172</v>
      </c>
    </row>
    <row r="684" spans="1:4">
      <c r="A684" s="2">
        <v>45537</v>
      </c>
      <c r="B684" s="3" t="s">
        <v>2096</v>
      </c>
      <c r="C684" s="35" t="s">
        <v>2098</v>
      </c>
      <c r="D684" s="4">
        <v>1.1175</v>
      </c>
    </row>
    <row r="685" spans="1:4">
      <c r="A685" s="2">
        <v>45538</v>
      </c>
      <c r="B685" s="3" t="s">
        <v>2096</v>
      </c>
      <c r="C685" s="35" t="s">
        <v>2098</v>
      </c>
      <c r="D685" s="4">
        <v>1.1176</v>
      </c>
    </row>
    <row r="686" spans="1:4">
      <c r="A686" s="2">
        <v>45539</v>
      </c>
      <c r="B686" s="3" t="s">
        <v>2096</v>
      </c>
      <c r="C686" s="35" t="s">
        <v>2098</v>
      </c>
      <c r="D686" s="4">
        <v>1.1178</v>
      </c>
    </row>
    <row r="687" spans="1:4">
      <c r="A687" s="2">
        <v>45540</v>
      </c>
      <c r="B687" s="3" t="s">
        <v>2096</v>
      </c>
      <c r="C687" s="35" t="s">
        <v>2098</v>
      </c>
      <c r="D687" s="4">
        <v>1.1179</v>
      </c>
    </row>
    <row r="688" spans="1:4">
      <c r="A688" s="2">
        <v>45541</v>
      </c>
      <c r="B688" s="3" t="s">
        <v>2096</v>
      </c>
      <c r="C688" s="35" t="s">
        <v>2098</v>
      </c>
      <c r="D688" s="4">
        <v>1.1181</v>
      </c>
    </row>
    <row r="689" spans="1:4">
      <c r="A689" s="2">
        <v>45544</v>
      </c>
      <c r="B689" s="3" t="s">
        <v>2096</v>
      </c>
      <c r="C689" s="35" t="s">
        <v>2098</v>
      </c>
      <c r="D689" s="4">
        <v>1.1184</v>
      </c>
    </row>
    <row r="690" spans="1:4">
      <c r="A690" s="2">
        <v>45545</v>
      </c>
      <c r="B690" s="3" t="s">
        <v>2096</v>
      </c>
      <c r="C690" s="35" t="s">
        <v>2098</v>
      </c>
      <c r="D690" s="4">
        <v>1.1185</v>
      </c>
    </row>
    <row r="691" spans="1:4">
      <c r="A691" s="2">
        <v>45546</v>
      </c>
      <c r="B691" s="3" t="s">
        <v>2096</v>
      </c>
      <c r="C691" s="35" t="s">
        <v>2098</v>
      </c>
      <c r="D691" s="4">
        <v>1.1186</v>
      </c>
    </row>
    <row r="692" spans="1:4">
      <c r="A692" s="2">
        <v>45547</v>
      </c>
      <c r="B692" s="3" t="s">
        <v>2096</v>
      </c>
      <c r="C692" s="35" t="s">
        <v>2098</v>
      </c>
      <c r="D692" s="4">
        <v>1.1187</v>
      </c>
    </row>
    <row r="693" spans="1:4">
      <c r="A693" s="2">
        <v>45548</v>
      </c>
      <c r="B693" s="3" t="s">
        <v>2096</v>
      </c>
      <c r="C693" s="35" t="s">
        <v>2098</v>
      </c>
      <c r="D693" s="4">
        <v>1.1189</v>
      </c>
    </row>
    <row r="694" spans="1:4">
      <c r="A694" s="2">
        <v>45549</v>
      </c>
      <c r="B694" s="3" t="s">
        <v>2096</v>
      </c>
      <c r="C694" s="35" t="s">
        <v>2098</v>
      </c>
      <c r="D694" s="4">
        <v>1.119</v>
      </c>
    </row>
    <row r="695" spans="1:4">
      <c r="A695" s="2">
        <v>45553</v>
      </c>
      <c r="B695" s="3" t="s">
        <v>2096</v>
      </c>
      <c r="C695" s="35" t="s">
        <v>2098</v>
      </c>
      <c r="D695" s="4">
        <v>1.1194</v>
      </c>
    </row>
    <row r="696" spans="1:4">
      <c r="A696" s="2">
        <v>45554</v>
      </c>
      <c r="B696" s="3" t="s">
        <v>2096</v>
      </c>
      <c r="C696" s="35" t="s">
        <v>2098</v>
      </c>
      <c r="D696" s="4">
        <v>1.1195</v>
      </c>
    </row>
    <row r="697" spans="1:4">
      <c r="A697" s="2">
        <v>45555</v>
      </c>
      <c r="B697" s="3" t="s">
        <v>2096</v>
      </c>
      <c r="C697" s="35" t="s">
        <v>2098</v>
      </c>
      <c r="D697" s="4">
        <v>1.1196</v>
      </c>
    </row>
    <row r="698" spans="1:4">
      <c r="A698" s="2">
        <v>45558</v>
      </c>
      <c r="B698" s="3" t="s">
        <v>2096</v>
      </c>
      <c r="C698" s="35" t="s">
        <v>2098</v>
      </c>
      <c r="D698" s="4">
        <v>1.1199</v>
      </c>
    </row>
    <row r="699" spans="1:4">
      <c r="A699" s="2">
        <v>45559</v>
      </c>
      <c r="B699" s="3" t="s">
        <v>2096</v>
      </c>
      <c r="C699" s="35" t="s">
        <v>2098</v>
      </c>
      <c r="D699" s="4">
        <v>1.12</v>
      </c>
    </row>
    <row r="700" spans="1:4">
      <c r="A700" s="2">
        <v>45560</v>
      </c>
      <c r="B700" s="3" t="s">
        <v>2096</v>
      </c>
      <c r="C700" s="35" t="s">
        <v>2098</v>
      </c>
      <c r="D700" s="4">
        <v>1.1201</v>
      </c>
    </row>
    <row r="701" spans="1:4">
      <c r="A701" s="2">
        <v>45561</v>
      </c>
      <c r="B701" s="3" t="s">
        <v>2096</v>
      </c>
      <c r="C701" s="35" t="s">
        <v>2098</v>
      </c>
      <c r="D701" s="4">
        <v>1.1202</v>
      </c>
    </row>
    <row r="702" spans="1:4">
      <c r="A702" s="2">
        <v>45562</v>
      </c>
      <c r="B702" s="3" t="s">
        <v>2096</v>
      </c>
      <c r="C702" s="35" t="s">
        <v>2098</v>
      </c>
      <c r="D702" s="4">
        <v>1.1203</v>
      </c>
    </row>
    <row r="703" spans="1:4">
      <c r="A703" s="2">
        <v>45564</v>
      </c>
      <c r="B703" s="3" t="s">
        <v>2096</v>
      </c>
      <c r="C703" s="35" t="s">
        <v>2098</v>
      </c>
      <c r="D703" s="4">
        <v>1.1203</v>
      </c>
    </row>
    <row r="704" spans="1:4">
      <c r="A704" s="2">
        <v>45565</v>
      </c>
      <c r="B704" s="3" t="s">
        <v>2096</v>
      </c>
      <c r="C704" s="35" t="s">
        <v>2098</v>
      </c>
      <c r="D704" s="4">
        <v>1.1203</v>
      </c>
    </row>
    <row r="705" spans="1:4">
      <c r="A705" s="2">
        <v>45573</v>
      </c>
      <c r="B705" s="3" t="s">
        <v>2096</v>
      </c>
      <c r="C705" s="35" t="s">
        <v>2098</v>
      </c>
      <c r="D705" s="4">
        <v>1.1211</v>
      </c>
    </row>
    <row r="706" spans="1:4">
      <c r="A706" s="2">
        <v>45574</v>
      </c>
      <c r="B706" s="3" t="s">
        <v>2096</v>
      </c>
      <c r="C706" s="35" t="s">
        <v>2098</v>
      </c>
      <c r="D706" s="4">
        <v>1.1209</v>
      </c>
    </row>
    <row r="707" spans="1:4">
      <c r="A707" s="2">
        <v>45575</v>
      </c>
      <c r="B707" s="3" t="s">
        <v>2096</v>
      </c>
      <c r="C707" s="35" t="s">
        <v>2098</v>
      </c>
      <c r="D707" s="4">
        <v>1.121</v>
      </c>
    </row>
    <row r="708" spans="1:4">
      <c r="A708" s="2">
        <v>45576</v>
      </c>
      <c r="B708" s="3" t="s">
        <v>2096</v>
      </c>
      <c r="C708" s="35" t="s">
        <v>2098</v>
      </c>
      <c r="D708" s="4">
        <v>1.1213</v>
      </c>
    </row>
    <row r="709" spans="1:4">
      <c r="A709" s="2">
        <v>45577</v>
      </c>
      <c r="B709" s="3" t="s">
        <v>2096</v>
      </c>
      <c r="C709" s="35" t="s">
        <v>2098</v>
      </c>
      <c r="D709" s="4">
        <v>1.1215</v>
      </c>
    </row>
    <row r="710" spans="1:4">
      <c r="A710" s="2">
        <v>45579</v>
      </c>
      <c r="B710" s="3" t="s">
        <v>2096</v>
      </c>
      <c r="C710" s="35" t="s">
        <v>2098</v>
      </c>
      <c r="D710" s="4">
        <v>1.1218</v>
      </c>
    </row>
    <row r="711" spans="1:4">
      <c r="A711" s="2">
        <v>45580</v>
      </c>
      <c r="B711" s="3" t="s">
        <v>2096</v>
      </c>
      <c r="C711" s="35" t="s">
        <v>2098</v>
      </c>
      <c r="D711" s="4">
        <v>1.1219</v>
      </c>
    </row>
    <row r="712" spans="1:4">
      <c r="A712" s="2">
        <v>45581</v>
      </c>
      <c r="B712" s="3" t="s">
        <v>2096</v>
      </c>
      <c r="C712" s="35" t="s">
        <v>2098</v>
      </c>
      <c r="D712" s="4">
        <v>1.1221</v>
      </c>
    </row>
    <row r="713" spans="1:4">
      <c r="A713" s="2">
        <v>45582</v>
      </c>
      <c r="B713" s="3" t="s">
        <v>2096</v>
      </c>
      <c r="C713" s="35" t="s">
        <v>2098</v>
      </c>
      <c r="D713" s="4">
        <v>1.1222</v>
      </c>
    </row>
    <row r="714" spans="1:4">
      <c r="A714" s="2">
        <v>45583</v>
      </c>
      <c r="B714" s="3" t="s">
        <v>2096</v>
      </c>
      <c r="C714" s="35" t="s">
        <v>2098</v>
      </c>
      <c r="D714" s="4">
        <v>1.1224</v>
      </c>
    </row>
    <row r="715" spans="1:4">
      <c r="A715" s="2">
        <v>45586</v>
      </c>
      <c r="B715" s="3" t="s">
        <v>2096</v>
      </c>
      <c r="C715" s="35" t="s">
        <v>2098</v>
      </c>
      <c r="D715" s="4">
        <v>1.1228</v>
      </c>
    </row>
    <row r="716" spans="1:4">
      <c r="A716" s="2">
        <v>45587</v>
      </c>
      <c r="B716" s="3" t="s">
        <v>2096</v>
      </c>
      <c r="C716" s="35" t="s">
        <v>2098</v>
      </c>
      <c r="D716" s="4">
        <v>1.1229</v>
      </c>
    </row>
    <row r="717" spans="1:4">
      <c r="A717" s="2">
        <v>45588</v>
      </c>
      <c r="B717" s="3" t="s">
        <v>2096</v>
      </c>
      <c r="C717" s="35" t="s">
        <v>2098</v>
      </c>
      <c r="D717" s="4">
        <v>1.1229</v>
      </c>
    </row>
    <row r="718" spans="1:4">
      <c r="A718" s="2">
        <v>45589</v>
      </c>
      <c r="B718" s="3" t="s">
        <v>2096</v>
      </c>
      <c r="C718" s="35" t="s">
        <v>2098</v>
      </c>
      <c r="D718" s="4">
        <v>1.123</v>
      </c>
    </row>
    <row r="719" spans="1:4">
      <c r="A719" s="2">
        <v>45590</v>
      </c>
      <c r="B719" s="3" t="s">
        <v>2096</v>
      </c>
      <c r="C719" s="35" t="s">
        <v>2098</v>
      </c>
      <c r="D719" s="4">
        <v>1.1233</v>
      </c>
    </row>
    <row r="720" spans="1:4">
      <c r="A720" s="2">
        <v>45593</v>
      </c>
      <c r="B720" s="3" t="s">
        <v>2096</v>
      </c>
      <c r="C720" s="35" t="s">
        <v>2098</v>
      </c>
      <c r="D720" s="4">
        <v>1.1236</v>
      </c>
    </row>
    <row r="721" spans="1:4">
      <c r="A721" s="2">
        <v>45594</v>
      </c>
      <c r="B721" s="3" t="s">
        <v>2096</v>
      </c>
      <c r="C721" s="35" t="s">
        <v>2098</v>
      </c>
      <c r="D721" s="4">
        <v>1.1237</v>
      </c>
    </row>
    <row r="722" spans="1:4">
      <c r="A722" s="2">
        <v>45595</v>
      </c>
      <c r="B722" s="3" t="s">
        <v>2096</v>
      </c>
      <c r="C722" s="35" t="s">
        <v>2098</v>
      </c>
      <c r="D722" s="4">
        <v>1.1239</v>
      </c>
    </row>
    <row r="723" spans="1:4">
      <c r="A723" s="2">
        <v>45596</v>
      </c>
      <c r="B723" s="3" t="s">
        <v>2096</v>
      </c>
      <c r="C723" s="35" t="s">
        <v>2098</v>
      </c>
      <c r="D723" s="4">
        <v>1.124</v>
      </c>
    </row>
    <row r="724" spans="1:4">
      <c r="A724" s="2">
        <v>45597</v>
      </c>
      <c r="B724" s="3" t="s">
        <v>2096</v>
      </c>
      <c r="C724" s="35" t="s">
        <v>2098</v>
      </c>
      <c r="D724" s="4">
        <v>1.1241</v>
      </c>
    </row>
    <row r="725" spans="1:4">
      <c r="A725" s="2">
        <v>45600</v>
      </c>
      <c r="B725" s="3" t="s">
        <v>2096</v>
      </c>
      <c r="C725" s="35" t="s">
        <v>2098</v>
      </c>
      <c r="D725" s="4">
        <v>1.1244</v>
      </c>
    </row>
    <row r="726" spans="1:4">
      <c r="A726" s="2">
        <v>45601</v>
      </c>
      <c r="B726" s="3" t="s">
        <v>2096</v>
      </c>
      <c r="C726" s="35" t="s">
        <v>2098</v>
      </c>
      <c r="D726" s="4">
        <v>1.1246</v>
      </c>
    </row>
    <row r="727" spans="1:4">
      <c r="A727" s="2">
        <v>45602</v>
      </c>
      <c r="B727" s="3" t="s">
        <v>2096</v>
      </c>
      <c r="C727" s="35" t="s">
        <v>2098</v>
      </c>
      <c r="D727" s="4">
        <v>1.1246</v>
      </c>
    </row>
    <row r="728" spans="1:4">
      <c r="A728" s="2">
        <v>45603</v>
      </c>
      <c r="B728" s="3" t="s">
        <v>2096</v>
      </c>
      <c r="C728" s="35" t="s">
        <v>2098</v>
      </c>
      <c r="D728" s="4">
        <v>1.1247</v>
      </c>
    </row>
    <row r="729" spans="1:4">
      <c r="A729" s="2">
        <v>45604</v>
      </c>
      <c r="B729" s="3" t="s">
        <v>2096</v>
      </c>
      <c r="C729" s="35" t="s">
        <v>2098</v>
      </c>
      <c r="D729" s="4">
        <v>1.1249</v>
      </c>
    </row>
    <row r="730" spans="1:4">
      <c r="A730" s="2">
        <v>45607</v>
      </c>
      <c r="B730" s="3" t="s">
        <v>2096</v>
      </c>
      <c r="C730" s="35" t="s">
        <v>2098</v>
      </c>
      <c r="D730" s="4">
        <v>1.1252</v>
      </c>
    </row>
    <row r="731" spans="1:4">
      <c r="A731" s="2">
        <v>45608</v>
      </c>
      <c r="B731" s="3" t="s">
        <v>2096</v>
      </c>
      <c r="C731" s="35" t="s">
        <v>2098</v>
      </c>
      <c r="D731" s="4">
        <v>1.1253</v>
      </c>
    </row>
    <row r="732" spans="1:4">
      <c r="A732" s="2">
        <v>45609</v>
      </c>
      <c r="B732" s="3" t="s">
        <v>2096</v>
      </c>
      <c r="C732" s="35" t="s">
        <v>2098</v>
      </c>
      <c r="D732" s="4">
        <v>1.1255</v>
      </c>
    </row>
    <row r="733" spans="1:4">
      <c r="A733" s="2">
        <v>45610</v>
      </c>
      <c r="B733" s="3" t="s">
        <v>2096</v>
      </c>
      <c r="C733" s="35" t="s">
        <v>2098</v>
      </c>
      <c r="D733" s="4">
        <v>1.1256</v>
      </c>
    </row>
    <row r="734" spans="1:4">
      <c r="A734" s="2">
        <v>45611</v>
      </c>
      <c r="B734" s="3" t="s">
        <v>2096</v>
      </c>
      <c r="C734" s="35" t="s">
        <v>2098</v>
      </c>
      <c r="D734" s="4">
        <v>1.1257</v>
      </c>
    </row>
    <row r="735" spans="1:4">
      <c r="A735" s="2">
        <v>45614</v>
      </c>
      <c r="B735" s="3" t="s">
        <v>2096</v>
      </c>
      <c r="C735" s="35" t="s">
        <v>2098</v>
      </c>
      <c r="D735" s="4">
        <v>1.1261</v>
      </c>
    </row>
    <row r="736" spans="1:4">
      <c r="A736" s="2">
        <v>45615</v>
      </c>
      <c r="B736" s="3" t="s">
        <v>2096</v>
      </c>
      <c r="C736" s="35" t="s">
        <v>2098</v>
      </c>
      <c r="D736" s="4">
        <v>1.1262</v>
      </c>
    </row>
    <row r="737" spans="1:4">
      <c r="A737" s="2">
        <v>45616</v>
      </c>
      <c r="B737" s="3" t="s">
        <v>2096</v>
      </c>
      <c r="C737" s="35" t="s">
        <v>2098</v>
      </c>
      <c r="D737" s="4">
        <v>1.1263</v>
      </c>
    </row>
    <row r="738" spans="1:4">
      <c r="A738" s="2">
        <v>45617</v>
      </c>
      <c r="B738" s="3" t="s">
        <v>2096</v>
      </c>
      <c r="C738" s="35" t="s">
        <v>2098</v>
      </c>
      <c r="D738" s="4">
        <v>1.1264</v>
      </c>
    </row>
    <row r="739" spans="1:4">
      <c r="A739" s="2">
        <v>45618</v>
      </c>
      <c r="B739" s="3" t="s">
        <v>2096</v>
      </c>
      <c r="C739" s="35" t="s">
        <v>2098</v>
      </c>
      <c r="D739" s="4">
        <v>1.12651837</v>
      </c>
    </row>
    <row r="740" spans="1:4">
      <c r="A740" s="2">
        <v>45621</v>
      </c>
      <c r="B740" s="3" t="s">
        <v>2096</v>
      </c>
      <c r="C740" s="35" t="s">
        <v>2098</v>
      </c>
      <c r="D740" s="4">
        <v>1.12686005</v>
      </c>
    </row>
    <row r="741" spans="1:4">
      <c r="A741" s="2">
        <v>45622</v>
      </c>
      <c r="B741" s="3" t="s">
        <v>2096</v>
      </c>
      <c r="C741" s="35" t="s">
        <v>2098</v>
      </c>
      <c r="D741" s="4">
        <v>1.12698199</v>
      </c>
    </row>
    <row r="742" spans="1:4">
      <c r="A742" s="2">
        <v>45623</v>
      </c>
      <c r="B742" s="3" t="s">
        <v>2096</v>
      </c>
      <c r="C742" s="35" t="s">
        <v>2098</v>
      </c>
      <c r="D742" s="4">
        <v>1.12710463</v>
      </c>
    </row>
    <row r="743" spans="1:4">
      <c r="A743" s="2">
        <v>45624</v>
      </c>
      <c r="B743" s="3" t="s">
        <v>2096</v>
      </c>
      <c r="C743" s="35" t="s">
        <v>2098</v>
      </c>
      <c r="D743" s="4">
        <v>1.1272304</v>
      </c>
    </row>
    <row r="744" spans="1:4">
      <c r="A744" s="2">
        <v>45625</v>
      </c>
      <c r="B744" s="3" t="s">
        <v>2096</v>
      </c>
      <c r="C744" s="35" t="s">
        <v>2098</v>
      </c>
      <c r="D744" s="4">
        <v>1.12735474</v>
      </c>
    </row>
    <row r="745" spans="1:4">
      <c r="A745" s="2">
        <v>45626</v>
      </c>
      <c r="B745" s="3" t="s">
        <v>2096</v>
      </c>
      <c r="C745" s="35" t="s">
        <v>2098</v>
      </c>
      <c r="D745" s="4">
        <v>1.12746684</v>
      </c>
    </row>
    <row r="746" spans="1:4">
      <c r="A746" s="2">
        <v>45628</v>
      </c>
      <c r="B746" s="3" t="s">
        <v>2096</v>
      </c>
      <c r="C746" s="35" t="s">
        <v>2098</v>
      </c>
      <c r="D746" s="4">
        <v>1.12772675</v>
      </c>
    </row>
    <row r="747" spans="1:4">
      <c r="A747" s="2">
        <v>45629</v>
      </c>
      <c r="B747" s="3" t="s">
        <v>2096</v>
      </c>
      <c r="C747" s="35" t="s">
        <v>2098</v>
      </c>
      <c r="D747" s="4">
        <v>1.12785779</v>
      </c>
    </row>
    <row r="748" spans="1:4">
      <c r="A748" s="2">
        <v>45630</v>
      </c>
      <c r="B748" s="3" t="s">
        <v>2096</v>
      </c>
      <c r="C748" s="35" t="s">
        <v>2098</v>
      </c>
      <c r="D748" s="4">
        <v>1.12799386</v>
      </c>
    </row>
    <row r="749" spans="1:4">
      <c r="A749" s="2">
        <v>45631</v>
      </c>
      <c r="B749" s="3" t="s">
        <v>2096</v>
      </c>
      <c r="C749" s="35" t="s">
        <v>2098</v>
      </c>
      <c r="D749" s="4">
        <v>1.12811937</v>
      </c>
    </row>
    <row r="750" spans="1:4">
      <c r="A750" s="2">
        <v>45632</v>
      </c>
      <c r="B750" s="3" t="s">
        <v>2096</v>
      </c>
      <c r="C750" s="35" t="s">
        <v>2098</v>
      </c>
      <c r="D750" s="4">
        <v>1.12824034</v>
      </c>
    </row>
    <row r="751" spans="1:4">
      <c r="A751" s="2">
        <v>45635</v>
      </c>
      <c r="B751" s="3" t="s">
        <v>2096</v>
      </c>
      <c r="C751" s="35" t="s">
        <v>2098</v>
      </c>
      <c r="D751" s="4">
        <v>1.12867084</v>
      </c>
    </row>
    <row r="752" spans="1:4">
      <c r="A752" s="2">
        <v>45636</v>
      </c>
      <c r="B752" s="3" t="s">
        <v>2096</v>
      </c>
      <c r="C752" s="35" t="s">
        <v>2098</v>
      </c>
      <c r="D752" s="4">
        <v>1.12880649</v>
      </c>
    </row>
    <row r="753" spans="1:4">
      <c r="A753" s="2">
        <v>45637</v>
      </c>
      <c r="B753" s="3" t="s">
        <v>2096</v>
      </c>
      <c r="C753" s="35" t="s">
        <v>2098</v>
      </c>
      <c r="D753" s="4">
        <v>1.12892858</v>
      </c>
    </row>
    <row r="754" spans="1:4">
      <c r="A754" s="2">
        <v>45638</v>
      </c>
      <c r="B754" s="3" t="s">
        <v>2096</v>
      </c>
      <c r="C754" s="35" t="s">
        <v>2098</v>
      </c>
      <c r="D754" s="4">
        <v>1.12904342</v>
      </c>
    </row>
    <row r="755" spans="1:4">
      <c r="A755" s="2">
        <v>45639</v>
      </c>
      <c r="B755" s="3" t="s">
        <v>2096</v>
      </c>
      <c r="C755" s="35" t="s">
        <v>2098</v>
      </c>
      <c r="D755" s="4">
        <v>1.12917488</v>
      </c>
    </row>
    <row r="756" spans="1:4">
      <c r="A756" s="2">
        <v>45640</v>
      </c>
      <c r="B756" s="3" t="s">
        <v>2096</v>
      </c>
      <c r="C756" s="35" t="s">
        <v>2098</v>
      </c>
      <c r="D756" s="4">
        <v>1.12929135</v>
      </c>
    </row>
    <row r="757" spans="1:4">
      <c r="A757" s="2">
        <v>45641</v>
      </c>
      <c r="B757" s="3" t="s">
        <v>2096</v>
      </c>
      <c r="C757" s="35" t="s">
        <v>2098</v>
      </c>
      <c r="D757" s="4">
        <v>1.12940668</v>
      </c>
    </row>
    <row r="758" spans="1:4">
      <c r="A758" s="2">
        <v>45642</v>
      </c>
      <c r="B758" s="3" t="s">
        <v>2096</v>
      </c>
      <c r="C758" s="35" t="s">
        <v>2098</v>
      </c>
      <c r="D758" s="4">
        <v>1.12953374</v>
      </c>
    </row>
    <row r="759" spans="1:4">
      <c r="A759" s="2">
        <v>45643</v>
      </c>
      <c r="B759" s="3" t="s">
        <v>2096</v>
      </c>
      <c r="C759" s="35" t="s">
        <v>2098</v>
      </c>
      <c r="D759" s="4">
        <v>1.12966558</v>
      </c>
    </row>
    <row r="760" spans="1:4">
      <c r="A760" s="2">
        <v>45644</v>
      </c>
      <c r="B760" s="3" t="s">
        <v>2096</v>
      </c>
      <c r="C760" s="35" t="s">
        <v>2098</v>
      </c>
      <c r="D760" s="4">
        <v>1.12975044</v>
      </c>
    </row>
    <row r="761" spans="1:4">
      <c r="A761" s="2">
        <v>45645</v>
      </c>
      <c r="B761" s="3" t="s">
        <v>2096</v>
      </c>
      <c r="C761" s="35" t="s">
        <v>2098</v>
      </c>
      <c r="D761" s="4">
        <v>1.12983326</v>
      </c>
    </row>
    <row r="762" spans="1:4">
      <c r="A762" s="2">
        <v>45646</v>
      </c>
      <c r="B762" s="3" t="s">
        <v>2096</v>
      </c>
      <c r="C762" s="35" t="s">
        <v>2098</v>
      </c>
      <c r="D762" s="4">
        <v>1.13003415</v>
      </c>
    </row>
    <row r="763" spans="1:4">
      <c r="A763" s="2">
        <v>45649</v>
      </c>
      <c r="B763" s="3" t="s">
        <v>2096</v>
      </c>
      <c r="C763" s="35" t="s">
        <v>2098</v>
      </c>
      <c r="D763" s="4">
        <v>1.13040509</v>
      </c>
    </row>
    <row r="764" spans="1:4">
      <c r="A764" s="2">
        <v>45650</v>
      </c>
      <c r="B764" s="3" t="s">
        <v>2096</v>
      </c>
      <c r="C764" s="35" t="s">
        <v>2098</v>
      </c>
      <c r="D764" s="4">
        <v>1.13050142</v>
      </c>
    </row>
    <row r="765" spans="1:4">
      <c r="A765" s="2">
        <v>45651</v>
      </c>
      <c r="B765" s="3" t="s">
        <v>2096</v>
      </c>
      <c r="C765" s="35" t="s">
        <v>2098</v>
      </c>
      <c r="D765" s="4">
        <v>1.130634</v>
      </c>
    </row>
    <row r="766" spans="1:4">
      <c r="A766" s="2">
        <v>45652</v>
      </c>
      <c r="B766" s="3" t="s">
        <v>2096</v>
      </c>
      <c r="C766" s="35" t="s">
        <v>2098</v>
      </c>
      <c r="D766" s="4">
        <v>1.13074836</v>
      </c>
    </row>
    <row r="767" spans="1:4">
      <c r="A767" s="2">
        <v>45653</v>
      </c>
      <c r="B767" s="3" t="s">
        <v>2096</v>
      </c>
      <c r="C767" s="35" t="s">
        <v>2098</v>
      </c>
      <c r="D767" s="4">
        <v>1.13089118</v>
      </c>
    </row>
    <row r="768" spans="1:4">
      <c r="A768" s="2">
        <v>45656</v>
      </c>
      <c r="B768" s="3" t="s">
        <v>2096</v>
      </c>
      <c r="C768" s="35" t="s">
        <v>2098</v>
      </c>
      <c r="D768" s="4">
        <v>1.13123164</v>
      </c>
    </row>
    <row r="769" spans="1:4">
      <c r="A769" s="2">
        <v>45657</v>
      </c>
      <c r="B769" s="3" t="s">
        <v>2096</v>
      </c>
      <c r="C769" s="35" t="s">
        <v>2098</v>
      </c>
      <c r="D769" s="4">
        <v>1.13138601</v>
      </c>
    </row>
    <row r="770" spans="1:4">
      <c r="A770" s="2">
        <v>45659</v>
      </c>
      <c r="B770" s="3" t="s">
        <v>2096</v>
      </c>
      <c r="C770" s="35" t="s">
        <v>2098</v>
      </c>
      <c r="D770" s="4">
        <v>1.13167973</v>
      </c>
    </row>
    <row r="771" spans="1:4">
      <c r="A771" s="2">
        <v>45660</v>
      </c>
      <c r="B771" s="3" t="s">
        <v>2096</v>
      </c>
      <c r="C771" s="35" t="s">
        <v>2098</v>
      </c>
      <c r="D771" s="4">
        <v>1.13188618</v>
      </c>
    </row>
    <row r="772" spans="1:4">
      <c r="A772" s="2">
        <v>45663</v>
      </c>
      <c r="B772" s="3" t="s">
        <v>2096</v>
      </c>
      <c r="C772" s="35" t="s">
        <v>2098</v>
      </c>
      <c r="D772" s="4">
        <v>1.1322441</v>
      </c>
    </row>
    <row r="773" spans="1:4">
      <c r="A773" s="2">
        <v>45664</v>
      </c>
      <c r="B773" s="3" t="s">
        <v>2096</v>
      </c>
      <c r="C773" s="35" t="s">
        <v>2098</v>
      </c>
      <c r="D773" s="4">
        <v>1.13238611</v>
      </c>
    </row>
    <row r="774" spans="1:4">
      <c r="A774" s="2">
        <v>45665</v>
      </c>
      <c r="B774" s="3" t="s">
        <v>2096</v>
      </c>
      <c r="C774" s="35" t="s">
        <v>2098</v>
      </c>
      <c r="D774" s="4">
        <v>1.13250565</v>
      </c>
    </row>
    <row r="775" spans="1:4">
      <c r="A775" s="2">
        <v>45666</v>
      </c>
      <c r="B775" s="3" t="s">
        <v>2096</v>
      </c>
      <c r="C775" s="35" t="s">
        <v>2098</v>
      </c>
      <c r="D775" s="4">
        <v>1.13259796</v>
      </c>
    </row>
    <row r="776" spans="1:4">
      <c r="A776" s="2">
        <v>45667</v>
      </c>
      <c r="B776" s="3" t="s">
        <v>2096</v>
      </c>
      <c r="C776" s="35" t="s">
        <v>2098</v>
      </c>
      <c r="D776" s="4">
        <v>1.13274387</v>
      </c>
    </row>
    <row r="777" spans="1:4">
      <c r="A777" s="2">
        <v>45670</v>
      </c>
      <c r="B777" s="3" t="s">
        <v>2096</v>
      </c>
      <c r="C777" s="35" t="s">
        <v>2098</v>
      </c>
      <c r="D777" s="4">
        <v>1.13302774</v>
      </c>
    </row>
    <row r="778" spans="1:4">
      <c r="A778" s="2">
        <v>45671</v>
      </c>
      <c r="B778" s="3" t="s">
        <v>2096</v>
      </c>
      <c r="C778" s="35" t="s">
        <v>2098</v>
      </c>
      <c r="D778" s="4">
        <v>1.13313219</v>
      </c>
    </row>
    <row r="779" spans="1:4">
      <c r="A779" s="2">
        <v>45672</v>
      </c>
      <c r="B779" s="3" t="s">
        <v>2096</v>
      </c>
      <c r="C779" s="35" t="s">
        <v>2098</v>
      </c>
      <c r="D779" s="4">
        <v>1.13326941</v>
      </c>
    </row>
    <row r="780" spans="1:4">
      <c r="A780" s="2">
        <v>45673</v>
      </c>
      <c r="B780" s="3" t="s">
        <v>2096</v>
      </c>
      <c r="C780" s="35" t="s">
        <v>2098</v>
      </c>
      <c r="D780" s="4">
        <v>1.13335889</v>
      </c>
    </row>
    <row r="781" spans="1:4">
      <c r="A781" s="2">
        <v>45674</v>
      </c>
      <c r="B781" s="3" t="s">
        <v>2096</v>
      </c>
      <c r="C781" s="35" t="s">
        <v>2098</v>
      </c>
      <c r="D781" s="4">
        <v>1.13346105</v>
      </c>
    </row>
    <row r="782" spans="1:4">
      <c r="A782" s="2">
        <v>45677</v>
      </c>
      <c r="B782" s="3" t="s">
        <v>2096</v>
      </c>
      <c r="C782" s="35" t="s">
        <v>2098</v>
      </c>
      <c r="D782" s="4">
        <v>1.13376368</v>
      </c>
    </row>
    <row r="783" spans="1:4">
      <c r="A783" s="2">
        <v>45678</v>
      </c>
      <c r="B783" s="3" t="s">
        <v>2096</v>
      </c>
      <c r="C783" s="35" t="s">
        <v>2098</v>
      </c>
      <c r="D783" s="4">
        <v>1.13388822</v>
      </c>
    </row>
    <row r="784" spans="1:4">
      <c r="A784" s="2">
        <v>45679</v>
      </c>
      <c r="B784" s="3" t="s">
        <v>2096</v>
      </c>
      <c r="C784" s="35" t="s">
        <v>2098</v>
      </c>
      <c r="D784" s="4">
        <v>1.13400437</v>
      </c>
    </row>
    <row r="785" spans="1:4">
      <c r="A785" s="2">
        <v>45680</v>
      </c>
      <c r="B785" s="3" t="s">
        <v>2096</v>
      </c>
      <c r="C785" s="35" t="s">
        <v>2098</v>
      </c>
      <c r="D785" s="4">
        <v>1.13411039</v>
      </c>
    </row>
    <row r="786" spans="1:4">
      <c r="A786" s="2">
        <v>45681</v>
      </c>
      <c r="B786" s="3" t="s">
        <v>2096</v>
      </c>
      <c r="C786" s="35" t="s">
        <v>2098</v>
      </c>
      <c r="D786" s="4">
        <v>1.1342103</v>
      </c>
    </row>
    <row r="787" spans="1:4">
      <c r="A787" s="2">
        <v>45683</v>
      </c>
      <c r="B787" s="3" t="s">
        <v>2096</v>
      </c>
      <c r="C787" s="35" t="s">
        <v>2098</v>
      </c>
      <c r="D787" s="4">
        <v>1.13444543</v>
      </c>
    </row>
    <row r="788" spans="1:4">
      <c r="A788" s="2">
        <v>45684</v>
      </c>
      <c r="B788" s="3" t="s">
        <v>2096</v>
      </c>
      <c r="C788" s="35" t="s">
        <v>2098</v>
      </c>
      <c r="D788" s="4">
        <v>1.13458547</v>
      </c>
    </row>
    <row r="789" spans="1:4">
      <c r="A789" s="2">
        <v>45688</v>
      </c>
      <c r="B789" s="3" t="s">
        <v>2096</v>
      </c>
      <c r="C789" s="35" t="s">
        <v>2098</v>
      </c>
      <c r="D789" s="4">
        <v>1.13505074</v>
      </c>
    </row>
    <row r="790" spans="1:4">
      <c r="A790" s="2">
        <v>45693</v>
      </c>
      <c r="B790" s="3" t="s">
        <v>2096</v>
      </c>
      <c r="C790" s="35" t="s">
        <v>2098</v>
      </c>
      <c r="D790" s="4">
        <v>1.13563508</v>
      </c>
    </row>
    <row r="791" spans="1:4">
      <c r="A791" s="2">
        <v>45694</v>
      </c>
      <c r="B791" s="3" t="s">
        <v>2096</v>
      </c>
      <c r="C791" s="35" t="s">
        <v>2098</v>
      </c>
      <c r="D791" s="4">
        <v>1.13577313</v>
      </c>
    </row>
    <row r="792" spans="1:4">
      <c r="A792" s="2">
        <v>45695</v>
      </c>
      <c r="B792" s="3" t="s">
        <v>2096</v>
      </c>
      <c r="C792" s="35" t="s">
        <v>2098</v>
      </c>
      <c r="D792" s="4">
        <v>1.13590409</v>
      </c>
    </row>
    <row r="793" spans="1:4">
      <c r="A793" s="2">
        <v>45696</v>
      </c>
      <c r="B793" s="3" t="s">
        <v>2096</v>
      </c>
      <c r="C793" s="35" t="s">
        <v>2098</v>
      </c>
      <c r="D793" s="4">
        <v>1.13601666</v>
      </c>
    </row>
    <row r="794" spans="1:4">
      <c r="A794" s="2">
        <v>45698</v>
      </c>
      <c r="B794" s="3" t="s">
        <v>2096</v>
      </c>
      <c r="C794" s="35" t="s">
        <v>2098</v>
      </c>
      <c r="D794" s="4">
        <v>1.13623732</v>
      </c>
    </row>
    <row r="795" spans="1:4">
      <c r="A795" s="2">
        <v>45699</v>
      </c>
      <c r="B795" s="3" t="s">
        <v>2096</v>
      </c>
      <c r="C795" s="35" t="s">
        <v>2098</v>
      </c>
      <c r="D795" s="4">
        <v>1.13634688</v>
      </c>
    </row>
    <row r="796" spans="1:4">
      <c r="A796" s="2">
        <v>45700</v>
      </c>
      <c r="B796" s="3" t="s">
        <v>2096</v>
      </c>
      <c r="C796" s="35" t="s">
        <v>2098</v>
      </c>
      <c r="D796" s="4">
        <v>1.13646766</v>
      </c>
    </row>
    <row r="797" spans="1:4">
      <c r="A797" s="2">
        <v>45701</v>
      </c>
      <c r="B797" s="3" t="s">
        <v>2096</v>
      </c>
      <c r="C797" s="35" t="s">
        <v>2098</v>
      </c>
      <c r="D797" s="4">
        <v>1.13658304</v>
      </c>
    </row>
    <row r="798" spans="1:4">
      <c r="A798" s="2">
        <v>45702</v>
      </c>
      <c r="B798" s="3" t="s">
        <v>2096</v>
      </c>
      <c r="C798" s="35" t="s">
        <v>2098</v>
      </c>
      <c r="D798" s="4">
        <v>1.136691</v>
      </c>
    </row>
    <row r="799" spans="1:4">
      <c r="A799" s="2">
        <v>45705</v>
      </c>
      <c r="B799" s="3" t="s">
        <v>2096</v>
      </c>
      <c r="C799" s="35" t="s">
        <v>2098</v>
      </c>
      <c r="D799" s="4">
        <v>1.13703009</v>
      </c>
    </row>
    <row r="800" spans="1:4">
      <c r="A800" s="2">
        <v>45706</v>
      </c>
      <c r="B800" s="3" t="s">
        <v>2096</v>
      </c>
      <c r="C800" s="35" t="s">
        <v>2098</v>
      </c>
      <c r="D800" s="4">
        <v>1.13710012</v>
      </c>
    </row>
    <row r="801" spans="1:4">
      <c r="A801" s="2">
        <v>45707</v>
      </c>
      <c r="B801" s="3" t="s">
        <v>2096</v>
      </c>
      <c r="C801" s="35" t="s">
        <v>2098</v>
      </c>
      <c r="D801" s="4">
        <v>1.13722867</v>
      </c>
    </row>
    <row r="802" spans="1:4">
      <c r="A802" s="2">
        <v>45708</v>
      </c>
      <c r="B802" s="3" t="s">
        <v>2096</v>
      </c>
      <c r="C802" s="35" t="s">
        <v>2098</v>
      </c>
      <c r="D802" s="4">
        <v>1.13731661</v>
      </c>
    </row>
    <row r="803" spans="1:4">
      <c r="A803" s="2">
        <v>45709</v>
      </c>
      <c r="B803" s="3" t="s">
        <v>2096</v>
      </c>
      <c r="C803" s="35" t="s">
        <v>2098</v>
      </c>
      <c r="D803" s="4">
        <v>1.13751543</v>
      </c>
    </row>
    <row r="804" spans="1:4">
      <c r="A804" s="2">
        <v>45712</v>
      </c>
      <c r="B804" s="3" t="s">
        <v>2096</v>
      </c>
      <c r="C804" s="35" t="s">
        <v>2098</v>
      </c>
      <c r="D804" s="4">
        <v>1.13776576</v>
      </c>
    </row>
    <row r="805" spans="1:4">
      <c r="A805" s="2">
        <v>45713</v>
      </c>
      <c r="B805" s="3" t="s">
        <v>2096</v>
      </c>
      <c r="C805" s="35" t="s">
        <v>2098</v>
      </c>
      <c r="D805" s="4">
        <v>1.13784936</v>
      </c>
    </row>
    <row r="806" spans="1:4">
      <c r="A806" s="2">
        <v>45714</v>
      </c>
      <c r="B806" s="3" t="s">
        <v>2096</v>
      </c>
      <c r="C806" s="35" t="s">
        <v>2098</v>
      </c>
      <c r="D806" s="4">
        <v>1.1379807</v>
      </c>
    </row>
    <row r="807" spans="1:4">
      <c r="A807" s="2">
        <v>45715</v>
      </c>
      <c r="B807" s="3" t="s">
        <v>2096</v>
      </c>
      <c r="C807" s="35" t="s">
        <v>2098</v>
      </c>
      <c r="D807" s="4">
        <v>1.13806397</v>
      </c>
    </row>
    <row r="808" spans="1:4">
      <c r="A808" s="2">
        <v>45716</v>
      </c>
      <c r="B808" s="3" t="s">
        <v>2096</v>
      </c>
      <c r="C808" s="35" t="s">
        <v>2098</v>
      </c>
      <c r="D808" s="4">
        <v>1.13812219</v>
      </c>
    </row>
    <row r="809" spans="1:4">
      <c r="A809" s="2">
        <v>45719</v>
      </c>
      <c r="B809" s="3" t="s">
        <v>2096</v>
      </c>
      <c r="C809" s="35" t="s">
        <v>2098</v>
      </c>
      <c r="D809" s="4">
        <v>1.13844084</v>
      </c>
    </row>
    <row r="810" spans="1:4">
      <c r="A810" s="2">
        <v>45720</v>
      </c>
      <c r="B810" s="3" t="s">
        <v>2096</v>
      </c>
      <c r="C810" s="35" t="s">
        <v>2098</v>
      </c>
      <c r="D810" s="4">
        <v>1.1385692</v>
      </c>
    </row>
    <row r="811" spans="1:4">
      <c r="A811" s="2">
        <v>45721</v>
      </c>
      <c r="B811" s="3" t="s">
        <v>2096</v>
      </c>
      <c r="C811" s="35" t="s">
        <v>2098</v>
      </c>
      <c r="D811" s="4">
        <v>1.13868677</v>
      </c>
    </row>
    <row r="812" spans="1:4">
      <c r="A812" s="2">
        <v>45722</v>
      </c>
      <c r="B812" s="3" t="s">
        <v>2096</v>
      </c>
      <c r="C812" s="35" t="s">
        <v>2098</v>
      </c>
      <c r="D812" s="4">
        <v>1.13882147</v>
      </c>
    </row>
    <row r="813" spans="1:4">
      <c r="A813" s="2">
        <v>45723</v>
      </c>
      <c r="B813" s="3" t="s">
        <v>2096</v>
      </c>
      <c r="C813" s="35" t="s">
        <v>2098</v>
      </c>
      <c r="D813" s="4">
        <v>1.13886391</v>
      </c>
    </row>
    <row r="814" spans="1:4">
      <c r="A814" s="2">
        <v>45726</v>
      </c>
      <c r="B814" s="3" t="s">
        <v>2096</v>
      </c>
      <c r="C814" s="35" t="s">
        <v>2098</v>
      </c>
      <c r="D814" s="4">
        <v>1.1391714</v>
      </c>
    </row>
    <row r="815" spans="1:4">
      <c r="A815" s="2">
        <v>45727</v>
      </c>
      <c r="B815" s="3" t="s">
        <v>2096</v>
      </c>
      <c r="C815" s="35" t="s">
        <v>2098</v>
      </c>
      <c r="D815" s="4">
        <v>1.13922581</v>
      </c>
    </row>
    <row r="816" spans="1:4">
      <c r="A816" s="2">
        <v>45728</v>
      </c>
      <c r="B816" s="3" t="s">
        <v>2096</v>
      </c>
      <c r="C816" s="35" t="s">
        <v>2098</v>
      </c>
      <c r="D816" s="4">
        <v>1.13933647</v>
      </c>
    </row>
    <row r="817" spans="1:4">
      <c r="A817" s="2">
        <v>45729</v>
      </c>
      <c r="B817" s="3" t="s">
        <v>2096</v>
      </c>
      <c r="C817" s="35" t="s">
        <v>2098</v>
      </c>
      <c r="D817" s="4">
        <v>1.13946606</v>
      </c>
    </row>
    <row r="818" spans="1:4">
      <c r="A818" s="2">
        <v>45730</v>
      </c>
      <c r="B818" s="3" t="s">
        <v>2096</v>
      </c>
      <c r="C818" s="35" t="s">
        <v>2098</v>
      </c>
      <c r="D818" s="4">
        <v>1.13958454</v>
      </c>
    </row>
    <row r="819" spans="1:4">
      <c r="A819" s="2">
        <v>45733</v>
      </c>
      <c r="B819" s="3" t="s">
        <v>2096</v>
      </c>
      <c r="C819" s="35" t="s">
        <v>2098</v>
      </c>
      <c r="D819" s="4">
        <v>1.13989364</v>
      </c>
    </row>
    <row r="820" spans="1:4">
      <c r="A820" s="2">
        <v>45734</v>
      </c>
      <c r="B820" s="3" t="s">
        <v>2096</v>
      </c>
      <c r="C820" s="35" t="s">
        <v>2098</v>
      </c>
      <c r="D820" s="4">
        <v>1.14001328</v>
      </c>
    </row>
    <row r="821" spans="1:4">
      <c r="A821" s="2">
        <v>45735</v>
      </c>
      <c r="B821" s="3" t="s">
        <v>2096</v>
      </c>
      <c r="C821" s="35" t="s">
        <v>2098</v>
      </c>
      <c r="D821" s="4">
        <v>1.14013697</v>
      </c>
    </row>
    <row r="822" spans="1:4">
      <c r="A822" s="2">
        <v>45736</v>
      </c>
      <c r="B822" s="3" t="s">
        <v>2096</v>
      </c>
      <c r="C822" s="35" t="s">
        <v>2098</v>
      </c>
      <c r="D822" s="4">
        <v>1.14026814</v>
      </c>
    </row>
    <row r="823" spans="1:4">
      <c r="A823" s="2">
        <v>45737</v>
      </c>
      <c r="B823" s="3" t="s">
        <v>2096</v>
      </c>
      <c r="C823" s="35" t="s">
        <v>2098</v>
      </c>
      <c r="D823" s="4">
        <v>1.14040839</v>
      </c>
    </row>
    <row r="824" spans="1:4">
      <c r="A824" s="2">
        <v>45740</v>
      </c>
      <c r="B824" s="3" t="s">
        <v>2096</v>
      </c>
      <c r="C824" s="35" t="s">
        <v>2098</v>
      </c>
      <c r="D824" s="4">
        <v>1.1407505</v>
      </c>
    </row>
    <row r="825" spans="1:4">
      <c r="A825" s="2">
        <v>45741</v>
      </c>
      <c r="B825" s="3" t="s">
        <v>2096</v>
      </c>
      <c r="C825" s="35" t="s">
        <v>2098</v>
      </c>
      <c r="D825" s="4">
        <v>1.14080492</v>
      </c>
    </row>
    <row r="826" spans="1:4">
      <c r="A826" s="2">
        <v>45742</v>
      </c>
      <c r="B826" s="3" t="s">
        <v>2096</v>
      </c>
      <c r="C826" s="35" t="s">
        <v>2098</v>
      </c>
      <c r="D826" s="4">
        <v>1.14092765</v>
      </c>
    </row>
    <row r="827" spans="1:4">
      <c r="A827" s="2">
        <v>45743</v>
      </c>
      <c r="B827" s="3" t="s">
        <v>2096</v>
      </c>
      <c r="C827" s="35" t="s">
        <v>2098</v>
      </c>
      <c r="D827" s="4">
        <v>1.14104401</v>
      </c>
    </row>
    <row r="828" spans="1:4">
      <c r="A828" s="2">
        <v>45744</v>
      </c>
      <c r="B828" s="3" t="s">
        <v>2096</v>
      </c>
      <c r="C828" s="35" t="s">
        <v>2098</v>
      </c>
      <c r="D828" s="4">
        <v>1.14115469</v>
      </c>
    </row>
    <row r="829" spans="1:4">
      <c r="A829" s="2">
        <v>45747</v>
      </c>
      <c r="B829" s="3" t="s">
        <v>2096</v>
      </c>
      <c r="C829" s="35" t="s">
        <v>2098</v>
      </c>
      <c r="D829" s="4">
        <v>1.14147058</v>
      </c>
    </row>
    <row r="830" spans="1:4">
      <c r="A830" s="2">
        <v>45748</v>
      </c>
      <c r="B830" s="3" t="s">
        <v>2096</v>
      </c>
      <c r="C830" s="35" t="s">
        <v>2098</v>
      </c>
      <c r="D830" s="4">
        <v>1.1415817</v>
      </c>
    </row>
    <row r="831" spans="1:4">
      <c r="A831" s="2">
        <v>45749</v>
      </c>
      <c r="B831" s="3" t="s">
        <v>2096</v>
      </c>
      <c r="C831" s="35" t="s">
        <v>2098</v>
      </c>
      <c r="D831" s="4">
        <v>1.14169673</v>
      </c>
    </row>
    <row r="832" spans="1:4">
      <c r="A832" s="2">
        <v>45750</v>
      </c>
      <c r="B832" s="3" t="s">
        <v>2096</v>
      </c>
      <c r="C832" s="35" t="s">
        <v>2098</v>
      </c>
      <c r="D832" s="4">
        <v>1.14182491</v>
      </c>
    </row>
    <row r="833" spans="1:4">
      <c r="A833" s="2">
        <v>45754</v>
      </c>
      <c r="B833" s="3" t="s">
        <v>2096</v>
      </c>
      <c r="C833" s="35" t="s">
        <v>2098</v>
      </c>
      <c r="D833" s="4">
        <v>1.14233252</v>
      </c>
    </row>
    <row r="834" spans="1:4">
      <c r="A834" s="2">
        <v>45755</v>
      </c>
      <c r="B834" s="3" t="s">
        <v>2096</v>
      </c>
      <c r="C834" s="35" t="s">
        <v>2098</v>
      </c>
      <c r="D834" s="4">
        <v>1.14248093</v>
      </c>
    </row>
    <row r="835" spans="1:4">
      <c r="A835" s="2">
        <v>45756</v>
      </c>
      <c r="B835" s="3" t="s">
        <v>2096</v>
      </c>
      <c r="C835" s="35" t="s">
        <v>2098</v>
      </c>
      <c r="D835" s="4">
        <v>1.14253958</v>
      </c>
    </row>
    <row r="836" spans="1:4">
      <c r="A836" s="2">
        <v>45757</v>
      </c>
      <c r="B836" s="3" t="s">
        <v>2096</v>
      </c>
      <c r="C836" s="35" t="s">
        <v>2098</v>
      </c>
      <c r="D836" s="4">
        <v>1.14263849</v>
      </c>
    </row>
    <row r="837" spans="1:4">
      <c r="A837" s="2">
        <v>45758</v>
      </c>
      <c r="B837" s="3" t="s">
        <v>2096</v>
      </c>
      <c r="C837" s="35" t="s">
        <v>2098</v>
      </c>
      <c r="D837" s="4">
        <v>1.14275536</v>
      </c>
    </row>
    <row r="838" spans="1:4">
      <c r="A838" s="2">
        <v>45761</v>
      </c>
      <c r="B838" s="3" t="s">
        <v>2096</v>
      </c>
      <c r="C838" s="35" t="s">
        <v>2098</v>
      </c>
      <c r="D838" s="4">
        <v>1.1430518</v>
      </c>
    </row>
    <row r="839" spans="1:4">
      <c r="A839" s="2">
        <v>45762</v>
      </c>
      <c r="B839" s="3" t="s">
        <v>2096</v>
      </c>
      <c r="C839" s="35" t="s">
        <v>2098</v>
      </c>
      <c r="D839" s="4">
        <v>1.14314368</v>
      </c>
    </row>
    <row r="840" spans="1:4">
      <c r="A840" s="2">
        <v>45763</v>
      </c>
      <c r="B840" s="3" t="s">
        <v>2096</v>
      </c>
      <c r="C840" s="35" t="s">
        <v>2098</v>
      </c>
      <c r="D840" s="4">
        <v>1.14327133</v>
      </c>
    </row>
    <row r="841" spans="1:4">
      <c r="A841" s="2">
        <v>45764</v>
      </c>
      <c r="B841" s="3" t="s">
        <v>2096</v>
      </c>
      <c r="C841" s="35" t="s">
        <v>2098</v>
      </c>
      <c r="D841" s="4">
        <v>1.14340098</v>
      </c>
    </row>
    <row r="842" spans="1:4">
      <c r="A842" s="2">
        <v>45765</v>
      </c>
      <c r="B842" s="3" t="s">
        <v>2096</v>
      </c>
      <c r="C842" s="35" t="s">
        <v>2098</v>
      </c>
      <c r="D842" s="4">
        <v>1.14349948</v>
      </c>
    </row>
    <row r="843" spans="1:4">
      <c r="A843" s="2">
        <v>45768</v>
      </c>
      <c r="B843" s="3" t="s">
        <v>2096</v>
      </c>
      <c r="C843" s="35" t="s">
        <v>2098</v>
      </c>
      <c r="D843" s="4">
        <v>1.14380605</v>
      </c>
    </row>
    <row r="844" spans="1:4">
      <c r="A844" s="2">
        <v>45769</v>
      </c>
      <c r="B844" s="3" t="s">
        <v>2096</v>
      </c>
      <c r="C844" s="35" t="s">
        <v>2098</v>
      </c>
      <c r="D844" s="4">
        <v>1.14390522</v>
      </c>
    </row>
    <row r="845" spans="1:4">
      <c r="A845" s="2">
        <v>45770</v>
      </c>
      <c r="B845" s="3" t="s">
        <v>2096</v>
      </c>
      <c r="C845" s="35" t="s">
        <v>2098</v>
      </c>
      <c r="D845" s="4">
        <v>1.14404979</v>
      </c>
    </row>
    <row r="846" spans="1:4">
      <c r="A846" s="2">
        <v>45771</v>
      </c>
      <c r="B846" s="3" t="s">
        <v>2096</v>
      </c>
      <c r="C846" s="35" t="s">
        <v>2098</v>
      </c>
      <c r="D846" s="4">
        <v>1.14414416</v>
      </c>
    </row>
    <row r="847" spans="1:4">
      <c r="A847" s="2">
        <v>45772</v>
      </c>
      <c r="B847" s="3" t="s">
        <v>2096</v>
      </c>
      <c r="C847" s="35" t="s">
        <v>2098</v>
      </c>
      <c r="D847" s="4">
        <v>1.14424459</v>
      </c>
    </row>
    <row r="848" spans="1:4">
      <c r="A848" s="2">
        <v>45774</v>
      </c>
      <c r="B848" s="3" t="s">
        <v>2096</v>
      </c>
      <c r="C848" s="35" t="s">
        <v>2098</v>
      </c>
      <c r="D848" s="4">
        <v>1.14442708</v>
      </c>
    </row>
    <row r="849" spans="1:4">
      <c r="A849" s="2">
        <v>45775</v>
      </c>
      <c r="B849" s="3" t="s">
        <v>2096</v>
      </c>
      <c r="C849" s="35" t="s">
        <v>2098</v>
      </c>
      <c r="D849" s="4">
        <v>1.14453382</v>
      </c>
    </row>
    <row r="850" spans="1:4">
      <c r="A850" s="2">
        <v>45776</v>
      </c>
      <c r="B850" s="3" t="s">
        <v>2096</v>
      </c>
      <c r="C850" s="35" t="s">
        <v>2098</v>
      </c>
      <c r="D850" s="4">
        <v>1.14458008</v>
      </c>
    </row>
    <row r="851" spans="1:4">
      <c r="A851" s="2">
        <v>45777</v>
      </c>
      <c r="B851" s="3" t="s">
        <v>2096</v>
      </c>
      <c r="C851" s="35" t="s">
        <v>2098</v>
      </c>
      <c r="D851" s="4">
        <v>1.14469355</v>
      </c>
    </row>
    <row r="852" spans="1:4">
      <c r="A852" s="2">
        <v>45783</v>
      </c>
      <c r="B852" s="3" t="s">
        <v>2096</v>
      </c>
      <c r="C852" s="35" t="s">
        <v>2098</v>
      </c>
      <c r="D852" s="4">
        <v>1.14530307</v>
      </c>
    </row>
    <row r="853" spans="1:4">
      <c r="A853" s="2">
        <v>45784</v>
      </c>
      <c r="B853" s="3" t="s">
        <v>2096</v>
      </c>
      <c r="C853" s="35" t="s">
        <v>2098</v>
      </c>
      <c r="D853" s="4">
        <v>1.14541459</v>
      </c>
    </row>
    <row r="854" spans="1:4">
      <c r="A854" s="2">
        <v>45785</v>
      </c>
      <c r="B854" s="3" t="s">
        <v>2096</v>
      </c>
      <c r="C854" s="35" t="s">
        <v>2098</v>
      </c>
      <c r="D854" s="4">
        <v>1.14555509</v>
      </c>
    </row>
    <row r="855" spans="1:4">
      <c r="A855" s="2">
        <v>45786</v>
      </c>
      <c r="B855" s="3" t="s">
        <v>2096</v>
      </c>
      <c r="C855" s="35" t="s">
        <v>2098</v>
      </c>
      <c r="D855" s="4">
        <v>1.14560411</v>
      </c>
    </row>
    <row r="856" spans="1:4">
      <c r="A856" s="2">
        <v>45789</v>
      </c>
      <c r="B856" s="3" t="s">
        <v>2096</v>
      </c>
      <c r="C856" s="35" t="s">
        <v>2098</v>
      </c>
      <c r="D856" s="4">
        <v>1.14591528</v>
      </c>
    </row>
    <row r="857" spans="1:4">
      <c r="A857" s="2">
        <v>45790</v>
      </c>
      <c r="B857" s="3" t="s">
        <v>2096</v>
      </c>
      <c r="C857" s="35" t="s">
        <v>2098</v>
      </c>
      <c r="D857" s="4">
        <v>1.14601688</v>
      </c>
    </row>
    <row r="858" spans="1:4">
      <c r="A858" s="2">
        <v>45791</v>
      </c>
      <c r="B858" s="3" t="s">
        <v>2096</v>
      </c>
      <c r="C858" s="35" t="s">
        <v>2098</v>
      </c>
      <c r="D858" s="4">
        <v>1.14613211</v>
      </c>
    </row>
    <row r="859" spans="1:4">
      <c r="A859" s="2">
        <v>45792</v>
      </c>
      <c r="B859" s="3" t="s">
        <v>2096</v>
      </c>
      <c r="C859" s="35" t="s">
        <v>2098</v>
      </c>
      <c r="D859" s="4">
        <v>1.14623686</v>
      </c>
    </row>
    <row r="860" spans="1:4">
      <c r="A860" s="2">
        <v>45793</v>
      </c>
      <c r="B860" s="3" t="s">
        <v>2096</v>
      </c>
      <c r="C860" s="35" t="s">
        <v>2098</v>
      </c>
      <c r="D860" s="4">
        <v>1.14633841</v>
      </c>
    </row>
    <row r="861" spans="1:4">
      <c r="A861" s="2">
        <v>45796</v>
      </c>
      <c r="B861" s="3" t="s">
        <v>2096</v>
      </c>
      <c r="C861" s="35" t="s">
        <v>2098</v>
      </c>
      <c r="D861" s="4">
        <v>1.14664123</v>
      </c>
    </row>
    <row r="862" spans="1:4">
      <c r="A862" s="2">
        <v>45797</v>
      </c>
      <c r="B862" s="3" t="s">
        <v>2096</v>
      </c>
      <c r="C862" s="35" t="s">
        <v>2098</v>
      </c>
      <c r="D862" s="4">
        <v>1.14675064</v>
      </c>
    </row>
    <row r="863" spans="1:4">
      <c r="A863" s="2">
        <v>45798</v>
      </c>
      <c r="B863" s="3" t="s">
        <v>2096</v>
      </c>
      <c r="C863" s="35" t="s">
        <v>2098</v>
      </c>
      <c r="D863" s="4">
        <v>1.14690587</v>
      </c>
    </row>
    <row r="864" spans="1:4">
      <c r="A864" s="2">
        <v>45799</v>
      </c>
      <c r="B864" s="3" t="s">
        <v>2096</v>
      </c>
      <c r="C864" s="35" t="s">
        <v>2098</v>
      </c>
      <c r="D864" s="4">
        <v>1.14700823</v>
      </c>
    </row>
    <row r="865" spans="1:4">
      <c r="A865" s="2">
        <v>45800</v>
      </c>
      <c r="B865" s="3" t="s">
        <v>2096</v>
      </c>
      <c r="C865" s="35" t="s">
        <v>2098</v>
      </c>
      <c r="D865" s="4">
        <v>1.14711516</v>
      </c>
    </row>
    <row r="866" spans="1:4">
      <c r="A866" s="2">
        <v>45803</v>
      </c>
      <c r="B866" s="3" t="s">
        <v>2096</v>
      </c>
      <c r="C866" s="35" t="s">
        <v>2098</v>
      </c>
      <c r="D866" s="4">
        <v>1.14753446</v>
      </c>
    </row>
    <row r="867" spans="1:4">
      <c r="A867" s="2">
        <v>45804</v>
      </c>
      <c r="B867" s="3" t="s">
        <v>2096</v>
      </c>
      <c r="C867" s="35" t="s">
        <v>2098</v>
      </c>
      <c r="D867" s="4">
        <v>1.14763213</v>
      </c>
    </row>
    <row r="868" spans="1:4">
      <c r="A868" s="2">
        <v>45805</v>
      </c>
      <c r="B868" s="3" t="s">
        <v>2096</v>
      </c>
      <c r="C868" s="35" t="s">
        <v>2098</v>
      </c>
      <c r="D868" s="4">
        <v>1.14772132</v>
      </c>
    </row>
    <row r="869" spans="1:4">
      <c r="A869" s="2">
        <v>45806</v>
      </c>
      <c r="B869" s="3" t="s">
        <v>2096</v>
      </c>
      <c r="C869" s="35" t="s">
        <v>2098</v>
      </c>
      <c r="D869" s="4">
        <v>1.14780175</v>
      </c>
    </row>
    <row r="870" spans="1:4">
      <c r="A870" s="2">
        <v>45807</v>
      </c>
      <c r="B870" s="3" t="s">
        <v>2096</v>
      </c>
      <c r="C870" s="35" t="s">
        <v>2098</v>
      </c>
      <c r="D870" s="4">
        <v>1.14791304</v>
      </c>
    </row>
    <row r="871" spans="1:4">
      <c r="A871" s="2">
        <v>45808</v>
      </c>
      <c r="B871" s="3" t="s">
        <v>2096</v>
      </c>
      <c r="C871" s="35" t="s">
        <v>2098</v>
      </c>
      <c r="D871" s="4">
        <v>1.14801063</v>
      </c>
    </row>
    <row r="872" spans="1:4">
      <c r="A872" s="2">
        <v>45811</v>
      </c>
      <c r="B872" s="3" t="s">
        <v>2096</v>
      </c>
      <c r="C872" s="35" t="s">
        <v>2098</v>
      </c>
      <c r="D872" s="4">
        <v>1.1483035</v>
      </c>
    </row>
    <row r="873" spans="1:4">
      <c r="A873" s="2">
        <v>45812</v>
      </c>
      <c r="B873" s="3" t="s">
        <v>2096</v>
      </c>
      <c r="C873" s="35" t="s">
        <v>2098</v>
      </c>
      <c r="D873" s="4">
        <v>1.1484045</v>
      </c>
    </row>
    <row r="874" spans="1:4">
      <c r="A874" s="2">
        <v>45813</v>
      </c>
      <c r="B874" s="3" t="s">
        <v>2096</v>
      </c>
      <c r="C874" s="35" t="s">
        <v>2098</v>
      </c>
      <c r="D874" s="4">
        <v>1.14852341</v>
      </c>
    </row>
    <row r="875" spans="1:4">
      <c r="A875" s="2">
        <v>45814</v>
      </c>
      <c r="B875" s="3" t="s">
        <v>2096</v>
      </c>
      <c r="C875" s="35" t="s">
        <v>2098</v>
      </c>
      <c r="D875" s="4">
        <v>1.14855577</v>
      </c>
    </row>
    <row r="876" spans="1:4">
      <c r="A876" s="2">
        <v>45817</v>
      </c>
      <c r="B876" s="3" t="s">
        <v>2096</v>
      </c>
      <c r="C876" s="35" t="s">
        <v>2098</v>
      </c>
      <c r="D876" s="4">
        <v>1.1488864</v>
      </c>
    </row>
    <row r="877" spans="1:4">
      <c r="A877" s="2">
        <v>45818</v>
      </c>
      <c r="B877" s="3" t="s">
        <v>2096</v>
      </c>
      <c r="C877" s="35" t="s">
        <v>2098</v>
      </c>
      <c r="D877" s="4">
        <v>1.14904649</v>
      </c>
    </row>
    <row r="878" spans="1:4">
      <c r="A878" s="2">
        <v>45819</v>
      </c>
      <c r="B878" s="3" t="s">
        <v>2096</v>
      </c>
      <c r="C878" s="35" t="s">
        <v>2098</v>
      </c>
      <c r="D878" s="4">
        <v>1.14915164</v>
      </c>
    </row>
    <row r="879" spans="1:4">
      <c r="A879" s="2">
        <v>45820</v>
      </c>
      <c r="B879" s="3" t="s">
        <v>2096</v>
      </c>
      <c r="C879" s="35" t="s">
        <v>2098</v>
      </c>
      <c r="D879" s="4">
        <v>1.14922931</v>
      </c>
    </row>
    <row r="880" spans="1:4">
      <c r="A880" s="2">
        <v>45821</v>
      </c>
      <c r="B880" s="3" t="s">
        <v>2096</v>
      </c>
      <c r="C880" s="35" t="s">
        <v>2098</v>
      </c>
      <c r="D880" s="4">
        <v>1.14933037</v>
      </c>
    </row>
    <row r="881" spans="1:4">
      <c r="A881" s="2">
        <v>45824</v>
      </c>
      <c r="B881" s="3" t="s">
        <v>2096</v>
      </c>
      <c r="C881" s="35" t="s">
        <v>2098</v>
      </c>
      <c r="D881" s="4">
        <v>1.14950443</v>
      </c>
    </row>
    <row r="882" spans="1:4">
      <c r="A882" s="2">
        <v>45825</v>
      </c>
      <c r="B882" s="3" t="s">
        <v>2096</v>
      </c>
      <c r="C882" s="35" t="s">
        <v>2098</v>
      </c>
      <c r="D882" s="4">
        <v>1.14974854</v>
      </c>
    </row>
    <row r="883" spans="1:4">
      <c r="A883" s="2">
        <v>45826</v>
      </c>
      <c r="B883" s="3" t="s">
        <v>2096</v>
      </c>
      <c r="C883" s="35" t="s">
        <v>2098</v>
      </c>
      <c r="D883" s="4">
        <v>1.14985552</v>
      </c>
    </row>
    <row r="884" spans="1:4">
      <c r="A884" s="2">
        <v>45827</v>
      </c>
      <c r="B884" s="3" t="s">
        <v>2096</v>
      </c>
      <c r="C884" s="35" t="s">
        <v>2098</v>
      </c>
      <c r="D884" s="4">
        <v>1.1500026</v>
      </c>
    </row>
    <row r="885" spans="1:4">
      <c r="A885" s="2">
        <v>45828</v>
      </c>
      <c r="B885" s="3" t="s">
        <v>2096</v>
      </c>
      <c r="C885" s="35" t="s">
        <v>2098</v>
      </c>
      <c r="D885" s="4">
        <v>1.15011239</v>
      </c>
    </row>
    <row r="886" spans="1:4">
      <c r="A886" s="2">
        <v>45831</v>
      </c>
      <c r="B886" s="3" t="s">
        <v>2096</v>
      </c>
      <c r="C886" s="35" t="s">
        <v>2098</v>
      </c>
      <c r="D886" s="4">
        <v>1.15042404</v>
      </c>
    </row>
    <row r="887" spans="1:4">
      <c r="A887" s="2">
        <v>45832</v>
      </c>
      <c r="B887" s="3" t="s">
        <v>2096</v>
      </c>
      <c r="C887" s="35" t="s">
        <v>2098</v>
      </c>
      <c r="D887" s="4">
        <v>1.15052197</v>
      </c>
    </row>
    <row r="888" spans="1:4">
      <c r="A888" s="2">
        <v>45833</v>
      </c>
      <c r="B888" s="3" t="s">
        <v>2096</v>
      </c>
      <c r="C888" s="35" t="s">
        <v>2098</v>
      </c>
      <c r="D888" s="4">
        <v>1.15061132</v>
      </c>
    </row>
    <row r="889" spans="1:4">
      <c r="A889" s="2">
        <v>45834</v>
      </c>
      <c r="B889" s="3" t="s">
        <v>2096</v>
      </c>
      <c r="C889" s="35" t="s">
        <v>2098</v>
      </c>
      <c r="D889" s="4">
        <v>1.1507143</v>
      </c>
    </row>
    <row r="890" spans="1:4">
      <c r="A890" s="2">
        <v>45835</v>
      </c>
      <c r="B890" s="3" t="s">
        <v>2096</v>
      </c>
      <c r="C890" s="35" t="s">
        <v>2098</v>
      </c>
      <c r="D890" s="4">
        <v>1.15080836</v>
      </c>
    </row>
    <row r="891" spans="1:4">
      <c r="A891" s="2">
        <v>45838</v>
      </c>
      <c r="B891" s="3" t="s">
        <v>2096</v>
      </c>
      <c r="C891" s="35" t="s">
        <v>2098</v>
      </c>
      <c r="D891" s="4">
        <v>1.15109751</v>
      </c>
    </row>
    <row r="892" spans="1:4">
      <c r="A892" s="2">
        <v>45839</v>
      </c>
      <c r="B892" s="3" t="s">
        <v>2096</v>
      </c>
      <c r="C892" s="35" t="s">
        <v>2098</v>
      </c>
      <c r="D892" s="4">
        <v>1.15119838</v>
      </c>
    </row>
    <row r="893" spans="1:4">
      <c r="A893" s="2">
        <v>45840</v>
      </c>
      <c r="B893" s="3" t="s">
        <v>2096</v>
      </c>
      <c r="C893" s="35" t="s">
        <v>2098</v>
      </c>
      <c r="D893" s="4">
        <v>1.15132193</v>
      </c>
    </row>
    <row r="894" spans="1:4">
      <c r="A894" s="2">
        <v>45841</v>
      </c>
      <c r="B894" s="3" t="s">
        <v>2096</v>
      </c>
      <c r="C894" s="35" t="s">
        <v>2098</v>
      </c>
      <c r="D894" s="4">
        <v>1.15143617</v>
      </c>
    </row>
    <row r="895" spans="1:4">
      <c r="A895" s="2">
        <v>45842</v>
      </c>
      <c r="B895" s="3" t="s">
        <v>2096</v>
      </c>
      <c r="C895" s="35" t="s">
        <v>2098</v>
      </c>
      <c r="D895" s="4">
        <v>1.151548</v>
      </c>
    </row>
    <row r="896" spans="1:4">
      <c r="A896" s="2">
        <v>45845</v>
      </c>
      <c r="B896" s="3" t="s">
        <v>2096</v>
      </c>
      <c r="C896" s="35" t="s">
        <v>2098</v>
      </c>
      <c r="D896" s="4">
        <v>1.15188886</v>
      </c>
    </row>
    <row r="897" spans="1:4">
      <c r="A897" s="2">
        <v>45846</v>
      </c>
      <c r="B897" s="3" t="s">
        <v>2096</v>
      </c>
      <c r="C897" s="35" t="s">
        <v>2098</v>
      </c>
      <c r="D897" s="4">
        <v>1.15198322</v>
      </c>
    </row>
    <row r="898" spans="1:4">
      <c r="A898" s="2">
        <v>45847</v>
      </c>
      <c r="B898" s="3" t="s">
        <v>2096</v>
      </c>
      <c r="C898" s="35" t="s">
        <v>2098</v>
      </c>
      <c r="D898" s="4">
        <v>1.15207347</v>
      </c>
    </row>
    <row r="899" spans="1:4">
      <c r="A899" s="2">
        <v>45848</v>
      </c>
      <c r="B899" s="3" t="s">
        <v>2096</v>
      </c>
      <c r="C899" s="35" t="s">
        <v>2098</v>
      </c>
      <c r="D899" s="4">
        <v>1.15218113</v>
      </c>
    </row>
    <row r="900" spans="1:4">
      <c r="A900" s="2">
        <v>45849</v>
      </c>
      <c r="B900" s="3" t="s">
        <v>2096</v>
      </c>
      <c r="C900" s="35" t="s">
        <v>2098</v>
      </c>
      <c r="D900" s="4">
        <v>1.15226569</v>
      </c>
    </row>
    <row r="901" spans="1:4">
      <c r="A901" s="2">
        <v>45852</v>
      </c>
      <c r="B901" s="3" t="s">
        <v>2096</v>
      </c>
      <c r="C901" s="35" t="s">
        <v>2098</v>
      </c>
      <c r="D901" s="4">
        <v>1.15259425</v>
      </c>
    </row>
    <row r="902" spans="1:4">
      <c r="A902" s="2">
        <v>45853</v>
      </c>
      <c r="B902" s="3" t="s">
        <v>2096</v>
      </c>
      <c r="C902" s="35" t="s">
        <v>2098</v>
      </c>
      <c r="D902" s="4">
        <v>1.1527073</v>
      </c>
    </row>
    <row r="903" spans="1:4">
      <c r="A903" s="2">
        <v>45854</v>
      </c>
      <c r="B903" s="3" t="s">
        <v>2096</v>
      </c>
      <c r="C903" s="35" t="s">
        <v>2098</v>
      </c>
      <c r="D903" s="4">
        <v>1.15281159</v>
      </c>
    </row>
    <row r="904" spans="1:4">
      <c r="A904" s="2">
        <v>45855</v>
      </c>
      <c r="B904" s="3" t="s">
        <v>2096</v>
      </c>
      <c r="C904" s="35" t="s">
        <v>2098</v>
      </c>
      <c r="D904" s="4">
        <v>1.15291497</v>
      </c>
    </row>
    <row r="905" spans="1:4">
      <c r="A905" s="2">
        <v>45856</v>
      </c>
      <c r="B905" s="3" t="s">
        <v>2096</v>
      </c>
      <c r="C905" s="35" t="s">
        <v>2098</v>
      </c>
      <c r="D905" s="4">
        <v>1.15301372</v>
      </c>
    </row>
    <row r="906" spans="1:4">
      <c r="A906" s="2">
        <v>45859</v>
      </c>
      <c r="B906" s="3" t="s">
        <v>2096</v>
      </c>
      <c r="C906" s="35" t="s">
        <v>2098</v>
      </c>
      <c r="D906" s="4">
        <v>1.15330279</v>
      </c>
    </row>
    <row r="907" spans="1:4">
      <c r="A907" s="2">
        <v>45860</v>
      </c>
      <c r="B907" s="3" t="s">
        <v>2096</v>
      </c>
      <c r="C907" s="35" t="s">
        <v>2098</v>
      </c>
      <c r="D907" s="4">
        <v>1.15336794</v>
      </c>
    </row>
    <row r="908" spans="1:4">
      <c r="A908" s="2">
        <v>45861</v>
      </c>
      <c r="B908" s="3" t="s">
        <v>2096</v>
      </c>
      <c r="C908" s="35" t="s">
        <v>2098</v>
      </c>
      <c r="D908" s="4">
        <v>1.15348499</v>
      </c>
    </row>
    <row r="909" spans="1:4">
      <c r="A909" s="2">
        <v>45862</v>
      </c>
      <c r="B909" s="3" t="s">
        <v>2096</v>
      </c>
      <c r="C909" s="35" t="s">
        <v>2098</v>
      </c>
      <c r="D909" s="4">
        <v>1.15354361</v>
      </c>
    </row>
    <row r="910" spans="1:4">
      <c r="A910" s="2">
        <v>45863</v>
      </c>
      <c r="B910" s="3" t="s">
        <v>2096</v>
      </c>
      <c r="C910" s="35" t="s">
        <v>2098</v>
      </c>
      <c r="D910" s="4">
        <v>1.15362285</v>
      </c>
    </row>
    <row r="911" spans="1:4">
      <c r="A911" s="2">
        <v>45866</v>
      </c>
      <c r="B911" s="3" t="s">
        <v>2096</v>
      </c>
      <c r="C911" s="35" t="s">
        <v>2098</v>
      </c>
      <c r="D911" s="4">
        <v>1.1539798</v>
      </c>
    </row>
    <row r="912" spans="1:4">
      <c r="A912" s="2">
        <v>45867</v>
      </c>
      <c r="B912" s="3" t="s">
        <v>2096</v>
      </c>
      <c r="C912" s="35" t="s">
        <v>2098</v>
      </c>
      <c r="D912" s="4">
        <v>1.15415818</v>
      </c>
    </row>
    <row r="913" spans="1:4">
      <c r="A913" s="2">
        <v>45868</v>
      </c>
      <c r="B913" s="3" t="s">
        <v>2096</v>
      </c>
      <c r="C913" s="35" t="s">
        <v>2098</v>
      </c>
      <c r="D913" s="4">
        <v>1.15422426</v>
      </c>
    </row>
    <row r="914" spans="1:4">
      <c r="A914" s="2">
        <v>45869</v>
      </c>
      <c r="B914" s="3" t="s">
        <v>2096</v>
      </c>
      <c r="C914" s="35" t="s">
        <v>2098</v>
      </c>
      <c r="D914" s="4">
        <v>1.15433703</v>
      </c>
    </row>
    <row r="915" spans="1:4">
      <c r="A915" s="2">
        <v>45870</v>
      </c>
      <c r="B915" s="3" t="s">
        <v>2096</v>
      </c>
      <c r="C915" s="35" t="s">
        <v>2098</v>
      </c>
      <c r="D915" s="4">
        <v>1.15444083</v>
      </c>
    </row>
    <row r="916" spans="1:4">
      <c r="A916" s="2">
        <v>45873</v>
      </c>
      <c r="B916" s="3" t="s">
        <v>2096</v>
      </c>
      <c r="C916" s="35" t="s">
        <v>2098</v>
      </c>
      <c r="D916" s="4">
        <v>1.15472946</v>
      </c>
    </row>
    <row r="917" spans="1:4">
      <c r="A917" s="2">
        <v>45874</v>
      </c>
      <c r="B917" s="3" t="s">
        <v>2096</v>
      </c>
      <c r="C917" s="35" t="s">
        <v>2098</v>
      </c>
      <c r="D917" s="4">
        <v>1.15485068</v>
      </c>
    </row>
    <row r="918" spans="1:4">
      <c r="A918" s="2">
        <v>45875</v>
      </c>
      <c r="B918" s="3" t="s">
        <v>2096</v>
      </c>
      <c r="C918" s="35" t="s">
        <v>2098</v>
      </c>
      <c r="D918" s="4">
        <v>1.15495958</v>
      </c>
    </row>
    <row r="919" spans="1:4">
      <c r="A919" s="2">
        <v>45876</v>
      </c>
      <c r="B919" s="3" t="s">
        <v>2096</v>
      </c>
      <c r="C919" s="35" t="s">
        <v>2098</v>
      </c>
      <c r="D919" s="4">
        <v>1.1550764</v>
      </c>
    </row>
    <row r="920" spans="1:4">
      <c r="A920" s="2">
        <v>45877</v>
      </c>
      <c r="B920" s="3" t="s">
        <v>2096</v>
      </c>
      <c r="C920" s="35" t="s">
        <v>2098</v>
      </c>
      <c r="D920" s="4">
        <v>1.15517359</v>
      </c>
    </row>
    <row r="921" spans="1:4">
      <c r="A921" s="2">
        <v>45880</v>
      </c>
      <c r="B921" s="3" t="s">
        <v>2096</v>
      </c>
      <c r="C921" s="35" t="s">
        <v>2098</v>
      </c>
      <c r="D921" s="4">
        <v>1.15546677</v>
      </c>
    </row>
    <row r="922" spans="1:4">
      <c r="A922" s="2">
        <v>45881</v>
      </c>
      <c r="B922" s="3" t="s">
        <v>2096</v>
      </c>
      <c r="C922" s="35" t="s">
        <v>2098</v>
      </c>
      <c r="D922" s="4">
        <v>1.15555592</v>
      </c>
    </row>
    <row r="923" spans="1:4">
      <c r="A923" s="2">
        <v>45882</v>
      </c>
      <c r="B923" s="3" t="s">
        <v>2096</v>
      </c>
      <c r="C923" s="35" t="s">
        <v>2098</v>
      </c>
      <c r="D923" s="4">
        <v>1.15565157</v>
      </c>
    </row>
    <row r="924" spans="1:4">
      <c r="A924" s="2">
        <v>45883</v>
      </c>
      <c r="B924" s="3" t="s">
        <v>2096</v>
      </c>
      <c r="C924" s="35" t="s">
        <v>2098</v>
      </c>
      <c r="D924" s="4">
        <v>1.15574249</v>
      </c>
    </row>
    <row r="925" spans="1:4">
      <c r="A925" s="2">
        <v>45884</v>
      </c>
      <c r="B925" s="3" t="s">
        <v>2096</v>
      </c>
      <c r="C925" s="35" t="s">
        <v>2098</v>
      </c>
      <c r="D925" s="4">
        <v>1.15582677</v>
      </c>
    </row>
    <row r="926" spans="1:4">
      <c r="A926" s="2">
        <v>45887</v>
      </c>
      <c r="B926" s="3" t="s">
        <v>2096</v>
      </c>
      <c r="C926" s="35" t="s">
        <v>2098</v>
      </c>
      <c r="D926" s="4">
        <v>1.15611126</v>
      </c>
    </row>
    <row r="927" spans="1:4">
      <c r="A927" s="2">
        <v>45888</v>
      </c>
      <c r="B927" s="3" t="s">
        <v>2096</v>
      </c>
      <c r="C927" s="35" t="s">
        <v>2098</v>
      </c>
      <c r="D927" s="4">
        <v>1.15620593</v>
      </c>
    </row>
    <row r="928" spans="1:4">
      <c r="A928" s="2">
        <v>45889</v>
      </c>
      <c r="B928" s="3" t="s">
        <v>2096</v>
      </c>
      <c r="C928" s="35" t="s">
        <v>2098</v>
      </c>
      <c r="D928" s="4">
        <v>1.15630329</v>
      </c>
    </row>
    <row r="929" spans="1:4">
      <c r="A929" s="2">
        <v>45890</v>
      </c>
      <c r="B929" s="3" t="s">
        <v>2096</v>
      </c>
      <c r="C929" s="35" t="s">
        <v>2098</v>
      </c>
      <c r="D929" s="4">
        <v>1.15642252</v>
      </c>
    </row>
    <row r="930" spans="1:4">
      <c r="A930" s="2">
        <v>45891</v>
      </c>
      <c r="B930" s="3" t="s">
        <v>2096</v>
      </c>
      <c r="C930" s="35" t="s">
        <v>2098</v>
      </c>
      <c r="D930" s="4">
        <v>1.15651489</v>
      </c>
    </row>
    <row r="931" spans="1:4">
      <c r="A931" s="2">
        <v>45894</v>
      </c>
      <c r="B931" s="3" t="s">
        <v>2096</v>
      </c>
      <c r="C931" s="35" t="s">
        <v>2098</v>
      </c>
      <c r="D931" s="4">
        <v>1.15674808</v>
      </c>
    </row>
    <row r="932" spans="1:4">
      <c r="A932" s="2">
        <v>45895</v>
      </c>
      <c r="B932" s="3" t="s">
        <v>2096</v>
      </c>
      <c r="C932" s="35" t="s">
        <v>2098</v>
      </c>
      <c r="D932" s="4">
        <v>1.15684667</v>
      </c>
    </row>
    <row r="933" spans="1:4">
      <c r="A933" s="2">
        <v>45896</v>
      </c>
      <c r="B933" s="3" t="s">
        <v>2096</v>
      </c>
      <c r="C933" s="35" t="s">
        <v>2098</v>
      </c>
      <c r="D933" s="4">
        <v>1.15696499</v>
      </c>
    </row>
    <row r="934" spans="1:7">
      <c r="A934" s="2">
        <v>45897</v>
      </c>
      <c r="B934" s="3" t="s">
        <v>2096</v>
      </c>
      <c r="C934" s="35" t="s">
        <v>2098</v>
      </c>
      <c r="D934" s="4">
        <v>1.15707056</v>
      </c>
      <c r="G934" s="24" t="str">
        <f>DATEDIF($A$2,MAX($A:$A),"d")&amp;"天"</f>
        <v>1360天</v>
      </c>
    </row>
    <row r="935" spans="1:4">
      <c r="A935" s="2">
        <v>45898</v>
      </c>
      <c r="B935" s="3" t="s">
        <v>2096</v>
      </c>
      <c r="C935" s="35" t="s">
        <v>2098</v>
      </c>
      <c r="D935" s="4">
        <v>1.15719265</v>
      </c>
    </row>
    <row r="936" spans="1:4">
      <c r="A936" s="2">
        <v>45900</v>
      </c>
      <c r="B936" s="3" t="s">
        <v>2096</v>
      </c>
      <c r="C936" s="35" t="s">
        <v>2098</v>
      </c>
      <c r="D936" s="4">
        <v>1.15738152</v>
      </c>
    </row>
    <row r="937" spans="1:4">
      <c r="A937" s="2">
        <v>45901</v>
      </c>
      <c r="B937" s="3" t="s">
        <v>2096</v>
      </c>
      <c r="C937" s="35" t="s">
        <v>2098</v>
      </c>
      <c r="D937" s="4">
        <v>1.15747484</v>
      </c>
    </row>
    <row r="938" spans="1:4">
      <c r="A938" s="2">
        <v>45902</v>
      </c>
      <c r="B938" s="3" t="s">
        <v>2096</v>
      </c>
      <c r="C938" s="35" t="s">
        <v>2098</v>
      </c>
      <c r="D938" s="4">
        <v>1.15757747</v>
      </c>
    </row>
    <row r="939" spans="1:4">
      <c r="A939" s="2">
        <v>45903</v>
      </c>
      <c r="B939" s="3" t="s">
        <v>2096</v>
      </c>
      <c r="C939" s="35" t="s">
        <v>2098</v>
      </c>
      <c r="D939" s="4">
        <v>1.15767681</v>
      </c>
    </row>
    <row r="940" spans="1:4">
      <c r="A940" s="2">
        <v>45904</v>
      </c>
      <c r="B940" s="3" t="s">
        <v>2096</v>
      </c>
      <c r="C940" s="35" t="s">
        <v>2098</v>
      </c>
      <c r="D940" s="4">
        <v>1.15778029</v>
      </c>
    </row>
    <row r="941" spans="1:4">
      <c r="A941" s="2">
        <v>45905</v>
      </c>
      <c r="B941" s="3" t="s">
        <v>2096</v>
      </c>
      <c r="C941" s="35" t="s">
        <v>2098</v>
      </c>
      <c r="D941" s="4">
        <v>1.15785474</v>
      </c>
    </row>
    <row r="942" spans="1:4">
      <c r="A942" s="2">
        <v>45908</v>
      </c>
      <c r="B942" s="3" t="s">
        <v>2096</v>
      </c>
      <c r="C942" s="35" t="s">
        <v>2098</v>
      </c>
      <c r="D942" s="4">
        <v>1.15812922</v>
      </c>
    </row>
    <row r="943" spans="1:4">
      <c r="A943" s="2">
        <v>45909</v>
      </c>
      <c r="B943" s="3" t="s">
        <v>2096</v>
      </c>
      <c r="C943" s="35" t="s">
        <v>2098</v>
      </c>
      <c r="D943" s="4">
        <v>1.15821767</v>
      </c>
    </row>
    <row r="944" spans="1:4">
      <c r="A944" s="2">
        <v>45910</v>
      </c>
      <c r="B944" s="3" t="s">
        <v>2096</v>
      </c>
      <c r="C944" s="35" t="s">
        <v>2098</v>
      </c>
      <c r="D944" s="4">
        <v>1.15831741</v>
      </c>
    </row>
    <row r="945" spans="1:4">
      <c r="A945" s="2">
        <v>45911</v>
      </c>
      <c r="B945" s="3" t="s">
        <v>2096</v>
      </c>
      <c r="C945" s="35" t="s">
        <v>2098</v>
      </c>
      <c r="D945" s="4">
        <v>1.15840872</v>
      </c>
    </row>
    <row r="946" spans="1:4">
      <c r="A946" s="2">
        <v>45912</v>
      </c>
      <c r="B946" s="3" t="s">
        <v>2096</v>
      </c>
      <c r="C946" s="35" t="s">
        <v>2098</v>
      </c>
      <c r="D946" s="4">
        <v>1.158516</v>
      </c>
    </row>
    <row r="947" spans="1:4">
      <c r="A947" s="2">
        <v>45915</v>
      </c>
      <c r="B947" s="3" t="s">
        <v>2096</v>
      </c>
      <c r="C947" s="35" t="s">
        <v>2098</v>
      </c>
      <c r="D947" s="4">
        <v>1.15880786</v>
      </c>
    </row>
    <row r="948" spans="1:4">
      <c r="A948" s="2">
        <v>45916</v>
      </c>
      <c r="B948" s="3" t="s">
        <v>2096</v>
      </c>
      <c r="C948" s="35" t="s">
        <v>2098</v>
      </c>
      <c r="D948" s="4">
        <v>1.15893185</v>
      </c>
    </row>
    <row r="949" spans="1:4">
      <c r="A949" s="2">
        <v>45917</v>
      </c>
      <c r="B949" s="3" t="s">
        <v>2096</v>
      </c>
      <c r="C949" s="35" t="s">
        <v>2098</v>
      </c>
      <c r="D949" s="4">
        <v>1.15904071</v>
      </c>
    </row>
    <row r="950" spans="1:4">
      <c r="A950" s="2">
        <v>45918</v>
      </c>
      <c r="B950" s="3" t="s">
        <v>2096</v>
      </c>
      <c r="C950" s="35" t="s">
        <v>2098</v>
      </c>
      <c r="D950" s="4">
        <v>1.15916149</v>
      </c>
    </row>
    <row r="951" spans="1:4">
      <c r="A951" s="2">
        <v>45919</v>
      </c>
      <c r="B951" s="3" t="s">
        <v>2096</v>
      </c>
      <c r="C951" s="35" t="s">
        <v>2098</v>
      </c>
      <c r="D951" s="4">
        <v>1.15924982</v>
      </c>
    </row>
  </sheetData>
  <pageMargins left="0.75" right="0.75" top="1" bottom="1" header="0.5" footer="0.5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W3902"/>
  <sheetViews>
    <sheetView showGridLines="0" zoomScale="85" zoomScaleNormal="85" topLeftCell="E1" workbookViewId="0">
      <pane ySplit="465" topLeftCell="A3716" activePane="topLeft"/>
      <selection activeCell="M3718" sqref="M3718"/>
      <selection pane="bottomLeft"/>
    </sheetView>
  </sheetViews>
  <sheetFormatPr defaultColWidth="10" defaultRowHeight="10.5"/>
  <cols>
    <col min="1" max="1" width="9.375" style="2" customWidth="1"/>
    <col min="2" max="2" width="52.75" style="3" customWidth="1"/>
    <col min="3" max="3" width="11" style="3" customWidth="1"/>
    <col min="4" max="4" width="11" style="4" customWidth="1"/>
    <col min="5" max="5" width="20.25" style="3" customWidth="1"/>
    <col min="6" max="6" width="9" style="4" customWidth="1"/>
    <col min="7" max="7" width="7.875" style="4" customWidth="1"/>
    <col min="8" max="9" width="7.87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t="s">
        <v>2099</v>
      </c>
      <c r="B1" t="s">
        <v>2100</v>
      </c>
      <c r="C1" t="s">
        <v>0</v>
      </c>
      <c r="D1" t="s">
        <v>2101</v>
      </c>
      <c r="E1" t="s">
        <v>6</v>
      </c>
      <c r="F1" t="s">
        <v>23</v>
      </c>
      <c r="G1" t="s">
        <v>2102</v>
      </c>
      <c r="H1" t="s">
        <v>2103</v>
      </c>
      <c r="I1" s="16"/>
    </row>
    <row r="2" customHeight="1" spans="1:8">
      <c r="A2" s="23" t="s">
        <v>2104</v>
      </c>
      <c r="B2" s="66" t="s">
        <v>2105</v>
      </c>
      <c r="C2" s="22">
        <v>42206</v>
      </c>
      <c r="D2" s="12">
        <v>1</v>
      </c>
      <c r="E2" s="11">
        <v>1</v>
      </c>
      <c r="F2" s="12">
        <v>1.4577</v>
      </c>
      <c r="G2" s="13">
        <v>3.7691</v>
      </c>
      <c r="H2" s="7">
        <v>4.1419</v>
      </c>
    </row>
    <row r="3" customHeight="1" spans="1:8">
      <c r="A3" s="23" t="s">
        <v>2104</v>
      </c>
      <c r="B3" s="66" t="s">
        <v>2105</v>
      </c>
      <c r="C3" s="22">
        <v>42207</v>
      </c>
      <c r="D3" s="12">
        <v>1</v>
      </c>
      <c r="E3" s="11">
        <v>1</v>
      </c>
      <c r="F3" s="12">
        <v>1.1</v>
      </c>
      <c r="G3" s="13">
        <v>3.6706</v>
      </c>
      <c r="H3" s="7">
        <v>4.0985</v>
      </c>
    </row>
    <row r="4" customHeight="1" spans="1:8">
      <c r="A4" s="23" t="s">
        <v>2104</v>
      </c>
      <c r="B4" s="66" t="s">
        <v>2105</v>
      </c>
      <c r="C4" s="22">
        <v>42208</v>
      </c>
      <c r="D4" s="12">
        <v>1</v>
      </c>
      <c r="E4" s="11">
        <v>1</v>
      </c>
      <c r="F4" s="12">
        <v>1.2894</v>
      </c>
      <c r="G4" s="13">
        <v>3.5615</v>
      </c>
      <c r="H4" s="7">
        <v>4.1083</v>
      </c>
    </row>
    <row r="5" customHeight="1" spans="1:8">
      <c r="A5" s="23" t="s">
        <v>2104</v>
      </c>
      <c r="B5" s="66" t="s">
        <v>2105</v>
      </c>
      <c r="C5" s="22">
        <v>42209</v>
      </c>
      <c r="D5" s="12">
        <v>1</v>
      </c>
      <c r="E5" s="11">
        <v>1</v>
      </c>
      <c r="F5" s="12">
        <v>0.8376</v>
      </c>
      <c r="G5" s="13">
        <v>3.5081</v>
      </c>
      <c r="H5" s="7">
        <v>4.0554</v>
      </c>
    </row>
    <row r="6" customHeight="1" spans="1:8">
      <c r="A6" s="23" t="s">
        <v>2104</v>
      </c>
      <c r="B6" s="66" t="s">
        <v>2105</v>
      </c>
      <c r="C6" s="22">
        <v>42210</v>
      </c>
      <c r="D6" s="12">
        <v>1</v>
      </c>
      <c r="E6" s="11">
        <v>1</v>
      </c>
      <c r="F6" s="12">
        <v>0.4641</v>
      </c>
      <c r="G6" s="13">
        <v>3.4805</v>
      </c>
      <c r="H6" s="7">
        <v>3.9036</v>
      </c>
    </row>
    <row r="7" customHeight="1" spans="1:8">
      <c r="A7" s="23" t="s">
        <v>2104</v>
      </c>
      <c r="B7" s="66" t="s">
        <v>2105</v>
      </c>
      <c r="C7" s="22">
        <v>42211</v>
      </c>
      <c r="D7" s="12">
        <v>1</v>
      </c>
      <c r="E7" s="11">
        <v>1</v>
      </c>
      <c r="F7" s="12">
        <v>0.4641</v>
      </c>
      <c r="G7" s="13">
        <v>3.4529</v>
      </c>
      <c r="H7" s="7">
        <v>3.759</v>
      </c>
    </row>
    <row r="8" customHeight="1" spans="1:8">
      <c r="A8" s="23" t="s">
        <v>2104</v>
      </c>
      <c r="B8" s="66" t="s">
        <v>2105</v>
      </c>
      <c r="C8" s="22">
        <v>42212</v>
      </c>
      <c r="D8" s="12">
        <v>1</v>
      </c>
      <c r="E8" s="11">
        <v>1</v>
      </c>
      <c r="F8" s="12">
        <v>1.0775</v>
      </c>
      <c r="G8" s="13">
        <v>3.5499</v>
      </c>
      <c r="H8" s="7">
        <v>3.7322</v>
      </c>
    </row>
    <row r="9" customHeight="1" spans="1:8">
      <c r="A9" s="23" t="s">
        <v>2104</v>
      </c>
      <c r="B9" s="66" t="s">
        <v>2105</v>
      </c>
      <c r="C9" s="22">
        <v>42213</v>
      </c>
      <c r="D9" s="12">
        <v>1</v>
      </c>
      <c r="E9" s="11">
        <v>1</v>
      </c>
      <c r="F9" s="12">
        <v>1.6758</v>
      </c>
      <c r="G9" s="13">
        <v>3.6677</v>
      </c>
      <c r="H9" s="7">
        <v>3.7809</v>
      </c>
    </row>
    <row r="10" customHeight="1" spans="1:8">
      <c r="A10" s="23" t="s">
        <v>2104</v>
      </c>
      <c r="B10" s="66" t="s">
        <v>2105</v>
      </c>
      <c r="C10" s="22">
        <v>42214</v>
      </c>
      <c r="D10" s="12">
        <v>1</v>
      </c>
      <c r="E10" s="11">
        <v>1</v>
      </c>
      <c r="F10" s="12">
        <v>0.965</v>
      </c>
      <c r="G10" s="13">
        <v>3.5948</v>
      </c>
      <c r="H10" s="7">
        <v>3.7753</v>
      </c>
    </row>
    <row r="11" customHeight="1" spans="1:8">
      <c r="A11" s="23" t="s">
        <v>2104</v>
      </c>
      <c r="B11" s="66" t="s">
        <v>2105</v>
      </c>
      <c r="C11" s="22">
        <v>42215</v>
      </c>
      <c r="D11" s="12">
        <v>1</v>
      </c>
      <c r="E11" s="11">
        <v>1</v>
      </c>
      <c r="F11" s="12">
        <v>1.0911</v>
      </c>
      <c r="G11" s="13">
        <v>3.4878</v>
      </c>
      <c r="H11" s="7">
        <v>3.6796</v>
      </c>
    </row>
    <row r="12" customHeight="1" spans="1:8">
      <c r="A12" s="23" t="s">
        <v>2104</v>
      </c>
      <c r="B12" s="66" t="s">
        <v>2105</v>
      </c>
      <c r="C12" s="22">
        <v>42216</v>
      </c>
      <c r="D12" s="12">
        <v>1</v>
      </c>
      <c r="E12" s="11">
        <v>1</v>
      </c>
      <c r="F12" s="12">
        <v>1.1919</v>
      </c>
      <c r="G12" s="13">
        <v>3.6791</v>
      </c>
      <c r="H12" s="7">
        <v>3.79</v>
      </c>
    </row>
    <row r="13" customHeight="1" spans="1:8">
      <c r="A13" s="23" t="s">
        <v>2104</v>
      </c>
      <c r="B13" s="66" t="s">
        <v>2105</v>
      </c>
      <c r="C13" s="22">
        <v>42217</v>
      </c>
      <c r="D13" s="12">
        <v>1</v>
      </c>
      <c r="E13" s="11">
        <v>1</v>
      </c>
      <c r="F13" s="12">
        <v>0.5143</v>
      </c>
      <c r="G13" s="13">
        <v>3.7062</v>
      </c>
      <c r="H13" s="7">
        <v>3.763</v>
      </c>
    </row>
    <row r="14" customHeight="1" spans="1:8">
      <c r="A14" s="23" t="s">
        <v>2104</v>
      </c>
      <c r="B14" s="66" t="s">
        <v>2105</v>
      </c>
      <c r="C14" s="22">
        <v>42218</v>
      </c>
      <c r="D14" s="12">
        <v>1</v>
      </c>
      <c r="E14" s="11">
        <v>1</v>
      </c>
      <c r="F14" s="12">
        <v>0.5143</v>
      </c>
      <c r="G14" s="13">
        <v>3.7334</v>
      </c>
      <c r="H14" s="7">
        <v>3.6544</v>
      </c>
    </row>
    <row r="15" customHeight="1" spans="1:8">
      <c r="A15" s="23" t="s">
        <v>2104</v>
      </c>
      <c r="B15" s="66" t="s">
        <v>2105</v>
      </c>
      <c r="C15" s="22">
        <v>42219</v>
      </c>
      <c r="D15" s="12">
        <v>1</v>
      </c>
      <c r="E15" s="11">
        <v>1</v>
      </c>
      <c r="F15" s="12">
        <v>1.8583</v>
      </c>
      <c r="G15" s="13">
        <v>4.1565</v>
      </c>
      <c r="H15" s="7">
        <v>3.8602</v>
      </c>
    </row>
    <row r="16" customHeight="1" spans="1:8">
      <c r="A16" s="23" t="s">
        <v>2104</v>
      </c>
      <c r="B16" s="66" t="s">
        <v>2105</v>
      </c>
      <c r="C16" s="22">
        <v>42220</v>
      </c>
      <c r="D16" s="12">
        <v>1</v>
      </c>
      <c r="E16" s="11">
        <v>1</v>
      </c>
      <c r="F16" s="12">
        <v>1.8398</v>
      </c>
      <c r="G16" s="13">
        <v>4.2456</v>
      </c>
      <c r="H16" s="7">
        <v>4.0641</v>
      </c>
    </row>
    <row r="17" ht="12" spans="1:8">
      <c r="A17" s="23" t="s">
        <v>2104</v>
      </c>
      <c r="B17" s="66" t="s">
        <v>2105</v>
      </c>
      <c r="C17" s="22">
        <v>42221</v>
      </c>
      <c r="D17" s="12">
        <v>1</v>
      </c>
      <c r="E17" s="11">
        <v>1</v>
      </c>
      <c r="F17" s="12">
        <v>1.0839</v>
      </c>
      <c r="G17" s="13">
        <v>4.3102</v>
      </c>
      <c r="H17" s="7">
        <v>4.053</v>
      </c>
    </row>
    <row r="18" ht="12" spans="1:8">
      <c r="A18" s="23" t="s">
        <v>2104</v>
      </c>
      <c r="B18" s="66" t="s">
        <v>2105</v>
      </c>
      <c r="C18" s="22">
        <v>42222</v>
      </c>
      <c r="D18" s="12">
        <v>1</v>
      </c>
      <c r="E18" s="11">
        <v>1</v>
      </c>
      <c r="F18" s="12">
        <v>1.0061</v>
      </c>
      <c r="G18" s="13">
        <v>4.264</v>
      </c>
      <c r="H18" s="7">
        <v>3.8805</v>
      </c>
    </row>
    <row r="19" ht="12" spans="1:8">
      <c r="A19" s="23" t="s">
        <v>2104</v>
      </c>
      <c r="B19" s="66" t="s">
        <v>2105</v>
      </c>
      <c r="C19" s="22">
        <v>42223</v>
      </c>
      <c r="D19" s="12">
        <v>1</v>
      </c>
      <c r="E19" s="11">
        <v>1</v>
      </c>
      <c r="F19" s="12">
        <v>1.0286</v>
      </c>
      <c r="G19" s="13">
        <v>4.1753</v>
      </c>
      <c r="H19" s="7">
        <v>3.8735</v>
      </c>
    </row>
    <row r="20" ht="12" spans="1:8">
      <c r="A20" s="23" t="s">
        <v>2104</v>
      </c>
      <c r="B20" s="66" t="s">
        <v>2105</v>
      </c>
      <c r="C20" s="22">
        <v>42224</v>
      </c>
      <c r="D20" s="12">
        <v>1</v>
      </c>
      <c r="E20" s="11">
        <v>1</v>
      </c>
      <c r="F20" s="12">
        <v>0.3751</v>
      </c>
      <c r="G20" s="13">
        <v>4.0997</v>
      </c>
      <c r="H20" s="7">
        <v>3.7915</v>
      </c>
    </row>
    <row r="21" ht="12" spans="1:8">
      <c r="A21" s="23" t="s">
        <v>2104</v>
      </c>
      <c r="B21" s="66" t="s">
        <v>2105</v>
      </c>
      <c r="C21" s="22">
        <v>42225</v>
      </c>
      <c r="D21" s="12">
        <v>1</v>
      </c>
      <c r="E21" s="11">
        <v>1</v>
      </c>
      <c r="F21" s="12">
        <v>0.3751</v>
      </c>
      <c r="G21" s="13">
        <v>4.0242</v>
      </c>
      <c r="H21" s="7">
        <v>3.7072</v>
      </c>
    </row>
    <row r="22" ht="12" spans="1:8">
      <c r="A22" s="23" t="s">
        <v>2104</v>
      </c>
      <c r="B22" s="66" t="s">
        <v>2105</v>
      </c>
      <c r="C22" s="22">
        <v>42226</v>
      </c>
      <c r="D22" s="12">
        <v>1</v>
      </c>
      <c r="E22" s="11">
        <v>1</v>
      </c>
      <c r="F22" s="12">
        <v>1.6894</v>
      </c>
      <c r="G22" s="13">
        <v>3.9326</v>
      </c>
      <c r="H22" s="7">
        <v>3.8714</v>
      </c>
    </row>
    <row r="23" ht="12" spans="1:8">
      <c r="A23" s="23" t="s">
        <v>2104</v>
      </c>
      <c r="B23" s="66" t="s">
        <v>2105</v>
      </c>
      <c r="C23" s="22">
        <v>42227</v>
      </c>
      <c r="D23" s="12">
        <v>1</v>
      </c>
      <c r="E23" s="11">
        <v>1</v>
      </c>
      <c r="F23" s="12">
        <v>1.7928</v>
      </c>
      <c r="G23" s="13">
        <v>3.9072</v>
      </c>
      <c r="H23" s="7">
        <v>4.0489</v>
      </c>
    </row>
    <row r="24" ht="12" spans="1:8">
      <c r="A24" s="23" t="s">
        <v>2104</v>
      </c>
      <c r="B24" s="66" t="s">
        <v>2105</v>
      </c>
      <c r="C24" s="22">
        <v>42228</v>
      </c>
      <c r="D24" s="12">
        <v>1</v>
      </c>
      <c r="E24" s="11">
        <v>1</v>
      </c>
      <c r="F24" s="12">
        <v>1.0371</v>
      </c>
      <c r="G24" s="13">
        <v>3.8818</v>
      </c>
      <c r="H24" s="7">
        <v>4.0281</v>
      </c>
    </row>
    <row r="25" ht="12" spans="1:8">
      <c r="A25" s="23" t="s">
        <v>2104</v>
      </c>
      <c r="B25" s="66" t="s">
        <v>2105</v>
      </c>
      <c r="C25" s="22">
        <v>42229</v>
      </c>
      <c r="D25" s="12">
        <v>1</v>
      </c>
      <c r="E25" s="11">
        <v>1</v>
      </c>
      <c r="F25" s="12">
        <v>1.0023</v>
      </c>
      <c r="G25" s="13">
        <v>3.8798</v>
      </c>
      <c r="H25" s="7">
        <v>3.8901</v>
      </c>
    </row>
    <row r="26" ht="12" spans="1:8">
      <c r="A26" s="23" t="s">
        <v>2104</v>
      </c>
      <c r="B26" s="66" t="s">
        <v>2105</v>
      </c>
      <c r="C26" s="22">
        <v>42230</v>
      </c>
      <c r="D26" s="12">
        <v>1</v>
      </c>
      <c r="E26" s="11">
        <v>1</v>
      </c>
      <c r="F26" s="12">
        <v>0.9785</v>
      </c>
      <c r="G26" s="13">
        <v>3.8526</v>
      </c>
      <c r="H26" s="7">
        <v>3.8518</v>
      </c>
    </row>
    <row r="27" ht="12" spans="1:8">
      <c r="A27" s="23" t="s">
        <v>2104</v>
      </c>
      <c r="B27" s="66" t="s">
        <v>2105</v>
      </c>
      <c r="C27" s="22">
        <v>42231</v>
      </c>
      <c r="D27" s="12">
        <v>1</v>
      </c>
      <c r="E27" s="11">
        <v>1</v>
      </c>
      <c r="F27" s="12">
        <v>0.4249</v>
      </c>
      <c r="G27" s="13">
        <v>3.8796</v>
      </c>
      <c r="H27" s="7">
        <v>3.7171</v>
      </c>
    </row>
    <row r="28" ht="12" spans="1:8">
      <c r="A28" s="23" t="s">
        <v>2104</v>
      </c>
      <c r="B28" s="66" t="s">
        <v>2105</v>
      </c>
      <c r="C28" s="22">
        <v>42232</v>
      </c>
      <c r="D28" s="12">
        <v>1</v>
      </c>
      <c r="E28" s="11">
        <v>1</v>
      </c>
      <c r="F28" s="12">
        <v>0.4249</v>
      </c>
      <c r="G28" s="13">
        <v>3.9066</v>
      </c>
      <c r="H28" s="7">
        <v>3.6526</v>
      </c>
    </row>
    <row r="29" ht="12" spans="1:8">
      <c r="A29" s="23" t="s">
        <v>2104</v>
      </c>
      <c r="B29" s="66" t="s">
        <v>2105</v>
      </c>
      <c r="C29" s="22">
        <v>42233</v>
      </c>
      <c r="D29" s="12">
        <v>1</v>
      </c>
      <c r="E29" s="11">
        <v>1</v>
      </c>
      <c r="F29" s="12">
        <v>2.1122</v>
      </c>
      <c r="G29" s="13">
        <v>4.1359</v>
      </c>
      <c r="H29" s="7">
        <v>3.8541</v>
      </c>
    </row>
    <row r="30" ht="12" spans="1:8">
      <c r="A30" s="23" t="s">
        <v>2104</v>
      </c>
      <c r="B30" s="66" t="s">
        <v>2105</v>
      </c>
      <c r="C30" s="22">
        <v>42234</v>
      </c>
      <c r="D30" s="12">
        <v>1</v>
      </c>
      <c r="E30" s="11">
        <v>1</v>
      </c>
      <c r="F30" s="12">
        <v>0.8543</v>
      </c>
      <c r="G30" s="13">
        <v>3.6276</v>
      </c>
      <c r="H30" s="7">
        <v>3.897</v>
      </c>
    </row>
    <row r="31" ht="12" spans="1:8">
      <c r="A31" s="23" t="s">
        <v>2104</v>
      </c>
      <c r="B31" s="66" t="s">
        <v>2105</v>
      </c>
      <c r="C31" s="22">
        <v>42235</v>
      </c>
      <c r="D31" s="12">
        <v>1</v>
      </c>
      <c r="E31" s="11">
        <v>1</v>
      </c>
      <c r="F31" s="12">
        <v>0.9591</v>
      </c>
      <c r="G31" s="13">
        <v>3.5854</v>
      </c>
      <c r="H31" s="7">
        <v>3.9048</v>
      </c>
    </row>
    <row r="32" ht="12" spans="1:8">
      <c r="A32" s="23" t="s">
        <v>2104</v>
      </c>
      <c r="B32" s="66" t="s">
        <v>2105</v>
      </c>
      <c r="C32" s="22">
        <v>42236</v>
      </c>
      <c r="D32" s="12">
        <v>1</v>
      </c>
      <c r="E32" s="11">
        <v>1</v>
      </c>
      <c r="F32" s="12">
        <v>0.8449</v>
      </c>
      <c r="G32" s="13">
        <v>3.5005</v>
      </c>
      <c r="H32" s="7">
        <v>3.8273</v>
      </c>
    </row>
    <row r="33" ht="12" spans="1:8">
      <c r="A33" s="23" t="s">
        <v>2104</v>
      </c>
      <c r="B33" s="66" t="s">
        <v>2105</v>
      </c>
      <c r="C33" s="22">
        <v>42237</v>
      </c>
      <c r="D33" s="12">
        <v>1</v>
      </c>
      <c r="E33" s="11">
        <v>1</v>
      </c>
      <c r="F33" s="12">
        <v>0.8927</v>
      </c>
      <c r="G33" s="13">
        <v>3.4542</v>
      </c>
      <c r="H33" s="7">
        <v>3.8012</v>
      </c>
    </row>
    <row r="34" ht="12" spans="1:8">
      <c r="A34" s="23" t="s">
        <v>2104</v>
      </c>
      <c r="B34" s="66" t="s">
        <v>2105</v>
      </c>
      <c r="C34" s="22">
        <v>42238</v>
      </c>
      <c r="D34" s="12">
        <v>1</v>
      </c>
      <c r="E34" s="11">
        <v>1</v>
      </c>
      <c r="F34" s="12">
        <v>0.2051</v>
      </c>
      <c r="G34" s="13">
        <v>3.3357</v>
      </c>
      <c r="H34" s="7">
        <v>3.6643</v>
      </c>
    </row>
    <row r="35" ht="12" spans="1:8">
      <c r="A35" s="23" t="s">
        <v>2104</v>
      </c>
      <c r="B35" s="66" t="s">
        <v>2105</v>
      </c>
      <c r="C35" s="22">
        <v>42239</v>
      </c>
      <c r="D35" s="12">
        <v>1</v>
      </c>
      <c r="E35" s="11">
        <v>1</v>
      </c>
      <c r="F35" s="12">
        <v>0.2051</v>
      </c>
      <c r="G35" s="13">
        <v>3.2173</v>
      </c>
      <c r="H35" s="7">
        <v>3.5846</v>
      </c>
    </row>
    <row r="36" ht="12" spans="1:8">
      <c r="A36" s="23" t="s">
        <v>2104</v>
      </c>
      <c r="B36" s="66" t="s">
        <v>2105</v>
      </c>
      <c r="C36" s="22">
        <v>42240</v>
      </c>
      <c r="D36" s="12">
        <v>1</v>
      </c>
      <c r="E36" s="11">
        <v>1</v>
      </c>
      <c r="F36" s="12">
        <v>2.2894</v>
      </c>
      <c r="G36" s="13">
        <v>3.3127</v>
      </c>
      <c r="H36" s="7">
        <v>3.8148</v>
      </c>
    </row>
    <row r="37" ht="12" spans="1:8">
      <c r="A37" s="23" t="s">
        <v>2104</v>
      </c>
      <c r="B37" s="66" t="s">
        <v>2105</v>
      </c>
      <c r="C37" s="22">
        <v>42241</v>
      </c>
      <c r="D37" s="12">
        <v>1</v>
      </c>
      <c r="E37" s="11">
        <v>1</v>
      </c>
      <c r="F37" s="12">
        <v>0.9095</v>
      </c>
      <c r="G37" s="13">
        <v>3.3424</v>
      </c>
      <c r="H37" s="7">
        <v>3.8711</v>
      </c>
    </row>
    <row r="38" ht="12" spans="1:8">
      <c r="A38" s="23" t="s">
        <v>2104</v>
      </c>
      <c r="B38" s="66" t="s">
        <v>2105</v>
      </c>
      <c r="C38" s="22">
        <v>42242</v>
      </c>
      <c r="D38" s="12">
        <v>1</v>
      </c>
      <c r="E38" s="11">
        <v>1</v>
      </c>
      <c r="F38" s="12">
        <v>1.0018</v>
      </c>
      <c r="G38" s="13">
        <v>3.3655</v>
      </c>
      <c r="H38" s="7">
        <v>3.8615</v>
      </c>
    </row>
    <row r="39" ht="12" spans="1:8">
      <c r="A39" s="23" t="s">
        <v>2104</v>
      </c>
      <c r="B39" s="66" t="s">
        <v>2105</v>
      </c>
      <c r="C39" s="22">
        <v>42243</v>
      </c>
      <c r="D39" s="12">
        <v>1</v>
      </c>
      <c r="E39" s="11">
        <v>1</v>
      </c>
      <c r="F39" s="12">
        <v>0.9812</v>
      </c>
      <c r="G39" s="13">
        <v>3.4389</v>
      </c>
      <c r="H39" s="7">
        <v>3.7738</v>
      </c>
    </row>
    <row r="40" ht="12" spans="1:8">
      <c r="A40" s="23" t="s">
        <v>2104</v>
      </c>
      <c r="B40" s="66" t="s">
        <v>2105</v>
      </c>
      <c r="C40" s="22">
        <v>42244</v>
      </c>
      <c r="D40" s="12">
        <v>1</v>
      </c>
      <c r="E40" s="11">
        <v>1</v>
      </c>
      <c r="F40" s="12">
        <v>0.9282</v>
      </c>
      <c r="G40" s="13">
        <v>3.4581</v>
      </c>
      <c r="H40" s="7">
        <v>3.7692</v>
      </c>
    </row>
    <row r="41" ht="12" spans="1:8">
      <c r="A41" s="23" t="s">
        <v>2104</v>
      </c>
      <c r="B41" s="66" t="s">
        <v>2105</v>
      </c>
      <c r="C41" s="22">
        <v>42245</v>
      </c>
      <c r="D41" s="12">
        <v>1</v>
      </c>
      <c r="E41" s="11">
        <v>1</v>
      </c>
      <c r="F41" s="12">
        <v>0.2098</v>
      </c>
      <c r="G41" s="13">
        <v>3.4606</v>
      </c>
      <c r="H41" s="7">
        <v>3.658</v>
      </c>
    </row>
    <row r="42" ht="12" spans="1:8">
      <c r="A42" s="23" t="s">
        <v>2104</v>
      </c>
      <c r="B42" s="66" t="s">
        <v>2105</v>
      </c>
      <c r="C42" s="22">
        <v>42246</v>
      </c>
      <c r="D42" s="12">
        <v>1</v>
      </c>
      <c r="E42" s="11">
        <v>1</v>
      </c>
      <c r="F42" s="12">
        <v>0.2098</v>
      </c>
      <c r="G42" s="13">
        <v>3.4632</v>
      </c>
      <c r="H42" s="7">
        <v>3.5342</v>
      </c>
    </row>
    <row r="43" ht="12" spans="1:8">
      <c r="A43" s="23" t="s">
        <v>2104</v>
      </c>
      <c r="B43" s="66" t="s">
        <v>2105</v>
      </c>
      <c r="C43" s="22">
        <v>42247</v>
      </c>
      <c r="D43" s="12">
        <v>1</v>
      </c>
      <c r="E43" s="11">
        <v>1</v>
      </c>
      <c r="F43" s="12">
        <v>2.3078</v>
      </c>
      <c r="G43" s="13">
        <v>3.4731</v>
      </c>
      <c r="H43" s="7">
        <v>3.7603</v>
      </c>
    </row>
    <row r="44" ht="12" spans="1:8">
      <c r="A44" s="23" t="s">
        <v>2104</v>
      </c>
      <c r="B44" s="66" t="s">
        <v>2105</v>
      </c>
      <c r="C44" s="22">
        <v>42248</v>
      </c>
      <c r="D44" s="12">
        <v>1</v>
      </c>
      <c r="E44" s="11">
        <v>1</v>
      </c>
      <c r="F44" s="12">
        <v>0.9344</v>
      </c>
      <c r="G44" s="13">
        <v>3.4865</v>
      </c>
      <c r="H44" s="7">
        <v>3.8134</v>
      </c>
    </row>
    <row r="45" ht="12" spans="1:8">
      <c r="A45" s="23" t="s">
        <v>2104</v>
      </c>
      <c r="B45" s="66" t="s">
        <v>2105</v>
      </c>
      <c r="C45" s="22">
        <v>42249</v>
      </c>
      <c r="D45" s="12">
        <v>1</v>
      </c>
      <c r="E45" s="11">
        <v>1</v>
      </c>
      <c r="F45" s="12">
        <v>0.8672</v>
      </c>
      <c r="G45" s="13">
        <v>3.4139</v>
      </c>
      <c r="H45" s="7">
        <v>3.6883</v>
      </c>
    </row>
    <row r="46" ht="12" spans="1:8">
      <c r="A46" s="23" t="s">
        <v>2104</v>
      </c>
      <c r="B46" s="66" t="s">
        <v>2105</v>
      </c>
      <c r="C46" s="22">
        <v>42250</v>
      </c>
      <c r="D46" s="12">
        <v>1</v>
      </c>
      <c r="E46" s="11">
        <v>1</v>
      </c>
      <c r="F46" s="12">
        <v>0.1641</v>
      </c>
      <c r="G46" s="13">
        <v>2.9743</v>
      </c>
      <c r="H46" s="7">
        <v>3.4771</v>
      </c>
    </row>
    <row r="47" ht="12" spans="1:8">
      <c r="A47" s="23" t="s">
        <v>2104</v>
      </c>
      <c r="B47" s="66" t="s">
        <v>2105</v>
      </c>
      <c r="C47" s="22">
        <v>42251</v>
      </c>
      <c r="D47" s="12">
        <v>1</v>
      </c>
      <c r="E47" s="11">
        <v>1</v>
      </c>
      <c r="F47" s="12">
        <v>0.1641</v>
      </c>
      <c r="G47" s="13">
        <v>2.5648</v>
      </c>
      <c r="H47" s="7">
        <v>3.3614</v>
      </c>
    </row>
    <row r="48" ht="12" spans="1:8">
      <c r="A48" s="23" t="s">
        <v>2104</v>
      </c>
      <c r="B48" s="66" t="s">
        <v>2105</v>
      </c>
      <c r="C48" s="22">
        <v>42252</v>
      </c>
      <c r="D48" s="12">
        <v>1</v>
      </c>
      <c r="E48" s="11">
        <v>1</v>
      </c>
      <c r="F48" s="12">
        <v>0.1641</v>
      </c>
      <c r="G48" s="13">
        <v>2.5404</v>
      </c>
      <c r="H48" s="7">
        <v>3.2556</v>
      </c>
    </row>
    <row r="49" ht="12" spans="1:8">
      <c r="A49" s="23" t="s">
        <v>2104</v>
      </c>
      <c r="B49" s="66" t="s">
        <v>2105</v>
      </c>
      <c r="C49" s="22">
        <v>42253</v>
      </c>
      <c r="D49" s="12">
        <v>1</v>
      </c>
      <c r="E49" s="11">
        <v>1</v>
      </c>
      <c r="F49" s="12">
        <v>0.1641</v>
      </c>
      <c r="G49" s="13">
        <v>2.516</v>
      </c>
      <c r="H49" s="7">
        <v>3.147</v>
      </c>
    </row>
    <row r="50" ht="12" spans="1:8">
      <c r="A50" s="23" t="s">
        <v>2104</v>
      </c>
      <c r="B50" s="66" t="s">
        <v>2105</v>
      </c>
      <c r="C50" s="22">
        <v>42254</v>
      </c>
      <c r="D50" s="12">
        <v>1</v>
      </c>
      <c r="E50" s="11">
        <v>1</v>
      </c>
      <c r="F50" s="12">
        <v>3.8284</v>
      </c>
      <c r="G50" s="13">
        <v>3.3318</v>
      </c>
      <c r="H50" s="7">
        <v>3.5812</v>
      </c>
    </row>
    <row r="51" ht="12" spans="1:8">
      <c r="A51" s="23" t="s">
        <v>2104</v>
      </c>
      <c r="B51" s="66" t="s">
        <v>2105</v>
      </c>
      <c r="C51" s="22">
        <v>42255</v>
      </c>
      <c r="D51" s="12">
        <v>1</v>
      </c>
      <c r="E51" s="11">
        <v>1</v>
      </c>
      <c r="F51" s="12">
        <v>0.94</v>
      </c>
      <c r="G51" s="13">
        <v>3.3348</v>
      </c>
      <c r="H51" s="7">
        <v>3.6524</v>
      </c>
    </row>
    <row r="52" ht="12" spans="1:8">
      <c r="A52" s="23" t="s">
        <v>2104</v>
      </c>
      <c r="B52" s="66" t="s">
        <v>2105</v>
      </c>
      <c r="C52" s="22">
        <v>42256</v>
      </c>
      <c r="D52" s="12">
        <v>1</v>
      </c>
      <c r="E52" s="11">
        <v>1</v>
      </c>
      <c r="F52" s="12">
        <v>0.9089</v>
      </c>
      <c r="G52" s="13">
        <v>3.3573</v>
      </c>
      <c r="H52" s="7">
        <v>3.5541</v>
      </c>
    </row>
    <row r="53" ht="12" spans="1:8">
      <c r="A53" s="23" t="s">
        <v>2104</v>
      </c>
      <c r="B53" s="66" t="s">
        <v>2105</v>
      </c>
      <c r="C53" s="22">
        <v>42257</v>
      </c>
      <c r="D53" s="12">
        <v>1</v>
      </c>
      <c r="E53" s="11">
        <v>1</v>
      </c>
      <c r="F53" s="12">
        <v>0.9605</v>
      </c>
      <c r="G53" s="13">
        <v>3.7873</v>
      </c>
      <c r="H53" s="7">
        <v>3.4493</v>
      </c>
    </row>
    <row r="54" ht="12" spans="1:8">
      <c r="A54" s="23" t="s">
        <v>2104</v>
      </c>
      <c r="B54" s="66" t="s">
        <v>2105</v>
      </c>
      <c r="C54" s="22">
        <v>42258</v>
      </c>
      <c r="D54" s="12">
        <v>1</v>
      </c>
      <c r="E54" s="11">
        <v>1</v>
      </c>
      <c r="F54" s="12">
        <v>0.8887</v>
      </c>
      <c r="G54" s="13">
        <v>4.1802</v>
      </c>
      <c r="H54" s="7">
        <v>3.4306</v>
      </c>
    </row>
    <row r="55" ht="12" spans="1:8">
      <c r="A55" s="23" t="s">
        <v>2104</v>
      </c>
      <c r="B55" s="66" t="s">
        <v>2105</v>
      </c>
      <c r="C55" s="22">
        <v>42259</v>
      </c>
      <c r="D55" s="12">
        <v>1</v>
      </c>
      <c r="E55" s="11">
        <v>1</v>
      </c>
      <c r="F55" s="12">
        <v>0.1474</v>
      </c>
      <c r="G55" s="13">
        <v>4.1711</v>
      </c>
      <c r="H55" s="7">
        <v>3.3231</v>
      </c>
    </row>
    <row r="56" ht="12" spans="1:8">
      <c r="A56" s="23" t="s">
        <v>2104</v>
      </c>
      <c r="B56" s="66" t="s">
        <v>2105</v>
      </c>
      <c r="C56" s="22">
        <v>42260</v>
      </c>
      <c r="D56" s="12">
        <v>1</v>
      </c>
      <c r="E56" s="11">
        <v>1</v>
      </c>
      <c r="F56" s="12">
        <v>0.1474</v>
      </c>
      <c r="G56" s="13">
        <v>4.1621</v>
      </c>
      <c r="H56" s="7">
        <v>3.2187</v>
      </c>
    </row>
    <row r="57" ht="12" spans="1:8">
      <c r="A57" s="23" t="s">
        <v>2104</v>
      </c>
      <c r="B57" s="66" t="s">
        <v>2105</v>
      </c>
      <c r="C57" s="22">
        <v>42261</v>
      </c>
      <c r="D57" s="12">
        <v>1</v>
      </c>
      <c r="E57" s="11">
        <v>1</v>
      </c>
      <c r="F57" s="12">
        <v>2.4968</v>
      </c>
      <c r="G57" s="13">
        <v>3.4416</v>
      </c>
      <c r="H57" s="7">
        <v>3.4791</v>
      </c>
    </row>
    <row r="58" ht="12" spans="1:8">
      <c r="A58" s="23" t="s">
        <v>2104</v>
      </c>
      <c r="B58" s="66" t="s">
        <v>2105</v>
      </c>
      <c r="C58" s="22">
        <v>42262</v>
      </c>
      <c r="D58" s="12">
        <v>1</v>
      </c>
      <c r="E58" s="11">
        <v>1</v>
      </c>
      <c r="F58" s="12">
        <v>1.0225</v>
      </c>
      <c r="G58" s="13">
        <v>3.4861</v>
      </c>
      <c r="H58" s="7">
        <v>3.5544</v>
      </c>
    </row>
    <row r="59" ht="12" spans="1:8">
      <c r="A59" s="23" t="s">
        <v>2104</v>
      </c>
      <c r="B59" s="66" t="s">
        <v>2105</v>
      </c>
      <c r="C59" s="22">
        <v>42263</v>
      </c>
      <c r="D59" s="12">
        <v>1</v>
      </c>
      <c r="E59" s="11">
        <v>1</v>
      </c>
      <c r="F59" s="12">
        <v>0.9411</v>
      </c>
      <c r="G59" s="13">
        <v>3.5034</v>
      </c>
      <c r="H59" s="7">
        <v>3.407</v>
      </c>
    </row>
    <row r="60" ht="12" spans="1:8">
      <c r="A60" s="23" t="s">
        <v>2104</v>
      </c>
      <c r="B60" s="66" t="s">
        <v>2105</v>
      </c>
      <c r="C60" s="22">
        <v>42264</v>
      </c>
      <c r="D60" s="12">
        <v>1</v>
      </c>
      <c r="E60" s="11">
        <v>1</v>
      </c>
      <c r="F60" s="12">
        <v>0.8688</v>
      </c>
      <c r="G60" s="13">
        <v>3.454</v>
      </c>
      <c r="H60" s="7">
        <v>3.4088</v>
      </c>
    </row>
    <row r="61" ht="12" spans="1:8">
      <c r="A61" s="23" t="s">
        <v>2104</v>
      </c>
      <c r="B61" s="66" t="s">
        <v>2105</v>
      </c>
      <c r="C61" s="22">
        <v>42265</v>
      </c>
      <c r="D61" s="12">
        <v>1</v>
      </c>
      <c r="E61" s="11">
        <v>1</v>
      </c>
      <c r="F61" s="12">
        <v>1.0022</v>
      </c>
      <c r="G61" s="13">
        <v>3.5152</v>
      </c>
      <c r="H61" s="7">
        <v>3.4142</v>
      </c>
    </row>
    <row r="62" ht="12" spans="1:8">
      <c r="A62" s="23" t="s">
        <v>2104</v>
      </c>
      <c r="B62" s="66" t="s">
        <v>2105</v>
      </c>
      <c r="C62" s="22">
        <v>42266</v>
      </c>
      <c r="D62" s="12">
        <v>1</v>
      </c>
      <c r="E62" s="11">
        <v>1</v>
      </c>
      <c r="F62" s="12">
        <v>0.1575</v>
      </c>
      <c r="G62" s="13">
        <v>3.5207</v>
      </c>
      <c r="H62" s="7">
        <v>3.3278</v>
      </c>
    </row>
    <row r="63" ht="12" spans="1:8">
      <c r="A63" s="23" t="s">
        <v>2104</v>
      </c>
      <c r="B63" s="66" t="s">
        <v>2105</v>
      </c>
      <c r="C63" s="22">
        <v>42267</v>
      </c>
      <c r="D63" s="12">
        <v>1</v>
      </c>
      <c r="E63" s="11">
        <v>1</v>
      </c>
      <c r="F63" s="12">
        <v>0.1575</v>
      </c>
      <c r="G63" s="13">
        <v>3.5261</v>
      </c>
      <c r="H63" s="7">
        <v>3.2354</v>
      </c>
    </row>
    <row r="64" ht="12" spans="1:8">
      <c r="A64" s="23" t="s">
        <v>2104</v>
      </c>
      <c r="B64" s="66" t="s">
        <v>2105</v>
      </c>
      <c r="C64" s="22">
        <v>42268</v>
      </c>
      <c r="D64" s="12">
        <v>1</v>
      </c>
      <c r="E64" s="11">
        <v>1</v>
      </c>
      <c r="F64" s="12">
        <v>2.325</v>
      </c>
      <c r="G64" s="13">
        <v>3.4334</v>
      </c>
      <c r="H64" s="7">
        <v>3.502</v>
      </c>
    </row>
    <row r="65" ht="12" spans="1:8">
      <c r="A65" s="23" t="s">
        <v>2104</v>
      </c>
      <c r="B65" s="66" t="s">
        <v>2105</v>
      </c>
      <c r="C65" s="22">
        <v>42269</v>
      </c>
      <c r="D65" s="12">
        <v>1</v>
      </c>
      <c r="E65" s="11">
        <v>1</v>
      </c>
      <c r="F65" s="12">
        <v>1.1696</v>
      </c>
      <c r="G65" s="13">
        <v>3.5128</v>
      </c>
      <c r="H65" s="7">
        <v>3.6235</v>
      </c>
    </row>
    <row r="66" ht="12" spans="1:8">
      <c r="A66" s="23" t="s">
        <v>2104</v>
      </c>
      <c r="B66" s="66" t="s">
        <v>2105</v>
      </c>
      <c r="C66" s="22">
        <v>42270</v>
      </c>
      <c r="D66" s="12">
        <v>1</v>
      </c>
      <c r="E66" s="11">
        <v>1</v>
      </c>
      <c r="F66" s="12">
        <v>0.8812</v>
      </c>
      <c r="G66" s="13">
        <v>3.4805</v>
      </c>
      <c r="H66" s="7">
        <v>3.4461</v>
      </c>
    </row>
    <row r="67" ht="12" spans="1:8">
      <c r="A67" s="23" t="s">
        <v>2104</v>
      </c>
      <c r="B67" s="66" t="s">
        <v>2105</v>
      </c>
      <c r="C67" s="22">
        <v>42271</v>
      </c>
      <c r="D67" s="12">
        <v>1</v>
      </c>
      <c r="E67" s="11">
        <v>1</v>
      </c>
      <c r="F67" s="12">
        <v>0.9224</v>
      </c>
      <c r="G67" s="13">
        <v>3.5094</v>
      </c>
      <c r="H67" s="7">
        <v>3.4478</v>
      </c>
    </row>
    <row r="68" ht="12" spans="1:8">
      <c r="A68" s="23" t="s">
        <v>2104</v>
      </c>
      <c r="B68" s="66" t="s">
        <v>2105</v>
      </c>
      <c r="C68" s="22">
        <v>42272</v>
      </c>
      <c r="D68" s="12">
        <v>1</v>
      </c>
      <c r="E68" s="11">
        <v>1</v>
      </c>
      <c r="F68" s="12">
        <v>0.9553</v>
      </c>
      <c r="G68" s="13">
        <v>3.4841</v>
      </c>
      <c r="H68" s="7">
        <v>3.4419</v>
      </c>
    </row>
    <row r="69" ht="12" spans="1:8">
      <c r="A69" s="23" t="s">
        <v>2104</v>
      </c>
      <c r="B69" s="66" t="s">
        <v>2105</v>
      </c>
      <c r="C69" s="22">
        <v>42273</v>
      </c>
      <c r="D69" s="12">
        <v>1</v>
      </c>
      <c r="E69" s="11">
        <v>1</v>
      </c>
      <c r="F69" s="12">
        <v>0.2125</v>
      </c>
      <c r="G69" s="13">
        <v>3.5138</v>
      </c>
      <c r="H69" s="7">
        <v>3.3452</v>
      </c>
    </row>
    <row r="70" ht="12" spans="1:8">
      <c r="A70" s="23" t="s">
        <v>2104</v>
      </c>
      <c r="B70" s="66" t="s">
        <v>2105</v>
      </c>
      <c r="C70" s="22">
        <v>42274</v>
      </c>
      <c r="D70" s="12">
        <v>1</v>
      </c>
      <c r="E70" s="11">
        <v>1</v>
      </c>
      <c r="F70" s="12">
        <v>0.2125</v>
      </c>
      <c r="G70" s="13">
        <v>3.5435</v>
      </c>
      <c r="H70" s="7">
        <v>3.2553</v>
      </c>
    </row>
    <row r="71" ht="12" spans="1:8">
      <c r="A71" s="23" t="s">
        <v>2104</v>
      </c>
      <c r="B71" s="66" t="s">
        <v>2105</v>
      </c>
      <c r="C71" s="22">
        <v>42275</v>
      </c>
      <c r="D71" s="12">
        <v>1</v>
      </c>
      <c r="E71" s="11">
        <v>1</v>
      </c>
      <c r="F71" s="12">
        <v>2.3808</v>
      </c>
      <c r="G71" s="13">
        <v>3.5736</v>
      </c>
      <c r="H71" s="7">
        <v>3.5283</v>
      </c>
    </row>
    <row r="72" ht="12" spans="1:8">
      <c r="A72" s="23" t="s">
        <v>2104</v>
      </c>
      <c r="B72" s="66" t="s">
        <v>2105</v>
      </c>
      <c r="C72" s="22">
        <v>42276</v>
      </c>
      <c r="D72" s="12">
        <v>1</v>
      </c>
      <c r="E72" s="11">
        <v>1</v>
      </c>
      <c r="F72" s="12">
        <v>1.4615</v>
      </c>
      <c r="G72" s="13">
        <v>3.7313</v>
      </c>
      <c r="H72" s="7">
        <v>3.6861</v>
      </c>
    </row>
    <row r="73" ht="12" spans="1:8">
      <c r="A73" s="23" t="s">
        <v>2104</v>
      </c>
      <c r="B73" s="66" t="s">
        <v>2105</v>
      </c>
      <c r="C73" s="22">
        <v>42277</v>
      </c>
      <c r="D73" s="12">
        <v>1</v>
      </c>
      <c r="E73" s="11">
        <v>1</v>
      </c>
      <c r="F73" s="12">
        <v>1.0256</v>
      </c>
      <c r="G73" s="13">
        <v>3.8094</v>
      </c>
      <c r="H73" s="7">
        <v>3.5245</v>
      </c>
    </row>
    <row r="74" ht="12" spans="1:8">
      <c r="A74" s="23" t="s">
        <v>2104</v>
      </c>
      <c r="B74" s="66" t="s">
        <v>2105</v>
      </c>
      <c r="C74" s="22">
        <v>42278</v>
      </c>
      <c r="D74" s="12">
        <v>1</v>
      </c>
      <c r="E74" s="11">
        <v>1</v>
      </c>
      <c r="F74" s="12">
        <v>0.3579</v>
      </c>
      <c r="G74" s="13">
        <v>3.5044</v>
      </c>
      <c r="H74" s="7">
        <v>3.4519</v>
      </c>
    </row>
    <row r="75" ht="12" spans="1:8">
      <c r="A75" s="23" t="s">
        <v>2104</v>
      </c>
      <c r="B75" s="66" t="s">
        <v>2105</v>
      </c>
      <c r="C75" s="22">
        <v>42279</v>
      </c>
      <c r="D75" s="12">
        <v>1</v>
      </c>
      <c r="E75" s="11">
        <v>1</v>
      </c>
      <c r="F75" s="12">
        <v>0.3578</v>
      </c>
      <c r="G75" s="13">
        <v>3.1824</v>
      </c>
      <c r="H75" s="7">
        <v>3.3878</v>
      </c>
    </row>
    <row r="76" ht="12" spans="1:8">
      <c r="A76" s="23" t="s">
        <v>2104</v>
      </c>
      <c r="B76" s="66" t="s">
        <v>2105</v>
      </c>
      <c r="C76" s="22">
        <v>42280</v>
      </c>
      <c r="D76" s="12">
        <v>1</v>
      </c>
      <c r="E76" s="11">
        <v>1</v>
      </c>
      <c r="F76" s="12">
        <v>0.3578</v>
      </c>
      <c r="G76" s="13">
        <v>3.2606</v>
      </c>
      <c r="H76" s="7">
        <v>3.4122</v>
      </c>
    </row>
    <row r="77" ht="12" spans="1:8">
      <c r="A77" s="23" t="s">
        <v>2104</v>
      </c>
      <c r="B77" s="66" t="s">
        <v>2105</v>
      </c>
      <c r="C77" s="22">
        <v>42281</v>
      </c>
      <c r="D77" s="12">
        <v>1</v>
      </c>
      <c r="E77" s="11">
        <v>1</v>
      </c>
      <c r="F77" s="12">
        <v>0.3578</v>
      </c>
      <c r="G77" s="13">
        <v>3.3389</v>
      </c>
      <c r="H77" s="7">
        <v>3.4366</v>
      </c>
    </row>
    <row r="78" ht="12" spans="1:8">
      <c r="A78" s="23" t="s">
        <v>2104</v>
      </c>
      <c r="B78" s="66" t="s">
        <v>2105</v>
      </c>
      <c r="C78" s="22">
        <v>42282</v>
      </c>
      <c r="D78" s="12">
        <v>1</v>
      </c>
      <c r="E78" s="11">
        <v>1</v>
      </c>
      <c r="F78" s="12">
        <v>0.3578</v>
      </c>
      <c r="G78" s="13">
        <v>2.2547</v>
      </c>
      <c r="H78" s="7">
        <v>3.4609</v>
      </c>
    </row>
    <row r="79" ht="12" spans="1:8">
      <c r="A79" s="23" t="s">
        <v>2104</v>
      </c>
      <c r="B79" s="66" t="s">
        <v>2105</v>
      </c>
      <c r="C79" s="22">
        <v>42283</v>
      </c>
      <c r="D79" s="12">
        <v>1</v>
      </c>
      <c r="E79" s="11">
        <v>1</v>
      </c>
      <c r="F79" s="12">
        <v>0.3578</v>
      </c>
      <c r="G79" s="13">
        <v>1.6679</v>
      </c>
      <c r="H79" s="7">
        <v>3.4853</v>
      </c>
    </row>
    <row r="80" ht="12" spans="1:8">
      <c r="A80" s="23" t="s">
        <v>2104</v>
      </c>
      <c r="B80" s="66" t="s">
        <v>2105</v>
      </c>
      <c r="C80" s="22">
        <v>42284</v>
      </c>
      <c r="D80" s="12">
        <v>1</v>
      </c>
      <c r="E80" s="11">
        <v>1</v>
      </c>
      <c r="F80" s="12">
        <v>0.3578</v>
      </c>
      <c r="G80" s="13">
        <v>1.3146</v>
      </c>
      <c r="H80" s="7">
        <v>3.0494</v>
      </c>
    </row>
    <row r="81" ht="12" spans="1:8">
      <c r="A81" s="23" t="s">
        <v>2104</v>
      </c>
      <c r="B81" s="66" t="s">
        <v>2105</v>
      </c>
      <c r="C81" s="22">
        <v>42285</v>
      </c>
      <c r="D81" s="12">
        <v>1</v>
      </c>
      <c r="E81" s="11">
        <v>1</v>
      </c>
      <c r="F81" s="12">
        <v>5.1746</v>
      </c>
      <c r="G81" s="13">
        <v>3.8906</v>
      </c>
      <c r="H81" s="7">
        <v>3.5815</v>
      </c>
    </row>
    <row r="82" ht="12" spans="1:8">
      <c r="A82" s="23" t="s">
        <v>2104</v>
      </c>
      <c r="B82" s="66" t="s">
        <v>2105</v>
      </c>
      <c r="C82" s="22">
        <v>42286</v>
      </c>
      <c r="D82" s="12">
        <v>1</v>
      </c>
      <c r="E82" s="11">
        <v>1</v>
      </c>
      <c r="F82" s="12">
        <v>1.3544</v>
      </c>
      <c r="G82" s="13">
        <v>4.4319</v>
      </c>
      <c r="H82" s="7">
        <v>3.6376</v>
      </c>
    </row>
    <row r="83" ht="12" spans="1:8">
      <c r="A83" s="23" t="s">
        <v>2104</v>
      </c>
      <c r="B83" s="66" t="s">
        <v>2105</v>
      </c>
      <c r="C83" s="22">
        <v>42287</v>
      </c>
      <c r="D83" s="12">
        <v>1</v>
      </c>
      <c r="E83" s="11">
        <v>1</v>
      </c>
      <c r="F83" s="12">
        <v>0.3856</v>
      </c>
      <c r="G83" s="13">
        <v>4.447</v>
      </c>
      <c r="H83" s="7">
        <v>3.5652</v>
      </c>
    </row>
    <row r="84" ht="12" spans="1:8">
      <c r="A84" s="23" t="s">
        <v>2104</v>
      </c>
      <c r="B84" s="66" t="s">
        <v>2105</v>
      </c>
      <c r="C84" s="22">
        <v>42288</v>
      </c>
      <c r="D84" s="12">
        <v>1</v>
      </c>
      <c r="E84" s="11">
        <v>1</v>
      </c>
      <c r="F84" s="12">
        <v>0.3856</v>
      </c>
      <c r="G84" s="13">
        <v>4.4622</v>
      </c>
      <c r="H84" s="7">
        <v>3.5018</v>
      </c>
    </row>
    <row r="85" ht="12" spans="1:8">
      <c r="A85" s="23" t="s">
        <v>2104</v>
      </c>
      <c r="B85" s="66" t="s">
        <v>2105</v>
      </c>
      <c r="C85" s="22">
        <v>42289</v>
      </c>
      <c r="D85" s="12">
        <v>1</v>
      </c>
      <c r="E85" s="11">
        <v>1</v>
      </c>
      <c r="F85" s="12">
        <v>1.6923</v>
      </c>
      <c r="G85" s="13">
        <v>5.1915</v>
      </c>
      <c r="H85" s="7">
        <v>3.6965</v>
      </c>
    </row>
    <row r="86" ht="12" spans="1:8">
      <c r="A86" s="23" t="s">
        <v>2104</v>
      </c>
      <c r="B86" s="66" t="s">
        <v>2105</v>
      </c>
      <c r="C86" s="22">
        <v>42290</v>
      </c>
      <c r="D86" s="12">
        <v>1</v>
      </c>
      <c r="E86" s="11">
        <v>1</v>
      </c>
      <c r="F86" s="12">
        <v>0.8255</v>
      </c>
      <c r="G86" s="13">
        <v>5.4483</v>
      </c>
      <c r="H86" s="7">
        <v>3.7821</v>
      </c>
    </row>
    <row r="87" ht="12" spans="1:8">
      <c r="A87" s="23" t="s">
        <v>2104</v>
      </c>
      <c r="B87" s="66" t="s">
        <v>2105</v>
      </c>
      <c r="C87" s="22">
        <v>42291</v>
      </c>
      <c r="D87" s="12">
        <v>1</v>
      </c>
      <c r="E87" s="11">
        <v>1</v>
      </c>
      <c r="F87" s="12">
        <v>1.0555</v>
      </c>
      <c r="G87" s="13">
        <v>5.8326</v>
      </c>
      <c r="H87" s="7">
        <v>3.6003</v>
      </c>
    </row>
    <row r="88" ht="12" spans="1:8">
      <c r="A88" s="23" t="s">
        <v>2104</v>
      </c>
      <c r="B88" s="66" t="s">
        <v>2105</v>
      </c>
      <c r="C88" s="22">
        <v>42292</v>
      </c>
      <c r="D88" s="12">
        <v>1</v>
      </c>
      <c r="E88" s="11">
        <v>1</v>
      </c>
      <c r="F88" s="12">
        <v>0.9719</v>
      </c>
      <c r="G88" s="13">
        <v>3.5393</v>
      </c>
      <c r="H88" s="7">
        <v>3.5939</v>
      </c>
    </row>
    <row r="89" ht="12" spans="1:8">
      <c r="A89" s="23" t="s">
        <v>2104</v>
      </c>
      <c r="B89" s="66" t="s">
        <v>2105</v>
      </c>
      <c r="C89" s="22">
        <v>42293</v>
      </c>
      <c r="D89" s="12">
        <v>1</v>
      </c>
      <c r="E89" s="11">
        <v>1</v>
      </c>
      <c r="F89" s="12">
        <v>1.222</v>
      </c>
      <c r="G89" s="13">
        <v>3.4679</v>
      </c>
      <c r="H89" s="7">
        <v>3.6293</v>
      </c>
    </row>
    <row r="90" ht="12" spans="1:8">
      <c r="A90" s="23" t="s">
        <v>2104</v>
      </c>
      <c r="B90" s="66" t="s">
        <v>2105</v>
      </c>
      <c r="C90" s="22">
        <v>42294</v>
      </c>
      <c r="D90" s="12">
        <v>1</v>
      </c>
      <c r="E90" s="11">
        <v>1</v>
      </c>
      <c r="F90" s="12">
        <v>0.3886</v>
      </c>
      <c r="G90" s="13">
        <v>3.4695</v>
      </c>
      <c r="H90" s="7">
        <v>3.5688</v>
      </c>
    </row>
    <row r="91" ht="12" spans="1:8">
      <c r="A91" s="23" t="s">
        <v>2104</v>
      </c>
      <c r="B91" s="66" t="s">
        <v>2105</v>
      </c>
      <c r="C91" s="22">
        <v>42295</v>
      </c>
      <c r="D91" s="12">
        <v>1</v>
      </c>
      <c r="E91" s="11">
        <v>1</v>
      </c>
      <c r="F91" s="12">
        <v>0.3886</v>
      </c>
      <c r="G91" s="13">
        <v>3.4711</v>
      </c>
      <c r="H91" s="7">
        <v>3.4915</v>
      </c>
    </row>
    <row r="92" ht="12" spans="1:8">
      <c r="A92" s="23" t="s">
        <v>2104</v>
      </c>
      <c r="B92" s="66" t="s">
        <v>2105</v>
      </c>
      <c r="C92" s="22">
        <v>42296</v>
      </c>
      <c r="D92" s="12">
        <v>1</v>
      </c>
      <c r="E92" s="11">
        <v>1</v>
      </c>
      <c r="F92" s="12">
        <v>1.8641</v>
      </c>
      <c r="G92" s="13">
        <v>3.5638</v>
      </c>
      <c r="H92" s="7">
        <v>3.7066</v>
      </c>
    </row>
    <row r="93" ht="12" spans="1:8">
      <c r="A93" s="23" t="s">
        <v>2104</v>
      </c>
      <c r="B93" s="66" t="s">
        <v>2105</v>
      </c>
      <c r="C93" s="22">
        <v>42297</v>
      </c>
      <c r="D93" s="12">
        <v>1</v>
      </c>
      <c r="E93" s="11">
        <v>1</v>
      </c>
      <c r="F93" s="12">
        <v>0.9966</v>
      </c>
      <c r="G93" s="13">
        <v>3.6563</v>
      </c>
      <c r="H93" s="7">
        <v>3.8125</v>
      </c>
    </row>
    <row r="94" ht="12" spans="1:8">
      <c r="A94" s="23" t="s">
        <v>2104</v>
      </c>
      <c r="B94" s="66" t="s">
        <v>2105</v>
      </c>
      <c r="C94" s="22">
        <v>42298</v>
      </c>
      <c r="D94" s="12">
        <v>1</v>
      </c>
      <c r="E94" s="11">
        <v>1</v>
      </c>
      <c r="F94" s="12">
        <v>0.9362</v>
      </c>
      <c r="G94" s="13">
        <v>3.5918</v>
      </c>
      <c r="H94" s="7">
        <v>3.6373</v>
      </c>
    </row>
    <row r="95" ht="12" spans="1:8">
      <c r="A95" s="23" t="s">
        <v>2104</v>
      </c>
      <c r="B95" s="66" t="s">
        <v>2105</v>
      </c>
      <c r="C95" s="22">
        <v>42299</v>
      </c>
      <c r="D95" s="12">
        <v>1</v>
      </c>
      <c r="E95" s="11">
        <v>1</v>
      </c>
      <c r="F95" s="12">
        <v>1.1266</v>
      </c>
      <c r="G95" s="13">
        <v>3.6754</v>
      </c>
      <c r="H95" s="7">
        <v>3.6319</v>
      </c>
    </row>
    <row r="96" ht="12" spans="1:8">
      <c r="A96" s="23" t="s">
        <v>2104</v>
      </c>
      <c r="B96" s="66" t="s">
        <v>2105</v>
      </c>
      <c r="C96" s="22">
        <v>42300</v>
      </c>
      <c r="D96" s="12">
        <v>1</v>
      </c>
      <c r="E96" s="11">
        <v>1</v>
      </c>
      <c r="F96" s="12">
        <v>0.9919</v>
      </c>
      <c r="G96" s="13">
        <v>3.5511</v>
      </c>
      <c r="H96" s="7">
        <v>3.6458</v>
      </c>
    </row>
    <row r="97" ht="12" spans="1:8">
      <c r="A97" s="23" t="s">
        <v>2104</v>
      </c>
      <c r="B97" s="66" t="s">
        <v>2105</v>
      </c>
      <c r="C97" s="22">
        <v>42301</v>
      </c>
      <c r="D97" s="12">
        <v>1</v>
      </c>
      <c r="E97" s="11">
        <v>1</v>
      </c>
      <c r="F97" s="12">
        <v>0.3429</v>
      </c>
      <c r="G97" s="13">
        <v>3.5264</v>
      </c>
      <c r="H97" s="7">
        <v>3.5728</v>
      </c>
    </row>
    <row r="98" ht="12" spans="1:8">
      <c r="A98" s="23" t="s">
        <v>2104</v>
      </c>
      <c r="B98" s="66" t="s">
        <v>2105</v>
      </c>
      <c r="C98" s="22">
        <v>42302</v>
      </c>
      <c r="D98" s="12">
        <v>1</v>
      </c>
      <c r="E98" s="11">
        <v>1</v>
      </c>
      <c r="F98" s="12">
        <v>0.3429</v>
      </c>
      <c r="G98" s="13">
        <v>3.5018</v>
      </c>
      <c r="H98" s="7">
        <v>3.4957</v>
      </c>
    </row>
    <row r="99" ht="12" spans="1:8">
      <c r="A99" s="23" t="s">
        <v>2104</v>
      </c>
      <c r="B99" s="66" t="s">
        <v>2105</v>
      </c>
      <c r="C99" s="22">
        <v>42303</v>
      </c>
      <c r="D99" s="12">
        <v>1</v>
      </c>
      <c r="E99" s="11">
        <v>1</v>
      </c>
      <c r="F99" s="12">
        <v>1.9972</v>
      </c>
      <c r="G99" s="13">
        <v>3.5736</v>
      </c>
      <c r="H99" s="7">
        <v>3.7206</v>
      </c>
    </row>
    <row r="100" ht="12" spans="1:8">
      <c r="A100" s="23" t="s">
        <v>2104</v>
      </c>
      <c r="B100" s="66" t="s">
        <v>2105</v>
      </c>
      <c r="C100" s="22">
        <v>42304</v>
      </c>
      <c r="D100" s="12">
        <v>1</v>
      </c>
      <c r="E100" s="11">
        <v>1</v>
      </c>
      <c r="F100" s="12">
        <v>0.9815</v>
      </c>
      <c r="G100" s="13">
        <v>3.5655</v>
      </c>
      <c r="H100" s="7">
        <v>3.8177</v>
      </c>
    </row>
    <row r="101" ht="12" spans="1:8">
      <c r="A101" s="23" t="s">
        <v>2104</v>
      </c>
      <c r="B101" s="66" t="s">
        <v>2105</v>
      </c>
      <c r="C101" s="22">
        <v>42305</v>
      </c>
      <c r="D101" s="12">
        <v>1</v>
      </c>
      <c r="E101" s="11">
        <v>1</v>
      </c>
      <c r="F101" s="12">
        <v>1.0594</v>
      </c>
      <c r="G101" s="13">
        <v>3.632</v>
      </c>
      <c r="H101" s="7">
        <v>3.6509</v>
      </c>
    </row>
    <row r="102" ht="12" spans="1:8">
      <c r="A102" s="23" t="s">
        <v>2104</v>
      </c>
      <c r="B102" s="66" t="s">
        <v>2105</v>
      </c>
      <c r="C102" s="22">
        <v>42306</v>
      </c>
      <c r="D102" s="12">
        <v>1</v>
      </c>
      <c r="E102" s="11">
        <v>1</v>
      </c>
      <c r="F102" s="12">
        <v>1.2581</v>
      </c>
      <c r="G102" s="13">
        <v>3.7031</v>
      </c>
      <c r="H102" s="7">
        <v>3.6253</v>
      </c>
    </row>
    <row r="103" ht="12" spans="1:8">
      <c r="A103" s="23" t="s">
        <v>2104</v>
      </c>
      <c r="B103" s="66" t="s">
        <v>2105</v>
      </c>
      <c r="C103" s="22">
        <v>42307</v>
      </c>
      <c r="D103" s="12">
        <v>1</v>
      </c>
      <c r="E103" s="11">
        <v>1</v>
      </c>
      <c r="F103" s="12">
        <v>0.9798</v>
      </c>
      <c r="G103" s="13">
        <v>3.6965</v>
      </c>
      <c r="H103" s="7">
        <v>3.6195</v>
      </c>
    </row>
    <row r="104" ht="12" spans="1:8">
      <c r="A104" s="23" t="s">
        <v>2104</v>
      </c>
      <c r="B104" s="66" t="s">
        <v>2105</v>
      </c>
      <c r="C104" s="22">
        <v>42308</v>
      </c>
      <c r="D104" s="12">
        <v>1</v>
      </c>
      <c r="E104" s="11">
        <v>1</v>
      </c>
      <c r="F104" s="12">
        <v>0.4084</v>
      </c>
      <c r="G104" s="13">
        <v>3.732</v>
      </c>
      <c r="H104" s="7">
        <v>3.6259</v>
      </c>
    </row>
    <row r="105" ht="12" spans="1:8">
      <c r="A105" s="23" t="s">
        <v>2104</v>
      </c>
      <c r="B105" s="66" t="s">
        <v>2105</v>
      </c>
      <c r="C105" s="22">
        <v>42309</v>
      </c>
      <c r="D105" s="12">
        <v>1</v>
      </c>
      <c r="E105" s="11">
        <v>1</v>
      </c>
      <c r="F105" s="12">
        <v>0.4083</v>
      </c>
      <c r="G105" s="13">
        <v>3.7673</v>
      </c>
      <c r="H105" s="7">
        <v>3.6323</v>
      </c>
    </row>
    <row r="106" ht="12" spans="1:8">
      <c r="A106" s="23" t="s">
        <v>2104</v>
      </c>
      <c r="B106" s="66" t="s">
        <v>2105</v>
      </c>
      <c r="C106" s="22">
        <v>42310</v>
      </c>
      <c r="D106" s="12">
        <v>1</v>
      </c>
      <c r="E106" s="11">
        <v>1</v>
      </c>
      <c r="F106" s="12">
        <v>2.1412</v>
      </c>
      <c r="G106" s="13">
        <v>3.8453</v>
      </c>
      <c r="H106" s="7">
        <v>3.8573</v>
      </c>
    </row>
    <row r="107" ht="12" spans="1:8">
      <c r="A107" s="23" t="s">
        <v>2104</v>
      </c>
      <c r="B107" s="66" t="s">
        <v>2105</v>
      </c>
      <c r="C107" s="22">
        <v>42311</v>
      </c>
      <c r="D107" s="12">
        <v>1</v>
      </c>
      <c r="E107" s="11">
        <v>1</v>
      </c>
      <c r="F107" s="12">
        <v>1.0865</v>
      </c>
      <c r="G107" s="13">
        <v>3.9021</v>
      </c>
      <c r="H107" s="7">
        <v>3.9495</v>
      </c>
    </row>
    <row r="108" ht="12" spans="1:8">
      <c r="A108" s="23" t="s">
        <v>2104</v>
      </c>
      <c r="B108" s="66" t="s">
        <v>2105</v>
      </c>
      <c r="C108" s="22">
        <v>42312</v>
      </c>
      <c r="D108" s="12">
        <v>1</v>
      </c>
      <c r="E108" s="11">
        <v>1</v>
      </c>
      <c r="F108" s="12">
        <v>1.1406</v>
      </c>
      <c r="G108" s="13">
        <v>3.9461</v>
      </c>
      <c r="H108" s="7">
        <v>4.0485</v>
      </c>
    </row>
    <row r="109" ht="12" spans="1:8">
      <c r="A109" s="23" t="s">
        <v>2104</v>
      </c>
      <c r="B109" s="66" t="s">
        <v>2105</v>
      </c>
      <c r="C109" s="22">
        <v>42313</v>
      </c>
      <c r="D109" s="12">
        <v>1</v>
      </c>
      <c r="E109" s="11">
        <v>1</v>
      </c>
      <c r="F109" s="12">
        <v>0.9752</v>
      </c>
      <c r="G109" s="13">
        <v>3.7929</v>
      </c>
      <c r="H109" s="7">
        <v>4.1267</v>
      </c>
    </row>
    <row r="110" ht="12" spans="1:8">
      <c r="A110" s="23" t="s">
        <v>2104</v>
      </c>
      <c r="B110" s="66" t="s">
        <v>2105</v>
      </c>
      <c r="C110" s="22">
        <v>42314</v>
      </c>
      <c r="D110" s="12">
        <v>1</v>
      </c>
      <c r="E110" s="11">
        <v>1</v>
      </c>
      <c r="F110" s="12">
        <v>0.8997</v>
      </c>
      <c r="G110" s="13">
        <v>3.7496</v>
      </c>
      <c r="H110" s="7">
        <v>4.1953</v>
      </c>
    </row>
    <row r="111" s="1" customFormat="1" customHeight="1" spans="1:9">
      <c r="A111" s="23" t="s">
        <v>2104</v>
      </c>
      <c r="B111" s="66" t="s">
        <v>2105</v>
      </c>
      <c r="C111" s="22">
        <v>42315</v>
      </c>
      <c r="D111" s="12">
        <v>1</v>
      </c>
      <c r="E111" s="11">
        <v>1</v>
      </c>
      <c r="F111" s="12">
        <v>0.3994</v>
      </c>
      <c r="G111" s="13">
        <v>3.7447</v>
      </c>
      <c r="H111" s="7">
        <v>3.5919</v>
      </c>
      <c r="I111" s="15"/>
    </row>
    <row r="112" s="1" customFormat="1" customHeight="1" spans="1:9">
      <c r="A112" s="23" t="s">
        <v>2104</v>
      </c>
      <c r="B112" s="66" t="s">
        <v>2105</v>
      </c>
      <c r="C112" s="22">
        <v>42316</v>
      </c>
      <c r="D112" s="12">
        <v>1</v>
      </c>
      <c r="E112" s="11">
        <v>1</v>
      </c>
      <c r="F112" s="12">
        <v>0.3994</v>
      </c>
      <c r="G112" s="13">
        <v>3.7399</v>
      </c>
      <c r="H112" s="7">
        <v>3.4716</v>
      </c>
      <c r="I112" s="15"/>
    </row>
    <row r="113" ht="12" spans="1:8">
      <c r="A113" s="23" t="s">
        <v>2104</v>
      </c>
      <c r="B113" s="66" t="s">
        <v>2105</v>
      </c>
      <c r="C113" s="22">
        <v>42317</v>
      </c>
      <c r="D113" s="12">
        <v>1</v>
      </c>
      <c r="E113" s="11">
        <v>1</v>
      </c>
      <c r="F113" s="12">
        <v>2.0379</v>
      </c>
      <c r="G113" s="13">
        <v>3.684</v>
      </c>
      <c r="H113" s="7">
        <v>3.6798</v>
      </c>
    </row>
    <row r="114" ht="12" spans="1:8">
      <c r="A114" s="23" t="s">
        <v>2104</v>
      </c>
      <c r="B114" s="66" t="s">
        <v>2105</v>
      </c>
      <c r="C114" s="22">
        <v>42318</v>
      </c>
      <c r="D114" s="12">
        <v>1</v>
      </c>
      <c r="E114" s="11">
        <v>1</v>
      </c>
      <c r="F114" s="12">
        <v>0.9232</v>
      </c>
      <c r="G114" s="13">
        <v>3.5958</v>
      </c>
      <c r="H114" s="7">
        <v>3.7477</v>
      </c>
    </row>
    <row r="115" ht="12" spans="1:8">
      <c r="A115" s="23" t="s">
        <v>2104</v>
      </c>
      <c r="B115" s="66" t="s">
        <v>2105</v>
      </c>
      <c r="C115" s="22">
        <v>42319</v>
      </c>
      <c r="D115" s="12">
        <v>1</v>
      </c>
      <c r="E115" s="11">
        <v>1</v>
      </c>
      <c r="F115" s="12">
        <v>0.986</v>
      </c>
      <c r="G115" s="13">
        <v>3.5123</v>
      </c>
      <c r="H115" s="7">
        <v>3.6586</v>
      </c>
    </row>
    <row r="116" ht="12" spans="1:8">
      <c r="A116" s="23" t="s">
        <v>2104</v>
      </c>
      <c r="B116" s="66" t="s">
        <v>2105</v>
      </c>
      <c r="C116" s="22">
        <v>42320</v>
      </c>
      <c r="D116" s="12">
        <v>1</v>
      </c>
      <c r="E116" s="11">
        <v>1</v>
      </c>
      <c r="F116" s="12">
        <v>0.8358</v>
      </c>
      <c r="G116" s="13">
        <v>3.4371</v>
      </c>
      <c r="H116" s="7">
        <v>3.6599</v>
      </c>
    </row>
    <row r="117" ht="12" spans="1:8">
      <c r="A117" s="23" t="s">
        <v>2104</v>
      </c>
      <c r="B117" s="66" t="s">
        <v>2105</v>
      </c>
      <c r="C117" s="22">
        <v>42321</v>
      </c>
      <c r="D117" s="12">
        <v>1</v>
      </c>
      <c r="E117" s="11">
        <v>1</v>
      </c>
      <c r="F117" s="12">
        <v>0.9853</v>
      </c>
      <c r="G117" s="13">
        <v>3.4833</v>
      </c>
      <c r="H117" s="7">
        <v>3.651</v>
      </c>
    </row>
    <row r="118" ht="12" spans="1:8">
      <c r="A118" s="23" t="s">
        <v>2104</v>
      </c>
      <c r="B118" s="66" t="s">
        <v>2105</v>
      </c>
      <c r="C118" s="22">
        <v>42322</v>
      </c>
      <c r="D118" s="12">
        <v>1</v>
      </c>
      <c r="E118" s="11">
        <v>1</v>
      </c>
      <c r="F118" s="12">
        <v>0.4615</v>
      </c>
      <c r="G118" s="13">
        <v>3.5168</v>
      </c>
      <c r="H118" s="7">
        <v>3.5867</v>
      </c>
    </row>
    <row r="119" s="1" customFormat="1" customHeight="1" spans="1:9">
      <c r="A119" s="23" t="s">
        <v>2104</v>
      </c>
      <c r="B119" s="66" t="s">
        <v>2105</v>
      </c>
      <c r="C119" s="22">
        <v>42323</v>
      </c>
      <c r="D119" s="12">
        <v>1</v>
      </c>
      <c r="E119" s="11">
        <v>1</v>
      </c>
      <c r="F119" s="12">
        <v>0.4615</v>
      </c>
      <c r="G119" s="13">
        <v>3.5503</v>
      </c>
      <c r="H119" s="7">
        <v>3.4909</v>
      </c>
      <c r="I119" s="15"/>
    </row>
    <row r="120" s="1" customFormat="1" customHeight="1" spans="1:9">
      <c r="A120" s="23" t="s">
        <v>2104</v>
      </c>
      <c r="B120" s="66" t="s">
        <v>2105</v>
      </c>
      <c r="C120" s="22">
        <v>42324</v>
      </c>
      <c r="D120" s="12">
        <v>1</v>
      </c>
      <c r="E120" s="11">
        <v>1</v>
      </c>
      <c r="F120" s="12">
        <v>1.5566</v>
      </c>
      <c r="G120" s="13">
        <v>3.2908</v>
      </c>
      <c r="H120" s="7">
        <v>3.638</v>
      </c>
      <c r="I120" s="15"/>
    </row>
    <row r="121" ht="12" spans="1:8">
      <c r="A121" s="23" t="s">
        <v>2104</v>
      </c>
      <c r="B121" s="66" t="s">
        <v>2105</v>
      </c>
      <c r="C121" s="22">
        <v>42325</v>
      </c>
      <c r="D121" s="12">
        <v>1</v>
      </c>
      <c r="E121" s="11">
        <v>1</v>
      </c>
      <c r="F121" s="12">
        <v>0.7586</v>
      </c>
      <c r="G121" s="13">
        <v>3.2022</v>
      </c>
      <c r="H121" s="7">
        <v>3.6847</v>
      </c>
    </row>
    <row r="122" ht="12" spans="1:8">
      <c r="A122" s="23" t="s">
        <v>2104</v>
      </c>
      <c r="B122" s="66" t="s">
        <v>2105</v>
      </c>
      <c r="C122" s="22">
        <v>42326</v>
      </c>
      <c r="D122" s="12">
        <v>1</v>
      </c>
      <c r="E122" s="11">
        <v>1</v>
      </c>
      <c r="F122" s="12">
        <v>0.924</v>
      </c>
      <c r="G122" s="13">
        <v>3.1689</v>
      </c>
      <c r="H122" s="7">
        <v>3.5662</v>
      </c>
    </row>
    <row r="123" ht="12" spans="1:8">
      <c r="A123" s="23" t="s">
        <v>2104</v>
      </c>
      <c r="B123" s="66" t="s">
        <v>2105</v>
      </c>
      <c r="C123" s="22">
        <v>42327</v>
      </c>
      <c r="D123" s="12">
        <v>1</v>
      </c>
      <c r="E123" s="11">
        <v>1</v>
      </c>
      <c r="F123" s="12">
        <v>0.9523</v>
      </c>
      <c r="G123" s="13">
        <v>3.2316</v>
      </c>
      <c r="H123" s="7">
        <v>3.5606</v>
      </c>
    </row>
    <row r="124" ht="12" spans="1:8">
      <c r="A124" s="23" t="s">
        <v>2104</v>
      </c>
      <c r="B124" s="66" t="s">
        <v>2105</v>
      </c>
      <c r="C124" s="22">
        <v>42328</v>
      </c>
      <c r="D124" s="12">
        <v>1</v>
      </c>
      <c r="E124" s="11">
        <v>1</v>
      </c>
      <c r="F124" s="12">
        <v>0.8781</v>
      </c>
      <c r="G124" s="13">
        <v>3.1739</v>
      </c>
      <c r="H124" s="7">
        <v>3.5533</v>
      </c>
    </row>
    <row r="125" ht="12" spans="1:8">
      <c r="A125" s="23" t="s">
        <v>2104</v>
      </c>
      <c r="B125" s="66" t="s">
        <v>2105</v>
      </c>
      <c r="C125" s="22">
        <v>42329</v>
      </c>
      <c r="D125" s="12">
        <v>1</v>
      </c>
      <c r="E125" s="11">
        <v>1</v>
      </c>
      <c r="F125" s="12">
        <v>0.2816</v>
      </c>
      <c r="G125" s="13">
        <v>3.0772</v>
      </c>
      <c r="H125" s="7">
        <v>3.4469</v>
      </c>
    </row>
    <row r="126" ht="12" spans="1:8">
      <c r="A126" s="23" t="s">
        <v>2104</v>
      </c>
      <c r="B126" s="66" t="s">
        <v>2105</v>
      </c>
      <c r="C126" s="22">
        <v>42330</v>
      </c>
      <c r="D126" s="12">
        <v>1</v>
      </c>
      <c r="E126" s="11">
        <v>1</v>
      </c>
      <c r="F126" s="12">
        <v>0.2816</v>
      </c>
      <c r="G126" s="13">
        <v>2.9805</v>
      </c>
      <c r="H126" s="7">
        <v>3.3575</v>
      </c>
    </row>
    <row r="127" ht="12" spans="1:8">
      <c r="A127" s="23" t="s">
        <v>2104</v>
      </c>
      <c r="B127" s="66" t="s">
        <v>2105</v>
      </c>
      <c r="C127" s="22">
        <v>42331</v>
      </c>
      <c r="D127" s="12">
        <v>1</v>
      </c>
      <c r="E127" s="11">
        <v>1</v>
      </c>
      <c r="F127" s="12">
        <v>1.8697</v>
      </c>
      <c r="G127" s="13">
        <v>3.1487</v>
      </c>
      <c r="H127" s="7">
        <v>3.5497</v>
      </c>
    </row>
    <row r="128" ht="12" spans="1:8">
      <c r="A128" s="23" t="s">
        <v>2104</v>
      </c>
      <c r="B128" s="66" t="s">
        <v>2105</v>
      </c>
      <c r="C128" s="22">
        <v>42332</v>
      </c>
      <c r="D128" s="12">
        <v>1</v>
      </c>
      <c r="E128" s="11">
        <v>1</v>
      </c>
      <c r="F128" s="12">
        <v>0.9288</v>
      </c>
      <c r="G128" s="13">
        <v>3.2403</v>
      </c>
      <c r="H128" s="7">
        <v>3.6235</v>
      </c>
    </row>
    <row r="129" ht="12" spans="1:8">
      <c r="A129" s="23" t="s">
        <v>2104</v>
      </c>
      <c r="B129" s="66" t="s">
        <v>2105</v>
      </c>
      <c r="C129" s="22">
        <v>42333</v>
      </c>
      <c r="D129" s="12">
        <v>1</v>
      </c>
      <c r="E129" s="11">
        <v>1</v>
      </c>
      <c r="F129" s="12">
        <v>0.9425</v>
      </c>
      <c r="G129" s="13">
        <v>3.2503</v>
      </c>
      <c r="H129" s="7">
        <v>3.4906</v>
      </c>
    </row>
    <row r="130" ht="12" spans="1:8">
      <c r="A130" s="23" t="s">
        <v>2104</v>
      </c>
      <c r="B130" s="66" t="s">
        <v>2105</v>
      </c>
      <c r="C130" s="22">
        <v>42334</v>
      </c>
      <c r="D130" s="12">
        <v>1</v>
      </c>
      <c r="E130" s="11">
        <v>1</v>
      </c>
      <c r="F130" s="12">
        <v>0.8443</v>
      </c>
      <c r="G130" s="13">
        <v>3.1922</v>
      </c>
      <c r="H130" s="7">
        <v>3.4734</v>
      </c>
    </row>
    <row r="131" ht="12" spans="1:8">
      <c r="A131" s="23" t="s">
        <v>2104</v>
      </c>
      <c r="B131" s="66" t="s">
        <v>2105</v>
      </c>
      <c r="C131" s="22">
        <v>42335</v>
      </c>
      <c r="D131" s="12">
        <v>1</v>
      </c>
      <c r="E131" s="11">
        <v>1</v>
      </c>
      <c r="F131" s="12">
        <v>0.9276</v>
      </c>
      <c r="G131" s="13">
        <v>3.2188</v>
      </c>
      <c r="H131" s="7">
        <v>3.4568</v>
      </c>
    </row>
    <row r="132" ht="12" spans="1:8">
      <c r="A132" s="23" t="s">
        <v>2104</v>
      </c>
      <c r="B132" s="66" t="s">
        <v>2105</v>
      </c>
      <c r="C132" s="22">
        <v>42336</v>
      </c>
      <c r="D132" s="12">
        <v>1</v>
      </c>
      <c r="E132" s="11">
        <v>1</v>
      </c>
      <c r="F132" s="12">
        <v>0.2973</v>
      </c>
      <c r="G132" s="13">
        <v>3.2272</v>
      </c>
      <c r="H132" s="7">
        <v>3.3359</v>
      </c>
    </row>
    <row r="133" ht="12" spans="1:8">
      <c r="A133" s="23" t="s">
        <v>2104</v>
      </c>
      <c r="B133" s="66" t="s">
        <v>2105</v>
      </c>
      <c r="C133" s="22">
        <v>42337</v>
      </c>
      <c r="D133" s="12">
        <v>1</v>
      </c>
      <c r="E133" s="11">
        <v>1</v>
      </c>
      <c r="F133" s="12">
        <v>0.2973</v>
      </c>
      <c r="G133" s="13">
        <v>3.2357</v>
      </c>
      <c r="H133" s="7">
        <v>3.2502</v>
      </c>
    </row>
    <row r="134" ht="12" spans="1:8">
      <c r="A134" s="23" t="s">
        <v>2104</v>
      </c>
      <c r="B134" s="66" t="s">
        <v>2105</v>
      </c>
      <c r="C134" s="22">
        <v>42338</v>
      </c>
      <c r="D134" s="12">
        <v>1</v>
      </c>
      <c r="E134" s="11">
        <v>1</v>
      </c>
      <c r="F134" s="12">
        <v>2.2028</v>
      </c>
      <c r="G134" s="13">
        <v>3.4151</v>
      </c>
      <c r="H134" s="7">
        <v>3.4758</v>
      </c>
    </row>
    <row r="135" ht="12" spans="1:8">
      <c r="A135" s="23" t="s">
        <v>2104</v>
      </c>
      <c r="B135" s="66" t="s">
        <v>2105</v>
      </c>
      <c r="C135" s="22">
        <v>42339</v>
      </c>
      <c r="D135" s="12">
        <v>1</v>
      </c>
      <c r="E135" s="11">
        <v>1</v>
      </c>
      <c r="F135" s="12">
        <v>1.2752</v>
      </c>
      <c r="G135" s="13">
        <v>3.6021</v>
      </c>
      <c r="H135" s="7">
        <v>3.585</v>
      </c>
    </row>
    <row r="136" ht="12" spans="1:8">
      <c r="A136" s="23" t="s">
        <v>2104</v>
      </c>
      <c r="B136" s="66" t="s">
        <v>2105</v>
      </c>
      <c r="C136" s="22">
        <v>42340</v>
      </c>
      <c r="D136" s="12">
        <v>1</v>
      </c>
      <c r="E136" s="11">
        <v>1</v>
      </c>
      <c r="F136" s="12">
        <v>1.0858</v>
      </c>
      <c r="G136" s="13">
        <v>3.6795</v>
      </c>
      <c r="H136" s="7">
        <v>3.4521</v>
      </c>
    </row>
    <row r="137" ht="12" spans="1:8">
      <c r="A137" s="23" t="s">
        <v>2104</v>
      </c>
      <c r="B137" s="66" t="s">
        <v>2105</v>
      </c>
      <c r="C137" s="22">
        <v>42341</v>
      </c>
      <c r="D137" s="12">
        <v>1</v>
      </c>
      <c r="E137" s="11">
        <v>1</v>
      </c>
      <c r="F137" s="12">
        <v>0.9841</v>
      </c>
      <c r="G137" s="13">
        <v>3.7551</v>
      </c>
      <c r="H137" s="7">
        <v>3.4392</v>
      </c>
    </row>
    <row r="138" ht="12" spans="1:8">
      <c r="A138" s="23" t="s">
        <v>2104</v>
      </c>
      <c r="B138" s="66" t="s">
        <v>2105</v>
      </c>
      <c r="C138" s="22">
        <v>42342</v>
      </c>
      <c r="D138" s="12">
        <v>1</v>
      </c>
      <c r="E138" s="11">
        <v>1</v>
      </c>
      <c r="F138" s="12">
        <v>0.9125</v>
      </c>
      <c r="G138" s="13">
        <v>3.7469</v>
      </c>
      <c r="H138" s="7">
        <v>3.4105</v>
      </c>
    </row>
    <row r="139" ht="12" spans="1:8">
      <c r="A139" s="23" t="s">
        <v>2104</v>
      </c>
      <c r="B139" s="66" t="s">
        <v>2105</v>
      </c>
      <c r="C139" s="22">
        <v>42343</v>
      </c>
      <c r="D139" s="12">
        <v>1</v>
      </c>
      <c r="E139" s="11">
        <v>1</v>
      </c>
      <c r="F139" s="12">
        <v>0.3822</v>
      </c>
      <c r="G139" s="13">
        <v>3.7929</v>
      </c>
      <c r="H139" s="7">
        <v>3.3359</v>
      </c>
    </row>
    <row r="140" ht="12" spans="1:8">
      <c r="A140" s="23" t="s">
        <v>2104</v>
      </c>
      <c r="B140" s="66" t="s">
        <v>2105</v>
      </c>
      <c r="C140" s="22">
        <v>42344</v>
      </c>
      <c r="D140" s="12">
        <v>1</v>
      </c>
      <c r="E140" s="11">
        <v>1</v>
      </c>
      <c r="F140" s="12">
        <v>0.3821</v>
      </c>
      <c r="G140" s="13">
        <v>3.8388</v>
      </c>
      <c r="H140" s="7">
        <v>3.2709</v>
      </c>
    </row>
    <row r="141" ht="12" spans="1:8">
      <c r="A141" s="23" t="s">
        <v>2104</v>
      </c>
      <c r="B141" s="66" t="s">
        <v>2105</v>
      </c>
      <c r="C141" s="22">
        <v>42345</v>
      </c>
      <c r="D141" s="12">
        <v>1</v>
      </c>
      <c r="E141" s="11">
        <v>1</v>
      </c>
      <c r="F141" s="12">
        <v>1.9724</v>
      </c>
      <c r="G141" s="13">
        <v>3.7141</v>
      </c>
      <c r="H141" s="7">
        <v>3.4687</v>
      </c>
    </row>
    <row r="142" ht="12" spans="1:8">
      <c r="A142" s="23" t="s">
        <v>2104</v>
      </c>
      <c r="B142" s="66" t="s">
        <v>2105</v>
      </c>
      <c r="C142" s="22">
        <v>42346</v>
      </c>
      <c r="D142" s="12">
        <v>1</v>
      </c>
      <c r="E142" s="11">
        <v>1</v>
      </c>
      <c r="F142" s="12">
        <v>0.9332</v>
      </c>
      <c r="G142" s="13">
        <v>3.5293</v>
      </c>
      <c r="H142" s="7">
        <v>3.5359</v>
      </c>
    </row>
    <row r="143" ht="12" spans="1:8">
      <c r="A143" s="23" t="s">
        <v>2104</v>
      </c>
      <c r="B143" s="66" t="s">
        <v>2105</v>
      </c>
      <c r="C143" s="22">
        <v>42347</v>
      </c>
      <c r="D143" s="12">
        <v>1</v>
      </c>
      <c r="E143" s="11">
        <v>1</v>
      </c>
      <c r="F143" s="12">
        <v>0.9047</v>
      </c>
      <c r="G143" s="13">
        <v>3.4316</v>
      </c>
      <c r="H143" s="7">
        <v>3.3933</v>
      </c>
    </row>
    <row r="144" ht="12" spans="1:8">
      <c r="A144" s="23" t="s">
        <v>2104</v>
      </c>
      <c r="B144" s="66" t="s">
        <v>2105</v>
      </c>
      <c r="C144" s="22">
        <v>42348</v>
      </c>
      <c r="D144" s="12">
        <v>1</v>
      </c>
      <c r="E144" s="11">
        <v>1</v>
      </c>
      <c r="F144" s="12">
        <v>0.9178</v>
      </c>
      <c r="G144" s="13">
        <v>3.3959</v>
      </c>
      <c r="H144" s="7">
        <v>3.3926</v>
      </c>
    </row>
    <row r="145" ht="12" spans="1:8">
      <c r="A145" s="23" t="s">
        <v>2104</v>
      </c>
      <c r="B145" s="66" t="s">
        <v>2105</v>
      </c>
      <c r="C145" s="22">
        <v>42349</v>
      </c>
      <c r="D145" s="12">
        <v>1</v>
      </c>
      <c r="E145" s="11">
        <v>1</v>
      </c>
      <c r="F145" s="12">
        <v>0.9069</v>
      </c>
      <c r="G145" s="13">
        <v>3.3929</v>
      </c>
      <c r="H145" s="7">
        <v>3.3826</v>
      </c>
    </row>
    <row r="146" ht="12" spans="1:8">
      <c r="A146" s="23" t="s">
        <v>2104</v>
      </c>
      <c r="B146" s="66" t="s">
        <v>2105</v>
      </c>
      <c r="C146" s="22">
        <v>42350</v>
      </c>
      <c r="D146" s="12">
        <v>1</v>
      </c>
      <c r="E146" s="11">
        <v>1</v>
      </c>
      <c r="F146" s="12">
        <v>0.3652</v>
      </c>
      <c r="G146" s="13">
        <v>3.3837</v>
      </c>
      <c r="H146" s="7">
        <v>3.3235</v>
      </c>
    </row>
    <row r="147" ht="12" spans="1:8">
      <c r="A147" s="23" t="s">
        <v>2104</v>
      </c>
      <c r="B147" s="66" t="s">
        <v>2105</v>
      </c>
      <c r="C147" s="22">
        <v>42351</v>
      </c>
      <c r="D147" s="12">
        <v>1</v>
      </c>
      <c r="E147" s="11">
        <v>1</v>
      </c>
      <c r="F147" s="12">
        <v>0.3652</v>
      </c>
      <c r="G147" s="13">
        <v>3.3746</v>
      </c>
      <c r="H147" s="7">
        <v>3.2455</v>
      </c>
    </row>
    <row r="148" ht="12" spans="1:8">
      <c r="A148" s="23" t="s">
        <v>2104</v>
      </c>
      <c r="B148" s="66" t="s">
        <v>2105</v>
      </c>
      <c r="C148" s="22">
        <v>42352</v>
      </c>
      <c r="D148" s="12">
        <v>1</v>
      </c>
      <c r="E148" s="11">
        <v>1</v>
      </c>
      <c r="F148" s="12">
        <v>1.9351</v>
      </c>
      <c r="G148" s="13">
        <v>3.3545</v>
      </c>
      <c r="H148" s="7">
        <v>3.4308</v>
      </c>
    </row>
    <row r="149" ht="12" spans="1:8">
      <c r="A149" s="23" t="s">
        <v>2104</v>
      </c>
      <c r="B149" s="66" t="s">
        <v>2105</v>
      </c>
      <c r="C149" s="22">
        <v>42353</v>
      </c>
      <c r="D149" s="12">
        <v>1</v>
      </c>
      <c r="E149" s="11">
        <v>1</v>
      </c>
      <c r="F149" s="12">
        <v>1.169</v>
      </c>
      <c r="G149" s="13">
        <v>3.4816</v>
      </c>
      <c r="H149" s="7">
        <v>3.5198</v>
      </c>
    </row>
    <row r="150" ht="12" spans="1:8">
      <c r="A150" s="23" t="s">
        <v>2104</v>
      </c>
      <c r="B150" s="66" t="s">
        <v>2105</v>
      </c>
      <c r="C150" s="22">
        <v>42354</v>
      </c>
      <c r="D150" s="12">
        <v>1</v>
      </c>
      <c r="E150" s="11">
        <v>1</v>
      </c>
      <c r="F150" s="12">
        <v>1.1363</v>
      </c>
      <c r="G150" s="13">
        <v>3.6067</v>
      </c>
      <c r="H150" s="7">
        <v>3.4669</v>
      </c>
    </row>
    <row r="151" ht="12" spans="1:8">
      <c r="A151" s="23" t="s">
        <v>2104</v>
      </c>
      <c r="B151" s="66" t="s">
        <v>2105</v>
      </c>
      <c r="C151" s="22">
        <v>42355</v>
      </c>
      <c r="D151" s="12">
        <v>1</v>
      </c>
      <c r="E151" s="11">
        <v>1</v>
      </c>
      <c r="F151" s="12">
        <v>1.0041</v>
      </c>
      <c r="G151" s="13">
        <v>3.6533</v>
      </c>
      <c r="H151" s="7">
        <v>3.4978</v>
      </c>
    </row>
    <row r="152" ht="12" spans="1:8">
      <c r="A152" s="23" t="s">
        <v>2104</v>
      </c>
      <c r="B152" s="66" t="s">
        <v>2105</v>
      </c>
      <c r="C152" s="22">
        <v>42356</v>
      </c>
      <c r="D152" s="12">
        <v>1</v>
      </c>
      <c r="E152" s="11">
        <v>1</v>
      </c>
      <c r="F152" s="12">
        <v>1.2465</v>
      </c>
      <c r="G152" s="13">
        <v>3.837</v>
      </c>
      <c r="H152" s="7">
        <v>3.5385</v>
      </c>
    </row>
    <row r="153" ht="12" spans="1:8">
      <c r="A153" s="23" t="s">
        <v>2104</v>
      </c>
      <c r="B153" s="66" t="s">
        <v>2105</v>
      </c>
      <c r="C153" s="22">
        <v>42357</v>
      </c>
      <c r="D153" s="12">
        <v>1</v>
      </c>
      <c r="E153" s="11">
        <v>1</v>
      </c>
      <c r="F153" s="12">
        <v>0.6478</v>
      </c>
      <c r="G153" s="13">
        <v>3.9901</v>
      </c>
      <c r="H153" s="7">
        <v>3.5001</v>
      </c>
    </row>
    <row r="154" ht="12" spans="1:8">
      <c r="A154" s="23" t="s">
        <v>2104</v>
      </c>
      <c r="B154" s="66" t="s">
        <v>2105</v>
      </c>
      <c r="C154" s="22">
        <v>42358</v>
      </c>
      <c r="D154" s="12">
        <v>1</v>
      </c>
      <c r="E154" s="11">
        <v>1</v>
      </c>
      <c r="F154" s="12">
        <v>0.6477</v>
      </c>
      <c r="G154" s="13">
        <v>4.1434</v>
      </c>
      <c r="H154" s="7">
        <v>3.4711</v>
      </c>
    </row>
    <row r="155" ht="12" spans="1:8">
      <c r="A155" s="23" t="s">
        <v>2104</v>
      </c>
      <c r="B155" s="66" t="s">
        <v>2105</v>
      </c>
      <c r="C155" s="22">
        <v>42359</v>
      </c>
      <c r="D155" s="12">
        <v>1</v>
      </c>
      <c r="E155" s="11">
        <v>1</v>
      </c>
      <c r="F155" s="12">
        <v>1.8713</v>
      </c>
      <c r="G155" s="13">
        <v>4.1088</v>
      </c>
      <c r="H155" s="7">
        <v>3.6714</v>
      </c>
    </row>
    <row r="156" ht="12" spans="1:8">
      <c r="A156" s="23" t="s">
        <v>2104</v>
      </c>
      <c r="B156" s="66" t="s">
        <v>2105</v>
      </c>
      <c r="C156" s="22">
        <v>42360</v>
      </c>
      <c r="D156" s="12">
        <v>1</v>
      </c>
      <c r="E156" s="11">
        <v>1</v>
      </c>
      <c r="F156" s="12">
        <v>1.2408</v>
      </c>
      <c r="G156" s="13">
        <v>4.1477</v>
      </c>
      <c r="H156" s="7">
        <v>3.7924</v>
      </c>
    </row>
    <row r="157" ht="12" spans="1:8">
      <c r="A157" s="23" t="s">
        <v>2104</v>
      </c>
      <c r="B157" s="66" t="s">
        <v>2105</v>
      </c>
      <c r="C157" s="22">
        <v>42361</v>
      </c>
      <c r="D157" s="12">
        <v>1</v>
      </c>
      <c r="E157" s="11">
        <v>1</v>
      </c>
      <c r="F157" s="12">
        <v>1.1866</v>
      </c>
      <c r="G157" s="13">
        <v>4.175</v>
      </c>
      <c r="H157" s="7">
        <v>3.7062</v>
      </c>
    </row>
    <row r="158" ht="12" spans="1:8">
      <c r="A158" s="23" t="s">
        <v>2104</v>
      </c>
      <c r="B158" s="66" t="s">
        <v>2105</v>
      </c>
      <c r="C158" s="22">
        <v>42362</v>
      </c>
      <c r="D158" s="12">
        <v>1</v>
      </c>
      <c r="E158" s="11">
        <v>1</v>
      </c>
      <c r="F158" s="12">
        <v>1.2988</v>
      </c>
      <c r="G158" s="13">
        <v>4.3352</v>
      </c>
      <c r="H158" s="7">
        <v>3.7529</v>
      </c>
    </row>
    <row r="159" ht="12" spans="1:8">
      <c r="A159" s="23" t="s">
        <v>2104</v>
      </c>
      <c r="B159" s="66" t="s">
        <v>2105</v>
      </c>
      <c r="C159" s="22">
        <v>42363</v>
      </c>
      <c r="D159" s="12">
        <v>1</v>
      </c>
      <c r="E159" s="11">
        <v>1</v>
      </c>
      <c r="F159" s="12">
        <v>1.2583</v>
      </c>
      <c r="G159" s="13">
        <v>4.3417</v>
      </c>
      <c r="H159" s="7">
        <v>3.7928</v>
      </c>
    </row>
    <row r="160" ht="12" spans="1:8">
      <c r="A160" s="23" t="s">
        <v>2104</v>
      </c>
      <c r="B160" s="66" t="s">
        <v>2105</v>
      </c>
      <c r="C160" s="22">
        <v>42364</v>
      </c>
      <c r="D160" s="12">
        <v>1</v>
      </c>
      <c r="E160" s="11">
        <v>1</v>
      </c>
      <c r="F160" s="12">
        <v>0.9251</v>
      </c>
      <c r="G160" s="13">
        <v>4.4926</v>
      </c>
      <c r="H160" s="7">
        <v>3.803</v>
      </c>
    </row>
    <row r="161" ht="12" spans="1:8">
      <c r="A161" s="23" t="s">
        <v>2104</v>
      </c>
      <c r="B161" s="66" t="s">
        <v>2105</v>
      </c>
      <c r="C161" s="22">
        <v>42365</v>
      </c>
      <c r="D161" s="12">
        <v>1</v>
      </c>
      <c r="E161" s="11">
        <v>1</v>
      </c>
      <c r="F161" s="12">
        <v>0.925</v>
      </c>
      <c r="G161" s="13">
        <v>4.6438</v>
      </c>
      <c r="H161" s="7">
        <v>3.8027</v>
      </c>
    </row>
    <row r="162" ht="12" spans="1:8">
      <c r="A162" s="23" t="s">
        <v>2104</v>
      </c>
      <c r="B162" s="66" t="s">
        <v>2105</v>
      </c>
      <c r="C162" s="22">
        <v>42366</v>
      </c>
      <c r="D162" s="12">
        <v>1</v>
      </c>
      <c r="E162" s="11">
        <v>1</v>
      </c>
      <c r="F162" s="12">
        <v>1.659</v>
      </c>
      <c r="G162" s="13">
        <v>4.5281</v>
      </c>
      <c r="H162" s="7">
        <v>3.9748</v>
      </c>
    </row>
    <row r="163" ht="12" spans="1:8">
      <c r="A163" s="23" t="s">
        <v>2104</v>
      </c>
      <c r="B163" s="66" t="s">
        <v>2105</v>
      </c>
      <c r="C163" s="22">
        <v>42367</v>
      </c>
      <c r="D163" s="12">
        <v>1</v>
      </c>
      <c r="E163" s="11">
        <v>1</v>
      </c>
      <c r="F163" s="12">
        <v>1.3143</v>
      </c>
      <c r="G163" s="13">
        <v>4.5681</v>
      </c>
      <c r="H163" s="7">
        <v>4.1035</v>
      </c>
    </row>
    <row r="164" ht="12" spans="1:8">
      <c r="A164" s="23" t="s">
        <v>2104</v>
      </c>
      <c r="B164" s="66" t="s">
        <v>2105</v>
      </c>
      <c r="C164" s="22">
        <v>42368</v>
      </c>
      <c r="D164" s="12">
        <v>1</v>
      </c>
      <c r="E164" s="11">
        <v>1</v>
      </c>
      <c r="F164" s="12">
        <v>0.9421</v>
      </c>
      <c r="G164" s="13">
        <v>4.4349</v>
      </c>
      <c r="H164" s="7">
        <v>3.944</v>
      </c>
    </row>
    <row r="165" ht="12" spans="1:8">
      <c r="A165" s="23" t="s">
        <v>2104</v>
      </c>
      <c r="B165" s="66" t="s">
        <v>2105</v>
      </c>
      <c r="C165" s="22">
        <v>42369</v>
      </c>
      <c r="D165" s="12">
        <v>1</v>
      </c>
      <c r="E165" s="11">
        <v>1</v>
      </c>
      <c r="F165" s="12">
        <v>1.0157</v>
      </c>
      <c r="G165" s="13">
        <v>4.2809</v>
      </c>
      <c r="H165" s="7">
        <v>3.9111</v>
      </c>
    </row>
    <row r="166" ht="12" spans="1:8">
      <c r="A166" s="23" t="s">
        <v>2104</v>
      </c>
      <c r="B166" s="66" t="s">
        <v>2105</v>
      </c>
      <c r="C166" s="22">
        <v>42370</v>
      </c>
      <c r="D166" s="12">
        <v>1</v>
      </c>
      <c r="E166" s="11">
        <v>1</v>
      </c>
      <c r="F166" s="12">
        <v>0.8202</v>
      </c>
      <c r="G166" s="13">
        <v>4.0429</v>
      </c>
      <c r="H166" s="7">
        <v>3.8776</v>
      </c>
    </row>
    <row r="167" ht="12" spans="1:8">
      <c r="A167" s="23" t="s">
        <v>2104</v>
      </c>
      <c r="B167" s="66" t="s">
        <v>2105</v>
      </c>
      <c r="C167" s="22">
        <v>42371</v>
      </c>
      <c r="D167" s="12">
        <v>1</v>
      </c>
      <c r="E167" s="11">
        <v>1</v>
      </c>
      <c r="F167" s="12">
        <v>0.8202</v>
      </c>
      <c r="G167" s="13">
        <v>3.9861</v>
      </c>
      <c r="H167" s="7">
        <v>3.8569</v>
      </c>
    </row>
    <row r="168" ht="12" spans="1:8">
      <c r="A168" s="23" t="s">
        <v>2104</v>
      </c>
      <c r="B168" s="66" t="s">
        <v>2105</v>
      </c>
      <c r="C168" s="22">
        <v>42372</v>
      </c>
      <c r="D168" s="12">
        <v>1</v>
      </c>
      <c r="E168" s="11">
        <v>1</v>
      </c>
      <c r="F168" s="12">
        <v>0.8201</v>
      </c>
      <c r="G168" s="13">
        <v>3.9292</v>
      </c>
      <c r="H168" s="7">
        <v>3.8452</v>
      </c>
    </row>
    <row r="169" ht="12" spans="1:8">
      <c r="A169" s="23" t="s">
        <v>2104</v>
      </c>
      <c r="B169" s="66" t="s">
        <v>2105</v>
      </c>
      <c r="C169" s="22">
        <v>42373</v>
      </c>
      <c r="D169" s="12">
        <v>1</v>
      </c>
      <c r="E169" s="11">
        <v>1</v>
      </c>
      <c r="F169" s="12">
        <v>2.0626</v>
      </c>
      <c r="G169" s="13">
        <v>4.1481</v>
      </c>
      <c r="H169" s="7">
        <v>4.0577</v>
      </c>
    </row>
    <row r="170" ht="12" spans="1:8">
      <c r="A170" s="23" t="s">
        <v>2104</v>
      </c>
      <c r="B170" s="66" t="s">
        <v>2105</v>
      </c>
      <c r="C170" s="22">
        <v>42374</v>
      </c>
      <c r="D170" s="12">
        <v>1</v>
      </c>
      <c r="E170" s="11">
        <v>1</v>
      </c>
      <c r="F170" s="12">
        <v>0.9824</v>
      </c>
      <c r="G170" s="13">
        <v>3.968</v>
      </c>
      <c r="H170" s="7">
        <v>4.1337</v>
      </c>
    </row>
    <row r="171" ht="12" spans="1:8">
      <c r="A171" s="23" t="s">
        <v>2104</v>
      </c>
      <c r="B171" s="66" t="s">
        <v>2105</v>
      </c>
      <c r="C171" s="22">
        <v>42375</v>
      </c>
      <c r="D171" s="12">
        <v>1</v>
      </c>
      <c r="E171" s="11">
        <v>1</v>
      </c>
      <c r="F171" s="12">
        <v>1.0741</v>
      </c>
      <c r="G171" s="13">
        <v>4.0396</v>
      </c>
      <c r="H171" s="7">
        <v>4.02</v>
      </c>
    </row>
    <row r="172" ht="12" spans="1:8">
      <c r="A172" s="23" t="s">
        <v>2104</v>
      </c>
      <c r="B172" s="66" t="s">
        <v>2105</v>
      </c>
      <c r="C172" s="22">
        <v>42376</v>
      </c>
      <c r="D172" s="12">
        <v>1</v>
      </c>
      <c r="E172" s="11">
        <v>1</v>
      </c>
      <c r="F172" s="12">
        <v>1.0519</v>
      </c>
      <c r="G172" s="13">
        <v>4.0593</v>
      </c>
      <c r="H172" s="7">
        <v>4.035</v>
      </c>
    </row>
    <row r="173" ht="12" spans="1:8">
      <c r="A173" s="23" t="s">
        <v>2104</v>
      </c>
      <c r="B173" s="66" t="s">
        <v>2105</v>
      </c>
      <c r="C173" s="22">
        <v>42377</v>
      </c>
      <c r="D173" s="12">
        <v>1</v>
      </c>
      <c r="E173" s="11">
        <v>1</v>
      </c>
      <c r="F173" s="12">
        <v>0.9939</v>
      </c>
      <c r="G173" s="13">
        <v>4.1535</v>
      </c>
      <c r="H173" s="7">
        <v>4.0463</v>
      </c>
    </row>
    <row r="174" ht="12" spans="1:8">
      <c r="A174" s="23" t="s">
        <v>2104</v>
      </c>
      <c r="B174" s="66" t="s">
        <v>2105</v>
      </c>
      <c r="C174" s="22">
        <v>42378</v>
      </c>
      <c r="D174" s="12">
        <v>1</v>
      </c>
      <c r="E174" s="11">
        <v>1</v>
      </c>
      <c r="F174" s="12">
        <v>0.6699</v>
      </c>
      <c r="G174" s="13">
        <v>4.072</v>
      </c>
      <c r="H174" s="7">
        <v>4.0149</v>
      </c>
    </row>
    <row r="175" ht="12" spans="1:8">
      <c r="A175" s="23" t="s">
        <v>2104</v>
      </c>
      <c r="B175" s="66" t="s">
        <v>2105</v>
      </c>
      <c r="C175" s="22">
        <v>42379</v>
      </c>
      <c r="D175" s="12">
        <v>1</v>
      </c>
      <c r="E175" s="11">
        <v>1</v>
      </c>
      <c r="F175" s="12">
        <v>0.6698</v>
      </c>
      <c r="G175" s="13">
        <v>3.9904</v>
      </c>
      <c r="H175" s="7">
        <v>3.9849</v>
      </c>
    </row>
    <row r="176" ht="12" spans="1:8">
      <c r="A176" s="23" t="s">
        <v>2104</v>
      </c>
      <c r="B176" s="66" t="s">
        <v>2105</v>
      </c>
      <c r="C176" s="22">
        <v>42380</v>
      </c>
      <c r="D176" s="12">
        <v>1</v>
      </c>
      <c r="E176" s="11">
        <v>1</v>
      </c>
      <c r="F176" s="12">
        <v>1.6502</v>
      </c>
      <c r="G176" s="13">
        <v>3.7671</v>
      </c>
      <c r="H176" s="7">
        <v>4.1476</v>
      </c>
    </row>
    <row r="177" ht="12" spans="1:8">
      <c r="A177" s="23" t="s">
        <v>2104</v>
      </c>
      <c r="B177" s="66" t="s">
        <v>2105</v>
      </c>
      <c r="C177" s="22">
        <v>42381</v>
      </c>
      <c r="D177" s="12">
        <v>1</v>
      </c>
      <c r="E177" s="11">
        <v>1</v>
      </c>
      <c r="F177" s="12">
        <v>1.0302</v>
      </c>
      <c r="G177" s="13">
        <v>3.793</v>
      </c>
      <c r="H177" s="7">
        <v>4.2319</v>
      </c>
    </row>
    <row r="178" ht="12" spans="1:8">
      <c r="A178" s="23" t="s">
        <v>2104</v>
      </c>
      <c r="B178" s="66" t="s">
        <v>2105</v>
      </c>
      <c r="C178" s="22">
        <v>42382</v>
      </c>
      <c r="D178" s="12">
        <v>1</v>
      </c>
      <c r="E178" s="11">
        <v>1</v>
      </c>
      <c r="F178" s="12">
        <v>0.9386</v>
      </c>
      <c r="G178" s="13">
        <v>3.7197</v>
      </c>
      <c r="H178" s="7">
        <v>4.1056</v>
      </c>
    </row>
    <row r="179" ht="12" spans="1:8">
      <c r="A179" s="23" t="s">
        <v>2104</v>
      </c>
      <c r="B179" s="66" t="s">
        <v>2105</v>
      </c>
      <c r="C179" s="22">
        <v>42383</v>
      </c>
      <c r="D179" s="12">
        <v>1</v>
      </c>
      <c r="E179" s="11">
        <v>1</v>
      </c>
      <c r="F179" s="12">
        <v>0.7683</v>
      </c>
      <c r="G179" s="13">
        <v>3.5664</v>
      </c>
      <c r="H179" s="7">
        <v>4.0549</v>
      </c>
    </row>
    <row r="180" ht="12" spans="1:8">
      <c r="A180" s="23" t="s">
        <v>2104</v>
      </c>
      <c r="B180" s="66" t="s">
        <v>2105</v>
      </c>
      <c r="C180" s="22">
        <v>42384</v>
      </c>
      <c r="D180" s="12">
        <v>1</v>
      </c>
      <c r="E180" s="11">
        <v>1</v>
      </c>
      <c r="F180" s="12">
        <v>0.8696</v>
      </c>
      <c r="G180" s="13">
        <v>3.4993</v>
      </c>
      <c r="H180" s="7">
        <v>4.0211</v>
      </c>
    </row>
    <row r="181" ht="12" spans="1:8">
      <c r="A181" s="23" t="s">
        <v>2104</v>
      </c>
      <c r="B181" s="66" t="s">
        <v>2105</v>
      </c>
      <c r="C181" s="22">
        <v>42385</v>
      </c>
      <c r="D181" s="12">
        <v>1</v>
      </c>
      <c r="E181" s="11">
        <v>1</v>
      </c>
      <c r="F181" s="12">
        <v>0.4312</v>
      </c>
      <c r="G181" s="13">
        <v>3.3706</v>
      </c>
      <c r="H181" s="7">
        <v>3.9487</v>
      </c>
    </row>
    <row r="182" ht="12" spans="1:8">
      <c r="A182" s="23" t="s">
        <v>2104</v>
      </c>
      <c r="B182" s="66" t="s">
        <v>2105</v>
      </c>
      <c r="C182" s="22">
        <v>42386</v>
      </c>
      <c r="D182" s="12">
        <v>1</v>
      </c>
      <c r="E182" s="11">
        <v>1</v>
      </c>
      <c r="F182" s="12">
        <v>0.4311</v>
      </c>
      <c r="G182" s="13">
        <v>3.242</v>
      </c>
      <c r="H182" s="7">
        <v>3.8456</v>
      </c>
    </row>
    <row r="183" ht="12" spans="1:8">
      <c r="A183" s="23" t="s">
        <v>2104</v>
      </c>
      <c r="B183" s="66" t="s">
        <v>2105</v>
      </c>
      <c r="C183" s="22">
        <v>42387</v>
      </c>
      <c r="D183" s="12">
        <v>1</v>
      </c>
      <c r="E183" s="11">
        <v>1</v>
      </c>
      <c r="F183" s="12">
        <v>1.6478</v>
      </c>
      <c r="G183" s="13">
        <v>3.2407</v>
      </c>
      <c r="H183" s="7">
        <v>3.972</v>
      </c>
    </row>
    <row r="184" ht="12" spans="1:8">
      <c r="A184" s="23" t="s">
        <v>2104</v>
      </c>
      <c r="B184" s="66" t="s">
        <v>2105</v>
      </c>
      <c r="C184" s="22">
        <v>42388</v>
      </c>
      <c r="D184" s="12">
        <v>1</v>
      </c>
      <c r="E184" s="11">
        <v>1</v>
      </c>
      <c r="F184" s="12">
        <v>0.9387</v>
      </c>
      <c r="G184" s="13">
        <v>3.1915</v>
      </c>
      <c r="H184" s="7">
        <v>4.0088</v>
      </c>
    </row>
    <row r="185" ht="12" spans="1:8">
      <c r="A185" s="23" t="s">
        <v>2104</v>
      </c>
      <c r="B185" s="66" t="s">
        <v>2105</v>
      </c>
      <c r="C185" s="22">
        <v>42389</v>
      </c>
      <c r="D185" s="12">
        <v>1</v>
      </c>
      <c r="E185" s="11">
        <v>1</v>
      </c>
      <c r="F185" s="12">
        <v>0.8632</v>
      </c>
      <c r="G185" s="13">
        <v>3.1509</v>
      </c>
      <c r="H185" s="7">
        <v>3.8813</v>
      </c>
    </row>
    <row r="186" ht="12" spans="1:8">
      <c r="A186" s="23" t="s">
        <v>2104</v>
      </c>
      <c r="B186" s="66" t="s">
        <v>2105</v>
      </c>
      <c r="C186" s="22">
        <v>42390</v>
      </c>
      <c r="D186" s="12">
        <v>1</v>
      </c>
      <c r="E186" s="11">
        <v>1</v>
      </c>
      <c r="F186" s="12">
        <v>0.8807</v>
      </c>
      <c r="G186" s="13">
        <v>3.2114</v>
      </c>
      <c r="H186" s="7">
        <v>3.8358</v>
      </c>
    </row>
    <row r="187" ht="12" spans="1:8">
      <c r="A187" s="23" t="s">
        <v>2104</v>
      </c>
      <c r="B187" s="66" t="s">
        <v>2105</v>
      </c>
      <c r="C187" s="22">
        <v>42391</v>
      </c>
      <c r="D187" s="12">
        <v>1</v>
      </c>
      <c r="E187" s="11">
        <v>1</v>
      </c>
      <c r="F187" s="12">
        <v>0.8608</v>
      </c>
      <c r="G187" s="13">
        <v>3.2066</v>
      </c>
      <c r="H187" s="7">
        <v>3.7947</v>
      </c>
    </row>
    <row r="188" ht="12" spans="1:8">
      <c r="A188" s="23" t="s">
        <v>2104</v>
      </c>
      <c r="B188" s="66" t="s">
        <v>2105</v>
      </c>
      <c r="C188" s="22">
        <v>42392</v>
      </c>
      <c r="D188" s="12">
        <v>1</v>
      </c>
      <c r="E188" s="11">
        <v>1</v>
      </c>
      <c r="F188" s="12">
        <v>0.3676</v>
      </c>
      <c r="G188" s="13">
        <v>3.1724</v>
      </c>
      <c r="H188" s="7">
        <v>3.6772</v>
      </c>
    </row>
    <row r="189" ht="12" spans="1:8">
      <c r="A189" s="23" t="s">
        <v>2104</v>
      </c>
      <c r="B189" s="66" t="s">
        <v>2105</v>
      </c>
      <c r="C189" s="22">
        <v>42393</v>
      </c>
      <c r="D189" s="12">
        <v>1</v>
      </c>
      <c r="E189" s="11">
        <v>1</v>
      </c>
      <c r="F189" s="12">
        <v>0.3676</v>
      </c>
      <c r="G189" s="13">
        <v>3.1383</v>
      </c>
      <c r="H189" s="7">
        <v>3.5649</v>
      </c>
    </row>
    <row r="190" ht="12" spans="1:8">
      <c r="A190" s="23" t="s">
        <v>2104</v>
      </c>
      <c r="B190" s="66" t="s">
        <v>2105</v>
      </c>
      <c r="C190" s="22">
        <v>42394</v>
      </c>
      <c r="D190" s="12">
        <v>1</v>
      </c>
      <c r="E190" s="11">
        <v>1</v>
      </c>
      <c r="F190" s="12">
        <v>1.8446</v>
      </c>
      <c r="G190" s="13">
        <v>3.2441</v>
      </c>
      <c r="H190" s="7">
        <v>3.6808</v>
      </c>
    </row>
    <row r="191" ht="12" spans="1:8">
      <c r="A191" s="23" t="s">
        <v>2104</v>
      </c>
      <c r="B191" s="66" t="s">
        <v>2105</v>
      </c>
      <c r="C191" s="22">
        <v>42395</v>
      </c>
      <c r="D191" s="12">
        <v>1</v>
      </c>
      <c r="E191" s="11">
        <v>1</v>
      </c>
      <c r="F191" s="12">
        <v>0.8917</v>
      </c>
      <c r="G191" s="13">
        <v>3.2188</v>
      </c>
      <c r="H191" s="7">
        <v>3.6766</v>
      </c>
    </row>
    <row r="192" ht="12" spans="1:8">
      <c r="A192" s="23" t="s">
        <v>2104</v>
      </c>
      <c r="B192" s="66" t="s">
        <v>2105</v>
      </c>
      <c r="C192" s="22">
        <v>42396</v>
      </c>
      <c r="D192" s="12">
        <v>1</v>
      </c>
      <c r="E192" s="11">
        <v>1</v>
      </c>
      <c r="F192" s="12">
        <v>0.8777</v>
      </c>
      <c r="G192" s="13">
        <v>3.2267</v>
      </c>
      <c r="H192" s="7">
        <v>3.5781</v>
      </c>
    </row>
    <row r="193" ht="12" spans="1:8">
      <c r="A193" s="23" t="s">
        <v>2104</v>
      </c>
      <c r="B193" s="66" t="s">
        <v>2105</v>
      </c>
      <c r="C193" s="22">
        <v>42397</v>
      </c>
      <c r="D193" s="12">
        <v>1</v>
      </c>
      <c r="E193" s="11">
        <v>1</v>
      </c>
      <c r="F193" s="12">
        <v>1.0286</v>
      </c>
      <c r="G193" s="13">
        <v>3.3063</v>
      </c>
      <c r="H193" s="7">
        <v>3.5421</v>
      </c>
    </row>
    <row r="194" ht="12" spans="1:8">
      <c r="A194" s="23" t="s">
        <v>2104</v>
      </c>
      <c r="B194" s="66" t="s">
        <v>2105</v>
      </c>
      <c r="C194" s="22">
        <v>42398</v>
      </c>
      <c r="D194" s="12">
        <v>1</v>
      </c>
      <c r="E194" s="11">
        <v>1</v>
      </c>
      <c r="F194" s="12">
        <v>0.9674</v>
      </c>
      <c r="G194" s="13">
        <v>3.3637</v>
      </c>
      <c r="H194" s="7">
        <v>3.5453</v>
      </c>
    </row>
    <row r="195" ht="12" spans="1:8">
      <c r="A195" s="23" t="s">
        <v>2104</v>
      </c>
      <c r="B195" s="66" t="s">
        <v>2105</v>
      </c>
      <c r="C195" s="22">
        <v>42399</v>
      </c>
      <c r="D195" s="12">
        <v>1</v>
      </c>
      <c r="E195" s="11">
        <v>1</v>
      </c>
      <c r="F195" s="12">
        <v>0.4615</v>
      </c>
      <c r="G195" s="13">
        <v>3.4143</v>
      </c>
      <c r="H195" s="7">
        <v>3.4755</v>
      </c>
    </row>
    <row r="196" ht="12" spans="1:8">
      <c r="A196" s="23" t="s">
        <v>2104</v>
      </c>
      <c r="B196" s="66" t="s">
        <v>2105</v>
      </c>
      <c r="C196" s="22">
        <v>42400</v>
      </c>
      <c r="D196" s="12">
        <v>1</v>
      </c>
      <c r="E196" s="11">
        <v>1</v>
      </c>
      <c r="F196" s="12">
        <v>0.4614</v>
      </c>
      <c r="G196" s="13">
        <v>3.4649</v>
      </c>
      <c r="H196" s="7">
        <v>3.4304</v>
      </c>
    </row>
    <row r="197" ht="12" spans="1:8">
      <c r="A197" s="23" t="s">
        <v>2104</v>
      </c>
      <c r="B197" s="66" t="s">
        <v>2105</v>
      </c>
      <c r="C197" s="22">
        <v>42401</v>
      </c>
      <c r="D197" s="12">
        <v>1</v>
      </c>
      <c r="E197" s="11">
        <v>1</v>
      </c>
      <c r="F197" s="12">
        <v>1.7356</v>
      </c>
      <c r="G197" s="13">
        <v>3.4061</v>
      </c>
      <c r="H197" s="7">
        <v>3.5456</v>
      </c>
    </row>
    <row r="198" ht="12" spans="1:8">
      <c r="A198" s="23" t="s">
        <v>2104</v>
      </c>
      <c r="B198" s="66" t="s">
        <v>2105</v>
      </c>
      <c r="C198" s="22">
        <v>42402</v>
      </c>
      <c r="D198" s="12">
        <v>1</v>
      </c>
      <c r="E198" s="11">
        <v>1</v>
      </c>
      <c r="F198" s="12">
        <v>1.1023</v>
      </c>
      <c r="G198" s="13">
        <v>3.5198</v>
      </c>
      <c r="H198" s="7">
        <v>3.5812</v>
      </c>
    </row>
    <row r="199" ht="12" spans="1:8">
      <c r="A199" s="23" t="s">
        <v>2104</v>
      </c>
      <c r="B199" s="66" t="s">
        <v>2105</v>
      </c>
      <c r="C199" s="22">
        <v>42403</v>
      </c>
      <c r="D199" s="12">
        <v>1</v>
      </c>
      <c r="E199" s="11">
        <v>1</v>
      </c>
      <c r="F199" s="12">
        <v>1.068</v>
      </c>
      <c r="G199" s="13">
        <v>3.6225</v>
      </c>
      <c r="H199" s="7">
        <v>3.4559</v>
      </c>
    </row>
    <row r="200" ht="12" spans="1:8">
      <c r="A200" s="23" t="s">
        <v>2104</v>
      </c>
      <c r="B200" s="66" t="s">
        <v>2105</v>
      </c>
      <c r="C200" s="22">
        <v>42404</v>
      </c>
      <c r="D200" s="12">
        <v>1</v>
      </c>
      <c r="E200" s="11">
        <v>1</v>
      </c>
      <c r="F200" s="12">
        <v>0.9697</v>
      </c>
      <c r="G200" s="13">
        <v>3.5907</v>
      </c>
      <c r="H200" s="7">
        <v>3.4543</v>
      </c>
    </row>
    <row r="201" ht="12" spans="1:8">
      <c r="A201" s="23" t="s">
        <v>2104</v>
      </c>
      <c r="B201" s="66" t="s">
        <v>2105</v>
      </c>
      <c r="C201" s="22">
        <v>42405</v>
      </c>
      <c r="D201" s="12">
        <v>1</v>
      </c>
      <c r="E201" s="11">
        <v>1</v>
      </c>
      <c r="F201" s="12">
        <v>0.8785</v>
      </c>
      <c r="G201" s="13">
        <v>3.5427</v>
      </c>
      <c r="H201" s="7">
        <v>3.4297</v>
      </c>
    </row>
    <row r="202" ht="12" spans="1:8">
      <c r="A202" s="23" t="s">
        <v>2104</v>
      </c>
      <c r="B202" s="66" t="s">
        <v>2105</v>
      </c>
      <c r="C202" s="22">
        <v>42406</v>
      </c>
      <c r="D202" s="12">
        <v>1</v>
      </c>
      <c r="E202" s="11">
        <v>1</v>
      </c>
      <c r="F202" s="12">
        <v>0.5559</v>
      </c>
      <c r="G202" s="13">
        <v>3.5937</v>
      </c>
      <c r="H202" s="7">
        <v>3.3673</v>
      </c>
    </row>
    <row r="203" ht="12" spans="1:8">
      <c r="A203" s="23" t="s">
        <v>2104</v>
      </c>
      <c r="B203" s="66" t="s">
        <v>2105</v>
      </c>
      <c r="C203" s="22">
        <v>42407</v>
      </c>
      <c r="D203" s="12">
        <v>1</v>
      </c>
      <c r="E203" s="11">
        <v>1</v>
      </c>
      <c r="F203" s="12">
        <v>0.5559</v>
      </c>
      <c r="G203" s="13">
        <v>3.6447</v>
      </c>
      <c r="H203" s="7">
        <v>3.3122</v>
      </c>
    </row>
    <row r="204" ht="12" spans="1:8">
      <c r="A204" s="23" t="s">
        <v>2104</v>
      </c>
      <c r="B204" s="66" t="s">
        <v>2105</v>
      </c>
      <c r="C204" s="22">
        <v>42408</v>
      </c>
      <c r="D204" s="12">
        <v>1</v>
      </c>
      <c r="E204" s="11">
        <v>1</v>
      </c>
      <c r="F204" s="12">
        <v>0.5558</v>
      </c>
      <c r="G204" s="13">
        <v>3.0092</v>
      </c>
      <c r="H204" s="7">
        <v>3.2979</v>
      </c>
    </row>
    <row r="205" ht="12" spans="1:8">
      <c r="A205" s="23" t="s">
        <v>2104</v>
      </c>
      <c r="B205" s="66" t="s">
        <v>2105</v>
      </c>
      <c r="C205" s="22">
        <v>42409</v>
      </c>
      <c r="D205" s="12">
        <v>1</v>
      </c>
      <c r="E205" s="11">
        <v>1</v>
      </c>
      <c r="F205" s="12">
        <v>0.5558</v>
      </c>
      <c r="G205" s="13">
        <v>2.7161</v>
      </c>
      <c r="H205" s="7">
        <v>3.2836</v>
      </c>
    </row>
    <row r="206" ht="12" spans="1:8">
      <c r="A206" s="23" t="s">
        <v>2104</v>
      </c>
      <c r="B206" s="66" t="s">
        <v>2105</v>
      </c>
      <c r="C206" s="22">
        <v>42410</v>
      </c>
      <c r="D206" s="12">
        <v>1</v>
      </c>
      <c r="E206" s="11">
        <v>1</v>
      </c>
      <c r="F206" s="12">
        <v>0.5557</v>
      </c>
      <c r="G206" s="13">
        <v>2.4421</v>
      </c>
      <c r="H206" s="7">
        <v>3.1461</v>
      </c>
    </row>
    <row r="207" ht="12" spans="1:8">
      <c r="A207" s="23" t="s">
        <v>2104</v>
      </c>
      <c r="B207" s="66" t="s">
        <v>2105</v>
      </c>
      <c r="C207" s="22">
        <v>42411</v>
      </c>
      <c r="D207" s="12">
        <v>1</v>
      </c>
      <c r="E207" s="11">
        <v>1</v>
      </c>
      <c r="F207" s="12">
        <v>0.5557</v>
      </c>
      <c r="G207" s="13">
        <v>2.2212</v>
      </c>
      <c r="H207" s="7">
        <v>3.0866</v>
      </c>
    </row>
    <row r="208" ht="12" spans="1:8">
      <c r="A208" s="23" t="s">
        <v>2104</v>
      </c>
      <c r="B208" s="66" t="s">
        <v>2105</v>
      </c>
      <c r="C208" s="22">
        <v>42412</v>
      </c>
      <c r="D208" s="12">
        <v>1</v>
      </c>
      <c r="E208" s="11">
        <v>1</v>
      </c>
      <c r="F208" s="12">
        <v>0.5557</v>
      </c>
      <c r="G208" s="13">
        <v>2.0493</v>
      </c>
      <c r="H208" s="7">
        <v>3.0386</v>
      </c>
    </row>
    <row r="209" ht="12" spans="1:8">
      <c r="A209" s="23" t="s">
        <v>2104</v>
      </c>
      <c r="B209" s="66" t="s">
        <v>2105</v>
      </c>
      <c r="C209" s="22">
        <v>42413</v>
      </c>
      <c r="D209" s="12">
        <v>1</v>
      </c>
      <c r="E209" s="11">
        <v>1</v>
      </c>
      <c r="F209" s="12">
        <v>0.5556</v>
      </c>
      <c r="G209" s="13">
        <v>2.0491</v>
      </c>
      <c r="H209" s="7">
        <v>3.0119</v>
      </c>
    </row>
    <row r="210" ht="12" spans="1:8">
      <c r="A210" s="23" t="s">
        <v>2104</v>
      </c>
      <c r="B210" s="66" t="s">
        <v>2105</v>
      </c>
      <c r="C210" s="22">
        <v>42414</v>
      </c>
      <c r="D210" s="12">
        <v>1</v>
      </c>
      <c r="E210" s="11">
        <v>1</v>
      </c>
      <c r="F210" s="12">
        <v>0.5556</v>
      </c>
      <c r="G210" s="13">
        <v>2.049</v>
      </c>
      <c r="H210" s="7">
        <v>2.9726</v>
      </c>
    </row>
    <row r="211" ht="12" spans="1:8">
      <c r="A211" s="23" t="s">
        <v>2104</v>
      </c>
      <c r="B211" s="66" t="s">
        <v>2105</v>
      </c>
      <c r="C211" s="22">
        <v>42415</v>
      </c>
      <c r="D211" s="12">
        <v>1</v>
      </c>
      <c r="E211" s="11">
        <v>1</v>
      </c>
      <c r="F211" s="12">
        <v>3.7746</v>
      </c>
      <c r="G211" s="13">
        <v>3.7758</v>
      </c>
      <c r="H211" s="7">
        <v>3.3922</v>
      </c>
    </row>
    <row r="212" ht="12" spans="1:8">
      <c r="A212" s="23" t="s">
        <v>2104</v>
      </c>
      <c r="B212" s="66" t="s">
        <v>2105</v>
      </c>
      <c r="C212" s="22">
        <v>42416</v>
      </c>
      <c r="D212" s="12">
        <v>1</v>
      </c>
      <c r="E212" s="11">
        <v>1</v>
      </c>
      <c r="F212" s="12">
        <v>0.8131</v>
      </c>
      <c r="G212" s="13">
        <v>3.9151</v>
      </c>
      <c r="H212" s="7">
        <v>3.4403</v>
      </c>
    </row>
    <row r="213" ht="12" spans="1:8">
      <c r="A213" s="23" t="s">
        <v>2104</v>
      </c>
      <c r="B213" s="66" t="s">
        <v>2105</v>
      </c>
      <c r="C213" s="22">
        <v>42417</v>
      </c>
      <c r="D213" s="12">
        <v>1</v>
      </c>
      <c r="E213" s="11">
        <v>1</v>
      </c>
      <c r="F213" s="12">
        <v>0.8772</v>
      </c>
      <c r="G213" s="13">
        <v>4.0894</v>
      </c>
      <c r="H213" s="7">
        <v>3.3434</v>
      </c>
    </row>
    <row r="214" ht="12" spans="1:8">
      <c r="A214" s="23" t="s">
        <v>2104</v>
      </c>
      <c r="B214" s="66" t="s">
        <v>2105</v>
      </c>
      <c r="C214" s="22">
        <v>42418</v>
      </c>
      <c r="D214" s="12">
        <v>1</v>
      </c>
      <c r="E214" s="11">
        <v>1</v>
      </c>
      <c r="F214" s="12">
        <v>0.9403</v>
      </c>
      <c r="G214" s="13">
        <v>4.2984</v>
      </c>
      <c r="H214" s="7">
        <v>3.3436</v>
      </c>
    </row>
    <row r="215" ht="12" spans="1:8">
      <c r="A215" s="23" t="s">
        <v>2104</v>
      </c>
      <c r="B215" s="66" t="s">
        <v>2105</v>
      </c>
      <c r="C215" s="22">
        <v>42419</v>
      </c>
      <c r="D215" s="12">
        <v>1</v>
      </c>
      <c r="E215" s="11">
        <v>1</v>
      </c>
      <c r="F215" s="12">
        <v>0.9156</v>
      </c>
      <c r="G215" s="13">
        <v>4.4943</v>
      </c>
      <c r="H215" s="7">
        <v>3.3502</v>
      </c>
    </row>
    <row r="216" ht="12" spans="1:8">
      <c r="A216" s="23" t="s">
        <v>2104</v>
      </c>
      <c r="B216" s="66" t="s">
        <v>2105</v>
      </c>
      <c r="C216" s="22">
        <v>42420</v>
      </c>
      <c r="D216" s="12">
        <v>1</v>
      </c>
      <c r="E216" s="11">
        <v>1</v>
      </c>
      <c r="F216" s="12">
        <v>0.5064</v>
      </c>
      <c r="G216" s="13">
        <v>4.4675</v>
      </c>
      <c r="H216" s="7">
        <v>3.3031</v>
      </c>
    </row>
    <row r="217" ht="12" spans="1:8">
      <c r="A217" s="23" t="s">
        <v>2104</v>
      </c>
      <c r="B217" s="66" t="s">
        <v>2105</v>
      </c>
      <c r="C217" s="22">
        <v>42421</v>
      </c>
      <c r="D217" s="12">
        <v>1</v>
      </c>
      <c r="E217" s="11">
        <v>1</v>
      </c>
      <c r="F217" s="12">
        <v>0.5064</v>
      </c>
      <c r="G217" s="13">
        <v>4.4407</v>
      </c>
      <c r="H217" s="7">
        <v>3.2586</v>
      </c>
    </row>
    <row r="218" ht="12" spans="1:8">
      <c r="A218" s="23" t="s">
        <v>2104</v>
      </c>
      <c r="B218" s="66" t="s">
        <v>2105</v>
      </c>
      <c r="C218" s="22">
        <v>42422</v>
      </c>
      <c r="D218" s="12">
        <v>1</v>
      </c>
      <c r="E218" s="11">
        <v>1</v>
      </c>
      <c r="F218" s="12">
        <v>1.6119</v>
      </c>
      <c r="G218" s="13">
        <v>3.2698</v>
      </c>
      <c r="H218" s="7">
        <v>3.415</v>
      </c>
    </row>
    <row r="219" ht="12" spans="1:8">
      <c r="A219" s="23" t="s">
        <v>2104</v>
      </c>
      <c r="B219" s="66" t="s">
        <v>2105</v>
      </c>
      <c r="C219" s="22">
        <v>42423</v>
      </c>
      <c r="D219" s="12">
        <v>1</v>
      </c>
      <c r="E219" s="11">
        <v>1</v>
      </c>
      <c r="F219" s="12">
        <v>0.8187</v>
      </c>
      <c r="G219" s="13">
        <v>3.2729</v>
      </c>
      <c r="H219" s="7">
        <v>3.4718</v>
      </c>
    </row>
    <row r="220" ht="12" spans="1:8">
      <c r="A220" s="23" t="s">
        <v>2104</v>
      </c>
      <c r="B220" s="66" t="s">
        <v>2105</v>
      </c>
      <c r="C220" s="22">
        <v>42424</v>
      </c>
      <c r="D220" s="12">
        <v>1</v>
      </c>
      <c r="E220" s="11">
        <v>1</v>
      </c>
      <c r="F220" s="12">
        <v>0.8158</v>
      </c>
      <c r="G220" s="13">
        <v>3.2398</v>
      </c>
      <c r="H220" s="7">
        <v>3.3424</v>
      </c>
    </row>
    <row r="221" ht="12" spans="1:8">
      <c r="A221" s="23" t="s">
        <v>2104</v>
      </c>
      <c r="B221" s="66" t="s">
        <v>2105</v>
      </c>
      <c r="C221" s="22">
        <v>42425</v>
      </c>
      <c r="D221" s="12">
        <v>1</v>
      </c>
      <c r="E221" s="11">
        <v>1</v>
      </c>
      <c r="F221" s="12">
        <v>0.8722</v>
      </c>
      <c r="G221" s="13">
        <v>3.2032</v>
      </c>
      <c r="H221" s="7">
        <v>3.3399</v>
      </c>
    </row>
    <row r="222" ht="12" spans="1:8">
      <c r="A222" s="23" t="s">
        <v>2104</v>
      </c>
      <c r="B222" s="66" t="s">
        <v>2105</v>
      </c>
      <c r="C222" s="22">
        <v>42426</v>
      </c>
      <c r="D222" s="12">
        <v>1</v>
      </c>
      <c r="E222" s="11">
        <v>1</v>
      </c>
      <c r="F222" s="12">
        <v>0.9295</v>
      </c>
      <c r="G222" s="13">
        <v>3.2106</v>
      </c>
      <c r="H222" s="7">
        <v>3.3464</v>
      </c>
    </row>
    <row r="223" ht="12" spans="1:8">
      <c r="A223" s="23" t="s">
        <v>2104</v>
      </c>
      <c r="B223" s="66" t="s">
        <v>2105</v>
      </c>
      <c r="C223" s="22">
        <v>42427</v>
      </c>
      <c r="D223" s="12">
        <v>1</v>
      </c>
      <c r="E223" s="11">
        <v>1</v>
      </c>
      <c r="F223" s="12">
        <v>0.4358</v>
      </c>
      <c r="G223" s="13">
        <v>3.1726</v>
      </c>
      <c r="H223" s="7">
        <v>3.2719</v>
      </c>
    </row>
    <row r="224" ht="12" spans="1:8">
      <c r="A224" s="23" t="s">
        <v>2104</v>
      </c>
      <c r="B224" s="66" t="s">
        <v>2105</v>
      </c>
      <c r="C224" s="22">
        <v>42428</v>
      </c>
      <c r="D224" s="12">
        <v>1</v>
      </c>
      <c r="E224" s="11">
        <v>1</v>
      </c>
      <c r="F224" s="12">
        <v>0.4013</v>
      </c>
      <c r="G224" s="13">
        <v>3.1161</v>
      </c>
      <c r="H224" s="7">
        <v>3.2008</v>
      </c>
    </row>
    <row r="225" ht="12" spans="1:8">
      <c r="A225" s="23" t="s">
        <v>2104</v>
      </c>
      <c r="B225" s="66" t="s">
        <v>2105</v>
      </c>
      <c r="C225" s="22">
        <v>42429</v>
      </c>
      <c r="D225" s="12">
        <v>1</v>
      </c>
      <c r="E225" s="11">
        <v>1</v>
      </c>
      <c r="F225" s="12">
        <v>1.7435</v>
      </c>
      <c r="G225" s="13">
        <v>3.1869</v>
      </c>
      <c r="H225" s="7">
        <v>3.3619</v>
      </c>
    </row>
    <row r="226" ht="12" spans="1:8">
      <c r="A226" s="23" t="s">
        <v>2104</v>
      </c>
      <c r="B226" s="66" t="s">
        <v>2105</v>
      </c>
      <c r="C226" s="22">
        <v>42430</v>
      </c>
      <c r="D226" s="12">
        <v>1</v>
      </c>
      <c r="E226" s="11">
        <v>1</v>
      </c>
      <c r="F226" s="12">
        <v>0.9908</v>
      </c>
      <c r="G226" s="13">
        <v>3.2795</v>
      </c>
      <c r="H226" s="7">
        <v>3.4285</v>
      </c>
    </row>
    <row r="227" ht="12" spans="1:8">
      <c r="A227" s="23" t="s">
        <v>2104</v>
      </c>
      <c r="B227" s="66" t="s">
        <v>2105</v>
      </c>
      <c r="C227" s="22">
        <v>42431</v>
      </c>
      <c r="D227" s="12">
        <v>1</v>
      </c>
      <c r="E227" s="11">
        <v>1</v>
      </c>
      <c r="F227" s="12">
        <v>0.8416</v>
      </c>
      <c r="G227" s="13">
        <v>3.2934</v>
      </c>
      <c r="H227" s="7">
        <v>3.3161</v>
      </c>
    </row>
    <row r="228" ht="12" spans="1:8">
      <c r="A228" s="23" t="s">
        <v>2104</v>
      </c>
      <c r="B228" s="66" t="s">
        <v>2105</v>
      </c>
      <c r="C228" s="22">
        <v>42432</v>
      </c>
      <c r="D228" s="12">
        <v>1</v>
      </c>
      <c r="E228" s="11">
        <v>1</v>
      </c>
      <c r="F228" s="12">
        <v>0.7971</v>
      </c>
      <c r="G228" s="13">
        <v>3.253</v>
      </c>
      <c r="H228" s="7">
        <v>3.2777</v>
      </c>
    </row>
    <row r="229" ht="12" spans="1:8">
      <c r="A229" s="23" t="s">
        <v>2104</v>
      </c>
      <c r="B229" s="66" t="s">
        <v>2105</v>
      </c>
      <c r="C229" s="22">
        <v>42433</v>
      </c>
      <c r="D229" s="12">
        <v>1</v>
      </c>
      <c r="E229" s="11">
        <v>1</v>
      </c>
      <c r="F229" s="12">
        <v>0.681</v>
      </c>
      <c r="G229" s="13">
        <v>3.1193</v>
      </c>
      <c r="H229" s="7">
        <v>3.2291</v>
      </c>
    </row>
    <row r="230" ht="12" spans="1:8">
      <c r="A230" s="23" t="s">
        <v>2104</v>
      </c>
      <c r="B230" s="66" t="s">
        <v>2105</v>
      </c>
      <c r="C230" s="22">
        <v>42434</v>
      </c>
      <c r="D230" s="12">
        <v>1</v>
      </c>
      <c r="E230" s="11">
        <v>1</v>
      </c>
      <c r="F230" s="12">
        <v>0.342</v>
      </c>
      <c r="G230" s="13">
        <v>3.0689</v>
      </c>
      <c r="H230" s="7">
        <v>3.1503</v>
      </c>
    </row>
    <row r="231" ht="12" spans="1:8">
      <c r="A231" s="23" t="s">
        <v>2104</v>
      </c>
      <c r="B231" s="66" t="s">
        <v>2105</v>
      </c>
      <c r="C231" s="22">
        <v>42435</v>
      </c>
      <c r="D231" s="12">
        <v>1</v>
      </c>
      <c r="E231" s="11">
        <v>1</v>
      </c>
      <c r="F231" s="12">
        <v>0.342</v>
      </c>
      <c r="G231" s="13">
        <v>3.037</v>
      </c>
      <c r="H231" s="7">
        <v>3.083</v>
      </c>
    </row>
    <row r="232" ht="12" spans="1:8">
      <c r="A232" s="23" t="s">
        <v>2104</v>
      </c>
      <c r="B232" s="66" t="s">
        <v>2105</v>
      </c>
      <c r="C232" s="22">
        <v>42436</v>
      </c>
      <c r="D232" s="12">
        <v>1</v>
      </c>
      <c r="E232" s="11">
        <v>1</v>
      </c>
      <c r="F232" s="12">
        <v>1.7689</v>
      </c>
      <c r="G232" s="13">
        <v>3.0506</v>
      </c>
      <c r="H232" s="7">
        <v>3.2352</v>
      </c>
    </row>
    <row r="233" ht="12" spans="1:8">
      <c r="A233" s="23" t="s">
        <v>2104</v>
      </c>
      <c r="B233" s="66" t="s">
        <v>2105</v>
      </c>
      <c r="C233" s="22">
        <v>42437</v>
      </c>
      <c r="D233" s="12">
        <v>1</v>
      </c>
      <c r="E233" s="11">
        <v>1</v>
      </c>
      <c r="F233" s="12">
        <v>0.8438</v>
      </c>
      <c r="G233" s="13">
        <v>2.9717</v>
      </c>
      <c r="H233" s="7">
        <v>3.2714</v>
      </c>
    </row>
    <row r="234" ht="12" spans="1:8">
      <c r="A234" s="23" t="s">
        <v>2104</v>
      </c>
      <c r="B234" s="66" t="s">
        <v>2105</v>
      </c>
      <c r="C234" s="22">
        <v>42438</v>
      </c>
      <c r="D234" s="12">
        <v>1</v>
      </c>
      <c r="E234" s="11">
        <v>1</v>
      </c>
      <c r="F234" s="12">
        <v>0.9735</v>
      </c>
      <c r="G234" s="13">
        <v>3.0425</v>
      </c>
      <c r="H234" s="7">
        <v>3.3239</v>
      </c>
    </row>
    <row r="235" ht="12" spans="1:8">
      <c r="A235" s="23" t="s">
        <v>2104</v>
      </c>
      <c r="B235" s="66" t="s">
        <v>2105</v>
      </c>
      <c r="C235" s="22">
        <v>42439</v>
      </c>
      <c r="D235" s="12">
        <v>1</v>
      </c>
      <c r="E235" s="11">
        <v>1</v>
      </c>
      <c r="F235" s="12">
        <v>0.8011</v>
      </c>
      <c r="G235" s="13">
        <v>3.0447</v>
      </c>
      <c r="H235" s="7">
        <v>3.3547</v>
      </c>
    </row>
    <row r="236" ht="12" spans="1:8">
      <c r="A236" s="23" t="s">
        <v>2104</v>
      </c>
      <c r="B236" s="66" t="s">
        <v>2105</v>
      </c>
      <c r="C236" s="22">
        <v>42440</v>
      </c>
      <c r="D236" s="12">
        <v>1</v>
      </c>
      <c r="E236" s="11">
        <v>1</v>
      </c>
      <c r="F236" s="12">
        <v>0.8267</v>
      </c>
      <c r="G236" s="13">
        <v>3.123</v>
      </c>
      <c r="H236" s="7">
        <v>3.3888</v>
      </c>
    </row>
    <row r="237" ht="12" spans="1:8">
      <c r="A237" s="23" t="s">
        <v>2104</v>
      </c>
      <c r="B237" s="66" t="s">
        <v>2105</v>
      </c>
      <c r="C237" s="22">
        <v>42441</v>
      </c>
      <c r="D237" s="12">
        <v>1</v>
      </c>
      <c r="E237" s="11">
        <v>1</v>
      </c>
      <c r="F237" s="12">
        <v>0.3492</v>
      </c>
      <c r="G237" s="13">
        <v>3.1269</v>
      </c>
      <c r="H237" s="7">
        <v>3.3628</v>
      </c>
    </row>
    <row r="238" ht="12" spans="1:8">
      <c r="A238" s="23" t="s">
        <v>2104</v>
      </c>
      <c r="B238" s="66" t="s">
        <v>2105</v>
      </c>
      <c r="C238" s="22">
        <v>42442</v>
      </c>
      <c r="D238" s="12">
        <v>1</v>
      </c>
      <c r="E238" s="11">
        <v>1</v>
      </c>
      <c r="F238" s="12">
        <v>0.3492</v>
      </c>
      <c r="G238" s="13">
        <v>3.1307</v>
      </c>
      <c r="H238" s="7">
        <v>3.3369</v>
      </c>
    </row>
    <row r="239" ht="12" spans="1:8">
      <c r="A239" s="23" t="s">
        <v>2104</v>
      </c>
      <c r="B239" s="66" t="s">
        <v>2105</v>
      </c>
      <c r="C239" s="22">
        <v>42443</v>
      </c>
      <c r="D239" s="12">
        <v>1</v>
      </c>
      <c r="E239" s="11">
        <v>1</v>
      </c>
      <c r="F239" s="12">
        <v>1.7124</v>
      </c>
      <c r="G239" s="13">
        <v>3.1004</v>
      </c>
      <c r="H239" s="7">
        <v>3.4824</v>
      </c>
    </row>
    <row r="240" ht="12" spans="1:8">
      <c r="A240" s="23" t="s">
        <v>2104</v>
      </c>
      <c r="B240" s="66" t="s">
        <v>2105</v>
      </c>
      <c r="C240" s="22">
        <v>42444</v>
      </c>
      <c r="D240" s="12">
        <v>1</v>
      </c>
      <c r="E240" s="11">
        <v>1</v>
      </c>
      <c r="F240" s="12">
        <v>0.8632</v>
      </c>
      <c r="G240" s="13">
        <v>3.1108</v>
      </c>
      <c r="H240" s="7">
        <v>3.5211</v>
      </c>
    </row>
    <row r="241" ht="12" spans="1:8">
      <c r="A241" s="23" t="s">
        <v>2104</v>
      </c>
      <c r="B241" s="66" t="s">
        <v>2105</v>
      </c>
      <c r="C241" s="22">
        <v>42445</v>
      </c>
      <c r="D241" s="12">
        <v>1</v>
      </c>
      <c r="E241" s="11">
        <v>1</v>
      </c>
      <c r="F241" s="12">
        <v>0.6744</v>
      </c>
      <c r="G241" s="13">
        <v>2.9501</v>
      </c>
      <c r="H241" s="7">
        <v>3.1315</v>
      </c>
    </row>
    <row r="242" ht="12" spans="1:8">
      <c r="A242" s="23" t="s">
        <v>2104</v>
      </c>
      <c r="B242" s="66" t="s">
        <v>2105</v>
      </c>
      <c r="C242" s="22">
        <v>42446</v>
      </c>
      <c r="D242" s="12">
        <v>1</v>
      </c>
      <c r="E242" s="11">
        <v>1</v>
      </c>
      <c r="F242" s="12">
        <v>0.9189</v>
      </c>
      <c r="G242" s="13">
        <v>3.0134</v>
      </c>
      <c r="H242" s="7">
        <v>3.1447</v>
      </c>
    </row>
    <row r="243" ht="12" spans="1:8">
      <c r="A243" s="23" t="s">
        <v>2104</v>
      </c>
      <c r="B243" s="66" t="s">
        <v>2105</v>
      </c>
      <c r="C243" s="22">
        <v>42447</v>
      </c>
      <c r="D243" s="12">
        <v>1</v>
      </c>
      <c r="E243" s="11">
        <v>1</v>
      </c>
      <c r="F243" s="12">
        <v>0.7989</v>
      </c>
      <c r="G243" s="13">
        <v>2.9984</v>
      </c>
      <c r="H243" s="7">
        <v>3.1349</v>
      </c>
    </row>
    <row r="244" ht="12" spans="1:8">
      <c r="A244" s="23" t="s">
        <v>2104</v>
      </c>
      <c r="B244" s="66" t="s">
        <v>2105</v>
      </c>
      <c r="C244" s="22">
        <v>42448</v>
      </c>
      <c r="D244" s="12">
        <v>1</v>
      </c>
      <c r="E244" s="11">
        <v>1</v>
      </c>
      <c r="F244" s="12">
        <v>0.3807</v>
      </c>
      <c r="G244" s="13">
        <v>3.0154</v>
      </c>
      <c r="H244" s="7">
        <v>3.0647</v>
      </c>
    </row>
    <row r="245" ht="12" spans="1:8">
      <c r="A245" s="23" t="s">
        <v>2104</v>
      </c>
      <c r="B245" s="66" t="s">
        <v>2105</v>
      </c>
      <c r="C245" s="22">
        <v>42449</v>
      </c>
      <c r="D245" s="12">
        <v>1</v>
      </c>
      <c r="E245" s="11">
        <v>1</v>
      </c>
      <c r="F245" s="12">
        <v>0.3807</v>
      </c>
      <c r="G245" s="13">
        <v>3.0323</v>
      </c>
      <c r="H245" s="7">
        <v>2.9977</v>
      </c>
    </row>
    <row r="246" ht="12" spans="1:8">
      <c r="A246" s="23" t="s">
        <v>2104</v>
      </c>
      <c r="B246" s="66" t="s">
        <v>2105</v>
      </c>
      <c r="C246" s="22">
        <v>42450</v>
      </c>
      <c r="D246" s="12">
        <v>1</v>
      </c>
      <c r="E246" s="11">
        <v>1</v>
      </c>
      <c r="F246" s="12">
        <v>1.987</v>
      </c>
      <c r="G246" s="13">
        <v>3.1799</v>
      </c>
      <c r="H246" s="7">
        <v>3.1834</v>
      </c>
    </row>
    <row r="247" ht="12" spans="1:8">
      <c r="A247" s="23" t="s">
        <v>2104</v>
      </c>
      <c r="B247" s="66" t="s">
        <v>2105</v>
      </c>
      <c r="C247" s="22">
        <v>42451</v>
      </c>
      <c r="D247" s="12">
        <v>1</v>
      </c>
      <c r="E247" s="11">
        <v>1</v>
      </c>
      <c r="F247" s="12">
        <v>0.957</v>
      </c>
      <c r="G247" s="13">
        <v>3.2304</v>
      </c>
      <c r="H247" s="7">
        <v>3.2399</v>
      </c>
    </row>
    <row r="248" ht="12" spans="1:8">
      <c r="A248" s="23" t="s">
        <v>2104</v>
      </c>
      <c r="B248" s="66" t="s">
        <v>2105</v>
      </c>
      <c r="C248" s="22">
        <v>42452</v>
      </c>
      <c r="D248" s="12">
        <v>1</v>
      </c>
      <c r="E248" s="11">
        <v>1</v>
      </c>
      <c r="F248" s="12">
        <v>0.8823</v>
      </c>
      <c r="G248" s="13">
        <v>3.3423</v>
      </c>
      <c r="H248" s="7">
        <v>3.1483</v>
      </c>
    </row>
    <row r="249" ht="12" spans="1:8">
      <c r="A249" s="23" t="s">
        <v>2104</v>
      </c>
      <c r="B249" s="66" t="s">
        <v>2105</v>
      </c>
      <c r="C249" s="22">
        <v>42453</v>
      </c>
      <c r="D249" s="12">
        <v>1</v>
      </c>
      <c r="E249" s="11">
        <v>1</v>
      </c>
      <c r="F249" s="12">
        <v>0.9516</v>
      </c>
      <c r="G249" s="13">
        <v>3.3599</v>
      </c>
      <c r="H249" s="7">
        <v>3.165</v>
      </c>
    </row>
    <row r="250" ht="12" spans="1:8">
      <c r="A250" s="23" t="s">
        <v>2104</v>
      </c>
      <c r="B250" s="66" t="s">
        <v>2105</v>
      </c>
      <c r="C250" s="22">
        <v>42454</v>
      </c>
      <c r="D250" s="12">
        <v>1</v>
      </c>
      <c r="E250" s="11">
        <v>1</v>
      </c>
      <c r="F250" s="12">
        <v>0.9911</v>
      </c>
      <c r="G250" s="13">
        <v>3.4636</v>
      </c>
      <c r="H250" s="7">
        <v>3.187</v>
      </c>
    </row>
    <row r="251" ht="12" spans="1:8">
      <c r="A251" s="23" t="s">
        <v>2104</v>
      </c>
      <c r="B251" s="66" t="s">
        <v>2105</v>
      </c>
      <c r="C251" s="22">
        <v>42455</v>
      </c>
      <c r="D251" s="12">
        <v>1</v>
      </c>
      <c r="E251" s="11">
        <v>1</v>
      </c>
      <c r="F251" s="12">
        <v>0.6816</v>
      </c>
      <c r="G251" s="13">
        <v>3.626</v>
      </c>
      <c r="H251" s="7">
        <v>3.1631</v>
      </c>
    </row>
    <row r="252" ht="12" spans="1:8">
      <c r="A252" s="23" t="s">
        <v>2104</v>
      </c>
      <c r="B252" s="66" t="s">
        <v>2105</v>
      </c>
      <c r="C252" s="22">
        <v>42456</v>
      </c>
      <c r="D252" s="12">
        <v>1</v>
      </c>
      <c r="E252" s="11">
        <v>1</v>
      </c>
      <c r="F252" s="12">
        <v>0.6815</v>
      </c>
      <c r="G252" s="13">
        <v>3.7887</v>
      </c>
      <c r="H252" s="7">
        <v>3.132</v>
      </c>
    </row>
    <row r="253" ht="12" spans="1:8">
      <c r="A253" s="23" t="s">
        <v>2104</v>
      </c>
      <c r="B253" s="66" t="s">
        <v>2105</v>
      </c>
      <c r="C253" s="22">
        <v>42457</v>
      </c>
      <c r="D253" s="12">
        <v>1</v>
      </c>
      <c r="E253" s="11">
        <v>1</v>
      </c>
      <c r="F253" s="12">
        <v>1.3735</v>
      </c>
      <c r="G253" s="13">
        <v>3.4572</v>
      </c>
      <c r="H253" s="7">
        <v>3.2497</v>
      </c>
    </row>
    <row r="254" ht="12" spans="1:8">
      <c r="A254" s="23" t="s">
        <v>2104</v>
      </c>
      <c r="B254" s="66" t="s">
        <v>2105</v>
      </c>
      <c r="C254" s="22">
        <v>42458</v>
      </c>
      <c r="D254" s="12">
        <v>1</v>
      </c>
      <c r="E254" s="11">
        <v>1</v>
      </c>
      <c r="F254" s="12">
        <v>0.9982</v>
      </c>
      <c r="G254" s="13">
        <v>3.4795</v>
      </c>
      <c r="H254" s="7">
        <v>3.3247</v>
      </c>
    </row>
    <row r="255" ht="12" spans="1:8">
      <c r="A255" s="23" t="s">
        <v>2104</v>
      </c>
      <c r="B255" s="66" t="s">
        <v>2105</v>
      </c>
      <c r="C255" s="22">
        <v>42459</v>
      </c>
      <c r="D255" s="12">
        <v>1</v>
      </c>
      <c r="E255" s="11">
        <v>1</v>
      </c>
      <c r="F255" s="12">
        <v>1.1521</v>
      </c>
      <c r="G255" s="13">
        <v>3.6251</v>
      </c>
      <c r="H255" s="7">
        <v>3.2504</v>
      </c>
    </row>
    <row r="256" ht="12" spans="1:8">
      <c r="A256" s="23" t="s">
        <v>2104</v>
      </c>
      <c r="B256" s="66" t="s">
        <v>2105</v>
      </c>
      <c r="C256" s="22">
        <v>42460</v>
      </c>
      <c r="D256" s="12">
        <v>1</v>
      </c>
      <c r="E256" s="11">
        <v>1</v>
      </c>
      <c r="F256" s="12">
        <v>1.0246</v>
      </c>
      <c r="G256" s="13">
        <v>3.6646</v>
      </c>
      <c r="H256" s="7">
        <v>3.2546</v>
      </c>
    </row>
    <row r="257" ht="12" spans="1:8">
      <c r="A257" s="23" t="s">
        <v>2104</v>
      </c>
      <c r="B257" s="66" t="s">
        <v>2105</v>
      </c>
      <c r="C257" s="22">
        <v>42461</v>
      </c>
      <c r="D257" s="12">
        <v>1</v>
      </c>
      <c r="E257" s="11">
        <v>1</v>
      </c>
      <c r="F257" s="12">
        <v>0.9288</v>
      </c>
      <c r="G257" s="13">
        <v>3.6309</v>
      </c>
      <c r="H257" s="7">
        <v>3.2656</v>
      </c>
    </row>
    <row r="258" ht="12" spans="1:8">
      <c r="A258" s="23" t="s">
        <v>2104</v>
      </c>
      <c r="B258" s="66" t="s">
        <v>2105</v>
      </c>
      <c r="C258" s="22">
        <v>42462</v>
      </c>
      <c r="D258" s="12">
        <v>1</v>
      </c>
      <c r="E258" s="11">
        <v>1</v>
      </c>
      <c r="F258" s="12">
        <v>0.7877</v>
      </c>
      <c r="G258" s="13">
        <v>3.6883</v>
      </c>
      <c r="H258" s="7">
        <v>3.2644</v>
      </c>
    </row>
    <row r="259" ht="12" spans="1:8">
      <c r="A259" s="23" t="s">
        <v>2104</v>
      </c>
      <c r="B259" s="66" t="s">
        <v>2105</v>
      </c>
      <c r="C259" s="22">
        <v>42463</v>
      </c>
      <c r="D259" s="12">
        <v>1</v>
      </c>
      <c r="E259" s="11">
        <v>1</v>
      </c>
      <c r="F259" s="12">
        <v>0.7876</v>
      </c>
      <c r="G259" s="13">
        <v>3.7456</v>
      </c>
      <c r="H259" s="7">
        <v>3.2778</v>
      </c>
    </row>
    <row r="260" ht="12" spans="1:8">
      <c r="A260" s="23" t="s">
        <v>2104</v>
      </c>
      <c r="B260" s="66" t="s">
        <v>2105</v>
      </c>
      <c r="C260" s="22">
        <v>42464</v>
      </c>
      <c r="D260" s="12">
        <v>1</v>
      </c>
      <c r="E260" s="11">
        <v>1</v>
      </c>
      <c r="F260" s="12">
        <v>0.7875</v>
      </c>
      <c r="G260" s="13">
        <v>3.4291</v>
      </c>
      <c r="H260" s="7">
        <v>3.3338</v>
      </c>
    </row>
    <row r="261" ht="12" spans="1:8">
      <c r="A261" s="23" t="s">
        <v>2104</v>
      </c>
      <c r="B261" s="66" t="s">
        <v>2105</v>
      </c>
      <c r="C261" s="22">
        <v>42465</v>
      </c>
      <c r="D261" s="12">
        <v>1</v>
      </c>
      <c r="E261" s="11">
        <v>1</v>
      </c>
      <c r="F261" s="12">
        <v>1.2967</v>
      </c>
      <c r="G261" s="13">
        <v>3.5902</v>
      </c>
      <c r="H261" s="7">
        <v>3.4539</v>
      </c>
    </row>
    <row r="262" ht="12" spans="1:8">
      <c r="A262" s="23" t="s">
        <v>2104</v>
      </c>
      <c r="B262" s="66" t="s">
        <v>2105</v>
      </c>
      <c r="C262" s="22">
        <v>42466</v>
      </c>
      <c r="D262" s="12">
        <v>1</v>
      </c>
      <c r="E262" s="11">
        <v>1</v>
      </c>
      <c r="F262" s="12">
        <v>0.9885</v>
      </c>
      <c r="G262" s="13">
        <v>3.5019</v>
      </c>
      <c r="H262" s="7">
        <v>3.3557</v>
      </c>
    </row>
    <row r="263" ht="12" spans="1:8">
      <c r="A263" s="23" t="s">
        <v>2104</v>
      </c>
      <c r="B263" s="66" t="s">
        <v>2105</v>
      </c>
      <c r="C263" s="22">
        <v>42467</v>
      </c>
      <c r="D263" s="12">
        <v>1</v>
      </c>
      <c r="E263" s="11">
        <v>1</v>
      </c>
      <c r="F263" s="12">
        <v>0.8992</v>
      </c>
      <c r="G263" s="13">
        <v>3.4343</v>
      </c>
      <c r="H263" s="7">
        <v>3.3627</v>
      </c>
    </row>
    <row r="264" ht="12" spans="1:8">
      <c r="A264" s="23" t="s">
        <v>2104</v>
      </c>
      <c r="B264" s="66" t="s">
        <v>2105</v>
      </c>
      <c r="C264" s="22">
        <v>42468</v>
      </c>
      <c r="D264" s="12">
        <v>1</v>
      </c>
      <c r="E264" s="11">
        <v>1</v>
      </c>
      <c r="F264" s="12">
        <v>0.9431</v>
      </c>
      <c r="G264" s="13">
        <v>3.442</v>
      </c>
      <c r="H264" s="7">
        <v>3.3589</v>
      </c>
    </row>
    <row r="265" ht="12" spans="1:8">
      <c r="A265" s="23" t="s">
        <v>2104</v>
      </c>
      <c r="B265" s="66" t="s">
        <v>2105</v>
      </c>
      <c r="C265" s="22">
        <v>42469</v>
      </c>
      <c r="D265" s="12">
        <v>1</v>
      </c>
      <c r="E265" s="11">
        <v>1</v>
      </c>
      <c r="F265" s="12">
        <v>0.7488</v>
      </c>
      <c r="G265" s="13">
        <v>3.421</v>
      </c>
      <c r="H265" s="7">
        <v>3.3523</v>
      </c>
    </row>
    <row r="266" ht="12" spans="1:8">
      <c r="A266" s="23" t="s">
        <v>2104</v>
      </c>
      <c r="B266" s="66" t="s">
        <v>2105</v>
      </c>
      <c r="C266" s="22">
        <v>42470</v>
      </c>
      <c r="D266" s="12">
        <v>1</v>
      </c>
      <c r="E266" s="11">
        <v>1</v>
      </c>
      <c r="F266" s="12">
        <v>0.7487</v>
      </c>
      <c r="G266" s="13">
        <v>3.4</v>
      </c>
      <c r="H266" s="7">
        <v>3.3425</v>
      </c>
    </row>
    <row r="267" ht="12" spans="1:8">
      <c r="A267" s="23" t="s">
        <v>2104</v>
      </c>
      <c r="B267" s="66" t="s">
        <v>2105</v>
      </c>
      <c r="C267" s="22">
        <v>42471</v>
      </c>
      <c r="D267" s="12">
        <v>1</v>
      </c>
      <c r="E267" s="11">
        <v>1</v>
      </c>
      <c r="F267" s="12">
        <v>1.2375</v>
      </c>
      <c r="G267" s="13">
        <v>3.6429</v>
      </c>
      <c r="H267" s="7">
        <v>3.4542</v>
      </c>
    </row>
    <row r="268" ht="12" spans="1:8">
      <c r="A268" s="23" t="s">
        <v>2104</v>
      </c>
      <c r="B268" s="66" t="s">
        <v>2105</v>
      </c>
      <c r="C268" s="22">
        <v>42472</v>
      </c>
      <c r="D268" s="12">
        <v>1</v>
      </c>
      <c r="E268" s="11">
        <v>1</v>
      </c>
      <c r="F268" s="12">
        <v>0.8184</v>
      </c>
      <c r="G268" s="13">
        <v>3.3848</v>
      </c>
      <c r="H268" s="7">
        <v>3.5133</v>
      </c>
    </row>
    <row r="269" ht="12" spans="1:8">
      <c r="A269" s="23" t="s">
        <v>2104</v>
      </c>
      <c r="B269" s="66" t="s">
        <v>2105</v>
      </c>
      <c r="C269" s="22">
        <v>42473</v>
      </c>
      <c r="D269" s="12">
        <v>1</v>
      </c>
      <c r="E269" s="11">
        <v>1</v>
      </c>
      <c r="F269" s="12">
        <v>0.9333</v>
      </c>
      <c r="G269" s="13">
        <v>3.355</v>
      </c>
      <c r="H269" s="7">
        <v>3.4152</v>
      </c>
    </row>
    <row r="270" ht="12" spans="1:8">
      <c r="A270" s="23" t="s">
        <v>2104</v>
      </c>
      <c r="B270" s="66" t="s">
        <v>2105</v>
      </c>
      <c r="C270" s="22">
        <v>42474</v>
      </c>
      <c r="D270" s="12">
        <v>1</v>
      </c>
      <c r="E270" s="11">
        <v>1</v>
      </c>
      <c r="F270" s="12">
        <v>0.978</v>
      </c>
      <c r="G270" s="13">
        <v>3.3975</v>
      </c>
      <c r="H270" s="7">
        <v>3.4297</v>
      </c>
    </row>
    <row r="271" ht="12" spans="1:8">
      <c r="A271" s="23" t="s">
        <v>2104</v>
      </c>
      <c r="B271" s="66" t="s">
        <v>2105</v>
      </c>
      <c r="C271" s="22">
        <v>42475</v>
      </c>
      <c r="D271" s="12">
        <v>1</v>
      </c>
      <c r="E271" s="11">
        <v>1</v>
      </c>
      <c r="F271" s="12">
        <v>0.8167</v>
      </c>
      <c r="G271" s="13">
        <v>3.3294</v>
      </c>
      <c r="H271" s="7">
        <v>3.4476</v>
      </c>
    </row>
    <row r="272" ht="12" spans="1:8">
      <c r="A272" s="23" t="s">
        <v>2104</v>
      </c>
      <c r="B272" s="66" t="s">
        <v>2105</v>
      </c>
      <c r="C272" s="22">
        <v>42476</v>
      </c>
      <c r="D272" s="12">
        <v>1</v>
      </c>
      <c r="E272" s="11">
        <v>1</v>
      </c>
      <c r="F272" s="12">
        <v>0.6393</v>
      </c>
      <c r="G272" s="13">
        <v>3.2704</v>
      </c>
      <c r="H272" s="7">
        <v>3.4124</v>
      </c>
    </row>
    <row r="273" ht="12" spans="1:8">
      <c r="A273" s="23" t="s">
        <v>2104</v>
      </c>
      <c r="B273" s="66" t="s">
        <v>2105</v>
      </c>
      <c r="C273" s="22">
        <v>42477</v>
      </c>
      <c r="D273" s="12">
        <v>1</v>
      </c>
      <c r="E273" s="11">
        <v>1</v>
      </c>
      <c r="F273" s="12">
        <v>0.6393</v>
      </c>
      <c r="G273" s="13">
        <v>3.2115</v>
      </c>
      <c r="H273" s="7">
        <v>3.3923</v>
      </c>
    </row>
    <row r="274" ht="12" spans="1:8">
      <c r="A274" s="23" t="s">
        <v>2104</v>
      </c>
      <c r="B274" s="66" t="s">
        <v>2105</v>
      </c>
      <c r="C274" s="22">
        <v>42478</v>
      </c>
      <c r="D274" s="12">
        <v>1</v>
      </c>
      <c r="E274" s="11">
        <v>1</v>
      </c>
      <c r="F274" s="12">
        <v>1.1771</v>
      </c>
      <c r="G274" s="13">
        <v>3.179</v>
      </c>
      <c r="H274" s="7">
        <v>3.4925</v>
      </c>
    </row>
    <row r="275" ht="12" spans="1:8">
      <c r="A275" s="23" t="s">
        <v>2104</v>
      </c>
      <c r="B275" s="66" t="s">
        <v>2105</v>
      </c>
      <c r="C275" s="22">
        <v>42479</v>
      </c>
      <c r="D275" s="12">
        <v>1</v>
      </c>
      <c r="E275" s="11">
        <v>1</v>
      </c>
      <c r="F275" s="12">
        <v>0.8793</v>
      </c>
      <c r="G275" s="13">
        <v>3.2118</v>
      </c>
      <c r="H275" s="7">
        <v>3.5553</v>
      </c>
    </row>
    <row r="276" ht="12" spans="1:8">
      <c r="A276" s="23" t="s">
        <v>2104</v>
      </c>
      <c r="B276" s="66" t="s">
        <v>2105</v>
      </c>
      <c r="C276" s="22">
        <v>42480</v>
      </c>
      <c r="D276" s="12">
        <v>1</v>
      </c>
      <c r="E276" s="11">
        <v>1</v>
      </c>
      <c r="F276" s="12">
        <v>0.811</v>
      </c>
      <c r="G276" s="13">
        <v>3.146</v>
      </c>
      <c r="H276" s="7">
        <v>3.4073</v>
      </c>
    </row>
    <row r="277" ht="12" spans="1:8">
      <c r="A277" s="23" t="s">
        <v>2104</v>
      </c>
      <c r="B277" s="66" t="s">
        <v>2105</v>
      </c>
      <c r="C277" s="22">
        <v>42481</v>
      </c>
      <c r="D277" s="12">
        <v>1</v>
      </c>
      <c r="E277" s="11">
        <v>1</v>
      </c>
      <c r="F277" s="12">
        <v>0.9498</v>
      </c>
      <c r="G277" s="13">
        <v>3.1308</v>
      </c>
      <c r="H277" s="7">
        <v>3.4064</v>
      </c>
    </row>
    <row r="278" ht="12" spans="1:8">
      <c r="A278" s="23" t="s">
        <v>2104</v>
      </c>
      <c r="B278" s="66" t="s">
        <v>2105</v>
      </c>
      <c r="C278" s="22">
        <v>42482</v>
      </c>
      <c r="D278" s="12">
        <v>1</v>
      </c>
      <c r="E278" s="11">
        <v>1</v>
      </c>
      <c r="F278" s="12">
        <v>0.828</v>
      </c>
      <c r="G278" s="13">
        <v>3.1369</v>
      </c>
      <c r="H278" s="7">
        <v>3.3996</v>
      </c>
    </row>
    <row r="279" ht="12" spans="1:8">
      <c r="A279" s="23" t="s">
        <v>2104</v>
      </c>
      <c r="B279" s="66" t="s">
        <v>2105</v>
      </c>
      <c r="C279" s="22">
        <v>42483</v>
      </c>
      <c r="D279" s="12">
        <v>1</v>
      </c>
      <c r="E279" s="11">
        <v>1</v>
      </c>
      <c r="F279" s="12">
        <v>0.5084</v>
      </c>
      <c r="G279" s="13">
        <v>3.0665</v>
      </c>
      <c r="H279" s="7">
        <v>3.3438</v>
      </c>
    </row>
    <row r="280" ht="12" spans="1:8">
      <c r="A280" s="23" t="s">
        <v>2104</v>
      </c>
      <c r="B280" s="66" t="s">
        <v>2105</v>
      </c>
      <c r="C280" s="22">
        <v>42484</v>
      </c>
      <c r="D280" s="12">
        <v>1</v>
      </c>
      <c r="E280" s="11">
        <v>1</v>
      </c>
      <c r="F280" s="12">
        <v>0.576</v>
      </c>
      <c r="G280" s="13">
        <v>3.0325</v>
      </c>
      <c r="H280" s="7">
        <v>3.2917</v>
      </c>
    </row>
    <row r="281" ht="12" spans="1:8">
      <c r="A281" s="23" t="s">
        <v>2104</v>
      </c>
      <c r="B281" s="66" t="s">
        <v>2105</v>
      </c>
      <c r="C281" s="22">
        <v>42485</v>
      </c>
      <c r="D281" s="12">
        <v>1</v>
      </c>
      <c r="E281" s="11">
        <v>1</v>
      </c>
      <c r="F281" s="12">
        <v>1.2993</v>
      </c>
      <c r="G281" s="13">
        <v>3.0982</v>
      </c>
      <c r="H281" s="7">
        <v>3.3693</v>
      </c>
    </row>
    <row r="282" ht="12" spans="1:8">
      <c r="A282" s="23" t="s">
        <v>2104</v>
      </c>
      <c r="B282" s="66" t="s">
        <v>2105</v>
      </c>
      <c r="C282" s="22">
        <v>42486</v>
      </c>
      <c r="D282" s="12">
        <v>1</v>
      </c>
      <c r="E282" s="11">
        <v>1</v>
      </c>
      <c r="F282" s="12">
        <v>1.0539</v>
      </c>
      <c r="G282" s="13">
        <v>3.1921</v>
      </c>
      <c r="H282" s="7">
        <v>3.4161</v>
      </c>
    </row>
    <row r="283" ht="12" spans="1:8">
      <c r="A283" s="23" t="s">
        <v>2104</v>
      </c>
      <c r="B283" s="66" t="s">
        <v>2105</v>
      </c>
      <c r="C283" s="22">
        <v>42487</v>
      </c>
      <c r="D283" s="12">
        <v>1</v>
      </c>
      <c r="E283" s="11">
        <v>1</v>
      </c>
      <c r="F283" s="12">
        <v>0.9224</v>
      </c>
      <c r="G283" s="13">
        <v>3.252</v>
      </c>
      <c r="H283" s="7">
        <v>3.3594</v>
      </c>
    </row>
    <row r="284" ht="12" spans="1:8">
      <c r="A284" s="23" t="s">
        <v>2104</v>
      </c>
      <c r="B284" s="66" t="s">
        <v>2105</v>
      </c>
      <c r="C284" s="22">
        <v>42488</v>
      </c>
      <c r="D284" s="12">
        <v>1</v>
      </c>
      <c r="E284" s="11">
        <v>1</v>
      </c>
      <c r="F284" s="12">
        <v>0.9223</v>
      </c>
      <c r="G284" s="13">
        <v>3.2372</v>
      </c>
      <c r="H284" s="7">
        <v>3.3499</v>
      </c>
    </row>
    <row r="285" ht="12" spans="1:8">
      <c r="A285" s="23" t="s">
        <v>2104</v>
      </c>
      <c r="B285" s="66" t="s">
        <v>2105</v>
      </c>
      <c r="C285" s="22">
        <v>42489</v>
      </c>
      <c r="D285" s="12">
        <v>1</v>
      </c>
      <c r="E285" s="11">
        <v>1</v>
      </c>
      <c r="F285" s="12">
        <v>0.9003</v>
      </c>
      <c r="G285" s="13">
        <v>3.2762</v>
      </c>
      <c r="H285" s="7">
        <v>3.3182</v>
      </c>
    </row>
    <row r="286" ht="12" spans="1:8">
      <c r="A286" s="23" t="s">
        <v>2104</v>
      </c>
      <c r="B286" s="66" t="s">
        <v>2105</v>
      </c>
      <c r="C286" s="22">
        <v>42490</v>
      </c>
      <c r="D286" s="12">
        <v>1</v>
      </c>
      <c r="E286" s="11">
        <v>1</v>
      </c>
      <c r="F286" s="12">
        <v>0.7045</v>
      </c>
      <c r="G286" s="13">
        <v>3.3818</v>
      </c>
      <c r="H286" s="7">
        <v>3.278</v>
      </c>
    </row>
    <row r="287" ht="12" spans="1:8">
      <c r="A287" s="23" t="s">
        <v>2104</v>
      </c>
      <c r="B287" s="66" t="s">
        <v>2105</v>
      </c>
      <c r="C287" s="22">
        <v>42491</v>
      </c>
      <c r="D287" s="12">
        <v>1</v>
      </c>
      <c r="E287" s="11">
        <v>1</v>
      </c>
      <c r="F287" s="12">
        <v>0.7045</v>
      </c>
      <c r="G287" s="13">
        <v>3.4511</v>
      </c>
      <c r="H287" s="7">
        <v>3.2498</v>
      </c>
    </row>
    <row r="288" ht="12" spans="1:8">
      <c r="A288" s="23" t="s">
        <v>2104</v>
      </c>
      <c r="B288" s="66" t="s">
        <v>2105</v>
      </c>
      <c r="C288" s="22">
        <v>42492</v>
      </c>
      <c r="D288" s="12">
        <v>1</v>
      </c>
      <c r="E288" s="11">
        <v>1</v>
      </c>
      <c r="F288" s="12">
        <v>0.7044</v>
      </c>
      <c r="G288" s="13">
        <v>3.1307</v>
      </c>
      <c r="H288" s="7">
        <v>3.2393</v>
      </c>
    </row>
    <row r="289" ht="12" spans="1:8">
      <c r="A289" s="23" t="s">
        <v>2104</v>
      </c>
      <c r="B289" s="66" t="s">
        <v>2105</v>
      </c>
      <c r="C289" s="22">
        <v>42493</v>
      </c>
      <c r="D289" s="12">
        <v>1</v>
      </c>
      <c r="E289" s="11">
        <v>1</v>
      </c>
      <c r="F289" s="12">
        <v>1.3098</v>
      </c>
      <c r="G289" s="13">
        <v>3.2684</v>
      </c>
      <c r="H289" s="7">
        <v>3.3049</v>
      </c>
    </row>
    <row r="290" ht="12" spans="1:8">
      <c r="A290" s="23" t="s">
        <v>2104</v>
      </c>
      <c r="B290" s="66" t="s">
        <v>2105</v>
      </c>
      <c r="C290" s="22">
        <v>42494</v>
      </c>
      <c r="D290" s="12">
        <v>1</v>
      </c>
      <c r="E290" s="11">
        <v>1</v>
      </c>
      <c r="F290" s="12">
        <v>0.9825</v>
      </c>
      <c r="G290" s="13">
        <v>3.3008</v>
      </c>
      <c r="H290" s="7">
        <v>3.3295</v>
      </c>
    </row>
    <row r="291" ht="12" spans="1:8">
      <c r="A291" s="23" t="s">
        <v>2104</v>
      </c>
      <c r="B291" s="66" t="s">
        <v>2105</v>
      </c>
      <c r="C291" s="22">
        <v>42495</v>
      </c>
      <c r="D291" s="12">
        <v>1</v>
      </c>
      <c r="E291" s="11">
        <v>1</v>
      </c>
      <c r="F291" s="12">
        <v>0.8876</v>
      </c>
      <c r="G291" s="13">
        <v>3.2821</v>
      </c>
      <c r="H291" s="7">
        <v>3.278</v>
      </c>
    </row>
    <row r="292" ht="12" spans="1:8">
      <c r="A292" s="23" t="s">
        <v>2104</v>
      </c>
      <c r="B292" s="66" t="s">
        <v>2105</v>
      </c>
      <c r="C292" s="22">
        <v>42496</v>
      </c>
      <c r="D292" s="12">
        <v>1</v>
      </c>
      <c r="E292" s="11">
        <v>1</v>
      </c>
      <c r="F292" s="12">
        <v>0.804</v>
      </c>
      <c r="G292" s="13">
        <v>3.2302</v>
      </c>
      <c r="H292" s="7">
        <v>3.2549</v>
      </c>
    </row>
    <row r="293" ht="12" spans="1:8">
      <c r="A293" s="23" t="s">
        <v>2104</v>
      </c>
      <c r="B293" s="66" t="s">
        <v>2105</v>
      </c>
      <c r="C293" s="22">
        <v>42497</v>
      </c>
      <c r="D293" s="12">
        <v>1</v>
      </c>
      <c r="E293" s="11">
        <v>1</v>
      </c>
      <c r="F293" s="12">
        <v>0.6248</v>
      </c>
      <c r="G293" s="13">
        <v>3.1873</v>
      </c>
      <c r="H293" s="7">
        <v>3.2204</v>
      </c>
    </row>
    <row r="294" ht="12" spans="1:8">
      <c r="A294" s="23" t="s">
        <v>2104</v>
      </c>
      <c r="B294" s="66" t="s">
        <v>2105</v>
      </c>
      <c r="C294" s="22">
        <v>42498</v>
      </c>
      <c r="D294" s="12">
        <v>1</v>
      </c>
      <c r="E294" s="11">
        <v>1</v>
      </c>
      <c r="F294" s="12">
        <v>0.6051</v>
      </c>
      <c r="G294" s="13">
        <v>3.1339</v>
      </c>
      <c r="H294" s="7">
        <v>3.178</v>
      </c>
    </row>
    <row r="295" ht="12" spans="1:8">
      <c r="A295" s="23" t="s">
        <v>2104</v>
      </c>
      <c r="B295" s="66" t="s">
        <v>2105</v>
      </c>
      <c r="C295" s="22">
        <v>42499</v>
      </c>
      <c r="D295" s="12">
        <v>1</v>
      </c>
      <c r="E295" s="11">
        <v>1</v>
      </c>
      <c r="F295" s="12">
        <v>1.4527</v>
      </c>
      <c r="G295" s="13">
        <v>3.537</v>
      </c>
      <c r="H295" s="7">
        <v>3.2664</v>
      </c>
    </row>
    <row r="296" ht="12" spans="1:8">
      <c r="A296" s="23" t="s">
        <v>2104</v>
      </c>
      <c r="B296" s="66" t="s">
        <v>2105</v>
      </c>
      <c r="C296" s="22">
        <v>42500</v>
      </c>
      <c r="D296" s="12">
        <v>1</v>
      </c>
      <c r="E296" s="11">
        <v>1</v>
      </c>
      <c r="F296" s="12">
        <v>0.8774</v>
      </c>
      <c r="G296" s="13">
        <v>3.3039</v>
      </c>
      <c r="H296" s="7">
        <v>3.2825</v>
      </c>
    </row>
    <row r="297" ht="12" spans="1:8">
      <c r="A297" s="23" t="s">
        <v>2104</v>
      </c>
      <c r="B297" s="66" t="s">
        <v>2105</v>
      </c>
      <c r="C297" s="22">
        <v>42501</v>
      </c>
      <c r="D297" s="12">
        <v>1</v>
      </c>
      <c r="E297" s="11">
        <v>1</v>
      </c>
      <c r="F297" s="12">
        <v>0.8084</v>
      </c>
      <c r="G297" s="13">
        <v>3.2102</v>
      </c>
      <c r="H297" s="7">
        <v>3.2286</v>
      </c>
    </row>
    <row r="298" ht="12" spans="1:8">
      <c r="A298" s="23" t="s">
        <v>2104</v>
      </c>
      <c r="B298" s="66" t="s">
        <v>2105</v>
      </c>
      <c r="C298" s="22">
        <v>42502</v>
      </c>
      <c r="D298" s="12">
        <v>1</v>
      </c>
      <c r="E298" s="11">
        <v>1</v>
      </c>
      <c r="F298" s="12">
        <v>0.9505</v>
      </c>
      <c r="G298" s="13">
        <v>3.244</v>
      </c>
      <c r="H298" s="7">
        <v>3.2452</v>
      </c>
    </row>
    <row r="299" ht="12" spans="1:8">
      <c r="A299" s="23" t="s">
        <v>2104</v>
      </c>
      <c r="B299" s="66" t="s">
        <v>2105</v>
      </c>
      <c r="C299" s="22">
        <v>42503</v>
      </c>
      <c r="D299" s="12">
        <v>1</v>
      </c>
      <c r="E299" s="11">
        <v>1</v>
      </c>
      <c r="F299" s="12">
        <v>0.8645</v>
      </c>
      <c r="G299" s="13">
        <v>3.2766</v>
      </c>
      <c r="H299" s="7">
        <v>3.2366</v>
      </c>
    </row>
    <row r="300" ht="12" spans="1:8">
      <c r="A300" s="23" t="s">
        <v>2104</v>
      </c>
      <c r="B300" s="66" t="s">
        <v>2105</v>
      </c>
      <c r="C300" s="22">
        <v>42504</v>
      </c>
      <c r="D300" s="12">
        <v>1</v>
      </c>
      <c r="E300" s="11">
        <v>1</v>
      </c>
      <c r="F300" s="12">
        <v>0.6308</v>
      </c>
      <c r="G300" s="13">
        <v>3.2798</v>
      </c>
      <c r="H300" s="7">
        <v>3.193</v>
      </c>
    </row>
    <row r="301" ht="12" spans="1:8">
      <c r="A301" s="23" t="s">
        <v>2104</v>
      </c>
      <c r="B301" s="66" t="s">
        <v>2105</v>
      </c>
      <c r="C301" s="22">
        <v>42505</v>
      </c>
      <c r="D301" s="12">
        <v>1</v>
      </c>
      <c r="E301" s="11">
        <v>1</v>
      </c>
      <c r="F301" s="12">
        <v>0.522</v>
      </c>
      <c r="G301" s="13">
        <v>3.2351</v>
      </c>
      <c r="H301" s="7">
        <v>3.156</v>
      </c>
    </row>
    <row r="302" ht="12" spans="1:8">
      <c r="A302" s="23" t="s">
        <v>2104</v>
      </c>
      <c r="B302" s="66" t="s">
        <v>2105</v>
      </c>
      <c r="C302" s="22">
        <v>42506</v>
      </c>
      <c r="D302" s="12">
        <v>1</v>
      </c>
      <c r="E302" s="11">
        <v>1</v>
      </c>
      <c r="F302" s="12">
        <v>1.4235</v>
      </c>
      <c r="G302" s="13">
        <v>3.2194</v>
      </c>
      <c r="H302" s="7">
        <v>3.2544</v>
      </c>
    </row>
    <row r="303" ht="12" spans="1:8">
      <c r="A303" s="23" t="s">
        <v>2104</v>
      </c>
      <c r="B303" s="66" t="s">
        <v>2105</v>
      </c>
      <c r="C303" s="22">
        <v>42507</v>
      </c>
      <c r="D303" s="12">
        <v>1</v>
      </c>
      <c r="E303" s="11">
        <v>1</v>
      </c>
      <c r="F303" s="12">
        <v>0.887</v>
      </c>
      <c r="G303" s="13">
        <v>3.2245</v>
      </c>
      <c r="H303" s="7">
        <v>3.2856</v>
      </c>
    </row>
    <row r="304" ht="12" spans="1:8">
      <c r="A304" s="23" t="s">
        <v>2104</v>
      </c>
      <c r="B304" s="66" t="s">
        <v>2105</v>
      </c>
      <c r="C304" s="22">
        <v>42508</v>
      </c>
      <c r="D304" s="12">
        <v>1</v>
      </c>
      <c r="E304" s="11">
        <v>1</v>
      </c>
      <c r="F304" s="12">
        <v>0.6327</v>
      </c>
      <c r="G304" s="13">
        <v>3.13</v>
      </c>
      <c r="H304" s="7">
        <v>3.2172</v>
      </c>
    </row>
    <row r="305" ht="12" spans="1:8">
      <c r="A305" s="23" t="s">
        <v>2104</v>
      </c>
      <c r="B305" s="66" t="s">
        <v>2105</v>
      </c>
      <c r="C305" s="22">
        <v>42509</v>
      </c>
      <c r="D305" s="12">
        <v>1</v>
      </c>
      <c r="E305" s="11">
        <v>1</v>
      </c>
      <c r="F305" s="12">
        <v>1.001</v>
      </c>
      <c r="G305" s="13">
        <v>3.1572</v>
      </c>
      <c r="H305" s="7">
        <v>3.2325</v>
      </c>
    </row>
    <row r="306" ht="12" spans="1:8">
      <c r="A306" s="23" t="s">
        <v>2104</v>
      </c>
      <c r="B306" s="66" t="s">
        <v>2105</v>
      </c>
      <c r="C306" s="22">
        <v>42510</v>
      </c>
      <c r="D306" s="12">
        <v>1</v>
      </c>
      <c r="E306" s="11">
        <v>1</v>
      </c>
      <c r="F306" s="12">
        <v>0.7702</v>
      </c>
      <c r="G306" s="13">
        <v>3.1065</v>
      </c>
      <c r="H306" s="7">
        <v>3.2273</v>
      </c>
    </row>
    <row r="307" ht="12" spans="1:8">
      <c r="A307" s="23" t="s">
        <v>2104</v>
      </c>
      <c r="B307" s="66" t="s">
        <v>2105</v>
      </c>
      <c r="C307" s="22">
        <v>42511</v>
      </c>
      <c r="D307" s="12">
        <v>1</v>
      </c>
      <c r="E307" s="11">
        <v>1</v>
      </c>
      <c r="F307" s="12">
        <v>0.5967</v>
      </c>
      <c r="G307" s="13">
        <v>3.0881</v>
      </c>
      <c r="H307" s="7">
        <v>3.183</v>
      </c>
    </row>
    <row r="308" ht="12" spans="1:8">
      <c r="A308" s="23" t="s">
        <v>2104</v>
      </c>
      <c r="B308" s="66" t="s">
        <v>2105</v>
      </c>
      <c r="C308" s="22">
        <v>42512</v>
      </c>
      <c r="D308" s="12">
        <v>1</v>
      </c>
      <c r="E308" s="11">
        <v>1</v>
      </c>
      <c r="F308" s="12">
        <v>0.5967</v>
      </c>
      <c r="G308" s="13">
        <v>3.1283</v>
      </c>
      <c r="H308" s="7">
        <v>3.154</v>
      </c>
    </row>
    <row r="309" ht="12" spans="1:8">
      <c r="A309" s="23" t="s">
        <v>2104</v>
      </c>
      <c r="B309" s="66" t="s">
        <v>2105</v>
      </c>
      <c r="C309" s="22">
        <v>42513</v>
      </c>
      <c r="D309" s="12">
        <v>1</v>
      </c>
      <c r="E309" s="11">
        <v>1</v>
      </c>
      <c r="F309" s="12">
        <v>1.2115</v>
      </c>
      <c r="G309" s="13">
        <v>3.0144</v>
      </c>
      <c r="H309" s="7">
        <v>3.2423</v>
      </c>
    </row>
    <row r="310" ht="12" spans="1:8">
      <c r="A310" s="23" t="s">
        <v>2104</v>
      </c>
      <c r="B310" s="66" t="s">
        <v>2105</v>
      </c>
      <c r="C310" s="22">
        <v>42514</v>
      </c>
      <c r="D310" s="12">
        <v>1</v>
      </c>
      <c r="E310" s="11">
        <v>1</v>
      </c>
      <c r="F310" s="12">
        <v>0.763</v>
      </c>
      <c r="G310" s="13">
        <v>2.9478</v>
      </c>
      <c r="H310" s="7">
        <v>3.2657</v>
      </c>
    </row>
    <row r="311" ht="12" spans="1:8">
      <c r="A311" s="23" t="s">
        <v>2104</v>
      </c>
      <c r="B311" s="66" t="s">
        <v>2105</v>
      </c>
      <c r="C311" s="22">
        <v>42515</v>
      </c>
      <c r="D311" s="12">
        <v>1</v>
      </c>
      <c r="E311" s="11">
        <v>1</v>
      </c>
      <c r="F311" s="12">
        <v>0.7145</v>
      </c>
      <c r="G311" s="13">
        <v>2.9917</v>
      </c>
      <c r="H311" s="7">
        <v>3.1923</v>
      </c>
    </row>
    <row r="312" ht="12" spans="1:8">
      <c r="A312" s="23" t="s">
        <v>2104</v>
      </c>
      <c r="B312" s="66" t="s">
        <v>2105</v>
      </c>
      <c r="C312" s="22">
        <v>42516</v>
      </c>
      <c r="D312" s="12">
        <v>1</v>
      </c>
      <c r="E312" s="11">
        <v>1</v>
      </c>
      <c r="F312" s="12">
        <v>0.8437</v>
      </c>
      <c r="G312" s="13">
        <v>2.9073</v>
      </c>
      <c r="H312" s="7">
        <v>3.1659</v>
      </c>
    </row>
    <row r="313" ht="12" spans="1:8">
      <c r="A313" s="23" t="s">
        <v>2104</v>
      </c>
      <c r="B313" s="66" t="s">
        <v>2105</v>
      </c>
      <c r="C313" s="22">
        <v>42517</v>
      </c>
      <c r="D313" s="12">
        <v>1</v>
      </c>
      <c r="E313" s="11">
        <v>1</v>
      </c>
      <c r="F313" s="12">
        <v>0.841</v>
      </c>
      <c r="G313" s="13">
        <v>2.9453</v>
      </c>
      <c r="H313" s="7">
        <v>3.1557</v>
      </c>
    </row>
    <row r="314" ht="12" spans="1:8">
      <c r="A314" s="23" t="s">
        <v>2104</v>
      </c>
      <c r="B314" s="66" t="s">
        <v>2105</v>
      </c>
      <c r="C314" s="22">
        <v>42518</v>
      </c>
      <c r="D314" s="12">
        <v>1</v>
      </c>
      <c r="E314" s="11">
        <v>1</v>
      </c>
      <c r="F314" s="12">
        <v>0.4779</v>
      </c>
      <c r="G314" s="13">
        <v>2.8815</v>
      </c>
      <c r="H314" s="7">
        <v>3.0999</v>
      </c>
    </row>
    <row r="315" ht="12" spans="1:8">
      <c r="A315" s="23" t="s">
        <v>2104</v>
      </c>
      <c r="B315" s="66" t="s">
        <v>2105</v>
      </c>
      <c r="C315" s="22">
        <v>42519</v>
      </c>
      <c r="D315" s="12">
        <v>1</v>
      </c>
      <c r="E315" s="11">
        <v>1</v>
      </c>
      <c r="F315" s="12">
        <v>0.4779</v>
      </c>
      <c r="G315" s="13">
        <v>2.8178</v>
      </c>
      <c r="H315" s="7">
        <v>3.047</v>
      </c>
    </row>
    <row r="316" ht="12" spans="1:8">
      <c r="A316" s="23" t="s">
        <v>2104</v>
      </c>
      <c r="B316" s="66" t="s">
        <v>2105</v>
      </c>
      <c r="C316" s="22">
        <v>42520</v>
      </c>
      <c r="D316" s="12">
        <v>1</v>
      </c>
      <c r="E316" s="11">
        <v>1</v>
      </c>
      <c r="F316" s="12">
        <v>1.4553</v>
      </c>
      <c r="G316" s="13">
        <v>2.9486</v>
      </c>
      <c r="H316" s="7">
        <v>3.1411</v>
      </c>
    </row>
    <row r="317" ht="12" spans="1:8">
      <c r="A317" s="23" t="s">
        <v>2104</v>
      </c>
      <c r="B317" s="66" t="s">
        <v>2105</v>
      </c>
      <c r="C317" s="22">
        <v>42521</v>
      </c>
      <c r="D317" s="12">
        <v>1</v>
      </c>
      <c r="E317" s="11">
        <v>1</v>
      </c>
      <c r="F317" s="12">
        <v>0.9468</v>
      </c>
      <c r="G317" s="13">
        <v>3.0473</v>
      </c>
      <c r="H317" s="7">
        <v>3.1715</v>
      </c>
    </row>
    <row r="318" ht="12" spans="1:8">
      <c r="A318" s="23" t="s">
        <v>2104</v>
      </c>
      <c r="B318" s="66" t="s">
        <v>2105</v>
      </c>
      <c r="C318" s="22">
        <v>42522</v>
      </c>
      <c r="D318" s="12">
        <v>1</v>
      </c>
      <c r="E318" s="11">
        <v>1</v>
      </c>
      <c r="F318" s="12">
        <v>0.6633</v>
      </c>
      <c r="G318" s="13">
        <v>3.0198</v>
      </c>
      <c r="H318" s="7">
        <v>3.1664</v>
      </c>
    </row>
    <row r="319" ht="12" spans="1:8">
      <c r="A319" s="23" t="s">
        <v>2104</v>
      </c>
      <c r="B319" s="66" t="s">
        <v>2105</v>
      </c>
      <c r="C319" s="22">
        <v>42523</v>
      </c>
      <c r="D319" s="12">
        <v>1</v>
      </c>
      <c r="E319" s="11">
        <v>1</v>
      </c>
      <c r="F319" s="12">
        <v>0.7377</v>
      </c>
      <c r="G319" s="13">
        <v>2.9629</v>
      </c>
      <c r="H319" s="7">
        <v>3.0946</v>
      </c>
    </row>
    <row r="320" ht="12" spans="1:8">
      <c r="A320" s="23" t="s">
        <v>2104</v>
      </c>
      <c r="B320" s="66" t="s">
        <v>2105</v>
      </c>
      <c r="C320" s="22">
        <v>42524</v>
      </c>
      <c r="D320" s="12">
        <v>1</v>
      </c>
      <c r="E320" s="11">
        <v>1</v>
      </c>
      <c r="F320" s="12">
        <v>1.3298</v>
      </c>
      <c r="G320" s="13">
        <v>3.2256</v>
      </c>
      <c r="H320" s="7">
        <v>3.1382</v>
      </c>
    </row>
    <row r="321" ht="12" spans="1:8">
      <c r="A321" s="23" t="s">
        <v>2104</v>
      </c>
      <c r="B321" s="66" t="s">
        <v>2105</v>
      </c>
      <c r="C321" s="22">
        <v>42525</v>
      </c>
      <c r="D321" s="12">
        <v>1</v>
      </c>
      <c r="E321" s="11">
        <v>1</v>
      </c>
      <c r="F321" s="12">
        <v>0.4353</v>
      </c>
      <c r="G321" s="13">
        <v>3.2027</v>
      </c>
      <c r="H321" s="7">
        <v>3.0814</v>
      </c>
    </row>
    <row r="322" ht="12" spans="1:8">
      <c r="A322" s="23" t="s">
        <v>2104</v>
      </c>
      <c r="B322" s="66" t="s">
        <v>2105</v>
      </c>
      <c r="C322" s="22">
        <v>42526</v>
      </c>
      <c r="D322" s="12">
        <v>1</v>
      </c>
      <c r="E322" s="11">
        <v>1</v>
      </c>
      <c r="F322" s="12">
        <v>0.3505</v>
      </c>
      <c r="G322" s="13">
        <v>3.1341</v>
      </c>
      <c r="H322" s="7">
        <v>3.0246</v>
      </c>
    </row>
    <row r="323" ht="12" spans="1:8">
      <c r="A323" s="23" t="s">
        <v>2104</v>
      </c>
      <c r="B323" s="66" t="s">
        <v>2105</v>
      </c>
      <c r="C323" s="22">
        <v>42527</v>
      </c>
      <c r="D323" s="12">
        <v>1</v>
      </c>
      <c r="E323" s="11">
        <v>1</v>
      </c>
      <c r="F323" s="12">
        <v>1.2888</v>
      </c>
      <c r="G323" s="13">
        <v>3.0446</v>
      </c>
      <c r="H323" s="7">
        <v>3.1078</v>
      </c>
    </row>
    <row r="324" ht="12" spans="1:8">
      <c r="A324" s="23" t="s">
        <v>2104</v>
      </c>
      <c r="B324" s="66" t="s">
        <v>2105</v>
      </c>
      <c r="C324" s="22">
        <v>42528</v>
      </c>
      <c r="D324" s="12">
        <v>1</v>
      </c>
      <c r="E324" s="11">
        <v>1</v>
      </c>
      <c r="F324" s="12">
        <v>0.8963</v>
      </c>
      <c r="G324" s="13">
        <v>3.0175</v>
      </c>
      <c r="H324" s="7">
        <v>3.1444</v>
      </c>
    </row>
    <row r="325" ht="12" spans="1:8">
      <c r="A325" s="23" t="s">
        <v>2104</v>
      </c>
      <c r="B325" s="66" t="s">
        <v>2105</v>
      </c>
      <c r="C325" s="22">
        <v>42529</v>
      </c>
      <c r="D325" s="12">
        <v>1</v>
      </c>
      <c r="E325" s="11">
        <v>1</v>
      </c>
      <c r="F325" s="12">
        <v>0.8256</v>
      </c>
      <c r="G325" s="13">
        <v>3.1047</v>
      </c>
      <c r="H325" s="7">
        <v>3.0657</v>
      </c>
    </row>
    <row r="326" ht="12" spans="1:8">
      <c r="A326" s="23" t="s">
        <v>2104</v>
      </c>
      <c r="B326" s="66" t="s">
        <v>2105</v>
      </c>
      <c r="C326" s="22">
        <v>42530</v>
      </c>
      <c r="D326" s="12">
        <v>1</v>
      </c>
      <c r="E326" s="11">
        <v>1</v>
      </c>
      <c r="F326" s="12">
        <v>0.4577</v>
      </c>
      <c r="G326" s="13">
        <v>2.9543</v>
      </c>
      <c r="H326" s="7">
        <v>3.0131</v>
      </c>
    </row>
    <row r="327" ht="12" spans="1:8">
      <c r="A327" s="23" t="s">
        <v>2104</v>
      </c>
      <c r="B327" s="66" t="s">
        <v>2105</v>
      </c>
      <c r="C327" s="22">
        <v>42531</v>
      </c>
      <c r="D327" s="12">
        <v>1</v>
      </c>
      <c r="E327" s="11">
        <v>1</v>
      </c>
      <c r="F327" s="12">
        <v>0.4394</v>
      </c>
      <c r="G327" s="13">
        <v>2.4775</v>
      </c>
      <c r="H327" s="7">
        <v>2.9669</v>
      </c>
    </row>
    <row r="328" ht="12" spans="1:8">
      <c r="A328" s="23" t="s">
        <v>2104</v>
      </c>
      <c r="B328" s="66" t="s">
        <v>2105</v>
      </c>
      <c r="C328" s="22">
        <v>42532</v>
      </c>
      <c r="D328" s="12">
        <v>1</v>
      </c>
      <c r="E328" s="11">
        <v>1</v>
      </c>
      <c r="F328" s="12">
        <v>0.4364</v>
      </c>
      <c r="G328" s="13">
        <v>2.4781</v>
      </c>
      <c r="H328" s="7">
        <v>2.9025</v>
      </c>
    </row>
    <row r="329" ht="12" spans="1:8">
      <c r="A329" s="23" t="s">
        <v>2104</v>
      </c>
      <c r="B329" s="66" t="s">
        <v>2105</v>
      </c>
      <c r="C329" s="22">
        <v>42533</v>
      </c>
      <c r="D329" s="12">
        <v>1</v>
      </c>
      <c r="E329" s="11">
        <v>1</v>
      </c>
      <c r="F329" s="12">
        <v>0.3878</v>
      </c>
      <c r="G329" s="13">
        <v>2.498</v>
      </c>
      <c r="H329" s="7">
        <v>2.8428</v>
      </c>
    </row>
    <row r="330" ht="12" spans="1:8">
      <c r="A330" s="23" t="s">
        <v>2104</v>
      </c>
      <c r="B330" s="66" t="s">
        <v>2105</v>
      </c>
      <c r="C330" s="22">
        <v>42534</v>
      </c>
      <c r="D330" s="12">
        <v>1</v>
      </c>
      <c r="E330" s="11">
        <v>1</v>
      </c>
      <c r="F330" s="12">
        <v>1.5652</v>
      </c>
      <c r="G330" s="13">
        <v>2.6458</v>
      </c>
      <c r="H330" s="7">
        <v>2.9598</v>
      </c>
    </row>
    <row r="331" ht="12" spans="1:8">
      <c r="A331" s="23" t="s">
        <v>2104</v>
      </c>
      <c r="B331" s="66" t="s">
        <v>2105</v>
      </c>
      <c r="C331" s="22">
        <v>42535</v>
      </c>
      <c r="D331" s="12">
        <v>1</v>
      </c>
      <c r="E331" s="11">
        <v>1</v>
      </c>
      <c r="F331" s="12">
        <v>0.8036</v>
      </c>
      <c r="G331" s="13">
        <v>2.5962</v>
      </c>
      <c r="H331" s="7">
        <v>2.9951</v>
      </c>
    </row>
    <row r="332" ht="12" spans="1:8">
      <c r="A332" s="23" t="s">
        <v>2104</v>
      </c>
      <c r="B332" s="66" t="s">
        <v>2105</v>
      </c>
      <c r="C332" s="22">
        <v>42536</v>
      </c>
      <c r="D332" s="12">
        <v>1</v>
      </c>
      <c r="E332" s="11">
        <v>1</v>
      </c>
      <c r="F332" s="12">
        <v>1.028</v>
      </c>
      <c r="G332" s="13">
        <v>2.7045</v>
      </c>
      <c r="H332" s="7">
        <v>2.9455</v>
      </c>
    </row>
    <row r="333" ht="12" spans="1:8">
      <c r="A333" s="23" t="s">
        <v>2104</v>
      </c>
      <c r="B333" s="66" t="s">
        <v>2105</v>
      </c>
      <c r="C333" s="22">
        <v>42537</v>
      </c>
      <c r="D333" s="12">
        <v>1</v>
      </c>
      <c r="E333" s="11">
        <v>1</v>
      </c>
      <c r="F333" s="12">
        <v>0.769</v>
      </c>
      <c r="G333" s="13">
        <v>2.8714</v>
      </c>
      <c r="H333" s="7">
        <v>2.9308</v>
      </c>
    </row>
    <row r="334" ht="12" spans="1:8">
      <c r="A334" s="23" t="s">
        <v>2104</v>
      </c>
      <c r="B334" s="66" t="s">
        <v>2105</v>
      </c>
      <c r="C334" s="22">
        <v>42538</v>
      </c>
      <c r="D334" s="12">
        <v>1</v>
      </c>
      <c r="E334" s="11">
        <v>1</v>
      </c>
      <c r="F334" s="12">
        <v>0.8857</v>
      </c>
      <c r="G334" s="13">
        <v>3.111</v>
      </c>
      <c r="H334" s="7">
        <v>2.9624</v>
      </c>
    </row>
    <row r="335" ht="12" spans="1:8">
      <c r="A335" s="23" t="s">
        <v>2104</v>
      </c>
      <c r="B335" s="66" t="s">
        <v>2105</v>
      </c>
      <c r="C335" s="22">
        <v>42539</v>
      </c>
      <c r="D335" s="12">
        <v>1</v>
      </c>
      <c r="E335" s="11">
        <v>1</v>
      </c>
      <c r="F335" s="12">
        <v>0.4314</v>
      </c>
      <c r="G335" s="13">
        <v>3.1083</v>
      </c>
      <c r="H335" s="7">
        <v>2.8911</v>
      </c>
    </row>
    <row r="336" ht="12" spans="1:8">
      <c r="A336" s="23" t="s">
        <v>2104</v>
      </c>
      <c r="B336" s="66" t="s">
        <v>2105</v>
      </c>
      <c r="C336" s="22">
        <v>42540</v>
      </c>
      <c r="D336" s="12">
        <v>1</v>
      </c>
      <c r="E336" s="11">
        <v>1</v>
      </c>
      <c r="F336" s="12">
        <v>0.3357</v>
      </c>
      <c r="G336" s="13">
        <v>3.0803</v>
      </c>
      <c r="H336" s="7">
        <v>2.8367</v>
      </c>
    </row>
    <row r="337" ht="12" spans="1:8">
      <c r="A337" s="23" t="s">
        <v>2104</v>
      </c>
      <c r="B337" s="66" t="s">
        <v>2105</v>
      </c>
      <c r="C337" s="22">
        <v>42541</v>
      </c>
      <c r="D337" s="12">
        <v>1</v>
      </c>
      <c r="E337" s="11">
        <v>1</v>
      </c>
      <c r="F337" s="12">
        <v>1.4685</v>
      </c>
      <c r="G337" s="13">
        <v>3.0284</v>
      </c>
      <c r="H337" s="7">
        <v>2.9459</v>
      </c>
    </row>
    <row r="338" ht="12" spans="1:8">
      <c r="A338" s="23" t="s">
        <v>2104</v>
      </c>
      <c r="B338" s="66" t="s">
        <v>2105</v>
      </c>
      <c r="C338" s="22">
        <v>42542</v>
      </c>
      <c r="D338" s="12">
        <v>1</v>
      </c>
      <c r="E338" s="11">
        <v>1</v>
      </c>
      <c r="F338" s="12">
        <v>0.8923</v>
      </c>
      <c r="G338" s="13">
        <v>3.076</v>
      </c>
      <c r="H338" s="7">
        <v>2.9829</v>
      </c>
    </row>
    <row r="339" ht="12" spans="1:8">
      <c r="A339" s="23" t="s">
        <v>2104</v>
      </c>
      <c r="B339" s="66" t="s">
        <v>2105</v>
      </c>
      <c r="C339" s="22">
        <v>42543</v>
      </c>
      <c r="D339" s="12">
        <v>1</v>
      </c>
      <c r="E339" s="11">
        <v>1</v>
      </c>
      <c r="F339" s="12">
        <v>1.3222</v>
      </c>
      <c r="G339" s="13">
        <v>3.2343</v>
      </c>
      <c r="H339" s="7">
        <v>2.9968</v>
      </c>
    </row>
    <row r="340" ht="12" spans="1:8">
      <c r="A340" s="23" t="s">
        <v>2104</v>
      </c>
      <c r="B340" s="66" t="s">
        <v>2105</v>
      </c>
      <c r="C340" s="22">
        <v>42544</v>
      </c>
      <c r="D340" s="12">
        <v>1</v>
      </c>
      <c r="E340" s="11">
        <v>1</v>
      </c>
      <c r="F340" s="12">
        <v>0.8111</v>
      </c>
      <c r="G340" s="13">
        <v>3.2569</v>
      </c>
      <c r="H340" s="7">
        <v>3.0028</v>
      </c>
    </row>
    <row r="341" ht="12" spans="1:8">
      <c r="A341" s="23" t="s">
        <v>2104</v>
      </c>
      <c r="B341" s="66" t="s">
        <v>2105</v>
      </c>
      <c r="C341" s="22">
        <v>42545</v>
      </c>
      <c r="D341" s="12">
        <v>1</v>
      </c>
      <c r="E341" s="11">
        <v>1</v>
      </c>
      <c r="F341" s="12">
        <v>0.8737</v>
      </c>
      <c r="G341" s="13">
        <v>3.2505</v>
      </c>
      <c r="H341" s="7">
        <v>3.0227</v>
      </c>
    </row>
    <row r="342" ht="12" spans="1:8">
      <c r="A342" s="23" t="s">
        <v>2104</v>
      </c>
      <c r="B342" s="66" t="s">
        <v>2105</v>
      </c>
      <c r="C342" s="22">
        <v>42546</v>
      </c>
      <c r="D342" s="12">
        <v>1</v>
      </c>
      <c r="E342" s="11">
        <v>1</v>
      </c>
      <c r="F342" s="12">
        <v>0.5666</v>
      </c>
      <c r="G342" s="13">
        <v>3.3233</v>
      </c>
      <c r="H342" s="7">
        <v>2.988</v>
      </c>
    </row>
    <row r="343" ht="12" spans="1:8">
      <c r="A343" s="23" t="s">
        <v>2104</v>
      </c>
      <c r="B343" s="66" t="s">
        <v>2105</v>
      </c>
      <c r="C343" s="22">
        <v>42547</v>
      </c>
      <c r="D343" s="12">
        <v>1</v>
      </c>
      <c r="E343" s="11">
        <v>1</v>
      </c>
      <c r="F343" s="12">
        <v>0.5666</v>
      </c>
      <c r="G343" s="13">
        <v>3.4477</v>
      </c>
      <c r="H343" s="7">
        <v>2.9536</v>
      </c>
    </row>
    <row r="344" ht="12" spans="1:8">
      <c r="A344" s="23" t="s">
        <v>2104</v>
      </c>
      <c r="B344" s="66" t="s">
        <v>2105</v>
      </c>
      <c r="C344" s="22">
        <v>42548</v>
      </c>
      <c r="D344" s="12">
        <v>1</v>
      </c>
      <c r="E344" s="11">
        <v>1</v>
      </c>
      <c r="F344" s="12">
        <v>1.3533</v>
      </c>
      <c r="G344" s="13">
        <v>3.3856</v>
      </c>
      <c r="H344" s="7">
        <v>3.0633</v>
      </c>
    </row>
    <row r="345" ht="12" spans="1:8">
      <c r="A345" s="23" t="s">
        <v>2104</v>
      </c>
      <c r="B345" s="66" t="s">
        <v>2105</v>
      </c>
      <c r="C345" s="22">
        <v>42549</v>
      </c>
      <c r="D345" s="12">
        <v>1</v>
      </c>
      <c r="E345" s="11">
        <v>1</v>
      </c>
      <c r="F345" s="12">
        <v>0.9834</v>
      </c>
      <c r="G345" s="13">
        <v>3.4347</v>
      </c>
      <c r="H345" s="7">
        <v>3.1268</v>
      </c>
    </row>
    <row r="346" ht="12" spans="1:8">
      <c r="A346" s="23" t="s">
        <v>2104</v>
      </c>
      <c r="B346" s="66" t="s">
        <v>2105</v>
      </c>
      <c r="C346" s="22">
        <v>42550</v>
      </c>
      <c r="D346" s="12">
        <v>1</v>
      </c>
      <c r="E346" s="11">
        <v>1</v>
      </c>
      <c r="F346" s="12">
        <v>1.0077</v>
      </c>
      <c r="G346" s="13">
        <v>3.2653</v>
      </c>
      <c r="H346" s="7">
        <v>3.0706</v>
      </c>
    </row>
    <row r="347" ht="12" spans="1:8">
      <c r="A347" s="23" t="s">
        <v>2104</v>
      </c>
      <c r="B347" s="66" t="s">
        <v>2105</v>
      </c>
      <c r="C347" s="22">
        <v>42551</v>
      </c>
      <c r="D347" s="12">
        <v>1</v>
      </c>
      <c r="E347" s="11">
        <v>1</v>
      </c>
      <c r="F347" s="12">
        <v>0.8986</v>
      </c>
      <c r="G347" s="13">
        <v>3.3124</v>
      </c>
      <c r="H347" s="7">
        <v>3.0646</v>
      </c>
    </row>
    <row r="348" ht="12" spans="1:8">
      <c r="A348" s="23" t="s">
        <v>2104</v>
      </c>
      <c r="B348" s="66" t="s">
        <v>2105</v>
      </c>
      <c r="C348" s="22">
        <v>42552</v>
      </c>
      <c r="D348" s="12">
        <v>1</v>
      </c>
      <c r="E348" s="11">
        <v>1</v>
      </c>
      <c r="F348" s="12">
        <v>0.8478</v>
      </c>
      <c r="G348" s="13">
        <v>3.2984</v>
      </c>
      <c r="H348" s="7">
        <v>3.0877</v>
      </c>
    </row>
    <row r="349" ht="12" spans="1:8">
      <c r="A349" s="23" t="s">
        <v>2104</v>
      </c>
      <c r="B349" s="66" t="s">
        <v>2105</v>
      </c>
      <c r="C349" s="22">
        <v>42553</v>
      </c>
      <c r="D349" s="12">
        <v>1</v>
      </c>
      <c r="E349" s="11">
        <v>1</v>
      </c>
      <c r="F349" s="12">
        <v>0.6271</v>
      </c>
      <c r="G349" s="13">
        <v>3.331</v>
      </c>
      <c r="H349" s="7">
        <v>3.0738</v>
      </c>
    </row>
    <row r="350" ht="12" spans="1:8">
      <c r="A350" s="23" t="s">
        <v>2104</v>
      </c>
      <c r="B350" s="66" t="s">
        <v>2105</v>
      </c>
      <c r="C350" s="22">
        <v>42554</v>
      </c>
      <c r="D350" s="12">
        <v>1</v>
      </c>
      <c r="E350" s="11">
        <v>1</v>
      </c>
      <c r="F350" s="12">
        <v>0.6271</v>
      </c>
      <c r="G350" s="13">
        <v>3.3636</v>
      </c>
      <c r="H350" s="7">
        <v>2.9858</v>
      </c>
    </row>
    <row r="351" ht="12" spans="1:8">
      <c r="A351" s="23" t="s">
        <v>2104</v>
      </c>
      <c r="B351" s="66" t="s">
        <v>2105</v>
      </c>
      <c r="C351" s="22">
        <v>42555</v>
      </c>
      <c r="D351" s="12">
        <v>1</v>
      </c>
      <c r="E351" s="11">
        <v>1</v>
      </c>
      <c r="F351" s="12">
        <v>1.2383</v>
      </c>
      <c r="G351" s="13">
        <v>3.3017</v>
      </c>
      <c r="H351" s="7">
        <v>3.0864</v>
      </c>
    </row>
    <row r="352" ht="12" spans="1:8">
      <c r="A352" s="23" t="s">
        <v>2104</v>
      </c>
      <c r="B352" s="66" t="s">
        <v>2105</v>
      </c>
      <c r="C352" s="22">
        <v>42556</v>
      </c>
      <c r="D352" s="12">
        <v>1</v>
      </c>
      <c r="E352" s="11">
        <v>1</v>
      </c>
      <c r="F352" s="12">
        <v>0.9039</v>
      </c>
      <c r="G352" s="13">
        <v>3.2589</v>
      </c>
      <c r="H352" s="7">
        <v>3.1558</v>
      </c>
    </row>
    <row r="353" ht="12" spans="1:8">
      <c r="A353" s="23" t="s">
        <v>2104</v>
      </c>
      <c r="B353" s="66" t="s">
        <v>2105</v>
      </c>
      <c r="C353" s="22">
        <v>42557</v>
      </c>
      <c r="D353" s="12">
        <v>1</v>
      </c>
      <c r="E353" s="11">
        <v>1</v>
      </c>
      <c r="F353" s="12">
        <v>0.9169</v>
      </c>
      <c r="G353" s="13">
        <v>3.21</v>
      </c>
      <c r="H353" s="7">
        <v>3.1092</v>
      </c>
    </row>
    <row r="354" ht="12" spans="1:8">
      <c r="A354" s="23" t="s">
        <v>2104</v>
      </c>
      <c r="B354" s="66" t="s">
        <v>2105</v>
      </c>
      <c r="C354" s="22">
        <v>42558</v>
      </c>
      <c r="D354" s="12">
        <v>1</v>
      </c>
      <c r="E354" s="11">
        <v>1</v>
      </c>
      <c r="F354" s="12">
        <v>0.7955</v>
      </c>
      <c r="G354" s="13">
        <v>3.1545</v>
      </c>
      <c r="H354" s="7">
        <v>3.0965</v>
      </c>
    </row>
    <row r="355" ht="12" spans="1:8">
      <c r="A355" s="23" t="s">
        <v>2104</v>
      </c>
      <c r="B355" s="66" t="s">
        <v>2105</v>
      </c>
      <c r="C355" s="22">
        <v>42559</v>
      </c>
      <c r="D355" s="12">
        <v>1</v>
      </c>
      <c r="E355" s="11">
        <v>1</v>
      </c>
      <c r="F355" s="12">
        <v>0.8155</v>
      </c>
      <c r="G355" s="13">
        <v>3.1372</v>
      </c>
      <c r="H355" s="7">
        <v>3.0953</v>
      </c>
    </row>
    <row r="356" ht="12" spans="1:8">
      <c r="A356" s="23" t="s">
        <v>2104</v>
      </c>
      <c r="B356" s="66" t="s">
        <v>2105</v>
      </c>
      <c r="C356" s="22">
        <v>42560</v>
      </c>
      <c r="D356" s="12">
        <v>1</v>
      </c>
      <c r="E356" s="11">
        <v>1</v>
      </c>
      <c r="F356" s="12">
        <v>0.635</v>
      </c>
      <c r="G356" s="13">
        <v>3.1414</v>
      </c>
      <c r="H356" s="7">
        <v>3.1175</v>
      </c>
    </row>
    <row r="357" ht="12" spans="1:8">
      <c r="A357" s="23" t="s">
        <v>2104</v>
      </c>
      <c r="B357" s="66" t="s">
        <v>2105</v>
      </c>
      <c r="C357" s="22">
        <v>42561</v>
      </c>
      <c r="D357" s="12">
        <v>1</v>
      </c>
      <c r="E357" s="11">
        <v>1</v>
      </c>
      <c r="F357" s="12">
        <v>0.635</v>
      </c>
      <c r="G357" s="13">
        <v>3.1457</v>
      </c>
      <c r="H357" s="7">
        <v>3.1421</v>
      </c>
    </row>
    <row r="358" ht="12" spans="1:8">
      <c r="A358" s="23" t="s">
        <v>2104</v>
      </c>
      <c r="B358" s="66" t="s">
        <v>2105</v>
      </c>
      <c r="C358" s="22">
        <v>42562</v>
      </c>
      <c r="D358" s="12">
        <v>1</v>
      </c>
      <c r="E358" s="11">
        <v>1</v>
      </c>
      <c r="F358" s="12">
        <v>0.881</v>
      </c>
      <c r="G358" s="13">
        <v>2.9537</v>
      </c>
      <c r="H358" s="7">
        <v>3.1979</v>
      </c>
    </row>
    <row r="359" ht="12" spans="1:8">
      <c r="A359" s="23" t="s">
        <v>2104</v>
      </c>
      <c r="B359" s="66" t="s">
        <v>2105</v>
      </c>
      <c r="C359" s="22">
        <v>42563</v>
      </c>
      <c r="D359" s="12">
        <v>1</v>
      </c>
      <c r="E359" s="11">
        <v>1</v>
      </c>
      <c r="F359" s="12">
        <v>0.8173</v>
      </c>
      <c r="G359" s="13">
        <v>2.9072</v>
      </c>
      <c r="H359" s="7">
        <v>3.2518</v>
      </c>
    </row>
    <row r="360" ht="12" spans="1:8">
      <c r="A360" s="23" t="s">
        <v>2104</v>
      </c>
      <c r="B360" s="66" t="s">
        <v>2105</v>
      </c>
      <c r="C360" s="22">
        <v>42564</v>
      </c>
      <c r="D360" s="12">
        <v>1</v>
      </c>
      <c r="E360" s="11">
        <v>1</v>
      </c>
      <c r="F360" s="12">
        <v>0.8404</v>
      </c>
      <c r="G360" s="13">
        <v>2.8662</v>
      </c>
      <c r="H360" s="7">
        <v>3.1608</v>
      </c>
    </row>
    <row r="361" ht="12" spans="1:8">
      <c r="A361" s="23" t="s">
        <v>2104</v>
      </c>
      <c r="B361" s="66" t="s">
        <v>2105</v>
      </c>
      <c r="C361" s="22">
        <v>42565</v>
      </c>
      <c r="D361" s="12">
        <v>1</v>
      </c>
      <c r="E361" s="11">
        <v>1</v>
      </c>
      <c r="F361" s="12">
        <v>0.7642</v>
      </c>
      <c r="G361" s="13">
        <v>2.8494</v>
      </c>
      <c r="H361" s="7">
        <v>3.1559</v>
      </c>
    </row>
    <row r="362" ht="12" spans="1:8">
      <c r="A362" s="23" t="s">
        <v>2104</v>
      </c>
      <c r="B362" s="66" t="s">
        <v>2105</v>
      </c>
      <c r="C362" s="22">
        <v>42566</v>
      </c>
      <c r="D362" s="12">
        <v>1</v>
      </c>
      <c r="E362" s="11">
        <v>1</v>
      </c>
      <c r="F362" s="12">
        <v>0.706</v>
      </c>
      <c r="G362" s="13">
        <v>2.7907</v>
      </c>
      <c r="H362" s="7">
        <v>3.1154</v>
      </c>
    </row>
    <row r="363" ht="12" spans="1:8">
      <c r="A363" s="23" t="s">
        <v>2104</v>
      </c>
      <c r="B363" s="66" t="s">
        <v>2105</v>
      </c>
      <c r="C363" s="22">
        <v>42567</v>
      </c>
      <c r="D363" s="12">
        <v>1</v>
      </c>
      <c r="E363" s="11">
        <v>1</v>
      </c>
      <c r="F363" s="12">
        <v>0.4759</v>
      </c>
      <c r="G363" s="13">
        <v>2.7055</v>
      </c>
      <c r="H363" s="7">
        <v>3.0787</v>
      </c>
    </row>
    <row r="364" ht="12" spans="1:8">
      <c r="A364" s="23" t="s">
        <v>2104</v>
      </c>
      <c r="B364" s="66" t="s">
        <v>2105</v>
      </c>
      <c r="C364" s="22">
        <v>42568</v>
      </c>
      <c r="D364" s="12">
        <v>1</v>
      </c>
      <c r="E364" s="11">
        <v>1</v>
      </c>
      <c r="F364" s="12">
        <v>0.3701</v>
      </c>
      <c r="G364" s="13">
        <v>2.5637</v>
      </c>
      <c r="H364" s="7">
        <v>3.014</v>
      </c>
    </row>
    <row r="365" ht="12" spans="1:8">
      <c r="A365" s="23" t="s">
        <v>2104</v>
      </c>
      <c r="B365" s="66" t="s">
        <v>2105</v>
      </c>
      <c r="C365" s="22">
        <v>42569</v>
      </c>
      <c r="D365" s="12">
        <v>1</v>
      </c>
      <c r="E365" s="11">
        <v>1</v>
      </c>
      <c r="F365" s="12">
        <v>1.2791</v>
      </c>
      <c r="G365" s="13">
        <v>2.7768</v>
      </c>
      <c r="H365" s="7">
        <v>3.1203</v>
      </c>
    </row>
    <row r="366" ht="12" spans="1:8">
      <c r="A366" s="23" t="s">
        <v>2104</v>
      </c>
      <c r="B366" s="66" t="s">
        <v>2105</v>
      </c>
      <c r="C366" s="22">
        <v>42570</v>
      </c>
      <c r="D366" s="12">
        <v>1</v>
      </c>
      <c r="E366" s="11">
        <v>1</v>
      </c>
      <c r="F366" s="12">
        <v>0.8541</v>
      </c>
      <c r="G366" s="13">
        <v>2.7965</v>
      </c>
      <c r="H366" s="7">
        <v>3.1854</v>
      </c>
    </row>
    <row r="367" ht="12" spans="1:8">
      <c r="A367" s="23" t="s">
        <v>2104</v>
      </c>
      <c r="B367" s="66" t="s">
        <v>2105</v>
      </c>
      <c r="C367" s="22">
        <v>42571</v>
      </c>
      <c r="D367" s="12">
        <v>1</v>
      </c>
      <c r="E367" s="11">
        <v>1</v>
      </c>
      <c r="F367" s="12">
        <v>0.81</v>
      </c>
      <c r="G367" s="13">
        <v>2.7802</v>
      </c>
      <c r="H367" s="7">
        <v>3.1028</v>
      </c>
    </row>
    <row r="368" ht="12" spans="1:8">
      <c r="A368" s="23" t="s">
        <v>2104</v>
      </c>
      <c r="B368" s="66" t="s">
        <v>2105</v>
      </c>
      <c r="C368" s="22">
        <v>42572</v>
      </c>
      <c r="D368" s="12">
        <v>1</v>
      </c>
      <c r="E368" s="11">
        <v>1</v>
      </c>
      <c r="F368" s="12">
        <v>0.8051</v>
      </c>
      <c r="G368" s="13">
        <v>2.8022</v>
      </c>
      <c r="H368" s="7">
        <v>3.0918</v>
      </c>
    </row>
    <row r="369" ht="12" spans="1:8">
      <c r="A369" s="23" t="s">
        <v>2104</v>
      </c>
      <c r="B369" s="66" t="s">
        <v>2105</v>
      </c>
      <c r="C369" s="22">
        <v>42573</v>
      </c>
      <c r="D369" s="12">
        <v>1</v>
      </c>
      <c r="E369" s="11">
        <v>1</v>
      </c>
      <c r="F369" s="12">
        <v>0.7863</v>
      </c>
      <c r="G369" s="13">
        <v>2.8452</v>
      </c>
      <c r="H369" s="7">
        <v>3.0246</v>
      </c>
    </row>
    <row r="370" ht="12" spans="1:8">
      <c r="A370" s="23" t="s">
        <v>2104</v>
      </c>
      <c r="B370" s="66" t="s">
        <v>2105</v>
      </c>
      <c r="C370" s="22">
        <v>42574</v>
      </c>
      <c r="D370" s="12">
        <v>1</v>
      </c>
      <c r="E370" s="11">
        <v>1</v>
      </c>
      <c r="F370" s="12">
        <v>0.459</v>
      </c>
      <c r="G370" s="13">
        <v>2.8361</v>
      </c>
      <c r="H370" s="7">
        <v>2.9805</v>
      </c>
    </row>
    <row r="371" ht="12" spans="1:8">
      <c r="A371" s="23" t="s">
        <v>2104</v>
      </c>
      <c r="B371" s="66" t="s">
        <v>2105</v>
      </c>
      <c r="C371" s="22">
        <v>42575</v>
      </c>
      <c r="D371" s="12">
        <v>1</v>
      </c>
      <c r="E371" s="11">
        <v>1</v>
      </c>
      <c r="F371" s="12">
        <v>0.4593</v>
      </c>
      <c r="G371" s="13">
        <v>2.884</v>
      </c>
      <c r="H371" s="7">
        <v>2.9286</v>
      </c>
    </row>
    <row r="372" ht="12" spans="1:8">
      <c r="A372" s="23" t="s">
        <v>2104</v>
      </c>
      <c r="B372" s="66" t="s">
        <v>2105</v>
      </c>
      <c r="C372" s="22">
        <v>42576</v>
      </c>
      <c r="D372" s="12">
        <v>1</v>
      </c>
      <c r="E372" s="11">
        <v>1</v>
      </c>
      <c r="F372" s="12">
        <v>1.441</v>
      </c>
      <c r="G372" s="13">
        <v>2.9709</v>
      </c>
      <c r="H372" s="7">
        <v>3.0382</v>
      </c>
    </row>
    <row r="373" ht="12" spans="1:8">
      <c r="A373" s="23" t="s">
        <v>2104</v>
      </c>
      <c r="B373" s="66" t="s">
        <v>2105</v>
      </c>
      <c r="C373" s="22">
        <v>42577</v>
      </c>
      <c r="D373" s="12">
        <v>1</v>
      </c>
      <c r="E373" s="11">
        <v>1</v>
      </c>
      <c r="F373" s="12">
        <v>0.8849</v>
      </c>
      <c r="G373" s="13">
        <v>2.9874</v>
      </c>
      <c r="H373" s="7">
        <v>3.0781</v>
      </c>
    </row>
    <row r="374" ht="12" spans="1:8">
      <c r="A374" s="23" t="s">
        <v>2104</v>
      </c>
      <c r="B374" s="66" t="s">
        <v>2105</v>
      </c>
      <c r="C374" s="22">
        <v>42578</v>
      </c>
      <c r="D374" s="12">
        <v>1</v>
      </c>
      <c r="E374" s="11">
        <v>1</v>
      </c>
      <c r="F374" s="12">
        <v>0.7688</v>
      </c>
      <c r="G374" s="13">
        <v>2.9653</v>
      </c>
      <c r="H374" s="7">
        <v>3.0048</v>
      </c>
    </row>
    <row r="375" ht="12" spans="1:8">
      <c r="A375" s="23" t="s">
        <v>2104</v>
      </c>
      <c r="B375" s="66" t="s">
        <v>2105</v>
      </c>
      <c r="C375" s="22">
        <v>42579</v>
      </c>
      <c r="D375" s="12">
        <v>1</v>
      </c>
      <c r="E375" s="11">
        <v>1</v>
      </c>
      <c r="F375" s="12">
        <v>0.7377</v>
      </c>
      <c r="G375" s="13">
        <v>2.9291</v>
      </c>
      <c r="H375" s="7">
        <v>2.974</v>
      </c>
    </row>
    <row r="376" ht="12" spans="1:8">
      <c r="A376" s="23" t="s">
        <v>2104</v>
      </c>
      <c r="B376" s="66" t="s">
        <v>2105</v>
      </c>
      <c r="C376" s="22">
        <v>42580</v>
      </c>
      <c r="D376" s="12">
        <v>1</v>
      </c>
      <c r="E376" s="11">
        <v>1</v>
      </c>
      <c r="F376" s="12">
        <v>0.7994</v>
      </c>
      <c r="G376" s="13">
        <v>2.9361</v>
      </c>
      <c r="H376" s="7">
        <v>2.9479</v>
      </c>
    </row>
    <row r="377" ht="12" spans="1:8">
      <c r="A377" s="23" t="s">
        <v>2104</v>
      </c>
      <c r="B377" s="66" t="s">
        <v>2105</v>
      </c>
      <c r="C377" s="22">
        <v>42581</v>
      </c>
      <c r="D377" s="12">
        <v>1</v>
      </c>
      <c r="E377" s="11">
        <v>1</v>
      </c>
      <c r="F377" s="12">
        <v>0.534</v>
      </c>
      <c r="G377" s="13">
        <v>2.9764</v>
      </c>
      <c r="H377" s="7">
        <v>2.9023</v>
      </c>
    </row>
    <row r="378" ht="12" spans="1:8">
      <c r="A378" s="23" t="s">
        <v>2104</v>
      </c>
      <c r="B378" s="66" t="s">
        <v>2105</v>
      </c>
      <c r="C378" s="22">
        <v>42582</v>
      </c>
      <c r="D378" s="12">
        <v>1</v>
      </c>
      <c r="E378" s="11">
        <v>1</v>
      </c>
      <c r="F378" s="12">
        <v>0.5339</v>
      </c>
      <c r="G378" s="13">
        <v>3.0165</v>
      </c>
      <c r="H378" s="7">
        <v>2.863</v>
      </c>
    </row>
    <row r="379" ht="12" spans="1:8">
      <c r="A379" s="23" t="s">
        <v>2104</v>
      </c>
      <c r="B379" s="66" t="s">
        <v>2105</v>
      </c>
      <c r="C379" s="22">
        <v>42583</v>
      </c>
      <c r="D379" s="12">
        <v>1</v>
      </c>
      <c r="E379" s="11">
        <v>1</v>
      </c>
      <c r="F379" s="12">
        <v>1.2345</v>
      </c>
      <c r="G379" s="13">
        <v>2.9056</v>
      </c>
      <c r="H379" s="7">
        <v>2.939</v>
      </c>
    </row>
    <row r="380" ht="12" spans="1:8">
      <c r="A380" s="23" t="s">
        <v>2104</v>
      </c>
      <c r="B380" s="66" t="s">
        <v>2105</v>
      </c>
      <c r="C380" s="22">
        <v>42584</v>
      </c>
      <c r="D380" s="12">
        <v>1</v>
      </c>
      <c r="E380" s="11">
        <v>1</v>
      </c>
      <c r="F380" s="12">
        <v>0.837</v>
      </c>
      <c r="G380" s="13">
        <v>2.8799</v>
      </c>
      <c r="H380" s="7">
        <v>2.9653</v>
      </c>
    </row>
    <row r="381" ht="12" spans="1:8">
      <c r="A381" s="23" t="s">
        <v>2104</v>
      </c>
      <c r="B381" s="66" t="s">
        <v>2105</v>
      </c>
      <c r="C381" s="22">
        <v>42585</v>
      </c>
      <c r="D381" s="12">
        <v>1</v>
      </c>
      <c r="E381" s="11">
        <v>1</v>
      </c>
      <c r="F381" s="12">
        <v>0.8028</v>
      </c>
      <c r="G381" s="13">
        <v>2.8981</v>
      </c>
      <c r="H381" s="7">
        <v>2.9108</v>
      </c>
    </row>
    <row r="382" ht="12" spans="1:8">
      <c r="A382" s="23" t="s">
        <v>2104</v>
      </c>
      <c r="B382" s="66" t="s">
        <v>2105</v>
      </c>
      <c r="C382" s="22">
        <v>42586</v>
      </c>
      <c r="D382" s="12">
        <v>1</v>
      </c>
      <c r="E382" s="11">
        <v>1</v>
      </c>
      <c r="F382" s="12">
        <v>0.8067</v>
      </c>
      <c r="G382" s="13">
        <v>2.9352</v>
      </c>
      <c r="H382" s="7">
        <v>2.8986</v>
      </c>
    </row>
    <row r="383" ht="12" spans="1:8">
      <c r="A383" s="23" t="s">
        <v>2104</v>
      </c>
      <c r="B383" s="66" t="s">
        <v>2105</v>
      </c>
      <c r="C383" s="22">
        <v>42587</v>
      </c>
      <c r="D383" s="12">
        <v>1</v>
      </c>
      <c r="E383" s="11">
        <v>1</v>
      </c>
      <c r="F383" s="12">
        <v>0.7356</v>
      </c>
      <c r="G383" s="13">
        <v>2.9009</v>
      </c>
      <c r="H383" s="7">
        <v>2.8759</v>
      </c>
    </row>
    <row r="384" ht="12" spans="1:8">
      <c r="A384" s="23" t="s">
        <v>2104</v>
      </c>
      <c r="B384" s="66" t="s">
        <v>2105</v>
      </c>
      <c r="C384" s="22">
        <v>42588</v>
      </c>
      <c r="D384" s="12">
        <v>1</v>
      </c>
      <c r="E384" s="11">
        <v>1</v>
      </c>
      <c r="F384" s="12">
        <v>0.5347</v>
      </c>
      <c r="G384" s="13">
        <v>2.9013</v>
      </c>
      <c r="H384" s="7">
        <v>2.8433</v>
      </c>
    </row>
    <row r="385" ht="12" spans="1:8">
      <c r="A385" s="23" t="s">
        <v>2104</v>
      </c>
      <c r="B385" s="66" t="s">
        <v>2105</v>
      </c>
      <c r="C385" s="22">
        <v>42589</v>
      </c>
      <c r="D385" s="12">
        <v>1</v>
      </c>
      <c r="E385" s="11">
        <v>1</v>
      </c>
      <c r="F385" s="12">
        <v>0.5347</v>
      </c>
      <c r="G385" s="13">
        <v>2.9017</v>
      </c>
      <c r="H385" s="7">
        <v>2.8081</v>
      </c>
    </row>
    <row r="386" ht="12" spans="1:8">
      <c r="A386" s="23" t="s">
        <v>2104</v>
      </c>
      <c r="B386" s="66" t="s">
        <v>2105</v>
      </c>
      <c r="C386" s="22">
        <v>42590</v>
      </c>
      <c r="D386" s="12">
        <v>1</v>
      </c>
      <c r="E386" s="11">
        <v>1</v>
      </c>
      <c r="F386" s="12">
        <v>1.1083</v>
      </c>
      <c r="G386" s="13">
        <v>2.8341</v>
      </c>
      <c r="H386" s="7">
        <v>2.8674</v>
      </c>
    </row>
    <row r="387" ht="12" spans="1:8">
      <c r="A387" s="23" t="s">
        <v>2104</v>
      </c>
      <c r="B387" s="66" t="s">
        <v>2105</v>
      </c>
      <c r="C387" s="22">
        <v>42591</v>
      </c>
      <c r="D387" s="12">
        <v>1</v>
      </c>
      <c r="E387" s="11">
        <v>1</v>
      </c>
      <c r="F387" s="12">
        <v>0.9017</v>
      </c>
      <c r="G387" s="13">
        <v>2.8688</v>
      </c>
      <c r="H387" s="7">
        <v>2.9007</v>
      </c>
    </row>
    <row r="388" ht="12" spans="1:8">
      <c r="A388" s="23" t="s">
        <v>2104</v>
      </c>
      <c r="B388" s="66" t="s">
        <v>2105</v>
      </c>
      <c r="C388" s="22">
        <v>42592</v>
      </c>
      <c r="D388" s="12">
        <v>1</v>
      </c>
      <c r="E388" s="11">
        <v>1</v>
      </c>
      <c r="F388" s="12">
        <v>0.7344</v>
      </c>
      <c r="G388" s="13">
        <v>2.8321</v>
      </c>
      <c r="H388" s="7">
        <v>2.8824</v>
      </c>
    </row>
    <row r="389" ht="12" spans="1:8">
      <c r="A389" s="23" t="s">
        <v>2104</v>
      </c>
      <c r="B389" s="66" t="s">
        <v>2105</v>
      </c>
      <c r="C389" s="22">
        <v>42593</v>
      </c>
      <c r="D389" s="12">
        <v>1</v>
      </c>
      <c r="E389" s="11">
        <v>1</v>
      </c>
      <c r="F389" s="12">
        <v>0.8085</v>
      </c>
      <c r="G389" s="13">
        <v>2.833</v>
      </c>
      <c r="H389" s="7">
        <v>2.8813</v>
      </c>
    </row>
    <row r="390" ht="12" spans="1:8">
      <c r="A390" s="23" t="s">
        <v>2104</v>
      </c>
      <c r="B390" s="66" t="s">
        <v>2105</v>
      </c>
      <c r="C390" s="22">
        <v>42594</v>
      </c>
      <c r="D390" s="12">
        <v>1</v>
      </c>
      <c r="E390" s="11">
        <v>1</v>
      </c>
      <c r="F390" s="12">
        <v>0.7549</v>
      </c>
      <c r="G390" s="13">
        <v>2.8434</v>
      </c>
      <c r="H390" s="7">
        <v>2.8706</v>
      </c>
    </row>
    <row r="391" ht="12" spans="1:8">
      <c r="A391" s="23" t="s">
        <v>2104</v>
      </c>
      <c r="B391" s="66" t="s">
        <v>2105</v>
      </c>
      <c r="C391" s="22">
        <v>42595</v>
      </c>
      <c r="D391" s="12">
        <v>1</v>
      </c>
      <c r="E391" s="11">
        <v>1</v>
      </c>
      <c r="F391" s="12">
        <v>0.5231</v>
      </c>
      <c r="G391" s="13">
        <v>2.8372</v>
      </c>
      <c r="H391" s="7">
        <v>2.8404</v>
      </c>
    </row>
    <row r="392" ht="12" spans="1:8">
      <c r="A392" s="23" t="s">
        <v>2104</v>
      </c>
      <c r="B392" s="66" t="s">
        <v>2105</v>
      </c>
      <c r="C392" s="22">
        <v>42596</v>
      </c>
      <c r="D392" s="12">
        <v>1</v>
      </c>
      <c r="E392" s="11">
        <v>1</v>
      </c>
      <c r="F392" s="12">
        <v>0.523</v>
      </c>
      <c r="G392" s="13">
        <v>2.8309</v>
      </c>
      <c r="H392" s="7">
        <v>2.8175</v>
      </c>
    </row>
    <row r="393" ht="12" spans="1:8">
      <c r="A393" s="23" t="s">
        <v>2104</v>
      </c>
      <c r="B393" s="66" t="s">
        <v>2105</v>
      </c>
      <c r="C393" s="22">
        <v>42597</v>
      </c>
      <c r="D393" s="12">
        <v>1</v>
      </c>
      <c r="E393" s="11">
        <v>1</v>
      </c>
      <c r="F393" s="12">
        <v>1.1624</v>
      </c>
      <c r="G393" s="13">
        <v>2.8599</v>
      </c>
      <c r="H393" s="7">
        <v>2.9034</v>
      </c>
    </row>
    <row r="394" ht="12" spans="1:8">
      <c r="A394" s="23" t="s">
        <v>2104</v>
      </c>
      <c r="B394" s="66" t="s">
        <v>2105</v>
      </c>
      <c r="C394" s="22">
        <v>42598</v>
      </c>
      <c r="D394" s="12">
        <v>1</v>
      </c>
      <c r="E394" s="11">
        <v>1</v>
      </c>
      <c r="F394" s="12">
        <v>0.7596</v>
      </c>
      <c r="G394" s="13">
        <v>2.7837</v>
      </c>
      <c r="H394" s="7">
        <v>2.9522</v>
      </c>
    </row>
    <row r="395" ht="12" spans="1:8">
      <c r="A395" s="23" t="s">
        <v>2104</v>
      </c>
      <c r="B395" s="66" t="s">
        <v>2105</v>
      </c>
      <c r="C395" s="22">
        <v>42599</v>
      </c>
      <c r="D395" s="12">
        <v>1</v>
      </c>
      <c r="E395" s="11">
        <v>1</v>
      </c>
      <c r="F395" s="12">
        <v>0.8193</v>
      </c>
      <c r="G395" s="13">
        <v>2.8292</v>
      </c>
      <c r="H395" s="7">
        <v>2.8946</v>
      </c>
    </row>
    <row r="396" ht="12" spans="1:8">
      <c r="A396" s="23" t="s">
        <v>2104</v>
      </c>
      <c r="B396" s="66" t="s">
        <v>2105</v>
      </c>
      <c r="C396" s="22">
        <v>42600</v>
      </c>
      <c r="D396" s="12">
        <v>1</v>
      </c>
      <c r="E396" s="11">
        <v>1</v>
      </c>
      <c r="F396" s="12">
        <v>0.4484</v>
      </c>
      <c r="G396" s="13">
        <v>2.6363</v>
      </c>
      <c r="H396" s="7">
        <v>2.8439</v>
      </c>
    </row>
    <row r="397" ht="12" spans="1:8">
      <c r="A397" s="23" t="s">
        <v>2104</v>
      </c>
      <c r="B397" s="66" t="s">
        <v>2105</v>
      </c>
      <c r="C397" s="22">
        <v>42601</v>
      </c>
      <c r="D397" s="12">
        <v>1</v>
      </c>
      <c r="E397" s="11">
        <v>1</v>
      </c>
      <c r="F397" s="12">
        <v>0.8153</v>
      </c>
      <c r="G397" s="13">
        <v>2.6687</v>
      </c>
      <c r="H397" s="7">
        <v>2.8445</v>
      </c>
    </row>
    <row r="398" ht="12" spans="1:8">
      <c r="A398" s="23" t="s">
        <v>2104</v>
      </c>
      <c r="B398" s="66" t="s">
        <v>2105</v>
      </c>
      <c r="C398" s="22">
        <v>42602</v>
      </c>
      <c r="D398" s="12">
        <v>1</v>
      </c>
      <c r="E398" s="11">
        <v>1</v>
      </c>
      <c r="F398" s="12">
        <v>0.6978</v>
      </c>
      <c r="G398" s="13">
        <v>2.7622</v>
      </c>
      <c r="H398" s="7">
        <v>2.8311</v>
      </c>
    </row>
    <row r="399" ht="12" spans="1:8">
      <c r="A399" s="23" t="s">
        <v>2104</v>
      </c>
      <c r="B399" s="66" t="s">
        <v>2105</v>
      </c>
      <c r="C399" s="22">
        <v>42603</v>
      </c>
      <c r="D399" s="12">
        <v>1</v>
      </c>
      <c r="E399" s="11">
        <v>1</v>
      </c>
      <c r="F399" s="12">
        <v>0.6631</v>
      </c>
      <c r="G399" s="13">
        <v>2.8373</v>
      </c>
      <c r="H399" s="7">
        <v>2.8157</v>
      </c>
    </row>
    <row r="400" ht="12" spans="1:8">
      <c r="A400" s="23" t="s">
        <v>2104</v>
      </c>
      <c r="B400" s="66" t="s">
        <v>2105</v>
      </c>
      <c r="C400" s="22">
        <v>42604</v>
      </c>
      <c r="D400" s="12">
        <v>1</v>
      </c>
      <c r="E400" s="11">
        <v>1</v>
      </c>
      <c r="F400" s="12">
        <v>1.0497</v>
      </c>
      <c r="G400" s="13">
        <v>2.7769</v>
      </c>
      <c r="H400" s="7">
        <v>2.8896</v>
      </c>
    </row>
    <row r="401" ht="12" spans="1:8">
      <c r="A401" s="23" t="s">
        <v>2104</v>
      </c>
      <c r="B401" s="66" t="s">
        <v>2105</v>
      </c>
      <c r="C401" s="22">
        <v>42605</v>
      </c>
      <c r="D401" s="12">
        <v>1</v>
      </c>
      <c r="E401" s="11">
        <v>1</v>
      </c>
      <c r="F401" s="12">
        <v>0.7878</v>
      </c>
      <c r="G401" s="13">
        <v>2.792</v>
      </c>
      <c r="H401" s="7">
        <v>2.9307</v>
      </c>
    </row>
    <row r="402" ht="12" spans="1:8">
      <c r="A402" s="23" t="s">
        <v>2104</v>
      </c>
      <c r="B402" s="66" t="s">
        <v>2105</v>
      </c>
      <c r="C402" s="22">
        <v>42606</v>
      </c>
      <c r="D402" s="12">
        <v>1</v>
      </c>
      <c r="E402" s="11">
        <v>1</v>
      </c>
      <c r="F402" s="12">
        <v>0.7216</v>
      </c>
      <c r="G402" s="13">
        <v>2.7397</v>
      </c>
      <c r="H402" s="7">
        <v>2.8407</v>
      </c>
    </row>
    <row r="403" ht="12" spans="1:8">
      <c r="A403" s="23" t="s">
        <v>2104</v>
      </c>
      <c r="B403" s="66" t="s">
        <v>2105</v>
      </c>
      <c r="C403" s="22">
        <v>42607</v>
      </c>
      <c r="D403" s="12">
        <v>1</v>
      </c>
      <c r="E403" s="11">
        <v>1</v>
      </c>
      <c r="F403" s="12">
        <v>0.7672</v>
      </c>
      <c r="G403" s="13">
        <v>2.9106</v>
      </c>
      <c r="H403" s="7">
        <v>2.826</v>
      </c>
    </row>
    <row r="404" ht="12" spans="1:8">
      <c r="A404" s="23" t="s">
        <v>2104</v>
      </c>
      <c r="B404" s="66" t="s">
        <v>2105</v>
      </c>
      <c r="C404" s="22">
        <v>42608</v>
      </c>
      <c r="D404" s="12">
        <v>1</v>
      </c>
      <c r="E404" s="11">
        <v>1</v>
      </c>
      <c r="F404" s="12">
        <v>0.8158</v>
      </c>
      <c r="G404" s="13">
        <v>2.9109</v>
      </c>
      <c r="H404" s="7">
        <v>2.8318</v>
      </c>
    </row>
    <row r="405" ht="12" spans="1:8">
      <c r="A405" s="23" t="s">
        <v>2104</v>
      </c>
      <c r="B405" s="66" t="s">
        <v>2105</v>
      </c>
      <c r="C405" s="22">
        <v>42609</v>
      </c>
      <c r="D405" s="12">
        <v>1</v>
      </c>
      <c r="E405" s="11">
        <v>1</v>
      </c>
      <c r="F405" s="12">
        <v>0.5895</v>
      </c>
      <c r="G405" s="13">
        <v>2.8528</v>
      </c>
      <c r="H405" s="7">
        <v>2.8133</v>
      </c>
    </row>
    <row r="406" ht="12" spans="1:8">
      <c r="A406" s="23" t="s">
        <v>2104</v>
      </c>
      <c r="B406" s="66" t="s">
        <v>2105</v>
      </c>
      <c r="C406" s="22">
        <v>42610</v>
      </c>
      <c r="D406" s="12">
        <v>1</v>
      </c>
      <c r="E406" s="11">
        <v>1</v>
      </c>
      <c r="F406" s="12">
        <v>0.5894</v>
      </c>
      <c r="G406" s="13">
        <v>2.8133</v>
      </c>
      <c r="H406" s="7">
        <v>2.787</v>
      </c>
    </row>
    <row r="407" ht="12" spans="1:8">
      <c r="A407" s="23" t="s">
        <v>2104</v>
      </c>
      <c r="B407" s="66" t="s">
        <v>2105</v>
      </c>
      <c r="C407" s="22">
        <v>42611</v>
      </c>
      <c r="D407" s="12">
        <v>1</v>
      </c>
      <c r="E407" s="11">
        <v>1</v>
      </c>
      <c r="F407" s="12">
        <v>1.0255</v>
      </c>
      <c r="G407" s="13">
        <v>2.8003</v>
      </c>
      <c r="H407" s="7">
        <v>2.8485</v>
      </c>
    </row>
    <row r="408" ht="12" spans="1:8">
      <c r="A408" s="23" t="s">
        <v>2104</v>
      </c>
      <c r="B408" s="66" t="s">
        <v>2105</v>
      </c>
      <c r="C408" s="22">
        <v>42612</v>
      </c>
      <c r="D408" s="12">
        <v>1</v>
      </c>
      <c r="E408" s="11">
        <v>1</v>
      </c>
      <c r="F408" s="12">
        <v>1.0356</v>
      </c>
      <c r="G408" s="13">
        <v>2.9332</v>
      </c>
      <c r="H408" s="7">
        <v>2.9113</v>
      </c>
    </row>
    <row r="409" ht="12" spans="1:8">
      <c r="A409" s="23" t="s">
        <v>2104</v>
      </c>
      <c r="B409" s="66" t="s">
        <v>2105</v>
      </c>
      <c r="C409" s="22">
        <v>42613</v>
      </c>
      <c r="D409" s="12">
        <v>1</v>
      </c>
      <c r="E409" s="11">
        <v>1</v>
      </c>
      <c r="F409" s="12">
        <v>0.6325</v>
      </c>
      <c r="G409" s="13">
        <v>2.8854</v>
      </c>
      <c r="H409" s="7">
        <v>2.836</v>
      </c>
    </row>
    <row r="410" ht="12" spans="1:8">
      <c r="A410" s="23" t="s">
        <v>2104</v>
      </c>
      <c r="B410" s="66" t="s">
        <v>2105</v>
      </c>
      <c r="C410" s="22">
        <v>42614</v>
      </c>
      <c r="D410" s="12">
        <v>1</v>
      </c>
      <c r="E410" s="11">
        <v>1</v>
      </c>
      <c r="F410" s="12">
        <v>0.4729</v>
      </c>
      <c r="G410" s="13">
        <v>2.7276</v>
      </c>
      <c r="H410" s="7">
        <v>2.7904</v>
      </c>
    </row>
    <row r="411" ht="12" spans="1:8">
      <c r="A411" s="23" t="s">
        <v>2104</v>
      </c>
      <c r="B411" s="66" t="s">
        <v>2105</v>
      </c>
      <c r="C411" s="22">
        <v>42615</v>
      </c>
      <c r="D411" s="12">
        <v>1</v>
      </c>
      <c r="E411" s="11">
        <v>1</v>
      </c>
      <c r="F411" s="12">
        <v>0.902</v>
      </c>
      <c r="G411" s="13">
        <v>2.7738</v>
      </c>
      <c r="H411" s="7">
        <v>2.8028</v>
      </c>
    </row>
    <row r="412" ht="12" spans="1:8">
      <c r="A412" s="23" t="s">
        <v>2104</v>
      </c>
      <c r="B412" s="66" t="s">
        <v>2105</v>
      </c>
      <c r="C412" s="22">
        <v>42616</v>
      </c>
      <c r="D412" s="12">
        <v>1</v>
      </c>
      <c r="E412" s="11">
        <v>1</v>
      </c>
      <c r="F412" s="12">
        <v>0.7968</v>
      </c>
      <c r="G412" s="13">
        <v>2.8849</v>
      </c>
      <c r="H412" s="7">
        <v>2.8016</v>
      </c>
    </row>
    <row r="413" ht="12" spans="1:8">
      <c r="A413" s="23" t="s">
        <v>2104</v>
      </c>
      <c r="B413" s="66" t="s">
        <v>2105</v>
      </c>
      <c r="C413" s="22">
        <v>42617</v>
      </c>
      <c r="D413" s="12">
        <v>1</v>
      </c>
      <c r="E413" s="11">
        <v>1</v>
      </c>
      <c r="F413" s="12">
        <v>0.8202</v>
      </c>
      <c r="G413" s="13">
        <v>3.0088</v>
      </c>
      <c r="H413" s="7">
        <v>2.8122</v>
      </c>
    </row>
    <row r="414" ht="12" spans="1:8">
      <c r="A414" s="23" t="s">
        <v>2104</v>
      </c>
      <c r="B414" s="66" t="s">
        <v>2105</v>
      </c>
      <c r="C414" s="22">
        <v>42618</v>
      </c>
      <c r="D414" s="12">
        <v>1</v>
      </c>
      <c r="E414" s="11">
        <v>1</v>
      </c>
      <c r="F414" s="12">
        <v>1.1729</v>
      </c>
      <c r="G414" s="13">
        <v>3.088</v>
      </c>
      <c r="H414" s="7">
        <v>2.892</v>
      </c>
    </row>
    <row r="415" ht="12" spans="1:8">
      <c r="A415" s="23" t="s">
        <v>2104</v>
      </c>
      <c r="B415" s="66" t="s">
        <v>2105</v>
      </c>
      <c r="C415" s="22">
        <v>42619</v>
      </c>
      <c r="D415" s="12">
        <v>1</v>
      </c>
      <c r="E415" s="11">
        <v>1</v>
      </c>
      <c r="F415" s="12">
        <v>1.026</v>
      </c>
      <c r="G415" s="13">
        <v>3.0829</v>
      </c>
      <c r="H415" s="7">
        <v>2.9536</v>
      </c>
    </row>
    <row r="416" ht="12" spans="1:8">
      <c r="A416" s="23" t="s">
        <v>2104</v>
      </c>
      <c r="B416" s="66" t="s">
        <v>2105</v>
      </c>
      <c r="C416" s="22">
        <v>42620</v>
      </c>
      <c r="D416" s="12">
        <v>1</v>
      </c>
      <c r="E416" s="11">
        <v>1</v>
      </c>
      <c r="F416" s="12">
        <v>1.0171</v>
      </c>
      <c r="G416" s="13">
        <v>3.2898</v>
      </c>
      <c r="H416" s="7">
        <v>2.9421</v>
      </c>
    </row>
    <row r="417" ht="12" spans="1:8">
      <c r="A417" s="23" t="s">
        <v>2104</v>
      </c>
      <c r="B417" s="66" t="s">
        <v>2105</v>
      </c>
      <c r="C417" s="22">
        <v>42621</v>
      </c>
      <c r="D417" s="12">
        <v>1</v>
      </c>
      <c r="E417" s="11">
        <v>1</v>
      </c>
      <c r="F417" s="12">
        <v>0.8633</v>
      </c>
      <c r="G417" s="13">
        <v>3.5002</v>
      </c>
      <c r="H417" s="7">
        <v>2.9373</v>
      </c>
    </row>
    <row r="418" ht="12" spans="1:8">
      <c r="A418" s="23" t="s">
        <v>2104</v>
      </c>
      <c r="B418" s="66" t="s">
        <v>2105</v>
      </c>
      <c r="C418" s="22">
        <v>42622</v>
      </c>
      <c r="D418" s="12">
        <v>1</v>
      </c>
      <c r="E418" s="11">
        <v>1</v>
      </c>
      <c r="F418" s="12">
        <v>0.9902</v>
      </c>
      <c r="G418" s="13">
        <v>3.5478</v>
      </c>
      <c r="H418" s="7">
        <v>2.9694</v>
      </c>
    </row>
    <row r="419" ht="12" spans="1:8">
      <c r="A419" s="23" t="s">
        <v>2104</v>
      </c>
      <c r="B419" s="66" t="s">
        <v>2105</v>
      </c>
      <c r="C419" s="22">
        <v>42623</v>
      </c>
      <c r="D419" s="12">
        <v>1</v>
      </c>
      <c r="E419" s="11">
        <v>1</v>
      </c>
      <c r="F419" s="12">
        <v>0.755</v>
      </c>
      <c r="G419" s="13">
        <v>3.5253</v>
      </c>
      <c r="H419" s="7">
        <v>2.9627</v>
      </c>
    </row>
    <row r="420" ht="12" spans="1:8">
      <c r="A420" s="23" t="s">
        <v>2104</v>
      </c>
      <c r="B420" s="66" t="s">
        <v>2105</v>
      </c>
      <c r="C420" s="22">
        <v>42624</v>
      </c>
      <c r="D420" s="12">
        <v>1</v>
      </c>
      <c r="E420" s="11">
        <v>1</v>
      </c>
      <c r="F420" s="12">
        <v>0.7784</v>
      </c>
      <c r="G420" s="13">
        <v>3.5027</v>
      </c>
      <c r="H420" s="7">
        <v>2.9656</v>
      </c>
    </row>
    <row r="421" ht="12" spans="1:8">
      <c r="A421" s="23" t="s">
        <v>2104</v>
      </c>
      <c r="B421" s="66" t="s">
        <v>2105</v>
      </c>
      <c r="C421" s="22">
        <v>42625</v>
      </c>
      <c r="D421" s="12">
        <v>1</v>
      </c>
      <c r="E421" s="11">
        <v>1</v>
      </c>
      <c r="F421" s="12">
        <v>1.3053</v>
      </c>
      <c r="G421" s="13">
        <v>3.5742</v>
      </c>
      <c r="H421" s="7">
        <v>3.0636</v>
      </c>
    </row>
    <row r="422" ht="12" spans="1:8">
      <c r="A422" s="23" t="s">
        <v>2104</v>
      </c>
      <c r="B422" s="66" t="s">
        <v>2105</v>
      </c>
      <c r="C422" s="22">
        <v>42626</v>
      </c>
      <c r="D422" s="12">
        <v>1</v>
      </c>
      <c r="E422" s="11">
        <v>1</v>
      </c>
      <c r="F422" s="12">
        <v>1.0175</v>
      </c>
      <c r="G422" s="13">
        <v>3.5696</v>
      </c>
      <c r="H422" s="7">
        <v>3.1257</v>
      </c>
    </row>
    <row r="423" ht="12" spans="1:8">
      <c r="A423" s="23" t="s">
        <v>2104</v>
      </c>
      <c r="B423" s="66" t="s">
        <v>2105</v>
      </c>
      <c r="C423" s="22">
        <v>42627</v>
      </c>
      <c r="D423" s="12">
        <v>1</v>
      </c>
      <c r="E423" s="11">
        <v>1</v>
      </c>
      <c r="F423" s="12">
        <v>0.9163</v>
      </c>
      <c r="G423" s="13">
        <v>3.5152</v>
      </c>
      <c r="H423" s="7">
        <v>3.0948</v>
      </c>
    </row>
    <row r="424" ht="12" spans="1:8">
      <c r="A424" s="23" t="s">
        <v>2104</v>
      </c>
      <c r="B424" s="66" t="s">
        <v>2105</v>
      </c>
      <c r="C424" s="22">
        <v>42628</v>
      </c>
      <c r="D424" s="12">
        <v>1</v>
      </c>
      <c r="E424" s="11">
        <v>1</v>
      </c>
      <c r="F424" s="12">
        <v>0.7347</v>
      </c>
      <c r="G424" s="13">
        <v>3.4458</v>
      </c>
      <c r="H424" s="7">
        <v>3.0917</v>
      </c>
    </row>
    <row r="425" ht="12" spans="1:8">
      <c r="A425" s="23" t="s">
        <v>2104</v>
      </c>
      <c r="B425" s="66" t="s">
        <v>2105</v>
      </c>
      <c r="C425" s="22">
        <v>42629</v>
      </c>
      <c r="D425" s="12">
        <v>1</v>
      </c>
      <c r="E425" s="11">
        <v>1</v>
      </c>
      <c r="F425" s="12">
        <v>0.6561</v>
      </c>
      <c r="G425" s="13">
        <v>3.2658</v>
      </c>
      <c r="H425" s="7">
        <v>3.0712</v>
      </c>
    </row>
    <row r="426" ht="12" spans="1:8">
      <c r="A426" s="23" t="s">
        <v>2104</v>
      </c>
      <c r="B426" s="66" t="s">
        <v>2105</v>
      </c>
      <c r="C426" s="22">
        <v>42630</v>
      </c>
      <c r="D426" s="12">
        <v>1</v>
      </c>
      <c r="E426" s="11">
        <v>1</v>
      </c>
      <c r="F426" s="12">
        <v>0.7218</v>
      </c>
      <c r="G426" s="13">
        <v>3.2479</v>
      </c>
      <c r="H426" s="7">
        <v>3.1055</v>
      </c>
    </row>
    <row r="427" ht="12" spans="1:8">
      <c r="A427" s="23" t="s">
        <v>2104</v>
      </c>
      <c r="B427" s="66" t="s">
        <v>2105</v>
      </c>
      <c r="C427" s="22">
        <v>42631</v>
      </c>
      <c r="D427" s="12">
        <v>1</v>
      </c>
      <c r="E427" s="11">
        <v>1</v>
      </c>
      <c r="F427" s="12">
        <v>0.7642</v>
      </c>
      <c r="G427" s="13">
        <v>3.2402</v>
      </c>
      <c r="H427" s="7">
        <v>3.0991</v>
      </c>
    </row>
    <row r="428" ht="12" spans="1:8">
      <c r="A428" s="23" t="s">
        <v>2104</v>
      </c>
      <c r="B428" s="66" t="s">
        <v>2105</v>
      </c>
      <c r="C428" s="22">
        <v>42632</v>
      </c>
      <c r="D428" s="12">
        <v>1</v>
      </c>
      <c r="E428" s="11">
        <v>1</v>
      </c>
      <c r="F428" s="12">
        <v>1.6991</v>
      </c>
      <c r="G428" s="13">
        <v>3.4524</v>
      </c>
      <c r="H428" s="7">
        <v>3.2247</v>
      </c>
    </row>
    <row r="429" ht="12" spans="1:8">
      <c r="A429" s="23" t="s">
        <v>2104</v>
      </c>
      <c r="B429" s="66" t="s">
        <v>2105</v>
      </c>
      <c r="C429" s="22">
        <v>42633</v>
      </c>
      <c r="D429" s="12">
        <v>1</v>
      </c>
      <c r="E429" s="11">
        <v>1</v>
      </c>
      <c r="F429" s="12">
        <v>1.1722</v>
      </c>
      <c r="G429" s="13">
        <v>3.5359</v>
      </c>
      <c r="H429" s="7">
        <v>3.2887</v>
      </c>
    </row>
    <row r="430" ht="12" spans="1:8">
      <c r="A430" s="23" t="s">
        <v>2104</v>
      </c>
      <c r="B430" s="66" t="s">
        <v>2105</v>
      </c>
      <c r="C430" s="22">
        <v>42634</v>
      </c>
      <c r="D430" s="12">
        <v>1</v>
      </c>
      <c r="E430" s="11">
        <v>1</v>
      </c>
      <c r="F430" s="12">
        <v>0.8864</v>
      </c>
      <c r="G430" s="13">
        <v>3.5198</v>
      </c>
      <c r="H430" s="7">
        <v>3.2682</v>
      </c>
    </row>
    <row r="431" ht="12" spans="1:8">
      <c r="A431" s="23" t="s">
        <v>2104</v>
      </c>
      <c r="B431" s="66" t="s">
        <v>2105</v>
      </c>
      <c r="C431" s="22">
        <v>42635</v>
      </c>
      <c r="D431" s="12">
        <v>1</v>
      </c>
      <c r="E431" s="11">
        <v>1</v>
      </c>
      <c r="F431" s="12">
        <v>1.0492</v>
      </c>
      <c r="G431" s="13">
        <v>3.6896</v>
      </c>
      <c r="H431" s="7">
        <v>3.301</v>
      </c>
    </row>
    <row r="432" ht="12" spans="1:8">
      <c r="A432" s="23" t="s">
        <v>2104</v>
      </c>
      <c r="B432" s="66" t="s">
        <v>2105</v>
      </c>
      <c r="C432" s="22">
        <v>42636</v>
      </c>
      <c r="D432" s="12">
        <v>1</v>
      </c>
      <c r="E432" s="11">
        <v>1</v>
      </c>
      <c r="F432" s="12">
        <v>1.0121</v>
      </c>
      <c r="G432" s="13">
        <v>3.8823</v>
      </c>
      <c r="H432" s="7">
        <v>3.3375</v>
      </c>
    </row>
    <row r="433" ht="12" spans="1:8">
      <c r="A433" s="23" t="s">
        <v>2104</v>
      </c>
      <c r="B433" s="66" t="s">
        <v>2105</v>
      </c>
      <c r="C433" s="22">
        <v>42637</v>
      </c>
      <c r="D433" s="12">
        <v>1</v>
      </c>
      <c r="E433" s="11">
        <v>1</v>
      </c>
      <c r="F433" s="12">
        <v>0.8493</v>
      </c>
      <c r="G433" s="13">
        <v>3.9514</v>
      </c>
      <c r="H433" s="7">
        <v>3.3478</v>
      </c>
    </row>
    <row r="434" ht="12" spans="1:8">
      <c r="A434" s="23" t="s">
        <v>2104</v>
      </c>
      <c r="B434" s="66" t="s">
        <v>2105</v>
      </c>
      <c r="C434" s="22">
        <v>42638</v>
      </c>
      <c r="D434" s="12">
        <v>1</v>
      </c>
      <c r="E434" s="11">
        <v>1</v>
      </c>
      <c r="F434" s="12">
        <v>0.8492</v>
      </c>
      <c r="G434" s="13">
        <v>3.9974</v>
      </c>
      <c r="H434" s="7">
        <v>3.352</v>
      </c>
    </row>
    <row r="435" ht="12" spans="1:8">
      <c r="A435" s="23" t="s">
        <v>2104</v>
      </c>
      <c r="B435" s="66" t="s">
        <v>2105</v>
      </c>
      <c r="C435" s="22">
        <v>42639</v>
      </c>
      <c r="D435" s="12">
        <v>1</v>
      </c>
      <c r="E435" s="11">
        <v>1</v>
      </c>
      <c r="F435" s="12">
        <v>1.2564</v>
      </c>
      <c r="G435" s="13">
        <v>3.7577</v>
      </c>
      <c r="H435" s="7">
        <v>3.4359</v>
      </c>
    </row>
    <row r="436" ht="12" spans="1:8">
      <c r="A436" s="23" t="s">
        <v>2104</v>
      </c>
      <c r="B436" s="66" t="s">
        <v>2105</v>
      </c>
      <c r="C436" s="22">
        <v>42640</v>
      </c>
      <c r="D436" s="12">
        <v>1</v>
      </c>
      <c r="E436" s="11">
        <v>1</v>
      </c>
      <c r="F436" s="12">
        <v>1.3423</v>
      </c>
      <c r="G436" s="13">
        <v>3.8498</v>
      </c>
      <c r="H436" s="7">
        <v>3.5307</v>
      </c>
    </row>
    <row r="437" ht="12" spans="1:8">
      <c r="A437" s="23" t="s">
        <v>2104</v>
      </c>
      <c r="B437" s="66" t="s">
        <v>2105</v>
      </c>
      <c r="C437" s="22">
        <v>42641</v>
      </c>
      <c r="D437" s="12">
        <v>1</v>
      </c>
      <c r="E437" s="11">
        <v>1</v>
      </c>
      <c r="F437" s="12">
        <v>1.0096</v>
      </c>
      <c r="G437" s="13">
        <v>3.9165</v>
      </c>
      <c r="H437" s="7">
        <v>3.5287</v>
      </c>
    </row>
    <row r="438" ht="12" spans="1:8">
      <c r="A438" s="23" t="s">
        <v>2104</v>
      </c>
      <c r="B438" s="66" t="s">
        <v>2105</v>
      </c>
      <c r="C438" s="22">
        <v>42642</v>
      </c>
      <c r="D438" s="12">
        <v>1</v>
      </c>
      <c r="E438" s="11">
        <v>1</v>
      </c>
      <c r="F438" s="12">
        <v>1.6905</v>
      </c>
      <c r="G438" s="13">
        <v>4.2645</v>
      </c>
      <c r="H438" s="7">
        <v>3.6112</v>
      </c>
    </row>
    <row r="439" ht="12" spans="1:8">
      <c r="A439" s="23" t="s">
        <v>2104</v>
      </c>
      <c r="B439" s="66" t="s">
        <v>2105</v>
      </c>
      <c r="C439" s="22">
        <v>42643</v>
      </c>
      <c r="D439" s="12">
        <v>1</v>
      </c>
      <c r="E439" s="11">
        <v>1</v>
      </c>
      <c r="F439" s="12">
        <v>1.6072</v>
      </c>
      <c r="G439" s="13">
        <v>4.5885</v>
      </c>
      <c r="H439" s="7">
        <v>3.7342</v>
      </c>
    </row>
    <row r="440" ht="12" spans="1:8">
      <c r="A440" s="23" t="s">
        <v>2104</v>
      </c>
      <c r="B440" s="66" t="s">
        <v>2105</v>
      </c>
      <c r="C440" s="22">
        <v>42644</v>
      </c>
      <c r="D440" s="12">
        <v>1</v>
      </c>
      <c r="E440" s="11">
        <v>1</v>
      </c>
      <c r="F440" s="12">
        <v>0.7292</v>
      </c>
      <c r="G440" s="13">
        <v>4.523</v>
      </c>
      <c r="H440" s="7">
        <v>3.7665</v>
      </c>
    </row>
    <row r="441" ht="12" spans="1:8">
      <c r="A441" s="23" t="s">
        <v>2104</v>
      </c>
      <c r="B441" s="66" t="s">
        <v>2105</v>
      </c>
      <c r="C441" s="22">
        <v>42645</v>
      </c>
      <c r="D441" s="12">
        <v>1</v>
      </c>
      <c r="E441" s="11">
        <v>1</v>
      </c>
      <c r="F441" s="12">
        <v>0.7292</v>
      </c>
      <c r="G441" s="13">
        <v>4.4576</v>
      </c>
      <c r="H441" s="7">
        <v>3.7447</v>
      </c>
    </row>
    <row r="442" ht="12" spans="1:8">
      <c r="A442" s="23" t="s">
        <v>2104</v>
      </c>
      <c r="B442" s="66" t="s">
        <v>2105</v>
      </c>
      <c r="C442" s="22">
        <v>42646</v>
      </c>
      <c r="D442" s="12">
        <v>1</v>
      </c>
      <c r="E442" s="11">
        <v>1</v>
      </c>
      <c r="F442" s="12">
        <v>0.7291</v>
      </c>
      <c r="G442" s="13">
        <v>4.1709</v>
      </c>
      <c r="H442" s="7">
        <v>3.7362</v>
      </c>
    </row>
    <row r="443" ht="12" spans="1:8">
      <c r="A443" s="23" t="s">
        <v>2104</v>
      </c>
      <c r="B443" s="66" t="s">
        <v>2105</v>
      </c>
      <c r="C443" s="22">
        <v>42647</v>
      </c>
      <c r="D443" s="12">
        <v>1</v>
      </c>
      <c r="E443" s="11">
        <v>1</v>
      </c>
      <c r="F443" s="12">
        <v>0.729</v>
      </c>
      <c r="G443" s="13">
        <v>3.8383</v>
      </c>
      <c r="H443" s="7">
        <v>3.7246</v>
      </c>
    </row>
    <row r="444" ht="12" spans="1:8">
      <c r="A444" s="23" t="s">
        <v>2104</v>
      </c>
      <c r="B444" s="66" t="s">
        <v>2105</v>
      </c>
      <c r="C444" s="22">
        <v>42648</v>
      </c>
      <c r="D444" s="12">
        <v>1</v>
      </c>
      <c r="E444" s="11">
        <v>1</v>
      </c>
      <c r="F444" s="12">
        <v>0.729</v>
      </c>
      <c r="G444" s="13">
        <v>3.6865</v>
      </c>
      <c r="H444" s="7">
        <v>3.6686</v>
      </c>
    </row>
    <row r="445" ht="12" spans="1:8">
      <c r="A445" s="23" t="s">
        <v>2104</v>
      </c>
      <c r="B445" s="66" t="s">
        <v>2105</v>
      </c>
      <c r="C445" s="22">
        <v>42649</v>
      </c>
      <c r="D445" s="12">
        <v>1</v>
      </c>
      <c r="E445" s="11">
        <v>1</v>
      </c>
      <c r="F445" s="12">
        <v>0.7289</v>
      </c>
      <c r="G445" s="13">
        <v>3.168</v>
      </c>
      <c r="H445" s="7">
        <v>3.6312</v>
      </c>
    </row>
    <row r="446" ht="12" spans="1:8">
      <c r="A446" s="23" t="s">
        <v>2104</v>
      </c>
      <c r="B446" s="66" t="s">
        <v>2105</v>
      </c>
      <c r="C446" s="22">
        <v>42650</v>
      </c>
      <c r="D446" s="12">
        <v>1</v>
      </c>
      <c r="E446" s="11">
        <v>1</v>
      </c>
      <c r="F446" s="12">
        <v>0.7289</v>
      </c>
      <c r="G446" s="13">
        <v>2.6966</v>
      </c>
      <c r="H446" s="7">
        <v>3.5949</v>
      </c>
    </row>
    <row r="447" ht="12" spans="1:8">
      <c r="A447" s="23" t="s">
        <v>2104</v>
      </c>
      <c r="B447" s="66" t="s">
        <v>2105</v>
      </c>
      <c r="C447" s="22">
        <v>42651</v>
      </c>
      <c r="D447" s="12">
        <v>1</v>
      </c>
      <c r="E447" s="11">
        <v>1</v>
      </c>
      <c r="F447" s="12">
        <v>0.735</v>
      </c>
      <c r="G447" s="13">
        <v>2.6997</v>
      </c>
      <c r="H447" s="7">
        <v>3.5787</v>
      </c>
    </row>
    <row r="448" ht="12" spans="1:8">
      <c r="A448" s="23" t="s">
        <v>2104</v>
      </c>
      <c r="B448" s="66" t="s">
        <v>2105</v>
      </c>
      <c r="C448" s="22">
        <v>42652</v>
      </c>
      <c r="D448" s="12">
        <v>1</v>
      </c>
      <c r="E448" s="11">
        <v>1</v>
      </c>
      <c r="F448" s="12">
        <v>0.7102</v>
      </c>
      <c r="G448" s="13">
        <v>2.6896</v>
      </c>
      <c r="H448" s="7">
        <v>3.5434</v>
      </c>
    </row>
    <row r="449" ht="12" spans="1:8">
      <c r="A449" s="23" t="s">
        <v>2104</v>
      </c>
      <c r="B449" s="66" t="s">
        <v>2105</v>
      </c>
      <c r="C449" s="22">
        <v>42653</v>
      </c>
      <c r="D449" s="12">
        <v>1</v>
      </c>
      <c r="E449" s="11">
        <v>1</v>
      </c>
      <c r="F449" s="12">
        <v>3.5591</v>
      </c>
      <c r="G449" s="13">
        <v>4.2158</v>
      </c>
      <c r="H449" s="7">
        <v>3.8972</v>
      </c>
    </row>
    <row r="450" ht="12" spans="1:8">
      <c r="A450" s="23" t="s">
        <v>2104</v>
      </c>
      <c r="B450" s="66" t="s">
        <v>2105</v>
      </c>
      <c r="C450" s="22">
        <v>42654</v>
      </c>
      <c r="D450" s="12">
        <v>1</v>
      </c>
      <c r="E450" s="11">
        <v>1</v>
      </c>
      <c r="F450" s="12">
        <v>1.5714</v>
      </c>
      <c r="G450" s="13">
        <v>4.6745</v>
      </c>
      <c r="H450" s="7">
        <v>3.9975</v>
      </c>
    </row>
    <row r="451" ht="12" spans="1:8">
      <c r="A451" s="23" t="s">
        <v>2104</v>
      </c>
      <c r="B451" s="66" t="s">
        <v>2105</v>
      </c>
      <c r="C451" s="22">
        <v>42655</v>
      </c>
      <c r="D451" s="12">
        <v>1</v>
      </c>
      <c r="E451" s="11">
        <v>1</v>
      </c>
      <c r="F451" s="12">
        <v>0.7631</v>
      </c>
      <c r="G451" s="13">
        <v>4.6931</v>
      </c>
      <c r="H451" s="7">
        <v>3.9289</v>
      </c>
    </row>
    <row r="452" ht="12" spans="1:8">
      <c r="A452" s="23" t="s">
        <v>2104</v>
      </c>
      <c r="B452" s="66" t="s">
        <v>2105</v>
      </c>
      <c r="C452" s="22">
        <v>42656</v>
      </c>
      <c r="D452" s="12">
        <v>1</v>
      </c>
      <c r="E452" s="11">
        <v>1</v>
      </c>
      <c r="F452" s="12">
        <v>0.748</v>
      </c>
      <c r="G452" s="13">
        <v>4.7036</v>
      </c>
      <c r="H452" s="7">
        <v>3.8948</v>
      </c>
    </row>
    <row r="453" ht="12" spans="1:8">
      <c r="A453" s="23" t="s">
        <v>2104</v>
      </c>
      <c r="B453" s="66" t="s">
        <v>2105</v>
      </c>
      <c r="C453" s="22">
        <v>42657</v>
      </c>
      <c r="D453" s="12">
        <v>1</v>
      </c>
      <c r="E453" s="11">
        <v>1</v>
      </c>
      <c r="F453" s="12">
        <v>0.7833</v>
      </c>
      <c r="G453" s="13">
        <v>4.7333</v>
      </c>
      <c r="H453" s="7">
        <v>3.878</v>
      </c>
    </row>
    <row r="454" ht="12" spans="1:8">
      <c r="A454" s="23" t="s">
        <v>2104</v>
      </c>
      <c r="B454" s="66" t="s">
        <v>2105</v>
      </c>
      <c r="C454" s="22">
        <v>42658</v>
      </c>
      <c r="D454" s="12">
        <v>1</v>
      </c>
      <c r="E454" s="11">
        <v>1</v>
      </c>
      <c r="F454" s="12">
        <v>0.4746</v>
      </c>
      <c r="G454" s="13">
        <v>4.5912</v>
      </c>
      <c r="H454" s="7">
        <v>3.8452</v>
      </c>
    </row>
    <row r="455" ht="12" spans="1:8">
      <c r="A455" s="23" t="s">
        <v>2104</v>
      </c>
      <c r="B455" s="66" t="s">
        <v>2105</v>
      </c>
      <c r="C455" s="22">
        <v>42659</v>
      </c>
      <c r="D455" s="12">
        <v>1</v>
      </c>
      <c r="E455" s="11">
        <v>1</v>
      </c>
      <c r="F455" s="12">
        <v>0.4745</v>
      </c>
      <c r="G455" s="13">
        <v>4.4627</v>
      </c>
      <c r="H455" s="7">
        <v>3.8222</v>
      </c>
    </row>
    <row r="456" ht="12" spans="1:8">
      <c r="A456" s="23" t="s">
        <v>2104</v>
      </c>
      <c r="B456" s="66" t="s">
        <v>2105</v>
      </c>
      <c r="C456" s="22">
        <v>42660</v>
      </c>
      <c r="D456" s="12">
        <v>1</v>
      </c>
      <c r="E456" s="11">
        <v>1</v>
      </c>
      <c r="F456" s="12">
        <v>1.489</v>
      </c>
      <c r="G456" s="13">
        <v>3.3415</v>
      </c>
      <c r="H456" s="7">
        <v>3.9192</v>
      </c>
    </row>
    <row r="457" ht="12" spans="1:8">
      <c r="A457" s="23" t="s">
        <v>2104</v>
      </c>
      <c r="B457" s="66" t="s">
        <v>2105</v>
      </c>
      <c r="C457" s="22">
        <v>42661</v>
      </c>
      <c r="D457" s="12">
        <v>1</v>
      </c>
      <c r="E457" s="11">
        <v>1</v>
      </c>
      <c r="F457" s="12">
        <v>1.1573</v>
      </c>
      <c r="G457" s="13">
        <v>3.1186</v>
      </c>
      <c r="H457" s="7">
        <v>3.9689</v>
      </c>
    </row>
    <row r="458" ht="12" spans="1:8">
      <c r="A458" s="23" t="s">
        <v>2104</v>
      </c>
      <c r="B458" s="66" t="s">
        <v>2105</v>
      </c>
      <c r="C458" s="22">
        <v>42662</v>
      </c>
      <c r="D458" s="12">
        <v>1</v>
      </c>
      <c r="E458" s="11">
        <v>1</v>
      </c>
      <c r="F458" s="12">
        <v>1.0761</v>
      </c>
      <c r="G458" s="13">
        <v>3.287</v>
      </c>
      <c r="H458" s="7">
        <v>3.8901</v>
      </c>
    </row>
    <row r="459" ht="12" spans="1:8">
      <c r="A459" s="23" t="s">
        <v>2104</v>
      </c>
      <c r="B459" s="66" t="s">
        <v>2105</v>
      </c>
      <c r="C459" s="22">
        <v>42663</v>
      </c>
      <c r="D459" s="12">
        <v>1</v>
      </c>
      <c r="E459" s="11">
        <v>1</v>
      </c>
      <c r="F459" s="12">
        <v>0.7813</v>
      </c>
      <c r="G459" s="13">
        <v>3.305</v>
      </c>
      <c r="H459" s="7">
        <v>3.8407</v>
      </c>
    </row>
    <row r="460" ht="12" spans="1:8">
      <c r="A460" s="23" t="s">
        <v>2104</v>
      </c>
      <c r="B460" s="66" t="s">
        <v>2105</v>
      </c>
      <c r="C460" s="22">
        <v>42664</v>
      </c>
      <c r="D460" s="12">
        <v>1</v>
      </c>
      <c r="E460" s="11">
        <v>1</v>
      </c>
      <c r="F460" s="12">
        <v>0.8624</v>
      </c>
      <c r="G460" s="13">
        <v>3.3476</v>
      </c>
      <c r="H460" s="7">
        <v>3.8377</v>
      </c>
    </row>
    <row r="461" ht="12" spans="1:8">
      <c r="A461" s="23" t="s">
        <v>2104</v>
      </c>
      <c r="B461" s="66" t="s">
        <v>2105</v>
      </c>
      <c r="C461" s="22">
        <v>42665</v>
      </c>
      <c r="D461" s="12">
        <v>1</v>
      </c>
      <c r="E461" s="11">
        <v>1</v>
      </c>
      <c r="F461" s="12">
        <v>0.507</v>
      </c>
      <c r="G461" s="13">
        <v>3.365</v>
      </c>
      <c r="H461" s="7">
        <v>3.7692</v>
      </c>
    </row>
    <row r="462" ht="12" spans="1:8">
      <c r="A462" s="23" t="s">
        <v>2104</v>
      </c>
      <c r="B462" s="66" t="s">
        <v>2105</v>
      </c>
      <c r="C462" s="22">
        <v>42666</v>
      </c>
      <c r="D462" s="12">
        <v>1</v>
      </c>
      <c r="E462" s="11">
        <v>1</v>
      </c>
      <c r="F462" s="12">
        <v>0.507</v>
      </c>
      <c r="G462" s="13">
        <v>3.3825</v>
      </c>
      <c r="H462" s="7">
        <v>3.7055</v>
      </c>
    </row>
    <row r="463" ht="12" spans="1:8">
      <c r="A463" s="23" t="s">
        <v>2104</v>
      </c>
      <c r="B463" s="66" t="s">
        <v>2105</v>
      </c>
      <c r="C463" s="22">
        <v>42667</v>
      </c>
      <c r="D463" s="12">
        <v>1</v>
      </c>
      <c r="E463" s="11">
        <v>1</v>
      </c>
      <c r="F463" s="12">
        <v>1.5369</v>
      </c>
      <c r="G463" s="13">
        <v>3.4084</v>
      </c>
      <c r="H463" s="7">
        <v>3.7922</v>
      </c>
    </row>
    <row r="464" ht="12" spans="1:8">
      <c r="A464" s="23" t="s">
        <v>2104</v>
      </c>
      <c r="B464" s="66" t="s">
        <v>2105</v>
      </c>
      <c r="C464" s="22">
        <v>42668</v>
      </c>
      <c r="D464" s="12">
        <v>1</v>
      </c>
      <c r="E464" s="11">
        <v>1</v>
      </c>
      <c r="F464" s="12">
        <v>0.6842</v>
      </c>
      <c r="G464" s="13">
        <v>3.1536</v>
      </c>
      <c r="H464" s="7">
        <v>3.7714</v>
      </c>
    </row>
    <row r="465" ht="12" spans="1:8">
      <c r="A465" s="23" t="s">
        <v>2104</v>
      </c>
      <c r="B465" s="66" t="s">
        <v>2105</v>
      </c>
      <c r="C465" s="22">
        <v>42669</v>
      </c>
      <c r="D465" s="12">
        <v>1</v>
      </c>
      <c r="E465" s="11">
        <v>1</v>
      </c>
      <c r="F465" s="12">
        <v>0.939</v>
      </c>
      <c r="G465" s="13">
        <v>3.0799</v>
      </c>
      <c r="H465" s="7">
        <v>3.7313</v>
      </c>
    </row>
    <row r="466" ht="12" spans="1:8">
      <c r="A466" s="23" t="s">
        <v>2104</v>
      </c>
      <c r="B466" s="66" t="s">
        <v>2105</v>
      </c>
      <c r="C466" s="22">
        <v>42670</v>
      </c>
      <c r="D466" s="12">
        <v>1</v>
      </c>
      <c r="E466" s="11">
        <v>1</v>
      </c>
      <c r="F466" s="12">
        <v>1.2466</v>
      </c>
      <c r="G466" s="13">
        <v>3.3303</v>
      </c>
      <c r="H466" s="7">
        <v>3.7193</v>
      </c>
    </row>
    <row r="467" ht="12" spans="1:8">
      <c r="A467" s="23" t="s">
        <v>2104</v>
      </c>
      <c r="B467" s="66" t="s">
        <v>2105</v>
      </c>
      <c r="C467" s="22">
        <v>42671</v>
      </c>
      <c r="D467" s="12">
        <v>1</v>
      </c>
      <c r="E467" s="11">
        <v>1</v>
      </c>
      <c r="F467" s="12">
        <v>0.9129</v>
      </c>
      <c r="G467" s="13">
        <v>3.3575</v>
      </c>
      <c r="H467" s="7">
        <v>3.7071</v>
      </c>
    </row>
    <row r="468" ht="12" spans="1:8">
      <c r="A468" s="23" t="s">
        <v>2104</v>
      </c>
      <c r="B468" s="66" t="s">
        <v>2105</v>
      </c>
      <c r="C468" s="22">
        <v>42672</v>
      </c>
      <c r="D468" s="12">
        <v>1</v>
      </c>
      <c r="E468" s="11">
        <v>1</v>
      </c>
      <c r="F468" s="12">
        <v>0.7284</v>
      </c>
      <c r="G468" s="13">
        <v>3.4769</v>
      </c>
      <c r="H468" s="7">
        <v>3.5858</v>
      </c>
    </row>
    <row r="469" ht="12" spans="1:8">
      <c r="A469" s="23" t="s">
        <v>2104</v>
      </c>
      <c r="B469" s="66" t="s">
        <v>2105</v>
      </c>
      <c r="C469" s="22">
        <v>42673</v>
      </c>
      <c r="D469" s="12">
        <v>1</v>
      </c>
      <c r="E469" s="11">
        <v>1</v>
      </c>
      <c r="F469" s="12">
        <v>0.7283</v>
      </c>
      <c r="G469" s="13">
        <v>3.5963</v>
      </c>
      <c r="H469" s="7">
        <v>3.4751</v>
      </c>
    </row>
    <row r="470" ht="12" spans="1:8">
      <c r="A470" s="23" t="s">
        <v>2104</v>
      </c>
      <c r="B470" s="66" t="s">
        <v>2105</v>
      </c>
      <c r="C470" s="22">
        <v>42674</v>
      </c>
      <c r="D470" s="12">
        <v>1</v>
      </c>
      <c r="E470" s="11">
        <v>1</v>
      </c>
      <c r="F470" s="12">
        <v>0.8648</v>
      </c>
      <c r="G470" s="13">
        <v>3.234</v>
      </c>
      <c r="H470" s="7">
        <v>3.4921</v>
      </c>
    </row>
    <row r="471" ht="12" spans="1:8">
      <c r="A471" s="23" t="s">
        <v>2104</v>
      </c>
      <c r="B471" s="66" t="s">
        <v>2105</v>
      </c>
      <c r="C471" s="22">
        <v>42675</v>
      </c>
      <c r="D471" s="12">
        <v>1</v>
      </c>
      <c r="E471" s="11">
        <v>1</v>
      </c>
      <c r="F471" s="12">
        <v>0.8806</v>
      </c>
      <c r="G471" s="13">
        <v>3.3397</v>
      </c>
      <c r="H471" s="7">
        <v>3.5112</v>
      </c>
    </row>
    <row r="472" ht="12" spans="1:8">
      <c r="A472" s="23" t="s">
        <v>2104</v>
      </c>
      <c r="B472" s="66" t="s">
        <v>2105</v>
      </c>
      <c r="C472" s="22">
        <v>42676</v>
      </c>
      <c r="D472" s="12">
        <v>1</v>
      </c>
      <c r="E472" s="11">
        <v>1</v>
      </c>
      <c r="F472" s="12">
        <v>0.9116</v>
      </c>
      <c r="G472" s="13">
        <v>3.325</v>
      </c>
      <c r="H472" s="7">
        <v>3.5342</v>
      </c>
    </row>
    <row r="473" ht="12" spans="1:8">
      <c r="A473" s="23" t="s">
        <v>2104</v>
      </c>
      <c r="B473" s="66" t="s">
        <v>2105</v>
      </c>
      <c r="C473" s="22">
        <v>42677</v>
      </c>
      <c r="D473" s="12">
        <v>1</v>
      </c>
      <c r="E473" s="11">
        <v>1</v>
      </c>
      <c r="F473" s="12">
        <v>0.8787</v>
      </c>
      <c r="G473" s="13">
        <v>3.127</v>
      </c>
      <c r="H473" s="7">
        <v>3.553</v>
      </c>
    </row>
    <row r="474" ht="12" spans="1:8">
      <c r="A474" s="23" t="s">
        <v>2104</v>
      </c>
      <c r="B474" s="66" t="s">
        <v>2105</v>
      </c>
      <c r="C474" s="22">
        <v>42678</v>
      </c>
      <c r="D474" s="12">
        <v>1</v>
      </c>
      <c r="E474" s="11">
        <v>1</v>
      </c>
      <c r="F474" s="12">
        <v>0.9203</v>
      </c>
      <c r="G474" s="13">
        <v>3.1309</v>
      </c>
      <c r="H474" s="7">
        <v>3.5771</v>
      </c>
    </row>
    <row r="475" ht="12" spans="1:8">
      <c r="A475" s="23" t="s">
        <v>2104</v>
      </c>
      <c r="B475" s="66" t="s">
        <v>2105</v>
      </c>
      <c r="C475" s="22">
        <v>42679</v>
      </c>
      <c r="D475" s="12">
        <v>1</v>
      </c>
      <c r="E475" s="11">
        <v>1</v>
      </c>
      <c r="F475" s="12">
        <v>0.6876</v>
      </c>
      <c r="G475" s="13">
        <v>3.109</v>
      </c>
      <c r="H475" s="7">
        <v>3.5719</v>
      </c>
    </row>
    <row r="476" ht="12" spans="1:8">
      <c r="A476" s="23" t="s">
        <v>2104</v>
      </c>
      <c r="B476" s="66" t="s">
        <v>2105</v>
      </c>
      <c r="C476" s="22">
        <v>42680</v>
      </c>
      <c r="D476" s="12">
        <v>1</v>
      </c>
      <c r="E476" s="11">
        <v>1</v>
      </c>
      <c r="F476" s="12">
        <v>0.6876</v>
      </c>
      <c r="G476" s="13">
        <v>3.0871</v>
      </c>
      <c r="H476" s="7">
        <v>3.5667</v>
      </c>
    </row>
    <row r="477" ht="12" spans="1:8">
      <c r="A477" s="23" t="s">
        <v>2104</v>
      </c>
      <c r="B477" s="66" t="s">
        <v>2105</v>
      </c>
      <c r="C477" s="22">
        <v>42681</v>
      </c>
      <c r="D477" s="12">
        <v>1</v>
      </c>
      <c r="E477" s="11">
        <v>1</v>
      </c>
      <c r="F477" s="12">
        <v>1.2401</v>
      </c>
      <c r="G477" s="13">
        <v>3.289</v>
      </c>
      <c r="H477" s="7">
        <v>3.6304</v>
      </c>
    </row>
    <row r="478" ht="12" spans="1:8">
      <c r="A478" s="23" t="s">
        <v>2104</v>
      </c>
      <c r="B478" s="66" t="s">
        <v>2105</v>
      </c>
      <c r="C478" s="22">
        <v>42682</v>
      </c>
      <c r="D478" s="12">
        <v>1</v>
      </c>
      <c r="E478" s="11">
        <v>1</v>
      </c>
      <c r="F478" s="12">
        <v>0.9284</v>
      </c>
      <c r="G478" s="13">
        <v>3.3148</v>
      </c>
      <c r="H478" s="7">
        <v>3.6579</v>
      </c>
    </row>
    <row r="479" ht="12" spans="1:8">
      <c r="A479" s="23" t="s">
        <v>2104</v>
      </c>
      <c r="B479" s="66" t="s">
        <v>2105</v>
      </c>
      <c r="C479" s="22">
        <v>42683</v>
      </c>
      <c r="D479" s="12">
        <v>1</v>
      </c>
      <c r="E479" s="11">
        <v>1</v>
      </c>
      <c r="F479" s="12">
        <v>0.9586</v>
      </c>
      <c r="G479" s="13">
        <v>3.3401</v>
      </c>
      <c r="H479" s="7">
        <v>3.3305</v>
      </c>
    </row>
    <row r="480" ht="12" spans="1:8">
      <c r="A480" s="23" t="s">
        <v>2104</v>
      </c>
      <c r="B480" s="66" t="s">
        <v>2105</v>
      </c>
      <c r="C480" s="22">
        <v>42684</v>
      </c>
      <c r="D480" s="12">
        <v>1</v>
      </c>
      <c r="E480" s="11">
        <v>1</v>
      </c>
      <c r="F480" s="12">
        <v>0.9008</v>
      </c>
      <c r="G480" s="13">
        <v>3.352</v>
      </c>
      <c r="H480" s="7">
        <v>3.2463</v>
      </c>
    </row>
    <row r="481" ht="12" spans="1:8">
      <c r="A481" s="23" t="s">
        <v>2104</v>
      </c>
      <c r="B481" s="66" t="s">
        <v>2105</v>
      </c>
      <c r="C481" s="22">
        <v>42685</v>
      </c>
      <c r="D481" s="12">
        <v>1</v>
      </c>
      <c r="E481" s="11">
        <v>1</v>
      </c>
      <c r="F481" s="12">
        <v>0.9884</v>
      </c>
      <c r="G481" s="13">
        <v>3.3887</v>
      </c>
      <c r="H481" s="7">
        <v>3.2746</v>
      </c>
    </row>
    <row r="482" ht="12" spans="1:8">
      <c r="A482" s="23" t="s">
        <v>2104</v>
      </c>
      <c r="B482" s="66" t="s">
        <v>2105</v>
      </c>
      <c r="C482" s="22">
        <v>42686</v>
      </c>
      <c r="D482" s="12">
        <v>1</v>
      </c>
      <c r="E482" s="11">
        <v>1</v>
      </c>
      <c r="F482" s="12">
        <v>0.6707</v>
      </c>
      <c r="G482" s="13">
        <v>3.3796</v>
      </c>
      <c r="H482" s="7">
        <v>3.2649</v>
      </c>
    </row>
    <row r="483" ht="12" spans="1:8">
      <c r="A483" s="23" t="s">
        <v>2104</v>
      </c>
      <c r="B483" s="66" t="s">
        <v>2105</v>
      </c>
      <c r="C483" s="22">
        <v>42687</v>
      </c>
      <c r="D483" s="12">
        <v>1</v>
      </c>
      <c r="E483" s="11">
        <v>1</v>
      </c>
      <c r="F483" s="12">
        <v>0.6707</v>
      </c>
      <c r="G483" s="13">
        <v>3.3705</v>
      </c>
      <c r="H483" s="7">
        <v>3.2507</v>
      </c>
    </row>
    <row r="484" ht="12" spans="1:8">
      <c r="A484" s="23" t="s">
        <v>2104</v>
      </c>
      <c r="B484" s="66" t="s">
        <v>2105</v>
      </c>
      <c r="C484" s="22">
        <v>42688</v>
      </c>
      <c r="D484" s="12">
        <v>1</v>
      </c>
      <c r="E484" s="11">
        <v>1</v>
      </c>
      <c r="F484" s="12">
        <v>1.2156</v>
      </c>
      <c r="G484" s="13">
        <v>3.3573</v>
      </c>
      <c r="H484" s="7">
        <v>3.3438</v>
      </c>
    </row>
    <row r="485" ht="12" spans="1:8">
      <c r="A485" s="23" t="s">
        <v>2104</v>
      </c>
      <c r="B485" s="66" t="s">
        <v>2105</v>
      </c>
      <c r="C485" s="22">
        <v>42689</v>
      </c>
      <c r="D485" s="12">
        <v>1</v>
      </c>
      <c r="E485" s="11">
        <v>1</v>
      </c>
      <c r="F485" s="12">
        <v>0.8808</v>
      </c>
      <c r="G485" s="13">
        <v>3.3316</v>
      </c>
      <c r="H485" s="7">
        <v>3.3949</v>
      </c>
    </row>
    <row r="486" ht="12" spans="1:8">
      <c r="A486" s="23" t="s">
        <v>2104</v>
      </c>
      <c r="B486" s="66" t="s">
        <v>2105</v>
      </c>
      <c r="C486" s="22">
        <v>42690</v>
      </c>
      <c r="D486" s="12">
        <v>1</v>
      </c>
      <c r="E486" s="11">
        <v>1</v>
      </c>
      <c r="F486" s="12">
        <v>0.8531</v>
      </c>
      <c r="G486" s="13">
        <v>3.2748</v>
      </c>
      <c r="H486" s="7">
        <v>3.315</v>
      </c>
    </row>
    <row r="487" ht="12" spans="1:8">
      <c r="A487" s="23" t="s">
        <v>2104</v>
      </c>
      <c r="B487" s="66" t="s">
        <v>2105</v>
      </c>
      <c r="C487" s="22">
        <v>42691</v>
      </c>
      <c r="D487" s="12">
        <v>1</v>
      </c>
      <c r="E487" s="11">
        <v>1</v>
      </c>
      <c r="F487" s="12">
        <v>0.9232</v>
      </c>
      <c r="G487" s="13">
        <v>3.2869</v>
      </c>
      <c r="H487" s="7">
        <v>3.2856</v>
      </c>
    </row>
    <row r="488" ht="12" spans="1:8">
      <c r="A488" s="23" t="s">
        <v>2104</v>
      </c>
      <c r="B488" s="66" t="s">
        <v>2105</v>
      </c>
      <c r="C488" s="22">
        <v>42692</v>
      </c>
      <c r="D488" s="12">
        <v>1</v>
      </c>
      <c r="E488" s="11">
        <v>1</v>
      </c>
      <c r="F488" s="12">
        <v>0.9</v>
      </c>
      <c r="G488" s="13">
        <v>3.2393</v>
      </c>
      <c r="H488" s="7">
        <v>3.2634</v>
      </c>
    </row>
    <row r="489" ht="12" spans="1:8">
      <c r="A489" s="23" t="s">
        <v>2104</v>
      </c>
      <c r="B489" s="66" t="s">
        <v>2105</v>
      </c>
      <c r="C489" s="22">
        <v>42693</v>
      </c>
      <c r="D489" s="12">
        <v>1</v>
      </c>
      <c r="E489" s="11">
        <v>1</v>
      </c>
      <c r="F489" s="12">
        <v>0.6396</v>
      </c>
      <c r="G489" s="13">
        <v>3.2225</v>
      </c>
      <c r="H489" s="7">
        <v>3.2456</v>
      </c>
    </row>
    <row r="490" ht="12" spans="1:8">
      <c r="A490" s="23" t="s">
        <v>2104</v>
      </c>
      <c r="B490" s="66" t="s">
        <v>2105</v>
      </c>
      <c r="C490" s="22">
        <v>42694</v>
      </c>
      <c r="D490" s="12">
        <v>1</v>
      </c>
      <c r="E490" s="11">
        <v>1</v>
      </c>
      <c r="F490" s="12">
        <v>0.6395</v>
      </c>
      <c r="G490" s="13">
        <v>3.2058</v>
      </c>
      <c r="H490" s="7">
        <v>3.2176</v>
      </c>
    </row>
    <row r="491" ht="12" spans="1:8">
      <c r="A491" s="23" t="s">
        <v>2104</v>
      </c>
      <c r="B491" s="66" t="s">
        <v>2105</v>
      </c>
      <c r="C491" s="22">
        <v>42695</v>
      </c>
      <c r="D491" s="12">
        <v>1</v>
      </c>
      <c r="E491" s="11">
        <v>1</v>
      </c>
      <c r="F491" s="12">
        <v>1.2356</v>
      </c>
      <c r="G491" s="13">
        <v>3.2165</v>
      </c>
      <c r="H491" s="7">
        <v>3.3092</v>
      </c>
    </row>
    <row r="492" ht="12" spans="1:8">
      <c r="A492" s="23" t="s">
        <v>2104</v>
      </c>
      <c r="B492" s="66" t="s">
        <v>2105</v>
      </c>
      <c r="C492" s="22">
        <v>42696</v>
      </c>
      <c r="D492" s="12">
        <v>1</v>
      </c>
      <c r="E492" s="11">
        <v>1</v>
      </c>
      <c r="F492" s="12">
        <v>1.0243</v>
      </c>
      <c r="G492" s="13">
        <v>3.2938</v>
      </c>
      <c r="H492" s="7">
        <v>3.3742</v>
      </c>
    </row>
    <row r="493" ht="12" spans="1:8">
      <c r="A493" s="23" t="s">
        <v>2104</v>
      </c>
      <c r="B493" s="66" t="s">
        <v>2105</v>
      </c>
      <c r="C493" s="22">
        <v>42697</v>
      </c>
      <c r="D493" s="12">
        <v>1</v>
      </c>
      <c r="E493" s="11">
        <v>1</v>
      </c>
      <c r="F493" s="12">
        <v>0.9358</v>
      </c>
      <c r="G493" s="13">
        <v>3.3383</v>
      </c>
      <c r="H493" s="7">
        <v>3.2986</v>
      </c>
    </row>
    <row r="494" ht="12" spans="1:8">
      <c r="A494" s="23" t="s">
        <v>2104</v>
      </c>
      <c r="B494" s="66" t="s">
        <v>2105</v>
      </c>
      <c r="C494" s="22">
        <v>42698</v>
      </c>
      <c r="D494" s="12">
        <v>1</v>
      </c>
      <c r="E494" s="11">
        <v>1</v>
      </c>
      <c r="F494" s="12">
        <v>0.8961</v>
      </c>
      <c r="G494" s="13">
        <v>3.3237</v>
      </c>
      <c r="H494" s="7">
        <v>3.3253</v>
      </c>
    </row>
    <row r="495" ht="12" spans="1:8">
      <c r="A495" s="23" t="s">
        <v>2104</v>
      </c>
      <c r="B495" s="66" t="s">
        <v>2105</v>
      </c>
      <c r="C495" s="22">
        <v>42699</v>
      </c>
      <c r="D495" s="12">
        <v>1</v>
      </c>
      <c r="E495" s="11">
        <v>1</v>
      </c>
      <c r="F495" s="12">
        <v>0.9663</v>
      </c>
      <c r="G495" s="13">
        <v>3.3594</v>
      </c>
      <c r="H495" s="7">
        <v>3.3287</v>
      </c>
    </row>
    <row r="496" ht="12" spans="1:8">
      <c r="A496" s="23" t="s">
        <v>2104</v>
      </c>
      <c r="B496" s="66" t="s">
        <v>2105</v>
      </c>
      <c r="C496" s="22">
        <v>42700</v>
      </c>
      <c r="D496" s="12">
        <v>1</v>
      </c>
      <c r="E496" s="11">
        <v>1</v>
      </c>
      <c r="F496" s="12">
        <v>0.7368</v>
      </c>
      <c r="G496" s="13">
        <v>3.4118</v>
      </c>
      <c r="H496" s="7">
        <v>3.2646</v>
      </c>
    </row>
    <row r="497" ht="12" spans="1:8">
      <c r="A497" s="23" t="s">
        <v>2104</v>
      </c>
      <c r="B497" s="66" t="s">
        <v>2105</v>
      </c>
      <c r="C497" s="22">
        <v>42701</v>
      </c>
      <c r="D497" s="12">
        <v>1</v>
      </c>
      <c r="E497" s="11">
        <v>1</v>
      </c>
      <c r="F497" s="12">
        <v>0.68</v>
      </c>
      <c r="G497" s="13">
        <v>3.4337</v>
      </c>
      <c r="H497" s="7">
        <v>3.2354</v>
      </c>
    </row>
    <row r="498" ht="12" spans="1:8">
      <c r="A498" s="23" t="s">
        <v>2104</v>
      </c>
      <c r="B498" s="66" t="s">
        <v>2105</v>
      </c>
      <c r="C498" s="22">
        <v>42702</v>
      </c>
      <c r="D498" s="12">
        <v>1</v>
      </c>
      <c r="E498" s="11">
        <v>1</v>
      </c>
      <c r="F498" s="12">
        <v>1.1836</v>
      </c>
      <c r="G498" s="13">
        <v>3.4056</v>
      </c>
      <c r="H498" s="7">
        <v>3.2926</v>
      </c>
    </row>
    <row r="499" ht="12" spans="1:8">
      <c r="A499" s="23" t="s">
        <v>2104</v>
      </c>
      <c r="B499" s="66" t="s">
        <v>2105</v>
      </c>
      <c r="C499" s="22">
        <v>42703</v>
      </c>
      <c r="D499" s="12">
        <v>1</v>
      </c>
      <c r="E499" s="11">
        <v>1</v>
      </c>
      <c r="F499" s="12">
        <v>1.1442</v>
      </c>
      <c r="G499" s="13">
        <v>3.4703</v>
      </c>
      <c r="H499" s="7">
        <v>3.3448</v>
      </c>
    </row>
    <row r="500" ht="12" spans="1:8">
      <c r="A500" s="23" t="s">
        <v>2104</v>
      </c>
      <c r="B500" s="66" t="s">
        <v>2105</v>
      </c>
      <c r="C500" s="22">
        <v>42704</v>
      </c>
      <c r="D500" s="12">
        <v>1</v>
      </c>
      <c r="E500" s="11">
        <v>1</v>
      </c>
      <c r="F500" s="12">
        <v>0.9296</v>
      </c>
      <c r="G500" s="13">
        <v>3.467</v>
      </c>
      <c r="H500" s="7">
        <v>3.353</v>
      </c>
    </row>
    <row r="501" ht="12" spans="1:8">
      <c r="A501" s="23" t="s">
        <v>2104</v>
      </c>
      <c r="B501" s="66" t="s">
        <v>2105</v>
      </c>
      <c r="C501" s="22">
        <v>42705</v>
      </c>
      <c r="D501" s="12">
        <v>1</v>
      </c>
      <c r="E501" s="11">
        <v>1</v>
      </c>
      <c r="F501" s="12">
        <v>0.9724</v>
      </c>
      <c r="G501" s="13">
        <v>3.5081</v>
      </c>
      <c r="H501" s="7">
        <v>3.3645</v>
      </c>
    </row>
    <row r="502" ht="12" spans="1:8">
      <c r="A502" s="23" t="s">
        <v>2104</v>
      </c>
      <c r="B502" s="66" t="s">
        <v>2105</v>
      </c>
      <c r="C502" s="22">
        <v>42706</v>
      </c>
      <c r="D502" s="12">
        <v>1</v>
      </c>
      <c r="E502" s="11">
        <v>1</v>
      </c>
      <c r="F502" s="12">
        <v>0.7833</v>
      </c>
      <c r="G502" s="13">
        <v>3.4094</v>
      </c>
      <c r="H502" s="7">
        <v>3.3484</v>
      </c>
    </row>
    <row r="503" ht="12" spans="1:8">
      <c r="A503" s="23" t="s">
        <v>2104</v>
      </c>
      <c r="B503" s="66" t="s">
        <v>2105</v>
      </c>
      <c r="C503" s="22">
        <v>42707</v>
      </c>
      <c r="D503" s="12">
        <v>1</v>
      </c>
      <c r="E503" s="11">
        <v>1</v>
      </c>
      <c r="F503" s="12">
        <v>0.8414</v>
      </c>
      <c r="G503" s="13">
        <v>3.4658</v>
      </c>
      <c r="H503" s="7">
        <v>3.3437</v>
      </c>
    </row>
    <row r="504" ht="12" spans="1:8">
      <c r="A504" s="23" t="s">
        <v>2104</v>
      </c>
      <c r="B504" s="66" t="s">
        <v>2105</v>
      </c>
      <c r="C504" s="22">
        <v>42708</v>
      </c>
      <c r="D504" s="12">
        <v>1</v>
      </c>
      <c r="E504" s="11">
        <v>1</v>
      </c>
      <c r="F504" s="12">
        <v>0.8414</v>
      </c>
      <c r="G504" s="13">
        <v>3.5529</v>
      </c>
      <c r="H504" s="7">
        <v>3.3338</v>
      </c>
    </row>
    <row r="505" ht="12" spans="1:8">
      <c r="A505" s="23" t="s">
        <v>2104</v>
      </c>
      <c r="B505" s="66" t="s">
        <v>2105</v>
      </c>
      <c r="C505" s="22">
        <v>42709</v>
      </c>
      <c r="D505" s="12">
        <v>1</v>
      </c>
      <c r="E505" s="11">
        <v>1</v>
      </c>
      <c r="F505" s="12">
        <v>1.0986</v>
      </c>
      <c r="G505" s="13">
        <v>3.507</v>
      </c>
      <c r="H505" s="7">
        <v>3.3855</v>
      </c>
    </row>
    <row r="506" ht="12" spans="1:8">
      <c r="A506" s="23" t="s">
        <v>2104</v>
      </c>
      <c r="B506" s="66" t="s">
        <v>2105</v>
      </c>
      <c r="C506" s="22">
        <v>42710</v>
      </c>
      <c r="D506" s="12">
        <v>1</v>
      </c>
      <c r="E506" s="11">
        <v>1</v>
      </c>
      <c r="F506" s="12">
        <v>1.2477</v>
      </c>
      <c r="G506" s="13">
        <v>3.5629</v>
      </c>
      <c r="H506" s="7">
        <v>3.4559</v>
      </c>
    </row>
    <row r="507" ht="12" spans="1:8">
      <c r="A507" s="23" t="s">
        <v>2104</v>
      </c>
      <c r="B507" s="66" t="s">
        <v>2105</v>
      </c>
      <c r="C507" s="22">
        <v>42711</v>
      </c>
      <c r="D507" s="12">
        <v>1</v>
      </c>
      <c r="E507" s="11">
        <v>1</v>
      </c>
      <c r="F507" s="12">
        <v>1.0145</v>
      </c>
      <c r="G507" s="13">
        <v>3.6088</v>
      </c>
      <c r="H507" s="7">
        <v>3.4276</v>
      </c>
    </row>
    <row r="508" ht="12" spans="1:8">
      <c r="A508" s="23" t="s">
        <v>2104</v>
      </c>
      <c r="B508" s="66" t="s">
        <v>2105</v>
      </c>
      <c r="C508" s="22">
        <v>42712</v>
      </c>
      <c r="D508" s="12">
        <v>1</v>
      </c>
      <c r="E508" s="11">
        <v>1</v>
      </c>
      <c r="F508" s="12">
        <v>0.9984</v>
      </c>
      <c r="G508" s="13">
        <v>3.6228</v>
      </c>
      <c r="H508" s="7">
        <v>3.4364</v>
      </c>
    </row>
    <row r="509" ht="12" spans="1:8">
      <c r="A509" s="23" t="s">
        <v>2104</v>
      </c>
      <c r="B509" s="66" t="s">
        <v>2105</v>
      </c>
      <c r="C509" s="22">
        <v>42713</v>
      </c>
      <c r="D509" s="12">
        <v>1</v>
      </c>
      <c r="E509" s="11">
        <v>1</v>
      </c>
      <c r="F509" s="12">
        <v>0.9717</v>
      </c>
      <c r="G509" s="13">
        <v>3.7246</v>
      </c>
      <c r="H509" s="7">
        <v>3.438</v>
      </c>
    </row>
    <row r="510" ht="12" spans="1:8">
      <c r="A510" s="23" t="s">
        <v>2104</v>
      </c>
      <c r="B510" s="66" t="s">
        <v>2105</v>
      </c>
      <c r="C510" s="22">
        <v>42714</v>
      </c>
      <c r="D510" s="12">
        <v>1</v>
      </c>
      <c r="E510" s="11">
        <v>1</v>
      </c>
      <c r="F510" s="12">
        <v>0.9079</v>
      </c>
      <c r="G510" s="13">
        <v>3.7606</v>
      </c>
      <c r="H510" s="7">
        <v>3.4389</v>
      </c>
    </row>
    <row r="511" ht="12" spans="1:8">
      <c r="A511" s="23" t="s">
        <v>2104</v>
      </c>
      <c r="B511" s="66" t="s">
        <v>2105</v>
      </c>
      <c r="C511" s="22">
        <v>42715</v>
      </c>
      <c r="D511" s="12">
        <v>1</v>
      </c>
      <c r="E511" s="11">
        <v>1</v>
      </c>
      <c r="F511" s="12">
        <v>0.9182</v>
      </c>
      <c r="G511" s="13">
        <v>3.8022</v>
      </c>
      <c r="H511" s="7">
        <v>3.4301</v>
      </c>
    </row>
    <row r="512" ht="12" spans="1:8">
      <c r="A512" s="23" t="s">
        <v>2104</v>
      </c>
      <c r="B512" s="66" t="s">
        <v>2105</v>
      </c>
      <c r="C512" s="22">
        <v>42716</v>
      </c>
      <c r="D512" s="12">
        <v>1</v>
      </c>
      <c r="E512" s="11">
        <v>1</v>
      </c>
      <c r="F512" s="12">
        <v>1.0597</v>
      </c>
      <c r="G512" s="13">
        <v>3.7811</v>
      </c>
      <c r="H512" s="7">
        <v>3.479</v>
      </c>
    </row>
    <row r="513" ht="12" spans="1:8">
      <c r="A513" s="23" t="s">
        <v>2104</v>
      </c>
      <c r="B513" s="66" t="s">
        <v>2105</v>
      </c>
      <c r="C513" s="22">
        <v>42717</v>
      </c>
      <c r="D513" s="12">
        <v>1</v>
      </c>
      <c r="E513" s="11">
        <v>1</v>
      </c>
      <c r="F513" s="12">
        <v>1.0072</v>
      </c>
      <c r="G513" s="13">
        <v>3.6511</v>
      </c>
      <c r="H513" s="7">
        <v>3.5214</v>
      </c>
    </row>
    <row r="514" ht="12" spans="1:8">
      <c r="A514" s="23" t="s">
        <v>2104</v>
      </c>
      <c r="B514" s="66" t="s">
        <v>2105</v>
      </c>
      <c r="C514" s="22">
        <v>42718</v>
      </c>
      <c r="D514" s="12">
        <v>1</v>
      </c>
      <c r="E514" s="11">
        <v>1</v>
      </c>
      <c r="F514" s="12">
        <v>0.9078</v>
      </c>
      <c r="G514" s="13">
        <v>3.5934</v>
      </c>
      <c r="H514" s="7">
        <v>3.4826</v>
      </c>
    </row>
    <row r="515" ht="12" spans="1:8">
      <c r="A515" s="23" t="s">
        <v>2104</v>
      </c>
      <c r="B515" s="66" t="s">
        <v>2105</v>
      </c>
      <c r="C515" s="22">
        <v>42719</v>
      </c>
      <c r="D515" s="12">
        <v>1</v>
      </c>
      <c r="E515" s="11">
        <v>1</v>
      </c>
      <c r="F515" s="12">
        <v>0.9679</v>
      </c>
      <c r="G515" s="13">
        <v>3.577</v>
      </c>
      <c r="H515" s="7">
        <v>3.4936</v>
      </c>
    </row>
    <row r="516" ht="12" spans="1:8">
      <c r="A516" s="23" t="s">
        <v>2104</v>
      </c>
      <c r="B516" s="66" t="s">
        <v>2105</v>
      </c>
      <c r="C516" s="22">
        <v>42720</v>
      </c>
      <c r="D516" s="12">
        <v>1</v>
      </c>
      <c r="E516" s="11">
        <v>1</v>
      </c>
      <c r="F516" s="12">
        <v>1.1783</v>
      </c>
      <c r="G516" s="13">
        <v>3.6886</v>
      </c>
      <c r="H516" s="7">
        <v>3.5346</v>
      </c>
    </row>
    <row r="517" ht="12" spans="1:8">
      <c r="A517" s="23" t="s">
        <v>2104</v>
      </c>
      <c r="B517" s="66" t="s">
        <v>2105</v>
      </c>
      <c r="C517" s="22">
        <v>42721</v>
      </c>
      <c r="D517" s="12">
        <v>1</v>
      </c>
      <c r="E517" s="11">
        <v>1</v>
      </c>
      <c r="F517" s="12">
        <v>0.989</v>
      </c>
      <c r="G517" s="13">
        <v>3.7324</v>
      </c>
      <c r="H517" s="7">
        <v>3.5429</v>
      </c>
    </row>
    <row r="518" ht="12" spans="1:8">
      <c r="A518" s="23" t="s">
        <v>2104</v>
      </c>
      <c r="B518" s="66" t="s">
        <v>2105</v>
      </c>
      <c r="C518" s="22">
        <v>42722</v>
      </c>
      <c r="D518" s="12">
        <v>1</v>
      </c>
      <c r="E518" s="11">
        <v>1</v>
      </c>
      <c r="F518" s="12">
        <v>0.9889</v>
      </c>
      <c r="G518" s="13">
        <v>3.7707</v>
      </c>
      <c r="H518" s="7">
        <v>3.5541</v>
      </c>
    </row>
    <row r="519" ht="12" spans="1:8">
      <c r="A519" s="23" t="s">
        <v>2104</v>
      </c>
      <c r="B519" s="66" t="s">
        <v>2105</v>
      </c>
      <c r="C519" s="22">
        <v>42723</v>
      </c>
      <c r="D519" s="12">
        <v>1</v>
      </c>
      <c r="E519" s="11">
        <v>1</v>
      </c>
      <c r="F519" s="12">
        <v>1.0585</v>
      </c>
      <c r="G519" s="13">
        <v>3.77</v>
      </c>
      <c r="H519" s="7">
        <v>3.6068</v>
      </c>
    </row>
    <row r="520" ht="12" spans="1:8">
      <c r="A520" s="23" t="s">
        <v>2104</v>
      </c>
      <c r="B520" s="66" t="s">
        <v>2105</v>
      </c>
      <c r="C520" s="22">
        <v>42724</v>
      </c>
      <c r="D520" s="12">
        <v>1</v>
      </c>
      <c r="E520" s="11">
        <v>1</v>
      </c>
      <c r="F520" s="12">
        <v>1.0598</v>
      </c>
      <c r="G520" s="13">
        <v>3.7985</v>
      </c>
      <c r="H520" s="7">
        <v>3.6598</v>
      </c>
    </row>
    <row r="521" ht="12" spans="1:8">
      <c r="A521" s="23" t="s">
        <v>2104</v>
      </c>
      <c r="B521" s="66" t="s">
        <v>2105</v>
      </c>
      <c r="C521" s="22">
        <v>42725</v>
      </c>
      <c r="D521" s="12">
        <v>1</v>
      </c>
      <c r="E521" s="11">
        <v>1</v>
      </c>
      <c r="F521" s="12">
        <v>1.2643</v>
      </c>
      <c r="G521" s="13">
        <v>3.9916</v>
      </c>
      <c r="H521" s="7">
        <v>3.6634</v>
      </c>
    </row>
    <row r="522" ht="12" spans="1:8">
      <c r="A522" s="23" t="s">
        <v>2104</v>
      </c>
      <c r="B522" s="66" t="s">
        <v>2105</v>
      </c>
      <c r="C522" s="22">
        <v>42726</v>
      </c>
      <c r="D522" s="12">
        <v>1</v>
      </c>
      <c r="E522" s="11">
        <v>1</v>
      </c>
      <c r="F522" s="12">
        <v>0.9076</v>
      </c>
      <c r="G522" s="13">
        <v>3.9589</v>
      </c>
      <c r="H522" s="7">
        <v>3.6487</v>
      </c>
    </row>
    <row r="523" ht="12" spans="1:8">
      <c r="A523" s="23" t="s">
        <v>2104</v>
      </c>
      <c r="B523" s="66" t="s">
        <v>2105</v>
      </c>
      <c r="C523" s="22">
        <v>42727</v>
      </c>
      <c r="D523" s="12">
        <v>1</v>
      </c>
      <c r="E523" s="11">
        <v>1</v>
      </c>
      <c r="F523" s="12">
        <v>0.8222</v>
      </c>
      <c r="G523" s="13">
        <v>3.7661</v>
      </c>
      <c r="H523" s="7">
        <v>3.6344</v>
      </c>
    </row>
    <row r="524" ht="12" spans="1:8">
      <c r="A524" s="23" t="s">
        <v>2104</v>
      </c>
      <c r="B524" s="66" t="s">
        <v>2105</v>
      </c>
      <c r="C524" s="22">
        <v>42728</v>
      </c>
      <c r="D524" s="12">
        <v>1</v>
      </c>
      <c r="E524" s="11">
        <v>1</v>
      </c>
      <c r="F524" s="12">
        <v>0.7931</v>
      </c>
      <c r="G524" s="13">
        <v>3.6601</v>
      </c>
      <c r="H524" s="7">
        <v>3.6214</v>
      </c>
    </row>
    <row r="525" ht="12" spans="1:8">
      <c r="A525" s="23" t="s">
        <v>2104</v>
      </c>
      <c r="B525" s="66" t="s">
        <v>2105</v>
      </c>
      <c r="C525" s="22">
        <v>42729</v>
      </c>
      <c r="D525" s="12">
        <v>1</v>
      </c>
      <c r="E525" s="11">
        <v>1</v>
      </c>
      <c r="F525" s="12">
        <v>0.793</v>
      </c>
      <c r="G525" s="13">
        <v>3.5543</v>
      </c>
      <c r="H525" s="7">
        <v>3.5996</v>
      </c>
    </row>
    <row r="526" ht="12" spans="1:8">
      <c r="A526" s="23" t="s">
        <v>2104</v>
      </c>
      <c r="B526" s="66" t="s">
        <v>2105</v>
      </c>
      <c r="C526" s="22">
        <v>42730</v>
      </c>
      <c r="D526" s="12">
        <v>1</v>
      </c>
      <c r="E526" s="11">
        <v>1</v>
      </c>
      <c r="F526" s="12">
        <v>0.7684</v>
      </c>
      <c r="G526" s="13">
        <v>3.3978</v>
      </c>
      <c r="H526" s="7">
        <v>3.6036</v>
      </c>
    </row>
    <row r="527" ht="12" spans="1:8">
      <c r="A527" s="23" t="s">
        <v>2104</v>
      </c>
      <c r="B527" s="66" t="s">
        <v>2105</v>
      </c>
      <c r="C527" s="22">
        <v>42731</v>
      </c>
      <c r="D527" s="12">
        <v>1</v>
      </c>
      <c r="E527" s="11">
        <v>1</v>
      </c>
      <c r="F527" s="12">
        <v>1.059</v>
      </c>
      <c r="G527" s="13">
        <v>3.3974</v>
      </c>
      <c r="H527" s="7">
        <v>3.6513</v>
      </c>
    </row>
    <row r="528" ht="12" spans="1:8">
      <c r="A528" s="23" t="s">
        <v>2104</v>
      </c>
      <c r="B528" s="66" t="s">
        <v>2105</v>
      </c>
      <c r="C528" s="22">
        <v>42732</v>
      </c>
      <c r="D528" s="12">
        <v>1</v>
      </c>
      <c r="E528" s="11">
        <v>1</v>
      </c>
      <c r="F528" s="12">
        <v>1.0563</v>
      </c>
      <c r="G528" s="13">
        <v>3.2853</v>
      </c>
      <c r="H528" s="7">
        <v>3.6353</v>
      </c>
    </row>
    <row r="529" ht="12" spans="1:8">
      <c r="A529" s="23" t="s">
        <v>2104</v>
      </c>
      <c r="B529" s="66" t="s">
        <v>2105</v>
      </c>
      <c r="C529" s="22">
        <v>42733</v>
      </c>
      <c r="D529" s="12">
        <v>1</v>
      </c>
      <c r="E529" s="11">
        <v>1</v>
      </c>
      <c r="F529" s="12">
        <v>1.1453</v>
      </c>
      <c r="G529" s="13">
        <v>3.4134</v>
      </c>
      <c r="H529" s="7">
        <v>3.6354</v>
      </c>
    </row>
    <row r="530" ht="12" spans="1:8">
      <c r="A530" s="23" t="s">
        <v>2104</v>
      </c>
      <c r="B530" s="66" t="s">
        <v>2105</v>
      </c>
      <c r="C530" s="22">
        <v>42734</v>
      </c>
      <c r="D530" s="12">
        <v>1</v>
      </c>
      <c r="E530" s="11">
        <v>1</v>
      </c>
      <c r="F530" s="12">
        <v>1.1179</v>
      </c>
      <c r="G530" s="13">
        <v>3.573</v>
      </c>
      <c r="H530" s="7">
        <v>3.6592</v>
      </c>
    </row>
    <row r="531" ht="12" spans="1:8">
      <c r="A531" s="23" t="s">
        <v>2104</v>
      </c>
      <c r="B531" s="66" t="s">
        <v>2105</v>
      </c>
      <c r="C531" s="22">
        <v>42735</v>
      </c>
      <c r="D531" s="12">
        <v>1</v>
      </c>
      <c r="E531" s="11">
        <v>1</v>
      </c>
      <c r="F531" s="12">
        <v>1.0194</v>
      </c>
      <c r="G531" s="13">
        <v>3.6952</v>
      </c>
      <c r="H531" s="7">
        <v>3.6651</v>
      </c>
    </row>
    <row r="532" ht="12" spans="1:8">
      <c r="A532" s="23" t="s">
        <v>2104</v>
      </c>
      <c r="B532" s="66" t="s">
        <v>2105</v>
      </c>
      <c r="C532" s="22">
        <v>42736</v>
      </c>
      <c r="D532" s="12">
        <v>1</v>
      </c>
      <c r="E532" s="11">
        <v>1</v>
      </c>
      <c r="F532" s="12">
        <v>1.0193</v>
      </c>
      <c r="G532" s="13">
        <v>3.8177</v>
      </c>
      <c r="H532" s="7">
        <v>3.6949</v>
      </c>
    </row>
    <row r="533" ht="12" spans="1:8">
      <c r="A533" s="23" t="s">
        <v>2104</v>
      </c>
      <c r="B533" s="66" t="s">
        <v>2105</v>
      </c>
      <c r="C533" s="22">
        <v>42737</v>
      </c>
      <c r="D533" s="12">
        <v>1</v>
      </c>
      <c r="E533" s="11">
        <v>1</v>
      </c>
      <c r="F533" s="12">
        <v>1.0191</v>
      </c>
      <c r="G533" s="13">
        <v>3.9534</v>
      </c>
      <c r="H533" s="7">
        <v>3.7173</v>
      </c>
    </row>
    <row r="534" ht="12" spans="1:8">
      <c r="A534" s="23" t="s">
        <v>2104</v>
      </c>
      <c r="B534" s="66" t="s">
        <v>2105</v>
      </c>
      <c r="C534" s="22">
        <v>42738</v>
      </c>
      <c r="D534" s="12">
        <v>1</v>
      </c>
      <c r="E534" s="11">
        <v>1</v>
      </c>
      <c r="F534" s="12">
        <v>1.3421</v>
      </c>
      <c r="G534" s="13">
        <v>4.107</v>
      </c>
      <c r="H534" s="7">
        <v>3.7805</v>
      </c>
    </row>
    <row r="535" ht="12" spans="1:8">
      <c r="A535" s="23" t="s">
        <v>2104</v>
      </c>
      <c r="B535" s="66" t="s">
        <v>2105</v>
      </c>
      <c r="C535" s="22">
        <v>42739</v>
      </c>
      <c r="D535" s="12">
        <v>1</v>
      </c>
      <c r="E535" s="11">
        <v>1</v>
      </c>
      <c r="F535" s="12">
        <v>0.9297</v>
      </c>
      <c r="G535" s="13">
        <v>4.0383</v>
      </c>
      <c r="H535" s="7">
        <v>3.7592</v>
      </c>
    </row>
    <row r="536" ht="12" spans="1:8">
      <c r="A536" s="23" t="s">
        <v>2104</v>
      </c>
      <c r="B536" s="66" t="s">
        <v>2105</v>
      </c>
      <c r="C536" s="22">
        <v>42740</v>
      </c>
      <c r="D536" s="12">
        <v>1</v>
      </c>
      <c r="E536" s="11">
        <v>1</v>
      </c>
      <c r="F536" s="12">
        <v>0.9707</v>
      </c>
      <c r="G536" s="13">
        <v>3.9436</v>
      </c>
      <c r="H536" s="7">
        <v>3.7242</v>
      </c>
    </row>
    <row r="537" ht="12" spans="1:8">
      <c r="A537" s="23" t="s">
        <v>2104</v>
      </c>
      <c r="B537" s="66" t="s">
        <v>2105</v>
      </c>
      <c r="C537" s="22">
        <v>42741</v>
      </c>
      <c r="D537" s="12">
        <v>1</v>
      </c>
      <c r="E537" s="11">
        <v>1</v>
      </c>
      <c r="F537" s="12">
        <v>0.9258</v>
      </c>
      <c r="G537" s="13">
        <v>3.8396</v>
      </c>
      <c r="H537" s="7">
        <v>3.713</v>
      </c>
    </row>
    <row r="538" ht="12" spans="1:8">
      <c r="A538" s="23" t="s">
        <v>2104</v>
      </c>
      <c r="B538" s="66" t="s">
        <v>2105</v>
      </c>
      <c r="C538" s="22">
        <v>42742</v>
      </c>
      <c r="D538" s="12">
        <v>1</v>
      </c>
      <c r="E538" s="11">
        <v>1</v>
      </c>
      <c r="F538" s="12">
        <v>0.7651</v>
      </c>
      <c r="G538" s="13">
        <v>3.702</v>
      </c>
      <c r="H538" s="7">
        <v>3.6836</v>
      </c>
    </row>
    <row r="539" ht="12" spans="1:8">
      <c r="A539" s="23" t="s">
        <v>2104</v>
      </c>
      <c r="B539" s="66" t="s">
        <v>2105</v>
      </c>
      <c r="C539" s="22">
        <v>42743</v>
      </c>
      <c r="D539" s="12">
        <v>1</v>
      </c>
      <c r="E539" s="11">
        <v>1</v>
      </c>
      <c r="F539" s="12">
        <v>0.765</v>
      </c>
      <c r="G539" s="13">
        <v>3.5646</v>
      </c>
      <c r="H539" s="7">
        <v>3.6575</v>
      </c>
    </row>
    <row r="540" ht="12" spans="1:8">
      <c r="A540" s="23" t="s">
        <v>2104</v>
      </c>
      <c r="B540" s="66" t="s">
        <v>2105</v>
      </c>
      <c r="C540" s="22">
        <v>42744</v>
      </c>
      <c r="D540" s="12">
        <v>1</v>
      </c>
      <c r="E540" s="11">
        <v>1</v>
      </c>
      <c r="F540" s="12">
        <v>1.3067</v>
      </c>
      <c r="G540" s="13">
        <v>3.72</v>
      </c>
      <c r="H540" s="7">
        <v>3.7078</v>
      </c>
    </row>
    <row r="541" ht="12" spans="1:8">
      <c r="A541" s="23" t="s">
        <v>2104</v>
      </c>
      <c r="B541" s="66" t="s">
        <v>2105</v>
      </c>
      <c r="C541" s="22">
        <v>42745</v>
      </c>
      <c r="D541" s="12">
        <v>1</v>
      </c>
      <c r="E541" s="11">
        <v>1</v>
      </c>
      <c r="F541" s="12">
        <v>1.0921</v>
      </c>
      <c r="G541" s="13">
        <v>3.5849</v>
      </c>
      <c r="H541" s="7">
        <v>3.7298</v>
      </c>
    </row>
    <row r="542" ht="12" spans="1:8">
      <c r="A542" s="23" t="s">
        <v>2104</v>
      </c>
      <c r="B542" s="66" t="s">
        <v>2105</v>
      </c>
      <c r="C542" s="22">
        <v>42746</v>
      </c>
      <c r="D542" s="12">
        <v>1</v>
      </c>
      <c r="E542" s="11">
        <v>1</v>
      </c>
      <c r="F542" s="12">
        <v>1.0176</v>
      </c>
      <c r="G542" s="13">
        <v>3.6324</v>
      </c>
      <c r="H542" s="7">
        <v>3.7244</v>
      </c>
    </row>
    <row r="543" ht="12" spans="1:8">
      <c r="A543" s="23" t="s">
        <v>2104</v>
      </c>
      <c r="B543" s="66" t="s">
        <v>2105</v>
      </c>
      <c r="C543" s="22">
        <v>42747</v>
      </c>
      <c r="D543" s="12">
        <v>1</v>
      </c>
      <c r="E543" s="11">
        <v>1</v>
      </c>
      <c r="F543" s="12">
        <v>0.9944</v>
      </c>
      <c r="G543" s="13">
        <v>3.6452</v>
      </c>
      <c r="H543" s="7">
        <v>3.7228</v>
      </c>
    </row>
    <row r="544" ht="12" spans="1:8">
      <c r="A544" s="23" t="s">
        <v>2104</v>
      </c>
      <c r="B544" s="66" t="s">
        <v>2105</v>
      </c>
      <c r="C544" s="22">
        <v>42748</v>
      </c>
      <c r="D544" s="12">
        <v>1</v>
      </c>
      <c r="E544" s="11">
        <v>1</v>
      </c>
      <c r="F544" s="12">
        <v>1.0267</v>
      </c>
      <c r="G544" s="13">
        <v>3.6997</v>
      </c>
      <c r="H544" s="7">
        <v>3.7378</v>
      </c>
    </row>
    <row r="545" ht="12" spans="1:8">
      <c r="A545" s="23" t="s">
        <v>2104</v>
      </c>
      <c r="B545" s="66" t="s">
        <v>2105</v>
      </c>
      <c r="C545" s="22">
        <v>42749</v>
      </c>
      <c r="D545" s="12">
        <v>1</v>
      </c>
      <c r="E545" s="11">
        <v>1</v>
      </c>
      <c r="F545" s="12">
        <v>0.8102</v>
      </c>
      <c r="G545" s="13">
        <v>3.7241</v>
      </c>
      <c r="H545" s="7">
        <v>3.7179</v>
      </c>
    </row>
    <row r="546" ht="12" spans="1:8">
      <c r="A546" s="23" t="s">
        <v>2104</v>
      </c>
      <c r="B546" s="66" t="s">
        <v>2105</v>
      </c>
      <c r="C546" s="22">
        <v>42750</v>
      </c>
      <c r="D546" s="12">
        <v>1</v>
      </c>
      <c r="E546" s="11">
        <v>1</v>
      </c>
      <c r="F546" s="12">
        <v>0.8101</v>
      </c>
      <c r="G546" s="13">
        <v>3.7485</v>
      </c>
      <c r="H546" s="7">
        <v>3.6715</v>
      </c>
    </row>
    <row r="547" ht="12" spans="1:8">
      <c r="A547" s="23" t="s">
        <v>2104</v>
      </c>
      <c r="B547" s="66" t="s">
        <v>2105</v>
      </c>
      <c r="C547" s="22">
        <v>42751</v>
      </c>
      <c r="D547" s="12">
        <v>1</v>
      </c>
      <c r="E547" s="11">
        <v>1</v>
      </c>
      <c r="F547" s="12">
        <v>1.3927</v>
      </c>
      <c r="G547" s="13">
        <v>3.795</v>
      </c>
      <c r="H547" s="7">
        <v>3.7224</v>
      </c>
    </row>
    <row r="548" ht="12" spans="1:8">
      <c r="A548" s="23" t="s">
        <v>2104</v>
      </c>
      <c r="B548" s="66" t="s">
        <v>2105</v>
      </c>
      <c r="C548" s="22">
        <v>42752</v>
      </c>
      <c r="D548" s="12">
        <v>1</v>
      </c>
      <c r="E548" s="11">
        <v>1</v>
      </c>
      <c r="F548" s="12">
        <v>1.1706</v>
      </c>
      <c r="G548" s="13">
        <v>3.8375</v>
      </c>
      <c r="H548" s="7">
        <v>3.7453</v>
      </c>
    </row>
    <row r="549" ht="12" spans="1:8">
      <c r="A549" s="23" t="s">
        <v>2104</v>
      </c>
      <c r="B549" s="66" t="s">
        <v>2105</v>
      </c>
      <c r="C549" s="22">
        <v>42753</v>
      </c>
      <c r="D549" s="12">
        <v>1</v>
      </c>
      <c r="E549" s="11">
        <v>1</v>
      </c>
      <c r="F549" s="12">
        <v>1.1906</v>
      </c>
      <c r="G549" s="13">
        <v>3.9312</v>
      </c>
      <c r="H549" s="7">
        <v>3.762</v>
      </c>
    </row>
    <row r="550" ht="12" spans="1:8">
      <c r="A550" s="23" t="s">
        <v>2104</v>
      </c>
      <c r="B550" s="66" t="s">
        <v>2105</v>
      </c>
      <c r="C550" s="22">
        <v>42754</v>
      </c>
      <c r="D550" s="12">
        <v>1</v>
      </c>
      <c r="E550" s="11">
        <v>1</v>
      </c>
      <c r="F550" s="12">
        <v>1.1078</v>
      </c>
      <c r="G550" s="13">
        <v>3.9927</v>
      </c>
      <c r="H550" s="7">
        <v>3.7681</v>
      </c>
    </row>
    <row r="551" ht="12" spans="1:8">
      <c r="A551" s="23" t="s">
        <v>2104</v>
      </c>
      <c r="B551" s="66" t="s">
        <v>2105</v>
      </c>
      <c r="C551" s="22">
        <v>42755</v>
      </c>
      <c r="D551" s="12">
        <v>1</v>
      </c>
      <c r="E551" s="11">
        <v>1</v>
      </c>
      <c r="F551" s="12">
        <v>1.229</v>
      </c>
      <c r="G551" s="13">
        <v>4.1024</v>
      </c>
      <c r="H551" s="7">
        <v>3.7636</v>
      </c>
    </row>
    <row r="552" ht="12" spans="1:8">
      <c r="A552" s="23" t="s">
        <v>2104</v>
      </c>
      <c r="B552" s="66" t="s">
        <v>2105</v>
      </c>
      <c r="C552" s="22">
        <v>42756</v>
      </c>
      <c r="D552" s="12">
        <v>1</v>
      </c>
      <c r="E552" s="11">
        <v>1</v>
      </c>
      <c r="F552" s="12">
        <v>1.023</v>
      </c>
      <c r="G552" s="13">
        <v>4.218</v>
      </c>
      <c r="H552" s="7">
        <v>3.7782</v>
      </c>
    </row>
    <row r="553" ht="12" spans="1:8">
      <c r="A553" s="23" t="s">
        <v>2104</v>
      </c>
      <c r="B553" s="66" t="s">
        <v>2105</v>
      </c>
      <c r="C553" s="22">
        <v>42757</v>
      </c>
      <c r="D553" s="12">
        <v>1</v>
      </c>
      <c r="E553" s="11">
        <v>1</v>
      </c>
      <c r="F553" s="12">
        <v>1.01</v>
      </c>
      <c r="G553" s="13">
        <v>4.3267</v>
      </c>
      <c r="H553" s="7">
        <v>3.8019</v>
      </c>
    </row>
    <row r="554" ht="12" spans="1:8">
      <c r="A554" s="23" t="s">
        <v>2104</v>
      </c>
      <c r="B554" s="66" t="s">
        <v>2105</v>
      </c>
      <c r="C554" s="22">
        <v>42758</v>
      </c>
      <c r="D554" s="12">
        <v>1</v>
      </c>
      <c r="E554" s="11">
        <v>1</v>
      </c>
      <c r="F554" s="12">
        <v>0.9395</v>
      </c>
      <c r="G554" s="13">
        <v>4.0804</v>
      </c>
      <c r="H554" s="7">
        <v>3.8204</v>
      </c>
    </row>
    <row r="555" ht="12" spans="1:8">
      <c r="A555" s="23" t="s">
        <v>2104</v>
      </c>
      <c r="B555" s="66" t="s">
        <v>2105</v>
      </c>
      <c r="C555" s="22">
        <v>42759</v>
      </c>
      <c r="D555" s="12">
        <v>1</v>
      </c>
      <c r="E555" s="11">
        <v>1</v>
      </c>
      <c r="F555" s="12">
        <v>1.0613</v>
      </c>
      <c r="G555" s="13">
        <v>4.0212</v>
      </c>
      <c r="H555" s="7">
        <v>3.8543</v>
      </c>
    </row>
    <row r="556" ht="12" spans="1:8">
      <c r="A556" s="23" t="s">
        <v>2104</v>
      </c>
      <c r="B556" s="66" t="s">
        <v>2105</v>
      </c>
      <c r="C556" s="22">
        <v>42760</v>
      </c>
      <c r="D556" s="12">
        <v>1</v>
      </c>
      <c r="E556" s="11">
        <v>1</v>
      </c>
      <c r="F556" s="12">
        <v>1.0734</v>
      </c>
      <c r="G556" s="13">
        <v>3.9576</v>
      </c>
      <c r="H556" s="7">
        <v>3.8928</v>
      </c>
    </row>
    <row r="557" ht="12" spans="1:8">
      <c r="A557" s="23" t="s">
        <v>2104</v>
      </c>
      <c r="B557" s="66" t="s">
        <v>2105</v>
      </c>
      <c r="C557" s="22">
        <v>42761</v>
      </c>
      <c r="D557" s="12">
        <v>1</v>
      </c>
      <c r="E557" s="11">
        <v>1</v>
      </c>
      <c r="F557" s="12">
        <v>1.0129</v>
      </c>
      <c r="G557" s="13">
        <v>3.9062</v>
      </c>
      <c r="H557" s="7">
        <v>3.887</v>
      </c>
    </row>
    <row r="558" ht="12" spans="1:8">
      <c r="A558" s="23" t="s">
        <v>2104</v>
      </c>
      <c r="B558" s="66" t="s">
        <v>2105</v>
      </c>
      <c r="C558" s="22">
        <v>42762</v>
      </c>
      <c r="D558" s="12">
        <v>1</v>
      </c>
      <c r="E558" s="11">
        <v>1</v>
      </c>
      <c r="F558" s="12">
        <v>0.9397</v>
      </c>
      <c r="G558" s="13">
        <v>3.7496</v>
      </c>
      <c r="H558" s="7">
        <v>3.8723</v>
      </c>
    </row>
    <row r="559" ht="12" spans="1:8">
      <c r="A559" s="23" t="s">
        <v>2104</v>
      </c>
      <c r="B559" s="66" t="s">
        <v>2105</v>
      </c>
      <c r="C559" s="22">
        <v>42763</v>
      </c>
      <c r="D559" s="12">
        <v>1</v>
      </c>
      <c r="E559" s="11">
        <v>1</v>
      </c>
      <c r="F559" s="12">
        <v>0.9396</v>
      </c>
      <c r="G559" s="13">
        <v>3.7045</v>
      </c>
      <c r="H559" s="7">
        <v>3.8463</v>
      </c>
    </row>
    <row r="560" ht="12" spans="1:8">
      <c r="A560" s="23" t="s">
        <v>2104</v>
      </c>
      <c r="B560" s="66" t="s">
        <v>2105</v>
      </c>
      <c r="C560" s="22">
        <v>42764</v>
      </c>
      <c r="D560" s="12">
        <v>1</v>
      </c>
      <c r="E560" s="11">
        <v>1</v>
      </c>
      <c r="F560" s="12">
        <v>0.9395</v>
      </c>
      <c r="G560" s="13">
        <v>3.6664</v>
      </c>
      <c r="H560" s="7">
        <v>3.8237</v>
      </c>
    </row>
    <row r="561" ht="12" spans="1:8">
      <c r="A561" s="23" t="s">
        <v>2104</v>
      </c>
      <c r="B561" s="66" t="s">
        <v>2105</v>
      </c>
      <c r="C561" s="22">
        <v>42765</v>
      </c>
      <c r="D561" s="12">
        <v>1</v>
      </c>
      <c r="E561" s="11">
        <v>1</v>
      </c>
      <c r="F561" s="12">
        <v>0.9394</v>
      </c>
      <c r="G561" s="13">
        <v>3.6663</v>
      </c>
      <c r="H561" s="7">
        <v>3.8136</v>
      </c>
    </row>
    <row r="562" ht="12" spans="1:8">
      <c r="A562" s="23" t="s">
        <v>2104</v>
      </c>
      <c r="B562" s="66" t="s">
        <v>2105</v>
      </c>
      <c r="C562" s="22">
        <v>42766</v>
      </c>
      <c r="D562" s="12">
        <v>1</v>
      </c>
      <c r="E562" s="11">
        <v>1</v>
      </c>
      <c r="F562" s="12">
        <v>0.9393</v>
      </c>
      <c r="G562" s="13">
        <v>3.6004</v>
      </c>
      <c r="H562" s="7">
        <v>3.8035</v>
      </c>
    </row>
    <row r="563" ht="12" spans="1:8">
      <c r="A563" s="23" t="s">
        <v>2104</v>
      </c>
      <c r="B563" s="66" t="s">
        <v>2105</v>
      </c>
      <c r="C563" s="22">
        <v>42767</v>
      </c>
      <c r="D563" s="12">
        <v>1</v>
      </c>
      <c r="E563" s="11">
        <v>1</v>
      </c>
      <c r="F563" s="12">
        <v>0.9392</v>
      </c>
      <c r="G563" s="13">
        <v>3.5279</v>
      </c>
      <c r="H563" s="7">
        <v>3.7934</v>
      </c>
    </row>
    <row r="564" ht="12" spans="1:8">
      <c r="A564" s="23" t="s">
        <v>2104</v>
      </c>
      <c r="B564" s="66" t="s">
        <v>2105</v>
      </c>
      <c r="C564" s="22">
        <v>42768</v>
      </c>
      <c r="D564" s="12">
        <v>1</v>
      </c>
      <c r="E564" s="11">
        <v>1</v>
      </c>
      <c r="F564" s="12">
        <v>0.9391</v>
      </c>
      <c r="G564" s="13">
        <v>3.4881</v>
      </c>
      <c r="H564" s="7">
        <v>3.7426</v>
      </c>
    </row>
    <row r="565" ht="12" spans="1:8">
      <c r="A565" s="23" t="s">
        <v>2104</v>
      </c>
      <c r="B565" s="66" t="s">
        <v>2105</v>
      </c>
      <c r="C565" s="22">
        <v>42769</v>
      </c>
      <c r="D565" s="12">
        <v>1</v>
      </c>
      <c r="E565" s="11">
        <v>1</v>
      </c>
      <c r="F565" s="12">
        <v>1.0408</v>
      </c>
      <c r="G565" s="13">
        <v>3.5427</v>
      </c>
      <c r="H565" s="7">
        <v>3.7566</v>
      </c>
    </row>
    <row r="566" ht="12" spans="1:8">
      <c r="A566" s="23" t="s">
        <v>2104</v>
      </c>
      <c r="B566" s="66" t="s">
        <v>2105</v>
      </c>
      <c r="C566" s="22">
        <v>42770</v>
      </c>
      <c r="D566" s="12">
        <v>1</v>
      </c>
      <c r="E566" s="11">
        <v>1</v>
      </c>
      <c r="F566" s="12">
        <v>0.9008</v>
      </c>
      <c r="G566" s="13">
        <v>3.5217</v>
      </c>
      <c r="H566" s="7">
        <v>3.7478</v>
      </c>
    </row>
    <row r="567" ht="12" spans="1:8">
      <c r="A567" s="23" t="s">
        <v>2104</v>
      </c>
      <c r="B567" s="66" t="s">
        <v>2105</v>
      </c>
      <c r="C567" s="22">
        <v>42771</v>
      </c>
      <c r="D567" s="12">
        <v>1</v>
      </c>
      <c r="E567" s="11">
        <v>1</v>
      </c>
      <c r="F567" s="12">
        <v>0.9007</v>
      </c>
      <c r="G567" s="13">
        <v>3.5008</v>
      </c>
      <c r="H567" s="7">
        <v>3.7446</v>
      </c>
    </row>
    <row r="568" ht="12" spans="1:8">
      <c r="A568" s="23" t="s">
        <v>2104</v>
      </c>
      <c r="B568" s="66" t="s">
        <v>2105</v>
      </c>
      <c r="C568" s="22">
        <v>42772</v>
      </c>
      <c r="D568" s="12">
        <v>1</v>
      </c>
      <c r="E568" s="11">
        <v>1</v>
      </c>
      <c r="F568" s="12">
        <v>1.8093</v>
      </c>
      <c r="G568" s="13">
        <v>3.9713</v>
      </c>
      <c r="H568" s="7">
        <v>3.8765</v>
      </c>
    </row>
    <row r="569" ht="12" spans="1:8">
      <c r="A569" s="23" t="s">
        <v>2104</v>
      </c>
      <c r="B569" s="66" t="s">
        <v>2105</v>
      </c>
      <c r="C569" s="22">
        <v>42773</v>
      </c>
      <c r="D569" s="12">
        <v>1</v>
      </c>
      <c r="E569" s="11">
        <v>1</v>
      </c>
      <c r="F569" s="12">
        <v>0.9902</v>
      </c>
      <c r="G569" s="13">
        <v>3.9989</v>
      </c>
      <c r="H569" s="7">
        <v>3.9049</v>
      </c>
    </row>
    <row r="570" ht="12" spans="1:8">
      <c r="A570" s="23" t="s">
        <v>2104</v>
      </c>
      <c r="B570" s="66" t="s">
        <v>2105</v>
      </c>
      <c r="C570" s="22">
        <v>42774</v>
      </c>
      <c r="D570" s="12">
        <v>1</v>
      </c>
      <c r="E570" s="11">
        <v>1</v>
      </c>
      <c r="F570" s="12">
        <v>1.0881</v>
      </c>
      <c r="G570" s="13">
        <v>4.0796</v>
      </c>
      <c r="H570" s="7">
        <v>3.8773</v>
      </c>
    </row>
    <row r="571" ht="12" spans="1:8">
      <c r="A571" s="23" t="s">
        <v>2104</v>
      </c>
      <c r="B571" s="66" t="s">
        <v>2105</v>
      </c>
      <c r="C571" s="22">
        <v>42775</v>
      </c>
      <c r="D571" s="12">
        <v>1</v>
      </c>
      <c r="E571" s="11">
        <v>1</v>
      </c>
      <c r="F571" s="12">
        <v>0.9956</v>
      </c>
      <c r="G571" s="13">
        <v>4.1103</v>
      </c>
      <c r="H571" s="7">
        <v>3.8651</v>
      </c>
    </row>
    <row r="572" ht="12" spans="1:8">
      <c r="A572" s="23" t="s">
        <v>2104</v>
      </c>
      <c r="B572" s="66" t="s">
        <v>2105</v>
      </c>
      <c r="C572" s="22">
        <v>42776</v>
      </c>
      <c r="D572" s="12">
        <v>1</v>
      </c>
      <c r="E572" s="11">
        <v>1</v>
      </c>
      <c r="F572" s="12">
        <v>0.821</v>
      </c>
      <c r="G572" s="13">
        <v>3.991</v>
      </c>
      <c r="H572" s="7">
        <v>3.8403</v>
      </c>
    </row>
    <row r="573" ht="12" spans="1:8">
      <c r="A573" s="23" t="s">
        <v>2104</v>
      </c>
      <c r="B573" s="66" t="s">
        <v>2105</v>
      </c>
      <c r="C573" s="22">
        <v>42777</v>
      </c>
      <c r="D573" s="12">
        <v>1</v>
      </c>
      <c r="E573" s="11">
        <v>1</v>
      </c>
      <c r="F573" s="12">
        <v>0.7212</v>
      </c>
      <c r="G573" s="13">
        <v>3.8937</v>
      </c>
      <c r="H573" s="7">
        <v>3.8058</v>
      </c>
    </row>
    <row r="574" ht="12" spans="1:8">
      <c r="A574" s="23" t="s">
        <v>2104</v>
      </c>
      <c r="B574" s="66" t="s">
        <v>2105</v>
      </c>
      <c r="C574" s="22">
        <v>42778</v>
      </c>
      <c r="D574" s="12">
        <v>1</v>
      </c>
      <c r="E574" s="11">
        <v>1</v>
      </c>
      <c r="F574" s="12">
        <v>0.7212</v>
      </c>
      <c r="G574" s="13">
        <v>3.7965</v>
      </c>
      <c r="H574" s="7">
        <v>3.7672</v>
      </c>
    </row>
    <row r="575" ht="12" spans="1:8">
      <c r="A575" s="23" t="s">
        <v>2104</v>
      </c>
      <c r="B575" s="66" t="s">
        <v>2105</v>
      </c>
      <c r="C575" s="22">
        <v>42779</v>
      </c>
      <c r="D575" s="12">
        <v>1</v>
      </c>
      <c r="E575" s="11">
        <v>1</v>
      </c>
      <c r="F575" s="12">
        <v>1.3787</v>
      </c>
      <c r="G575" s="13">
        <v>3.5638</v>
      </c>
      <c r="H575" s="7">
        <v>3.839</v>
      </c>
    </row>
    <row r="576" ht="12" spans="1:8">
      <c r="A576" s="23" t="s">
        <v>2104</v>
      </c>
      <c r="B576" s="66" t="s">
        <v>2105</v>
      </c>
      <c r="C576" s="22">
        <v>42780</v>
      </c>
      <c r="D576" s="12">
        <v>1</v>
      </c>
      <c r="E576" s="11">
        <v>1</v>
      </c>
      <c r="F576" s="12">
        <v>1.1039</v>
      </c>
      <c r="G576" s="13">
        <v>3.6252</v>
      </c>
      <c r="H576" s="7">
        <v>3.8761</v>
      </c>
    </row>
    <row r="577" ht="12" spans="1:8">
      <c r="A577" s="23" t="s">
        <v>2104</v>
      </c>
      <c r="B577" s="66" t="s">
        <v>2105</v>
      </c>
      <c r="C577" s="22">
        <v>42781</v>
      </c>
      <c r="D577" s="12">
        <v>1</v>
      </c>
      <c r="E577" s="11">
        <v>1</v>
      </c>
      <c r="F577" s="12">
        <v>1.1268</v>
      </c>
      <c r="G577" s="13">
        <v>3.6461</v>
      </c>
      <c r="H577" s="7">
        <v>3.8425</v>
      </c>
    </row>
    <row r="578" ht="12" spans="1:8">
      <c r="A578" s="23" t="s">
        <v>2104</v>
      </c>
      <c r="B578" s="66" t="s">
        <v>2105</v>
      </c>
      <c r="C578" s="22">
        <v>42782</v>
      </c>
      <c r="D578" s="12">
        <v>1</v>
      </c>
      <c r="E578" s="11">
        <v>1</v>
      </c>
      <c r="F578" s="12">
        <v>1.0736</v>
      </c>
      <c r="G578" s="13">
        <v>3.6883</v>
      </c>
      <c r="H578" s="7">
        <v>3.8302</v>
      </c>
    </row>
    <row r="579" ht="12" spans="1:8">
      <c r="A579" s="23" t="s">
        <v>2104</v>
      </c>
      <c r="B579" s="66" t="s">
        <v>2105</v>
      </c>
      <c r="C579" s="22">
        <v>42783</v>
      </c>
      <c r="D579" s="12">
        <v>1</v>
      </c>
      <c r="E579" s="11">
        <v>1</v>
      </c>
      <c r="F579" s="12">
        <v>1.003</v>
      </c>
      <c r="G579" s="13">
        <v>3.7867</v>
      </c>
      <c r="H579" s="7">
        <v>3.8066</v>
      </c>
    </row>
    <row r="580" ht="12" spans="1:8">
      <c r="A580" s="23" t="s">
        <v>2104</v>
      </c>
      <c r="B580" s="66" t="s">
        <v>2105</v>
      </c>
      <c r="C580" s="22">
        <v>42784</v>
      </c>
      <c r="D580" s="12">
        <v>1</v>
      </c>
      <c r="E580" s="11">
        <v>1</v>
      </c>
      <c r="F580" s="12">
        <v>0.8166</v>
      </c>
      <c r="G580" s="13">
        <v>3.8383</v>
      </c>
      <c r="H580" s="7">
        <v>3.7698</v>
      </c>
    </row>
    <row r="581" ht="12" spans="1:8">
      <c r="A581" s="23" t="s">
        <v>2104</v>
      </c>
      <c r="B581" s="66" t="s">
        <v>2105</v>
      </c>
      <c r="C581" s="22">
        <v>42785</v>
      </c>
      <c r="D581" s="12">
        <v>1</v>
      </c>
      <c r="E581" s="11">
        <v>1</v>
      </c>
      <c r="F581" s="12">
        <v>0.8166</v>
      </c>
      <c r="G581" s="13">
        <v>3.89</v>
      </c>
      <c r="H581" s="7">
        <v>3.7177</v>
      </c>
    </row>
    <row r="582" ht="12" spans="1:8">
      <c r="A582" s="23" t="s">
        <v>2104</v>
      </c>
      <c r="B582" s="66" t="s">
        <v>2105</v>
      </c>
      <c r="C582" s="22">
        <v>42786</v>
      </c>
      <c r="D582" s="12">
        <v>1</v>
      </c>
      <c r="E582" s="11">
        <v>1</v>
      </c>
      <c r="F582" s="12">
        <v>1.3854</v>
      </c>
      <c r="G582" s="13">
        <v>3.8936</v>
      </c>
      <c r="H582" s="7">
        <v>3.7635</v>
      </c>
    </row>
    <row r="583" ht="12" spans="1:8">
      <c r="A583" s="23" t="s">
        <v>2104</v>
      </c>
      <c r="B583" s="66" t="s">
        <v>2105</v>
      </c>
      <c r="C583" s="22">
        <v>42787</v>
      </c>
      <c r="D583" s="12">
        <v>1</v>
      </c>
      <c r="E583" s="11">
        <v>1</v>
      </c>
      <c r="F583" s="12">
        <v>1.0639</v>
      </c>
      <c r="G583" s="13">
        <v>3.872</v>
      </c>
      <c r="H583" s="7">
        <v>3.7703</v>
      </c>
    </row>
    <row r="584" ht="12" spans="1:8">
      <c r="A584" s="23" t="s">
        <v>2104</v>
      </c>
      <c r="B584" s="66" t="s">
        <v>2105</v>
      </c>
      <c r="C584" s="22">
        <v>42788</v>
      </c>
      <c r="D584" s="12">
        <v>1</v>
      </c>
      <c r="E584" s="11">
        <v>1</v>
      </c>
      <c r="F584" s="12">
        <v>1.0405</v>
      </c>
      <c r="G584" s="13">
        <v>3.8252</v>
      </c>
      <c r="H584" s="7">
        <v>3.783</v>
      </c>
    </row>
    <row r="585" ht="12" spans="1:8">
      <c r="A585" s="23" t="s">
        <v>2104</v>
      </c>
      <c r="B585" s="66" t="s">
        <v>2105</v>
      </c>
      <c r="C585" s="22">
        <v>42789</v>
      </c>
      <c r="D585" s="12">
        <v>1</v>
      </c>
      <c r="E585" s="11">
        <v>1</v>
      </c>
      <c r="F585" s="12">
        <v>1.0426</v>
      </c>
      <c r="G585" s="13">
        <v>3.8084</v>
      </c>
      <c r="H585" s="7">
        <v>3.7807</v>
      </c>
    </row>
    <row r="586" ht="12" spans="1:8">
      <c r="A586" s="23" t="s">
        <v>2104</v>
      </c>
      <c r="B586" s="66" t="s">
        <v>2105</v>
      </c>
      <c r="C586" s="22">
        <v>42790</v>
      </c>
      <c r="D586" s="12">
        <v>1</v>
      </c>
      <c r="E586" s="11">
        <v>1</v>
      </c>
      <c r="F586" s="12">
        <v>1.0951</v>
      </c>
      <c r="G586" s="13">
        <v>3.8583</v>
      </c>
      <c r="H586" s="7">
        <v>3.7834</v>
      </c>
    </row>
    <row r="587" ht="12" spans="1:8">
      <c r="A587" s="23" t="s">
        <v>2104</v>
      </c>
      <c r="B587" s="66" t="s">
        <v>2105</v>
      </c>
      <c r="C587" s="22">
        <v>42791</v>
      </c>
      <c r="D587" s="12">
        <v>1</v>
      </c>
      <c r="E587" s="11">
        <v>1</v>
      </c>
      <c r="F587" s="12">
        <v>0.9478</v>
      </c>
      <c r="G587" s="13">
        <v>3.9294</v>
      </c>
      <c r="H587" s="7">
        <v>3.7752</v>
      </c>
    </row>
    <row r="588" ht="12" spans="1:8">
      <c r="A588" s="23" t="s">
        <v>2104</v>
      </c>
      <c r="B588" s="66" t="s">
        <v>2105</v>
      </c>
      <c r="C588" s="22">
        <v>42792</v>
      </c>
      <c r="D588" s="12">
        <v>1</v>
      </c>
      <c r="E588" s="11">
        <v>1</v>
      </c>
      <c r="F588" s="12">
        <v>0.9569</v>
      </c>
      <c r="G588" s="13">
        <v>4.0054</v>
      </c>
      <c r="H588" s="7">
        <v>3.7774</v>
      </c>
    </row>
    <row r="589" ht="12" spans="1:8">
      <c r="A589" s="23" t="s">
        <v>2104</v>
      </c>
      <c r="B589" s="66" t="s">
        <v>2105</v>
      </c>
      <c r="C589" s="22">
        <v>42793</v>
      </c>
      <c r="D589" s="12">
        <v>1</v>
      </c>
      <c r="E589" s="11">
        <v>1</v>
      </c>
      <c r="F589" s="12">
        <v>1.2661</v>
      </c>
      <c r="G589" s="13">
        <v>3.9408</v>
      </c>
      <c r="H589" s="7">
        <v>3.8186</v>
      </c>
    </row>
    <row r="590" ht="12" spans="1:8">
      <c r="A590" s="23" t="s">
        <v>2104</v>
      </c>
      <c r="B590" s="66" t="s">
        <v>2105</v>
      </c>
      <c r="C590" s="22">
        <v>42794</v>
      </c>
      <c r="D590" s="12">
        <v>1</v>
      </c>
      <c r="E590" s="11">
        <v>1</v>
      </c>
      <c r="F590" s="12">
        <v>1.2448</v>
      </c>
      <c r="G590" s="13">
        <v>4.0388</v>
      </c>
      <c r="H590" s="7">
        <v>3.8572</v>
      </c>
    </row>
    <row r="591" ht="12" spans="1:8">
      <c r="A591" s="23" t="s">
        <v>2104</v>
      </c>
      <c r="B591" s="66" t="s">
        <v>2105</v>
      </c>
      <c r="C591" s="22">
        <v>42795</v>
      </c>
      <c r="D591" s="12">
        <v>1</v>
      </c>
      <c r="E591" s="11">
        <v>1</v>
      </c>
      <c r="F591" s="12">
        <v>0.6753</v>
      </c>
      <c r="G591" s="13">
        <v>3.8409</v>
      </c>
      <c r="H591" s="7">
        <v>3.8238</v>
      </c>
    </row>
    <row r="592" ht="12" spans="1:8">
      <c r="A592" s="23" t="s">
        <v>2104</v>
      </c>
      <c r="B592" s="66" t="s">
        <v>2105</v>
      </c>
      <c r="C592" s="22">
        <v>42796</v>
      </c>
      <c r="D592" s="12">
        <v>1</v>
      </c>
      <c r="E592" s="11">
        <v>1</v>
      </c>
      <c r="F592" s="12">
        <v>1.0892</v>
      </c>
      <c r="G592" s="13">
        <v>3.8662</v>
      </c>
      <c r="H592" s="7">
        <v>3.8427</v>
      </c>
    </row>
    <row r="593" ht="12" spans="1:8">
      <c r="A593" s="23" t="s">
        <v>2104</v>
      </c>
      <c r="B593" s="66" t="s">
        <v>2105</v>
      </c>
      <c r="C593" s="22">
        <v>42797</v>
      </c>
      <c r="D593" s="12">
        <v>1</v>
      </c>
      <c r="E593" s="11">
        <v>1</v>
      </c>
      <c r="F593" s="12">
        <v>1.0604</v>
      </c>
      <c r="G593" s="13">
        <v>3.8474</v>
      </c>
      <c r="H593" s="7">
        <v>3.858</v>
      </c>
    </row>
    <row r="594" ht="12" spans="1:8">
      <c r="A594" s="23" t="s">
        <v>2104</v>
      </c>
      <c r="B594" s="66" t="s">
        <v>2105</v>
      </c>
      <c r="C594" s="22">
        <v>42798</v>
      </c>
      <c r="D594" s="12">
        <v>1</v>
      </c>
      <c r="E594" s="11">
        <v>1</v>
      </c>
      <c r="F594" s="12">
        <v>0.9788</v>
      </c>
      <c r="G594" s="13">
        <v>3.8642</v>
      </c>
      <c r="H594" s="7">
        <v>3.8631</v>
      </c>
    </row>
    <row r="595" ht="12" spans="1:8">
      <c r="A595" s="23" t="s">
        <v>2104</v>
      </c>
      <c r="B595" s="66" t="s">
        <v>2105</v>
      </c>
      <c r="C595" s="22">
        <v>42799</v>
      </c>
      <c r="D595" s="12">
        <v>1</v>
      </c>
      <c r="E595" s="11">
        <v>1</v>
      </c>
      <c r="F595" s="12">
        <v>0.9787</v>
      </c>
      <c r="G595" s="13">
        <v>3.876</v>
      </c>
      <c r="H595" s="7">
        <v>3.8552</v>
      </c>
    </row>
    <row r="596" ht="12" spans="1:8">
      <c r="A596" s="23" t="s">
        <v>2104</v>
      </c>
      <c r="B596" s="66" t="s">
        <v>2105</v>
      </c>
      <c r="C596" s="22">
        <v>42800</v>
      </c>
      <c r="D596" s="12">
        <v>1</v>
      </c>
      <c r="E596" s="11">
        <v>1</v>
      </c>
      <c r="F596" s="12">
        <v>1.3103</v>
      </c>
      <c r="G596" s="13">
        <v>3.8999</v>
      </c>
      <c r="H596" s="7">
        <v>3.907</v>
      </c>
    </row>
    <row r="597" ht="12" spans="1:8">
      <c r="A597" s="23" t="s">
        <v>2104</v>
      </c>
      <c r="B597" s="66" t="s">
        <v>2105</v>
      </c>
      <c r="C597" s="22">
        <v>42801</v>
      </c>
      <c r="D597" s="12">
        <v>1</v>
      </c>
      <c r="E597" s="11">
        <v>1</v>
      </c>
      <c r="F597" s="12">
        <v>1.0688</v>
      </c>
      <c r="G597" s="13">
        <v>3.8046</v>
      </c>
      <c r="H597" s="7">
        <v>3.9282</v>
      </c>
    </row>
    <row r="598" ht="12" spans="1:8">
      <c r="A598" s="23" t="s">
        <v>2104</v>
      </c>
      <c r="B598" s="66" t="s">
        <v>2105</v>
      </c>
      <c r="C598" s="22">
        <v>42802</v>
      </c>
      <c r="D598" s="12">
        <v>1</v>
      </c>
      <c r="E598" s="11">
        <v>1</v>
      </c>
      <c r="F598" s="12">
        <v>1.0359</v>
      </c>
      <c r="G598" s="13">
        <v>4</v>
      </c>
      <c r="H598" s="7">
        <v>3.8305</v>
      </c>
    </row>
    <row r="599" ht="12" spans="1:8">
      <c r="A599" s="23" t="s">
        <v>2104</v>
      </c>
      <c r="B599" s="66" t="s">
        <v>2105</v>
      </c>
      <c r="C599" s="22">
        <v>42803</v>
      </c>
      <c r="D599" s="12">
        <v>1</v>
      </c>
      <c r="E599" s="11">
        <v>1</v>
      </c>
      <c r="F599" s="12">
        <v>1.0264</v>
      </c>
      <c r="G599" s="13">
        <v>3.9659</v>
      </c>
      <c r="H599" s="7">
        <v>3.8351</v>
      </c>
    </row>
    <row r="600" ht="12" spans="1:8">
      <c r="A600" s="23" t="s">
        <v>2104</v>
      </c>
      <c r="B600" s="66" t="s">
        <v>2105</v>
      </c>
      <c r="C600" s="22">
        <v>42804</v>
      </c>
      <c r="D600" s="12">
        <v>1</v>
      </c>
      <c r="E600" s="11">
        <v>1</v>
      </c>
      <c r="F600" s="12">
        <v>1.0386</v>
      </c>
      <c r="G600" s="13">
        <v>3.9541</v>
      </c>
      <c r="H600" s="7">
        <v>3.8288</v>
      </c>
    </row>
    <row r="601" ht="12" spans="1:8">
      <c r="A601" s="23" t="s">
        <v>2104</v>
      </c>
      <c r="B601" s="66" t="s">
        <v>2105</v>
      </c>
      <c r="C601" s="22">
        <v>42805</v>
      </c>
      <c r="D601" s="12">
        <v>1</v>
      </c>
      <c r="E601" s="11">
        <v>1</v>
      </c>
      <c r="F601" s="12">
        <v>0.9363</v>
      </c>
      <c r="G601" s="13">
        <v>3.9311</v>
      </c>
      <c r="H601" s="7">
        <v>3.8213</v>
      </c>
    </row>
    <row r="602" ht="12" spans="1:8">
      <c r="A602" s="23" t="s">
        <v>2104</v>
      </c>
      <c r="B602" s="66" t="s">
        <v>2105</v>
      </c>
      <c r="C602" s="22">
        <v>42806</v>
      </c>
      <c r="D602" s="12">
        <v>1</v>
      </c>
      <c r="E602" s="11">
        <v>1</v>
      </c>
      <c r="F602" s="12">
        <v>0.9362</v>
      </c>
      <c r="G602" s="13">
        <v>3.908</v>
      </c>
      <c r="H602" s="7">
        <v>3.8359</v>
      </c>
    </row>
    <row r="603" ht="12" spans="1:8">
      <c r="A603" s="23" t="s">
        <v>2104</v>
      </c>
      <c r="B603" s="66" t="s">
        <v>2105</v>
      </c>
      <c r="C603" s="22">
        <v>42807</v>
      </c>
      <c r="D603" s="12">
        <v>1</v>
      </c>
      <c r="E603" s="11">
        <v>1</v>
      </c>
      <c r="F603" s="12">
        <v>1.3639</v>
      </c>
      <c r="G603" s="13">
        <v>3.9371</v>
      </c>
      <c r="H603" s="7">
        <v>3.9171</v>
      </c>
    </row>
    <row r="604" ht="12" spans="1:8">
      <c r="A604" s="23" t="s">
        <v>2104</v>
      </c>
      <c r="B604" s="66" t="s">
        <v>2105</v>
      </c>
      <c r="C604" s="22">
        <v>42808</v>
      </c>
      <c r="D604" s="12">
        <v>1</v>
      </c>
      <c r="E604" s="11">
        <v>1</v>
      </c>
      <c r="F604" s="12">
        <v>1.2425</v>
      </c>
      <c r="G604" s="13">
        <v>4.0312</v>
      </c>
      <c r="H604" s="7">
        <v>3.983</v>
      </c>
    </row>
    <row r="605" ht="12" spans="1:8">
      <c r="A605" s="23" t="s">
        <v>2104</v>
      </c>
      <c r="B605" s="66" t="s">
        <v>2105</v>
      </c>
      <c r="C605" s="22">
        <v>42809</v>
      </c>
      <c r="D605" s="12">
        <v>1</v>
      </c>
      <c r="E605" s="11">
        <v>1</v>
      </c>
      <c r="F605" s="12">
        <v>1.1001</v>
      </c>
      <c r="G605" s="13">
        <v>4.0661</v>
      </c>
      <c r="H605" s="7">
        <v>3.9478</v>
      </c>
    </row>
    <row r="606" ht="12" spans="1:8">
      <c r="A606" s="23" t="s">
        <v>2104</v>
      </c>
      <c r="B606" s="66" t="s">
        <v>2105</v>
      </c>
      <c r="C606" s="22">
        <v>42810</v>
      </c>
      <c r="D606" s="12">
        <v>1</v>
      </c>
      <c r="E606" s="11">
        <v>1</v>
      </c>
      <c r="F606" s="12">
        <v>1.09</v>
      </c>
      <c r="G606" s="13">
        <v>4.1006</v>
      </c>
      <c r="H606" s="7">
        <v>3.946</v>
      </c>
    </row>
    <row r="607" ht="12" spans="1:8">
      <c r="A607" s="23" t="s">
        <v>2104</v>
      </c>
      <c r="B607" s="66" t="s">
        <v>2105</v>
      </c>
      <c r="C607" s="22">
        <v>42811</v>
      </c>
      <c r="D607" s="12">
        <v>1</v>
      </c>
      <c r="E607" s="11">
        <v>1</v>
      </c>
      <c r="F607" s="12">
        <v>1.0399</v>
      </c>
      <c r="G607" s="13">
        <v>4.1013</v>
      </c>
      <c r="H607" s="7">
        <v>3.935</v>
      </c>
    </row>
    <row r="608" ht="12" spans="1:8">
      <c r="A608" s="23" t="s">
        <v>2104</v>
      </c>
      <c r="B608" s="66" t="s">
        <v>2105</v>
      </c>
      <c r="C608" s="22">
        <v>42812</v>
      </c>
      <c r="D608" s="12">
        <v>1</v>
      </c>
      <c r="E608" s="11">
        <v>1</v>
      </c>
      <c r="F608" s="12">
        <v>0.9018</v>
      </c>
      <c r="G608" s="13">
        <v>4.0826</v>
      </c>
      <c r="H608" s="7">
        <v>3.9133</v>
      </c>
    </row>
    <row r="609" ht="12" spans="1:8">
      <c r="A609" s="23" t="s">
        <v>2104</v>
      </c>
      <c r="B609" s="66" t="s">
        <v>2105</v>
      </c>
      <c r="C609" s="22">
        <v>42813</v>
      </c>
      <c r="D609" s="12">
        <v>1</v>
      </c>
      <c r="E609" s="11">
        <v>1</v>
      </c>
      <c r="F609" s="12">
        <v>0.9017</v>
      </c>
      <c r="G609" s="13">
        <v>4.0638</v>
      </c>
      <c r="H609" s="7">
        <v>3.9005</v>
      </c>
    </row>
    <row r="610" ht="12" spans="1:8">
      <c r="A610" s="23" t="s">
        <v>2104</v>
      </c>
      <c r="B610" s="66" t="s">
        <v>2105</v>
      </c>
      <c r="C610" s="22">
        <v>42814</v>
      </c>
      <c r="D610" s="12">
        <v>1</v>
      </c>
      <c r="E610" s="11">
        <v>1</v>
      </c>
      <c r="F610" s="12">
        <v>1.7133</v>
      </c>
      <c r="G610" s="13">
        <v>4.2536</v>
      </c>
      <c r="H610" s="7">
        <v>4.0139</v>
      </c>
    </row>
    <row r="611" ht="12" spans="1:8">
      <c r="A611" s="23" t="s">
        <v>2104</v>
      </c>
      <c r="B611" s="66" t="s">
        <v>2105</v>
      </c>
      <c r="C611" s="22">
        <v>42815</v>
      </c>
      <c r="D611" s="12">
        <v>1</v>
      </c>
      <c r="E611" s="11">
        <v>1</v>
      </c>
      <c r="F611" s="12">
        <v>1.2447</v>
      </c>
      <c r="G611" s="13">
        <v>4.2548</v>
      </c>
      <c r="H611" s="7">
        <v>4.0681</v>
      </c>
    </row>
    <row r="612" ht="12" spans="1:8">
      <c r="A612" s="23" t="s">
        <v>2104</v>
      </c>
      <c r="B612" s="66" t="s">
        <v>2105</v>
      </c>
      <c r="C612" s="22">
        <v>42816</v>
      </c>
      <c r="D612" s="12">
        <v>1</v>
      </c>
      <c r="E612" s="11">
        <v>1</v>
      </c>
      <c r="F612" s="12">
        <v>1.1848</v>
      </c>
      <c r="G612" s="13">
        <v>4.3008</v>
      </c>
      <c r="H612" s="7">
        <v>4.0427</v>
      </c>
    </row>
    <row r="613" ht="12" spans="1:8">
      <c r="A613" s="23" t="s">
        <v>2104</v>
      </c>
      <c r="B613" s="66" t="s">
        <v>2105</v>
      </c>
      <c r="C613" s="22">
        <v>42817</v>
      </c>
      <c r="D613" s="12">
        <v>1</v>
      </c>
      <c r="E613" s="11">
        <v>1</v>
      </c>
      <c r="F613" s="12">
        <v>1.23</v>
      </c>
      <c r="G613" s="13">
        <v>4.377</v>
      </c>
      <c r="H613" s="7">
        <v>4.0637</v>
      </c>
    </row>
    <row r="614" ht="12" spans="1:8">
      <c r="A614" s="23" t="s">
        <v>2104</v>
      </c>
      <c r="B614" s="66" t="s">
        <v>2105</v>
      </c>
      <c r="C614" s="22">
        <v>42818</v>
      </c>
      <c r="D614" s="12">
        <v>1</v>
      </c>
      <c r="E614" s="11">
        <v>1</v>
      </c>
      <c r="F614" s="12">
        <v>1.5368</v>
      </c>
      <c r="G614" s="13">
        <v>4.6477</v>
      </c>
      <c r="H614" s="7">
        <v>4.1266</v>
      </c>
    </row>
    <row r="615" ht="12" spans="1:8">
      <c r="A615" s="23" t="s">
        <v>2104</v>
      </c>
      <c r="B615" s="66" t="s">
        <v>2105</v>
      </c>
      <c r="C615" s="22">
        <v>42819</v>
      </c>
      <c r="D615" s="12">
        <v>1</v>
      </c>
      <c r="E615" s="11">
        <v>1</v>
      </c>
      <c r="F615" s="12">
        <v>1.0702</v>
      </c>
      <c r="G615" s="13">
        <v>4.7397</v>
      </c>
      <c r="H615" s="7">
        <v>4.1301</v>
      </c>
    </row>
    <row r="616" ht="12" spans="1:8">
      <c r="A616" s="23" t="s">
        <v>2104</v>
      </c>
      <c r="B616" s="66" t="s">
        <v>2105</v>
      </c>
      <c r="C616" s="22">
        <v>42820</v>
      </c>
      <c r="D616" s="12">
        <v>1</v>
      </c>
      <c r="E616" s="11">
        <v>1</v>
      </c>
      <c r="F616" s="12">
        <v>1.0701</v>
      </c>
      <c r="G616" s="13">
        <v>4.8317</v>
      </c>
      <c r="H616" s="7">
        <v>4.1269</v>
      </c>
    </row>
    <row r="617" ht="12" spans="1:8">
      <c r="A617" s="23" t="s">
        <v>2104</v>
      </c>
      <c r="B617" s="66" t="s">
        <v>2105</v>
      </c>
      <c r="C617" s="22">
        <v>42821</v>
      </c>
      <c r="D617" s="12">
        <v>1</v>
      </c>
      <c r="E617" s="11">
        <v>1</v>
      </c>
      <c r="F617" s="12">
        <v>1.5532</v>
      </c>
      <c r="G617" s="13">
        <v>4.7442</v>
      </c>
      <c r="H617" s="7">
        <v>4.2036</v>
      </c>
    </row>
    <row r="618" ht="12" spans="1:8">
      <c r="A618" s="23" t="s">
        <v>2104</v>
      </c>
      <c r="B618" s="66" t="s">
        <v>2105</v>
      </c>
      <c r="C618" s="22">
        <v>42822</v>
      </c>
      <c r="D618" s="12">
        <v>1</v>
      </c>
      <c r="E618" s="11">
        <v>1</v>
      </c>
      <c r="F618" s="12">
        <v>1.1683</v>
      </c>
      <c r="G618" s="13">
        <v>4.7025</v>
      </c>
      <c r="H618" s="7">
        <v>4.2304</v>
      </c>
    </row>
    <row r="619" ht="12" spans="1:8">
      <c r="A619" s="23" t="s">
        <v>2104</v>
      </c>
      <c r="B619" s="66" t="s">
        <v>2105</v>
      </c>
      <c r="C619" s="22">
        <v>42823</v>
      </c>
      <c r="D619" s="12">
        <v>1</v>
      </c>
      <c r="E619" s="11">
        <v>1</v>
      </c>
      <c r="F619" s="12">
        <v>1.5799</v>
      </c>
      <c r="G619" s="13">
        <v>4.9184</v>
      </c>
      <c r="H619" s="7">
        <v>4.2702</v>
      </c>
    </row>
    <row r="620" ht="12" spans="1:8">
      <c r="A620" s="23" t="s">
        <v>2104</v>
      </c>
      <c r="B620" s="66" t="s">
        <v>2105</v>
      </c>
      <c r="C620" s="22">
        <v>42824</v>
      </c>
      <c r="D620" s="12">
        <v>1</v>
      </c>
      <c r="E620" s="11">
        <v>1</v>
      </c>
      <c r="F620" s="12">
        <v>1.4085</v>
      </c>
      <c r="G620" s="13">
        <v>5.0161</v>
      </c>
      <c r="H620" s="7">
        <v>4.291</v>
      </c>
    </row>
    <row r="621" ht="12" spans="1:8">
      <c r="A621" s="23" t="s">
        <v>2104</v>
      </c>
      <c r="B621" s="66" t="s">
        <v>2105</v>
      </c>
      <c r="C621" s="22">
        <v>42825</v>
      </c>
      <c r="D621" s="12">
        <v>1</v>
      </c>
      <c r="E621" s="11">
        <v>1</v>
      </c>
      <c r="F621" s="12">
        <v>1.5735</v>
      </c>
      <c r="G621" s="13">
        <v>5.0362</v>
      </c>
      <c r="H621" s="7">
        <v>4.405</v>
      </c>
    </row>
    <row r="622" ht="12" spans="1:8">
      <c r="A622" s="23" t="s">
        <v>2104</v>
      </c>
      <c r="B622" s="66" t="s">
        <v>2105</v>
      </c>
      <c r="C622" s="22">
        <v>42826</v>
      </c>
      <c r="D622" s="12">
        <v>1</v>
      </c>
      <c r="E622" s="11">
        <v>1</v>
      </c>
      <c r="F622" s="12">
        <v>1.239</v>
      </c>
      <c r="G622" s="13">
        <v>5.1286</v>
      </c>
      <c r="H622" s="7">
        <v>4.424</v>
      </c>
    </row>
    <row r="623" ht="12" spans="1:8">
      <c r="A623" s="23" t="s">
        <v>2104</v>
      </c>
      <c r="B623" s="66" t="s">
        <v>2105</v>
      </c>
      <c r="C623" s="22">
        <v>42827</v>
      </c>
      <c r="D623" s="12">
        <v>1</v>
      </c>
      <c r="E623" s="11">
        <v>1</v>
      </c>
      <c r="F623" s="12">
        <v>1.2394</v>
      </c>
      <c r="G623" s="13">
        <v>5.2215</v>
      </c>
      <c r="H623" s="7">
        <v>4.4468</v>
      </c>
    </row>
    <row r="624" ht="12" spans="1:8">
      <c r="A624" s="23" t="s">
        <v>2104</v>
      </c>
      <c r="B624" s="66" t="s">
        <v>2105</v>
      </c>
      <c r="C624" s="22">
        <v>42828</v>
      </c>
      <c r="D624" s="12">
        <v>1</v>
      </c>
      <c r="E624" s="11">
        <v>1</v>
      </c>
      <c r="F624" s="12">
        <v>1.2393</v>
      </c>
      <c r="G624" s="13">
        <v>5.0494</v>
      </c>
      <c r="H624" s="7">
        <v>4.4799</v>
      </c>
    </row>
    <row r="625" ht="12" spans="1:8">
      <c r="A625" s="23" t="s">
        <v>2104</v>
      </c>
      <c r="B625" s="66" t="s">
        <v>2105</v>
      </c>
      <c r="C625" s="22">
        <v>42829</v>
      </c>
      <c r="D625" s="12">
        <v>1</v>
      </c>
      <c r="E625" s="11">
        <v>1</v>
      </c>
      <c r="F625" s="12">
        <v>1.2391</v>
      </c>
      <c r="G625" s="13">
        <v>5.0882</v>
      </c>
      <c r="H625" s="7">
        <v>4.513</v>
      </c>
    </row>
    <row r="626" ht="12" spans="1:8">
      <c r="A626" s="23" t="s">
        <v>2104</v>
      </c>
      <c r="B626" s="66" t="s">
        <v>2105</v>
      </c>
      <c r="C626" s="22">
        <v>42830</v>
      </c>
      <c r="D626" s="12">
        <v>1</v>
      </c>
      <c r="E626" s="11">
        <v>1</v>
      </c>
      <c r="F626" s="12">
        <v>1.5266</v>
      </c>
      <c r="G626" s="13">
        <v>5.059</v>
      </c>
      <c r="H626" s="7">
        <v>4.5405</v>
      </c>
    </row>
    <row r="627" ht="12" spans="1:8">
      <c r="A627" s="23" t="s">
        <v>2104</v>
      </c>
      <c r="B627" s="66" t="s">
        <v>2105</v>
      </c>
      <c r="C627" s="22">
        <v>42831</v>
      </c>
      <c r="D627" s="12">
        <v>1</v>
      </c>
      <c r="E627" s="11">
        <v>1</v>
      </c>
      <c r="F627" s="12">
        <v>1.2099</v>
      </c>
      <c r="G627" s="13">
        <v>4.9503</v>
      </c>
      <c r="H627" s="7">
        <v>4.5584</v>
      </c>
    </row>
    <row r="628" ht="12" spans="1:8">
      <c r="A628" s="23" t="s">
        <v>2104</v>
      </c>
      <c r="B628" s="66" t="s">
        <v>2105</v>
      </c>
      <c r="C628" s="22">
        <v>42832</v>
      </c>
      <c r="D628" s="12">
        <v>1</v>
      </c>
      <c r="E628" s="11">
        <v>1</v>
      </c>
      <c r="F628" s="12">
        <v>1.0046</v>
      </c>
      <c r="G628" s="13">
        <v>4.6395</v>
      </c>
      <c r="H628" s="7">
        <v>4.5544</v>
      </c>
    </row>
    <row r="629" ht="12" spans="1:8">
      <c r="A629" s="23" t="s">
        <v>2104</v>
      </c>
      <c r="B629" s="66" t="s">
        <v>2105</v>
      </c>
      <c r="C629" s="22">
        <v>42833</v>
      </c>
      <c r="D629" s="12">
        <v>1</v>
      </c>
      <c r="E629" s="11">
        <v>1</v>
      </c>
      <c r="F629" s="12">
        <v>0.8827</v>
      </c>
      <c r="G629" s="13">
        <v>4.4453</v>
      </c>
      <c r="H629" s="7">
        <v>4.5362</v>
      </c>
    </row>
    <row r="630" ht="12" spans="1:8">
      <c r="A630" s="23" t="s">
        <v>2104</v>
      </c>
      <c r="B630" s="66" t="s">
        <v>2105</v>
      </c>
      <c r="C630" s="22">
        <v>42834</v>
      </c>
      <c r="D630" s="12">
        <v>1</v>
      </c>
      <c r="E630" s="11">
        <v>1</v>
      </c>
      <c r="F630" s="12">
        <v>0.8826</v>
      </c>
      <c r="G630" s="13">
        <v>4.2511</v>
      </c>
      <c r="H630" s="7">
        <v>4.5163</v>
      </c>
    </row>
    <row r="631" ht="12" spans="1:8">
      <c r="A631" s="23" t="s">
        <v>2104</v>
      </c>
      <c r="B631" s="66" t="s">
        <v>2105</v>
      </c>
      <c r="C631" s="22">
        <v>42835</v>
      </c>
      <c r="D631" s="12">
        <v>1</v>
      </c>
      <c r="E631" s="11">
        <v>1</v>
      </c>
      <c r="F631" s="12">
        <v>1.6595</v>
      </c>
      <c r="G631" s="13">
        <v>4.4798</v>
      </c>
      <c r="H631" s="7">
        <v>4.6083</v>
      </c>
    </row>
    <row r="632" ht="12" spans="1:8">
      <c r="A632" s="23" t="s">
        <v>2104</v>
      </c>
      <c r="B632" s="66" t="s">
        <v>2105</v>
      </c>
      <c r="C632" s="22">
        <v>42836</v>
      </c>
      <c r="D632" s="12">
        <v>1</v>
      </c>
      <c r="E632" s="11">
        <v>1</v>
      </c>
      <c r="F632" s="12">
        <v>1.0046</v>
      </c>
      <c r="G632" s="13">
        <v>4.3521</v>
      </c>
      <c r="H632" s="7">
        <v>4.617</v>
      </c>
    </row>
    <row r="633" ht="12" spans="1:8">
      <c r="A633" s="23" t="s">
        <v>2104</v>
      </c>
      <c r="B633" s="66" t="s">
        <v>2105</v>
      </c>
      <c r="C633" s="22">
        <v>42837</v>
      </c>
      <c r="D633" s="12">
        <v>1</v>
      </c>
      <c r="E633" s="11">
        <v>1</v>
      </c>
      <c r="F633" s="12">
        <v>1.0049</v>
      </c>
      <c r="G633" s="13">
        <v>4.0687</v>
      </c>
      <c r="H633" s="7">
        <v>4.5713</v>
      </c>
    </row>
    <row r="634" ht="12" spans="1:8">
      <c r="A634" s="23" t="s">
        <v>2104</v>
      </c>
      <c r="B634" s="66" t="s">
        <v>2105</v>
      </c>
      <c r="C634" s="22">
        <v>42838</v>
      </c>
      <c r="D634" s="12">
        <v>1</v>
      </c>
      <c r="E634" s="11">
        <v>1</v>
      </c>
      <c r="F634" s="12">
        <v>0.9917</v>
      </c>
      <c r="G634" s="13">
        <v>3.9503</v>
      </c>
      <c r="H634" s="7">
        <v>4.5394</v>
      </c>
    </row>
    <row r="635" ht="12" spans="1:8">
      <c r="A635" s="23" t="s">
        <v>2104</v>
      </c>
      <c r="B635" s="66" t="s">
        <v>2105</v>
      </c>
      <c r="C635" s="22">
        <v>42839</v>
      </c>
      <c r="D635" s="12">
        <v>1</v>
      </c>
      <c r="E635" s="11">
        <v>1</v>
      </c>
      <c r="F635" s="12">
        <v>1.003</v>
      </c>
      <c r="G635" s="13">
        <v>3.9495</v>
      </c>
      <c r="H635" s="7">
        <v>4.5271</v>
      </c>
    </row>
    <row r="636" ht="12" spans="1:8">
      <c r="A636" s="23" t="s">
        <v>2104</v>
      </c>
      <c r="B636" s="66" t="s">
        <v>2105</v>
      </c>
      <c r="C636" s="22">
        <v>42840</v>
      </c>
      <c r="D636" s="12">
        <v>1</v>
      </c>
      <c r="E636" s="11">
        <v>1</v>
      </c>
      <c r="F636" s="12">
        <v>0.7283</v>
      </c>
      <c r="G636" s="13">
        <v>3.8658</v>
      </c>
      <c r="H636" s="7">
        <v>4.4811</v>
      </c>
    </row>
    <row r="637" ht="12" spans="1:8">
      <c r="A637" s="23" t="s">
        <v>2104</v>
      </c>
      <c r="B637" s="66" t="s">
        <v>2105</v>
      </c>
      <c r="C637" s="22">
        <v>42841</v>
      </c>
      <c r="D637" s="12">
        <v>1</v>
      </c>
      <c r="E637" s="11">
        <v>1</v>
      </c>
      <c r="F637" s="12">
        <v>0.7282</v>
      </c>
      <c r="G637" s="13">
        <v>3.7822</v>
      </c>
      <c r="H637" s="7">
        <v>4.4415</v>
      </c>
    </row>
    <row r="638" ht="12" spans="1:8">
      <c r="A638" s="23" t="s">
        <v>2104</v>
      </c>
      <c r="B638" s="66" t="s">
        <v>2105</v>
      </c>
      <c r="C638" s="22">
        <v>42842</v>
      </c>
      <c r="D638" s="12">
        <v>1</v>
      </c>
      <c r="E638" s="11">
        <v>1</v>
      </c>
      <c r="F638" s="12">
        <v>1.6764</v>
      </c>
      <c r="G638" s="13">
        <v>3.7914</v>
      </c>
      <c r="H638" s="7">
        <v>4.54</v>
      </c>
    </row>
    <row r="639" ht="12" spans="1:8">
      <c r="A639" s="23" t="s">
        <v>2104</v>
      </c>
      <c r="B639" s="66" t="s">
        <v>2105</v>
      </c>
      <c r="C639" s="22">
        <v>42843</v>
      </c>
      <c r="D639" s="12">
        <v>1</v>
      </c>
      <c r="E639" s="11">
        <v>1</v>
      </c>
      <c r="F639" s="12">
        <v>1.0528</v>
      </c>
      <c r="G639" s="13">
        <v>3.8175</v>
      </c>
      <c r="H639" s="7">
        <v>4.5592</v>
      </c>
    </row>
    <row r="640" ht="12" spans="1:8">
      <c r="A640" s="23" t="s">
        <v>2104</v>
      </c>
      <c r="B640" s="66" t="s">
        <v>2105</v>
      </c>
      <c r="C640" s="22">
        <v>42844</v>
      </c>
      <c r="D640" s="12">
        <v>1</v>
      </c>
      <c r="E640" s="11">
        <v>1</v>
      </c>
      <c r="F640" s="12">
        <v>1.0561</v>
      </c>
      <c r="G640" s="13">
        <v>3.8452</v>
      </c>
      <c r="H640" s="7">
        <v>4.4756</v>
      </c>
    </row>
    <row r="641" ht="12" spans="1:8">
      <c r="A641" s="23" t="s">
        <v>2104</v>
      </c>
      <c r="B641" s="66" t="s">
        <v>2105</v>
      </c>
      <c r="C641" s="22">
        <v>42845</v>
      </c>
      <c r="D641" s="12">
        <v>1</v>
      </c>
      <c r="E641" s="11">
        <v>1</v>
      </c>
      <c r="F641" s="12">
        <v>1.0776</v>
      </c>
      <c r="G641" s="13">
        <v>3.8917</v>
      </c>
      <c r="H641" s="7">
        <v>4.4544</v>
      </c>
    </row>
    <row r="642" ht="12" spans="1:8">
      <c r="A642" s="23" t="s">
        <v>2104</v>
      </c>
      <c r="B642" s="66" t="s">
        <v>2105</v>
      </c>
      <c r="C642" s="22">
        <v>42846</v>
      </c>
      <c r="D642" s="12">
        <v>1</v>
      </c>
      <c r="E642" s="11">
        <v>1</v>
      </c>
      <c r="F642" s="12">
        <v>1.0563</v>
      </c>
      <c r="G642" s="13">
        <v>3.9206</v>
      </c>
      <c r="H642" s="7">
        <v>4.4381</v>
      </c>
    </row>
    <row r="643" ht="12" spans="1:8">
      <c r="A643" s="23" t="s">
        <v>2104</v>
      </c>
      <c r="B643" s="66" t="s">
        <v>2105</v>
      </c>
      <c r="C643" s="22">
        <v>42847</v>
      </c>
      <c r="D643" s="12">
        <v>1</v>
      </c>
      <c r="E643" s="11">
        <v>1</v>
      </c>
      <c r="F643" s="12">
        <v>0.7573</v>
      </c>
      <c r="G643" s="13">
        <v>3.9363</v>
      </c>
      <c r="H643" s="7">
        <v>4.378</v>
      </c>
    </row>
    <row r="644" ht="12" spans="1:8">
      <c r="A644" s="23" t="s">
        <v>2104</v>
      </c>
      <c r="B644" s="66" t="s">
        <v>2105</v>
      </c>
      <c r="C644" s="22">
        <v>42848</v>
      </c>
      <c r="D644" s="12">
        <v>1</v>
      </c>
      <c r="E644" s="11">
        <v>1</v>
      </c>
      <c r="F644" s="12">
        <v>0.7573</v>
      </c>
      <c r="G644" s="13">
        <v>3.9521</v>
      </c>
      <c r="H644" s="7">
        <v>4.2791</v>
      </c>
    </row>
    <row r="645" ht="12" spans="1:8">
      <c r="A645" s="23" t="s">
        <v>2104</v>
      </c>
      <c r="B645" s="66" t="s">
        <v>2105</v>
      </c>
      <c r="C645" s="22">
        <v>42849</v>
      </c>
      <c r="D645" s="12">
        <v>1</v>
      </c>
      <c r="E645" s="11">
        <v>1</v>
      </c>
      <c r="F645" s="12">
        <v>1.5627</v>
      </c>
      <c r="G645" s="13">
        <v>3.8905</v>
      </c>
      <c r="H645" s="7">
        <v>4.3416</v>
      </c>
    </row>
    <row r="646" ht="12" spans="1:8">
      <c r="A646" s="23" t="s">
        <v>2104</v>
      </c>
      <c r="B646" s="66" t="s">
        <v>2105</v>
      </c>
      <c r="C646" s="22">
        <v>42850</v>
      </c>
      <c r="D646" s="12">
        <v>1</v>
      </c>
      <c r="E646" s="11">
        <v>1</v>
      </c>
      <c r="F646" s="12">
        <v>1.1134</v>
      </c>
      <c r="G646" s="13">
        <v>3.9233</v>
      </c>
      <c r="H646" s="7">
        <v>4.3471</v>
      </c>
    </row>
    <row r="647" ht="12" spans="1:8">
      <c r="A647" s="23" t="s">
        <v>2104</v>
      </c>
      <c r="B647" s="66" t="s">
        <v>2105</v>
      </c>
      <c r="C647" s="22">
        <v>42851</v>
      </c>
      <c r="D647" s="12">
        <v>1</v>
      </c>
      <c r="E647" s="11">
        <v>1</v>
      </c>
      <c r="F647" s="12">
        <v>1.0798</v>
      </c>
      <c r="G647" s="13">
        <v>3.9361</v>
      </c>
      <c r="H647" s="7">
        <v>4.287</v>
      </c>
    </row>
    <row r="648" ht="12" spans="1:8">
      <c r="A648" s="23" t="s">
        <v>2104</v>
      </c>
      <c r="B648" s="66" t="s">
        <v>2105</v>
      </c>
      <c r="C648" s="22">
        <v>42852</v>
      </c>
      <c r="D648" s="12">
        <v>1</v>
      </c>
      <c r="E648" s="11">
        <v>1</v>
      </c>
      <c r="F648" s="12">
        <v>1.127</v>
      </c>
      <c r="G648" s="13">
        <v>3.9629</v>
      </c>
      <c r="H648" s="7">
        <v>4.2818</v>
      </c>
    </row>
    <row r="649" ht="12" spans="1:8">
      <c r="A649" s="23" t="s">
        <v>2104</v>
      </c>
      <c r="B649" s="66" t="s">
        <v>2105</v>
      </c>
      <c r="C649" s="22">
        <v>42853</v>
      </c>
      <c r="D649" s="12">
        <v>1</v>
      </c>
      <c r="E649" s="11">
        <v>1</v>
      </c>
      <c r="F649" s="12">
        <v>1.0858</v>
      </c>
      <c r="G649" s="13">
        <v>3.9789</v>
      </c>
      <c r="H649" s="7">
        <v>4.2191</v>
      </c>
    </row>
    <row r="650" ht="12" spans="1:8">
      <c r="A650" s="23" t="s">
        <v>2104</v>
      </c>
      <c r="B650" s="66" t="s">
        <v>2105</v>
      </c>
      <c r="C650" s="22">
        <v>42854</v>
      </c>
      <c r="D650" s="12">
        <v>1</v>
      </c>
      <c r="E650" s="11">
        <v>1</v>
      </c>
      <c r="F650" s="12">
        <v>0.859</v>
      </c>
      <c r="G650" s="13">
        <v>4.0341</v>
      </c>
      <c r="H650" s="7">
        <v>4.1494</v>
      </c>
    </row>
    <row r="651" ht="12" spans="1:8">
      <c r="A651" s="23" t="s">
        <v>2104</v>
      </c>
      <c r="B651" s="66" t="s">
        <v>2105</v>
      </c>
      <c r="C651" s="22">
        <v>42855</v>
      </c>
      <c r="D651" s="12">
        <v>1</v>
      </c>
      <c r="E651" s="11">
        <v>1</v>
      </c>
      <c r="F651" s="12">
        <v>0.8589</v>
      </c>
      <c r="G651" s="13">
        <v>4.0892</v>
      </c>
      <c r="H651" s="7">
        <v>4.0589</v>
      </c>
    </row>
    <row r="652" ht="12" spans="1:8">
      <c r="A652" s="23" t="s">
        <v>2104</v>
      </c>
      <c r="B652" s="66" t="s">
        <v>2105</v>
      </c>
      <c r="C652" s="22">
        <v>42856</v>
      </c>
      <c r="D652" s="12">
        <v>1</v>
      </c>
      <c r="E652" s="11">
        <v>1</v>
      </c>
      <c r="F652" s="12">
        <v>0.8588</v>
      </c>
      <c r="G652" s="13">
        <v>3.7079</v>
      </c>
      <c r="H652" s="7">
        <v>4.0108</v>
      </c>
    </row>
    <row r="653" ht="12" spans="1:8">
      <c r="A653" s="23" t="s">
        <v>2104</v>
      </c>
      <c r="B653" s="66" t="s">
        <v>2105</v>
      </c>
      <c r="C653" s="22">
        <v>42857</v>
      </c>
      <c r="D653" s="12">
        <v>1</v>
      </c>
      <c r="E653" s="11">
        <v>1</v>
      </c>
      <c r="F653" s="12">
        <v>1.7167</v>
      </c>
      <c r="G653" s="13">
        <v>4.0346</v>
      </c>
      <c r="H653" s="7">
        <v>4.0712</v>
      </c>
    </row>
    <row r="654" ht="12" spans="1:8">
      <c r="A654" s="23" t="s">
        <v>2104</v>
      </c>
      <c r="B654" s="66" t="s">
        <v>2105</v>
      </c>
      <c r="C654" s="22">
        <v>42858</v>
      </c>
      <c r="D654" s="12">
        <v>1</v>
      </c>
      <c r="E654" s="11">
        <v>1</v>
      </c>
      <c r="F654" s="12">
        <v>1.1191</v>
      </c>
      <c r="G654" s="13">
        <v>4.0559</v>
      </c>
      <c r="H654" s="7">
        <v>4.056</v>
      </c>
    </row>
    <row r="655" ht="12" spans="1:8">
      <c r="A655" s="23" t="s">
        <v>2104</v>
      </c>
      <c r="B655" s="66" t="s">
        <v>2105</v>
      </c>
      <c r="C655" s="22">
        <v>42859</v>
      </c>
      <c r="D655" s="12">
        <v>1</v>
      </c>
      <c r="E655" s="11">
        <v>1</v>
      </c>
      <c r="F655" s="12">
        <v>1.1666</v>
      </c>
      <c r="G655" s="13">
        <v>4.0774</v>
      </c>
      <c r="H655" s="7">
        <v>4.0468</v>
      </c>
    </row>
    <row r="656" ht="12" spans="1:8">
      <c r="A656" s="23" t="s">
        <v>2104</v>
      </c>
      <c r="B656" s="66" t="s">
        <v>2105</v>
      </c>
      <c r="C656" s="22">
        <v>42860</v>
      </c>
      <c r="D656" s="12">
        <v>1</v>
      </c>
      <c r="E656" s="11">
        <v>1</v>
      </c>
      <c r="F656" s="12">
        <v>1.0627</v>
      </c>
      <c r="G656" s="13">
        <v>4.0649</v>
      </c>
      <c r="H656" s="7">
        <v>3.9881</v>
      </c>
    </row>
    <row r="657" ht="12" spans="1:8">
      <c r="A657" s="23" t="s">
        <v>2104</v>
      </c>
      <c r="B657" s="66" t="s">
        <v>2105</v>
      </c>
      <c r="C657" s="22">
        <v>42861</v>
      </c>
      <c r="D657" s="12">
        <v>1</v>
      </c>
      <c r="E657" s="11">
        <v>1</v>
      </c>
      <c r="F657" s="12">
        <v>0.8836</v>
      </c>
      <c r="G657" s="13">
        <v>4.0782</v>
      </c>
      <c r="H657" s="7">
        <v>3.9469</v>
      </c>
    </row>
    <row r="658" ht="12" spans="1:8">
      <c r="A658" s="23" t="s">
        <v>2104</v>
      </c>
      <c r="B658" s="66" t="s">
        <v>2105</v>
      </c>
      <c r="C658" s="22">
        <v>42862</v>
      </c>
      <c r="D658" s="12">
        <v>1</v>
      </c>
      <c r="E658" s="11">
        <v>1</v>
      </c>
      <c r="F658" s="12">
        <v>0.8835</v>
      </c>
      <c r="G658" s="13">
        <v>4.0916</v>
      </c>
      <c r="H658" s="7">
        <v>3.9316</v>
      </c>
    </row>
    <row r="659" ht="12" spans="1:8">
      <c r="A659" s="23" t="s">
        <v>2104</v>
      </c>
      <c r="B659" s="66" t="s">
        <v>2105</v>
      </c>
      <c r="C659" s="22">
        <v>42863</v>
      </c>
      <c r="D659" s="12">
        <v>1</v>
      </c>
      <c r="E659" s="11">
        <v>1</v>
      </c>
      <c r="F659" s="12">
        <v>1.351</v>
      </c>
      <c r="G659" s="13">
        <v>4.359</v>
      </c>
      <c r="H659" s="7">
        <v>3.9908</v>
      </c>
    </row>
    <row r="660" ht="12" spans="1:8">
      <c r="A660" s="23" t="s">
        <v>2104</v>
      </c>
      <c r="B660" s="66" t="s">
        <v>2105</v>
      </c>
      <c r="C660" s="22">
        <v>42864</v>
      </c>
      <c r="D660" s="12">
        <v>1</v>
      </c>
      <c r="E660" s="11">
        <v>1</v>
      </c>
      <c r="F660" s="12">
        <v>1.0823</v>
      </c>
      <c r="G660" s="13">
        <v>4.0144</v>
      </c>
      <c r="H660" s="7">
        <v>4.0161</v>
      </c>
    </row>
    <row r="661" ht="12" spans="1:8">
      <c r="A661" s="23" t="s">
        <v>2104</v>
      </c>
      <c r="B661" s="66" t="s">
        <v>2105</v>
      </c>
      <c r="C661" s="22">
        <v>42865</v>
      </c>
      <c r="D661" s="12">
        <v>1</v>
      </c>
      <c r="E661" s="11">
        <v>1</v>
      </c>
      <c r="F661" s="12">
        <v>1.079</v>
      </c>
      <c r="G661" s="13">
        <v>3.9927</v>
      </c>
      <c r="H661" s="7">
        <v>3.9426</v>
      </c>
    </row>
    <row r="662" ht="12" spans="1:8">
      <c r="A662" s="23" t="s">
        <v>2104</v>
      </c>
      <c r="B662" s="66" t="s">
        <v>2105</v>
      </c>
      <c r="C662" s="22">
        <v>42866</v>
      </c>
      <c r="D662" s="12">
        <v>1</v>
      </c>
      <c r="E662" s="11">
        <v>1</v>
      </c>
      <c r="F662" s="12">
        <v>1.0533</v>
      </c>
      <c r="G662" s="13">
        <v>3.9313</v>
      </c>
      <c r="H662" s="7">
        <v>3.9488</v>
      </c>
    </row>
    <row r="663" ht="12" spans="1:8">
      <c r="A663" s="23" t="s">
        <v>2104</v>
      </c>
      <c r="B663" s="66" t="s">
        <v>2105</v>
      </c>
      <c r="C663" s="22">
        <v>42867</v>
      </c>
      <c r="D663" s="12">
        <v>1</v>
      </c>
      <c r="E663" s="11">
        <v>1</v>
      </c>
      <c r="F663" s="12">
        <v>1.0819</v>
      </c>
      <c r="G663" s="13">
        <v>3.9417</v>
      </c>
      <c r="H663" s="7">
        <v>3.9585</v>
      </c>
    </row>
    <row r="664" ht="12" spans="1:8">
      <c r="A664" s="23" t="s">
        <v>2104</v>
      </c>
      <c r="B664" s="66" t="s">
        <v>2105</v>
      </c>
      <c r="C664" s="22">
        <v>42868</v>
      </c>
      <c r="D664" s="12">
        <v>1</v>
      </c>
      <c r="E664" s="11">
        <v>1</v>
      </c>
      <c r="F664" s="12">
        <v>0.8701</v>
      </c>
      <c r="G664" s="13">
        <v>3.9344</v>
      </c>
      <c r="H664" s="7">
        <v>3.9431</v>
      </c>
    </row>
    <row r="665" ht="12" spans="1:8">
      <c r="A665" s="23" t="s">
        <v>2104</v>
      </c>
      <c r="B665" s="66" t="s">
        <v>2105</v>
      </c>
      <c r="C665" s="22">
        <v>42869</v>
      </c>
      <c r="D665" s="12">
        <v>1</v>
      </c>
      <c r="E665" s="11">
        <v>1</v>
      </c>
      <c r="F665" s="12">
        <v>0.8701</v>
      </c>
      <c r="G665" s="13">
        <v>3.9271</v>
      </c>
      <c r="H665" s="7">
        <v>3.9263</v>
      </c>
    </row>
    <row r="666" ht="12" spans="1:8">
      <c r="A666" s="23" t="s">
        <v>2104</v>
      </c>
      <c r="B666" s="66" t="s">
        <v>2105</v>
      </c>
      <c r="C666" s="22">
        <v>42870</v>
      </c>
      <c r="D666" s="12">
        <v>1</v>
      </c>
      <c r="E666" s="11">
        <v>1</v>
      </c>
      <c r="F666" s="12">
        <v>1.4434</v>
      </c>
      <c r="G666" s="13">
        <v>3.9772</v>
      </c>
      <c r="H666" s="7">
        <v>4.0168</v>
      </c>
    </row>
    <row r="667" ht="12" spans="1:8">
      <c r="A667" s="23" t="s">
        <v>2104</v>
      </c>
      <c r="B667" s="66" t="s">
        <v>2105</v>
      </c>
      <c r="C667" s="22">
        <v>42871</v>
      </c>
      <c r="D667" s="12">
        <v>1</v>
      </c>
      <c r="E667" s="11">
        <v>1</v>
      </c>
      <c r="F667" s="12">
        <v>1.3655</v>
      </c>
      <c r="G667" s="13">
        <v>4.1308</v>
      </c>
      <c r="H667" s="7">
        <v>4.0975</v>
      </c>
    </row>
    <row r="668" ht="12" spans="1:8">
      <c r="A668" s="23" t="s">
        <v>2104</v>
      </c>
      <c r="B668" s="66" t="s">
        <v>2105</v>
      </c>
      <c r="C668" s="22">
        <v>42872</v>
      </c>
      <c r="D668" s="12">
        <v>1</v>
      </c>
      <c r="E668" s="11">
        <v>1</v>
      </c>
      <c r="F668" s="12">
        <v>0.9605</v>
      </c>
      <c r="G668" s="13">
        <v>4.0665</v>
      </c>
      <c r="H668" s="7">
        <v>4.0068</v>
      </c>
    </row>
    <row r="669" ht="12" spans="1:8">
      <c r="A669" s="23" t="s">
        <v>2104</v>
      </c>
      <c r="B669" s="66" t="s">
        <v>2105</v>
      </c>
      <c r="C669" s="22">
        <v>42873</v>
      </c>
      <c r="D669" s="12">
        <v>1</v>
      </c>
      <c r="E669" s="11">
        <v>1</v>
      </c>
      <c r="F669" s="12">
        <v>1.0653</v>
      </c>
      <c r="G669" s="13">
        <v>4.073</v>
      </c>
      <c r="H669" s="7">
        <v>4.0084</v>
      </c>
    </row>
    <row r="670" ht="12" spans="1:8">
      <c r="A670" s="23" t="s">
        <v>2104</v>
      </c>
      <c r="B670" s="66" t="s">
        <v>2105</v>
      </c>
      <c r="C670" s="22">
        <v>42874</v>
      </c>
      <c r="D670" s="12">
        <v>1</v>
      </c>
      <c r="E670" s="11">
        <v>1</v>
      </c>
      <c r="F670" s="12">
        <v>1.0599</v>
      </c>
      <c r="G670" s="13">
        <v>4.0611</v>
      </c>
      <c r="H670" s="7">
        <v>4.0089</v>
      </c>
    </row>
    <row r="671" ht="12" spans="1:8">
      <c r="A671" s="23" t="s">
        <v>2104</v>
      </c>
      <c r="B671" s="66" t="s">
        <v>2105</v>
      </c>
      <c r="C671" s="22">
        <v>42875</v>
      </c>
      <c r="D671" s="12">
        <v>1</v>
      </c>
      <c r="E671" s="11">
        <v>1</v>
      </c>
      <c r="F671" s="12">
        <v>0.834</v>
      </c>
      <c r="G671" s="13">
        <v>4.0415</v>
      </c>
      <c r="H671" s="7">
        <v>3.9781</v>
      </c>
    </row>
    <row r="672" ht="12" spans="1:8">
      <c r="A672" s="23" t="s">
        <v>2104</v>
      </c>
      <c r="B672" s="66" t="s">
        <v>2105</v>
      </c>
      <c r="C672" s="22">
        <v>42876</v>
      </c>
      <c r="D672" s="12">
        <v>1</v>
      </c>
      <c r="E672" s="11">
        <v>1</v>
      </c>
      <c r="F672" s="12">
        <v>0.8339</v>
      </c>
      <c r="G672" s="13">
        <v>4.0219</v>
      </c>
      <c r="H672" s="7">
        <v>3.95</v>
      </c>
    </row>
    <row r="673" ht="12" spans="1:8">
      <c r="A673" s="23" t="s">
        <v>2104</v>
      </c>
      <c r="B673" s="66" t="s">
        <v>2105</v>
      </c>
      <c r="C673" s="22">
        <v>42877</v>
      </c>
      <c r="D673" s="12">
        <v>1</v>
      </c>
      <c r="E673" s="11">
        <v>1</v>
      </c>
      <c r="F673" s="12">
        <v>1.5371</v>
      </c>
      <c r="G673" s="13">
        <v>4.0727</v>
      </c>
      <c r="H673" s="7">
        <v>4.0486</v>
      </c>
    </row>
    <row r="674" ht="12" spans="1:8">
      <c r="A674" s="23" t="s">
        <v>2104</v>
      </c>
      <c r="B674" s="66" t="s">
        <v>2105</v>
      </c>
      <c r="C674" s="22">
        <v>42878</v>
      </c>
      <c r="D674" s="12">
        <v>1</v>
      </c>
      <c r="E674" s="11">
        <v>1</v>
      </c>
      <c r="F674" s="12">
        <v>1.2052</v>
      </c>
      <c r="G674" s="13">
        <v>3.9857</v>
      </c>
      <c r="H674" s="7">
        <v>4.1053</v>
      </c>
    </row>
    <row r="675" ht="12" spans="1:8">
      <c r="A675" s="23" t="s">
        <v>2104</v>
      </c>
      <c r="B675" s="66" t="s">
        <v>2105</v>
      </c>
      <c r="C675" s="22">
        <v>42879</v>
      </c>
      <c r="D675" s="12">
        <v>1</v>
      </c>
      <c r="E675" s="11">
        <v>1</v>
      </c>
      <c r="F675" s="12">
        <v>0.8744</v>
      </c>
      <c r="G675" s="13">
        <v>3.9391</v>
      </c>
      <c r="H675" s="7">
        <v>4.0182</v>
      </c>
    </row>
    <row r="676" ht="12" spans="1:8">
      <c r="A676" s="23" t="s">
        <v>2104</v>
      </c>
      <c r="B676" s="66" t="s">
        <v>2105</v>
      </c>
      <c r="C676" s="22">
        <v>42880</v>
      </c>
      <c r="D676" s="12">
        <v>1</v>
      </c>
      <c r="E676" s="11">
        <v>1</v>
      </c>
      <c r="F676" s="12">
        <v>1.0972</v>
      </c>
      <c r="G676" s="13">
        <v>3.9564</v>
      </c>
      <c r="H676" s="7">
        <v>4.0161</v>
      </c>
    </row>
    <row r="677" ht="12" spans="1:8">
      <c r="A677" s="23" t="s">
        <v>2104</v>
      </c>
      <c r="B677" s="66" t="s">
        <v>2105</v>
      </c>
      <c r="C677" s="22">
        <v>42881</v>
      </c>
      <c r="D677" s="12">
        <v>1</v>
      </c>
      <c r="E677" s="11">
        <v>1</v>
      </c>
      <c r="F677" s="12">
        <v>1.0349</v>
      </c>
      <c r="G677" s="13">
        <v>3.9428</v>
      </c>
      <c r="H677" s="7">
        <v>4.0105</v>
      </c>
    </row>
    <row r="678" ht="12" spans="1:8">
      <c r="A678" s="23" t="s">
        <v>2104</v>
      </c>
      <c r="B678" s="66" t="s">
        <v>2105</v>
      </c>
      <c r="C678" s="22">
        <v>42882</v>
      </c>
      <c r="D678" s="12">
        <v>1</v>
      </c>
      <c r="E678" s="11">
        <v>1</v>
      </c>
      <c r="F678" s="12">
        <v>0.8019</v>
      </c>
      <c r="G678" s="13">
        <v>3.9254</v>
      </c>
      <c r="H678" s="7">
        <v>3.9693</v>
      </c>
    </row>
    <row r="679" ht="12" spans="1:8">
      <c r="A679" s="23" t="s">
        <v>2104</v>
      </c>
      <c r="B679" s="66" t="s">
        <v>2105</v>
      </c>
      <c r="C679" s="22">
        <v>42883</v>
      </c>
      <c r="D679" s="12">
        <v>1</v>
      </c>
      <c r="E679" s="11">
        <v>1</v>
      </c>
      <c r="F679" s="12">
        <v>0.8022</v>
      </c>
      <c r="G679" s="13">
        <v>3.9082</v>
      </c>
      <c r="H679" s="7">
        <v>3.9335</v>
      </c>
    </row>
    <row r="680" ht="12" spans="1:8">
      <c r="A680" s="23" t="s">
        <v>2104</v>
      </c>
      <c r="B680" s="66" t="s">
        <v>2105</v>
      </c>
      <c r="C680" s="22">
        <v>42884</v>
      </c>
      <c r="D680" s="12">
        <v>1</v>
      </c>
      <c r="E680" s="11">
        <v>1</v>
      </c>
      <c r="F680" s="12">
        <v>0.8021</v>
      </c>
      <c r="G680" s="13">
        <v>3.5108</v>
      </c>
      <c r="H680" s="7">
        <v>3.9263</v>
      </c>
    </row>
    <row r="681" ht="12" spans="1:8">
      <c r="A681" s="23" t="s">
        <v>2104</v>
      </c>
      <c r="B681" s="66" t="s">
        <v>2105</v>
      </c>
      <c r="C681" s="22">
        <v>42885</v>
      </c>
      <c r="D681" s="12">
        <v>1</v>
      </c>
      <c r="E681" s="11">
        <v>1</v>
      </c>
      <c r="F681" s="12">
        <v>0.802</v>
      </c>
      <c r="G681" s="13">
        <v>3.2934</v>
      </c>
      <c r="H681" s="7">
        <v>3.9191</v>
      </c>
    </row>
    <row r="682" ht="12" spans="1:8">
      <c r="A682" s="23" t="s">
        <v>2104</v>
      </c>
      <c r="B682" s="66" t="s">
        <v>2105</v>
      </c>
      <c r="C682" s="22">
        <v>42886</v>
      </c>
      <c r="D682" s="12">
        <v>1</v>
      </c>
      <c r="E682" s="11">
        <v>1</v>
      </c>
      <c r="F682" s="12">
        <v>2.3106</v>
      </c>
      <c r="G682" s="13">
        <v>4.0698</v>
      </c>
      <c r="H682" s="7">
        <v>4.1028</v>
      </c>
    </row>
    <row r="683" ht="12" spans="1:8">
      <c r="A683" s="23" t="s">
        <v>2104</v>
      </c>
      <c r="B683" s="66" t="s">
        <v>2105</v>
      </c>
      <c r="C683" s="22">
        <v>42887</v>
      </c>
      <c r="D683" s="12">
        <v>1</v>
      </c>
      <c r="E683" s="11">
        <v>1</v>
      </c>
      <c r="F683" s="12">
        <v>1.0506</v>
      </c>
      <c r="G683" s="13">
        <v>4.0445</v>
      </c>
      <c r="H683" s="7">
        <v>4.0185</v>
      </c>
    </row>
    <row r="684" ht="12" spans="1:8">
      <c r="A684" s="23" t="s">
        <v>2104</v>
      </c>
      <c r="B684" s="66" t="s">
        <v>2105</v>
      </c>
      <c r="C684" s="22">
        <v>42888</v>
      </c>
      <c r="D684" s="12">
        <v>1</v>
      </c>
      <c r="E684" s="11">
        <v>1</v>
      </c>
      <c r="F684" s="12">
        <v>1.0784</v>
      </c>
      <c r="G684" s="13">
        <v>4.0681</v>
      </c>
      <c r="H684" s="7">
        <v>4.0133</v>
      </c>
    </row>
    <row r="685" ht="12" spans="1:8">
      <c r="A685" s="23" t="s">
        <v>2104</v>
      </c>
      <c r="B685" s="66" t="s">
        <v>2105</v>
      </c>
      <c r="C685" s="22">
        <v>42889</v>
      </c>
      <c r="D685" s="12">
        <v>1</v>
      </c>
      <c r="E685" s="11">
        <v>1</v>
      </c>
      <c r="F685" s="12">
        <v>0.7896</v>
      </c>
      <c r="G685" s="13">
        <v>4.0614</v>
      </c>
      <c r="H685" s="7">
        <v>3.9656</v>
      </c>
    </row>
    <row r="686" ht="12" spans="1:8">
      <c r="A686" s="23" t="s">
        <v>2104</v>
      </c>
      <c r="B686" s="66" t="s">
        <v>2105</v>
      </c>
      <c r="C686" s="22">
        <v>42890</v>
      </c>
      <c r="D686" s="12">
        <v>1</v>
      </c>
      <c r="E686" s="11">
        <v>1</v>
      </c>
      <c r="F686" s="12">
        <v>0.7896</v>
      </c>
      <c r="G686" s="13">
        <v>4.0546</v>
      </c>
      <c r="H686" s="7">
        <v>3.9311</v>
      </c>
    </row>
    <row r="687" ht="12" spans="1:8">
      <c r="A687" s="23" t="s">
        <v>2104</v>
      </c>
      <c r="B687" s="66" t="s">
        <v>2105</v>
      </c>
      <c r="C687" s="22">
        <v>42891</v>
      </c>
      <c r="D687" s="12">
        <v>1</v>
      </c>
      <c r="E687" s="11">
        <v>1</v>
      </c>
      <c r="F687" s="12">
        <v>1.6409</v>
      </c>
      <c r="G687" s="13">
        <v>4.5106</v>
      </c>
      <c r="H687" s="7">
        <v>4.0269</v>
      </c>
    </row>
    <row r="688" ht="12" spans="1:8">
      <c r="A688" s="23" t="s">
        <v>2104</v>
      </c>
      <c r="B688" s="66" t="s">
        <v>2105</v>
      </c>
      <c r="C688" s="22">
        <v>42892</v>
      </c>
      <c r="D688" s="12">
        <v>1</v>
      </c>
      <c r="E688" s="11">
        <v>1</v>
      </c>
      <c r="F688" s="12">
        <v>1.0619</v>
      </c>
      <c r="G688" s="13">
        <v>4.6523</v>
      </c>
      <c r="H688" s="7">
        <v>4.0494</v>
      </c>
    </row>
    <row r="689" ht="12" spans="1:8">
      <c r="A689" s="23" t="s">
        <v>2104</v>
      </c>
      <c r="B689" s="66" t="s">
        <v>2105</v>
      </c>
      <c r="C689" s="22">
        <v>42893</v>
      </c>
      <c r="D689" s="12">
        <v>1</v>
      </c>
      <c r="E689" s="11">
        <v>1</v>
      </c>
      <c r="F689" s="12">
        <v>1.0473</v>
      </c>
      <c r="G689" s="13">
        <v>3.9654</v>
      </c>
      <c r="H689" s="7">
        <v>4.011</v>
      </c>
    </row>
    <row r="690" ht="12" spans="1:8">
      <c r="A690" s="23" t="s">
        <v>2104</v>
      </c>
      <c r="B690" s="66" t="s">
        <v>2105</v>
      </c>
      <c r="C690" s="22">
        <v>42894</v>
      </c>
      <c r="D690" s="12">
        <v>1</v>
      </c>
      <c r="E690" s="11">
        <v>1</v>
      </c>
      <c r="F690" s="12">
        <v>1.1019</v>
      </c>
      <c r="G690" s="13">
        <v>3.9932</v>
      </c>
      <c r="H690" s="7">
        <v>4.0135</v>
      </c>
    </row>
    <row r="691" ht="12" spans="1:8">
      <c r="A691" s="23" t="s">
        <v>2104</v>
      </c>
      <c r="B691" s="66" t="s">
        <v>2105</v>
      </c>
      <c r="C691" s="22">
        <v>42895</v>
      </c>
      <c r="D691" s="12">
        <v>1</v>
      </c>
      <c r="E691" s="11">
        <v>1</v>
      </c>
      <c r="F691" s="12">
        <v>1.0898</v>
      </c>
      <c r="G691" s="13">
        <v>3.9993</v>
      </c>
      <c r="H691" s="7">
        <v>4.0149</v>
      </c>
    </row>
    <row r="692" ht="12" spans="1:8">
      <c r="A692" s="23" t="s">
        <v>2104</v>
      </c>
      <c r="B692" s="66" t="s">
        <v>2105</v>
      </c>
      <c r="C692" s="22">
        <v>42896</v>
      </c>
      <c r="D692" s="12">
        <v>1</v>
      </c>
      <c r="E692" s="11">
        <v>1</v>
      </c>
      <c r="F692" s="12">
        <v>0.7556</v>
      </c>
      <c r="G692" s="13">
        <v>3.9809</v>
      </c>
      <c r="H692" s="7">
        <v>3.9772</v>
      </c>
    </row>
    <row r="693" ht="12" spans="1:8">
      <c r="A693" s="23" t="s">
        <v>2104</v>
      </c>
      <c r="B693" s="66" t="s">
        <v>2105</v>
      </c>
      <c r="C693" s="22">
        <v>42897</v>
      </c>
      <c r="D693" s="12">
        <v>1</v>
      </c>
      <c r="E693" s="11">
        <v>1</v>
      </c>
      <c r="F693" s="12">
        <v>0.7555</v>
      </c>
      <c r="G693" s="13">
        <v>3.9624</v>
      </c>
      <c r="H693" s="7">
        <v>3.9359</v>
      </c>
    </row>
    <row r="694" ht="12" spans="1:8">
      <c r="A694" s="23" t="s">
        <v>2104</v>
      </c>
      <c r="B694" s="66" t="s">
        <v>2105</v>
      </c>
      <c r="C694" s="22">
        <v>42898</v>
      </c>
      <c r="D694" s="12">
        <v>1</v>
      </c>
      <c r="E694" s="11">
        <v>1</v>
      </c>
      <c r="F694" s="12">
        <v>1.831</v>
      </c>
      <c r="G694" s="13">
        <v>4.0655</v>
      </c>
      <c r="H694" s="7">
        <v>4.0575</v>
      </c>
    </row>
    <row r="695" ht="12" spans="1:8">
      <c r="A695" s="23" t="s">
        <v>2104</v>
      </c>
      <c r="B695" s="66" t="s">
        <v>2105</v>
      </c>
      <c r="C695" s="22">
        <v>42899</v>
      </c>
      <c r="D695" s="12">
        <v>1</v>
      </c>
      <c r="E695" s="11">
        <v>1</v>
      </c>
      <c r="F695" s="12">
        <v>1.1492</v>
      </c>
      <c r="G695" s="13">
        <v>4.1129</v>
      </c>
      <c r="H695" s="7">
        <v>4.0928</v>
      </c>
    </row>
    <row r="696" ht="12" spans="1:8">
      <c r="A696" s="23" t="s">
        <v>2104</v>
      </c>
      <c r="B696" s="66" t="s">
        <v>2105</v>
      </c>
      <c r="C696" s="22">
        <v>42900</v>
      </c>
      <c r="D696" s="12">
        <v>1</v>
      </c>
      <c r="E696" s="11">
        <v>1</v>
      </c>
      <c r="F696" s="12">
        <v>1.1696</v>
      </c>
      <c r="G696" s="13">
        <v>4.1793</v>
      </c>
      <c r="H696" s="7">
        <v>4.0582</v>
      </c>
    </row>
    <row r="697" ht="12" spans="1:8">
      <c r="A697" s="23" t="s">
        <v>2104</v>
      </c>
      <c r="B697" s="66" t="s">
        <v>2105</v>
      </c>
      <c r="C697" s="22">
        <v>42901</v>
      </c>
      <c r="D697" s="12">
        <v>1</v>
      </c>
      <c r="E697" s="11">
        <v>1</v>
      </c>
      <c r="F697" s="12">
        <v>1.0877</v>
      </c>
      <c r="G697" s="13">
        <v>4.1716</v>
      </c>
      <c r="H697" s="7">
        <v>4.023</v>
      </c>
    </row>
    <row r="698" ht="12" spans="1:8">
      <c r="A698" s="23" t="s">
        <v>2104</v>
      </c>
      <c r="B698" s="66" t="s">
        <v>2105</v>
      </c>
      <c r="C698" s="22">
        <v>42902</v>
      </c>
      <c r="D698" s="12">
        <v>1</v>
      </c>
      <c r="E698" s="11">
        <v>1</v>
      </c>
      <c r="F698" s="12">
        <v>1.0974</v>
      </c>
      <c r="G698" s="13">
        <v>4.1757</v>
      </c>
      <c r="H698" s="7">
        <v>4.0403</v>
      </c>
    </row>
    <row r="699" ht="12" spans="1:8">
      <c r="A699" s="23" t="s">
        <v>2104</v>
      </c>
      <c r="B699" s="66" t="s">
        <v>2105</v>
      </c>
      <c r="C699" s="22">
        <v>42903</v>
      </c>
      <c r="D699" s="12">
        <v>1</v>
      </c>
      <c r="E699" s="11">
        <v>1</v>
      </c>
      <c r="F699" s="12">
        <v>0.7419</v>
      </c>
      <c r="G699" s="13">
        <v>4.1683</v>
      </c>
      <c r="H699" s="7">
        <v>3.9994</v>
      </c>
    </row>
    <row r="700" ht="12" spans="1:8">
      <c r="A700" s="23" t="s">
        <v>2104</v>
      </c>
      <c r="B700" s="66" t="s">
        <v>2105</v>
      </c>
      <c r="C700" s="22">
        <v>42904</v>
      </c>
      <c r="D700" s="12">
        <v>1</v>
      </c>
      <c r="E700" s="11">
        <v>1</v>
      </c>
      <c r="F700" s="12">
        <v>0.7418</v>
      </c>
      <c r="G700" s="13">
        <v>4.1608</v>
      </c>
      <c r="H700" s="7">
        <v>3.9592</v>
      </c>
    </row>
    <row r="701" ht="12" spans="1:8">
      <c r="A701" s="23" t="s">
        <v>2104</v>
      </c>
      <c r="B701" s="66" t="s">
        <v>2105</v>
      </c>
      <c r="C701" s="22">
        <v>42905</v>
      </c>
      <c r="D701" s="12">
        <v>1</v>
      </c>
      <c r="E701" s="11">
        <v>1</v>
      </c>
      <c r="F701" s="12">
        <v>1.7937</v>
      </c>
      <c r="G701" s="13">
        <v>4.1406</v>
      </c>
      <c r="H701" s="7">
        <v>4.0806</v>
      </c>
    </row>
    <row r="702" ht="12" spans="1:8">
      <c r="A702" s="23" t="s">
        <v>2104</v>
      </c>
      <c r="B702" s="66" t="s">
        <v>2105</v>
      </c>
      <c r="C702" s="22">
        <v>42906</v>
      </c>
      <c r="D702" s="12">
        <v>1</v>
      </c>
      <c r="E702" s="11">
        <v>1</v>
      </c>
      <c r="F702" s="12">
        <v>1.1458</v>
      </c>
      <c r="G702" s="13">
        <v>4.1387</v>
      </c>
      <c r="H702" s="7">
        <v>4.1201</v>
      </c>
    </row>
    <row r="703" ht="12" spans="1:8">
      <c r="A703" s="23" t="s">
        <v>2104</v>
      </c>
      <c r="B703" s="66" t="s">
        <v>2105</v>
      </c>
      <c r="C703" s="22">
        <v>42907</v>
      </c>
      <c r="D703" s="12">
        <v>1</v>
      </c>
      <c r="E703" s="11">
        <v>1</v>
      </c>
      <c r="F703" s="12">
        <v>1.1296</v>
      </c>
      <c r="G703" s="13">
        <v>4.117</v>
      </c>
      <c r="H703" s="7">
        <v>4.0685</v>
      </c>
    </row>
    <row r="704" ht="12" spans="1:8">
      <c r="A704" s="23" t="s">
        <v>2104</v>
      </c>
      <c r="B704" s="66" t="s">
        <v>2105</v>
      </c>
      <c r="C704" s="22">
        <v>42908</v>
      </c>
      <c r="D704" s="12">
        <v>1</v>
      </c>
      <c r="E704" s="11">
        <v>1</v>
      </c>
      <c r="F704" s="12">
        <v>1.1201</v>
      </c>
      <c r="G704" s="13">
        <v>4.1346</v>
      </c>
      <c r="H704" s="7">
        <v>4.0577</v>
      </c>
    </row>
    <row r="705" ht="12" spans="1:8">
      <c r="A705" s="23" t="s">
        <v>2104</v>
      </c>
      <c r="B705" s="66" t="s">
        <v>2105</v>
      </c>
      <c r="C705" s="22">
        <v>42909</v>
      </c>
      <c r="D705" s="12">
        <v>1</v>
      </c>
      <c r="E705" s="11">
        <v>1</v>
      </c>
      <c r="F705" s="12">
        <v>1.1804</v>
      </c>
      <c r="G705" s="13">
        <v>4.1797</v>
      </c>
      <c r="H705" s="7">
        <v>4.0965</v>
      </c>
    </row>
    <row r="706" ht="12" spans="1:8">
      <c r="A706" s="23" t="s">
        <v>2104</v>
      </c>
      <c r="B706" s="66" t="s">
        <v>2105</v>
      </c>
      <c r="C706" s="22">
        <v>42910</v>
      </c>
      <c r="D706" s="12">
        <v>1</v>
      </c>
      <c r="E706" s="11">
        <v>1</v>
      </c>
      <c r="F706" s="12">
        <v>0.7623</v>
      </c>
      <c r="G706" s="13">
        <v>4.1908</v>
      </c>
      <c r="H706" s="7">
        <v>4.0541</v>
      </c>
    </row>
    <row r="707" ht="12" spans="1:8">
      <c r="A707" s="23" t="s">
        <v>2104</v>
      </c>
      <c r="B707" s="66" t="s">
        <v>2105</v>
      </c>
      <c r="C707" s="22">
        <v>42911</v>
      </c>
      <c r="D707" s="12">
        <v>1</v>
      </c>
      <c r="E707" s="11">
        <v>1</v>
      </c>
      <c r="F707" s="12">
        <v>0.7622</v>
      </c>
      <c r="G707" s="13">
        <v>4.2018</v>
      </c>
      <c r="H707" s="7">
        <v>4.0195</v>
      </c>
    </row>
    <row r="708" ht="12" spans="1:8">
      <c r="A708" s="23" t="s">
        <v>2104</v>
      </c>
      <c r="B708" s="66" t="s">
        <v>2105</v>
      </c>
      <c r="C708" s="22">
        <v>42912</v>
      </c>
      <c r="D708" s="12">
        <v>1</v>
      </c>
      <c r="E708" s="11">
        <v>1</v>
      </c>
      <c r="F708" s="12">
        <v>2.7809</v>
      </c>
      <c r="G708" s="13">
        <v>4.7395</v>
      </c>
      <c r="H708" s="7">
        <v>4.2703</v>
      </c>
    </row>
    <row r="709" ht="12" spans="1:8">
      <c r="A709" s="23" t="s">
        <v>2104</v>
      </c>
      <c r="B709" s="66" t="s">
        <v>2105</v>
      </c>
      <c r="C709" s="22">
        <v>42913</v>
      </c>
      <c r="D709" s="12">
        <v>1</v>
      </c>
      <c r="E709" s="11">
        <v>1</v>
      </c>
      <c r="F709" s="12">
        <v>1.0502</v>
      </c>
      <c r="G709" s="13">
        <v>4.6873</v>
      </c>
      <c r="H709" s="7">
        <v>4.3017</v>
      </c>
    </row>
    <row r="710" ht="12" spans="1:8">
      <c r="A710" s="23" t="s">
        <v>2104</v>
      </c>
      <c r="B710" s="66" t="s">
        <v>2105</v>
      </c>
      <c r="C710" s="22">
        <v>42914</v>
      </c>
      <c r="D710" s="12">
        <v>1</v>
      </c>
      <c r="E710" s="11">
        <v>1</v>
      </c>
      <c r="F710" s="12">
        <v>1.1965</v>
      </c>
      <c r="G710" s="13">
        <v>4.7238</v>
      </c>
      <c r="H710" s="7">
        <v>4.3518</v>
      </c>
    </row>
    <row r="711" ht="12" spans="1:8">
      <c r="A711" s="23" t="s">
        <v>2104</v>
      </c>
      <c r="B711" s="66" t="s">
        <v>2105</v>
      </c>
      <c r="C711" s="22">
        <v>42915</v>
      </c>
      <c r="D711" s="12">
        <v>1</v>
      </c>
      <c r="E711" s="11">
        <v>1</v>
      </c>
      <c r="F711" s="12">
        <v>1.218</v>
      </c>
      <c r="G711" s="13">
        <v>4.7773</v>
      </c>
      <c r="H711" s="7">
        <v>4.4046</v>
      </c>
    </row>
    <row r="712" ht="12" spans="1:8">
      <c r="A712" s="23" t="s">
        <v>2104</v>
      </c>
      <c r="B712" s="66" t="s">
        <v>2105</v>
      </c>
      <c r="C712" s="22">
        <v>42916</v>
      </c>
      <c r="D712" s="12">
        <v>1</v>
      </c>
      <c r="E712" s="11">
        <v>1</v>
      </c>
      <c r="F712" s="12">
        <v>1.1706</v>
      </c>
      <c r="G712" s="13">
        <v>4.7719</v>
      </c>
      <c r="H712" s="7">
        <v>4.2599</v>
      </c>
    </row>
    <row r="713" ht="12" spans="1:8">
      <c r="A713" s="23" t="s">
        <v>2104</v>
      </c>
      <c r="B713" s="66" t="s">
        <v>2105</v>
      </c>
      <c r="C713" s="22">
        <v>42917</v>
      </c>
      <c r="D713" s="12">
        <v>1</v>
      </c>
      <c r="E713" s="11">
        <v>1</v>
      </c>
      <c r="F713" s="12">
        <v>0.785</v>
      </c>
      <c r="G713" s="13">
        <v>4.7843</v>
      </c>
      <c r="H713" s="7">
        <v>4.2262</v>
      </c>
    </row>
    <row r="714" ht="12" spans="1:8">
      <c r="A714" s="23" t="s">
        <v>2104</v>
      </c>
      <c r="B714" s="66" t="s">
        <v>2105</v>
      </c>
      <c r="C714" s="22">
        <v>42918</v>
      </c>
      <c r="D714" s="12">
        <v>1</v>
      </c>
      <c r="E714" s="11">
        <v>1</v>
      </c>
      <c r="F714" s="12">
        <v>0.7849</v>
      </c>
      <c r="G714" s="13">
        <v>4.7967</v>
      </c>
      <c r="H714" s="7">
        <v>4.189</v>
      </c>
    </row>
    <row r="715" ht="12" spans="1:8">
      <c r="A715" s="23" t="s">
        <v>2104</v>
      </c>
      <c r="B715" s="66" t="s">
        <v>2105</v>
      </c>
      <c r="C715" s="22">
        <v>42919</v>
      </c>
      <c r="D715" s="12">
        <v>1</v>
      </c>
      <c r="E715" s="11">
        <v>1</v>
      </c>
      <c r="F715" s="12">
        <v>1.8733</v>
      </c>
      <c r="G715" s="13">
        <v>4.3021</v>
      </c>
      <c r="H715" s="7">
        <v>4.3265</v>
      </c>
    </row>
    <row r="716" ht="12" spans="1:8">
      <c r="A716" s="23" t="s">
        <v>2104</v>
      </c>
      <c r="B716" s="66" t="s">
        <v>2105</v>
      </c>
      <c r="C716" s="22">
        <v>42920</v>
      </c>
      <c r="D716" s="12">
        <v>1</v>
      </c>
      <c r="E716" s="11">
        <v>1</v>
      </c>
      <c r="F716" s="12">
        <v>1.0818</v>
      </c>
      <c r="G716" s="13">
        <v>4.3192</v>
      </c>
      <c r="H716" s="7">
        <v>4.3636</v>
      </c>
    </row>
    <row r="717" ht="12" spans="1:8">
      <c r="A717" s="23" t="s">
        <v>2104</v>
      </c>
      <c r="B717" s="66" t="s">
        <v>2105</v>
      </c>
      <c r="C717" s="22">
        <v>42921</v>
      </c>
      <c r="D717" s="12">
        <v>1</v>
      </c>
      <c r="E717" s="11">
        <v>1</v>
      </c>
      <c r="F717" s="12">
        <v>1.1299</v>
      </c>
      <c r="G717" s="13">
        <v>4.283</v>
      </c>
      <c r="H717" s="7">
        <v>4.2987</v>
      </c>
    </row>
    <row r="718" ht="12" spans="1:8">
      <c r="A718" s="23" t="s">
        <v>2104</v>
      </c>
      <c r="B718" s="66" t="s">
        <v>2105</v>
      </c>
      <c r="C718" s="22">
        <v>42922</v>
      </c>
      <c r="D718" s="12">
        <v>1</v>
      </c>
      <c r="E718" s="11">
        <v>1</v>
      </c>
      <c r="F718" s="12">
        <v>1.0876</v>
      </c>
      <c r="G718" s="13">
        <v>4.2122</v>
      </c>
      <c r="H718" s="7">
        <v>4.302</v>
      </c>
    </row>
    <row r="719" ht="12" spans="1:8">
      <c r="A719" s="23" t="s">
        <v>2104</v>
      </c>
      <c r="B719" s="66" t="s">
        <v>2105</v>
      </c>
      <c r="C719" s="22">
        <v>42923</v>
      </c>
      <c r="D719" s="12">
        <v>1</v>
      </c>
      <c r="E719" s="11">
        <v>1</v>
      </c>
      <c r="F719" s="12">
        <v>1.0099</v>
      </c>
      <c r="G719" s="13">
        <v>4.1249</v>
      </c>
      <c r="H719" s="7">
        <v>4.2972</v>
      </c>
    </row>
    <row r="720" ht="12" spans="1:8">
      <c r="A720" s="23" t="s">
        <v>2104</v>
      </c>
      <c r="B720" s="66" t="s">
        <v>2105</v>
      </c>
      <c r="C720" s="22">
        <v>42924</v>
      </c>
      <c r="D720" s="12">
        <v>1</v>
      </c>
      <c r="E720" s="11">
        <v>1</v>
      </c>
      <c r="F720" s="12">
        <v>0.7222</v>
      </c>
      <c r="G720" s="13">
        <v>4.0908</v>
      </c>
      <c r="H720" s="7">
        <v>4.2491</v>
      </c>
    </row>
    <row r="721" ht="12" spans="1:8">
      <c r="A721" s="23" t="s">
        <v>2104</v>
      </c>
      <c r="B721" s="66" t="s">
        <v>2105</v>
      </c>
      <c r="C721" s="22">
        <v>42925</v>
      </c>
      <c r="D721" s="12">
        <v>1</v>
      </c>
      <c r="E721" s="11">
        <v>1</v>
      </c>
      <c r="F721" s="12">
        <v>0.7222</v>
      </c>
      <c r="G721" s="13">
        <v>4.0568</v>
      </c>
      <c r="H721" s="7">
        <v>4.2024</v>
      </c>
    </row>
    <row r="722" ht="12" spans="1:8">
      <c r="A722" s="23" t="s">
        <v>2104</v>
      </c>
      <c r="B722" s="66" t="s">
        <v>2105</v>
      </c>
      <c r="C722" s="22">
        <v>42926</v>
      </c>
      <c r="D722" s="12">
        <v>1</v>
      </c>
      <c r="E722" s="11">
        <v>1</v>
      </c>
      <c r="F722" s="12">
        <v>1.7953</v>
      </c>
      <c r="G722" s="13">
        <v>4.0145</v>
      </c>
      <c r="H722" s="7">
        <v>4.3343</v>
      </c>
    </row>
    <row r="723" ht="12" spans="1:8">
      <c r="A723" s="23" t="s">
        <v>2104</v>
      </c>
      <c r="B723" s="66" t="s">
        <v>2105</v>
      </c>
      <c r="C723" s="22">
        <v>42927</v>
      </c>
      <c r="D723" s="12">
        <v>1</v>
      </c>
      <c r="E723" s="11">
        <v>1</v>
      </c>
      <c r="F723" s="12">
        <v>1.1081</v>
      </c>
      <c r="G723" s="13">
        <v>4.0287</v>
      </c>
      <c r="H723" s="7">
        <v>4.3791</v>
      </c>
    </row>
    <row r="724" ht="12" spans="1:8">
      <c r="A724" s="23" t="s">
        <v>2104</v>
      </c>
      <c r="B724" s="66" t="s">
        <v>2105</v>
      </c>
      <c r="C724" s="22">
        <v>42928</v>
      </c>
      <c r="D724" s="12">
        <v>1</v>
      </c>
      <c r="E724" s="11">
        <v>1</v>
      </c>
      <c r="F724" s="12">
        <v>1.0539</v>
      </c>
      <c r="G724" s="13">
        <v>3.9875</v>
      </c>
      <c r="H724" s="7">
        <v>4.2805</v>
      </c>
    </row>
    <row r="725" ht="12" spans="1:8">
      <c r="A725" s="23" t="s">
        <v>2104</v>
      </c>
      <c r="B725" s="66" t="s">
        <v>2105</v>
      </c>
      <c r="C725" s="22">
        <v>42929</v>
      </c>
      <c r="D725" s="12">
        <v>1</v>
      </c>
      <c r="E725" s="11">
        <v>1</v>
      </c>
      <c r="F725" s="12">
        <v>1.0419</v>
      </c>
      <c r="G725" s="13">
        <v>3.9627</v>
      </c>
      <c r="H725" s="7">
        <v>4.2669</v>
      </c>
    </row>
    <row r="726" ht="12" spans="1:8">
      <c r="A726" s="23" t="s">
        <v>2104</v>
      </c>
      <c r="B726" s="66" t="s">
        <v>2105</v>
      </c>
      <c r="C726" s="22">
        <v>42930</v>
      </c>
      <c r="D726" s="12">
        <v>1</v>
      </c>
      <c r="E726" s="11">
        <v>1</v>
      </c>
      <c r="F726" s="12">
        <v>1.0159</v>
      </c>
      <c r="G726" s="13">
        <v>3.966</v>
      </c>
      <c r="H726" s="7">
        <v>4.2474</v>
      </c>
    </row>
    <row r="727" ht="12" spans="1:8">
      <c r="A727" s="23" t="s">
        <v>2104</v>
      </c>
      <c r="B727" s="66" t="s">
        <v>2105</v>
      </c>
      <c r="C727" s="22">
        <v>42931</v>
      </c>
      <c r="D727" s="12">
        <v>1</v>
      </c>
      <c r="E727" s="11">
        <v>1</v>
      </c>
      <c r="F727" s="12">
        <v>0.6871</v>
      </c>
      <c r="G727" s="13">
        <v>3.947</v>
      </c>
      <c r="H727" s="7">
        <v>4.1966</v>
      </c>
    </row>
    <row r="728" ht="12" spans="1:8">
      <c r="A728" s="23" t="s">
        <v>2104</v>
      </c>
      <c r="B728" s="66" t="s">
        <v>2105</v>
      </c>
      <c r="C728" s="22">
        <v>42932</v>
      </c>
      <c r="D728" s="12">
        <v>1</v>
      </c>
      <c r="E728" s="11">
        <v>1</v>
      </c>
      <c r="F728" s="12">
        <v>0.6871</v>
      </c>
      <c r="G728" s="13">
        <v>3.9279</v>
      </c>
      <c r="H728" s="7">
        <v>4.1446</v>
      </c>
    </row>
    <row r="729" ht="12" spans="1:8">
      <c r="A729" s="23" t="s">
        <v>2104</v>
      </c>
      <c r="B729" s="66" t="s">
        <v>2105</v>
      </c>
      <c r="C729" s="22">
        <v>42933</v>
      </c>
      <c r="D729" s="12">
        <v>1</v>
      </c>
      <c r="E729" s="11">
        <v>1</v>
      </c>
      <c r="F729" s="12">
        <v>1.7045</v>
      </c>
      <c r="G729" s="13">
        <v>3.8788</v>
      </c>
      <c r="H729" s="7">
        <v>4.2666</v>
      </c>
    </row>
    <row r="730" ht="12" spans="1:8">
      <c r="A730" s="23" t="s">
        <v>2104</v>
      </c>
      <c r="B730" s="66" t="s">
        <v>2105</v>
      </c>
      <c r="C730" s="22">
        <v>42934</v>
      </c>
      <c r="D730" s="12">
        <v>1</v>
      </c>
      <c r="E730" s="11">
        <v>1</v>
      </c>
      <c r="F730" s="12">
        <v>1.0553</v>
      </c>
      <c r="G730" s="13">
        <v>3.8502</v>
      </c>
      <c r="H730" s="7">
        <v>4.3064</v>
      </c>
    </row>
    <row r="731" ht="12" spans="1:8">
      <c r="A731" s="23" t="s">
        <v>2104</v>
      </c>
      <c r="B731" s="66" t="s">
        <v>2105</v>
      </c>
      <c r="C731" s="22">
        <v>42935</v>
      </c>
      <c r="D731" s="12">
        <v>1</v>
      </c>
      <c r="E731" s="11">
        <v>1</v>
      </c>
      <c r="F731" s="12">
        <v>1.1279</v>
      </c>
      <c r="G731" s="13">
        <v>3.8902</v>
      </c>
      <c r="H731" s="7">
        <v>4.2219</v>
      </c>
    </row>
    <row r="732" ht="12" spans="1:8">
      <c r="A732" s="23" t="s">
        <v>2104</v>
      </c>
      <c r="B732" s="66" t="s">
        <v>2105</v>
      </c>
      <c r="C732" s="22">
        <v>42936</v>
      </c>
      <c r="D732" s="12">
        <v>1</v>
      </c>
      <c r="E732" s="11">
        <v>1</v>
      </c>
      <c r="F732" s="12">
        <v>1.1452</v>
      </c>
      <c r="G732" s="13">
        <v>3.9462</v>
      </c>
      <c r="H732" s="7">
        <v>4.2218</v>
      </c>
    </row>
    <row r="733" ht="12" spans="1:8">
      <c r="A733" s="23" t="s">
        <v>2104</v>
      </c>
      <c r="B733" s="66" t="s">
        <v>2105</v>
      </c>
      <c r="C733" s="22">
        <v>42937</v>
      </c>
      <c r="D733" s="12">
        <v>1</v>
      </c>
      <c r="E733" s="11">
        <v>1</v>
      </c>
      <c r="F733" s="12">
        <v>1.0937</v>
      </c>
      <c r="G733" s="13">
        <v>3.9884</v>
      </c>
      <c r="H733" s="7">
        <v>4.2173</v>
      </c>
    </row>
    <row r="734" ht="12" spans="1:8">
      <c r="A734" s="23" t="s">
        <v>2104</v>
      </c>
      <c r="B734" s="66" t="s">
        <v>2105</v>
      </c>
      <c r="C734" s="22">
        <v>42938</v>
      </c>
      <c r="D734" s="12">
        <v>1</v>
      </c>
      <c r="E734" s="11">
        <v>1</v>
      </c>
      <c r="F734" s="12">
        <v>0.732</v>
      </c>
      <c r="G734" s="13">
        <v>4.0127</v>
      </c>
      <c r="H734" s="7">
        <v>4.1681</v>
      </c>
    </row>
    <row r="735" ht="12" spans="1:8">
      <c r="A735" s="23" t="s">
        <v>2104</v>
      </c>
      <c r="B735" s="66" t="s">
        <v>2105</v>
      </c>
      <c r="C735" s="22">
        <v>42939</v>
      </c>
      <c r="D735" s="12">
        <v>1</v>
      </c>
      <c r="E735" s="11">
        <v>1</v>
      </c>
      <c r="F735" s="12">
        <v>0.7319</v>
      </c>
      <c r="G735" s="13">
        <v>4.037</v>
      </c>
      <c r="H735" s="7">
        <v>4.1113</v>
      </c>
    </row>
    <row r="736" ht="12" spans="1:8">
      <c r="A736" s="23" t="s">
        <v>2104</v>
      </c>
      <c r="B736" s="66" t="s">
        <v>2105</v>
      </c>
      <c r="C736" s="22">
        <v>42940</v>
      </c>
      <c r="D736" s="12">
        <v>1</v>
      </c>
      <c r="E736" s="11">
        <v>1</v>
      </c>
      <c r="F736" s="12">
        <v>1.8183</v>
      </c>
      <c r="G736" s="13">
        <v>4.0988</v>
      </c>
      <c r="H736" s="7">
        <v>4.2451</v>
      </c>
    </row>
    <row r="737" ht="12" spans="1:8">
      <c r="A737" s="23" t="s">
        <v>2104</v>
      </c>
      <c r="B737" s="66" t="s">
        <v>2105</v>
      </c>
      <c r="C737" s="22">
        <v>42941</v>
      </c>
      <c r="D737" s="12">
        <v>1</v>
      </c>
      <c r="E737" s="11">
        <v>1</v>
      </c>
      <c r="F737" s="12">
        <v>1.1085</v>
      </c>
      <c r="G737" s="13">
        <v>4.1277</v>
      </c>
      <c r="H737" s="7">
        <v>4.289</v>
      </c>
    </row>
    <row r="738" ht="12" spans="1:8">
      <c r="A738" s="23" t="s">
        <v>2104</v>
      </c>
      <c r="B738" s="66" t="s">
        <v>2105</v>
      </c>
      <c r="C738" s="22">
        <v>42942</v>
      </c>
      <c r="D738" s="12">
        <v>1</v>
      </c>
      <c r="E738" s="11">
        <v>1</v>
      </c>
      <c r="F738" s="12">
        <v>1.7403</v>
      </c>
      <c r="G738" s="13">
        <v>4.4606</v>
      </c>
      <c r="H738" s="7">
        <v>4.1571</v>
      </c>
    </row>
    <row r="739" ht="12" spans="1:8">
      <c r="A739" s="23" t="s">
        <v>2104</v>
      </c>
      <c r="B739" s="66" t="s">
        <v>2105</v>
      </c>
      <c r="C739" s="22">
        <v>42943</v>
      </c>
      <c r="D739" s="12">
        <v>1</v>
      </c>
      <c r="E739" s="11">
        <v>1</v>
      </c>
      <c r="F739" s="12">
        <v>1.1153</v>
      </c>
      <c r="G739" s="13">
        <v>4.4444</v>
      </c>
      <c r="H739" s="7">
        <v>4.1654</v>
      </c>
    </row>
    <row r="740" ht="12" spans="1:8">
      <c r="A740" s="23" t="s">
        <v>2104</v>
      </c>
      <c r="B740" s="66" t="s">
        <v>2105</v>
      </c>
      <c r="C740" s="22">
        <v>42944</v>
      </c>
      <c r="D740" s="12">
        <v>1</v>
      </c>
      <c r="E740" s="11">
        <v>1</v>
      </c>
      <c r="F740" s="12">
        <v>1.1221</v>
      </c>
      <c r="G740" s="13">
        <v>4.4598</v>
      </c>
      <c r="H740" s="7">
        <v>4.1559</v>
      </c>
    </row>
    <row r="741" ht="12" spans="1:8">
      <c r="A741" s="23" t="s">
        <v>2104</v>
      </c>
      <c r="B741" s="66" t="s">
        <v>2105</v>
      </c>
      <c r="C741" s="22">
        <v>42945</v>
      </c>
      <c r="D741" s="12">
        <v>1</v>
      </c>
      <c r="E741" s="11">
        <v>1</v>
      </c>
      <c r="F741" s="12">
        <v>0.7639</v>
      </c>
      <c r="G741" s="13">
        <v>4.4772</v>
      </c>
      <c r="H741" s="7">
        <v>4.0984</v>
      </c>
    </row>
    <row r="742" ht="12" spans="1:8">
      <c r="A742" s="23" t="s">
        <v>2104</v>
      </c>
      <c r="B742" s="66" t="s">
        <v>2105</v>
      </c>
      <c r="C742" s="22">
        <v>42946</v>
      </c>
      <c r="D742" s="12">
        <v>1</v>
      </c>
      <c r="E742" s="11">
        <v>1</v>
      </c>
      <c r="F742" s="12">
        <v>0.7639</v>
      </c>
      <c r="G742" s="13">
        <v>4.4946</v>
      </c>
      <c r="H742" s="7">
        <v>4.0469</v>
      </c>
    </row>
    <row r="743" ht="12" spans="1:8">
      <c r="A743" s="23" t="s">
        <v>2104</v>
      </c>
      <c r="B743" s="66" t="s">
        <v>2105</v>
      </c>
      <c r="C743" s="22">
        <v>42947</v>
      </c>
      <c r="D743" s="12">
        <v>1</v>
      </c>
      <c r="E743" s="11">
        <v>1</v>
      </c>
      <c r="F743" s="12">
        <v>1.9608</v>
      </c>
      <c r="G743" s="13">
        <v>4.5723</v>
      </c>
      <c r="H743" s="7">
        <v>4.1959</v>
      </c>
    </row>
    <row r="744" ht="12" spans="1:8">
      <c r="A744" s="23" t="s">
        <v>2104</v>
      </c>
      <c r="B744" s="66" t="s">
        <v>2105</v>
      </c>
      <c r="C744" s="22">
        <v>42948</v>
      </c>
      <c r="D744" s="12">
        <v>1</v>
      </c>
      <c r="E744" s="11">
        <v>1</v>
      </c>
      <c r="F744" s="12">
        <v>1.205</v>
      </c>
      <c r="G744" s="13">
        <v>4.6249</v>
      </c>
      <c r="H744" s="7">
        <v>4.2491</v>
      </c>
    </row>
    <row r="745" ht="12" spans="1:8">
      <c r="A745" s="23" t="s">
        <v>2104</v>
      </c>
      <c r="B745" s="66" t="s">
        <v>2105</v>
      </c>
      <c r="C745" s="22">
        <v>42949</v>
      </c>
      <c r="D745" s="12">
        <v>1</v>
      </c>
      <c r="E745" s="11">
        <v>1</v>
      </c>
      <c r="F745" s="12">
        <v>1.111</v>
      </c>
      <c r="G745" s="13">
        <v>4.2822</v>
      </c>
      <c r="H745" s="7">
        <v>4.1525</v>
      </c>
    </row>
    <row r="746" ht="12" spans="1:8">
      <c r="A746" s="23" t="s">
        <v>2104</v>
      </c>
      <c r="B746" s="66" t="s">
        <v>2105</v>
      </c>
      <c r="C746" s="22">
        <v>42950</v>
      </c>
      <c r="D746" s="12">
        <v>1</v>
      </c>
      <c r="E746" s="11">
        <v>1</v>
      </c>
      <c r="F746" s="12">
        <v>1.0001</v>
      </c>
      <c r="G746" s="13">
        <v>4.2196</v>
      </c>
      <c r="H746" s="7">
        <v>4.1421</v>
      </c>
    </row>
    <row r="747" ht="12" spans="1:8">
      <c r="A747" s="23" t="s">
        <v>2104</v>
      </c>
      <c r="B747" s="66" t="s">
        <v>2105</v>
      </c>
      <c r="C747" s="22">
        <v>42951</v>
      </c>
      <c r="D747" s="12">
        <v>1</v>
      </c>
      <c r="E747" s="11">
        <v>1</v>
      </c>
      <c r="F747" s="12">
        <v>0.9637</v>
      </c>
      <c r="G747" s="13">
        <v>4.1336</v>
      </c>
      <c r="H747" s="7">
        <v>4.1211</v>
      </c>
    </row>
    <row r="748" ht="12" spans="1:8">
      <c r="A748" s="23" t="s">
        <v>2104</v>
      </c>
      <c r="B748" s="66" t="s">
        <v>2105</v>
      </c>
      <c r="C748" s="22">
        <v>42952</v>
      </c>
      <c r="D748" s="12">
        <v>1</v>
      </c>
      <c r="E748" s="11">
        <v>1</v>
      </c>
      <c r="F748" s="12">
        <v>0.7409</v>
      </c>
      <c r="G748" s="13">
        <v>4.1211</v>
      </c>
      <c r="H748" s="7">
        <v>4.0772</v>
      </c>
    </row>
    <row r="749" ht="12" spans="1:8">
      <c r="A749" s="23" t="s">
        <v>2104</v>
      </c>
      <c r="B749" s="66" t="s">
        <v>2105</v>
      </c>
      <c r="C749" s="22">
        <v>42953</v>
      </c>
      <c r="D749" s="12">
        <v>1</v>
      </c>
      <c r="E749" s="11">
        <v>1</v>
      </c>
      <c r="F749" s="12">
        <v>0.7408</v>
      </c>
      <c r="G749" s="13">
        <v>4.1085</v>
      </c>
      <c r="H749" s="7">
        <v>4.0431</v>
      </c>
    </row>
    <row r="750" ht="12" spans="1:8">
      <c r="A750" s="23" t="s">
        <v>2104</v>
      </c>
      <c r="B750" s="66" t="s">
        <v>2105</v>
      </c>
      <c r="C750" s="22">
        <v>42954</v>
      </c>
      <c r="D750" s="12">
        <v>1</v>
      </c>
      <c r="E750" s="11">
        <v>1</v>
      </c>
      <c r="F750" s="12">
        <v>1.5148</v>
      </c>
      <c r="G750" s="13">
        <v>3.8667</v>
      </c>
      <c r="H750" s="7">
        <v>4.1435</v>
      </c>
    </row>
    <row r="751" ht="12" spans="1:8">
      <c r="A751" s="23" t="s">
        <v>2104</v>
      </c>
      <c r="B751" s="66" t="s">
        <v>2105</v>
      </c>
      <c r="C751" s="22">
        <v>42955</v>
      </c>
      <c r="D751" s="12">
        <v>1</v>
      </c>
      <c r="E751" s="11">
        <v>1</v>
      </c>
      <c r="F751" s="12">
        <v>0.9668</v>
      </c>
      <c r="G751" s="13">
        <v>3.7378</v>
      </c>
      <c r="H751" s="7">
        <v>4.1745</v>
      </c>
    </row>
    <row r="752" ht="12" spans="1:8">
      <c r="A752" s="23" t="s">
        <v>2104</v>
      </c>
      <c r="B752" s="66" t="s">
        <v>2105</v>
      </c>
      <c r="C752" s="22">
        <v>42956</v>
      </c>
      <c r="D752" s="12">
        <v>1</v>
      </c>
      <c r="E752" s="11">
        <v>1</v>
      </c>
      <c r="F752" s="12">
        <v>1.016</v>
      </c>
      <c r="G752" s="13">
        <v>3.6865</v>
      </c>
      <c r="H752" s="7">
        <v>4.0758</v>
      </c>
    </row>
    <row r="753" ht="12" spans="1:8">
      <c r="A753" s="23" t="s">
        <v>2104</v>
      </c>
      <c r="B753" s="66" t="s">
        <v>2105</v>
      </c>
      <c r="C753" s="22">
        <v>42957</v>
      </c>
      <c r="D753" s="12">
        <v>1</v>
      </c>
      <c r="E753" s="11">
        <v>1</v>
      </c>
      <c r="F753" s="12">
        <v>0.9885</v>
      </c>
      <c r="G753" s="13">
        <v>3.6802</v>
      </c>
      <c r="H753" s="7">
        <v>4.0606</v>
      </c>
    </row>
    <row r="754" ht="12" spans="1:8">
      <c r="A754" s="23" t="s">
        <v>2104</v>
      </c>
      <c r="B754" s="66" t="s">
        <v>2105</v>
      </c>
      <c r="C754" s="22">
        <v>42958</v>
      </c>
      <c r="D754" s="12">
        <v>1</v>
      </c>
      <c r="E754" s="11">
        <v>1</v>
      </c>
      <c r="F754" s="12">
        <v>1.0357</v>
      </c>
      <c r="G754" s="13">
        <v>3.7191</v>
      </c>
      <c r="H754" s="7">
        <v>4.0583</v>
      </c>
    </row>
    <row r="755" ht="12" spans="1:8">
      <c r="A755" s="23" t="s">
        <v>2104</v>
      </c>
      <c r="B755" s="66" t="s">
        <v>2105</v>
      </c>
      <c r="C755" s="22">
        <v>42959</v>
      </c>
      <c r="D755" s="12">
        <v>1</v>
      </c>
      <c r="E755" s="11">
        <v>1</v>
      </c>
      <c r="F755" s="12">
        <v>0.6026</v>
      </c>
      <c r="G755" s="13">
        <v>3.6444</v>
      </c>
      <c r="H755" s="7">
        <v>4.0027</v>
      </c>
    </row>
    <row r="756" ht="12" spans="1:8">
      <c r="A756" s="23" t="s">
        <v>2104</v>
      </c>
      <c r="B756" s="66" t="s">
        <v>2105</v>
      </c>
      <c r="C756" s="22">
        <v>42960</v>
      </c>
      <c r="D756" s="12">
        <v>1</v>
      </c>
      <c r="E756" s="11">
        <v>1</v>
      </c>
      <c r="F756" s="12">
        <v>0.6026</v>
      </c>
      <c r="G756" s="13">
        <v>3.5697</v>
      </c>
      <c r="H756" s="7">
        <v>3.9504</v>
      </c>
    </row>
    <row r="757" ht="12" spans="1:8">
      <c r="A757" s="23" t="s">
        <v>2104</v>
      </c>
      <c r="B757" s="66" t="s">
        <v>2105</v>
      </c>
      <c r="C757" s="22">
        <v>42961</v>
      </c>
      <c r="D757" s="12">
        <v>1</v>
      </c>
      <c r="E757" s="11">
        <v>1</v>
      </c>
      <c r="F757" s="12">
        <v>1.8445</v>
      </c>
      <c r="G757" s="13">
        <v>3.7479</v>
      </c>
      <c r="H757" s="7">
        <v>4.0969</v>
      </c>
    </row>
    <row r="758" ht="12" spans="1:8">
      <c r="A758" s="23" t="s">
        <v>2104</v>
      </c>
      <c r="B758" s="66" t="s">
        <v>2105</v>
      </c>
      <c r="C758" s="22">
        <v>42962</v>
      </c>
      <c r="D758" s="12">
        <v>1</v>
      </c>
      <c r="E758" s="11">
        <v>1</v>
      </c>
      <c r="F758" s="12">
        <v>1.1119</v>
      </c>
      <c r="G758" s="13">
        <v>3.8264</v>
      </c>
      <c r="H758" s="7">
        <v>4.1507</v>
      </c>
    </row>
    <row r="759" ht="12" spans="1:8">
      <c r="A759" s="23" t="s">
        <v>2104</v>
      </c>
      <c r="B759" s="66" t="s">
        <v>2105</v>
      </c>
      <c r="C759" s="22">
        <v>42963</v>
      </c>
      <c r="D759" s="12">
        <v>1</v>
      </c>
      <c r="E759" s="11">
        <v>1</v>
      </c>
      <c r="F759" s="12">
        <v>1.0794</v>
      </c>
      <c r="G759" s="13">
        <v>3.8607</v>
      </c>
      <c r="H759" s="7">
        <v>4.0715</v>
      </c>
    </row>
    <row r="760" ht="12" spans="1:8">
      <c r="A760" s="23" t="s">
        <v>2104</v>
      </c>
      <c r="B760" s="66" t="s">
        <v>2105</v>
      </c>
      <c r="C760" s="22">
        <v>42964</v>
      </c>
      <c r="D760" s="12">
        <v>1</v>
      </c>
      <c r="E760" s="11">
        <v>1</v>
      </c>
      <c r="F760" s="12">
        <v>1.1137</v>
      </c>
      <c r="G760" s="13">
        <v>3.9285</v>
      </c>
      <c r="H760" s="7">
        <v>4.0789</v>
      </c>
    </row>
    <row r="761" ht="12" spans="1:8">
      <c r="A761" s="23" t="s">
        <v>2104</v>
      </c>
      <c r="B761" s="66" t="s">
        <v>2105</v>
      </c>
      <c r="C761" s="22">
        <v>42965</v>
      </c>
      <c r="D761" s="12">
        <v>1</v>
      </c>
      <c r="E761" s="11">
        <v>1</v>
      </c>
      <c r="F761" s="12">
        <v>1.1139</v>
      </c>
      <c r="G761" s="13">
        <v>3.9709</v>
      </c>
      <c r="H761" s="7">
        <v>4.0772</v>
      </c>
    </row>
    <row r="762" ht="12" spans="1:8">
      <c r="A762" s="23" t="s">
        <v>2104</v>
      </c>
      <c r="B762" s="66" t="s">
        <v>2105</v>
      </c>
      <c r="C762" s="22">
        <v>42966</v>
      </c>
      <c r="D762" s="12">
        <v>1</v>
      </c>
      <c r="E762" s="11">
        <v>1</v>
      </c>
      <c r="F762" s="12">
        <v>0.7138</v>
      </c>
      <c r="G762" s="13">
        <v>4.0312</v>
      </c>
      <c r="H762" s="7">
        <v>4.0226</v>
      </c>
    </row>
    <row r="763" ht="12" spans="1:8">
      <c r="A763" s="23" t="s">
        <v>2104</v>
      </c>
      <c r="B763" s="66" t="s">
        <v>2105</v>
      </c>
      <c r="C763" s="22">
        <v>42967</v>
      </c>
      <c r="D763" s="12">
        <v>1</v>
      </c>
      <c r="E763" s="11">
        <v>1</v>
      </c>
      <c r="F763" s="12">
        <v>0.7138</v>
      </c>
      <c r="G763" s="13">
        <v>4.0916</v>
      </c>
      <c r="H763" s="7">
        <v>3.9745</v>
      </c>
    </row>
    <row r="764" ht="12" spans="1:8">
      <c r="A764" s="23" t="s">
        <v>2104</v>
      </c>
      <c r="B764" s="66" t="s">
        <v>2105</v>
      </c>
      <c r="C764" s="22">
        <v>42968</v>
      </c>
      <c r="D764" s="12">
        <v>1</v>
      </c>
      <c r="E764" s="11">
        <v>1</v>
      </c>
      <c r="F764" s="12">
        <v>1.8128</v>
      </c>
      <c r="G764" s="13">
        <v>4.0744</v>
      </c>
      <c r="H764" s="7">
        <v>4.1113</v>
      </c>
    </row>
    <row r="765" ht="12" spans="1:8">
      <c r="A765" s="23" t="s">
        <v>2104</v>
      </c>
      <c r="B765" s="66" t="s">
        <v>2105</v>
      </c>
      <c r="C765" s="22">
        <v>42969</v>
      </c>
      <c r="D765" s="12">
        <v>1</v>
      </c>
      <c r="E765" s="11">
        <v>1</v>
      </c>
      <c r="F765" s="12">
        <v>1.3156</v>
      </c>
      <c r="G765" s="13">
        <v>4.1849</v>
      </c>
      <c r="H765" s="7">
        <v>4.1852</v>
      </c>
    </row>
    <row r="766" ht="12" spans="1:8">
      <c r="A766" s="23" t="s">
        <v>2104</v>
      </c>
      <c r="B766" s="66" t="s">
        <v>2105</v>
      </c>
      <c r="C766" s="22">
        <v>42970</v>
      </c>
      <c r="D766" s="12">
        <v>1</v>
      </c>
      <c r="E766" s="11">
        <v>1</v>
      </c>
      <c r="F766" s="12">
        <v>1.3562</v>
      </c>
      <c r="G766" s="13">
        <v>4.3354</v>
      </c>
      <c r="H766" s="7">
        <v>4.1267</v>
      </c>
    </row>
    <row r="767" ht="12" spans="1:8">
      <c r="A767" s="23" t="s">
        <v>2104</v>
      </c>
      <c r="B767" s="66" t="s">
        <v>2105</v>
      </c>
      <c r="C767" s="22">
        <v>42971</v>
      </c>
      <c r="D767" s="12">
        <v>1</v>
      </c>
      <c r="E767" s="11">
        <v>1</v>
      </c>
      <c r="F767" s="12">
        <v>1.5042</v>
      </c>
      <c r="G767" s="13">
        <v>4.548</v>
      </c>
      <c r="H767" s="7">
        <v>4.1768</v>
      </c>
    </row>
    <row r="768" ht="12" spans="1:8">
      <c r="A768" s="23" t="s">
        <v>2104</v>
      </c>
      <c r="B768" s="66" t="s">
        <v>2105</v>
      </c>
      <c r="C768" s="22">
        <v>42972</v>
      </c>
      <c r="D768" s="12">
        <v>1</v>
      </c>
      <c r="E768" s="11">
        <v>1</v>
      </c>
      <c r="F768" s="12">
        <v>1.197</v>
      </c>
      <c r="G768" s="13">
        <v>4.5933</v>
      </c>
      <c r="H768" s="7">
        <v>4.108</v>
      </c>
    </row>
    <row r="769" ht="12" spans="1:8">
      <c r="A769" s="23" t="s">
        <v>2104</v>
      </c>
      <c r="B769" s="66" t="s">
        <v>2105</v>
      </c>
      <c r="C769" s="22">
        <v>42973</v>
      </c>
      <c r="D769" s="12">
        <v>1</v>
      </c>
      <c r="E769" s="11">
        <v>1</v>
      </c>
      <c r="F769" s="12">
        <v>0.9107</v>
      </c>
      <c r="G769" s="13">
        <v>4.7008</v>
      </c>
      <c r="H769" s="7">
        <v>4.0821</v>
      </c>
    </row>
    <row r="770" ht="12" spans="1:8">
      <c r="A770" s="23" t="s">
        <v>2104</v>
      </c>
      <c r="B770" s="66" t="s">
        <v>2105</v>
      </c>
      <c r="C770" s="22">
        <v>42974</v>
      </c>
      <c r="D770" s="12">
        <v>1</v>
      </c>
      <c r="E770" s="11">
        <v>1</v>
      </c>
      <c r="F770" s="12">
        <v>0.9106</v>
      </c>
      <c r="G770" s="13">
        <v>4.8083</v>
      </c>
      <c r="H770" s="7">
        <v>4.0553</v>
      </c>
    </row>
    <row r="771" ht="12" spans="1:8">
      <c r="A771" s="23" t="s">
        <v>2104</v>
      </c>
      <c r="B771" s="66" t="s">
        <v>2105</v>
      </c>
      <c r="C771" s="22">
        <v>42975</v>
      </c>
      <c r="D771" s="12">
        <v>1</v>
      </c>
      <c r="E771" s="11">
        <v>1</v>
      </c>
      <c r="F771" s="12">
        <v>1.6289</v>
      </c>
      <c r="G771" s="13">
        <v>4.7078</v>
      </c>
      <c r="H771" s="7">
        <v>4.1649</v>
      </c>
    </row>
    <row r="772" ht="12" spans="1:8">
      <c r="A772" s="23" t="s">
        <v>2104</v>
      </c>
      <c r="B772" s="66" t="s">
        <v>2105</v>
      </c>
      <c r="C772" s="22">
        <v>42976</v>
      </c>
      <c r="D772" s="12">
        <v>1</v>
      </c>
      <c r="E772" s="11">
        <v>1</v>
      </c>
      <c r="F772" s="12">
        <v>1.189</v>
      </c>
      <c r="G772" s="13">
        <v>4.6387</v>
      </c>
      <c r="H772" s="7">
        <v>4.2188</v>
      </c>
    </row>
    <row r="773" ht="12" spans="1:8">
      <c r="A773" s="23" t="s">
        <v>2104</v>
      </c>
      <c r="B773" s="66" t="s">
        <v>2105</v>
      </c>
      <c r="C773" s="22">
        <v>42977</v>
      </c>
      <c r="D773" s="12">
        <v>1</v>
      </c>
      <c r="E773" s="11">
        <v>1</v>
      </c>
      <c r="F773" s="12">
        <v>1.0976</v>
      </c>
      <c r="G773" s="13">
        <v>4.4978</v>
      </c>
      <c r="H773" s="7">
        <v>4.1094</v>
      </c>
    </row>
    <row r="774" ht="12" spans="1:8">
      <c r="A774" s="23" t="s">
        <v>2104</v>
      </c>
      <c r="B774" s="66" t="s">
        <v>2105</v>
      </c>
      <c r="C774" s="22">
        <v>42978</v>
      </c>
      <c r="D774" s="12">
        <v>1</v>
      </c>
      <c r="E774" s="11">
        <v>1</v>
      </c>
      <c r="F774" s="12">
        <v>1.0952</v>
      </c>
      <c r="G774" s="13">
        <v>4.2752</v>
      </c>
      <c r="H774" s="7">
        <v>4.0955</v>
      </c>
    </row>
    <row r="775" ht="12" spans="1:8">
      <c r="A775" s="23" t="s">
        <v>2104</v>
      </c>
      <c r="B775" s="66" t="s">
        <v>2105</v>
      </c>
      <c r="C775" s="22">
        <v>42979</v>
      </c>
      <c r="D775" s="12">
        <v>1</v>
      </c>
      <c r="E775" s="11">
        <v>1</v>
      </c>
      <c r="F775" s="12">
        <v>1.1744</v>
      </c>
      <c r="G775" s="13">
        <v>4.2629</v>
      </c>
      <c r="H775" s="7">
        <v>4.1035</v>
      </c>
    </row>
    <row r="776" ht="12" spans="1:8">
      <c r="A776" s="23" t="s">
        <v>2104</v>
      </c>
      <c r="B776" s="66" t="s">
        <v>2105</v>
      </c>
      <c r="C776" s="22">
        <v>42980</v>
      </c>
      <c r="D776" s="12">
        <v>1</v>
      </c>
      <c r="E776" s="11">
        <v>1</v>
      </c>
      <c r="F776" s="12">
        <v>0.7844</v>
      </c>
      <c r="G776" s="13">
        <v>4.1942</v>
      </c>
      <c r="H776" s="7">
        <v>4.0762</v>
      </c>
    </row>
    <row r="777" ht="12" spans="1:8">
      <c r="A777" s="23" t="s">
        <v>2104</v>
      </c>
      <c r="B777" s="66" t="s">
        <v>2105</v>
      </c>
      <c r="C777" s="22">
        <v>42981</v>
      </c>
      <c r="D777" s="12">
        <v>1</v>
      </c>
      <c r="E777" s="11">
        <v>1</v>
      </c>
      <c r="F777" s="12">
        <v>0.7843</v>
      </c>
      <c r="G777" s="13">
        <v>4.1257</v>
      </c>
      <c r="H777" s="7">
        <v>4.0535</v>
      </c>
    </row>
    <row r="778" ht="12" spans="1:8">
      <c r="A778" s="23" t="s">
        <v>2104</v>
      </c>
      <c r="B778" s="66" t="s">
        <v>2105</v>
      </c>
      <c r="C778" s="22">
        <v>42982</v>
      </c>
      <c r="D778" s="12">
        <v>1</v>
      </c>
      <c r="E778" s="11">
        <v>1</v>
      </c>
      <c r="F778" s="12">
        <v>1.7343</v>
      </c>
      <c r="G778" s="13">
        <v>4.1829</v>
      </c>
      <c r="H778" s="7">
        <v>4.1793</v>
      </c>
    </row>
    <row r="779" ht="12" spans="1:8">
      <c r="A779" s="23" t="s">
        <v>2104</v>
      </c>
      <c r="B779" s="66" t="s">
        <v>2105</v>
      </c>
      <c r="C779" s="22">
        <v>42983</v>
      </c>
      <c r="D779" s="12">
        <v>1</v>
      </c>
      <c r="E779" s="11">
        <v>1</v>
      </c>
      <c r="F779" s="12">
        <v>1.3117</v>
      </c>
      <c r="G779" s="13">
        <v>4.2496</v>
      </c>
      <c r="H779" s="7">
        <v>4.2517</v>
      </c>
    </row>
    <row r="780" ht="12" spans="1:8">
      <c r="A780" s="23" t="s">
        <v>2104</v>
      </c>
      <c r="B780" s="66" t="s">
        <v>2105</v>
      </c>
      <c r="C780" s="22">
        <v>42984</v>
      </c>
      <c r="D780" s="12">
        <v>1</v>
      </c>
      <c r="E780" s="11">
        <v>1</v>
      </c>
      <c r="F780" s="12">
        <v>0.86</v>
      </c>
      <c r="G780" s="13">
        <v>4.1205</v>
      </c>
      <c r="H780" s="7">
        <v>4.1687</v>
      </c>
    </row>
    <row r="781" ht="12" spans="1:8">
      <c r="A781" s="23" t="s">
        <v>2104</v>
      </c>
      <c r="B781" s="66" t="s">
        <v>2105</v>
      </c>
      <c r="C781" s="22">
        <v>42985</v>
      </c>
      <c r="D781" s="12">
        <v>1</v>
      </c>
      <c r="E781" s="11">
        <v>1</v>
      </c>
      <c r="F781" s="12">
        <v>1.0943</v>
      </c>
      <c r="G781" s="13">
        <v>4.12</v>
      </c>
      <c r="H781" s="7">
        <v>4.1848</v>
      </c>
    </row>
    <row r="782" ht="12" spans="1:8">
      <c r="A782" s="23" t="s">
        <v>2104</v>
      </c>
      <c r="B782" s="66" t="s">
        <v>2105</v>
      </c>
      <c r="C782" s="22">
        <v>42986</v>
      </c>
      <c r="D782" s="12">
        <v>1</v>
      </c>
      <c r="E782" s="11">
        <v>1</v>
      </c>
      <c r="F782" s="12">
        <v>1.1067</v>
      </c>
      <c r="G782" s="13">
        <v>4.0833</v>
      </c>
      <c r="H782" s="7">
        <v>4.1963</v>
      </c>
    </row>
    <row r="783" ht="12" spans="1:8">
      <c r="A783" s="23" t="s">
        <v>2104</v>
      </c>
      <c r="B783" s="66" t="s">
        <v>2105</v>
      </c>
      <c r="C783" s="22">
        <v>42987</v>
      </c>
      <c r="D783" s="12">
        <v>1</v>
      </c>
      <c r="E783" s="11">
        <v>1</v>
      </c>
      <c r="F783" s="12">
        <v>0.727</v>
      </c>
      <c r="G783" s="13">
        <v>4.0521</v>
      </c>
      <c r="H783" s="7">
        <v>4.1632</v>
      </c>
    </row>
    <row r="784" ht="12" spans="1:8">
      <c r="A784" s="23" t="s">
        <v>2104</v>
      </c>
      <c r="B784" s="66" t="s">
        <v>2105</v>
      </c>
      <c r="C784" s="22">
        <v>42988</v>
      </c>
      <c r="D784" s="12">
        <v>1</v>
      </c>
      <c r="E784" s="11">
        <v>1</v>
      </c>
      <c r="F784" s="12">
        <v>0.7269</v>
      </c>
      <c r="G784" s="13">
        <v>4.021</v>
      </c>
      <c r="H784" s="7">
        <v>4.124</v>
      </c>
    </row>
    <row r="785" ht="12" spans="1:8">
      <c r="A785" s="23" t="s">
        <v>2104</v>
      </c>
      <c r="B785" s="66" t="s">
        <v>2105</v>
      </c>
      <c r="C785" s="22">
        <v>42989</v>
      </c>
      <c r="D785" s="12">
        <v>1</v>
      </c>
      <c r="E785" s="11">
        <v>1</v>
      </c>
      <c r="F785" s="12">
        <v>1.9145</v>
      </c>
      <c r="G785" s="13">
        <v>4.1187</v>
      </c>
      <c r="H785" s="7">
        <v>4.2904</v>
      </c>
    </row>
    <row r="786" ht="12" spans="1:8">
      <c r="A786" s="23" t="s">
        <v>2104</v>
      </c>
      <c r="B786" s="66" t="s">
        <v>2105</v>
      </c>
      <c r="C786" s="22">
        <v>42990</v>
      </c>
      <c r="D786" s="12">
        <v>1</v>
      </c>
      <c r="E786" s="11">
        <v>1</v>
      </c>
      <c r="F786" s="12">
        <v>1.0175</v>
      </c>
      <c r="G786" s="13">
        <v>3.9592</v>
      </c>
      <c r="H786" s="7">
        <v>4.343</v>
      </c>
    </row>
    <row r="787" ht="12" spans="1:8">
      <c r="A787" s="23" t="s">
        <v>2104</v>
      </c>
      <c r="B787" s="66" t="s">
        <v>2105</v>
      </c>
      <c r="C787" s="22">
        <v>42991</v>
      </c>
      <c r="D787" s="12">
        <v>1</v>
      </c>
      <c r="E787" s="11">
        <v>1</v>
      </c>
      <c r="F787" s="12">
        <v>1.0542</v>
      </c>
      <c r="G787" s="13">
        <v>4.0645</v>
      </c>
      <c r="H787" s="7">
        <v>4.2427</v>
      </c>
    </row>
    <row r="788" ht="12" spans="1:8">
      <c r="A788" s="23" t="s">
        <v>2104</v>
      </c>
      <c r="B788" s="66" t="s">
        <v>2105</v>
      </c>
      <c r="C788" s="22">
        <v>42992</v>
      </c>
      <c r="D788" s="12">
        <v>1</v>
      </c>
      <c r="E788" s="11">
        <v>1</v>
      </c>
      <c r="F788" s="12">
        <v>1.0966</v>
      </c>
      <c r="G788" s="13">
        <v>4.0657</v>
      </c>
      <c r="H788" s="7">
        <v>4.2408</v>
      </c>
    </row>
    <row r="789" ht="12" spans="1:8">
      <c r="A789" s="23" t="s">
        <v>2104</v>
      </c>
      <c r="B789" s="66" t="s">
        <v>2105</v>
      </c>
      <c r="C789" s="22">
        <v>42993</v>
      </c>
      <c r="D789" s="12">
        <v>1</v>
      </c>
      <c r="E789" s="11">
        <v>1</v>
      </c>
      <c r="F789" s="12">
        <v>1.1014</v>
      </c>
      <c r="G789" s="13">
        <v>4.0628</v>
      </c>
      <c r="H789" s="7">
        <v>4.2436</v>
      </c>
    </row>
    <row r="790" ht="12" spans="1:8">
      <c r="A790" s="23" t="s">
        <v>2104</v>
      </c>
      <c r="B790" s="66" t="s">
        <v>2105</v>
      </c>
      <c r="C790" s="22">
        <v>42994</v>
      </c>
      <c r="D790" s="12">
        <v>1</v>
      </c>
      <c r="E790" s="11">
        <v>1</v>
      </c>
      <c r="F790" s="12">
        <v>0.7016</v>
      </c>
      <c r="G790" s="13">
        <v>4.0491</v>
      </c>
      <c r="H790" s="7">
        <v>4.1913</v>
      </c>
    </row>
    <row r="791" ht="12" spans="1:8">
      <c r="A791" s="23" t="s">
        <v>2104</v>
      </c>
      <c r="B791" s="66" t="s">
        <v>2105</v>
      </c>
      <c r="C791" s="22">
        <v>42995</v>
      </c>
      <c r="D791" s="12">
        <v>1</v>
      </c>
      <c r="E791" s="11">
        <v>1</v>
      </c>
      <c r="F791" s="12">
        <v>0.6497</v>
      </c>
      <c r="G791" s="13">
        <v>4.0072</v>
      </c>
      <c r="H791" s="7">
        <v>4.1325</v>
      </c>
    </row>
    <row r="792" ht="12" spans="1:8">
      <c r="A792" s="23" t="s">
        <v>2104</v>
      </c>
      <c r="B792" s="66" t="s">
        <v>2105</v>
      </c>
      <c r="C792" s="22">
        <v>42996</v>
      </c>
      <c r="D792" s="12">
        <v>1</v>
      </c>
      <c r="E792" s="11">
        <v>1</v>
      </c>
      <c r="F792" s="12">
        <v>1.9555</v>
      </c>
      <c r="G792" s="13">
        <v>4.0294</v>
      </c>
      <c r="H792" s="7">
        <v>4.2899</v>
      </c>
    </row>
    <row r="793" ht="12" spans="1:8">
      <c r="A793" s="23" t="s">
        <v>2104</v>
      </c>
      <c r="B793" s="66" t="s">
        <v>2105</v>
      </c>
      <c r="C793" s="22">
        <v>42997</v>
      </c>
      <c r="D793" s="12">
        <v>1</v>
      </c>
      <c r="E793" s="11">
        <v>1</v>
      </c>
      <c r="F793" s="12">
        <v>1.1008</v>
      </c>
      <c r="G793" s="13">
        <v>4.0746</v>
      </c>
      <c r="H793" s="7">
        <v>4.3391</v>
      </c>
    </row>
    <row r="794" ht="12" spans="1:8">
      <c r="A794" s="23" t="s">
        <v>2104</v>
      </c>
      <c r="B794" s="66" t="s">
        <v>2105</v>
      </c>
      <c r="C794" s="22">
        <v>42998</v>
      </c>
      <c r="D794" s="12">
        <v>1</v>
      </c>
      <c r="E794" s="11">
        <v>1</v>
      </c>
      <c r="F794" s="12">
        <v>1.1088</v>
      </c>
      <c r="G794" s="13">
        <v>4.1042</v>
      </c>
      <c r="H794" s="7">
        <v>4.2497</v>
      </c>
    </row>
    <row r="795" ht="12" spans="1:8">
      <c r="A795" s="23" t="s">
        <v>2104</v>
      </c>
      <c r="B795" s="66" t="s">
        <v>2105</v>
      </c>
      <c r="C795" s="22">
        <v>42999</v>
      </c>
      <c r="D795" s="12">
        <v>1</v>
      </c>
      <c r="E795" s="11">
        <v>1</v>
      </c>
      <c r="F795" s="12">
        <v>1.0277</v>
      </c>
      <c r="G795" s="13">
        <v>4.0669</v>
      </c>
      <c r="H795" s="7">
        <v>4.2132</v>
      </c>
    </row>
    <row r="796" ht="12" spans="1:8">
      <c r="A796" s="23" t="s">
        <v>2104</v>
      </c>
      <c r="B796" s="66" t="s">
        <v>2105</v>
      </c>
      <c r="C796" s="22">
        <v>43000</v>
      </c>
      <c r="D796" s="12">
        <v>1</v>
      </c>
      <c r="E796" s="11">
        <v>1</v>
      </c>
      <c r="F796" s="12">
        <v>1.3714</v>
      </c>
      <c r="G796" s="13">
        <v>4.2135</v>
      </c>
      <c r="H796" s="7">
        <v>4.2152</v>
      </c>
    </row>
    <row r="797" ht="12" spans="1:8">
      <c r="A797" s="23" t="s">
        <v>2104</v>
      </c>
      <c r="B797" s="66" t="s">
        <v>2105</v>
      </c>
      <c r="C797" s="22">
        <v>43001</v>
      </c>
      <c r="D797" s="12">
        <v>1</v>
      </c>
      <c r="E797" s="11">
        <v>1</v>
      </c>
      <c r="F797" s="12">
        <v>0.6816</v>
      </c>
      <c r="G797" s="13">
        <v>4.2026</v>
      </c>
      <c r="H797" s="7">
        <v>4.1109</v>
      </c>
    </row>
    <row r="798" ht="12" spans="1:8">
      <c r="A798" s="23" t="s">
        <v>2104</v>
      </c>
      <c r="B798" s="66" t="s">
        <v>2105</v>
      </c>
      <c r="C798" s="22">
        <v>43002</v>
      </c>
      <c r="D798" s="12">
        <v>1</v>
      </c>
      <c r="E798" s="11">
        <v>1</v>
      </c>
      <c r="F798" s="12">
        <v>0.6815</v>
      </c>
      <c r="G798" s="13">
        <v>4.2199</v>
      </c>
      <c r="H798" s="7">
        <v>4.0456</v>
      </c>
    </row>
    <row r="799" ht="12" spans="1:8">
      <c r="A799" s="23" t="s">
        <v>2104</v>
      </c>
      <c r="B799" s="66" t="s">
        <v>2105</v>
      </c>
      <c r="C799" s="22">
        <v>43003</v>
      </c>
      <c r="D799" s="12">
        <v>1</v>
      </c>
      <c r="E799" s="11">
        <v>1</v>
      </c>
      <c r="F799" s="12">
        <v>1.905</v>
      </c>
      <c r="G799" s="13">
        <v>4.1924</v>
      </c>
      <c r="H799" s="7">
        <v>4.1716</v>
      </c>
    </row>
    <row r="800" ht="12" spans="1:8">
      <c r="A800" s="23" t="s">
        <v>2104</v>
      </c>
      <c r="B800" s="66" t="s">
        <v>2105</v>
      </c>
      <c r="C800" s="22">
        <v>43004</v>
      </c>
      <c r="D800" s="12">
        <v>1</v>
      </c>
      <c r="E800" s="11">
        <v>1</v>
      </c>
      <c r="F800" s="12">
        <v>1.5911</v>
      </c>
      <c r="G800" s="13">
        <v>4.4591</v>
      </c>
      <c r="H800" s="7">
        <v>4.2578</v>
      </c>
    </row>
    <row r="801" ht="12" spans="1:8">
      <c r="A801" s="23" t="s">
        <v>2104</v>
      </c>
      <c r="B801" s="66" t="s">
        <v>2105</v>
      </c>
      <c r="C801" s="22">
        <v>43005</v>
      </c>
      <c r="D801" s="12">
        <v>1</v>
      </c>
      <c r="E801" s="11">
        <v>1</v>
      </c>
      <c r="F801" s="12">
        <v>1.3531</v>
      </c>
      <c r="G801" s="13">
        <v>4.5922</v>
      </c>
      <c r="H801" s="7">
        <v>4.2229</v>
      </c>
    </row>
    <row r="802" ht="12" spans="1:8">
      <c r="A802" s="23" t="s">
        <v>2104</v>
      </c>
      <c r="B802" s="66" t="s">
        <v>2105</v>
      </c>
      <c r="C802" s="22">
        <v>43006</v>
      </c>
      <c r="D802" s="12">
        <v>1</v>
      </c>
      <c r="E802" s="11">
        <v>1</v>
      </c>
      <c r="F802" s="12">
        <v>1.4096</v>
      </c>
      <c r="G802" s="13">
        <v>4.8007</v>
      </c>
      <c r="H802" s="7">
        <v>4.2508</v>
      </c>
    </row>
    <row r="803" ht="12" spans="1:8">
      <c r="A803" s="23" t="s">
        <v>2104</v>
      </c>
      <c r="B803" s="66" t="s">
        <v>2105</v>
      </c>
      <c r="C803" s="22">
        <v>43007</v>
      </c>
      <c r="D803" s="12">
        <v>1</v>
      </c>
      <c r="E803" s="11">
        <v>1</v>
      </c>
      <c r="F803" s="12">
        <v>1.7006</v>
      </c>
      <c r="G803" s="13">
        <v>4.9807</v>
      </c>
      <c r="H803" s="7">
        <v>4.3273</v>
      </c>
    </row>
    <row r="804" ht="12" spans="1:8">
      <c r="A804" s="23" t="s">
        <v>2104</v>
      </c>
      <c r="B804" s="66" t="s">
        <v>2105</v>
      </c>
      <c r="C804" s="22">
        <v>43008</v>
      </c>
      <c r="D804" s="12">
        <v>1</v>
      </c>
      <c r="E804" s="11">
        <v>1</v>
      </c>
      <c r="F804" s="12">
        <v>1.2186</v>
      </c>
      <c r="G804" s="13">
        <v>5.2751</v>
      </c>
      <c r="H804" s="7">
        <v>4.343</v>
      </c>
    </row>
    <row r="805" ht="12" spans="1:8">
      <c r="A805" s="23" t="s">
        <v>2104</v>
      </c>
      <c r="B805" s="66" t="s">
        <v>2105</v>
      </c>
      <c r="C805" s="22">
        <v>43009</v>
      </c>
      <c r="D805" s="12">
        <v>1</v>
      </c>
      <c r="E805" s="11">
        <v>1</v>
      </c>
      <c r="F805" s="12">
        <v>1.2198</v>
      </c>
      <c r="G805" s="13">
        <v>5.5709</v>
      </c>
      <c r="H805" s="7">
        <v>4.3488</v>
      </c>
    </row>
    <row r="806" ht="12" spans="1:8">
      <c r="A806" s="23" t="s">
        <v>2104</v>
      </c>
      <c r="B806" s="66" t="s">
        <v>2105</v>
      </c>
      <c r="C806" s="22">
        <v>43010</v>
      </c>
      <c r="D806" s="12">
        <v>1</v>
      </c>
      <c r="E806" s="11">
        <v>1</v>
      </c>
      <c r="F806" s="12">
        <v>1.2196</v>
      </c>
      <c r="G806" s="13">
        <v>5.1944</v>
      </c>
      <c r="H806" s="7">
        <v>4.404</v>
      </c>
    </row>
    <row r="807" ht="12" spans="1:8">
      <c r="A807" s="23" t="s">
        <v>2104</v>
      </c>
      <c r="B807" s="66" t="s">
        <v>2105</v>
      </c>
      <c r="C807" s="22">
        <v>43011</v>
      </c>
      <c r="D807" s="12">
        <v>1</v>
      </c>
      <c r="E807" s="11">
        <v>1</v>
      </c>
      <c r="F807" s="12">
        <v>1.2194</v>
      </c>
      <c r="G807" s="13">
        <v>4.9907</v>
      </c>
      <c r="H807" s="7">
        <v>4.4593</v>
      </c>
    </row>
    <row r="808" ht="12" spans="1:8">
      <c r="A808" s="23" t="s">
        <v>2104</v>
      </c>
      <c r="B808" s="66" t="s">
        <v>2105</v>
      </c>
      <c r="C808" s="22">
        <v>43012</v>
      </c>
      <c r="D808" s="12">
        <v>1</v>
      </c>
      <c r="E808" s="11">
        <v>1</v>
      </c>
      <c r="F808" s="12">
        <v>1.2193</v>
      </c>
      <c r="G808" s="13">
        <v>4.9175</v>
      </c>
      <c r="H808" s="7">
        <v>4.3939</v>
      </c>
    </row>
    <row r="809" ht="12" spans="1:8">
      <c r="A809" s="23" t="s">
        <v>2104</v>
      </c>
      <c r="B809" s="66" t="s">
        <v>2105</v>
      </c>
      <c r="C809" s="22">
        <v>43013</v>
      </c>
      <c r="D809" s="12">
        <v>1</v>
      </c>
      <c r="E809" s="11">
        <v>1</v>
      </c>
      <c r="F809" s="12">
        <v>1.2191</v>
      </c>
      <c r="G809" s="13">
        <v>4.8134</v>
      </c>
      <c r="H809" s="7">
        <v>4.3821</v>
      </c>
    </row>
    <row r="810" ht="12" spans="1:8">
      <c r="A810" s="23" t="s">
        <v>2104</v>
      </c>
      <c r="B810" s="66" t="s">
        <v>2105</v>
      </c>
      <c r="C810" s="22">
        <v>43014</v>
      </c>
      <c r="D810" s="12">
        <v>1</v>
      </c>
      <c r="E810" s="11">
        <v>1</v>
      </c>
      <c r="F810" s="12">
        <v>1.2189</v>
      </c>
      <c r="G810" s="13">
        <v>4.5505</v>
      </c>
      <c r="H810" s="7">
        <v>4.4277</v>
      </c>
    </row>
    <row r="811" ht="12" spans="1:8">
      <c r="A811" s="23" t="s">
        <v>2104</v>
      </c>
      <c r="B811" s="66" t="s">
        <v>2105</v>
      </c>
      <c r="C811" s="22">
        <v>43015</v>
      </c>
      <c r="D811" s="12">
        <v>1</v>
      </c>
      <c r="E811" s="11">
        <v>1</v>
      </c>
      <c r="F811" s="12">
        <v>1.2188</v>
      </c>
      <c r="G811" s="13">
        <v>4.5506</v>
      </c>
      <c r="H811" s="7">
        <v>4.4435</v>
      </c>
    </row>
    <row r="812" ht="12" spans="1:8">
      <c r="A812" s="23" t="s">
        <v>2104</v>
      </c>
      <c r="B812" s="66" t="s">
        <v>2105</v>
      </c>
      <c r="C812" s="22">
        <v>43016</v>
      </c>
      <c r="D812" s="12">
        <v>1</v>
      </c>
      <c r="E812" s="11">
        <v>1</v>
      </c>
      <c r="F812" s="12">
        <v>1.2186</v>
      </c>
      <c r="G812" s="13">
        <v>4.5499</v>
      </c>
      <c r="H812" s="7">
        <v>4.4577</v>
      </c>
    </row>
    <row r="813" ht="12" spans="1:8">
      <c r="A813" s="23" t="s">
        <v>2104</v>
      </c>
      <c r="B813" s="66" t="s">
        <v>2105</v>
      </c>
      <c r="C813" s="22">
        <v>43017</v>
      </c>
      <c r="D813" s="12">
        <v>1</v>
      </c>
      <c r="E813" s="11">
        <v>1</v>
      </c>
      <c r="F813" s="12">
        <v>2.789</v>
      </c>
      <c r="G813" s="13">
        <v>5.4088</v>
      </c>
      <c r="H813" s="7">
        <v>4.7201</v>
      </c>
    </row>
    <row r="814" ht="12" spans="1:8">
      <c r="A814" s="23" t="s">
        <v>2104</v>
      </c>
      <c r="B814" s="66" t="s">
        <v>2105</v>
      </c>
      <c r="C814" s="22">
        <v>43018</v>
      </c>
      <c r="D814" s="12">
        <v>1</v>
      </c>
      <c r="E814" s="11">
        <v>1</v>
      </c>
      <c r="F814" s="12">
        <v>1.3352</v>
      </c>
      <c r="G814" s="13">
        <v>5.4725</v>
      </c>
      <c r="H814" s="7">
        <v>4.7976</v>
      </c>
    </row>
    <row r="815" ht="12" spans="1:8">
      <c r="A815" s="23" t="s">
        <v>2104</v>
      </c>
      <c r="B815" s="66" t="s">
        <v>2105</v>
      </c>
      <c r="C815" s="22">
        <v>43019</v>
      </c>
      <c r="D815" s="12">
        <v>1</v>
      </c>
      <c r="E815" s="11">
        <v>1</v>
      </c>
      <c r="F815" s="12">
        <v>1.154</v>
      </c>
      <c r="G815" s="13">
        <v>5.4366</v>
      </c>
      <c r="H815" s="7">
        <v>4.7007</v>
      </c>
    </row>
    <row r="816" ht="12" spans="1:8">
      <c r="A816" s="23" t="s">
        <v>2104</v>
      </c>
      <c r="B816" s="66" t="s">
        <v>2105</v>
      </c>
      <c r="C816" s="22">
        <v>43020</v>
      </c>
      <c r="D816" s="12">
        <v>1</v>
      </c>
      <c r="E816" s="11">
        <v>1</v>
      </c>
      <c r="F816" s="12">
        <v>1.1835</v>
      </c>
      <c r="G816" s="13">
        <v>5.417</v>
      </c>
      <c r="H816" s="7">
        <v>4.7219</v>
      </c>
    </row>
    <row r="817" ht="12" spans="1:8">
      <c r="A817" s="23" t="s">
        <v>2104</v>
      </c>
      <c r="B817" s="66" t="s">
        <v>2105</v>
      </c>
      <c r="C817" s="22">
        <v>43021</v>
      </c>
      <c r="D817" s="12">
        <v>1</v>
      </c>
      <c r="E817" s="11">
        <v>1</v>
      </c>
      <c r="F817" s="12">
        <v>1.0822</v>
      </c>
      <c r="G817" s="13">
        <v>5.3419</v>
      </c>
      <c r="H817" s="7">
        <v>4.7254</v>
      </c>
    </row>
    <row r="818" ht="12" spans="1:8">
      <c r="A818" s="23" t="s">
        <v>2104</v>
      </c>
      <c r="B818" s="66" t="s">
        <v>2105</v>
      </c>
      <c r="C818" s="22">
        <v>43022</v>
      </c>
      <c r="D818" s="12">
        <v>1</v>
      </c>
      <c r="E818" s="11">
        <v>1</v>
      </c>
      <c r="F818" s="12">
        <v>0.7642</v>
      </c>
      <c r="G818" s="13">
        <v>5.0925</v>
      </c>
      <c r="H818" s="7">
        <v>4.6831</v>
      </c>
    </row>
    <row r="819" ht="12" spans="1:8">
      <c r="A819" s="23" t="s">
        <v>2104</v>
      </c>
      <c r="B819" s="66" t="s">
        <v>2105</v>
      </c>
      <c r="C819" s="22">
        <v>43023</v>
      </c>
      <c r="D819" s="12">
        <v>1</v>
      </c>
      <c r="E819" s="11">
        <v>1</v>
      </c>
      <c r="F819" s="12">
        <v>0.7641</v>
      </c>
      <c r="G819" s="13">
        <v>4.8438</v>
      </c>
      <c r="H819" s="7">
        <v>4.6401</v>
      </c>
    </row>
    <row r="820" ht="12" spans="1:8">
      <c r="A820" s="23" t="s">
        <v>2104</v>
      </c>
      <c r="B820" s="66" t="s">
        <v>2105</v>
      </c>
      <c r="C820" s="22">
        <v>43024</v>
      </c>
      <c r="D820" s="12">
        <v>1</v>
      </c>
      <c r="E820" s="11">
        <v>1</v>
      </c>
      <c r="F820" s="12">
        <v>1.6732</v>
      </c>
      <c r="G820" s="13">
        <v>4.2357</v>
      </c>
      <c r="H820" s="7">
        <v>4.7639</v>
      </c>
    </row>
    <row r="821" ht="12" spans="1:8">
      <c r="A821" s="23" t="s">
        <v>2104</v>
      </c>
      <c r="B821" s="66" t="s">
        <v>2105</v>
      </c>
      <c r="C821" s="22">
        <v>43025</v>
      </c>
      <c r="D821" s="12">
        <v>1</v>
      </c>
      <c r="E821" s="11">
        <v>1</v>
      </c>
      <c r="F821" s="12">
        <v>1.0145</v>
      </c>
      <c r="G821" s="13">
        <v>4.0616</v>
      </c>
      <c r="H821" s="7">
        <v>4.8104</v>
      </c>
    </row>
    <row r="822" ht="12" spans="1:8">
      <c r="A822" s="23" t="s">
        <v>2104</v>
      </c>
      <c r="B822" s="66" t="s">
        <v>2105</v>
      </c>
      <c r="C822" s="22">
        <v>43026</v>
      </c>
      <c r="D822" s="12">
        <v>1</v>
      </c>
      <c r="E822" s="11">
        <v>1</v>
      </c>
      <c r="F822" s="12">
        <v>1.0494</v>
      </c>
      <c r="G822" s="13">
        <v>4.0048</v>
      </c>
      <c r="H822" s="7">
        <v>4.6949</v>
      </c>
    </row>
    <row r="823" ht="12" spans="1:8">
      <c r="A823" s="23" t="s">
        <v>2104</v>
      </c>
      <c r="B823" s="66" t="s">
        <v>2105</v>
      </c>
      <c r="C823" s="22">
        <v>43027</v>
      </c>
      <c r="D823" s="12">
        <v>1</v>
      </c>
      <c r="E823" s="11">
        <v>1</v>
      </c>
      <c r="F823" s="12">
        <v>1.2165</v>
      </c>
      <c r="G823" s="13">
        <v>4.0227</v>
      </c>
      <c r="H823" s="7">
        <v>4.7097</v>
      </c>
    </row>
    <row r="824" ht="12" spans="1:8">
      <c r="A824" s="23" t="s">
        <v>2104</v>
      </c>
      <c r="B824" s="66" t="s">
        <v>2105</v>
      </c>
      <c r="C824" s="22">
        <v>43028</v>
      </c>
      <c r="D824" s="12">
        <v>1</v>
      </c>
      <c r="E824" s="11">
        <v>1</v>
      </c>
      <c r="F824" s="12">
        <v>1.0895</v>
      </c>
      <c r="G824" s="13">
        <v>4.0267</v>
      </c>
      <c r="H824" s="7">
        <v>4.7072</v>
      </c>
    </row>
    <row r="825" ht="12" spans="1:8">
      <c r="A825" s="23" t="s">
        <v>2104</v>
      </c>
      <c r="B825" s="66" t="s">
        <v>2105</v>
      </c>
      <c r="C825" s="22">
        <v>43029</v>
      </c>
      <c r="D825" s="12">
        <v>1</v>
      </c>
      <c r="E825" s="11">
        <v>1</v>
      </c>
      <c r="F825" s="12">
        <v>0.6594</v>
      </c>
      <c r="G825" s="13">
        <v>3.9698</v>
      </c>
      <c r="H825" s="7">
        <v>4.6603</v>
      </c>
    </row>
    <row r="826" ht="12" spans="1:8">
      <c r="A826" s="23" t="s">
        <v>2104</v>
      </c>
      <c r="B826" s="66" t="s">
        <v>2105</v>
      </c>
      <c r="C826" s="22">
        <v>43030</v>
      </c>
      <c r="D826" s="12">
        <v>1</v>
      </c>
      <c r="E826" s="11">
        <v>1</v>
      </c>
      <c r="F826" s="12">
        <v>0.6593</v>
      </c>
      <c r="G826" s="13">
        <v>3.9131</v>
      </c>
      <c r="H826" s="7">
        <v>4.5697</v>
      </c>
    </row>
    <row r="827" ht="12" spans="1:8">
      <c r="A827" s="23" t="s">
        <v>2104</v>
      </c>
      <c r="B827" s="66" t="s">
        <v>2105</v>
      </c>
      <c r="C827" s="22">
        <v>43031</v>
      </c>
      <c r="D827" s="12">
        <v>1</v>
      </c>
      <c r="E827" s="11">
        <v>1</v>
      </c>
      <c r="F827" s="12">
        <v>1.9338</v>
      </c>
      <c r="G827" s="13">
        <v>4.0543</v>
      </c>
      <c r="H827" s="7">
        <v>4.7291</v>
      </c>
    </row>
    <row r="828" ht="12" spans="1:8">
      <c r="A828" s="23" t="s">
        <v>2104</v>
      </c>
      <c r="B828" s="66" t="s">
        <v>2105</v>
      </c>
      <c r="C828" s="22">
        <v>43032</v>
      </c>
      <c r="D828" s="12">
        <v>1</v>
      </c>
      <c r="E828" s="11">
        <v>1</v>
      </c>
      <c r="F828" s="12">
        <v>1.1621</v>
      </c>
      <c r="G828" s="13">
        <v>4.1344</v>
      </c>
      <c r="H828" s="7">
        <v>4.7903</v>
      </c>
    </row>
    <row r="829" ht="12" spans="1:8">
      <c r="A829" s="23" t="s">
        <v>2104</v>
      </c>
      <c r="B829" s="66" t="s">
        <v>2105</v>
      </c>
      <c r="C829" s="22">
        <v>43033</v>
      </c>
      <c r="D829" s="12">
        <v>1</v>
      </c>
      <c r="E829" s="11">
        <v>1</v>
      </c>
      <c r="F829" s="12">
        <v>1.1124</v>
      </c>
      <c r="G829" s="13">
        <v>4.1686</v>
      </c>
      <c r="H829" s="7">
        <v>4.6894</v>
      </c>
    </row>
    <row r="830" ht="12" spans="1:8">
      <c r="A830" s="23" t="s">
        <v>2104</v>
      </c>
      <c r="B830" s="66" t="s">
        <v>2105</v>
      </c>
      <c r="C830" s="22">
        <v>43034</v>
      </c>
      <c r="D830" s="12">
        <v>1</v>
      </c>
      <c r="E830" s="11">
        <v>1</v>
      </c>
      <c r="F830" s="12">
        <v>1.1895</v>
      </c>
      <c r="G830" s="13">
        <v>4.154</v>
      </c>
      <c r="H830" s="7">
        <v>4.6382</v>
      </c>
    </row>
    <row r="831" ht="12" spans="1:8">
      <c r="A831" s="23" t="s">
        <v>2104</v>
      </c>
      <c r="B831" s="66" t="s">
        <v>2105</v>
      </c>
      <c r="C831" s="22">
        <v>43035</v>
      </c>
      <c r="D831" s="12">
        <v>1</v>
      </c>
      <c r="E831" s="11">
        <v>1</v>
      </c>
      <c r="F831" s="12">
        <v>1.1013</v>
      </c>
      <c r="G831" s="13">
        <v>4.1604</v>
      </c>
      <c r="H831" s="7">
        <v>4.6062</v>
      </c>
    </row>
    <row r="832" ht="12" spans="1:8">
      <c r="A832" s="23" t="s">
        <v>2104</v>
      </c>
      <c r="B832" s="66" t="s">
        <v>2105</v>
      </c>
      <c r="C832" s="22">
        <v>43036</v>
      </c>
      <c r="D832" s="12">
        <v>1</v>
      </c>
      <c r="E832" s="11">
        <v>1</v>
      </c>
      <c r="F832" s="12">
        <v>0.7041</v>
      </c>
      <c r="G832" s="13">
        <v>4.1847</v>
      </c>
      <c r="H832" s="7">
        <v>4.5164</v>
      </c>
    </row>
    <row r="833" ht="12" spans="1:8">
      <c r="A833" s="23" t="s">
        <v>2104</v>
      </c>
      <c r="B833" s="66" t="s">
        <v>2105</v>
      </c>
      <c r="C833" s="22">
        <v>43037</v>
      </c>
      <c r="D833" s="12">
        <v>1</v>
      </c>
      <c r="E833" s="11">
        <v>1</v>
      </c>
      <c r="F833" s="12">
        <v>0.6859</v>
      </c>
      <c r="G833" s="13">
        <v>4.1991</v>
      </c>
      <c r="H833" s="7">
        <v>4.3875</v>
      </c>
    </row>
    <row r="834" ht="12" spans="1:8">
      <c r="A834" s="23" t="s">
        <v>2104</v>
      </c>
      <c r="B834" s="66" t="s">
        <v>2105</v>
      </c>
      <c r="C834" s="22">
        <v>43038</v>
      </c>
      <c r="D834" s="12">
        <v>1</v>
      </c>
      <c r="E834" s="11">
        <v>1</v>
      </c>
      <c r="F834" s="12">
        <v>1.8945</v>
      </c>
      <c r="G834" s="13">
        <v>4.1778</v>
      </c>
      <c r="H834" s="7">
        <v>4.4734</v>
      </c>
    </row>
    <row r="835" ht="12" spans="1:8">
      <c r="A835" s="23" t="s">
        <v>2104</v>
      </c>
      <c r="B835" s="66" t="s">
        <v>2105</v>
      </c>
      <c r="C835" s="22">
        <v>43039</v>
      </c>
      <c r="D835" s="12">
        <v>1</v>
      </c>
      <c r="E835" s="11">
        <v>1</v>
      </c>
      <c r="F835" s="12">
        <v>1.2954</v>
      </c>
      <c r="G835" s="13">
        <v>4.2502</v>
      </c>
      <c r="H835" s="7">
        <v>4.483</v>
      </c>
    </row>
    <row r="836" ht="12" spans="1:8">
      <c r="A836" s="23" t="s">
        <v>2104</v>
      </c>
      <c r="B836" s="66" t="s">
        <v>2105</v>
      </c>
      <c r="C836" s="22">
        <v>43040</v>
      </c>
      <c r="D836" s="12">
        <v>1</v>
      </c>
      <c r="E836" s="11">
        <v>1</v>
      </c>
      <c r="F836" s="12">
        <v>1.1694</v>
      </c>
      <c r="G836" s="13">
        <v>4.2812</v>
      </c>
      <c r="H836" s="7">
        <v>4.4766</v>
      </c>
    </row>
    <row r="837" ht="12" spans="1:8">
      <c r="A837" s="23" t="s">
        <v>2104</v>
      </c>
      <c r="B837" s="66" t="s">
        <v>2105</v>
      </c>
      <c r="C837" s="22">
        <v>43041</v>
      </c>
      <c r="D837" s="12">
        <v>1</v>
      </c>
      <c r="E837" s="11">
        <v>1</v>
      </c>
      <c r="F837" s="12">
        <v>1.1811</v>
      </c>
      <c r="G837" s="13">
        <v>4.2766</v>
      </c>
      <c r="H837" s="7">
        <v>4.4717</v>
      </c>
    </row>
    <row r="838" ht="12" spans="1:8">
      <c r="A838" s="23" t="s">
        <v>2104</v>
      </c>
      <c r="B838" s="66" t="s">
        <v>2105</v>
      </c>
      <c r="C838" s="22">
        <v>43042</v>
      </c>
      <c r="D838" s="12">
        <v>1</v>
      </c>
      <c r="E838" s="11">
        <v>1</v>
      </c>
      <c r="F838" s="12">
        <v>1.1281</v>
      </c>
      <c r="G838" s="13">
        <v>4.2912</v>
      </c>
      <c r="H838" s="7">
        <v>4.4601</v>
      </c>
    </row>
    <row r="839" ht="12" spans="1:8">
      <c r="A839" s="23" t="s">
        <v>2104</v>
      </c>
      <c r="B839" s="66" t="s">
        <v>2105</v>
      </c>
      <c r="C839" s="22">
        <v>43043</v>
      </c>
      <c r="D839" s="12">
        <v>1</v>
      </c>
      <c r="E839" s="11">
        <v>1</v>
      </c>
      <c r="F839" s="12">
        <v>0.7455</v>
      </c>
      <c r="G839" s="13">
        <v>4.3137</v>
      </c>
      <c r="H839" s="7">
        <v>4.4</v>
      </c>
    </row>
    <row r="840" ht="12" spans="1:8">
      <c r="A840" s="23" t="s">
        <v>2104</v>
      </c>
      <c r="B840" s="66" t="s">
        <v>2105</v>
      </c>
      <c r="C840" s="22">
        <v>43044</v>
      </c>
      <c r="D840" s="12">
        <v>1</v>
      </c>
      <c r="E840" s="11">
        <v>1</v>
      </c>
      <c r="F840" s="12">
        <v>0.7454</v>
      </c>
      <c r="G840" s="13">
        <v>4.3461</v>
      </c>
      <c r="H840" s="7">
        <v>4.3398</v>
      </c>
    </row>
    <row r="841" ht="12" spans="1:8">
      <c r="A841" s="23" t="s">
        <v>2104</v>
      </c>
      <c r="B841" s="66" t="s">
        <v>2105</v>
      </c>
      <c r="C841" s="22">
        <v>43045</v>
      </c>
      <c r="D841" s="12">
        <v>1</v>
      </c>
      <c r="E841" s="11">
        <v>1</v>
      </c>
      <c r="F841" s="12">
        <v>1.7775</v>
      </c>
      <c r="G841" s="13">
        <v>4.2824</v>
      </c>
      <c r="H841" s="7">
        <v>4.4108</v>
      </c>
    </row>
    <row r="842" ht="12" spans="1:8">
      <c r="A842" s="23" t="s">
        <v>2104</v>
      </c>
      <c r="B842" s="66" t="s">
        <v>2105</v>
      </c>
      <c r="C842" s="22">
        <v>43046</v>
      </c>
      <c r="D842" s="12">
        <v>1</v>
      </c>
      <c r="E842" s="11">
        <v>1</v>
      </c>
      <c r="F842" s="12">
        <v>1.1274</v>
      </c>
      <c r="G842" s="13">
        <v>4.1911</v>
      </c>
      <c r="H842" s="7">
        <v>4.3992</v>
      </c>
    </row>
    <row r="843" ht="12" spans="1:8">
      <c r="A843" s="23" t="s">
        <v>2104</v>
      </c>
      <c r="B843" s="66" t="s">
        <v>2105</v>
      </c>
      <c r="C843" s="22">
        <v>43047</v>
      </c>
      <c r="D843" s="12">
        <v>1</v>
      </c>
      <c r="E843" s="11">
        <v>1</v>
      </c>
      <c r="F843" s="12">
        <v>0.9611</v>
      </c>
      <c r="G843" s="13">
        <v>4.078</v>
      </c>
      <c r="H843" s="7">
        <v>4.1673</v>
      </c>
    </row>
    <row r="844" ht="12" spans="1:8">
      <c r="A844" s="23" t="s">
        <v>2104</v>
      </c>
      <c r="B844" s="66" t="s">
        <v>2105</v>
      </c>
      <c r="C844" s="22">
        <v>43048</v>
      </c>
      <c r="D844" s="12">
        <v>1</v>
      </c>
      <c r="E844" s="11">
        <v>1</v>
      </c>
      <c r="F844" s="12">
        <v>0.9789</v>
      </c>
      <c r="G844" s="13">
        <v>3.9684</v>
      </c>
      <c r="H844" s="7">
        <v>4.1222</v>
      </c>
    </row>
    <row r="845" ht="12" spans="1:8">
      <c r="A845" s="23" t="s">
        <v>2104</v>
      </c>
      <c r="B845" s="66" t="s">
        <v>2105</v>
      </c>
      <c r="C845" s="22">
        <v>43049</v>
      </c>
      <c r="D845" s="12">
        <v>1</v>
      </c>
      <c r="E845" s="11">
        <v>1</v>
      </c>
      <c r="F845" s="12">
        <v>1.0981</v>
      </c>
      <c r="G845" s="13">
        <v>3.9521</v>
      </c>
      <c r="H845" s="7">
        <v>4.1151</v>
      </c>
    </row>
    <row r="846" ht="12" spans="1:8">
      <c r="A846" s="23" t="s">
        <v>2104</v>
      </c>
      <c r="B846" s="66" t="s">
        <v>2105</v>
      </c>
      <c r="C846" s="22">
        <v>43050</v>
      </c>
      <c r="D846" s="12">
        <v>1</v>
      </c>
      <c r="E846" s="11">
        <v>1</v>
      </c>
      <c r="F846" s="12">
        <v>0.5855</v>
      </c>
      <c r="G846" s="13">
        <v>3.8654</v>
      </c>
      <c r="H846" s="7">
        <v>4.0394</v>
      </c>
    </row>
    <row r="847" ht="12" spans="1:8">
      <c r="A847" s="23" t="s">
        <v>2104</v>
      </c>
      <c r="B847" s="66" t="s">
        <v>2105</v>
      </c>
      <c r="C847" s="22">
        <v>43051</v>
      </c>
      <c r="D847" s="12">
        <v>1</v>
      </c>
      <c r="E847" s="11">
        <v>1</v>
      </c>
      <c r="F847" s="12">
        <v>0.5854</v>
      </c>
      <c r="G847" s="13">
        <v>3.7788</v>
      </c>
      <c r="H847" s="7">
        <v>3.9765</v>
      </c>
    </row>
    <row r="848" ht="12" spans="1:8">
      <c r="A848" s="23" t="s">
        <v>2104</v>
      </c>
      <c r="B848" s="66" t="s">
        <v>2105</v>
      </c>
      <c r="C848" s="22">
        <v>43052</v>
      </c>
      <c r="D848" s="12">
        <v>1</v>
      </c>
      <c r="E848" s="11">
        <v>1</v>
      </c>
      <c r="F848" s="12">
        <v>2.0447</v>
      </c>
      <c r="G848" s="13">
        <v>3.9235</v>
      </c>
      <c r="H848" s="7">
        <v>4.1386</v>
      </c>
    </row>
    <row r="849" ht="12" spans="1:8">
      <c r="A849" s="23" t="s">
        <v>2104</v>
      </c>
      <c r="B849" s="66" t="s">
        <v>2105</v>
      </c>
      <c r="C849" s="22">
        <v>43053</v>
      </c>
      <c r="D849" s="12">
        <v>1</v>
      </c>
      <c r="E849" s="11">
        <v>1</v>
      </c>
      <c r="F849" s="12">
        <v>1.0712</v>
      </c>
      <c r="G849" s="13">
        <v>3.893</v>
      </c>
      <c r="H849" s="7">
        <v>4.1775</v>
      </c>
    </row>
    <row r="850" ht="12" spans="1:8">
      <c r="A850" s="23" t="s">
        <v>2104</v>
      </c>
      <c r="B850" s="66" t="s">
        <v>2105</v>
      </c>
      <c r="C850" s="22">
        <v>43054</v>
      </c>
      <c r="D850" s="12">
        <v>1</v>
      </c>
      <c r="E850" s="11">
        <v>1</v>
      </c>
      <c r="F850" s="12">
        <v>1.1644</v>
      </c>
      <c r="G850" s="13">
        <v>4.0032</v>
      </c>
      <c r="H850" s="7">
        <v>4.1131</v>
      </c>
    </row>
    <row r="851" ht="12" spans="1:8">
      <c r="A851" s="23" t="s">
        <v>2104</v>
      </c>
      <c r="B851" s="66" t="s">
        <v>2105</v>
      </c>
      <c r="C851" s="22">
        <v>43055</v>
      </c>
      <c r="D851" s="12">
        <v>1</v>
      </c>
      <c r="E851" s="11">
        <v>1</v>
      </c>
      <c r="F851" s="12">
        <v>1.0873</v>
      </c>
      <c r="G851" s="13">
        <v>4.062</v>
      </c>
      <c r="H851" s="7">
        <v>4.1223</v>
      </c>
    </row>
    <row r="852" ht="12" spans="1:8">
      <c r="A852" s="23" t="s">
        <v>2104</v>
      </c>
      <c r="B852" s="66" t="s">
        <v>2105</v>
      </c>
      <c r="C852" s="22">
        <v>43056</v>
      </c>
      <c r="D852" s="12">
        <v>1</v>
      </c>
      <c r="E852" s="11">
        <v>1</v>
      </c>
      <c r="F852" s="12">
        <v>1.1278</v>
      </c>
      <c r="G852" s="13">
        <v>4.0781</v>
      </c>
      <c r="H852" s="7">
        <v>4.1322</v>
      </c>
    </row>
    <row r="853" ht="12" spans="1:8">
      <c r="A853" s="23" t="s">
        <v>2104</v>
      </c>
      <c r="B853" s="66" t="s">
        <v>2105</v>
      </c>
      <c r="C853" s="22">
        <v>43057</v>
      </c>
      <c r="D853" s="12">
        <v>1</v>
      </c>
      <c r="E853" s="11">
        <v>1</v>
      </c>
      <c r="F853" s="12">
        <v>0.627</v>
      </c>
      <c r="G853" s="13">
        <v>4.1007</v>
      </c>
      <c r="H853" s="7">
        <v>4.0576</v>
      </c>
    </row>
    <row r="854" ht="12" spans="1:8">
      <c r="A854" s="23" t="s">
        <v>2104</v>
      </c>
      <c r="B854" s="66" t="s">
        <v>2105</v>
      </c>
      <c r="C854" s="22">
        <v>43058</v>
      </c>
      <c r="D854" s="12">
        <v>1</v>
      </c>
      <c r="E854" s="11">
        <v>1</v>
      </c>
      <c r="F854" s="12">
        <v>0.5547</v>
      </c>
      <c r="G854" s="13">
        <v>4.084</v>
      </c>
      <c r="H854" s="7">
        <v>3.9899</v>
      </c>
    </row>
    <row r="855" ht="12" spans="1:8">
      <c r="A855" s="23" t="s">
        <v>2104</v>
      </c>
      <c r="B855" s="66" t="s">
        <v>2105</v>
      </c>
      <c r="C855" s="22">
        <v>43059</v>
      </c>
      <c r="D855" s="12">
        <v>1</v>
      </c>
      <c r="E855" s="11">
        <v>1</v>
      </c>
      <c r="F855" s="12">
        <v>2.1402</v>
      </c>
      <c r="G855" s="13">
        <v>4.1358</v>
      </c>
      <c r="H855" s="7">
        <v>4.1774</v>
      </c>
    </row>
    <row r="856" ht="12" spans="1:8">
      <c r="A856" s="23" t="s">
        <v>2104</v>
      </c>
      <c r="B856" s="66" t="s">
        <v>2105</v>
      </c>
      <c r="C856" s="22">
        <v>43060</v>
      </c>
      <c r="D856" s="12">
        <v>1</v>
      </c>
      <c r="E856" s="11">
        <v>1</v>
      </c>
      <c r="F856" s="12">
        <v>1.1632</v>
      </c>
      <c r="G856" s="13">
        <v>4.1858</v>
      </c>
      <c r="H856" s="7">
        <v>4.2413</v>
      </c>
    </row>
    <row r="857" ht="12" spans="1:8">
      <c r="A857" s="23" t="s">
        <v>2104</v>
      </c>
      <c r="B857" s="66" t="s">
        <v>2105</v>
      </c>
      <c r="C857" s="22">
        <v>43061</v>
      </c>
      <c r="D857" s="12">
        <v>1</v>
      </c>
      <c r="E857" s="11">
        <v>1</v>
      </c>
      <c r="F857" s="12">
        <v>1.2054</v>
      </c>
      <c r="G857" s="13">
        <v>4.2081</v>
      </c>
      <c r="H857" s="7">
        <v>4.1489</v>
      </c>
    </row>
    <row r="858" ht="12" spans="1:8">
      <c r="A858" s="23" t="s">
        <v>2104</v>
      </c>
      <c r="B858" s="66" t="s">
        <v>2105</v>
      </c>
      <c r="C858" s="22">
        <v>43062</v>
      </c>
      <c r="D858" s="12">
        <v>1</v>
      </c>
      <c r="E858" s="11">
        <v>1</v>
      </c>
      <c r="F858" s="12">
        <v>1.1367</v>
      </c>
      <c r="G858" s="13">
        <v>4.2349</v>
      </c>
      <c r="H858" s="7">
        <v>4.1457</v>
      </c>
    </row>
    <row r="859" ht="12" spans="1:8">
      <c r="A859" s="23" t="s">
        <v>2104</v>
      </c>
      <c r="B859" s="66" t="s">
        <v>2105</v>
      </c>
      <c r="C859" s="22">
        <v>43063</v>
      </c>
      <c r="D859" s="12">
        <v>1</v>
      </c>
      <c r="E859" s="11">
        <v>1</v>
      </c>
      <c r="F859" s="12">
        <v>1.1178</v>
      </c>
      <c r="G859" s="13">
        <v>4.2295</v>
      </c>
      <c r="H859" s="7">
        <v>4.1464</v>
      </c>
    </row>
    <row r="860" ht="12" spans="1:8">
      <c r="A860" s="23" t="s">
        <v>2104</v>
      </c>
      <c r="B860" s="66" t="s">
        <v>2105</v>
      </c>
      <c r="C860" s="22">
        <v>43064</v>
      </c>
      <c r="D860" s="12">
        <v>1</v>
      </c>
      <c r="E860" s="11">
        <v>1</v>
      </c>
      <c r="F860" s="12">
        <v>0.6411</v>
      </c>
      <c r="G860" s="13">
        <v>4.2371</v>
      </c>
      <c r="H860" s="7">
        <v>4.0769</v>
      </c>
    </row>
    <row r="861" ht="12" spans="1:8">
      <c r="A861" s="23" t="s">
        <v>2104</v>
      </c>
      <c r="B861" s="66" t="s">
        <v>2105</v>
      </c>
      <c r="C861" s="22">
        <v>43065</v>
      </c>
      <c r="D861" s="12">
        <v>1</v>
      </c>
      <c r="E861" s="11">
        <v>1</v>
      </c>
      <c r="F861" s="12">
        <v>0.6411</v>
      </c>
      <c r="G861" s="13">
        <v>4.2841</v>
      </c>
      <c r="H861" s="7">
        <v>4.0187</v>
      </c>
    </row>
    <row r="862" ht="12" spans="1:8">
      <c r="A862" s="23" t="s">
        <v>2104</v>
      </c>
      <c r="B862" s="66" t="s">
        <v>2105</v>
      </c>
      <c r="C862" s="22">
        <v>43066</v>
      </c>
      <c r="D862" s="12">
        <v>1</v>
      </c>
      <c r="E862" s="11">
        <v>1</v>
      </c>
      <c r="F862" s="12">
        <v>2.1472</v>
      </c>
      <c r="G862" s="13">
        <v>4.2879</v>
      </c>
      <c r="H862" s="7">
        <v>4.2015</v>
      </c>
    </row>
    <row r="863" ht="12" spans="1:8">
      <c r="A863" s="23" t="s">
        <v>2104</v>
      </c>
      <c r="B863" s="66" t="s">
        <v>2105</v>
      </c>
      <c r="C863" s="22">
        <v>43067</v>
      </c>
      <c r="D863" s="12">
        <v>1</v>
      </c>
      <c r="E863" s="11">
        <v>1</v>
      </c>
      <c r="F863" s="12">
        <v>1.2193</v>
      </c>
      <c r="G863" s="13">
        <v>4.3184</v>
      </c>
      <c r="H863" s="7">
        <v>4.2691</v>
      </c>
    </row>
    <row r="864" ht="12" spans="1:8">
      <c r="A864" s="23" t="s">
        <v>2104</v>
      </c>
      <c r="B864" s="66" t="s">
        <v>2105</v>
      </c>
      <c r="C864" s="22">
        <v>43068</v>
      </c>
      <c r="D864" s="12">
        <v>1</v>
      </c>
      <c r="E864" s="11">
        <v>1</v>
      </c>
      <c r="F864" s="12">
        <v>1.1836</v>
      </c>
      <c r="G864" s="13">
        <v>4.3066</v>
      </c>
      <c r="H864" s="7">
        <v>4.179</v>
      </c>
    </row>
    <row r="865" ht="12" spans="1:8">
      <c r="A865" s="23" t="s">
        <v>2104</v>
      </c>
      <c r="B865" s="66" t="s">
        <v>2105</v>
      </c>
      <c r="C865" s="22">
        <v>43069</v>
      </c>
      <c r="D865" s="12">
        <v>1</v>
      </c>
      <c r="E865" s="11">
        <v>1</v>
      </c>
      <c r="F865" s="12">
        <v>1.1612</v>
      </c>
      <c r="G865" s="13">
        <v>4.3199</v>
      </c>
      <c r="H865" s="7">
        <v>4.162</v>
      </c>
    </row>
    <row r="866" ht="12" spans="1:8">
      <c r="A866" s="23" t="s">
        <v>2104</v>
      </c>
      <c r="B866" s="66" t="s">
        <v>2105</v>
      </c>
      <c r="C866" s="22">
        <v>43070</v>
      </c>
      <c r="D866" s="12">
        <v>1</v>
      </c>
      <c r="E866" s="11">
        <v>1</v>
      </c>
      <c r="F866" s="12">
        <v>1.2047</v>
      </c>
      <c r="G866" s="13">
        <v>4.3672</v>
      </c>
      <c r="H866" s="7">
        <v>4.1664</v>
      </c>
    </row>
    <row r="867" ht="12" spans="1:8">
      <c r="A867" s="23" t="s">
        <v>2104</v>
      </c>
      <c r="B867" s="66" t="s">
        <v>2105</v>
      </c>
      <c r="C867" s="22">
        <v>43071</v>
      </c>
      <c r="D867" s="12">
        <v>1</v>
      </c>
      <c r="E867" s="11">
        <v>1</v>
      </c>
      <c r="F867" s="12">
        <v>0.83</v>
      </c>
      <c r="G867" s="13">
        <v>4.47</v>
      </c>
      <c r="H867" s="7">
        <v>4.1219</v>
      </c>
    </row>
    <row r="868" ht="12" spans="1:8">
      <c r="A868" s="23" t="s">
        <v>2104</v>
      </c>
      <c r="B868" s="66" t="s">
        <v>2105</v>
      </c>
      <c r="C868" s="22">
        <v>43072</v>
      </c>
      <c r="D868" s="12">
        <v>1</v>
      </c>
      <c r="E868" s="11">
        <v>1</v>
      </c>
      <c r="F868" s="12">
        <v>0.8299</v>
      </c>
      <c r="G868" s="13">
        <v>4.5729</v>
      </c>
      <c r="H868" s="7">
        <v>4.0842</v>
      </c>
    </row>
    <row r="869" ht="12" spans="1:8">
      <c r="A869" s="23" t="s">
        <v>2104</v>
      </c>
      <c r="B869" s="66" t="s">
        <v>2105</v>
      </c>
      <c r="C869" s="22">
        <v>43073</v>
      </c>
      <c r="D869" s="12">
        <v>1</v>
      </c>
      <c r="E869" s="11">
        <v>1</v>
      </c>
      <c r="F869" s="12">
        <v>1.7139</v>
      </c>
      <c r="G869" s="13">
        <v>4.3369</v>
      </c>
      <c r="H869" s="7">
        <v>4.2069</v>
      </c>
    </row>
    <row r="870" ht="12" spans="1:8">
      <c r="A870" s="23" t="s">
        <v>2104</v>
      </c>
      <c r="B870" s="66" t="s">
        <v>2105</v>
      </c>
      <c r="C870" s="22">
        <v>43074</v>
      </c>
      <c r="D870" s="12">
        <v>1</v>
      </c>
      <c r="E870" s="11">
        <v>1</v>
      </c>
      <c r="F870" s="12">
        <v>1.0255</v>
      </c>
      <c r="G870" s="13">
        <v>4.2316</v>
      </c>
      <c r="H870" s="7">
        <v>4.2424</v>
      </c>
    </row>
    <row r="871" ht="12" spans="1:8">
      <c r="A871" s="23" t="s">
        <v>2104</v>
      </c>
      <c r="B871" s="66" t="s">
        <v>2105</v>
      </c>
      <c r="C871" s="22">
        <v>43075</v>
      </c>
      <c r="D871" s="12">
        <v>1</v>
      </c>
      <c r="E871" s="11">
        <v>1</v>
      </c>
      <c r="F871" s="12">
        <v>1.0936</v>
      </c>
      <c r="G871" s="13">
        <v>4.1827</v>
      </c>
      <c r="H871" s="7">
        <v>4.1557</v>
      </c>
    </row>
    <row r="872" ht="12" spans="1:8">
      <c r="A872" s="23" t="s">
        <v>2104</v>
      </c>
      <c r="B872" s="66" t="s">
        <v>2105</v>
      </c>
      <c r="C872" s="22">
        <v>43076</v>
      </c>
      <c r="D872" s="12">
        <v>1</v>
      </c>
      <c r="E872" s="11">
        <v>1</v>
      </c>
      <c r="F872" s="12">
        <v>1.0848</v>
      </c>
      <c r="G872" s="13">
        <v>4.1412</v>
      </c>
      <c r="H872" s="7">
        <v>4.1503</v>
      </c>
    </row>
    <row r="873" ht="12" spans="1:8">
      <c r="A873" s="23" t="s">
        <v>2104</v>
      </c>
      <c r="B873" s="66" t="s">
        <v>2105</v>
      </c>
      <c r="C873" s="22">
        <v>43077</v>
      </c>
      <c r="D873" s="12">
        <v>1</v>
      </c>
      <c r="E873" s="11">
        <v>1</v>
      </c>
      <c r="F873" s="12">
        <v>1.0807</v>
      </c>
      <c r="G873" s="13">
        <v>4.0739</v>
      </c>
      <c r="H873" s="7">
        <v>4.1655</v>
      </c>
    </row>
    <row r="874" ht="12" spans="1:8">
      <c r="A874" s="23" t="s">
        <v>2104</v>
      </c>
      <c r="B874" s="66" t="s">
        <v>2105</v>
      </c>
      <c r="C874" s="22">
        <v>43078</v>
      </c>
      <c r="D874" s="12">
        <v>1</v>
      </c>
      <c r="E874" s="11">
        <v>1</v>
      </c>
      <c r="F874" s="12">
        <v>0.6253</v>
      </c>
      <c r="G874" s="13">
        <v>3.9629</v>
      </c>
      <c r="H874" s="7">
        <v>4.1207</v>
      </c>
    </row>
    <row r="875" ht="12" spans="1:8">
      <c r="A875" s="23" t="s">
        <v>2104</v>
      </c>
      <c r="B875" s="66" t="s">
        <v>2105</v>
      </c>
      <c r="C875" s="22">
        <v>43079</v>
      </c>
      <c r="D875" s="12">
        <v>1</v>
      </c>
      <c r="E875" s="11">
        <v>1</v>
      </c>
      <c r="F875" s="12">
        <v>0.6253</v>
      </c>
      <c r="G875" s="13">
        <v>3.852</v>
      </c>
      <c r="H875" s="7">
        <v>4.0608</v>
      </c>
    </row>
    <row r="876" ht="12" spans="1:8">
      <c r="A876" s="23" t="s">
        <v>2104</v>
      </c>
      <c r="B876" s="66" t="s">
        <v>2105</v>
      </c>
      <c r="C876" s="22">
        <v>43080</v>
      </c>
      <c r="D876" s="12">
        <v>1</v>
      </c>
      <c r="E876" s="11">
        <v>1</v>
      </c>
      <c r="F876" s="12">
        <v>2.0989</v>
      </c>
      <c r="G876" s="13">
        <v>4.0607</v>
      </c>
      <c r="H876" s="7">
        <v>4.2525</v>
      </c>
    </row>
    <row r="877" ht="12" spans="1:8">
      <c r="A877" s="23" t="s">
        <v>2104</v>
      </c>
      <c r="B877" s="66" t="s">
        <v>2105</v>
      </c>
      <c r="C877" s="22">
        <v>43081</v>
      </c>
      <c r="D877" s="12">
        <v>1</v>
      </c>
      <c r="E877" s="11">
        <v>1</v>
      </c>
      <c r="F877" s="12">
        <v>1.148</v>
      </c>
      <c r="G877" s="13">
        <v>4.1271</v>
      </c>
      <c r="H877" s="7">
        <v>4.3239</v>
      </c>
    </row>
    <row r="878" ht="12" spans="1:8">
      <c r="A878" s="23" t="s">
        <v>2104</v>
      </c>
      <c r="B878" s="66" t="s">
        <v>2105</v>
      </c>
      <c r="C878" s="22">
        <v>43082</v>
      </c>
      <c r="D878" s="12">
        <v>1</v>
      </c>
      <c r="E878" s="11">
        <v>1</v>
      </c>
      <c r="F878" s="12">
        <v>1.1427</v>
      </c>
      <c r="G878" s="13">
        <v>4.1538</v>
      </c>
      <c r="H878" s="7">
        <v>4.2095</v>
      </c>
    </row>
    <row r="879" ht="12" spans="1:8">
      <c r="A879" s="23" t="s">
        <v>2104</v>
      </c>
      <c r="B879" s="66" t="s">
        <v>2105</v>
      </c>
      <c r="C879" s="22">
        <v>43083</v>
      </c>
      <c r="D879" s="12">
        <v>1</v>
      </c>
      <c r="E879" s="11">
        <v>1</v>
      </c>
      <c r="F879" s="12">
        <v>1.1682</v>
      </c>
      <c r="G879" s="13">
        <v>4.1991</v>
      </c>
      <c r="H879" s="7">
        <v>4.2218</v>
      </c>
    </row>
    <row r="880" ht="12" spans="1:8">
      <c r="A880" s="23" t="s">
        <v>2104</v>
      </c>
      <c r="B880" s="66" t="s">
        <v>2105</v>
      </c>
      <c r="C880" s="22">
        <v>43084</v>
      </c>
      <c r="D880" s="12">
        <v>1</v>
      </c>
      <c r="E880" s="11">
        <v>1</v>
      </c>
      <c r="F880" s="12">
        <v>1.151</v>
      </c>
      <c r="G880" s="13">
        <v>4.2373</v>
      </c>
      <c r="H880" s="7">
        <v>4.2201</v>
      </c>
    </row>
    <row r="881" ht="12" spans="1:8">
      <c r="A881" s="23" t="s">
        <v>2104</v>
      </c>
      <c r="B881" s="66" t="s">
        <v>2105</v>
      </c>
      <c r="C881" s="22">
        <v>43085</v>
      </c>
      <c r="D881" s="12">
        <v>1</v>
      </c>
      <c r="E881" s="11">
        <v>1</v>
      </c>
      <c r="F881" s="12">
        <v>0.6246</v>
      </c>
      <c r="G881" s="13">
        <v>4.2369</v>
      </c>
      <c r="H881" s="7">
        <v>4.1615</v>
      </c>
    </row>
    <row r="882" ht="12" spans="1:8">
      <c r="A882" s="23" t="s">
        <v>2104</v>
      </c>
      <c r="B882" s="66" t="s">
        <v>2105</v>
      </c>
      <c r="C882" s="22">
        <v>43086</v>
      </c>
      <c r="D882" s="12">
        <v>1</v>
      </c>
      <c r="E882" s="11">
        <v>1</v>
      </c>
      <c r="F882" s="12">
        <v>0.6245</v>
      </c>
      <c r="G882" s="13">
        <v>4.2365</v>
      </c>
      <c r="H882" s="7">
        <v>4.0977</v>
      </c>
    </row>
    <row r="883" ht="12" spans="1:8">
      <c r="A883" s="23" t="s">
        <v>2104</v>
      </c>
      <c r="B883" s="66" t="s">
        <v>2105</v>
      </c>
      <c r="C883" s="22">
        <v>43087</v>
      </c>
      <c r="D883" s="12">
        <v>1</v>
      </c>
      <c r="E883" s="11">
        <v>1</v>
      </c>
      <c r="F883" s="12">
        <v>2.2333</v>
      </c>
      <c r="G883" s="13">
        <v>4.3095</v>
      </c>
      <c r="H883" s="7">
        <v>4.3013</v>
      </c>
    </row>
    <row r="884" ht="12" spans="1:8">
      <c r="A884" s="23" t="s">
        <v>2104</v>
      </c>
      <c r="B884" s="66" t="s">
        <v>2105</v>
      </c>
      <c r="C884" s="22">
        <v>43088</v>
      </c>
      <c r="D884" s="12">
        <v>1</v>
      </c>
      <c r="E884" s="11">
        <v>1</v>
      </c>
      <c r="F884" s="12">
        <v>1.3103</v>
      </c>
      <c r="G884" s="13">
        <v>4.3978</v>
      </c>
      <c r="H884" s="7">
        <v>4.3972</v>
      </c>
    </row>
    <row r="885" ht="12" spans="1:8">
      <c r="A885" s="23" t="s">
        <v>2104</v>
      </c>
      <c r="B885" s="66" t="s">
        <v>2105</v>
      </c>
      <c r="C885" s="22">
        <v>43089</v>
      </c>
      <c r="D885" s="12">
        <v>1</v>
      </c>
      <c r="E885" s="11">
        <v>1</v>
      </c>
      <c r="F885" s="12">
        <v>1.2168</v>
      </c>
      <c r="G885" s="13">
        <v>4.4382</v>
      </c>
      <c r="H885" s="7">
        <v>4.28</v>
      </c>
    </row>
    <row r="886" ht="12" spans="1:8">
      <c r="A886" s="23" t="s">
        <v>2104</v>
      </c>
      <c r="B886" s="66" t="s">
        <v>2105</v>
      </c>
      <c r="C886" s="22">
        <v>43090</v>
      </c>
      <c r="D886" s="12">
        <v>1</v>
      </c>
      <c r="E886" s="11">
        <v>1</v>
      </c>
      <c r="F886" s="12">
        <v>1.2517</v>
      </c>
      <c r="G886" s="13">
        <v>4.4837</v>
      </c>
      <c r="H886" s="7">
        <v>4.2913</v>
      </c>
    </row>
    <row r="887" ht="12" spans="1:8">
      <c r="A887" s="23" t="s">
        <v>2104</v>
      </c>
      <c r="B887" s="66" t="s">
        <v>2105</v>
      </c>
      <c r="C887" s="22">
        <v>43091</v>
      </c>
      <c r="D887" s="12">
        <v>1</v>
      </c>
      <c r="E887" s="11">
        <v>1</v>
      </c>
      <c r="F887" s="12">
        <v>1.1867</v>
      </c>
      <c r="G887" s="13">
        <v>4.5031</v>
      </c>
      <c r="H887" s="7">
        <v>4.2889</v>
      </c>
    </row>
    <row r="888" ht="12" spans="1:8">
      <c r="A888" s="23" t="s">
        <v>2104</v>
      </c>
      <c r="B888" s="66" t="s">
        <v>2105</v>
      </c>
      <c r="C888" s="22">
        <v>43092</v>
      </c>
      <c r="D888" s="12">
        <v>1</v>
      </c>
      <c r="E888" s="11">
        <v>1</v>
      </c>
      <c r="F888" s="12">
        <v>0.7229</v>
      </c>
      <c r="G888" s="13">
        <v>4.5567</v>
      </c>
      <c r="H888" s="7">
        <v>4.2364</v>
      </c>
    </row>
    <row r="889" ht="12" spans="1:8">
      <c r="A889" s="23" t="s">
        <v>2104</v>
      </c>
      <c r="B889" s="66" t="s">
        <v>2105</v>
      </c>
      <c r="C889" s="22">
        <v>43093</v>
      </c>
      <c r="D889" s="12">
        <v>1</v>
      </c>
      <c r="E889" s="11">
        <v>1</v>
      </c>
      <c r="F889" s="12">
        <v>0.7228</v>
      </c>
      <c r="G889" s="13">
        <v>4.6103</v>
      </c>
      <c r="H889" s="7">
        <v>4.1863</v>
      </c>
    </row>
    <row r="890" ht="12" spans="1:8">
      <c r="A890" s="23" t="s">
        <v>2104</v>
      </c>
      <c r="B890" s="66" t="s">
        <v>2105</v>
      </c>
      <c r="C890" s="22">
        <v>43094</v>
      </c>
      <c r="D890" s="12">
        <v>1</v>
      </c>
      <c r="E890" s="11">
        <v>1</v>
      </c>
      <c r="F890" s="12">
        <v>2.1126</v>
      </c>
      <c r="G890" s="13">
        <v>4.5445</v>
      </c>
      <c r="H890" s="7">
        <v>4.373</v>
      </c>
    </row>
    <row r="891" ht="12" spans="1:8">
      <c r="A891" s="23" t="s">
        <v>2104</v>
      </c>
      <c r="B891" s="66" t="s">
        <v>2105</v>
      </c>
      <c r="C891" s="22">
        <v>43095</v>
      </c>
      <c r="D891" s="12">
        <v>1</v>
      </c>
      <c r="E891" s="11">
        <v>1</v>
      </c>
      <c r="F891" s="12">
        <v>1.1588</v>
      </c>
      <c r="G891" s="13">
        <v>4.4619</v>
      </c>
      <c r="H891" s="7">
        <v>4.4388</v>
      </c>
    </row>
    <row r="892" ht="12" spans="1:8">
      <c r="A892" s="23" t="s">
        <v>2104</v>
      </c>
      <c r="B892" s="66" t="s">
        <v>2105</v>
      </c>
      <c r="C892" s="22">
        <v>43096</v>
      </c>
      <c r="D892" s="12">
        <v>1</v>
      </c>
      <c r="E892" s="11">
        <v>1</v>
      </c>
      <c r="F892" s="12">
        <v>1.1844</v>
      </c>
      <c r="G892" s="13">
        <v>4.4443</v>
      </c>
      <c r="H892" s="7">
        <v>4.3165</v>
      </c>
    </row>
    <row r="893" ht="12" spans="1:8">
      <c r="A893" s="23" t="s">
        <v>2104</v>
      </c>
      <c r="B893" s="66" t="s">
        <v>2105</v>
      </c>
      <c r="C893" s="22">
        <v>43097</v>
      </c>
      <c r="D893" s="12">
        <v>1</v>
      </c>
      <c r="E893" s="11">
        <v>1</v>
      </c>
      <c r="F893" s="12">
        <v>1.2018</v>
      </c>
      <c r="G893" s="13">
        <v>4.4171</v>
      </c>
      <c r="H893" s="7">
        <v>4.3143</v>
      </c>
    </row>
    <row r="894" ht="12" spans="1:8">
      <c r="A894" s="23" t="s">
        <v>2104</v>
      </c>
      <c r="B894" s="66" t="s">
        <v>2105</v>
      </c>
      <c r="C894" s="22">
        <v>43098</v>
      </c>
      <c r="D894" s="12">
        <v>1</v>
      </c>
      <c r="E894" s="11">
        <v>1</v>
      </c>
      <c r="F894" s="12">
        <v>1.2226</v>
      </c>
      <c r="G894" s="13">
        <v>4.4367</v>
      </c>
      <c r="H894" s="7">
        <v>4.3192</v>
      </c>
    </row>
    <row r="895" ht="12" spans="1:8">
      <c r="A895" s="23" t="s">
        <v>2104</v>
      </c>
      <c r="B895" s="66" t="s">
        <v>2105</v>
      </c>
      <c r="C895" s="22">
        <v>43099</v>
      </c>
      <c r="D895" s="12">
        <v>1</v>
      </c>
      <c r="E895" s="11">
        <v>1</v>
      </c>
      <c r="F895" s="12">
        <v>0.8046</v>
      </c>
      <c r="G895" s="13">
        <v>4.4812</v>
      </c>
      <c r="H895" s="7">
        <v>4.274</v>
      </c>
    </row>
    <row r="896" ht="12" spans="1:8">
      <c r="A896" s="23" t="s">
        <v>2104</v>
      </c>
      <c r="B896" s="66" t="s">
        <v>2105</v>
      </c>
      <c r="C896" s="22">
        <v>43100</v>
      </c>
      <c r="D896" s="12">
        <v>1</v>
      </c>
      <c r="E896" s="11">
        <v>1</v>
      </c>
      <c r="F896" s="12">
        <v>0.8045</v>
      </c>
      <c r="G896" s="13">
        <v>4.5257</v>
      </c>
      <c r="H896" s="7">
        <v>4.2232</v>
      </c>
    </row>
    <row r="897" ht="12" spans="1:8">
      <c r="A897" s="23" t="s">
        <v>2104</v>
      </c>
      <c r="B897" s="66" t="s">
        <v>2105</v>
      </c>
      <c r="C897" s="22">
        <v>43101</v>
      </c>
      <c r="D897" s="12">
        <v>1</v>
      </c>
      <c r="E897" s="11">
        <v>1</v>
      </c>
      <c r="F897" s="12">
        <v>0.7906</v>
      </c>
      <c r="G897" s="13">
        <v>3.8077</v>
      </c>
      <c r="H897" s="7">
        <v>4.2182</v>
      </c>
    </row>
    <row r="898" ht="12" spans="1:8">
      <c r="A898" s="23" t="s">
        <v>2104</v>
      </c>
      <c r="B898" s="66" t="s">
        <v>2105</v>
      </c>
      <c r="C898" s="22">
        <v>43102</v>
      </c>
      <c r="D898" s="12">
        <v>1</v>
      </c>
      <c r="E898" s="11">
        <v>1</v>
      </c>
      <c r="F898" s="12">
        <v>2.3473</v>
      </c>
      <c r="G898" s="13">
        <v>4.4529</v>
      </c>
      <c r="H898" s="7">
        <v>4.4108</v>
      </c>
    </row>
    <row r="899" ht="12" spans="1:8">
      <c r="A899" s="23" t="s">
        <v>2104</v>
      </c>
      <c r="B899" s="66" t="s">
        <v>2105</v>
      </c>
      <c r="C899" s="22">
        <v>43103</v>
      </c>
      <c r="D899" s="12">
        <v>1</v>
      </c>
      <c r="E899" s="11">
        <v>1</v>
      </c>
      <c r="F899" s="12">
        <v>1.1926</v>
      </c>
      <c r="G899" s="13">
        <v>4.4574</v>
      </c>
      <c r="H899" s="7">
        <v>4.3446</v>
      </c>
    </row>
    <row r="900" ht="12" spans="1:8">
      <c r="A900" s="23" t="s">
        <v>2104</v>
      </c>
      <c r="B900" s="66" t="s">
        <v>2105</v>
      </c>
      <c r="C900" s="22">
        <v>43104</v>
      </c>
      <c r="D900" s="12">
        <v>1</v>
      </c>
      <c r="E900" s="11">
        <v>1</v>
      </c>
      <c r="F900" s="12">
        <v>1.3314</v>
      </c>
      <c r="G900" s="13">
        <v>4.528</v>
      </c>
      <c r="H900" s="7">
        <v>4.3834</v>
      </c>
    </row>
    <row r="901" ht="12" spans="1:8">
      <c r="A901" s="23" t="s">
        <v>2104</v>
      </c>
      <c r="B901" s="66" t="s">
        <v>2105</v>
      </c>
      <c r="C901" s="22">
        <v>43105</v>
      </c>
      <c r="D901" s="12">
        <v>1</v>
      </c>
      <c r="E901" s="11">
        <v>1</v>
      </c>
      <c r="F901" s="12">
        <v>1.1614</v>
      </c>
      <c r="G901" s="13">
        <v>4.4947</v>
      </c>
      <c r="H901" s="7">
        <v>4.392</v>
      </c>
    </row>
    <row r="902" ht="12" spans="1:8">
      <c r="A902" s="23" t="s">
        <v>2104</v>
      </c>
      <c r="B902" s="66" t="s">
        <v>2105</v>
      </c>
      <c r="C902" s="22">
        <v>43106</v>
      </c>
      <c r="D902" s="12">
        <v>1</v>
      </c>
      <c r="E902" s="11">
        <v>1</v>
      </c>
      <c r="F902" s="12">
        <v>0.8288</v>
      </c>
      <c r="G902" s="13">
        <v>4.5078</v>
      </c>
      <c r="H902" s="7">
        <v>4.3595</v>
      </c>
    </row>
    <row r="903" ht="12" spans="1:8">
      <c r="A903" s="23" t="s">
        <v>2104</v>
      </c>
      <c r="B903" s="66" t="s">
        <v>2105</v>
      </c>
      <c r="C903" s="22">
        <v>43107</v>
      </c>
      <c r="D903" s="12">
        <v>1</v>
      </c>
      <c r="E903" s="11">
        <v>1</v>
      </c>
      <c r="F903" s="12">
        <v>0.8287</v>
      </c>
      <c r="G903" s="13">
        <v>4.521</v>
      </c>
      <c r="H903" s="7">
        <v>4.3275</v>
      </c>
    </row>
    <row r="904" ht="12" spans="1:8">
      <c r="A904" s="23" t="s">
        <v>2104</v>
      </c>
      <c r="B904" s="66" t="s">
        <v>2105</v>
      </c>
      <c r="C904" s="22">
        <v>43108</v>
      </c>
      <c r="D904" s="12">
        <v>1</v>
      </c>
      <c r="E904" s="11">
        <v>1</v>
      </c>
      <c r="F904" s="12">
        <v>1.7196</v>
      </c>
      <c r="G904" s="13">
        <v>5.0285</v>
      </c>
      <c r="H904" s="7">
        <v>4.4665</v>
      </c>
    </row>
    <row r="905" ht="12" spans="1:8">
      <c r="A905" s="23" t="s">
        <v>2104</v>
      </c>
      <c r="B905" s="66" t="s">
        <v>2105</v>
      </c>
      <c r="C905" s="22">
        <v>43109</v>
      </c>
      <c r="D905" s="12">
        <v>1</v>
      </c>
      <c r="E905" s="11">
        <v>1</v>
      </c>
      <c r="F905" s="12">
        <v>1.1628</v>
      </c>
      <c r="G905" s="13">
        <v>4.3819</v>
      </c>
      <c r="H905" s="7">
        <v>4.5349</v>
      </c>
    </row>
    <row r="906" ht="12" spans="1:8">
      <c r="A906" s="23" t="s">
        <v>2104</v>
      </c>
      <c r="B906" s="66" t="s">
        <v>2105</v>
      </c>
      <c r="C906" s="22">
        <v>43110</v>
      </c>
      <c r="D906" s="12">
        <v>1</v>
      </c>
      <c r="E906" s="11">
        <v>1</v>
      </c>
      <c r="F906" s="12">
        <v>1.2424</v>
      </c>
      <c r="G906" s="13">
        <v>4.409</v>
      </c>
      <c r="H906" s="7">
        <v>4.426</v>
      </c>
    </row>
    <row r="907" ht="12" spans="1:8">
      <c r="A907" s="23" t="s">
        <v>2104</v>
      </c>
      <c r="B907" s="66" t="s">
        <v>2105</v>
      </c>
      <c r="C907" s="22">
        <v>43111</v>
      </c>
      <c r="D907" s="12">
        <v>1</v>
      </c>
      <c r="E907" s="11">
        <v>1</v>
      </c>
      <c r="F907" s="12">
        <v>1.4236</v>
      </c>
      <c r="G907" s="13">
        <v>4.4592</v>
      </c>
      <c r="H907" s="7">
        <v>4.461</v>
      </c>
    </row>
    <row r="908" ht="12" spans="1:8">
      <c r="A908" s="23" t="s">
        <v>2104</v>
      </c>
      <c r="B908" s="66" t="s">
        <v>2105</v>
      </c>
      <c r="C908" s="22">
        <v>43112</v>
      </c>
      <c r="D908" s="12">
        <v>1</v>
      </c>
      <c r="E908" s="11">
        <v>1</v>
      </c>
      <c r="F908" s="12">
        <v>1.1189</v>
      </c>
      <c r="G908" s="13">
        <v>4.4361</v>
      </c>
      <c r="H908" s="7">
        <v>4.458</v>
      </c>
    </row>
    <row r="909" ht="12" spans="1:8">
      <c r="A909" s="23" t="s">
        <v>2104</v>
      </c>
      <c r="B909" s="66" t="s">
        <v>2105</v>
      </c>
      <c r="C909" s="22">
        <v>43113</v>
      </c>
      <c r="D909" s="12">
        <v>1</v>
      </c>
      <c r="E909" s="11">
        <v>1</v>
      </c>
      <c r="F909" s="12">
        <v>0.8513</v>
      </c>
      <c r="G909" s="13">
        <v>4.4483</v>
      </c>
      <c r="H909" s="7">
        <v>4.4177</v>
      </c>
    </row>
    <row r="910" ht="12" spans="1:8">
      <c r="A910" s="23" t="s">
        <v>2104</v>
      </c>
      <c r="B910" s="66" t="s">
        <v>2105</v>
      </c>
      <c r="C910" s="22">
        <v>43114</v>
      </c>
      <c r="D910" s="12">
        <v>1</v>
      </c>
      <c r="E910" s="11">
        <v>1</v>
      </c>
      <c r="F910" s="12">
        <v>0.8512</v>
      </c>
      <c r="G910" s="13">
        <v>4.4606</v>
      </c>
      <c r="H910" s="7">
        <v>4.3797</v>
      </c>
    </row>
    <row r="911" ht="12" spans="1:8">
      <c r="A911" s="23" t="s">
        <v>2104</v>
      </c>
      <c r="B911" s="66" t="s">
        <v>2105</v>
      </c>
      <c r="C911" s="22">
        <v>43115</v>
      </c>
      <c r="D911" s="12">
        <v>1</v>
      </c>
      <c r="E911" s="11">
        <v>1</v>
      </c>
      <c r="F911" s="12">
        <v>1.7588</v>
      </c>
      <c r="G911" s="13">
        <v>4.4819</v>
      </c>
      <c r="H911" s="7">
        <v>4.5238</v>
      </c>
    </row>
    <row r="912" ht="12" spans="1:8">
      <c r="A912" s="23" t="s">
        <v>2104</v>
      </c>
      <c r="B912" s="66" t="s">
        <v>2105</v>
      </c>
      <c r="C912" s="22">
        <v>43116</v>
      </c>
      <c r="D912" s="12">
        <v>1</v>
      </c>
      <c r="E912" s="11">
        <v>1</v>
      </c>
      <c r="F912" s="12">
        <v>1.1209</v>
      </c>
      <c r="G912" s="13">
        <v>4.4591</v>
      </c>
      <c r="H912" s="7">
        <v>4.5869</v>
      </c>
    </row>
    <row r="913" ht="12" spans="1:8">
      <c r="A913" s="23" t="s">
        <v>2104</v>
      </c>
      <c r="B913" s="66" t="s">
        <v>2105</v>
      </c>
      <c r="C913" s="22">
        <v>43117</v>
      </c>
      <c r="D913" s="12">
        <v>1</v>
      </c>
      <c r="E913" s="11">
        <v>1</v>
      </c>
      <c r="F913" s="12">
        <v>1.1533</v>
      </c>
      <c r="G913" s="13">
        <v>4.4106</v>
      </c>
      <c r="H913" s="7">
        <v>4.4496</v>
      </c>
    </row>
    <row r="914" ht="12" spans="1:8">
      <c r="A914" s="23" t="s">
        <v>2104</v>
      </c>
      <c r="B914" s="66" t="s">
        <v>2105</v>
      </c>
      <c r="C914" s="22">
        <v>43118</v>
      </c>
      <c r="D914" s="12">
        <v>1</v>
      </c>
      <c r="E914" s="11">
        <v>1</v>
      </c>
      <c r="F914" s="12">
        <v>1.1186</v>
      </c>
      <c r="G914" s="13">
        <v>4.2447</v>
      </c>
      <c r="H914" s="7">
        <v>4.4252</v>
      </c>
    </row>
    <row r="915" ht="12" spans="1:8">
      <c r="A915" s="23" t="s">
        <v>2104</v>
      </c>
      <c r="B915" s="66" t="s">
        <v>2105</v>
      </c>
      <c r="C915" s="22">
        <v>43119</v>
      </c>
      <c r="D915" s="12">
        <v>1</v>
      </c>
      <c r="E915" s="11">
        <v>1</v>
      </c>
      <c r="F915" s="12">
        <v>1.1562</v>
      </c>
      <c r="G915" s="13">
        <v>4.265</v>
      </c>
      <c r="H915" s="7">
        <v>4.4175</v>
      </c>
    </row>
    <row r="916" ht="12" spans="1:8">
      <c r="A916" s="23" t="s">
        <v>2104</v>
      </c>
      <c r="B916" s="66" t="s">
        <v>2105</v>
      </c>
      <c r="C916" s="22">
        <v>43120</v>
      </c>
      <c r="D916" s="12">
        <v>1</v>
      </c>
      <c r="E916" s="11">
        <v>1</v>
      </c>
      <c r="F916" s="12">
        <v>0.8422</v>
      </c>
      <c r="G916" s="13">
        <v>4.26</v>
      </c>
      <c r="H916" s="7">
        <v>4.3655</v>
      </c>
    </row>
    <row r="917" ht="12" spans="1:8">
      <c r="A917" s="23" t="s">
        <v>2104</v>
      </c>
      <c r="B917" s="66" t="s">
        <v>2105</v>
      </c>
      <c r="C917" s="22">
        <v>43121</v>
      </c>
      <c r="D917" s="12">
        <v>1</v>
      </c>
      <c r="E917" s="11">
        <v>1</v>
      </c>
      <c r="F917" s="12">
        <v>0.8421</v>
      </c>
      <c r="G917" s="13">
        <v>4.2551</v>
      </c>
      <c r="H917" s="7">
        <v>4.3218</v>
      </c>
    </row>
    <row r="918" ht="12" spans="1:8">
      <c r="A918" s="23" t="s">
        <v>2104</v>
      </c>
      <c r="B918" s="66" t="s">
        <v>2105</v>
      </c>
      <c r="C918" s="22">
        <v>43122</v>
      </c>
      <c r="D918" s="12">
        <v>1</v>
      </c>
      <c r="E918" s="11">
        <v>1</v>
      </c>
      <c r="F918" s="12">
        <v>1.8802</v>
      </c>
      <c r="G918" s="13">
        <v>4.3211</v>
      </c>
      <c r="H918" s="7">
        <v>4.4688</v>
      </c>
    </row>
    <row r="919" ht="12" spans="1:8">
      <c r="A919" s="23" t="s">
        <v>2104</v>
      </c>
      <c r="B919" s="66" t="s">
        <v>2105</v>
      </c>
      <c r="C919" s="22">
        <v>43123</v>
      </c>
      <c r="D919" s="12">
        <v>1</v>
      </c>
      <c r="E919" s="11">
        <v>1</v>
      </c>
      <c r="F919" s="12">
        <v>1.2387</v>
      </c>
      <c r="G919" s="13">
        <v>4.3852</v>
      </c>
      <c r="H919" s="7">
        <v>4.5344</v>
      </c>
    </row>
    <row r="920" ht="12" spans="1:8">
      <c r="A920" s="23" t="s">
        <v>2104</v>
      </c>
      <c r="B920" s="66" t="s">
        <v>2105</v>
      </c>
      <c r="C920" s="22">
        <v>43124</v>
      </c>
      <c r="D920" s="12">
        <v>1</v>
      </c>
      <c r="E920" s="11">
        <v>1</v>
      </c>
      <c r="F920" s="12">
        <v>0.9389</v>
      </c>
      <c r="G920" s="13">
        <v>4.2686</v>
      </c>
      <c r="H920" s="7">
        <v>4.3852</v>
      </c>
    </row>
    <row r="921" ht="12" spans="1:8">
      <c r="A921" s="23" t="s">
        <v>2104</v>
      </c>
      <c r="B921" s="66" t="s">
        <v>2105</v>
      </c>
      <c r="C921" s="22">
        <v>43125</v>
      </c>
      <c r="D921" s="12">
        <v>1</v>
      </c>
      <c r="E921" s="11">
        <v>1</v>
      </c>
      <c r="F921" s="12">
        <v>0.9901</v>
      </c>
      <c r="G921" s="13">
        <v>4.1987</v>
      </c>
      <c r="H921" s="7">
        <v>4.3638</v>
      </c>
    </row>
    <row r="922" ht="12" spans="1:8">
      <c r="A922" s="23" t="s">
        <v>2104</v>
      </c>
      <c r="B922" s="66" t="s">
        <v>2105</v>
      </c>
      <c r="C922" s="22">
        <v>43126</v>
      </c>
      <c r="D922" s="12">
        <v>1</v>
      </c>
      <c r="E922" s="11">
        <v>1</v>
      </c>
      <c r="F922" s="12">
        <v>1.1313</v>
      </c>
      <c r="G922" s="13">
        <v>4.1852</v>
      </c>
      <c r="H922" s="7">
        <v>4.3571</v>
      </c>
    </row>
    <row r="923" ht="12" spans="1:8">
      <c r="A923" s="23" t="s">
        <v>2104</v>
      </c>
      <c r="B923" s="66" t="s">
        <v>2105</v>
      </c>
      <c r="C923" s="22">
        <v>43127</v>
      </c>
      <c r="D923" s="12">
        <v>1</v>
      </c>
      <c r="E923" s="11">
        <v>1</v>
      </c>
      <c r="F923" s="12">
        <v>0.6812</v>
      </c>
      <c r="G923" s="13">
        <v>4.0978</v>
      </c>
      <c r="H923" s="7">
        <v>4.291</v>
      </c>
    </row>
    <row r="924" ht="12" spans="1:8">
      <c r="A924" s="23" t="s">
        <v>2104</v>
      </c>
      <c r="B924" s="66" t="s">
        <v>2105</v>
      </c>
      <c r="C924" s="22">
        <v>43128</v>
      </c>
      <c r="D924" s="12">
        <v>1</v>
      </c>
      <c r="E924" s="11">
        <v>1</v>
      </c>
      <c r="F924" s="12">
        <v>0.6812</v>
      </c>
      <c r="G924" s="13">
        <v>4.0105</v>
      </c>
      <c r="H924" s="7">
        <v>4.2223</v>
      </c>
    </row>
    <row r="925" ht="12" spans="1:8">
      <c r="A925" s="23" t="s">
        <v>2104</v>
      </c>
      <c r="B925" s="66" t="s">
        <v>2105</v>
      </c>
      <c r="C925" s="22">
        <v>43129</v>
      </c>
      <c r="D925" s="12">
        <v>1</v>
      </c>
      <c r="E925" s="11">
        <v>1</v>
      </c>
      <c r="F925" s="12">
        <v>2.3417</v>
      </c>
      <c r="G925" s="13">
        <v>4.261</v>
      </c>
      <c r="H925" s="7">
        <v>4.4174</v>
      </c>
    </row>
    <row r="926" ht="12" spans="1:8">
      <c r="A926" s="23" t="s">
        <v>2104</v>
      </c>
      <c r="B926" s="66" t="s">
        <v>2105</v>
      </c>
      <c r="C926" s="22">
        <v>43130</v>
      </c>
      <c r="D926" s="12">
        <v>1</v>
      </c>
      <c r="E926" s="11">
        <v>1</v>
      </c>
      <c r="F926" s="12">
        <v>1.1833</v>
      </c>
      <c r="G926" s="13">
        <v>4.2309</v>
      </c>
      <c r="H926" s="7">
        <v>4.4655</v>
      </c>
    </row>
    <row r="927" ht="12" spans="1:8">
      <c r="A927" s="23" t="s">
        <v>2104</v>
      </c>
      <c r="B927" s="66" t="s">
        <v>2105</v>
      </c>
      <c r="C927" s="22">
        <v>43131</v>
      </c>
      <c r="D927" s="12">
        <v>1</v>
      </c>
      <c r="E927" s="11">
        <v>1</v>
      </c>
      <c r="F927" s="12">
        <v>1.1736</v>
      </c>
      <c r="G927" s="13">
        <v>4.3586</v>
      </c>
      <c r="H927" s="7">
        <v>4.5142</v>
      </c>
    </row>
    <row r="928" ht="12" spans="1:8">
      <c r="A928" s="23" t="s">
        <v>2104</v>
      </c>
      <c r="B928" s="66" t="s">
        <v>2105</v>
      </c>
      <c r="C928" s="22">
        <v>43132</v>
      </c>
      <c r="D928" s="12">
        <v>1</v>
      </c>
      <c r="E928" s="11">
        <v>1</v>
      </c>
      <c r="F928" s="12">
        <v>1.1306</v>
      </c>
      <c r="G928" s="13">
        <v>4.435</v>
      </c>
      <c r="H928" s="7">
        <v>4.3596</v>
      </c>
    </row>
    <row r="929" ht="12" spans="1:8">
      <c r="A929" s="23" t="s">
        <v>2104</v>
      </c>
      <c r="B929" s="66" t="s">
        <v>2105</v>
      </c>
      <c r="C929" s="22">
        <v>43133</v>
      </c>
      <c r="D929" s="12">
        <v>1</v>
      </c>
      <c r="E929" s="11">
        <v>1</v>
      </c>
      <c r="F929" s="12">
        <v>1.1522</v>
      </c>
      <c r="G929" s="13">
        <v>4.4464</v>
      </c>
      <c r="H929" s="7">
        <v>4.3545</v>
      </c>
    </row>
    <row r="930" ht="12" spans="1:8">
      <c r="A930" s="23" t="s">
        <v>2104</v>
      </c>
      <c r="B930" s="66" t="s">
        <v>2105</v>
      </c>
      <c r="C930" s="22">
        <v>43134</v>
      </c>
      <c r="D930" s="12">
        <v>1</v>
      </c>
      <c r="E930" s="11">
        <v>1</v>
      </c>
      <c r="F930" s="12">
        <v>0.7404</v>
      </c>
      <c r="G930" s="13">
        <v>4.4786</v>
      </c>
      <c r="H930" s="7">
        <v>4.2795</v>
      </c>
    </row>
    <row r="931" ht="12" spans="1:8">
      <c r="A931" s="23" t="s">
        <v>2104</v>
      </c>
      <c r="B931" s="66" t="s">
        <v>2105</v>
      </c>
      <c r="C931" s="22">
        <v>43135</v>
      </c>
      <c r="D931" s="12">
        <v>1</v>
      </c>
      <c r="E931" s="11">
        <v>1</v>
      </c>
      <c r="F931" s="12">
        <v>0.7404</v>
      </c>
      <c r="G931" s="13">
        <v>4.5109</v>
      </c>
      <c r="H931" s="7">
        <v>4.2261</v>
      </c>
    </row>
    <row r="932" ht="12" spans="1:8">
      <c r="A932" s="23" t="s">
        <v>2104</v>
      </c>
      <c r="B932" s="66" t="s">
        <v>2105</v>
      </c>
      <c r="C932" s="22">
        <v>43136</v>
      </c>
      <c r="D932" s="12">
        <v>1</v>
      </c>
      <c r="E932" s="11">
        <v>1</v>
      </c>
      <c r="F932" s="12">
        <v>1.9959</v>
      </c>
      <c r="G932" s="13">
        <v>4.3227</v>
      </c>
      <c r="H932" s="7">
        <v>4.3742</v>
      </c>
    </row>
    <row r="933" ht="12" spans="1:8">
      <c r="A933" s="23" t="s">
        <v>2104</v>
      </c>
      <c r="B933" s="66" t="s">
        <v>2105</v>
      </c>
      <c r="C933" s="22">
        <v>43137</v>
      </c>
      <c r="D933" s="12">
        <v>1</v>
      </c>
      <c r="E933" s="11">
        <v>1</v>
      </c>
      <c r="F933" s="12">
        <v>1.5411</v>
      </c>
      <c r="G933" s="13">
        <v>4.5175</v>
      </c>
      <c r="H933" s="7">
        <v>4.4647</v>
      </c>
    </row>
    <row r="934" ht="12" spans="1:8">
      <c r="A934" s="23" t="s">
        <v>2104</v>
      </c>
      <c r="B934" s="66" t="s">
        <v>2105</v>
      </c>
      <c r="C934" s="22">
        <v>43138</v>
      </c>
      <c r="D934" s="12">
        <v>1</v>
      </c>
      <c r="E934" s="11">
        <v>1</v>
      </c>
      <c r="F934" s="12">
        <v>1.1575</v>
      </c>
      <c r="G934" s="13">
        <v>4.5087</v>
      </c>
      <c r="H934" s="7">
        <v>4.3933</v>
      </c>
    </row>
    <row r="935" ht="12" spans="1:8">
      <c r="A935" s="23" t="s">
        <v>2104</v>
      </c>
      <c r="B935" s="66" t="s">
        <v>2105</v>
      </c>
      <c r="C935" s="22">
        <v>43139</v>
      </c>
      <c r="D935" s="12">
        <v>1</v>
      </c>
      <c r="E935" s="11">
        <v>1</v>
      </c>
      <c r="F935" s="12">
        <v>1.1419</v>
      </c>
      <c r="G935" s="13">
        <v>4.5148</v>
      </c>
      <c r="H935" s="7">
        <v>4.3906</v>
      </c>
    </row>
    <row r="936" ht="12" spans="1:8">
      <c r="A936" s="23" t="s">
        <v>2104</v>
      </c>
      <c r="B936" s="66" t="s">
        <v>2105</v>
      </c>
      <c r="C936" s="22">
        <v>43140</v>
      </c>
      <c r="D936" s="12">
        <v>1</v>
      </c>
      <c r="E936" s="11">
        <v>1</v>
      </c>
      <c r="F936" s="12">
        <v>1.3158</v>
      </c>
      <c r="G936" s="13">
        <v>4.604</v>
      </c>
      <c r="H936" s="7">
        <v>4.3999</v>
      </c>
    </row>
    <row r="937" ht="12" spans="1:8">
      <c r="A937" s="23" t="s">
        <v>2104</v>
      </c>
      <c r="B937" s="66" t="s">
        <v>2105</v>
      </c>
      <c r="C937" s="22">
        <v>43141</v>
      </c>
      <c r="D937" s="12">
        <v>1</v>
      </c>
      <c r="E937" s="11">
        <v>1</v>
      </c>
      <c r="F937" s="12">
        <v>0.8031</v>
      </c>
      <c r="G937" s="13">
        <v>4.6382</v>
      </c>
      <c r="H937" s="7">
        <v>4.3211</v>
      </c>
    </row>
    <row r="938" ht="12" spans="1:8">
      <c r="A938" s="23" t="s">
        <v>2104</v>
      </c>
      <c r="B938" s="66" t="s">
        <v>2105</v>
      </c>
      <c r="C938" s="22">
        <v>43142</v>
      </c>
      <c r="D938" s="12">
        <v>1</v>
      </c>
      <c r="E938" s="11">
        <v>1</v>
      </c>
      <c r="F938" s="12">
        <v>0.7497</v>
      </c>
      <c r="G938" s="13">
        <v>4.6433</v>
      </c>
      <c r="H938" s="7">
        <v>4.2743</v>
      </c>
    </row>
    <row r="939" ht="12" spans="1:8">
      <c r="A939" s="23" t="s">
        <v>2104</v>
      </c>
      <c r="B939" s="66" t="s">
        <v>2105</v>
      </c>
      <c r="C939" s="22">
        <v>43143</v>
      </c>
      <c r="D939" s="12">
        <v>1</v>
      </c>
      <c r="E939" s="11">
        <v>1</v>
      </c>
      <c r="F939" s="12">
        <v>2.0919</v>
      </c>
      <c r="G939" s="13">
        <v>4.6957</v>
      </c>
      <c r="H939" s="7">
        <v>4.4318</v>
      </c>
    </row>
    <row r="940" ht="12" spans="1:8">
      <c r="A940" s="23" t="s">
        <v>2104</v>
      </c>
      <c r="B940" s="66" t="s">
        <v>2105</v>
      </c>
      <c r="C940" s="22">
        <v>43144</v>
      </c>
      <c r="D940" s="12">
        <v>1</v>
      </c>
      <c r="E940" s="11">
        <v>1</v>
      </c>
      <c r="F940" s="12">
        <v>1.1329</v>
      </c>
      <c r="G940" s="13">
        <v>4.4731</v>
      </c>
      <c r="H940" s="7">
        <v>4.4676</v>
      </c>
    </row>
    <row r="941" ht="12" spans="1:8">
      <c r="A941" s="23" t="s">
        <v>2104</v>
      </c>
      <c r="B941" s="66" t="s">
        <v>2105</v>
      </c>
      <c r="C941" s="22">
        <v>43145</v>
      </c>
      <c r="D941" s="12">
        <v>1</v>
      </c>
      <c r="E941" s="11">
        <v>1</v>
      </c>
      <c r="F941" s="12">
        <v>1.1129</v>
      </c>
      <c r="G941" s="13">
        <v>4.4488</v>
      </c>
      <c r="H941" s="7">
        <v>4.3855</v>
      </c>
    </row>
    <row r="942" ht="12" spans="1:8">
      <c r="A942" s="23" t="s">
        <v>2104</v>
      </c>
      <c r="B942" s="66" t="s">
        <v>2105</v>
      </c>
      <c r="C942" s="22">
        <v>43146</v>
      </c>
      <c r="D942" s="12">
        <v>1</v>
      </c>
      <c r="E942" s="11">
        <v>1</v>
      </c>
      <c r="F942" s="12">
        <v>0.7159</v>
      </c>
      <c r="G942" s="13">
        <v>4.2171</v>
      </c>
      <c r="H942" s="7">
        <v>4.3341</v>
      </c>
    </row>
    <row r="943" ht="12" spans="1:8">
      <c r="A943" s="23" t="s">
        <v>2104</v>
      </c>
      <c r="B943" s="66" t="s">
        <v>2105</v>
      </c>
      <c r="C943" s="22">
        <v>43147</v>
      </c>
      <c r="D943" s="12">
        <v>1</v>
      </c>
      <c r="E943" s="11">
        <v>1</v>
      </c>
      <c r="F943" s="12">
        <v>0.7159</v>
      </c>
      <c r="G943" s="13">
        <v>3.8916</v>
      </c>
      <c r="H943" s="7">
        <v>4.2786</v>
      </c>
    </row>
    <row r="944" ht="12" spans="1:8">
      <c r="A944" s="23" t="s">
        <v>2104</v>
      </c>
      <c r="B944" s="66" t="s">
        <v>2105</v>
      </c>
      <c r="C944" s="22">
        <v>43148</v>
      </c>
      <c r="D944" s="12">
        <v>1</v>
      </c>
      <c r="E944" s="11">
        <v>1</v>
      </c>
      <c r="F944" s="12">
        <v>0.7158</v>
      </c>
      <c r="G944" s="13">
        <v>3.8444</v>
      </c>
      <c r="H944" s="7">
        <v>4.2275</v>
      </c>
    </row>
    <row r="945" ht="12" spans="1:8">
      <c r="A945" s="23" t="s">
        <v>2104</v>
      </c>
      <c r="B945" s="66" t="s">
        <v>2105</v>
      </c>
      <c r="C945" s="22">
        <v>43149</v>
      </c>
      <c r="D945" s="12">
        <v>1</v>
      </c>
      <c r="E945" s="11">
        <v>1</v>
      </c>
      <c r="F945" s="12">
        <v>0.7157</v>
      </c>
      <c r="G945" s="13">
        <v>3.8259</v>
      </c>
      <c r="H945" s="7">
        <v>4.1717</v>
      </c>
    </row>
    <row r="946" ht="12" spans="1:8">
      <c r="A946" s="23" t="s">
        <v>2104</v>
      </c>
      <c r="B946" s="66" t="s">
        <v>2105</v>
      </c>
      <c r="C946" s="22">
        <v>43150</v>
      </c>
      <c r="D946" s="12">
        <v>1</v>
      </c>
      <c r="E946" s="11">
        <v>1</v>
      </c>
      <c r="F946" s="12">
        <v>0.7157</v>
      </c>
      <c r="G946" s="13">
        <v>3.0837</v>
      </c>
      <c r="H946" s="7">
        <v>4.1557</v>
      </c>
    </row>
    <row r="947" ht="12" spans="1:8">
      <c r="A947" s="23" t="s">
        <v>2104</v>
      </c>
      <c r="B947" s="66" t="s">
        <v>2105</v>
      </c>
      <c r="C947" s="22">
        <v>43151</v>
      </c>
      <c r="D947" s="12">
        <v>1</v>
      </c>
      <c r="E947" s="11">
        <v>1</v>
      </c>
      <c r="F947" s="12">
        <v>0.7156</v>
      </c>
      <c r="G947" s="13">
        <v>2.8596</v>
      </c>
      <c r="H947" s="7">
        <v>4.1396</v>
      </c>
    </row>
    <row r="948" ht="12" spans="1:8">
      <c r="A948" s="23" t="s">
        <v>2104</v>
      </c>
      <c r="B948" s="66" t="s">
        <v>2105</v>
      </c>
      <c r="C948" s="22">
        <v>43152</v>
      </c>
      <c r="D948" s="12">
        <v>1</v>
      </c>
      <c r="E948" s="11">
        <v>1</v>
      </c>
      <c r="F948" s="12">
        <v>0.7156</v>
      </c>
      <c r="G948" s="13">
        <v>2.6468</v>
      </c>
      <c r="H948" s="7">
        <v>3.9922</v>
      </c>
    </row>
    <row r="949" ht="12" spans="1:8">
      <c r="A949" s="23" t="s">
        <v>2104</v>
      </c>
      <c r="B949" s="66" t="s">
        <v>2105</v>
      </c>
      <c r="C949" s="22">
        <v>43153</v>
      </c>
      <c r="D949" s="12">
        <v>1</v>
      </c>
      <c r="E949" s="11">
        <v>1</v>
      </c>
      <c r="F949" s="12">
        <v>4.0576</v>
      </c>
      <c r="G949" s="13">
        <v>4.4506</v>
      </c>
      <c r="H949" s="7">
        <v>4.3494</v>
      </c>
    </row>
    <row r="950" ht="12" spans="1:8">
      <c r="A950" s="23" t="s">
        <v>2104</v>
      </c>
      <c r="B950" s="66" t="s">
        <v>2105</v>
      </c>
      <c r="C950" s="22">
        <v>43154</v>
      </c>
      <c r="D950" s="12">
        <v>1</v>
      </c>
      <c r="E950" s="11">
        <v>1</v>
      </c>
      <c r="F950" s="12">
        <v>1.2564</v>
      </c>
      <c r="G950" s="13">
        <v>4.7454</v>
      </c>
      <c r="H950" s="7">
        <v>4.3897</v>
      </c>
    </row>
    <row r="951" ht="12" spans="1:8">
      <c r="A951" s="23" t="s">
        <v>2104</v>
      </c>
      <c r="B951" s="66" t="s">
        <v>2105</v>
      </c>
      <c r="C951" s="22">
        <v>43155</v>
      </c>
      <c r="D951" s="12">
        <v>1</v>
      </c>
      <c r="E951" s="11">
        <v>1</v>
      </c>
      <c r="F951" s="12">
        <v>0.6986</v>
      </c>
      <c r="G951" s="13">
        <v>4.736</v>
      </c>
      <c r="H951" s="7">
        <v>4.3527</v>
      </c>
    </row>
    <row r="952" ht="12" spans="1:8">
      <c r="A952" s="23" t="s">
        <v>2104</v>
      </c>
      <c r="B952" s="66" t="s">
        <v>2105</v>
      </c>
      <c r="C952" s="22">
        <v>43156</v>
      </c>
      <c r="D952" s="12">
        <v>1</v>
      </c>
      <c r="E952" s="11">
        <v>1</v>
      </c>
      <c r="F952" s="12">
        <v>0.6985</v>
      </c>
      <c r="G952" s="13">
        <v>4.7266</v>
      </c>
      <c r="H952" s="7">
        <v>4.2977</v>
      </c>
    </row>
    <row r="953" ht="12" spans="1:8">
      <c r="A953" s="23" t="s">
        <v>2104</v>
      </c>
      <c r="B953" s="66" t="s">
        <v>2105</v>
      </c>
      <c r="C953" s="22">
        <v>43157</v>
      </c>
      <c r="D953" s="12">
        <v>1</v>
      </c>
      <c r="E953" s="11">
        <v>1</v>
      </c>
      <c r="F953" s="12">
        <v>1.9595</v>
      </c>
      <c r="G953" s="13">
        <v>5.4079</v>
      </c>
      <c r="H953" s="7">
        <v>4.4601</v>
      </c>
    </row>
    <row r="954" ht="12" spans="1:8">
      <c r="A954" s="23" t="s">
        <v>2104</v>
      </c>
      <c r="B954" s="66" t="s">
        <v>2105</v>
      </c>
      <c r="C954" s="22">
        <v>43158</v>
      </c>
      <c r="D954" s="12">
        <v>1</v>
      </c>
      <c r="E954" s="11">
        <v>1</v>
      </c>
      <c r="F954" s="12">
        <v>1.1467</v>
      </c>
      <c r="G954" s="13">
        <v>5.6451</v>
      </c>
      <c r="H954" s="7">
        <v>4.5192</v>
      </c>
    </row>
    <row r="955" ht="12" spans="1:8">
      <c r="A955" s="23" t="s">
        <v>2104</v>
      </c>
      <c r="B955" s="66" t="s">
        <v>2105</v>
      </c>
      <c r="C955" s="22">
        <v>43159</v>
      </c>
      <c r="D955" s="12">
        <v>1</v>
      </c>
      <c r="E955" s="11">
        <v>1</v>
      </c>
      <c r="F955" s="12">
        <v>1.1499</v>
      </c>
      <c r="G955" s="13">
        <v>5.8846</v>
      </c>
      <c r="H955" s="7">
        <v>4.3678</v>
      </c>
    </row>
    <row r="956" ht="12" spans="1:8">
      <c r="A956" s="23" t="s">
        <v>2104</v>
      </c>
      <c r="B956" s="66" t="s">
        <v>2105</v>
      </c>
      <c r="C956" s="22">
        <v>43160</v>
      </c>
      <c r="D956" s="12">
        <v>1</v>
      </c>
      <c r="E956" s="11">
        <v>1</v>
      </c>
      <c r="F956" s="12">
        <v>1.1332</v>
      </c>
      <c r="G956" s="13">
        <v>4.2826</v>
      </c>
      <c r="H956" s="7">
        <v>4.3614</v>
      </c>
    </row>
    <row r="957" ht="12" spans="1:8">
      <c r="A957" s="23" t="s">
        <v>2104</v>
      </c>
      <c r="B957" s="66" t="s">
        <v>2105</v>
      </c>
      <c r="C957" s="22">
        <v>43161</v>
      </c>
      <c r="D957" s="12">
        <v>1</v>
      </c>
      <c r="E957" s="11">
        <v>1</v>
      </c>
      <c r="F957" s="12">
        <v>1.2266</v>
      </c>
      <c r="G957" s="13">
        <v>4.2664</v>
      </c>
      <c r="H957" s="7">
        <v>4.3682</v>
      </c>
    </row>
    <row r="958" ht="12" spans="1:8">
      <c r="A958" s="23" t="s">
        <v>2104</v>
      </c>
      <c r="B958" s="66" t="s">
        <v>2105</v>
      </c>
      <c r="C958" s="22">
        <v>43162</v>
      </c>
      <c r="D958" s="12">
        <v>1</v>
      </c>
      <c r="E958" s="11">
        <v>1</v>
      </c>
      <c r="F958" s="12">
        <v>0.7802</v>
      </c>
      <c r="G958" s="13">
        <v>4.3108</v>
      </c>
      <c r="H958" s="7">
        <v>4.3237</v>
      </c>
    </row>
    <row r="959" ht="12" spans="1:8">
      <c r="A959" s="23" t="s">
        <v>2104</v>
      </c>
      <c r="B959" s="66" t="s">
        <v>2105</v>
      </c>
      <c r="C959" s="22">
        <v>43163</v>
      </c>
      <c r="D959" s="12">
        <v>1</v>
      </c>
      <c r="E959" s="11">
        <v>1</v>
      </c>
      <c r="F959" s="12">
        <v>0.7802</v>
      </c>
      <c r="G959" s="13">
        <v>4.3553</v>
      </c>
      <c r="H959" s="7">
        <v>4.2765</v>
      </c>
    </row>
    <row r="960" ht="12" spans="1:8">
      <c r="A960" s="23" t="s">
        <v>2104</v>
      </c>
      <c r="B960" s="66" t="s">
        <v>2105</v>
      </c>
      <c r="C960" s="22">
        <v>43164</v>
      </c>
      <c r="D960" s="12">
        <v>1</v>
      </c>
      <c r="E960" s="11">
        <v>1</v>
      </c>
      <c r="F960" s="12">
        <v>1.8364</v>
      </c>
      <c r="G960" s="13">
        <v>4.2883</v>
      </c>
      <c r="H960" s="7">
        <v>4.4156</v>
      </c>
    </row>
    <row r="961" ht="12" spans="1:8">
      <c r="A961" s="23" t="s">
        <v>2104</v>
      </c>
      <c r="B961" s="66" t="s">
        <v>2105</v>
      </c>
      <c r="C961" s="22">
        <v>43165</v>
      </c>
      <c r="D961" s="12">
        <v>1</v>
      </c>
      <c r="E961" s="11">
        <v>1</v>
      </c>
      <c r="F961" s="12">
        <v>1.1342</v>
      </c>
      <c r="G961" s="13">
        <v>4.2815</v>
      </c>
      <c r="H961" s="7">
        <v>4.4657</v>
      </c>
    </row>
    <row r="962" ht="12" spans="1:8">
      <c r="A962" s="23" t="s">
        <v>2104</v>
      </c>
      <c r="B962" s="66" t="s">
        <v>2105</v>
      </c>
      <c r="C962" s="22">
        <v>43166</v>
      </c>
      <c r="D962" s="12">
        <v>1</v>
      </c>
      <c r="E962" s="11">
        <v>1</v>
      </c>
      <c r="F962" s="12">
        <v>1.1134</v>
      </c>
      <c r="G962" s="13">
        <v>4.2617</v>
      </c>
      <c r="H962" s="7">
        <v>4.3536</v>
      </c>
    </row>
    <row r="963" ht="12" spans="1:8">
      <c r="A963" s="23" t="s">
        <v>2104</v>
      </c>
      <c r="B963" s="66" t="s">
        <v>2105</v>
      </c>
      <c r="C963" s="22">
        <v>43167</v>
      </c>
      <c r="D963" s="12">
        <v>1</v>
      </c>
      <c r="E963" s="11">
        <v>1</v>
      </c>
      <c r="F963" s="12">
        <v>1.1216</v>
      </c>
      <c r="G963" s="13">
        <v>4.2554</v>
      </c>
      <c r="H963" s="7">
        <v>4.3003</v>
      </c>
    </row>
    <row r="964" ht="12" spans="1:8">
      <c r="A964" s="23" t="s">
        <v>2104</v>
      </c>
      <c r="B964" s="66" t="s">
        <v>2105</v>
      </c>
      <c r="C964" s="22">
        <v>43168</v>
      </c>
      <c r="D964" s="12">
        <v>1</v>
      </c>
      <c r="E964" s="11">
        <v>1</v>
      </c>
      <c r="F964" s="12">
        <v>1.1493</v>
      </c>
      <c r="G964" s="13">
        <v>4.2134</v>
      </c>
      <c r="H964" s="7">
        <v>4.2993</v>
      </c>
    </row>
    <row r="965" ht="12" spans="1:8">
      <c r="A965" s="23" t="s">
        <v>2104</v>
      </c>
      <c r="B965" s="66" t="s">
        <v>2105</v>
      </c>
      <c r="C965" s="22">
        <v>43169</v>
      </c>
      <c r="D965" s="12">
        <v>1</v>
      </c>
      <c r="E965" s="11">
        <v>1</v>
      </c>
      <c r="F965" s="12">
        <v>0.7166</v>
      </c>
      <c r="G965" s="13">
        <v>4.1788</v>
      </c>
      <c r="H965" s="7">
        <v>4.2453</v>
      </c>
    </row>
    <row r="966" ht="12" spans="1:8">
      <c r="A966" s="23" t="s">
        <v>2104</v>
      </c>
      <c r="B966" s="66" t="s">
        <v>2105</v>
      </c>
      <c r="C966" s="22">
        <v>43170</v>
      </c>
      <c r="D966" s="12">
        <v>1</v>
      </c>
      <c r="E966" s="11">
        <v>1</v>
      </c>
      <c r="F966" s="12">
        <v>0.7165</v>
      </c>
      <c r="G966" s="13">
        <v>4.1442</v>
      </c>
      <c r="H966" s="7">
        <v>4.1694</v>
      </c>
    </row>
    <row r="967" ht="12" spans="1:8">
      <c r="A967" s="23" t="s">
        <v>2104</v>
      </c>
      <c r="B967" s="66" t="s">
        <v>2105</v>
      </c>
      <c r="C967" s="22">
        <v>43171</v>
      </c>
      <c r="D967" s="12">
        <v>1</v>
      </c>
      <c r="E967" s="11">
        <v>1</v>
      </c>
      <c r="F967" s="12">
        <v>2.0197</v>
      </c>
      <c r="G967" s="13">
        <v>4.2438</v>
      </c>
      <c r="H967" s="7">
        <v>4.3236</v>
      </c>
    </row>
    <row r="968" ht="12" spans="1:8">
      <c r="A968" s="23" t="s">
        <v>2104</v>
      </c>
      <c r="B968" s="66" t="s">
        <v>2105</v>
      </c>
      <c r="C968" s="22">
        <v>43172</v>
      </c>
      <c r="D968" s="12">
        <v>1</v>
      </c>
      <c r="E968" s="11">
        <v>1</v>
      </c>
      <c r="F968" s="12">
        <v>1.1748</v>
      </c>
      <c r="G968" s="13">
        <v>4.2658</v>
      </c>
      <c r="H968" s="7">
        <v>4.3776</v>
      </c>
    </row>
    <row r="969" ht="12" spans="1:8">
      <c r="A969" s="23" t="s">
        <v>2104</v>
      </c>
      <c r="B969" s="66" t="s">
        <v>2105</v>
      </c>
      <c r="C969" s="22">
        <v>43173</v>
      </c>
      <c r="D969" s="12">
        <v>1</v>
      </c>
      <c r="E969" s="11">
        <v>1</v>
      </c>
      <c r="F969" s="12">
        <v>1.2583</v>
      </c>
      <c r="G969" s="13">
        <v>4.3446</v>
      </c>
      <c r="H969" s="7">
        <v>4.2718</v>
      </c>
    </row>
    <row r="970" ht="12" spans="1:8">
      <c r="A970" s="23" t="s">
        <v>2104</v>
      </c>
      <c r="B970" s="66" t="s">
        <v>2105</v>
      </c>
      <c r="C970" s="22">
        <v>43174</v>
      </c>
      <c r="D970" s="12">
        <v>1</v>
      </c>
      <c r="E970" s="11">
        <v>1</v>
      </c>
      <c r="F970" s="12">
        <v>1.1318</v>
      </c>
      <c r="G970" s="13">
        <v>4.3502</v>
      </c>
      <c r="H970" s="7">
        <v>4.2717</v>
      </c>
    </row>
    <row r="971" ht="12" spans="1:8">
      <c r="A971" s="23" t="s">
        <v>2104</v>
      </c>
      <c r="B971" s="66" t="s">
        <v>2105</v>
      </c>
      <c r="C971" s="22">
        <v>43175</v>
      </c>
      <c r="D971" s="12">
        <v>1</v>
      </c>
      <c r="E971" s="11">
        <v>1</v>
      </c>
      <c r="F971" s="12">
        <v>1.1856</v>
      </c>
      <c r="G971" s="13">
        <v>4.3699</v>
      </c>
      <c r="H971" s="7">
        <v>4.2809</v>
      </c>
    </row>
    <row r="972" ht="12" spans="1:8">
      <c r="A972" s="23" t="s">
        <v>2104</v>
      </c>
      <c r="B972" s="66" t="s">
        <v>2105</v>
      </c>
      <c r="C972" s="22">
        <v>43176</v>
      </c>
      <c r="D972" s="12">
        <v>1</v>
      </c>
      <c r="E972" s="11">
        <v>1</v>
      </c>
      <c r="F972" s="12">
        <v>1.0421</v>
      </c>
      <c r="G972" s="13">
        <v>4.5472</v>
      </c>
      <c r="H972" s="7">
        <v>4.3223</v>
      </c>
    </row>
    <row r="973" ht="12" spans="1:8">
      <c r="A973" s="23" t="s">
        <v>2104</v>
      </c>
      <c r="B973" s="66" t="s">
        <v>2105</v>
      </c>
      <c r="C973" s="22">
        <v>43177</v>
      </c>
      <c r="D973" s="12">
        <v>1</v>
      </c>
      <c r="E973" s="11">
        <v>1</v>
      </c>
      <c r="F973" s="12">
        <v>0.8109</v>
      </c>
      <c r="G973" s="13">
        <v>4.5987</v>
      </c>
      <c r="H973" s="7">
        <v>4.3343</v>
      </c>
    </row>
    <row r="974" ht="12" spans="1:8">
      <c r="A974" s="23" t="s">
        <v>2104</v>
      </c>
      <c r="B974" s="66" t="s">
        <v>2105</v>
      </c>
      <c r="C974" s="22">
        <v>43178</v>
      </c>
      <c r="D974" s="12">
        <v>1</v>
      </c>
      <c r="E974" s="11">
        <v>1</v>
      </c>
      <c r="F974" s="12">
        <v>1.7732</v>
      </c>
      <c r="G974" s="13">
        <v>4.4644</v>
      </c>
      <c r="H974" s="7">
        <v>4.4686</v>
      </c>
    </row>
    <row r="975" ht="12" spans="1:8">
      <c r="A975" s="23" t="s">
        <v>2104</v>
      </c>
      <c r="B975" s="66" t="s">
        <v>2105</v>
      </c>
      <c r="C975" s="22">
        <v>43179</v>
      </c>
      <c r="D975" s="12">
        <v>1</v>
      </c>
      <c r="E975" s="11">
        <v>1</v>
      </c>
      <c r="F975" s="12">
        <v>1.3754</v>
      </c>
      <c r="G975" s="13">
        <v>4.5737</v>
      </c>
      <c r="H975" s="7">
        <v>4.5525</v>
      </c>
    </row>
    <row r="976" ht="12" spans="1:8">
      <c r="A976" s="23" t="s">
        <v>2104</v>
      </c>
      <c r="B976" s="66" t="s">
        <v>2105</v>
      </c>
      <c r="C976" s="22">
        <v>43180</v>
      </c>
      <c r="D976" s="12">
        <v>1</v>
      </c>
      <c r="E976" s="11">
        <v>1</v>
      </c>
      <c r="F976" s="12">
        <v>1.7346</v>
      </c>
      <c r="G976" s="13">
        <v>4.8337</v>
      </c>
      <c r="H976" s="7">
        <v>4.6822</v>
      </c>
    </row>
    <row r="977" ht="12" spans="1:8">
      <c r="A977" s="23" t="s">
        <v>2104</v>
      </c>
      <c r="B977" s="66" t="s">
        <v>2105</v>
      </c>
      <c r="C977" s="22">
        <v>43181</v>
      </c>
      <c r="D977" s="12">
        <v>1</v>
      </c>
      <c r="E977" s="11">
        <v>1</v>
      </c>
      <c r="F977" s="12">
        <v>1.3905</v>
      </c>
      <c r="G977" s="13">
        <v>4.9752</v>
      </c>
      <c r="H977" s="7">
        <v>4.7682</v>
      </c>
    </row>
    <row r="978" ht="12" spans="1:8">
      <c r="A978" s="23" t="s">
        <v>2104</v>
      </c>
      <c r="B978" s="66" t="s">
        <v>2105</v>
      </c>
      <c r="C978" s="22">
        <v>43182</v>
      </c>
      <c r="D978" s="12">
        <v>1</v>
      </c>
      <c r="E978" s="11">
        <v>1</v>
      </c>
      <c r="F978" s="12">
        <v>1.1067</v>
      </c>
      <c r="G978" s="13">
        <v>4.932</v>
      </c>
      <c r="H978" s="7">
        <v>4.818</v>
      </c>
    </row>
    <row r="979" ht="12" spans="1:8">
      <c r="A979" s="23" t="s">
        <v>2104</v>
      </c>
      <c r="B979" s="66" t="s">
        <v>2105</v>
      </c>
      <c r="C979" s="22">
        <v>43183</v>
      </c>
      <c r="D979" s="12">
        <v>1</v>
      </c>
      <c r="E979" s="11">
        <v>1</v>
      </c>
      <c r="F979" s="12">
        <v>0.7591</v>
      </c>
      <c r="G979" s="13">
        <v>4.7773</v>
      </c>
      <c r="H979" s="7">
        <v>4.3983</v>
      </c>
    </row>
    <row r="980" ht="12" spans="1:8">
      <c r="A980" s="23" t="s">
        <v>2104</v>
      </c>
      <c r="B980" s="66" t="s">
        <v>2105</v>
      </c>
      <c r="C980" s="22">
        <v>43184</v>
      </c>
      <c r="D980" s="12">
        <v>1</v>
      </c>
      <c r="E980" s="11">
        <v>1</v>
      </c>
      <c r="F980" s="12">
        <v>0.9973</v>
      </c>
      <c r="G980" s="13">
        <v>4.8792</v>
      </c>
      <c r="H980" s="7">
        <v>4.3654</v>
      </c>
    </row>
    <row r="981" ht="12" spans="1:8">
      <c r="A981" s="23" t="s">
        <v>2104</v>
      </c>
      <c r="B981" s="66" t="s">
        <v>2105</v>
      </c>
      <c r="C981" s="22">
        <v>43185</v>
      </c>
      <c r="D981" s="12">
        <v>1</v>
      </c>
      <c r="E981" s="11">
        <v>1</v>
      </c>
      <c r="F981" s="12">
        <v>1.8253</v>
      </c>
      <c r="G981" s="13">
        <v>4.9076</v>
      </c>
      <c r="H981" s="7">
        <v>4.5086</v>
      </c>
    </row>
    <row r="982" ht="12" spans="1:8">
      <c r="A982" s="23" t="s">
        <v>2104</v>
      </c>
      <c r="B982" s="66" t="s">
        <v>2105</v>
      </c>
      <c r="C982" s="22">
        <v>43186</v>
      </c>
      <c r="D982" s="12">
        <v>1</v>
      </c>
      <c r="E982" s="11">
        <v>1</v>
      </c>
      <c r="F982" s="12">
        <v>1.4823</v>
      </c>
      <c r="G982" s="13">
        <v>4.9661</v>
      </c>
      <c r="H982" s="7">
        <v>4.6083</v>
      </c>
    </row>
    <row r="983" ht="12" spans="1:8">
      <c r="A983" s="23" t="s">
        <v>2104</v>
      </c>
      <c r="B983" s="66" t="s">
        <v>2105</v>
      </c>
      <c r="C983" s="22">
        <v>43187</v>
      </c>
      <c r="D983" s="12">
        <v>1</v>
      </c>
      <c r="E983" s="11">
        <v>1</v>
      </c>
      <c r="F983" s="12">
        <v>1.3962</v>
      </c>
      <c r="G983" s="13">
        <v>4.7811</v>
      </c>
      <c r="H983" s="7">
        <v>4.5366</v>
      </c>
    </row>
    <row r="984" ht="12" spans="1:8">
      <c r="A984" s="23" t="s">
        <v>2104</v>
      </c>
      <c r="B984" s="66" t="s">
        <v>2105</v>
      </c>
      <c r="C984" s="22">
        <v>43188</v>
      </c>
      <c r="D984" s="12">
        <v>1</v>
      </c>
      <c r="E984" s="11">
        <v>1</v>
      </c>
      <c r="F984" s="12">
        <v>1.342</v>
      </c>
      <c r="G984" s="13">
        <v>4.7546</v>
      </c>
      <c r="H984" s="7">
        <v>4.5615</v>
      </c>
    </row>
    <row r="985" ht="12" spans="1:8">
      <c r="A985" s="23" t="s">
        <v>2104</v>
      </c>
      <c r="B985" s="66" t="s">
        <v>2105</v>
      </c>
      <c r="C985" s="22">
        <v>43189</v>
      </c>
      <c r="D985" s="12">
        <v>1</v>
      </c>
      <c r="E985" s="11">
        <v>1</v>
      </c>
      <c r="F985" s="12">
        <v>1.2309</v>
      </c>
      <c r="G985" s="13">
        <v>4.8225</v>
      </c>
      <c r="H985" s="7">
        <v>4.5718</v>
      </c>
    </row>
    <row r="986" ht="12" spans="1:8">
      <c r="A986" s="23" t="s">
        <v>2104</v>
      </c>
      <c r="B986" s="66" t="s">
        <v>2105</v>
      </c>
      <c r="C986" s="22">
        <v>43190</v>
      </c>
      <c r="D986" s="12">
        <v>1</v>
      </c>
      <c r="E986" s="11">
        <v>1</v>
      </c>
      <c r="F986" s="12">
        <v>0.8404</v>
      </c>
      <c r="G986" s="13">
        <v>4.8669</v>
      </c>
      <c r="H986" s="7">
        <v>4.5345</v>
      </c>
    </row>
    <row r="987" ht="12" spans="1:8">
      <c r="A987" s="23" t="s">
        <v>2104</v>
      </c>
      <c r="B987" s="66" t="s">
        <v>2105</v>
      </c>
      <c r="C987" s="22">
        <v>43191</v>
      </c>
      <c r="D987" s="12">
        <v>1</v>
      </c>
      <c r="E987" s="11">
        <v>1</v>
      </c>
      <c r="F987" s="12">
        <v>0.8403</v>
      </c>
      <c r="G987" s="13">
        <v>4.7811</v>
      </c>
      <c r="H987" s="7">
        <v>4.4854</v>
      </c>
    </row>
    <row r="988" ht="12" spans="1:8">
      <c r="A988" s="23" t="s">
        <v>2104</v>
      </c>
      <c r="B988" s="66" t="s">
        <v>2105</v>
      </c>
      <c r="C988" s="22">
        <v>43192</v>
      </c>
      <c r="D988" s="12">
        <v>1</v>
      </c>
      <c r="E988" s="11">
        <v>1</v>
      </c>
      <c r="F988" s="12">
        <v>2.0774</v>
      </c>
      <c r="G988" s="13">
        <v>4.9189</v>
      </c>
      <c r="H988" s="7">
        <v>4.6504</v>
      </c>
    </row>
    <row r="989" ht="12" spans="1:8">
      <c r="A989" s="23" t="s">
        <v>2104</v>
      </c>
      <c r="B989" s="66" t="s">
        <v>2105</v>
      </c>
      <c r="C989" s="22">
        <v>43193</v>
      </c>
      <c r="D989" s="12">
        <v>1</v>
      </c>
      <c r="E989" s="11">
        <v>1</v>
      </c>
      <c r="F989" s="12">
        <v>1.1775</v>
      </c>
      <c r="G989" s="13">
        <v>4.7523</v>
      </c>
      <c r="H989" s="7">
        <v>4.701</v>
      </c>
    </row>
    <row r="990" ht="12" spans="1:8">
      <c r="A990" s="23" t="s">
        <v>2104</v>
      </c>
      <c r="B990" s="66" t="s">
        <v>2105</v>
      </c>
      <c r="C990" s="22">
        <v>43194</v>
      </c>
      <c r="D990" s="12">
        <v>1</v>
      </c>
      <c r="E990" s="11">
        <v>1</v>
      </c>
      <c r="F990" s="12">
        <v>0.8828</v>
      </c>
      <c r="G990" s="13">
        <v>4.4723</v>
      </c>
      <c r="H990" s="7">
        <v>4.5796</v>
      </c>
    </row>
    <row r="991" ht="12" spans="1:8">
      <c r="A991" s="23" t="s">
        <v>2104</v>
      </c>
      <c r="B991" s="66" t="s">
        <v>2105</v>
      </c>
      <c r="C991" s="22">
        <v>43195</v>
      </c>
      <c r="D991" s="12">
        <v>1</v>
      </c>
      <c r="E991" s="11">
        <v>1</v>
      </c>
      <c r="F991" s="12">
        <v>0.6522</v>
      </c>
      <c r="G991" s="13">
        <v>4.0972</v>
      </c>
      <c r="H991" s="7">
        <v>4.5183</v>
      </c>
    </row>
    <row r="992" ht="12" spans="1:8">
      <c r="A992" s="23" t="s">
        <v>2104</v>
      </c>
      <c r="B992" s="66" t="s">
        <v>2105</v>
      </c>
      <c r="C992" s="22">
        <v>43196</v>
      </c>
      <c r="D992" s="12">
        <v>1</v>
      </c>
      <c r="E992" s="11">
        <v>1</v>
      </c>
      <c r="F992" s="12">
        <v>0.6521</v>
      </c>
      <c r="G992" s="13">
        <v>3.7836</v>
      </c>
      <c r="H992" s="7">
        <v>4.4597</v>
      </c>
    </row>
    <row r="993" ht="12" spans="1:8">
      <c r="A993" s="23" t="s">
        <v>2104</v>
      </c>
      <c r="B993" s="66" t="s">
        <v>2105</v>
      </c>
      <c r="C993" s="22">
        <v>43197</v>
      </c>
      <c r="D993" s="12">
        <v>1</v>
      </c>
      <c r="E993" s="11">
        <v>1</v>
      </c>
      <c r="F993" s="12">
        <v>0.6521</v>
      </c>
      <c r="G993" s="13">
        <v>3.6817</v>
      </c>
      <c r="H993" s="7">
        <v>4.4</v>
      </c>
    </row>
    <row r="994" ht="12" spans="1:8">
      <c r="A994" s="23" t="s">
        <v>2104</v>
      </c>
      <c r="B994" s="66" t="s">
        <v>2105</v>
      </c>
      <c r="C994" s="22">
        <v>43198</v>
      </c>
      <c r="D994" s="12">
        <v>1</v>
      </c>
      <c r="E994" s="11">
        <v>1</v>
      </c>
      <c r="F994" s="12">
        <v>0.6301</v>
      </c>
      <c r="G994" s="13">
        <v>3.5682</v>
      </c>
      <c r="H994" s="7">
        <v>4.3341</v>
      </c>
    </row>
    <row r="995" ht="12" spans="1:8">
      <c r="A995" s="23" t="s">
        <v>2104</v>
      </c>
      <c r="B995" s="66" t="s">
        <v>2105</v>
      </c>
      <c r="C995" s="22">
        <v>43199</v>
      </c>
      <c r="D995" s="12">
        <v>1</v>
      </c>
      <c r="E995" s="11">
        <v>1</v>
      </c>
      <c r="F995" s="12">
        <v>2.671</v>
      </c>
      <c r="G995" s="13">
        <v>3.8891</v>
      </c>
      <c r="H995" s="7">
        <v>4.5824</v>
      </c>
    </row>
    <row r="996" ht="12" spans="1:8">
      <c r="A996" s="23" t="s">
        <v>2104</v>
      </c>
      <c r="B996" s="66" t="s">
        <v>2105</v>
      </c>
      <c r="C996" s="22">
        <v>43200</v>
      </c>
      <c r="D996" s="12">
        <v>1</v>
      </c>
      <c r="E996" s="11">
        <v>1</v>
      </c>
      <c r="F996" s="12">
        <v>1.344</v>
      </c>
      <c r="G996" s="13">
        <v>3.9794</v>
      </c>
      <c r="H996" s="7">
        <v>4.6623</v>
      </c>
    </row>
    <row r="997" ht="12" spans="1:8">
      <c r="A997" s="23" t="s">
        <v>2104</v>
      </c>
      <c r="B997" s="66" t="s">
        <v>2105</v>
      </c>
      <c r="C997" s="22">
        <v>43201</v>
      </c>
      <c r="D997" s="12">
        <v>1</v>
      </c>
      <c r="E997" s="11">
        <v>1</v>
      </c>
      <c r="F997" s="12">
        <v>1.1349</v>
      </c>
      <c r="G997" s="13">
        <v>4.1161</v>
      </c>
      <c r="H997" s="7">
        <v>4.5497</v>
      </c>
    </row>
    <row r="998" ht="12" spans="1:8">
      <c r="A998" s="23" t="s">
        <v>2104</v>
      </c>
      <c r="B998" s="66" t="s">
        <v>2105</v>
      </c>
      <c r="C998" s="22">
        <v>43202</v>
      </c>
      <c r="D998" s="12">
        <v>1</v>
      </c>
      <c r="E998" s="11">
        <v>1</v>
      </c>
      <c r="F998" s="12">
        <v>1.414</v>
      </c>
      <c r="G998" s="13">
        <v>4.5305</v>
      </c>
      <c r="H998" s="7">
        <v>4.5802</v>
      </c>
    </row>
    <row r="999" ht="12" spans="1:8">
      <c r="A999" s="23" t="s">
        <v>2104</v>
      </c>
      <c r="B999" s="66" t="s">
        <v>2105</v>
      </c>
      <c r="C999" s="22">
        <v>43203</v>
      </c>
      <c r="D999" s="12">
        <v>1</v>
      </c>
      <c r="E999" s="11">
        <v>1</v>
      </c>
      <c r="F999" s="12">
        <v>1.1245</v>
      </c>
      <c r="G999" s="13">
        <v>4.7883</v>
      </c>
      <c r="H999" s="7">
        <v>4.5631</v>
      </c>
    </row>
    <row r="1000" ht="12" spans="1:8">
      <c r="A1000" s="23" t="s">
        <v>2104</v>
      </c>
      <c r="B1000" s="66" t="s">
        <v>2105</v>
      </c>
      <c r="C1000" s="22">
        <v>43204</v>
      </c>
      <c r="D1000" s="12">
        <v>1</v>
      </c>
      <c r="E1000" s="11">
        <v>1</v>
      </c>
      <c r="F1000" s="12">
        <v>0.8415</v>
      </c>
      <c r="G1000" s="13">
        <v>4.8918</v>
      </c>
      <c r="H1000" s="7">
        <v>4.5262</v>
      </c>
    </row>
    <row r="1001" ht="12" spans="1:8">
      <c r="A1001" s="23" t="s">
        <v>2104</v>
      </c>
      <c r="B1001" s="66" t="s">
        <v>2105</v>
      </c>
      <c r="C1001" s="22">
        <v>43205</v>
      </c>
      <c r="D1001" s="12">
        <v>1</v>
      </c>
      <c r="E1001" s="11">
        <v>1</v>
      </c>
      <c r="F1001" s="12">
        <v>0.8414</v>
      </c>
      <c r="G1001" s="13">
        <v>5.0074</v>
      </c>
      <c r="H1001" s="7">
        <v>4.4824</v>
      </c>
    </row>
    <row r="1002" ht="12" spans="1:8">
      <c r="A1002" s="23" t="s">
        <v>2104</v>
      </c>
      <c r="B1002" s="66" t="s">
        <v>2105</v>
      </c>
      <c r="C1002" s="22">
        <v>43206</v>
      </c>
      <c r="D1002" s="12">
        <v>1</v>
      </c>
      <c r="E1002" s="11">
        <v>1</v>
      </c>
      <c r="F1002" s="12">
        <v>1.7492</v>
      </c>
      <c r="G1002" s="13">
        <v>4.504</v>
      </c>
      <c r="H1002" s="7">
        <v>4.5724</v>
      </c>
    </row>
    <row r="1003" ht="12" spans="1:8">
      <c r="A1003" s="23" t="s">
        <v>2104</v>
      </c>
      <c r="B1003" s="66" t="s">
        <v>2105</v>
      </c>
      <c r="C1003" s="22">
        <v>43207</v>
      </c>
      <c r="D1003" s="12">
        <v>1</v>
      </c>
      <c r="E1003" s="11">
        <v>1</v>
      </c>
      <c r="F1003" s="12">
        <v>1.173</v>
      </c>
      <c r="G1003" s="13">
        <v>4.4109</v>
      </c>
      <c r="H1003" s="7">
        <v>4.6184</v>
      </c>
    </row>
    <row r="1004" ht="12" spans="1:8">
      <c r="A1004" s="23" t="s">
        <v>2104</v>
      </c>
      <c r="B1004" s="66" t="s">
        <v>2105</v>
      </c>
      <c r="C1004" s="22">
        <v>43208</v>
      </c>
      <c r="D1004" s="12">
        <v>1</v>
      </c>
      <c r="E1004" s="11">
        <v>1</v>
      </c>
      <c r="F1004" s="12">
        <v>1.1439</v>
      </c>
      <c r="G1004" s="13">
        <v>4.4158</v>
      </c>
      <c r="H1004" s="7">
        <v>4.5384</v>
      </c>
    </row>
    <row r="1005" ht="12" spans="1:8">
      <c r="A1005" s="23" t="s">
        <v>2104</v>
      </c>
      <c r="B1005" s="66" t="s">
        <v>2105</v>
      </c>
      <c r="C1005" s="22">
        <v>43209</v>
      </c>
      <c r="D1005" s="12">
        <v>1</v>
      </c>
      <c r="E1005" s="11">
        <v>1</v>
      </c>
      <c r="F1005" s="12">
        <v>1.1716</v>
      </c>
      <c r="G1005" s="13">
        <v>4.2839</v>
      </c>
      <c r="H1005" s="7">
        <v>4.5125</v>
      </c>
    </row>
    <row r="1006" ht="12" spans="1:8">
      <c r="A1006" s="23" t="s">
        <v>2104</v>
      </c>
      <c r="B1006" s="66" t="s">
        <v>2105</v>
      </c>
      <c r="C1006" s="22">
        <v>43210</v>
      </c>
      <c r="D1006" s="12">
        <v>1</v>
      </c>
      <c r="E1006" s="11">
        <v>1</v>
      </c>
      <c r="F1006" s="12">
        <v>1.1646</v>
      </c>
      <c r="G1006" s="13">
        <v>4.3057</v>
      </c>
      <c r="H1006" s="7">
        <v>4.44</v>
      </c>
    </row>
    <row r="1007" ht="12" spans="1:8">
      <c r="A1007" s="23" t="s">
        <v>2104</v>
      </c>
      <c r="B1007" s="66" t="s">
        <v>2105</v>
      </c>
      <c r="C1007" s="22">
        <v>43211</v>
      </c>
      <c r="D1007" s="12">
        <v>1</v>
      </c>
      <c r="E1007" s="11">
        <v>1</v>
      </c>
      <c r="F1007" s="12">
        <v>0.8716</v>
      </c>
      <c r="G1007" s="13">
        <v>4.3221</v>
      </c>
      <c r="H1007" s="7">
        <v>4.3741</v>
      </c>
    </row>
    <row r="1008" ht="12" spans="1:8">
      <c r="A1008" s="23" t="s">
        <v>2104</v>
      </c>
      <c r="B1008" s="66" t="s">
        <v>2105</v>
      </c>
      <c r="C1008" s="22">
        <v>43212</v>
      </c>
      <c r="D1008" s="12">
        <v>1</v>
      </c>
      <c r="E1008" s="11">
        <v>1</v>
      </c>
      <c r="F1008" s="12">
        <v>0.8715</v>
      </c>
      <c r="G1008" s="13">
        <v>4.3385</v>
      </c>
      <c r="H1008" s="7">
        <v>4.3443</v>
      </c>
    </row>
    <row r="1009" ht="12" spans="1:8">
      <c r="A1009" s="23" t="s">
        <v>2104</v>
      </c>
      <c r="B1009" s="66" t="s">
        <v>2105</v>
      </c>
      <c r="C1009" s="22">
        <v>43213</v>
      </c>
      <c r="D1009" s="12">
        <v>1</v>
      </c>
      <c r="E1009" s="11">
        <v>1</v>
      </c>
      <c r="F1009" s="12">
        <v>1.7525</v>
      </c>
      <c r="G1009" s="13">
        <v>4.3403</v>
      </c>
      <c r="H1009" s="7">
        <v>4.4704</v>
      </c>
    </row>
    <row r="1010" ht="12" spans="1:8">
      <c r="A1010" s="23" t="s">
        <v>2104</v>
      </c>
      <c r="B1010" s="66" t="s">
        <v>2105</v>
      </c>
      <c r="C1010" s="22">
        <v>43214</v>
      </c>
      <c r="D1010" s="12">
        <v>1</v>
      </c>
      <c r="E1010" s="11">
        <v>1</v>
      </c>
      <c r="F1010" s="12">
        <v>1.2073</v>
      </c>
      <c r="G1010" s="13">
        <v>4.3589</v>
      </c>
      <c r="H1010" s="7">
        <v>4.4971</v>
      </c>
    </row>
    <row r="1011" ht="12" spans="1:8">
      <c r="A1011" s="23" t="s">
        <v>2104</v>
      </c>
      <c r="B1011" s="66" t="s">
        <v>2105</v>
      </c>
      <c r="C1011" s="22">
        <v>43215</v>
      </c>
      <c r="D1011" s="12">
        <v>1</v>
      </c>
      <c r="E1011" s="11">
        <v>1</v>
      </c>
      <c r="F1011" s="12">
        <v>1.1649</v>
      </c>
      <c r="G1011" s="13">
        <v>4.3703</v>
      </c>
      <c r="H1011" s="7">
        <v>4.4132</v>
      </c>
    </row>
    <row r="1012" ht="12" spans="1:8">
      <c r="A1012" s="23" t="s">
        <v>2104</v>
      </c>
      <c r="B1012" s="66" t="s">
        <v>2105</v>
      </c>
      <c r="C1012" s="22">
        <v>43216</v>
      </c>
      <c r="D1012" s="12">
        <v>1</v>
      </c>
      <c r="E1012" s="11">
        <v>1</v>
      </c>
      <c r="F1012" s="12">
        <v>1.4641</v>
      </c>
      <c r="G1012" s="13">
        <v>4.5296</v>
      </c>
      <c r="H1012" s="7">
        <v>4.4109</v>
      </c>
    </row>
    <row r="1013" ht="12" spans="1:8">
      <c r="A1013" s="23" t="s">
        <v>2104</v>
      </c>
      <c r="B1013" s="66" t="s">
        <v>2105</v>
      </c>
      <c r="C1013" s="22">
        <v>43217</v>
      </c>
      <c r="D1013" s="12">
        <v>1</v>
      </c>
      <c r="E1013" s="11">
        <v>1</v>
      </c>
      <c r="F1013" s="12">
        <v>1.2837</v>
      </c>
      <c r="G1013" s="13">
        <v>4.5946</v>
      </c>
      <c r="H1013" s="7">
        <v>4.3966</v>
      </c>
    </row>
    <row r="1014" ht="12" spans="1:8">
      <c r="A1014" s="23" t="s">
        <v>2104</v>
      </c>
      <c r="B1014" s="66" t="s">
        <v>2105</v>
      </c>
      <c r="C1014" s="22">
        <v>43218</v>
      </c>
      <c r="D1014" s="12">
        <v>1</v>
      </c>
      <c r="E1014" s="11">
        <v>1</v>
      </c>
      <c r="F1014" s="12">
        <v>0.9673</v>
      </c>
      <c r="G1014" s="13">
        <v>4.6468</v>
      </c>
      <c r="H1014" s="7">
        <v>4.349</v>
      </c>
    </row>
    <row r="1015" ht="12" spans="1:8">
      <c r="A1015" s="23" t="s">
        <v>2104</v>
      </c>
      <c r="B1015" s="66" t="s">
        <v>2105</v>
      </c>
      <c r="C1015" s="22">
        <v>43219</v>
      </c>
      <c r="D1015" s="12">
        <v>1</v>
      </c>
      <c r="E1015" s="11">
        <v>1</v>
      </c>
      <c r="F1015" s="12">
        <v>0.9672</v>
      </c>
      <c r="G1015" s="13">
        <v>4.699</v>
      </c>
      <c r="H1015" s="7">
        <v>4.3156</v>
      </c>
    </row>
    <row r="1016" ht="12" spans="1:8">
      <c r="A1016" s="23" t="s">
        <v>2104</v>
      </c>
      <c r="B1016" s="66" t="s">
        <v>2105</v>
      </c>
      <c r="C1016" s="22">
        <v>43220</v>
      </c>
      <c r="D1016" s="12">
        <v>1</v>
      </c>
      <c r="E1016" s="11">
        <v>1</v>
      </c>
      <c r="F1016" s="12">
        <v>0.9671</v>
      </c>
      <c r="G1016" s="13">
        <v>4.2711</v>
      </c>
      <c r="H1016" s="7">
        <v>4.3316</v>
      </c>
    </row>
    <row r="1017" ht="12" spans="1:8">
      <c r="A1017" s="23" t="s">
        <v>2104</v>
      </c>
      <c r="B1017" s="66" t="s">
        <v>2105</v>
      </c>
      <c r="C1017" s="22">
        <v>43221</v>
      </c>
      <c r="D1017" s="12">
        <v>1</v>
      </c>
      <c r="E1017" s="11">
        <v>1</v>
      </c>
      <c r="F1017" s="12">
        <v>0.967</v>
      </c>
      <c r="G1017" s="13">
        <v>4.1406</v>
      </c>
      <c r="H1017" s="7">
        <v>4.3477</v>
      </c>
    </row>
    <row r="1018" ht="12" spans="1:8">
      <c r="A1018" s="23" t="s">
        <v>2104</v>
      </c>
      <c r="B1018" s="66" t="s">
        <v>2105</v>
      </c>
      <c r="C1018" s="22">
        <v>43222</v>
      </c>
      <c r="D1018" s="12">
        <v>1</v>
      </c>
      <c r="E1018" s="11">
        <v>1</v>
      </c>
      <c r="F1018" s="12">
        <v>2.1281</v>
      </c>
      <c r="G1018" s="13">
        <v>4.6649</v>
      </c>
      <c r="H1018" s="7">
        <v>4.3542</v>
      </c>
    </row>
    <row r="1019" ht="12" spans="1:8">
      <c r="A1019" s="23" t="s">
        <v>2104</v>
      </c>
      <c r="B1019" s="66" t="s">
        <v>2105</v>
      </c>
      <c r="C1019" s="22">
        <v>43223</v>
      </c>
      <c r="D1019" s="12">
        <v>1</v>
      </c>
      <c r="E1019" s="11">
        <v>1</v>
      </c>
      <c r="F1019" s="12">
        <v>1.0235</v>
      </c>
      <c r="G1019" s="13">
        <v>4.4247</v>
      </c>
      <c r="H1019" s="7">
        <v>4.3346</v>
      </c>
    </row>
    <row r="1020" ht="12" spans="1:8">
      <c r="A1020" s="23" t="s">
        <v>2104</v>
      </c>
      <c r="B1020" s="66" t="s">
        <v>2105</v>
      </c>
      <c r="C1020" s="22">
        <v>43224</v>
      </c>
      <c r="D1020" s="12">
        <v>1</v>
      </c>
      <c r="E1020" s="11">
        <v>1</v>
      </c>
      <c r="F1020" s="12">
        <v>1.0461</v>
      </c>
      <c r="G1020" s="13">
        <v>4.2954</v>
      </c>
      <c r="H1020" s="7">
        <v>4.3553</v>
      </c>
    </row>
    <row r="1021" ht="12" spans="1:8">
      <c r="A1021" s="23" t="s">
        <v>2104</v>
      </c>
      <c r="B1021" s="66" t="s">
        <v>2105</v>
      </c>
      <c r="C1021" s="22">
        <v>43225</v>
      </c>
      <c r="D1021" s="12">
        <v>1</v>
      </c>
      <c r="E1021" s="11">
        <v>1</v>
      </c>
      <c r="F1021" s="12">
        <v>0.7267</v>
      </c>
      <c r="G1021" s="13">
        <v>4.1647</v>
      </c>
      <c r="H1021" s="7">
        <v>4.3648</v>
      </c>
    </row>
    <row r="1022" ht="12" spans="1:8">
      <c r="A1022" s="23" t="s">
        <v>2104</v>
      </c>
      <c r="B1022" s="66" t="s">
        <v>2105</v>
      </c>
      <c r="C1022" s="22">
        <v>43226</v>
      </c>
      <c r="D1022" s="12">
        <v>1</v>
      </c>
      <c r="E1022" s="11">
        <v>1</v>
      </c>
      <c r="F1022" s="12">
        <v>0.7266</v>
      </c>
      <c r="G1022" s="13">
        <v>4.0341</v>
      </c>
      <c r="H1022" s="7">
        <v>4.3743</v>
      </c>
    </row>
    <row r="1023" ht="12" spans="1:8">
      <c r="A1023" s="23" t="s">
        <v>2104</v>
      </c>
      <c r="B1023" s="66" t="s">
        <v>2105</v>
      </c>
      <c r="C1023" s="22">
        <v>43227</v>
      </c>
      <c r="D1023" s="12">
        <v>1</v>
      </c>
      <c r="E1023" s="11">
        <v>1</v>
      </c>
      <c r="F1023" s="12">
        <v>1.9625</v>
      </c>
      <c r="G1023" s="13">
        <v>4.5754</v>
      </c>
      <c r="H1023" s="7">
        <v>4.5408</v>
      </c>
    </row>
    <row r="1024" ht="12" spans="1:8">
      <c r="A1024" s="23" t="s">
        <v>2104</v>
      </c>
      <c r="B1024" s="66" t="s">
        <v>2105</v>
      </c>
      <c r="C1024" s="22">
        <v>43228</v>
      </c>
      <c r="D1024" s="12">
        <v>1</v>
      </c>
      <c r="E1024" s="11">
        <v>1</v>
      </c>
      <c r="F1024" s="12">
        <v>1.0586</v>
      </c>
      <c r="G1024" s="13">
        <v>4.6253</v>
      </c>
      <c r="H1024" s="7">
        <v>4.5953</v>
      </c>
    </row>
    <row r="1025" ht="12" spans="1:8">
      <c r="A1025" s="23" t="s">
        <v>2104</v>
      </c>
      <c r="B1025" s="66" t="s">
        <v>2105</v>
      </c>
      <c r="C1025" s="22">
        <v>43229</v>
      </c>
      <c r="D1025" s="12">
        <v>1</v>
      </c>
      <c r="E1025" s="11">
        <v>1</v>
      </c>
      <c r="F1025" s="12">
        <v>1.1734</v>
      </c>
      <c r="G1025" s="13">
        <v>4.1059</v>
      </c>
      <c r="H1025" s="7">
        <v>4.4049</v>
      </c>
    </row>
    <row r="1026" ht="12" spans="1:8">
      <c r="A1026" s="23" t="s">
        <v>2104</v>
      </c>
      <c r="B1026" s="66" t="s">
        <v>2105</v>
      </c>
      <c r="C1026" s="22">
        <v>43230</v>
      </c>
      <c r="D1026" s="12">
        <v>1</v>
      </c>
      <c r="E1026" s="11">
        <v>1</v>
      </c>
      <c r="F1026" s="12">
        <v>1.0758</v>
      </c>
      <c r="G1026" s="13">
        <v>4.1343</v>
      </c>
      <c r="H1026" s="7">
        <v>4.3709</v>
      </c>
    </row>
    <row r="1027" ht="12" spans="1:8">
      <c r="A1027" s="23" t="s">
        <v>2104</v>
      </c>
      <c r="B1027" s="66" t="s">
        <v>2105</v>
      </c>
      <c r="C1027" s="22">
        <v>43231</v>
      </c>
      <c r="D1027" s="12">
        <v>1</v>
      </c>
      <c r="E1027" s="11">
        <v>1</v>
      </c>
      <c r="F1027" s="12">
        <v>1.0693</v>
      </c>
      <c r="G1027" s="13">
        <v>4.1469</v>
      </c>
      <c r="H1027" s="7">
        <v>4.3625</v>
      </c>
    </row>
    <row r="1028" ht="12" spans="1:8">
      <c r="A1028" s="23" t="s">
        <v>2104</v>
      </c>
      <c r="B1028" s="66" t="s">
        <v>2105</v>
      </c>
      <c r="C1028" s="22">
        <v>43232</v>
      </c>
      <c r="D1028" s="12">
        <v>1</v>
      </c>
      <c r="E1028" s="11">
        <v>1</v>
      </c>
      <c r="F1028" s="12">
        <v>0.7085</v>
      </c>
      <c r="G1028" s="13">
        <v>4.137</v>
      </c>
      <c r="H1028" s="7">
        <v>4.273</v>
      </c>
    </row>
    <row r="1029" ht="12" spans="1:8">
      <c r="A1029" s="23" t="s">
        <v>2104</v>
      </c>
      <c r="B1029" s="66" t="s">
        <v>2105</v>
      </c>
      <c r="C1029" s="22">
        <v>43233</v>
      </c>
      <c r="D1029" s="12">
        <v>1</v>
      </c>
      <c r="E1029" s="11">
        <v>1</v>
      </c>
      <c r="F1029" s="12">
        <v>0.7084</v>
      </c>
      <c r="G1029" s="13">
        <v>4.1271</v>
      </c>
      <c r="H1029" s="7">
        <v>4.2202</v>
      </c>
    </row>
    <row r="1030" ht="12" spans="1:8">
      <c r="A1030" s="23" t="s">
        <v>2104</v>
      </c>
      <c r="B1030" s="66" t="s">
        <v>2105</v>
      </c>
      <c r="C1030" s="22">
        <v>43234</v>
      </c>
      <c r="D1030" s="12">
        <v>1</v>
      </c>
      <c r="E1030" s="11">
        <v>1</v>
      </c>
      <c r="F1030" s="12">
        <v>1.7679</v>
      </c>
      <c r="G1030" s="13">
        <v>4.0215</v>
      </c>
      <c r="H1030" s="7">
        <v>4.3377</v>
      </c>
    </row>
    <row r="1031" ht="12" spans="1:8">
      <c r="A1031" s="23" t="s">
        <v>2104</v>
      </c>
      <c r="B1031" s="66" t="s">
        <v>2105</v>
      </c>
      <c r="C1031" s="22">
        <v>43235</v>
      </c>
      <c r="D1031" s="12">
        <v>1</v>
      </c>
      <c r="E1031" s="11">
        <v>1</v>
      </c>
      <c r="F1031" s="12">
        <v>1.2229</v>
      </c>
      <c r="G1031" s="13">
        <v>4.1107</v>
      </c>
      <c r="H1031" s="7">
        <v>4.3862</v>
      </c>
    </row>
    <row r="1032" ht="12" spans="1:8">
      <c r="A1032" s="23" t="s">
        <v>2104</v>
      </c>
      <c r="B1032" s="66" t="s">
        <v>2105</v>
      </c>
      <c r="C1032" s="22">
        <v>43236</v>
      </c>
      <c r="D1032" s="12">
        <v>1</v>
      </c>
      <c r="E1032" s="11">
        <v>1</v>
      </c>
      <c r="F1032" s="12">
        <v>1.1139</v>
      </c>
      <c r="G1032" s="13">
        <v>4.0784</v>
      </c>
      <c r="H1032" s="7">
        <v>4.3055</v>
      </c>
    </row>
    <row r="1033" ht="12" spans="1:8">
      <c r="A1033" s="23" t="s">
        <v>2104</v>
      </c>
      <c r="B1033" s="66" t="s">
        <v>2105</v>
      </c>
      <c r="C1033" s="22">
        <v>43237</v>
      </c>
      <c r="D1033" s="12">
        <v>1</v>
      </c>
      <c r="E1033" s="11">
        <v>1</v>
      </c>
      <c r="F1033" s="12">
        <v>1.0916</v>
      </c>
      <c r="G1033" s="13">
        <v>4.0869</v>
      </c>
      <c r="H1033" s="7">
        <v>4.2952</v>
      </c>
    </row>
    <row r="1034" ht="12" spans="1:8">
      <c r="A1034" s="23" t="s">
        <v>2104</v>
      </c>
      <c r="B1034" s="66" t="s">
        <v>2105</v>
      </c>
      <c r="C1034" s="22">
        <v>43238</v>
      </c>
      <c r="D1034" s="12">
        <v>1</v>
      </c>
      <c r="E1034" s="11">
        <v>1</v>
      </c>
      <c r="F1034" s="12">
        <v>1.1572</v>
      </c>
      <c r="G1034" s="13">
        <v>4.1347</v>
      </c>
      <c r="H1034" s="7">
        <v>4.2969</v>
      </c>
    </row>
    <row r="1035" ht="12" spans="1:8">
      <c r="A1035" s="23" t="s">
        <v>2104</v>
      </c>
      <c r="B1035" s="66" t="s">
        <v>2105</v>
      </c>
      <c r="C1035" s="22">
        <v>43239</v>
      </c>
      <c r="D1035" s="12">
        <v>1</v>
      </c>
      <c r="E1035" s="11">
        <v>1</v>
      </c>
      <c r="F1035" s="12">
        <v>0.782</v>
      </c>
      <c r="G1035" s="13">
        <v>4.1746</v>
      </c>
      <c r="H1035" s="7">
        <v>4.2475</v>
      </c>
    </row>
    <row r="1036" ht="12" spans="1:8">
      <c r="A1036" s="23" t="s">
        <v>2104</v>
      </c>
      <c r="B1036" s="66" t="s">
        <v>2105</v>
      </c>
      <c r="C1036" s="22">
        <v>43240</v>
      </c>
      <c r="D1036" s="12">
        <v>1</v>
      </c>
      <c r="E1036" s="11">
        <v>1</v>
      </c>
      <c r="F1036" s="12">
        <v>0.7819</v>
      </c>
      <c r="G1036" s="13">
        <v>4.2145</v>
      </c>
      <c r="H1036" s="7">
        <v>4.1989</v>
      </c>
    </row>
    <row r="1037" ht="12" spans="1:8">
      <c r="A1037" s="23" t="s">
        <v>2104</v>
      </c>
      <c r="B1037" s="66" t="s">
        <v>2105</v>
      </c>
      <c r="C1037" s="22">
        <v>43241</v>
      </c>
      <c r="D1037" s="12">
        <v>1</v>
      </c>
      <c r="E1037" s="11">
        <v>1</v>
      </c>
      <c r="F1037" s="12">
        <v>1.8917</v>
      </c>
      <c r="G1037" s="13">
        <v>4.2818</v>
      </c>
      <c r="H1037" s="7">
        <v>4.3283</v>
      </c>
    </row>
    <row r="1038" ht="12" spans="1:8">
      <c r="A1038" s="23" t="s">
        <v>2104</v>
      </c>
      <c r="B1038" s="66" t="s">
        <v>2105</v>
      </c>
      <c r="C1038" s="22">
        <v>43242</v>
      </c>
      <c r="D1038" s="12">
        <v>1</v>
      </c>
      <c r="E1038" s="11">
        <v>1</v>
      </c>
      <c r="F1038" s="12">
        <v>1.059</v>
      </c>
      <c r="G1038" s="13">
        <v>4.1927</v>
      </c>
      <c r="H1038" s="7">
        <v>4.3521</v>
      </c>
    </row>
    <row r="1039" ht="12" spans="1:8">
      <c r="A1039" s="23" t="s">
        <v>2104</v>
      </c>
      <c r="B1039" s="66" t="s">
        <v>2105</v>
      </c>
      <c r="C1039" s="22">
        <v>43243</v>
      </c>
      <c r="D1039" s="12">
        <v>1</v>
      </c>
      <c r="E1039" s="11">
        <v>1</v>
      </c>
      <c r="F1039" s="12">
        <v>1.1531</v>
      </c>
      <c r="G1039" s="13">
        <v>4.214</v>
      </c>
      <c r="H1039" s="7">
        <v>4.2761</v>
      </c>
    </row>
    <row r="1040" ht="12" spans="1:8">
      <c r="A1040" s="23" t="s">
        <v>2104</v>
      </c>
      <c r="B1040" s="66" t="s">
        <v>2105</v>
      </c>
      <c r="C1040" s="22">
        <v>43244</v>
      </c>
      <c r="D1040" s="12">
        <v>1</v>
      </c>
      <c r="E1040" s="11">
        <v>1</v>
      </c>
      <c r="F1040" s="12">
        <v>1.0443</v>
      </c>
      <c r="G1040" s="13">
        <v>4.1883</v>
      </c>
      <c r="H1040" s="7">
        <v>4.2554</v>
      </c>
    </row>
    <row r="1041" ht="12" spans="1:8">
      <c r="A1041" s="23" t="s">
        <v>2104</v>
      </c>
      <c r="B1041" s="66" t="s">
        <v>2105</v>
      </c>
      <c r="C1041" s="22">
        <v>43245</v>
      </c>
      <c r="D1041" s="12">
        <v>1</v>
      </c>
      <c r="E1041" s="11">
        <v>1</v>
      </c>
      <c r="F1041" s="12">
        <v>1.0365</v>
      </c>
      <c r="G1041" s="13">
        <v>4.1228</v>
      </c>
      <c r="H1041" s="7">
        <v>4.2391</v>
      </c>
    </row>
    <row r="1042" ht="12" spans="1:8">
      <c r="A1042" s="23" t="s">
        <v>2104</v>
      </c>
      <c r="B1042" s="66" t="s">
        <v>2105</v>
      </c>
      <c r="C1042" s="22">
        <v>43246</v>
      </c>
      <c r="D1042" s="12">
        <v>1</v>
      </c>
      <c r="E1042" s="11">
        <v>1</v>
      </c>
      <c r="F1042" s="12">
        <v>0.7308</v>
      </c>
      <c r="G1042" s="13">
        <v>4.095</v>
      </c>
      <c r="H1042" s="7">
        <v>4.1462</v>
      </c>
    </row>
    <row r="1043" ht="12" spans="1:8">
      <c r="A1043" s="23" t="s">
        <v>2104</v>
      </c>
      <c r="B1043" s="66" t="s">
        <v>2105</v>
      </c>
      <c r="C1043" s="22">
        <v>43247</v>
      </c>
      <c r="D1043" s="12">
        <v>1</v>
      </c>
      <c r="E1043" s="11">
        <v>1</v>
      </c>
      <c r="F1043" s="12">
        <v>0.7307</v>
      </c>
      <c r="G1043" s="13">
        <v>4.0672</v>
      </c>
      <c r="H1043" s="7">
        <v>4.0761</v>
      </c>
    </row>
    <row r="1044" ht="12" spans="1:8">
      <c r="A1044" s="23" t="s">
        <v>2104</v>
      </c>
      <c r="B1044" s="66" t="s">
        <v>2105</v>
      </c>
      <c r="C1044" s="22">
        <v>43248</v>
      </c>
      <c r="D1044" s="12">
        <v>1</v>
      </c>
      <c r="E1044" s="11">
        <v>1</v>
      </c>
      <c r="F1044" s="12">
        <v>1.6559</v>
      </c>
      <c r="G1044" s="13">
        <v>3.9393</v>
      </c>
      <c r="H1044" s="7">
        <v>4.1633</v>
      </c>
    </row>
    <row r="1045" ht="12" spans="1:8">
      <c r="A1045" s="23" t="s">
        <v>2104</v>
      </c>
      <c r="B1045" s="66" t="s">
        <v>2105</v>
      </c>
      <c r="C1045" s="22">
        <v>43249</v>
      </c>
      <c r="D1045" s="12">
        <v>1</v>
      </c>
      <c r="E1045" s="11">
        <v>1</v>
      </c>
      <c r="F1045" s="12">
        <v>1.1741</v>
      </c>
      <c r="G1045" s="13">
        <v>4.0017</v>
      </c>
      <c r="H1045" s="7">
        <v>4.1896</v>
      </c>
    </row>
    <row r="1046" ht="12" spans="1:8">
      <c r="A1046" s="23" t="s">
        <v>2104</v>
      </c>
      <c r="B1046" s="66" t="s">
        <v>2105</v>
      </c>
      <c r="C1046" s="22">
        <v>43250</v>
      </c>
      <c r="D1046" s="12">
        <v>1</v>
      </c>
      <c r="E1046" s="11">
        <v>1</v>
      </c>
      <c r="F1046" s="12">
        <v>1.1971</v>
      </c>
      <c r="G1046" s="13">
        <v>4.0256</v>
      </c>
      <c r="H1046" s="7">
        <v>4.2187</v>
      </c>
    </row>
    <row r="1047" ht="12" spans="1:8">
      <c r="A1047" s="23" t="s">
        <v>2104</v>
      </c>
      <c r="B1047" s="66" t="s">
        <v>2105</v>
      </c>
      <c r="C1047" s="22">
        <v>43251</v>
      </c>
      <c r="D1047" s="12">
        <v>1</v>
      </c>
      <c r="E1047" s="11">
        <v>1</v>
      </c>
      <c r="F1047" s="12">
        <v>0.8735</v>
      </c>
      <c r="G1047" s="13">
        <v>3.933</v>
      </c>
      <c r="H1047" s="7">
        <v>4.2069</v>
      </c>
    </row>
    <row r="1048" ht="12" spans="1:8">
      <c r="A1048" s="23" t="s">
        <v>2104</v>
      </c>
      <c r="B1048" s="66" t="s">
        <v>2105</v>
      </c>
      <c r="C1048" s="22">
        <v>43252</v>
      </c>
      <c r="D1048" s="12">
        <v>1</v>
      </c>
      <c r="E1048" s="11">
        <v>1</v>
      </c>
      <c r="F1048" s="12">
        <v>1.0413</v>
      </c>
      <c r="G1048" s="13">
        <v>3.9356</v>
      </c>
      <c r="H1048" s="7">
        <v>4.0692</v>
      </c>
    </row>
    <row r="1049" ht="12" spans="1:8">
      <c r="A1049" s="23" t="s">
        <v>2104</v>
      </c>
      <c r="B1049" s="66" t="s">
        <v>2105</v>
      </c>
      <c r="C1049" s="22">
        <v>43253</v>
      </c>
      <c r="D1049" s="12">
        <v>1</v>
      </c>
      <c r="E1049" s="11">
        <v>1</v>
      </c>
      <c r="F1049" s="12">
        <v>0.8411</v>
      </c>
      <c r="G1049" s="13">
        <v>3.9954</v>
      </c>
      <c r="H1049" s="7">
        <v>4.0461</v>
      </c>
    </row>
    <row r="1050" ht="12" spans="1:8">
      <c r="A1050" s="23" t="s">
        <v>2104</v>
      </c>
      <c r="B1050" s="66" t="s">
        <v>2105</v>
      </c>
      <c r="C1050" s="22">
        <v>43254</v>
      </c>
      <c r="D1050" s="12">
        <v>1</v>
      </c>
      <c r="E1050" s="11">
        <v>1</v>
      </c>
      <c r="F1050" s="12">
        <v>0.8411</v>
      </c>
      <c r="G1050" s="13">
        <v>4.0553</v>
      </c>
      <c r="H1050" s="7">
        <v>4.0202</v>
      </c>
    </row>
    <row r="1051" ht="12" spans="1:8">
      <c r="A1051" s="23" t="s">
        <v>2104</v>
      </c>
      <c r="B1051" s="66" t="s">
        <v>2105</v>
      </c>
      <c r="C1051" s="22">
        <v>43255</v>
      </c>
      <c r="D1051" s="12">
        <v>1</v>
      </c>
      <c r="E1051" s="11">
        <v>1</v>
      </c>
      <c r="F1051" s="12">
        <v>1.479</v>
      </c>
      <c r="G1051" s="13">
        <v>3.9593</v>
      </c>
      <c r="H1051" s="7">
        <v>4.1154</v>
      </c>
    </row>
    <row r="1052" ht="12" spans="1:8">
      <c r="A1052" s="23" t="s">
        <v>2104</v>
      </c>
      <c r="B1052" s="66" t="s">
        <v>2105</v>
      </c>
      <c r="C1052" s="22">
        <v>43256</v>
      </c>
      <c r="D1052" s="12">
        <v>1</v>
      </c>
      <c r="E1052" s="11">
        <v>1</v>
      </c>
      <c r="F1052" s="12">
        <v>1.1427</v>
      </c>
      <c r="G1052" s="13">
        <v>3.9423</v>
      </c>
      <c r="H1052" s="7">
        <v>4.1681</v>
      </c>
    </row>
    <row r="1053" ht="12" spans="1:8">
      <c r="A1053" s="23" t="s">
        <v>2104</v>
      </c>
      <c r="B1053" s="66" t="s">
        <v>2105</v>
      </c>
      <c r="C1053" s="22">
        <v>43257</v>
      </c>
      <c r="D1053" s="12">
        <v>1</v>
      </c>
      <c r="E1053" s="11">
        <v>1</v>
      </c>
      <c r="F1053" s="12">
        <v>0.9312</v>
      </c>
      <c r="G1053" s="13">
        <v>3.7983</v>
      </c>
      <c r="H1053" s="7">
        <v>4.0375</v>
      </c>
    </row>
    <row r="1054" ht="12" spans="1:8">
      <c r="A1054" s="23" t="s">
        <v>2104</v>
      </c>
      <c r="B1054" s="66" t="s">
        <v>2105</v>
      </c>
      <c r="C1054" s="22">
        <v>43258</v>
      </c>
      <c r="D1054" s="12">
        <v>1</v>
      </c>
      <c r="E1054" s="11">
        <v>1</v>
      </c>
      <c r="F1054" s="12">
        <v>1.0981</v>
      </c>
      <c r="G1054" s="13">
        <v>3.9199</v>
      </c>
      <c r="H1054" s="7">
        <v>4.0425</v>
      </c>
    </row>
    <row r="1055" ht="12" spans="1:8">
      <c r="A1055" s="23" t="s">
        <v>2104</v>
      </c>
      <c r="B1055" s="66" t="s">
        <v>2105</v>
      </c>
      <c r="C1055" s="22">
        <v>43259</v>
      </c>
      <c r="D1055" s="12">
        <v>1</v>
      </c>
      <c r="E1055" s="11">
        <v>1</v>
      </c>
      <c r="F1055" s="12">
        <v>1.1163</v>
      </c>
      <c r="G1055" s="13">
        <v>3.9606</v>
      </c>
      <c r="H1055" s="7">
        <v>4.0353</v>
      </c>
    </row>
    <row r="1056" ht="12" spans="1:8">
      <c r="A1056" s="23" t="s">
        <v>2104</v>
      </c>
      <c r="B1056" s="66" t="s">
        <v>2105</v>
      </c>
      <c r="C1056" s="22">
        <v>43260</v>
      </c>
      <c r="D1056" s="12">
        <v>1</v>
      </c>
      <c r="E1056" s="11">
        <v>1</v>
      </c>
      <c r="F1056" s="12">
        <v>0.7164</v>
      </c>
      <c r="G1056" s="13">
        <v>3.893</v>
      </c>
      <c r="H1056" s="7">
        <v>3.9898</v>
      </c>
    </row>
    <row r="1057" ht="12" spans="1:8">
      <c r="A1057" s="23" t="s">
        <v>2104</v>
      </c>
      <c r="B1057" s="66" t="s">
        <v>2105</v>
      </c>
      <c r="C1057" s="22">
        <v>43261</v>
      </c>
      <c r="D1057" s="12">
        <v>1</v>
      </c>
      <c r="E1057" s="11">
        <v>1</v>
      </c>
      <c r="F1057" s="12">
        <v>0.7164</v>
      </c>
      <c r="G1057" s="13">
        <v>3.8255</v>
      </c>
      <c r="H1057" s="7">
        <v>3.9452</v>
      </c>
    </row>
    <row r="1058" ht="12" spans="1:8">
      <c r="A1058" s="23" t="s">
        <v>2104</v>
      </c>
      <c r="B1058" s="66" t="s">
        <v>2105</v>
      </c>
      <c r="C1058" s="22">
        <v>43262</v>
      </c>
      <c r="D1058" s="12">
        <v>1</v>
      </c>
      <c r="E1058" s="11">
        <v>1</v>
      </c>
      <c r="F1058" s="12">
        <v>1.8309</v>
      </c>
      <c r="G1058" s="13">
        <v>4.0161</v>
      </c>
      <c r="H1058" s="7">
        <v>4.0872</v>
      </c>
    </row>
    <row r="1059" ht="12" spans="1:8">
      <c r="A1059" s="23" t="s">
        <v>2104</v>
      </c>
      <c r="B1059" s="66" t="s">
        <v>2105</v>
      </c>
      <c r="C1059" s="22">
        <v>43263</v>
      </c>
      <c r="D1059" s="12">
        <v>1</v>
      </c>
      <c r="E1059" s="11">
        <v>1</v>
      </c>
      <c r="F1059" s="12">
        <v>1.1249</v>
      </c>
      <c r="G1059" s="13">
        <v>4.0065</v>
      </c>
      <c r="H1059" s="7">
        <v>4.14</v>
      </c>
    </row>
    <row r="1060" ht="12" spans="1:8">
      <c r="A1060" s="23" t="s">
        <v>2104</v>
      </c>
      <c r="B1060" s="66" t="s">
        <v>2105</v>
      </c>
      <c r="C1060" s="22">
        <v>43264</v>
      </c>
      <c r="D1060" s="12">
        <v>1</v>
      </c>
      <c r="E1060" s="11">
        <v>1</v>
      </c>
      <c r="F1060" s="12">
        <v>1.1234</v>
      </c>
      <c r="G1060" s="13">
        <v>4.1108</v>
      </c>
      <c r="H1060" s="7">
        <v>4.0583</v>
      </c>
    </row>
    <row r="1061" ht="12" spans="1:8">
      <c r="A1061" s="23" t="s">
        <v>2104</v>
      </c>
      <c r="B1061" s="66" t="s">
        <v>2105</v>
      </c>
      <c r="C1061" s="22">
        <v>43265</v>
      </c>
      <c r="D1061" s="12">
        <v>1</v>
      </c>
      <c r="E1061" s="11">
        <v>1</v>
      </c>
      <c r="F1061" s="12">
        <v>1.0865</v>
      </c>
      <c r="G1061" s="13">
        <v>4.1045</v>
      </c>
      <c r="H1061" s="7">
        <v>4.0411</v>
      </c>
    </row>
    <row r="1062" ht="12" spans="1:8">
      <c r="A1062" s="23" t="s">
        <v>2104</v>
      </c>
      <c r="B1062" s="66" t="s">
        <v>2105</v>
      </c>
      <c r="C1062" s="22">
        <v>43266</v>
      </c>
      <c r="D1062" s="12">
        <v>1</v>
      </c>
      <c r="E1062" s="11">
        <v>1</v>
      </c>
      <c r="F1062" s="12">
        <v>1.3083</v>
      </c>
      <c r="G1062" s="13">
        <v>4.2087</v>
      </c>
      <c r="H1062" s="7">
        <v>4.0657</v>
      </c>
    </row>
    <row r="1063" ht="12" spans="1:8">
      <c r="A1063" s="23" t="s">
        <v>2104</v>
      </c>
      <c r="B1063" s="66" t="s">
        <v>2105</v>
      </c>
      <c r="C1063" s="22">
        <v>43267</v>
      </c>
      <c r="D1063" s="12">
        <v>1</v>
      </c>
      <c r="E1063" s="11">
        <v>1</v>
      </c>
      <c r="F1063" s="12">
        <v>0.6873</v>
      </c>
      <c r="G1063" s="13">
        <v>4.1929</v>
      </c>
      <c r="H1063" s="7">
        <v>4.0145</v>
      </c>
    </row>
    <row r="1064" ht="12" spans="1:8">
      <c r="A1064" s="23" t="s">
        <v>2104</v>
      </c>
      <c r="B1064" s="66" t="s">
        <v>2105</v>
      </c>
      <c r="C1064" s="22">
        <v>43268</v>
      </c>
      <c r="D1064" s="12">
        <v>1</v>
      </c>
      <c r="E1064" s="11">
        <v>1</v>
      </c>
      <c r="F1064" s="12">
        <v>0.6872</v>
      </c>
      <c r="G1064" s="13">
        <v>4.1771</v>
      </c>
      <c r="H1064" s="7">
        <v>3.955</v>
      </c>
    </row>
    <row r="1065" ht="12" spans="1:8">
      <c r="A1065" s="23" t="s">
        <v>2104</v>
      </c>
      <c r="B1065" s="66" t="s">
        <v>2105</v>
      </c>
      <c r="C1065" s="22">
        <v>43269</v>
      </c>
      <c r="D1065" s="12">
        <v>1</v>
      </c>
      <c r="E1065" s="11">
        <v>1</v>
      </c>
      <c r="F1065" s="12">
        <v>0.6872</v>
      </c>
      <c r="G1065" s="13">
        <v>3.5577</v>
      </c>
      <c r="H1065" s="7">
        <v>3.9431</v>
      </c>
    </row>
    <row r="1066" ht="12" spans="1:8">
      <c r="A1066" s="23" t="s">
        <v>2104</v>
      </c>
      <c r="B1066" s="66" t="s">
        <v>2105</v>
      </c>
      <c r="C1066" s="22">
        <v>43270</v>
      </c>
      <c r="D1066" s="12">
        <v>1</v>
      </c>
      <c r="E1066" s="11">
        <v>1</v>
      </c>
      <c r="F1066" s="12">
        <v>2.2302</v>
      </c>
      <c r="G1066" s="13">
        <v>4.1562</v>
      </c>
      <c r="H1066" s="7">
        <v>4.1263</v>
      </c>
    </row>
    <row r="1067" ht="12" spans="1:8">
      <c r="A1067" s="23" t="s">
        <v>2104</v>
      </c>
      <c r="B1067" s="66" t="s">
        <v>2105</v>
      </c>
      <c r="C1067" s="22">
        <v>43271</v>
      </c>
      <c r="D1067" s="12">
        <v>1</v>
      </c>
      <c r="E1067" s="11">
        <v>1</v>
      </c>
      <c r="F1067" s="12">
        <v>1.1142</v>
      </c>
      <c r="G1067" s="13">
        <v>4.1512</v>
      </c>
      <c r="H1067" s="7">
        <v>4.0279</v>
      </c>
    </row>
    <row r="1068" ht="12" spans="1:8">
      <c r="A1068" s="23" t="s">
        <v>2104</v>
      </c>
      <c r="B1068" s="66" t="s">
        <v>2105</v>
      </c>
      <c r="C1068" s="22">
        <v>43272</v>
      </c>
      <c r="D1068" s="12">
        <v>1</v>
      </c>
      <c r="E1068" s="11">
        <v>1</v>
      </c>
      <c r="F1068" s="12">
        <v>1.2396</v>
      </c>
      <c r="G1068" s="13">
        <v>4.2344</v>
      </c>
      <c r="H1068" s="7">
        <v>4.0508</v>
      </c>
    </row>
    <row r="1069" ht="12" spans="1:8">
      <c r="A1069" s="23" t="s">
        <v>2104</v>
      </c>
      <c r="B1069" s="66" t="s">
        <v>2105</v>
      </c>
      <c r="C1069" s="22">
        <v>43273</v>
      </c>
      <c r="D1069" s="12">
        <v>1</v>
      </c>
      <c r="E1069" s="11">
        <v>1</v>
      </c>
      <c r="F1069" s="12">
        <v>1.1062</v>
      </c>
      <c r="G1069" s="13">
        <v>4.1246</v>
      </c>
      <c r="H1069" s="7">
        <v>4.0448</v>
      </c>
    </row>
    <row r="1070" ht="12" spans="1:8">
      <c r="A1070" s="23" t="s">
        <v>2104</v>
      </c>
      <c r="B1070" s="66" t="s">
        <v>2105</v>
      </c>
      <c r="C1070" s="22">
        <v>43274</v>
      </c>
      <c r="D1070" s="12">
        <v>1</v>
      </c>
      <c r="E1070" s="11">
        <v>1</v>
      </c>
      <c r="F1070" s="12">
        <v>0.7848</v>
      </c>
      <c r="G1070" s="13">
        <v>4.1775</v>
      </c>
      <c r="H1070" s="7">
        <v>4.012</v>
      </c>
    </row>
    <row r="1071" ht="12" spans="1:8">
      <c r="A1071" s="23" t="s">
        <v>2104</v>
      </c>
      <c r="B1071" s="66" t="s">
        <v>2105</v>
      </c>
      <c r="C1071" s="22">
        <v>43275</v>
      </c>
      <c r="D1071" s="12">
        <v>1</v>
      </c>
      <c r="E1071" s="11">
        <v>1</v>
      </c>
      <c r="F1071" s="12">
        <v>0.7848</v>
      </c>
      <c r="G1071" s="13">
        <v>4.2306</v>
      </c>
      <c r="H1071" s="7">
        <v>3.9801</v>
      </c>
    </row>
    <row r="1072" ht="12" spans="1:8">
      <c r="A1072" s="23" t="s">
        <v>2104</v>
      </c>
      <c r="B1072" s="66" t="s">
        <v>2105</v>
      </c>
      <c r="C1072" s="22">
        <v>43276</v>
      </c>
      <c r="D1072" s="12">
        <v>1</v>
      </c>
      <c r="E1072" s="11">
        <v>1</v>
      </c>
      <c r="F1072" s="12">
        <v>1.8853</v>
      </c>
      <c r="G1072" s="13">
        <v>4.8837</v>
      </c>
      <c r="H1072" s="7">
        <v>4.1263</v>
      </c>
    </row>
    <row r="1073" ht="12" spans="1:8">
      <c r="A1073" s="23" t="s">
        <v>2104</v>
      </c>
      <c r="B1073" s="66" t="s">
        <v>2105</v>
      </c>
      <c r="C1073" s="22">
        <v>43277</v>
      </c>
      <c r="D1073" s="12">
        <v>1</v>
      </c>
      <c r="E1073" s="11">
        <v>1</v>
      </c>
      <c r="F1073" s="12">
        <v>1.1679</v>
      </c>
      <c r="G1073" s="13">
        <v>4.3044</v>
      </c>
      <c r="H1073" s="7">
        <v>4.1817</v>
      </c>
    </row>
    <row r="1074" ht="12" spans="1:8">
      <c r="A1074" s="23" t="s">
        <v>2104</v>
      </c>
      <c r="B1074" s="66" t="s">
        <v>2105</v>
      </c>
      <c r="C1074" s="22">
        <v>43278</v>
      </c>
      <c r="D1074" s="12">
        <v>1</v>
      </c>
      <c r="E1074" s="11">
        <v>1</v>
      </c>
      <c r="F1074" s="12">
        <v>1.1875</v>
      </c>
      <c r="G1074" s="13">
        <v>4.3443</v>
      </c>
      <c r="H1074" s="7">
        <v>4.1223</v>
      </c>
    </row>
    <row r="1075" ht="12" spans="1:8">
      <c r="A1075" s="23" t="s">
        <v>2104</v>
      </c>
      <c r="B1075" s="66" t="s">
        <v>2105</v>
      </c>
      <c r="C1075" s="22">
        <v>43279</v>
      </c>
      <c r="D1075" s="12">
        <v>1</v>
      </c>
      <c r="E1075" s="11">
        <v>1</v>
      </c>
      <c r="F1075" s="12">
        <v>1.6076</v>
      </c>
      <c r="G1075" s="13">
        <v>4.5447</v>
      </c>
      <c r="H1075" s="7">
        <v>4.1773</v>
      </c>
    </row>
    <row r="1076" ht="12" spans="1:8">
      <c r="A1076" s="23" t="s">
        <v>2104</v>
      </c>
      <c r="B1076" s="66" t="s">
        <v>2105</v>
      </c>
      <c r="C1076" s="22">
        <v>43280</v>
      </c>
      <c r="D1076" s="12">
        <v>1</v>
      </c>
      <c r="E1076" s="11">
        <v>1</v>
      </c>
      <c r="F1076" s="12">
        <v>1.2935</v>
      </c>
      <c r="G1076" s="13">
        <v>4.6468</v>
      </c>
      <c r="H1076" s="7">
        <v>4.1895</v>
      </c>
    </row>
    <row r="1077" ht="12" spans="1:8">
      <c r="A1077" s="23" t="s">
        <v>2104</v>
      </c>
      <c r="B1077" s="66" t="s">
        <v>2105</v>
      </c>
      <c r="C1077" s="22">
        <v>43281</v>
      </c>
      <c r="D1077" s="12">
        <v>1</v>
      </c>
      <c r="E1077" s="11">
        <v>1</v>
      </c>
      <c r="F1077" s="12">
        <v>0.9714</v>
      </c>
      <c r="G1077" s="13">
        <v>4.7487</v>
      </c>
      <c r="H1077" s="7">
        <v>4.2019</v>
      </c>
    </row>
    <row r="1078" ht="12" spans="1:8">
      <c r="A1078" s="23" t="s">
        <v>2104</v>
      </c>
      <c r="B1078" s="66" t="s">
        <v>2105</v>
      </c>
      <c r="C1078" s="22">
        <v>43282</v>
      </c>
      <c r="D1078" s="12">
        <v>1</v>
      </c>
      <c r="E1078" s="11">
        <v>1</v>
      </c>
      <c r="F1078" s="12">
        <v>0.9713</v>
      </c>
      <c r="G1078" s="13">
        <v>4.8506</v>
      </c>
      <c r="H1078" s="7">
        <v>4.193</v>
      </c>
    </row>
    <row r="1079" ht="12" spans="1:8">
      <c r="A1079" s="23" t="s">
        <v>2104</v>
      </c>
      <c r="B1079" s="66" t="s">
        <v>2105</v>
      </c>
      <c r="C1079" s="22">
        <v>43283</v>
      </c>
      <c r="D1079" s="12">
        <v>1</v>
      </c>
      <c r="E1079" s="11">
        <v>1</v>
      </c>
      <c r="F1079" s="12">
        <v>1.7157</v>
      </c>
      <c r="G1079" s="13">
        <v>4.7579</v>
      </c>
      <c r="H1079" s="7">
        <v>4.3039</v>
      </c>
    </row>
    <row r="1080" ht="12" spans="1:8">
      <c r="A1080" s="23" t="s">
        <v>2104</v>
      </c>
      <c r="B1080" s="66" t="s">
        <v>2105</v>
      </c>
      <c r="C1080" s="22">
        <v>43284</v>
      </c>
      <c r="D1080" s="12">
        <v>1</v>
      </c>
      <c r="E1080" s="11">
        <v>1</v>
      </c>
      <c r="F1080" s="12">
        <v>0.9937</v>
      </c>
      <c r="G1080" s="13">
        <v>4.6628</v>
      </c>
      <c r="H1080" s="7">
        <v>4.3233</v>
      </c>
    </row>
    <row r="1081" ht="12" spans="1:8">
      <c r="A1081" s="23" t="s">
        <v>2104</v>
      </c>
      <c r="B1081" s="66" t="s">
        <v>2105</v>
      </c>
      <c r="C1081" s="22">
        <v>43285</v>
      </c>
      <c r="D1081" s="12">
        <v>1</v>
      </c>
      <c r="E1081" s="11">
        <v>1</v>
      </c>
      <c r="F1081" s="12">
        <v>1.0243</v>
      </c>
      <c r="G1081" s="13">
        <v>4.5738</v>
      </c>
      <c r="H1081" s="7">
        <v>4.2656</v>
      </c>
    </row>
    <row r="1082" ht="12" spans="1:8">
      <c r="A1082" s="23" t="s">
        <v>2104</v>
      </c>
      <c r="B1082" s="66" t="s">
        <v>2105</v>
      </c>
      <c r="C1082" s="22">
        <v>43286</v>
      </c>
      <c r="D1082" s="12">
        <v>1</v>
      </c>
      <c r="E1082" s="11">
        <v>1</v>
      </c>
      <c r="F1082" s="12">
        <v>0.9931</v>
      </c>
      <c r="G1082" s="13">
        <v>4.2393</v>
      </c>
      <c r="H1082" s="7">
        <v>4.2466</v>
      </c>
    </row>
    <row r="1083" ht="12" spans="1:8">
      <c r="A1083" s="23" t="s">
        <v>2104</v>
      </c>
      <c r="B1083" s="66" t="s">
        <v>2105</v>
      </c>
      <c r="C1083" s="22">
        <v>43287</v>
      </c>
      <c r="D1083" s="12">
        <v>1</v>
      </c>
      <c r="E1083" s="11">
        <v>1</v>
      </c>
      <c r="F1083" s="12">
        <v>0.9804</v>
      </c>
      <c r="G1083" s="13">
        <v>4.0693</v>
      </c>
      <c r="H1083" s="7">
        <v>4.2529</v>
      </c>
    </row>
    <row r="1084" ht="12" spans="1:8">
      <c r="A1084" s="23" t="s">
        <v>2104</v>
      </c>
      <c r="B1084" s="66" t="s">
        <v>2105</v>
      </c>
      <c r="C1084" s="22">
        <v>43288</v>
      </c>
      <c r="D1084" s="12">
        <v>1</v>
      </c>
      <c r="E1084" s="11">
        <v>1</v>
      </c>
      <c r="F1084" s="12">
        <v>0.5906</v>
      </c>
      <c r="G1084" s="13">
        <v>3.8628</v>
      </c>
      <c r="H1084" s="7">
        <v>4.1885</v>
      </c>
    </row>
    <row r="1085" ht="12" spans="1:8">
      <c r="A1085" s="23" t="s">
        <v>2104</v>
      </c>
      <c r="B1085" s="66" t="s">
        <v>2105</v>
      </c>
      <c r="C1085" s="22">
        <v>43289</v>
      </c>
      <c r="D1085" s="12">
        <v>1</v>
      </c>
      <c r="E1085" s="11">
        <v>1</v>
      </c>
      <c r="F1085" s="12">
        <v>0.5905</v>
      </c>
      <c r="G1085" s="13">
        <v>3.6568</v>
      </c>
      <c r="H1085" s="7">
        <v>4.1219</v>
      </c>
    </row>
    <row r="1086" ht="12" spans="1:8">
      <c r="A1086" s="23" t="s">
        <v>2104</v>
      </c>
      <c r="B1086" s="66" t="s">
        <v>2105</v>
      </c>
      <c r="C1086" s="22">
        <v>43290</v>
      </c>
      <c r="D1086" s="12">
        <v>1</v>
      </c>
      <c r="E1086" s="11">
        <v>1</v>
      </c>
      <c r="F1086" s="12">
        <v>1.7883</v>
      </c>
      <c r="G1086" s="13">
        <v>3.6961</v>
      </c>
      <c r="H1086" s="7">
        <v>4.2578</v>
      </c>
    </row>
    <row r="1087" ht="12" spans="1:8">
      <c r="A1087" s="23" t="s">
        <v>2104</v>
      </c>
      <c r="B1087" s="66" t="s">
        <v>2105</v>
      </c>
      <c r="C1087" s="22">
        <v>43291</v>
      </c>
      <c r="D1087" s="12">
        <v>1</v>
      </c>
      <c r="E1087" s="11">
        <v>1</v>
      </c>
      <c r="F1087" s="12">
        <v>1.0416</v>
      </c>
      <c r="G1087" s="13">
        <v>3.722</v>
      </c>
      <c r="H1087" s="7">
        <v>4.299</v>
      </c>
    </row>
    <row r="1088" ht="12" spans="1:8">
      <c r="A1088" s="23" t="s">
        <v>2104</v>
      </c>
      <c r="B1088" s="66" t="s">
        <v>2105</v>
      </c>
      <c r="C1088" s="22">
        <v>43292</v>
      </c>
      <c r="D1088" s="12">
        <v>1</v>
      </c>
      <c r="E1088" s="11">
        <v>1</v>
      </c>
      <c r="F1088" s="12">
        <v>0.9857</v>
      </c>
      <c r="G1088" s="13">
        <v>3.7011</v>
      </c>
      <c r="H1088" s="7">
        <v>4.1918</v>
      </c>
    </row>
    <row r="1089" ht="12" spans="1:8">
      <c r="A1089" s="23" t="s">
        <v>2104</v>
      </c>
      <c r="B1089" s="66" t="s">
        <v>2105</v>
      </c>
      <c r="C1089" s="22">
        <v>43293</v>
      </c>
      <c r="D1089" s="12">
        <v>1</v>
      </c>
      <c r="E1089" s="11">
        <v>1</v>
      </c>
      <c r="F1089" s="12">
        <v>1.0379</v>
      </c>
      <c r="G1089" s="13">
        <v>3.7253</v>
      </c>
      <c r="H1089" s="7">
        <v>4.1808</v>
      </c>
    </row>
    <row r="1090" ht="12" spans="1:8">
      <c r="A1090" s="23" t="s">
        <v>2104</v>
      </c>
      <c r="B1090" s="66" t="s">
        <v>2105</v>
      </c>
      <c r="C1090" s="22">
        <v>43294</v>
      </c>
      <c r="D1090" s="12">
        <v>1</v>
      </c>
      <c r="E1090" s="11">
        <v>1</v>
      </c>
      <c r="F1090" s="12">
        <v>1.0747</v>
      </c>
      <c r="G1090" s="13">
        <v>3.7763</v>
      </c>
      <c r="H1090" s="7">
        <v>4.1746</v>
      </c>
    </row>
    <row r="1091" ht="12" spans="1:8">
      <c r="A1091" s="23" t="s">
        <v>2104</v>
      </c>
      <c r="B1091" s="66" t="s">
        <v>2105</v>
      </c>
      <c r="C1091" s="22">
        <v>43295</v>
      </c>
      <c r="D1091" s="12">
        <v>1</v>
      </c>
      <c r="E1091" s="11">
        <v>1</v>
      </c>
      <c r="F1091" s="12">
        <v>0.6243</v>
      </c>
      <c r="G1091" s="13">
        <v>3.7946</v>
      </c>
      <c r="H1091" s="7">
        <v>4.1161</v>
      </c>
    </row>
    <row r="1092" ht="12" spans="1:8">
      <c r="A1092" s="23" t="s">
        <v>2104</v>
      </c>
      <c r="B1092" s="66" t="s">
        <v>2105</v>
      </c>
      <c r="C1092" s="22">
        <v>43296</v>
      </c>
      <c r="D1092" s="12">
        <v>1</v>
      </c>
      <c r="E1092" s="11">
        <v>1</v>
      </c>
      <c r="F1092" s="12">
        <v>0.6114</v>
      </c>
      <c r="G1092" s="13">
        <v>3.8059</v>
      </c>
      <c r="H1092" s="7">
        <v>4.0278</v>
      </c>
    </row>
    <row r="1093" ht="12" spans="1:8">
      <c r="A1093" s="23" t="s">
        <v>2104</v>
      </c>
      <c r="B1093" s="66" t="s">
        <v>2105</v>
      </c>
      <c r="C1093" s="22">
        <v>43297</v>
      </c>
      <c r="D1093" s="12">
        <v>1</v>
      </c>
      <c r="E1093" s="11">
        <v>1</v>
      </c>
      <c r="F1093" s="12">
        <v>1.6612</v>
      </c>
      <c r="G1093" s="13">
        <v>3.7371</v>
      </c>
      <c r="H1093" s="7">
        <v>4.1512</v>
      </c>
    </row>
    <row r="1094" ht="12" spans="1:8">
      <c r="A1094" s="23" t="s">
        <v>2104</v>
      </c>
      <c r="B1094" s="66" t="s">
        <v>2105</v>
      </c>
      <c r="C1094" s="22">
        <v>43298</v>
      </c>
      <c r="D1094" s="12">
        <v>1</v>
      </c>
      <c r="E1094" s="11">
        <v>1</v>
      </c>
      <c r="F1094" s="12">
        <v>0.9697</v>
      </c>
      <c r="G1094" s="13">
        <v>3.6982</v>
      </c>
      <c r="H1094" s="7">
        <v>4.187</v>
      </c>
    </row>
    <row r="1095" ht="12" spans="1:8">
      <c r="A1095" s="23" t="s">
        <v>2104</v>
      </c>
      <c r="B1095" s="66" t="s">
        <v>2105</v>
      </c>
      <c r="C1095" s="22">
        <v>43299</v>
      </c>
      <c r="D1095" s="12">
        <v>1</v>
      </c>
      <c r="E1095" s="11">
        <v>1</v>
      </c>
      <c r="F1095" s="12">
        <v>0.9795</v>
      </c>
      <c r="G1095" s="13">
        <v>3.6949</v>
      </c>
      <c r="H1095" s="7">
        <v>4.224</v>
      </c>
    </row>
    <row r="1096" ht="12" spans="1:8">
      <c r="A1096" s="23" t="s">
        <v>2104</v>
      </c>
      <c r="B1096" s="66" t="s">
        <v>2105</v>
      </c>
      <c r="C1096" s="22">
        <v>43300</v>
      </c>
      <c r="D1096" s="12">
        <v>1</v>
      </c>
      <c r="E1096" s="11">
        <v>1</v>
      </c>
      <c r="F1096" s="12">
        <v>0.9752</v>
      </c>
      <c r="G1096" s="13">
        <v>3.661</v>
      </c>
      <c r="H1096" s="7">
        <v>4.065</v>
      </c>
    </row>
    <row r="1097" ht="12" spans="1:8">
      <c r="A1097" s="23" t="s">
        <v>2104</v>
      </c>
      <c r="B1097" s="66" t="s">
        <v>2105</v>
      </c>
      <c r="C1097" s="22">
        <v>43301</v>
      </c>
      <c r="D1097" s="12">
        <v>1</v>
      </c>
      <c r="E1097" s="11">
        <v>1</v>
      </c>
      <c r="F1097" s="12">
        <v>1.0253</v>
      </c>
      <c r="G1097" s="13">
        <v>3.6343</v>
      </c>
      <c r="H1097" s="7">
        <v>4.0538</v>
      </c>
    </row>
    <row r="1098" ht="12" spans="1:8">
      <c r="A1098" s="23" t="s">
        <v>2104</v>
      </c>
      <c r="B1098" s="66" t="s">
        <v>2105</v>
      </c>
      <c r="C1098" s="22">
        <v>43302</v>
      </c>
      <c r="D1098" s="12">
        <v>1</v>
      </c>
      <c r="E1098" s="11">
        <v>1</v>
      </c>
      <c r="F1098" s="12">
        <v>0.5773</v>
      </c>
      <c r="G1098" s="13">
        <v>3.6089</v>
      </c>
      <c r="H1098" s="7">
        <v>3.97</v>
      </c>
    </row>
    <row r="1099" ht="12" spans="1:8">
      <c r="A1099" s="23" t="s">
        <v>2104</v>
      </c>
      <c r="B1099" s="66" t="s">
        <v>2105</v>
      </c>
      <c r="C1099" s="22">
        <v>43303</v>
      </c>
      <c r="D1099" s="12">
        <v>1</v>
      </c>
      <c r="E1099" s="11">
        <v>1</v>
      </c>
      <c r="F1099" s="12">
        <v>0.5773</v>
      </c>
      <c r="G1099" s="13">
        <v>3.5905</v>
      </c>
      <c r="H1099" s="7">
        <v>3.9031</v>
      </c>
    </row>
    <row r="1100" ht="12" spans="1:8">
      <c r="A1100" s="23" t="s">
        <v>2104</v>
      </c>
      <c r="B1100" s="66" t="s">
        <v>2105</v>
      </c>
      <c r="C1100" s="22">
        <v>43304</v>
      </c>
      <c r="D1100" s="12">
        <v>1</v>
      </c>
      <c r="E1100" s="11">
        <v>1</v>
      </c>
      <c r="F1100" s="12">
        <v>1.788</v>
      </c>
      <c r="G1100" s="13">
        <v>3.659</v>
      </c>
      <c r="H1100" s="7">
        <v>4.03</v>
      </c>
    </row>
    <row r="1101" ht="12" spans="1:8">
      <c r="A1101" s="23" t="s">
        <v>2104</v>
      </c>
      <c r="B1101" s="66" t="s">
        <v>2105</v>
      </c>
      <c r="C1101" s="22">
        <v>43305</v>
      </c>
      <c r="D1101" s="12">
        <v>1</v>
      </c>
      <c r="E1101" s="11">
        <v>1</v>
      </c>
      <c r="F1101" s="12">
        <v>1.0116</v>
      </c>
      <c r="G1101" s="13">
        <v>3.6816</v>
      </c>
      <c r="H1101" s="7">
        <v>4.0587</v>
      </c>
    </row>
    <row r="1102" ht="12" spans="1:8">
      <c r="A1102" s="23" t="s">
        <v>2104</v>
      </c>
      <c r="B1102" s="66" t="s">
        <v>2105</v>
      </c>
      <c r="C1102" s="22">
        <v>43306</v>
      </c>
      <c r="D1102" s="12">
        <v>1</v>
      </c>
      <c r="E1102" s="11">
        <v>1</v>
      </c>
      <c r="F1102" s="12">
        <v>1.0031</v>
      </c>
      <c r="G1102" s="13">
        <v>3.6944</v>
      </c>
      <c r="H1102" s="7">
        <v>3.9471</v>
      </c>
    </row>
    <row r="1103" ht="12" spans="1:8">
      <c r="A1103" s="23" t="s">
        <v>2104</v>
      </c>
      <c r="B1103" s="66" t="s">
        <v>2105</v>
      </c>
      <c r="C1103" s="22">
        <v>43307</v>
      </c>
      <c r="D1103" s="12">
        <v>1</v>
      </c>
      <c r="E1103" s="11">
        <v>1</v>
      </c>
      <c r="F1103" s="12">
        <v>0.9824</v>
      </c>
      <c r="G1103" s="13">
        <v>3.6983</v>
      </c>
      <c r="H1103" s="7">
        <v>3.9236</v>
      </c>
    </row>
    <row r="1104" ht="12" spans="1:8">
      <c r="A1104" s="23" t="s">
        <v>2104</v>
      </c>
      <c r="B1104" s="66" t="s">
        <v>2105</v>
      </c>
      <c r="C1104" s="22">
        <v>43308</v>
      </c>
      <c r="D1104" s="12">
        <v>1</v>
      </c>
      <c r="E1104" s="11">
        <v>1</v>
      </c>
      <c r="F1104" s="12">
        <v>0.9819</v>
      </c>
      <c r="G1104" s="13">
        <v>3.6748</v>
      </c>
      <c r="H1104" s="7">
        <v>3.8976</v>
      </c>
    </row>
    <row r="1105" ht="12" spans="1:8">
      <c r="A1105" s="23" t="s">
        <v>2104</v>
      </c>
      <c r="B1105" s="66" t="s">
        <v>2105</v>
      </c>
      <c r="C1105" s="22">
        <v>43309</v>
      </c>
      <c r="D1105" s="12">
        <v>1</v>
      </c>
      <c r="E1105" s="11">
        <v>1</v>
      </c>
      <c r="F1105" s="12">
        <v>0.5512</v>
      </c>
      <c r="G1105" s="13">
        <v>3.6607</v>
      </c>
      <c r="H1105" s="7">
        <v>3.7642</v>
      </c>
    </row>
    <row r="1106" ht="12" spans="1:8">
      <c r="A1106" s="23" t="s">
        <v>2104</v>
      </c>
      <c r="B1106" s="66" t="s">
        <v>2105</v>
      </c>
      <c r="C1106" s="22">
        <v>43310</v>
      </c>
      <c r="D1106" s="12">
        <v>1</v>
      </c>
      <c r="E1106" s="11">
        <v>1</v>
      </c>
      <c r="F1106" s="12">
        <v>0.5512</v>
      </c>
      <c r="G1106" s="13">
        <v>3.6466</v>
      </c>
      <c r="H1106" s="7">
        <v>3.6705</v>
      </c>
    </row>
    <row r="1107" ht="12" spans="1:8">
      <c r="A1107" s="23" t="s">
        <v>2104</v>
      </c>
      <c r="B1107" s="66" t="s">
        <v>2105</v>
      </c>
      <c r="C1107" s="22">
        <v>43311</v>
      </c>
      <c r="D1107" s="12">
        <v>1</v>
      </c>
      <c r="E1107" s="11">
        <v>1</v>
      </c>
      <c r="F1107" s="12">
        <v>1.8269</v>
      </c>
      <c r="G1107" s="13">
        <v>3.6676</v>
      </c>
      <c r="H1107" s="7">
        <v>3.7785</v>
      </c>
    </row>
    <row r="1108" ht="12" spans="1:8">
      <c r="A1108" s="23" t="s">
        <v>2104</v>
      </c>
      <c r="B1108" s="66" t="s">
        <v>2105</v>
      </c>
      <c r="C1108" s="22">
        <v>43312</v>
      </c>
      <c r="D1108" s="12">
        <v>1</v>
      </c>
      <c r="E1108" s="11">
        <v>1</v>
      </c>
      <c r="F1108" s="12">
        <v>0.9605</v>
      </c>
      <c r="G1108" s="13">
        <v>3.64</v>
      </c>
      <c r="H1108" s="7">
        <v>3.7771</v>
      </c>
    </row>
    <row r="1109" ht="12" spans="1:8">
      <c r="A1109" s="23" t="s">
        <v>2104</v>
      </c>
      <c r="B1109" s="66" t="s">
        <v>2105</v>
      </c>
      <c r="C1109" s="22">
        <v>43313</v>
      </c>
      <c r="D1109" s="12">
        <v>1</v>
      </c>
      <c r="E1109" s="11">
        <v>1</v>
      </c>
      <c r="F1109" s="12">
        <v>0.9935</v>
      </c>
      <c r="G1109" s="13">
        <v>3.6348</v>
      </c>
      <c r="H1109" s="7">
        <v>3.686</v>
      </c>
    </row>
    <row r="1110" ht="12" spans="1:8">
      <c r="A1110" s="23" t="s">
        <v>2104</v>
      </c>
      <c r="B1110" s="66" t="s">
        <v>2105</v>
      </c>
      <c r="C1110" s="22">
        <v>43314</v>
      </c>
      <c r="D1110" s="12">
        <v>1</v>
      </c>
      <c r="E1110" s="11">
        <v>1</v>
      </c>
      <c r="F1110" s="12">
        <v>1.041</v>
      </c>
      <c r="G1110" s="13">
        <v>3.6665</v>
      </c>
      <c r="H1110" s="7">
        <v>3.6919</v>
      </c>
    </row>
    <row r="1111" ht="12" spans="1:8">
      <c r="A1111" s="23" t="s">
        <v>2104</v>
      </c>
      <c r="B1111" s="66" t="s">
        <v>2105</v>
      </c>
      <c r="C1111" s="22">
        <v>43315</v>
      </c>
      <c r="D1111" s="12">
        <v>1</v>
      </c>
      <c r="E1111" s="11">
        <v>1</v>
      </c>
      <c r="F1111" s="12">
        <v>1.0535</v>
      </c>
      <c r="G1111" s="13">
        <v>3.7052</v>
      </c>
      <c r="H1111" s="7">
        <v>3.6956</v>
      </c>
    </row>
    <row r="1112" ht="12" spans="1:8">
      <c r="A1112" s="23" t="s">
        <v>2104</v>
      </c>
      <c r="B1112" s="66" t="s">
        <v>2105</v>
      </c>
      <c r="C1112" s="22">
        <v>43316</v>
      </c>
      <c r="D1112" s="12">
        <v>1</v>
      </c>
      <c r="E1112" s="11">
        <v>1</v>
      </c>
      <c r="F1112" s="12">
        <v>0.5397</v>
      </c>
      <c r="G1112" s="13">
        <v>3.699</v>
      </c>
      <c r="H1112" s="7">
        <v>3.6384</v>
      </c>
    </row>
    <row r="1113" ht="12" spans="1:8">
      <c r="A1113" s="23" t="s">
        <v>2104</v>
      </c>
      <c r="B1113" s="66" t="s">
        <v>2105</v>
      </c>
      <c r="C1113" s="22">
        <v>43317</v>
      </c>
      <c r="D1113" s="12">
        <v>1</v>
      </c>
      <c r="E1113" s="11">
        <v>1</v>
      </c>
      <c r="F1113" s="12">
        <v>0.5397</v>
      </c>
      <c r="G1113" s="13">
        <v>3.6928</v>
      </c>
      <c r="H1113" s="7">
        <v>3.5829</v>
      </c>
    </row>
    <row r="1114" ht="12" spans="1:8">
      <c r="A1114" s="23" t="s">
        <v>2104</v>
      </c>
      <c r="B1114" s="66" t="s">
        <v>2105</v>
      </c>
      <c r="C1114" s="22">
        <v>43318</v>
      </c>
      <c r="D1114" s="12">
        <v>1</v>
      </c>
      <c r="E1114" s="11">
        <v>1</v>
      </c>
      <c r="F1114" s="12">
        <v>1.7967</v>
      </c>
      <c r="G1114" s="13">
        <v>3.6764</v>
      </c>
      <c r="H1114" s="7">
        <v>3.735</v>
      </c>
    </row>
    <row r="1115" ht="12" spans="1:8">
      <c r="A1115" s="23" t="s">
        <v>2104</v>
      </c>
      <c r="B1115" s="66" t="s">
        <v>2105</v>
      </c>
      <c r="C1115" s="22">
        <v>43319</v>
      </c>
      <c r="D1115" s="12">
        <v>1</v>
      </c>
      <c r="E1115" s="11">
        <v>1</v>
      </c>
      <c r="F1115" s="12">
        <v>0.975</v>
      </c>
      <c r="G1115" s="13">
        <v>3.6843</v>
      </c>
      <c r="H1115" s="7">
        <v>3.7835</v>
      </c>
    </row>
    <row r="1116" ht="12" spans="1:8">
      <c r="A1116" s="23" t="s">
        <v>2104</v>
      </c>
      <c r="B1116" s="66" t="s">
        <v>2105</v>
      </c>
      <c r="C1116" s="22">
        <v>43320</v>
      </c>
      <c r="D1116" s="12">
        <v>1</v>
      </c>
      <c r="E1116" s="11">
        <v>1</v>
      </c>
      <c r="F1116" s="12">
        <v>1.0193</v>
      </c>
      <c r="G1116" s="13">
        <v>3.6982</v>
      </c>
      <c r="H1116" s="7">
        <v>3.6865</v>
      </c>
    </row>
    <row r="1117" ht="12" spans="1:8">
      <c r="A1117" s="23" t="s">
        <v>2104</v>
      </c>
      <c r="B1117" s="66" t="s">
        <v>2105</v>
      </c>
      <c r="C1117" s="22">
        <v>43321</v>
      </c>
      <c r="D1117" s="12">
        <v>1</v>
      </c>
      <c r="E1117" s="11">
        <v>1</v>
      </c>
      <c r="F1117" s="12">
        <v>0.9475</v>
      </c>
      <c r="G1117" s="13">
        <v>3.6477</v>
      </c>
      <c r="H1117" s="7">
        <v>3.6746</v>
      </c>
    </row>
    <row r="1118" ht="12" spans="1:8">
      <c r="A1118" s="23" t="s">
        <v>2104</v>
      </c>
      <c r="B1118" s="66" t="s">
        <v>2105</v>
      </c>
      <c r="C1118" s="22">
        <v>43322</v>
      </c>
      <c r="D1118" s="12">
        <v>1</v>
      </c>
      <c r="E1118" s="11">
        <v>1</v>
      </c>
      <c r="F1118" s="12">
        <v>0.94</v>
      </c>
      <c r="G1118" s="13">
        <v>3.5864</v>
      </c>
      <c r="H1118" s="7">
        <v>3.6688</v>
      </c>
    </row>
    <row r="1119" ht="12" spans="1:8">
      <c r="A1119" s="23" t="s">
        <v>2104</v>
      </c>
      <c r="B1119" s="66" t="s">
        <v>2105</v>
      </c>
      <c r="C1119" s="22">
        <v>43323</v>
      </c>
      <c r="D1119" s="12">
        <v>1</v>
      </c>
      <c r="E1119" s="11">
        <v>1</v>
      </c>
      <c r="F1119" s="12">
        <v>0.4965</v>
      </c>
      <c r="G1119" s="13">
        <v>3.563</v>
      </c>
      <c r="H1119" s="7">
        <v>3.6006</v>
      </c>
    </row>
    <row r="1120" ht="12" spans="1:8">
      <c r="A1120" s="23" t="s">
        <v>2104</v>
      </c>
      <c r="B1120" s="66" t="s">
        <v>2105</v>
      </c>
      <c r="C1120" s="22">
        <v>43324</v>
      </c>
      <c r="D1120" s="12">
        <v>1</v>
      </c>
      <c r="E1120" s="11">
        <v>1</v>
      </c>
      <c r="F1120" s="12">
        <v>0.4964</v>
      </c>
      <c r="G1120" s="13">
        <v>3.5397</v>
      </c>
      <c r="H1120" s="7">
        <v>3.5277</v>
      </c>
    </row>
    <row r="1121" ht="12" spans="1:8">
      <c r="A1121" s="23" t="s">
        <v>2104</v>
      </c>
      <c r="B1121" s="66" t="s">
        <v>2105</v>
      </c>
      <c r="C1121" s="22">
        <v>43325</v>
      </c>
      <c r="D1121" s="12">
        <v>1</v>
      </c>
      <c r="E1121" s="11">
        <v>1</v>
      </c>
      <c r="F1121" s="12">
        <v>1.7676</v>
      </c>
      <c r="G1121" s="13">
        <v>3.524</v>
      </c>
      <c r="H1121" s="7">
        <v>3.6718</v>
      </c>
    </row>
    <row r="1122" ht="12" spans="1:8">
      <c r="A1122" s="23" t="s">
        <v>2104</v>
      </c>
      <c r="B1122" s="66" t="s">
        <v>2105</v>
      </c>
      <c r="C1122" s="22">
        <v>43326</v>
      </c>
      <c r="D1122" s="12">
        <v>1</v>
      </c>
      <c r="E1122" s="11">
        <v>1</v>
      </c>
      <c r="F1122" s="12">
        <v>0.9386</v>
      </c>
      <c r="G1122" s="13">
        <v>3.5043</v>
      </c>
      <c r="H1122" s="7">
        <v>3.7131</v>
      </c>
    </row>
    <row r="1123" ht="12" spans="1:8">
      <c r="A1123" s="23" t="s">
        <v>2104</v>
      </c>
      <c r="B1123" s="66" t="s">
        <v>2105</v>
      </c>
      <c r="C1123" s="22">
        <v>43327</v>
      </c>
      <c r="D1123" s="12">
        <v>1</v>
      </c>
      <c r="E1123" s="11">
        <v>1</v>
      </c>
      <c r="F1123" s="12">
        <v>0.9758</v>
      </c>
      <c r="G1123" s="13">
        <v>3.4808</v>
      </c>
      <c r="H1123" s="7">
        <v>3.6266</v>
      </c>
    </row>
    <row r="1124" ht="12" spans="1:8">
      <c r="A1124" s="23" t="s">
        <v>2104</v>
      </c>
      <c r="B1124" s="66" t="s">
        <v>2105</v>
      </c>
      <c r="C1124" s="22">
        <v>43328</v>
      </c>
      <c r="D1124" s="12">
        <v>1</v>
      </c>
      <c r="E1124" s="11">
        <v>1</v>
      </c>
      <c r="F1124" s="12">
        <v>1.1129</v>
      </c>
      <c r="G1124" s="13">
        <v>3.5701</v>
      </c>
      <c r="H1124" s="7">
        <v>3.6447</v>
      </c>
    </row>
    <row r="1125" ht="12" spans="1:8">
      <c r="A1125" s="23" t="s">
        <v>2104</v>
      </c>
      <c r="B1125" s="66" t="s">
        <v>2105</v>
      </c>
      <c r="C1125" s="22">
        <v>43329</v>
      </c>
      <c r="D1125" s="12">
        <v>1</v>
      </c>
      <c r="E1125" s="11">
        <v>1</v>
      </c>
      <c r="F1125" s="12">
        <v>1.0325</v>
      </c>
      <c r="G1125" s="13">
        <v>3.6201</v>
      </c>
      <c r="H1125" s="7">
        <v>3.6514</v>
      </c>
    </row>
    <row r="1126" ht="12" spans="1:8">
      <c r="A1126" s="23" t="s">
        <v>2104</v>
      </c>
      <c r="B1126" s="66" t="s">
        <v>2105</v>
      </c>
      <c r="C1126" s="22">
        <v>43330</v>
      </c>
      <c r="D1126" s="12">
        <v>1</v>
      </c>
      <c r="E1126" s="11">
        <v>1</v>
      </c>
      <c r="F1126" s="12">
        <v>0.6265</v>
      </c>
      <c r="G1126" s="13">
        <v>3.6903</v>
      </c>
      <c r="H1126" s="7">
        <v>3.6074</v>
      </c>
    </row>
    <row r="1127" ht="12" spans="1:8">
      <c r="A1127" s="23" t="s">
        <v>2104</v>
      </c>
      <c r="B1127" s="66" t="s">
        <v>2105</v>
      </c>
      <c r="C1127" s="22">
        <v>43331</v>
      </c>
      <c r="D1127" s="12">
        <v>1</v>
      </c>
      <c r="E1127" s="11">
        <v>1</v>
      </c>
      <c r="F1127" s="12">
        <v>0.6264</v>
      </c>
      <c r="G1127" s="13">
        <v>3.7606</v>
      </c>
      <c r="H1127" s="7">
        <v>3.5572</v>
      </c>
    </row>
    <row r="1128" ht="12" spans="1:8">
      <c r="A1128" s="23" t="s">
        <v>2104</v>
      </c>
      <c r="B1128" s="66" t="s">
        <v>2105</v>
      </c>
      <c r="C1128" s="22">
        <v>43332</v>
      </c>
      <c r="D1128" s="12">
        <v>1</v>
      </c>
      <c r="E1128" s="11">
        <v>1</v>
      </c>
      <c r="F1128" s="12">
        <v>1.7736</v>
      </c>
      <c r="G1128" s="13">
        <v>3.7639</v>
      </c>
      <c r="H1128" s="7">
        <v>3.708</v>
      </c>
    </row>
    <row r="1129" ht="12" spans="1:8">
      <c r="A1129" s="23" t="s">
        <v>2104</v>
      </c>
      <c r="B1129" s="66" t="s">
        <v>2105</v>
      </c>
      <c r="C1129" s="22">
        <v>43333</v>
      </c>
      <c r="D1129" s="12">
        <v>1</v>
      </c>
      <c r="E1129" s="11">
        <v>1</v>
      </c>
      <c r="F1129" s="12">
        <v>1.0205</v>
      </c>
      <c r="G1129" s="13">
        <v>3.8082</v>
      </c>
      <c r="H1129" s="7">
        <v>3.7639</v>
      </c>
    </row>
    <row r="1130" ht="12" spans="1:8">
      <c r="A1130" s="23" t="s">
        <v>2104</v>
      </c>
      <c r="B1130" s="66" t="s">
        <v>2105</v>
      </c>
      <c r="C1130" s="22">
        <v>43334</v>
      </c>
      <c r="D1130" s="12">
        <v>1</v>
      </c>
      <c r="E1130" s="11">
        <v>1</v>
      </c>
      <c r="F1130" s="12">
        <v>1.0003</v>
      </c>
      <c r="G1130" s="13">
        <v>3.8215</v>
      </c>
      <c r="H1130" s="7">
        <v>3.6645</v>
      </c>
    </row>
    <row r="1131" ht="12" spans="1:8">
      <c r="A1131" s="23" t="s">
        <v>2104</v>
      </c>
      <c r="B1131" s="66" t="s">
        <v>2105</v>
      </c>
      <c r="C1131" s="22">
        <v>43335</v>
      </c>
      <c r="D1131" s="12">
        <v>1</v>
      </c>
      <c r="E1131" s="11">
        <v>1</v>
      </c>
      <c r="F1131" s="12">
        <v>1.0995</v>
      </c>
      <c r="G1131" s="13">
        <v>3.8142</v>
      </c>
      <c r="H1131" s="7">
        <v>3.6756</v>
      </c>
    </row>
    <row r="1132" ht="12" spans="1:8">
      <c r="A1132" s="23" t="s">
        <v>2104</v>
      </c>
      <c r="B1132" s="66" t="s">
        <v>2105</v>
      </c>
      <c r="C1132" s="22">
        <v>43336</v>
      </c>
      <c r="D1132" s="12">
        <v>1</v>
      </c>
      <c r="E1132" s="11">
        <v>1</v>
      </c>
      <c r="F1132" s="12">
        <v>1.0909</v>
      </c>
      <c r="G1132" s="13">
        <v>3.8458</v>
      </c>
      <c r="H1132" s="7">
        <v>3.6867</v>
      </c>
    </row>
    <row r="1133" ht="12" spans="1:8">
      <c r="A1133" s="23" t="s">
        <v>2104</v>
      </c>
      <c r="B1133" s="66" t="s">
        <v>2105</v>
      </c>
      <c r="C1133" s="22">
        <v>43337</v>
      </c>
      <c r="D1133" s="12">
        <v>1</v>
      </c>
      <c r="E1133" s="11">
        <v>1</v>
      </c>
      <c r="F1133" s="12">
        <v>0.683</v>
      </c>
      <c r="G1133" s="13">
        <v>3.8764</v>
      </c>
      <c r="H1133" s="7">
        <v>3.6489</v>
      </c>
    </row>
    <row r="1134" ht="12" spans="1:8">
      <c r="A1134" s="23" t="s">
        <v>2104</v>
      </c>
      <c r="B1134" s="66" t="s">
        <v>2105</v>
      </c>
      <c r="C1134" s="22">
        <v>43338</v>
      </c>
      <c r="D1134" s="12">
        <v>1</v>
      </c>
      <c r="E1134" s="11">
        <v>1</v>
      </c>
      <c r="F1134" s="12">
        <v>0.6829</v>
      </c>
      <c r="G1134" s="13">
        <v>3.907</v>
      </c>
      <c r="H1134" s="7">
        <v>3.6112</v>
      </c>
    </row>
    <row r="1135" ht="12" spans="1:8">
      <c r="A1135" s="23" t="s">
        <v>2104</v>
      </c>
      <c r="B1135" s="66" t="s">
        <v>2105</v>
      </c>
      <c r="C1135" s="22">
        <v>43339</v>
      </c>
      <c r="D1135" s="12">
        <v>1</v>
      </c>
      <c r="E1135" s="11">
        <v>1</v>
      </c>
      <c r="F1135" s="12">
        <v>1.7039</v>
      </c>
      <c r="G1135" s="13">
        <v>3.8693</v>
      </c>
      <c r="H1135" s="7">
        <v>3.7566</v>
      </c>
    </row>
    <row r="1136" ht="12" spans="1:8">
      <c r="A1136" s="23" t="s">
        <v>2104</v>
      </c>
      <c r="B1136" s="66" t="s">
        <v>2105</v>
      </c>
      <c r="C1136" s="22">
        <v>43340</v>
      </c>
      <c r="D1136" s="12">
        <v>1</v>
      </c>
      <c r="E1136" s="11">
        <v>1</v>
      </c>
      <c r="F1136" s="12">
        <v>1.0988</v>
      </c>
      <c r="G1136" s="13">
        <v>3.9117</v>
      </c>
      <c r="H1136" s="7">
        <v>3.8258</v>
      </c>
    </row>
    <row r="1137" ht="12" spans="1:8">
      <c r="A1137" s="23" t="s">
        <v>2104</v>
      </c>
      <c r="B1137" s="66" t="s">
        <v>2105</v>
      </c>
      <c r="C1137" s="22">
        <v>43341</v>
      </c>
      <c r="D1137" s="12">
        <v>1</v>
      </c>
      <c r="E1137" s="11">
        <v>1</v>
      </c>
      <c r="F1137" s="12">
        <v>1.0517</v>
      </c>
      <c r="G1137" s="13">
        <v>3.9395</v>
      </c>
      <c r="H1137" s="7">
        <v>3.7279</v>
      </c>
    </row>
    <row r="1138" ht="12" spans="1:8">
      <c r="A1138" s="23" t="s">
        <v>2104</v>
      </c>
      <c r="B1138" s="66" t="s">
        <v>2105</v>
      </c>
      <c r="C1138" s="22">
        <v>43342</v>
      </c>
      <c r="D1138" s="12">
        <v>1</v>
      </c>
      <c r="E1138" s="11">
        <v>1</v>
      </c>
      <c r="F1138" s="12">
        <v>1.1587</v>
      </c>
      <c r="G1138" s="13">
        <v>3.9716</v>
      </c>
      <c r="H1138" s="7">
        <v>3.7529</v>
      </c>
    </row>
    <row r="1139" ht="12" spans="1:8">
      <c r="A1139" s="23" t="s">
        <v>2104</v>
      </c>
      <c r="B1139" s="66" t="s">
        <v>2105</v>
      </c>
      <c r="C1139" s="22">
        <v>43343</v>
      </c>
      <c r="D1139" s="12">
        <v>1</v>
      </c>
      <c r="E1139" s="11">
        <v>1</v>
      </c>
      <c r="F1139" s="12">
        <v>0.9753</v>
      </c>
      <c r="G1139" s="13">
        <v>3.909</v>
      </c>
      <c r="H1139" s="7">
        <v>3.7506</v>
      </c>
    </row>
    <row r="1140" ht="12" spans="1:8">
      <c r="A1140" s="23" t="s">
        <v>2104</v>
      </c>
      <c r="B1140" s="66" t="s">
        <v>2105</v>
      </c>
      <c r="C1140" s="22">
        <v>43344</v>
      </c>
      <c r="D1140" s="12">
        <v>1</v>
      </c>
      <c r="E1140" s="11">
        <v>1</v>
      </c>
      <c r="F1140" s="12">
        <v>0.6213</v>
      </c>
      <c r="G1140" s="13">
        <v>3.8756</v>
      </c>
      <c r="H1140" s="7">
        <v>3.6977</v>
      </c>
    </row>
    <row r="1141" ht="12" spans="1:8">
      <c r="A1141" s="23" t="s">
        <v>2104</v>
      </c>
      <c r="B1141" s="66" t="s">
        <v>2105</v>
      </c>
      <c r="C1141" s="22">
        <v>43345</v>
      </c>
      <c r="D1141" s="12">
        <v>1</v>
      </c>
      <c r="E1141" s="11">
        <v>1</v>
      </c>
      <c r="F1141" s="12">
        <v>0.6213</v>
      </c>
      <c r="G1141" s="13">
        <v>3.8422</v>
      </c>
      <c r="H1141" s="7">
        <v>3.6432</v>
      </c>
    </row>
    <row r="1142" ht="12" spans="1:8">
      <c r="A1142" s="23" t="s">
        <v>2104</v>
      </c>
      <c r="B1142" s="66" t="s">
        <v>2105</v>
      </c>
      <c r="C1142" s="22">
        <v>43346</v>
      </c>
      <c r="D1142" s="12">
        <v>1</v>
      </c>
      <c r="E1142" s="11">
        <v>1</v>
      </c>
      <c r="F1142" s="12">
        <v>1.6015</v>
      </c>
      <c r="G1142" s="13">
        <v>3.7868</v>
      </c>
      <c r="H1142" s="7">
        <v>3.7771</v>
      </c>
    </row>
    <row r="1143" ht="12" spans="1:8">
      <c r="A1143" s="23" t="s">
        <v>2104</v>
      </c>
      <c r="B1143" s="66" t="s">
        <v>2105</v>
      </c>
      <c r="C1143" s="22">
        <v>43347</v>
      </c>
      <c r="D1143" s="12">
        <v>1</v>
      </c>
      <c r="E1143" s="11">
        <v>1</v>
      </c>
      <c r="F1143" s="12">
        <v>0.8737</v>
      </c>
      <c r="G1143" s="13">
        <v>3.6651</v>
      </c>
      <c r="H1143" s="7">
        <v>3.8193</v>
      </c>
    </row>
    <row r="1144" ht="12" spans="1:8">
      <c r="A1144" s="23" t="s">
        <v>2104</v>
      </c>
      <c r="B1144" s="66" t="s">
        <v>2105</v>
      </c>
      <c r="C1144" s="22">
        <v>43348</v>
      </c>
      <c r="D1144" s="12">
        <v>1</v>
      </c>
      <c r="E1144" s="11">
        <v>1</v>
      </c>
      <c r="F1144" s="12">
        <v>1.0097</v>
      </c>
      <c r="G1144" s="13">
        <v>3.6424</v>
      </c>
      <c r="H1144" s="7">
        <v>3.7199</v>
      </c>
    </row>
    <row r="1145" ht="12" spans="1:8">
      <c r="A1145" s="23" t="s">
        <v>2104</v>
      </c>
      <c r="B1145" s="66" t="s">
        <v>2105</v>
      </c>
      <c r="C1145" s="22">
        <v>43349</v>
      </c>
      <c r="D1145" s="12">
        <v>1</v>
      </c>
      <c r="E1145" s="11">
        <v>1</v>
      </c>
      <c r="F1145" s="12">
        <v>1.0926</v>
      </c>
      <c r="G1145" s="13">
        <v>3.6066</v>
      </c>
      <c r="H1145" s="7">
        <v>3.7348</v>
      </c>
    </row>
    <row r="1146" ht="12" spans="1:8">
      <c r="A1146" s="23" t="s">
        <v>2104</v>
      </c>
      <c r="B1146" s="66" t="s">
        <v>2105</v>
      </c>
      <c r="C1146" s="22">
        <v>43350</v>
      </c>
      <c r="D1146" s="12">
        <v>1</v>
      </c>
      <c r="E1146" s="11">
        <v>1</v>
      </c>
      <c r="F1146" s="12">
        <v>1.021</v>
      </c>
      <c r="G1146" s="13">
        <v>3.6313</v>
      </c>
      <c r="H1146" s="7">
        <v>3.735</v>
      </c>
    </row>
    <row r="1147" ht="12" spans="1:8">
      <c r="A1147" s="23" t="s">
        <v>2104</v>
      </c>
      <c r="B1147" s="66" t="s">
        <v>2105</v>
      </c>
      <c r="C1147" s="22">
        <v>43351</v>
      </c>
      <c r="D1147" s="12">
        <v>1</v>
      </c>
      <c r="E1147" s="11">
        <v>1</v>
      </c>
      <c r="F1147" s="12">
        <v>0.6297</v>
      </c>
      <c r="G1147" s="13">
        <v>3.6359</v>
      </c>
      <c r="H1147" s="7">
        <v>3.6949</v>
      </c>
    </row>
    <row r="1148" ht="12" spans="1:8">
      <c r="A1148" s="23" t="s">
        <v>2104</v>
      </c>
      <c r="B1148" s="66" t="s">
        <v>2105</v>
      </c>
      <c r="C1148" s="22">
        <v>43352</v>
      </c>
      <c r="D1148" s="12">
        <v>1</v>
      </c>
      <c r="E1148" s="11">
        <v>1</v>
      </c>
      <c r="F1148" s="12">
        <v>0.6297</v>
      </c>
      <c r="G1148" s="13">
        <v>3.6404</v>
      </c>
      <c r="H1148" s="7">
        <v>3.6558</v>
      </c>
    </row>
    <row r="1149" ht="12" spans="1:8">
      <c r="A1149" s="23" t="s">
        <v>2104</v>
      </c>
      <c r="B1149" s="66" t="s">
        <v>2105</v>
      </c>
      <c r="C1149" s="22">
        <v>43353</v>
      </c>
      <c r="D1149" s="12">
        <v>1</v>
      </c>
      <c r="E1149" s="11">
        <v>1</v>
      </c>
      <c r="F1149" s="12">
        <v>1.6769</v>
      </c>
      <c r="G1149" s="13">
        <v>3.6812</v>
      </c>
      <c r="H1149" s="7">
        <v>3.8047</v>
      </c>
    </row>
    <row r="1150" ht="12" spans="1:8">
      <c r="A1150" s="23" t="s">
        <v>2104</v>
      </c>
      <c r="B1150" s="66" t="s">
        <v>2105</v>
      </c>
      <c r="C1150" s="22">
        <v>43354</v>
      </c>
      <c r="D1150" s="12">
        <v>1</v>
      </c>
      <c r="E1150" s="11">
        <v>1</v>
      </c>
      <c r="F1150" s="12">
        <v>0.9971</v>
      </c>
      <c r="G1150" s="13">
        <v>3.7479</v>
      </c>
      <c r="H1150" s="7">
        <v>3.868</v>
      </c>
    </row>
    <row r="1151" ht="12" spans="1:8">
      <c r="A1151" s="23" t="s">
        <v>2104</v>
      </c>
      <c r="B1151" s="66" t="s">
        <v>2105</v>
      </c>
      <c r="C1151" s="22">
        <v>43355</v>
      </c>
      <c r="D1151" s="12">
        <v>1</v>
      </c>
      <c r="E1151" s="11">
        <v>1</v>
      </c>
      <c r="F1151" s="12">
        <v>1.1415</v>
      </c>
      <c r="G1151" s="13">
        <v>3.8192</v>
      </c>
      <c r="H1151" s="7">
        <v>3.7889</v>
      </c>
    </row>
    <row r="1152" ht="12" spans="1:8">
      <c r="A1152" s="23" t="s">
        <v>2104</v>
      </c>
      <c r="B1152" s="66" t="s">
        <v>2105</v>
      </c>
      <c r="C1152" s="22">
        <v>43356</v>
      </c>
      <c r="D1152" s="12">
        <v>1</v>
      </c>
      <c r="E1152" s="11">
        <v>1</v>
      </c>
      <c r="F1152" s="12">
        <v>1.0782</v>
      </c>
      <c r="G1152" s="13">
        <v>3.8114</v>
      </c>
      <c r="H1152" s="7">
        <v>3.8065</v>
      </c>
    </row>
    <row r="1153" ht="12" spans="1:8">
      <c r="A1153" s="23" t="s">
        <v>2104</v>
      </c>
      <c r="B1153" s="66" t="s">
        <v>2105</v>
      </c>
      <c r="C1153" s="22">
        <v>43357</v>
      </c>
      <c r="D1153" s="12">
        <v>1</v>
      </c>
      <c r="E1153" s="11">
        <v>1</v>
      </c>
      <c r="F1153" s="12">
        <v>1.0114</v>
      </c>
      <c r="G1153" s="13">
        <v>3.8062</v>
      </c>
      <c r="H1153" s="7">
        <v>3.811</v>
      </c>
    </row>
    <row r="1154" ht="12" spans="1:8">
      <c r="A1154" s="23" t="s">
        <v>2104</v>
      </c>
      <c r="B1154" s="66" t="s">
        <v>2105</v>
      </c>
      <c r="C1154" s="22">
        <v>43358</v>
      </c>
      <c r="D1154" s="12">
        <v>1</v>
      </c>
      <c r="E1154" s="11">
        <v>1</v>
      </c>
      <c r="F1154" s="12">
        <v>0.5761</v>
      </c>
      <c r="G1154" s="13">
        <v>3.7772</v>
      </c>
      <c r="H1154" s="7">
        <v>3.7432</v>
      </c>
    </row>
    <row r="1155" ht="12" spans="1:8">
      <c r="A1155" s="23" t="s">
        <v>2104</v>
      </c>
      <c r="B1155" s="66" t="s">
        <v>2105</v>
      </c>
      <c r="C1155" s="22">
        <v>43359</v>
      </c>
      <c r="D1155" s="12">
        <v>1</v>
      </c>
      <c r="E1155" s="11">
        <v>1</v>
      </c>
      <c r="F1155" s="12">
        <v>0.6592</v>
      </c>
      <c r="G1155" s="13">
        <v>3.7932</v>
      </c>
      <c r="H1155" s="7">
        <v>3.6961</v>
      </c>
    </row>
    <row r="1156" ht="12" spans="1:8">
      <c r="A1156" s="23" t="s">
        <v>2104</v>
      </c>
      <c r="B1156" s="66" t="s">
        <v>2105</v>
      </c>
      <c r="C1156" s="22">
        <v>43360</v>
      </c>
      <c r="D1156" s="12">
        <v>1</v>
      </c>
      <c r="E1156" s="11">
        <v>1</v>
      </c>
      <c r="F1156" s="12">
        <v>1.6567</v>
      </c>
      <c r="G1156" s="13">
        <v>3.7822</v>
      </c>
      <c r="H1156" s="7">
        <v>3.8262</v>
      </c>
    </row>
    <row r="1157" ht="12" spans="1:8">
      <c r="A1157" s="23" t="s">
        <v>2104</v>
      </c>
      <c r="B1157" s="66" t="s">
        <v>2105</v>
      </c>
      <c r="C1157" s="22">
        <v>43361</v>
      </c>
      <c r="D1157" s="12">
        <v>1</v>
      </c>
      <c r="E1157" s="11">
        <v>1</v>
      </c>
      <c r="F1157" s="12">
        <v>1.0765</v>
      </c>
      <c r="G1157" s="13">
        <v>3.8252</v>
      </c>
      <c r="H1157" s="7">
        <v>3.883</v>
      </c>
    </row>
    <row r="1158" ht="12" spans="1:8">
      <c r="A1158" s="23" t="s">
        <v>2104</v>
      </c>
      <c r="B1158" s="66" t="s">
        <v>2105</v>
      </c>
      <c r="C1158" s="22">
        <v>43362</v>
      </c>
      <c r="D1158" s="12">
        <v>1</v>
      </c>
      <c r="E1158" s="11">
        <v>1</v>
      </c>
      <c r="F1158" s="12">
        <v>0.9974</v>
      </c>
      <c r="G1158" s="13">
        <v>3.7472</v>
      </c>
      <c r="H1158" s="7">
        <v>3.785</v>
      </c>
    </row>
    <row r="1159" ht="12" spans="1:8">
      <c r="A1159" s="23" t="s">
        <v>2104</v>
      </c>
      <c r="B1159" s="66" t="s">
        <v>2105</v>
      </c>
      <c r="C1159" s="22">
        <v>43363</v>
      </c>
      <c r="D1159" s="12">
        <v>1</v>
      </c>
      <c r="E1159" s="11">
        <v>1</v>
      </c>
      <c r="F1159" s="12">
        <v>0.5092</v>
      </c>
      <c r="G1159" s="13">
        <v>3.4399</v>
      </c>
      <c r="H1159" s="7">
        <v>3.7205</v>
      </c>
    </row>
    <row r="1160" ht="12" spans="1:8">
      <c r="A1160" s="23" t="s">
        <v>2104</v>
      </c>
      <c r="B1160" s="66" t="s">
        <v>2105</v>
      </c>
      <c r="C1160" s="22">
        <v>43364</v>
      </c>
      <c r="D1160" s="12">
        <v>1</v>
      </c>
      <c r="E1160" s="11">
        <v>1</v>
      </c>
      <c r="F1160" s="12">
        <v>1.0449</v>
      </c>
      <c r="G1160" s="13">
        <v>3.458</v>
      </c>
      <c r="H1160" s="7">
        <v>3.7261</v>
      </c>
    </row>
    <row r="1161" ht="12" spans="1:8">
      <c r="A1161" s="23" t="s">
        <v>2104</v>
      </c>
      <c r="B1161" s="66" t="s">
        <v>2105</v>
      </c>
      <c r="C1161" s="22">
        <v>43365</v>
      </c>
      <c r="D1161" s="12">
        <v>1</v>
      </c>
      <c r="E1161" s="11">
        <v>1</v>
      </c>
      <c r="F1161" s="12">
        <v>0.6592</v>
      </c>
      <c r="G1161" s="13">
        <v>3.5028</v>
      </c>
      <c r="H1161" s="7">
        <v>3.6705</v>
      </c>
    </row>
    <row r="1162" ht="12" spans="1:8">
      <c r="A1162" s="23" t="s">
        <v>2104</v>
      </c>
      <c r="B1162" s="66" t="s">
        <v>2105</v>
      </c>
      <c r="C1162" s="22">
        <v>43366</v>
      </c>
      <c r="D1162" s="12">
        <v>1</v>
      </c>
      <c r="E1162" s="11">
        <v>1</v>
      </c>
      <c r="F1162" s="12">
        <v>0.6592</v>
      </c>
      <c r="G1162" s="13">
        <v>3.5028</v>
      </c>
      <c r="H1162" s="7">
        <v>3.6161</v>
      </c>
    </row>
    <row r="1163" ht="12" spans="1:8">
      <c r="A1163" s="23" t="s">
        <v>2104</v>
      </c>
      <c r="B1163" s="66" t="s">
        <v>2105</v>
      </c>
      <c r="C1163" s="22">
        <v>43367</v>
      </c>
      <c r="D1163" s="12">
        <v>1</v>
      </c>
      <c r="E1163" s="11">
        <v>1</v>
      </c>
      <c r="F1163" s="12">
        <v>0.6591</v>
      </c>
      <c r="G1163" s="13">
        <v>2.9659</v>
      </c>
      <c r="H1163" s="7">
        <v>3.6131</v>
      </c>
    </row>
    <row r="1164" ht="12" spans="1:8">
      <c r="A1164" s="23" t="s">
        <v>2104</v>
      </c>
      <c r="B1164" s="66" t="s">
        <v>2105</v>
      </c>
      <c r="C1164" s="22">
        <v>43368</v>
      </c>
      <c r="D1164" s="12">
        <v>1</v>
      </c>
      <c r="E1164" s="11">
        <v>1</v>
      </c>
      <c r="F1164" s="12">
        <v>1.9639</v>
      </c>
      <c r="G1164" s="13">
        <v>3.4433</v>
      </c>
      <c r="H1164" s="7">
        <v>3.7747</v>
      </c>
    </row>
    <row r="1165" ht="12" spans="1:8">
      <c r="A1165" s="23" t="s">
        <v>2104</v>
      </c>
      <c r="B1165" s="66" t="s">
        <v>2105</v>
      </c>
      <c r="C1165" s="22">
        <v>43369</v>
      </c>
      <c r="D1165" s="12">
        <v>1</v>
      </c>
      <c r="E1165" s="11">
        <v>1</v>
      </c>
      <c r="F1165" s="12">
        <v>1.0887</v>
      </c>
      <c r="G1165" s="13">
        <v>3.4926</v>
      </c>
      <c r="H1165" s="7">
        <v>3.6971</v>
      </c>
    </row>
    <row r="1166" ht="12" spans="1:8">
      <c r="A1166" s="23" t="s">
        <v>2104</v>
      </c>
      <c r="B1166" s="66" t="s">
        <v>2105</v>
      </c>
      <c r="C1166" s="22">
        <v>43370</v>
      </c>
      <c r="D1166" s="12">
        <v>1</v>
      </c>
      <c r="E1166" s="11">
        <v>1</v>
      </c>
      <c r="F1166" s="12">
        <v>1.1145</v>
      </c>
      <c r="G1166" s="13">
        <v>3.8197</v>
      </c>
      <c r="H1166" s="7">
        <v>3.699</v>
      </c>
    </row>
    <row r="1167" ht="12" spans="1:8">
      <c r="A1167" s="23" t="s">
        <v>2104</v>
      </c>
      <c r="B1167" s="66" t="s">
        <v>2105</v>
      </c>
      <c r="C1167" s="22">
        <v>43371</v>
      </c>
      <c r="D1167" s="12">
        <v>1</v>
      </c>
      <c r="E1167" s="11">
        <v>1</v>
      </c>
      <c r="F1167" s="12">
        <v>1.0364</v>
      </c>
      <c r="G1167" s="13">
        <v>3.8151</v>
      </c>
      <c r="H1167" s="7">
        <v>3.6971</v>
      </c>
    </row>
    <row r="1168" ht="12" spans="1:8">
      <c r="A1168" s="23" t="s">
        <v>2104</v>
      </c>
      <c r="B1168" s="66" t="s">
        <v>2105</v>
      </c>
      <c r="C1168" s="22">
        <v>43372</v>
      </c>
      <c r="D1168" s="12">
        <v>1</v>
      </c>
      <c r="E1168" s="11">
        <v>1</v>
      </c>
      <c r="F1168" s="12">
        <v>0.7202</v>
      </c>
      <c r="G1168" s="13">
        <v>3.8482</v>
      </c>
      <c r="H1168" s="7">
        <v>3.6418</v>
      </c>
    </row>
    <row r="1169" ht="12" spans="1:8">
      <c r="A1169" s="23" t="s">
        <v>2104</v>
      </c>
      <c r="B1169" s="66" t="s">
        <v>2105</v>
      </c>
      <c r="C1169" s="22">
        <v>43373</v>
      </c>
      <c r="D1169" s="12">
        <v>1</v>
      </c>
      <c r="E1169" s="11">
        <v>1</v>
      </c>
      <c r="F1169" s="12">
        <v>0.7307</v>
      </c>
      <c r="G1169" s="13">
        <v>3.8869</v>
      </c>
      <c r="H1169" s="7">
        <v>3.611</v>
      </c>
    </row>
    <row r="1170" ht="12" spans="1:8">
      <c r="A1170" s="23" t="s">
        <v>2104</v>
      </c>
      <c r="B1170" s="66" t="s">
        <v>2105</v>
      </c>
      <c r="C1170" s="22">
        <v>43374</v>
      </c>
      <c r="D1170" s="12">
        <v>1</v>
      </c>
      <c r="E1170" s="11">
        <v>1</v>
      </c>
      <c r="F1170" s="12">
        <v>0.7316</v>
      </c>
      <c r="G1170" s="13">
        <v>3.9262</v>
      </c>
      <c r="H1170" s="7">
        <v>3.6249</v>
      </c>
    </row>
    <row r="1171" ht="12" spans="1:8">
      <c r="A1171" s="23" t="s">
        <v>2104</v>
      </c>
      <c r="B1171" s="66" t="s">
        <v>2105</v>
      </c>
      <c r="C1171" s="22">
        <v>43375</v>
      </c>
      <c r="D1171" s="12">
        <v>1</v>
      </c>
      <c r="E1171" s="11">
        <v>1</v>
      </c>
      <c r="F1171" s="12">
        <v>0.7316</v>
      </c>
      <c r="G1171" s="13">
        <v>3.2606</v>
      </c>
      <c r="H1171" s="7">
        <v>3.6388</v>
      </c>
    </row>
    <row r="1172" ht="12" spans="1:8">
      <c r="A1172" s="23" t="s">
        <v>2104</v>
      </c>
      <c r="B1172" s="66" t="s">
        <v>2105</v>
      </c>
      <c r="C1172" s="22">
        <v>43376</v>
      </c>
      <c r="D1172" s="12">
        <v>1</v>
      </c>
      <c r="E1172" s="11">
        <v>1</v>
      </c>
      <c r="F1172" s="12">
        <v>0.7315</v>
      </c>
      <c r="G1172" s="13">
        <v>3.0685</v>
      </c>
      <c r="H1172" s="7">
        <v>3.5291</v>
      </c>
    </row>
    <row r="1173" ht="12" spans="1:8">
      <c r="A1173" s="23" t="s">
        <v>2104</v>
      </c>
      <c r="B1173" s="66" t="s">
        <v>2105</v>
      </c>
      <c r="C1173" s="22">
        <v>43377</v>
      </c>
      <c r="D1173" s="12">
        <v>1</v>
      </c>
      <c r="E1173" s="11">
        <v>1</v>
      </c>
      <c r="F1173" s="12">
        <v>0.7314</v>
      </c>
      <c r="G1173" s="13">
        <v>2.8628</v>
      </c>
      <c r="H1173" s="7">
        <v>3.5112</v>
      </c>
    </row>
    <row r="1174" ht="12" spans="1:8">
      <c r="A1174" s="23" t="s">
        <v>2104</v>
      </c>
      <c r="B1174" s="66" t="s">
        <v>2105</v>
      </c>
      <c r="C1174" s="22">
        <v>43378</v>
      </c>
      <c r="D1174" s="12">
        <v>1</v>
      </c>
      <c r="E1174" s="11">
        <v>1</v>
      </c>
      <c r="F1174" s="12">
        <v>0.7314</v>
      </c>
      <c r="G1174" s="13">
        <v>2.6994</v>
      </c>
      <c r="H1174" s="7">
        <v>3.4762</v>
      </c>
    </row>
    <row r="1175" ht="12" spans="1:8">
      <c r="A1175" s="23" t="s">
        <v>2104</v>
      </c>
      <c r="B1175" s="66" t="s">
        <v>2105</v>
      </c>
      <c r="C1175" s="22">
        <v>43379</v>
      </c>
      <c r="D1175" s="12">
        <v>1</v>
      </c>
      <c r="E1175" s="11">
        <v>1</v>
      </c>
      <c r="F1175" s="12">
        <v>0.7313</v>
      </c>
      <c r="G1175" s="13">
        <v>2.7053</v>
      </c>
      <c r="H1175" s="7">
        <v>3.4307</v>
      </c>
    </row>
    <row r="1176" ht="12" spans="1:8">
      <c r="A1176" s="23" t="s">
        <v>2104</v>
      </c>
      <c r="B1176" s="66" t="s">
        <v>2105</v>
      </c>
      <c r="C1176" s="22">
        <v>43380</v>
      </c>
      <c r="D1176" s="12">
        <v>1</v>
      </c>
      <c r="E1176" s="11">
        <v>1</v>
      </c>
      <c r="F1176" s="12">
        <v>0.7312</v>
      </c>
      <c r="G1176" s="13">
        <v>2.7056</v>
      </c>
      <c r="H1176" s="7">
        <v>3.3943</v>
      </c>
    </row>
    <row r="1177" ht="12" spans="1:8">
      <c r="A1177" s="23" t="s">
        <v>2104</v>
      </c>
      <c r="B1177" s="66" t="s">
        <v>2105</v>
      </c>
      <c r="C1177" s="22">
        <v>43381</v>
      </c>
      <c r="D1177" s="12">
        <v>1</v>
      </c>
      <c r="E1177" s="11">
        <v>1</v>
      </c>
      <c r="F1177" s="12">
        <v>3.297</v>
      </c>
      <c r="G1177" s="13">
        <v>4.0884</v>
      </c>
      <c r="H1177" s="7">
        <v>3.7303</v>
      </c>
    </row>
    <row r="1178" ht="12" spans="1:8">
      <c r="A1178" s="23" t="s">
        <v>2104</v>
      </c>
      <c r="B1178" s="66" t="s">
        <v>2105</v>
      </c>
      <c r="C1178" s="22">
        <v>43382</v>
      </c>
      <c r="D1178" s="12">
        <v>1</v>
      </c>
      <c r="E1178" s="11">
        <v>1</v>
      </c>
      <c r="F1178" s="12">
        <v>0.9951</v>
      </c>
      <c r="G1178" s="13">
        <v>4.2315</v>
      </c>
      <c r="H1178" s="7">
        <v>3.7764</v>
      </c>
    </row>
    <row r="1179" ht="12" spans="1:8">
      <c r="A1179" s="23" t="s">
        <v>2104</v>
      </c>
      <c r="B1179" s="66" t="s">
        <v>2105</v>
      </c>
      <c r="C1179" s="22">
        <v>43383</v>
      </c>
      <c r="D1179" s="12">
        <v>1</v>
      </c>
      <c r="E1179" s="11">
        <v>1</v>
      </c>
      <c r="F1179" s="12">
        <v>1.0345</v>
      </c>
      <c r="G1179" s="13">
        <v>4.3963</v>
      </c>
      <c r="H1179" s="7">
        <v>3.6953</v>
      </c>
    </row>
    <row r="1180" ht="12" spans="1:8">
      <c r="A1180" s="23" t="s">
        <v>2104</v>
      </c>
      <c r="B1180" s="66" t="s">
        <v>2105</v>
      </c>
      <c r="C1180" s="22">
        <v>43384</v>
      </c>
      <c r="D1180" s="12">
        <v>1</v>
      </c>
      <c r="E1180" s="11">
        <v>1</v>
      </c>
      <c r="F1180" s="12">
        <v>0.9931</v>
      </c>
      <c r="G1180" s="13">
        <v>4.5388</v>
      </c>
      <c r="H1180" s="7">
        <v>3.6948</v>
      </c>
    </row>
    <row r="1181" ht="12" spans="1:8">
      <c r="A1181" s="23" t="s">
        <v>2104</v>
      </c>
      <c r="B1181" s="66" t="s">
        <v>2105</v>
      </c>
      <c r="C1181" s="22">
        <v>43385</v>
      </c>
      <c r="D1181" s="12">
        <v>1</v>
      </c>
      <c r="E1181" s="11">
        <v>1</v>
      </c>
      <c r="F1181" s="12">
        <v>0.875</v>
      </c>
      <c r="G1181" s="13">
        <v>4.6171</v>
      </c>
      <c r="H1181" s="7">
        <v>3.6612</v>
      </c>
    </row>
    <row r="1182" ht="12" spans="1:8">
      <c r="A1182" s="23" t="s">
        <v>2104</v>
      </c>
      <c r="B1182" s="66" t="s">
        <v>2105</v>
      </c>
      <c r="C1182" s="22">
        <v>43386</v>
      </c>
      <c r="D1182" s="12">
        <v>1</v>
      </c>
      <c r="E1182" s="11">
        <v>1</v>
      </c>
      <c r="F1182" s="12">
        <v>0.6058</v>
      </c>
      <c r="G1182" s="13">
        <v>4.5487</v>
      </c>
      <c r="H1182" s="7">
        <v>3.6016</v>
      </c>
    </row>
    <row r="1183" ht="12" spans="1:8">
      <c r="A1183" s="23" t="s">
        <v>2104</v>
      </c>
      <c r="B1183" s="66" t="s">
        <v>2105</v>
      </c>
      <c r="C1183" s="22">
        <v>43387</v>
      </c>
      <c r="D1183" s="12">
        <v>1</v>
      </c>
      <c r="E1183" s="11">
        <v>1</v>
      </c>
      <c r="F1183" s="12">
        <v>0.6058</v>
      </c>
      <c r="G1183" s="13">
        <v>4.4804</v>
      </c>
      <c r="H1183" s="7">
        <v>3.5505</v>
      </c>
    </row>
    <row r="1184" ht="12" spans="1:8">
      <c r="A1184" s="23" t="s">
        <v>2104</v>
      </c>
      <c r="B1184" s="66" t="s">
        <v>2105</v>
      </c>
      <c r="C1184" s="22">
        <v>43388</v>
      </c>
      <c r="D1184" s="12">
        <v>1</v>
      </c>
      <c r="E1184" s="11">
        <v>1</v>
      </c>
      <c r="F1184" s="12">
        <v>1.3885</v>
      </c>
      <c r="G1184" s="13">
        <v>3.446</v>
      </c>
      <c r="H1184" s="7">
        <v>3.6529</v>
      </c>
    </row>
    <row r="1185" ht="12" spans="1:8">
      <c r="A1185" s="23" t="s">
        <v>2104</v>
      </c>
      <c r="B1185" s="66" t="s">
        <v>2105</v>
      </c>
      <c r="C1185" s="22">
        <v>43389</v>
      </c>
      <c r="D1185" s="12">
        <v>1</v>
      </c>
      <c r="E1185" s="11">
        <v>1</v>
      </c>
      <c r="F1185" s="12">
        <v>0.8987</v>
      </c>
      <c r="G1185" s="13">
        <v>3.394</v>
      </c>
      <c r="H1185" s="7">
        <v>3.6831</v>
      </c>
    </row>
    <row r="1186" ht="12" spans="1:8">
      <c r="A1186" s="23" t="s">
        <v>2104</v>
      </c>
      <c r="B1186" s="66" t="s">
        <v>2105</v>
      </c>
      <c r="C1186" s="22">
        <v>43390</v>
      </c>
      <c r="D1186" s="12">
        <v>1</v>
      </c>
      <c r="E1186" s="11">
        <v>1</v>
      </c>
      <c r="F1186" s="12">
        <v>0.9692</v>
      </c>
      <c r="G1186" s="13">
        <v>3.3588</v>
      </c>
      <c r="H1186" s="7">
        <v>3.5965</v>
      </c>
    </row>
    <row r="1187" ht="12" spans="1:8">
      <c r="A1187" s="23" t="s">
        <v>2104</v>
      </c>
      <c r="B1187" s="66" t="s">
        <v>2105</v>
      </c>
      <c r="C1187" s="22">
        <v>43391</v>
      </c>
      <c r="D1187" s="12">
        <v>1</v>
      </c>
      <c r="E1187" s="11">
        <v>1</v>
      </c>
      <c r="F1187" s="12">
        <v>0.9815</v>
      </c>
      <c r="G1187" s="13">
        <v>3.3526</v>
      </c>
      <c r="H1187" s="7">
        <v>3.5845</v>
      </c>
    </row>
    <row r="1188" ht="12" spans="1:8">
      <c r="A1188" s="23" t="s">
        <v>2104</v>
      </c>
      <c r="B1188" s="66" t="s">
        <v>2105</v>
      </c>
      <c r="C1188" s="22">
        <v>43392</v>
      </c>
      <c r="D1188" s="12">
        <v>1</v>
      </c>
      <c r="E1188" s="11">
        <v>1</v>
      </c>
      <c r="F1188" s="12">
        <v>0.8515</v>
      </c>
      <c r="G1188" s="13">
        <v>3.3399</v>
      </c>
      <c r="H1188" s="7">
        <v>3.5661</v>
      </c>
    </row>
    <row r="1189" ht="12" spans="1:8">
      <c r="A1189" s="23" t="s">
        <v>2104</v>
      </c>
      <c r="B1189" s="66" t="s">
        <v>2105</v>
      </c>
      <c r="C1189" s="22">
        <v>43393</v>
      </c>
      <c r="D1189" s="12">
        <v>1</v>
      </c>
      <c r="E1189" s="11">
        <v>1</v>
      </c>
      <c r="F1189" s="12">
        <v>0.6154</v>
      </c>
      <c r="G1189" s="13">
        <v>3.3451</v>
      </c>
      <c r="H1189" s="7">
        <v>3.5795</v>
      </c>
    </row>
    <row r="1190" ht="12" spans="1:8">
      <c r="A1190" s="23" t="s">
        <v>2104</v>
      </c>
      <c r="B1190" s="66" t="s">
        <v>2105</v>
      </c>
      <c r="C1190" s="22">
        <v>43394</v>
      </c>
      <c r="D1190" s="12">
        <v>1</v>
      </c>
      <c r="E1190" s="11">
        <v>1</v>
      </c>
      <c r="F1190" s="12">
        <v>0.6154</v>
      </c>
      <c r="G1190" s="13">
        <v>3.3503</v>
      </c>
      <c r="H1190" s="7">
        <v>3.5254</v>
      </c>
    </row>
    <row r="1191" ht="12" spans="1:8">
      <c r="A1191" s="23" t="s">
        <v>2104</v>
      </c>
      <c r="B1191" s="66" t="s">
        <v>2105</v>
      </c>
      <c r="C1191" s="22">
        <v>43395</v>
      </c>
      <c r="D1191" s="12">
        <v>1</v>
      </c>
      <c r="E1191" s="11">
        <v>1</v>
      </c>
      <c r="F1191" s="12">
        <v>1.3944</v>
      </c>
      <c r="G1191" s="13">
        <v>3.3535</v>
      </c>
      <c r="H1191" s="7">
        <v>3.618</v>
      </c>
    </row>
    <row r="1192" ht="12" spans="1:8">
      <c r="A1192" s="23" t="s">
        <v>2104</v>
      </c>
      <c r="B1192" s="66" t="s">
        <v>2105</v>
      </c>
      <c r="C1192" s="22">
        <v>43396</v>
      </c>
      <c r="D1192" s="12">
        <v>1</v>
      </c>
      <c r="E1192" s="11">
        <v>1</v>
      </c>
      <c r="F1192" s="12">
        <v>0.8717</v>
      </c>
      <c r="G1192" s="13">
        <v>3.3389</v>
      </c>
      <c r="H1192" s="7">
        <v>3.6448</v>
      </c>
    </row>
    <row r="1193" ht="12" spans="1:8">
      <c r="A1193" s="23" t="s">
        <v>2104</v>
      </c>
      <c r="B1193" s="66" t="s">
        <v>2105</v>
      </c>
      <c r="C1193" s="22">
        <v>43397</v>
      </c>
      <c r="D1193" s="12">
        <v>1</v>
      </c>
      <c r="E1193" s="11">
        <v>1</v>
      </c>
      <c r="F1193" s="12">
        <v>0.9096</v>
      </c>
      <c r="G1193" s="13">
        <v>3.3068</v>
      </c>
      <c r="H1193" s="7">
        <v>3.6764</v>
      </c>
    </row>
    <row r="1194" ht="12" spans="1:8">
      <c r="A1194" s="23" t="s">
        <v>2104</v>
      </c>
      <c r="B1194" s="66" t="s">
        <v>2105</v>
      </c>
      <c r="C1194" s="22">
        <v>43398</v>
      </c>
      <c r="D1194" s="12">
        <v>1</v>
      </c>
      <c r="E1194" s="11">
        <v>1</v>
      </c>
      <c r="F1194" s="12">
        <v>0.9072</v>
      </c>
      <c r="G1194" s="13">
        <v>3.2668</v>
      </c>
      <c r="H1194" s="7">
        <v>3.5432</v>
      </c>
    </row>
    <row r="1195" ht="12" spans="1:8">
      <c r="A1195" s="23" t="s">
        <v>2104</v>
      </c>
      <c r="B1195" s="66" t="s">
        <v>2105</v>
      </c>
      <c r="C1195" s="22">
        <v>43399</v>
      </c>
      <c r="D1195" s="12">
        <v>1</v>
      </c>
      <c r="E1195" s="11">
        <v>1</v>
      </c>
      <c r="F1195" s="12">
        <v>0.8614</v>
      </c>
      <c r="G1195" s="13">
        <v>3.2721</v>
      </c>
      <c r="H1195" s="7">
        <v>3.5146</v>
      </c>
    </row>
    <row r="1196" ht="12" spans="1:8">
      <c r="A1196" s="23" t="s">
        <v>2104</v>
      </c>
      <c r="B1196" s="66" t="s">
        <v>2105</v>
      </c>
      <c r="C1196" s="22">
        <v>43400</v>
      </c>
      <c r="D1196" s="12">
        <v>1</v>
      </c>
      <c r="E1196" s="11">
        <v>1</v>
      </c>
      <c r="F1196" s="12">
        <v>0.6052</v>
      </c>
      <c r="G1196" s="13">
        <v>3.2666</v>
      </c>
      <c r="H1196" s="7">
        <v>3.4505</v>
      </c>
    </row>
    <row r="1197" ht="12" spans="1:8">
      <c r="A1197" s="23" t="s">
        <v>2104</v>
      </c>
      <c r="B1197" s="66" t="s">
        <v>2105</v>
      </c>
      <c r="C1197" s="22">
        <v>43401</v>
      </c>
      <c r="D1197" s="12">
        <v>1</v>
      </c>
      <c r="E1197" s="11">
        <v>1</v>
      </c>
      <c r="F1197" s="12">
        <v>0.6051</v>
      </c>
      <c r="G1197" s="13">
        <v>3.2611</v>
      </c>
      <c r="H1197" s="7">
        <v>3.3962</v>
      </c>
    </row>
    <row r="1198" ht="12" spans="1:8">
      <c r="A1198" s="23" t="s">
        <v>2104</v>
      </c>
      <c r="B1198" s="66" t="s">
        <v>2105</v>
      </c>
      <c r="C1198" s="22">
        <v>43402</v>
      </c>
      <c r="D1198" s="12">
        <v>1</v>
      </c>
      <c r="E1198" s="11">
        <v>1</v>
      </c>
      <c r="F1198" s="12">
        <v>1.4858</v>
      </c>
      <c r="G1198" s="13">
        <v>3.3103</v>
      </c>
      <c r="H1198" s="7">
        <v>3.4925</v>
      </c>
    </row>
    <row r="1199" ht="12" spans="1:8">
      <c r="A1199" s="23" t="s">
        <v>2104</v>
      </c>
      <c r="B1199" s="66" t="s">
        <v>2105</v>
      </c>
      <c r="C1199" s="22">
        <v>43403</v>
      </c>
      <c r="D1199" s="12">
        <v>1</v>
      </c>
      <c r="E1199" s="11">
        <v>1</v>
      </c>
      <c r="F1199" s="12">
        <v>0.9</v>
      </c>
      <c r="G1199" s="13">
        <v>3.3255</v>
      </c>
      <c r="H1199" s="7">
        <v>3.5139</v>
      </c>
    </row>
    <row r="1200" ht="12" spans="1:8">
      <c r="A1200" s="23" t="s">
        <v>2104</v>
      </c>
      <c r="B1200" s="66" t="s">
        <v>2105</v>
      </c>
      <c r="C1200" s="22">
        <v>43404</v>
      </c>
      <c r="D1200" s="12">
        <v>1</v>
      </c>
      <c r="E1200" s="11">
        <v>1</v>
      </c>
      <c r="F1200" s="12">
        <v>0.8821</v>
      </c>
      <c r="G1200" s="13">
        <v>3.3107</v>
      </c>
      <c r="H1200" s="7">
        <v>3.5328</v>
      </c>
    </row>
    <row r="1201" ht="12" spans="1:8">
      <c r="A1201" s="23" t="s">
        <v>2104</v>
      </c>
      <c r="B1201" s="66" t="s">
        <v>2105</v>
      </c>
      <c r="C1201" s="22">
        <v>43405</v>
      </c>
      <c r="D1201" s="12">
        <v>1</v>
      </c>
      <c r="E1201" s="11">
        <v>1</v>
      </c>
      <c r="F1201" s="12">
        <v>0.9177</v>
      </c>
      <c r="G1201" s="13">
        <v>3.3164</v>
      </c>
      <c r="H1201" s="7">
        <v>3.5563</v>
      </c>
    </row>
    <row r="1202" ht="12" spans="1:8">
      <c r="A1202" s="23" t="s">
        <v>2104</v>
      </c>
      <c r="B1202" s="66" t="s">
        <v>2105</v>
      </c>
      <c r="C1202" s="22">
        <v>43406</v>
      </c>
      <c r="D1202" s="12">
        <v>1</v>
      </c>
      <c r="E1202" s="11">
        <v>1</v>
      </c>
      <c r="F1202" s="12">
        <v>0.9013</v>
      </c>
      <c r="G1202" s="13">
        <v>3.3379</v>
      </c>
      <c r="H1202" s="7">
        <v>3.5777</v>
      </c>
    </row>
    <row r="1203" ht="12" spans="1:8">
      <c r="A1203" s="23" t="s">
        <v>2104</v>
      </c>
      <c r="B1203" s="66" t="s">
        <v>2105</v>
      </c>
      <c r="C1203" s="22">
        <v>43407</v>
      </c>
      <c r="D1203" s="12">
        <v>1</v>
      </c>
      <c r="E1203" s="11">
        <v>1</v>
      </c>
      <c r="F1203" s="12">
        <v>0.6031</v>
      </c>
      <c r="G1203" s="13">
        <v>3.3367</v>
      </c>
      <c r="H1203" s="7">
        <v>3.5615</v>
      </c>
    </row>
    <row r="1204" ht="12" spans="1:8">
      <c r="A1204" s="23" t="s">
        <v>2104</v>
      </c>
      <c r="B1204" s="66" t="s">
        <v>2105</v>
      </c>
      <c r="C1204" s="22">
        <v>43408</v>
      </c>
      <c r="D1204" s="12">
        <v>1</v>
      </c>
      <c r="E1204" s="11">
        <v>1</v>
      </c>
      <c r="F1204" s="12">
        <v>0.6031</v>
      </c>
      <c r="G1204" s="13">
        <v>3.3357</v>
      </c>
      <c r="H1204" s="7">
        <v>3.5453</v>
      </c>
    </row>
    <row r="1205" ht="12" spans="1:8">
      <c r="A1205" s="23" t="s">
        <v>2104</v>
      </c>
      <c r="B1205" s="66" t="s">
        <v>2105</v>
      </c>
      <c r="C1205" s="22">
        <v>43409</v>
      </c>
      <c r="D1205" s="12">
        <v>1</v>
      </c>
      <c r="E1205" s="11">
        <v>1</v>
      </c>
      <c r="F1205" s="12">
        <v>1.4376</v>
      </c>
      <c r="G1205" s="13">
        <v>3.3097</v>
      </c>
      <c r="H1205" s="7">
        <v>3.6343</v>
      </c>
    </row>
    <row r="1206" ht="12" spans="1:8">
      <c r="A1206" s="23" t="s">
        <v>2104</v>
      </c>
      <c r="B1206" s="66" t="s">
        <v>2105</v>
      </c>
      <c r="C1206" s="22">
        <v>43410</v>
      </c>
      <c r="D1206" s="12">
        <v>1</v>
      </c>
      <c r="E1206" s="11">
        <v>1</v>
      </c>
      <c r="F1206" s="12">
        <v>0.9779</v>
      </c>
      <c r="G1206" s="13">
        <v>3.3517</v>
      </c>
      <c r="H1206" s="7">
        <v>3.6654</v>
      </c>
    </row>
    <row r="1207" ht="12" spans="1:8">
      <c r="A1207" s="23" t="s">
        <v>2104</v>
      </c>
      <c r="B1207" s="66" t="s">
        <v>2105</v>
      </c>
      <c r="C1207" s="22">
        <v>43411</v>
      </c>
      <c r="D1207" s="12">
        <v>1</v>
      </c>
      <c r="E1207" s="11">
        <v>1</v>
      </c>
      <c r="F1207" s="12">
        <v>0.8656</v>
      </c>
      <c r="G1207" s="13">
        <v>3.3428</v>
      </c>
      <c r="H1207" s="7">
        <v>3.3593</v>
      </c>
    </row>
    <row r="1208" ht="12" spans="1:8">
      <c r="A1208" s="23" t="s">
        <v>2104</v>
      </c>
      <c r="B1208" s="66" t="s">
        <v>2105</v>
      </c>
      <c r="C1208" s="22">
        <v>43412</v>
      </c>
      <c r="D1208" s="12">
        <v>1</v>
      </c>
      <c r="E1208" s="11">
        <v>1</v>
      </c>
      <c r="F1208" s="12">
        <v>0.8161</v>
      </c>
      <c r="G1208" s="13">
        <v>3.2881</v>
      </c>
      <c r="H1208" s="7">
        <v>3.3368</v>
      </c>
    </row>
    <row r="1209" ht="12" spans="1:8">
      <c r="A1209" s="23" t="s">
        <v>2104</v>
      </c>
      <c r="B1209" s="66" t="s">
        <v>2105</v>
      </c>
      <c r="C1209" s="22">
        <v>43413</v>
      </c>
      <c r="D1209" s="12">
        <v>1</v>
      </c>
      <c r="E1209" s="11">
        <v>1</v>
      </c>
      <c r="F1209" s="12">
        <v>0.8099</v>
      </c>
      <c r="G1209" s="13">
        <v>3.2388</v>
      </c>
      <c r="H1209" s="7">
        <v>3.3086</v>
      </c>
    </row>
    <row r="1210" ht="12" spans="1:8">
      <c r="A1210" s="23" t="s">
        <v>2104</v>
      </c>
      <c r="B1210" s="66" t="s">
        <v>2105</v>
      </c>
      <c r="C1210" s="22">
        <v>43414</v>
      </c>
      <c r="D1210" s="12">
        <v>1</v>
      </c>
      <c r="E1210" s="11">
        <v>1</v>
      </c>
      <c r="F1210" s="12">
        <v>0.5931</v>
      </c>
      <c r="G1210" s="13">
        <v>3.2335</v>
      </c>
      <c r="H1210" s="7">
        <v>3.2583</v>
      </c>
    </row>
    <row r="1211" ht="12" spans="1:8">
      <c r="A1211" s="23" t="s">
        <v>2104</v>
      </c>
      <c r="B1211" s="66" t="s">
        <v>2105</v>
      </c>
      <c r="C1211" s="22">
        <v>43415</v>
      </c>
      <c r="D1211" s="12">
        <v>1</v>
      </c>
      <c r="E1211" s="11">
        <v>1</v>
      </c>
      <c r="F1211" s="12">
        <v>0.5762</v>
      </c>
      <c r="G1211" s="13">
        <v>3.219</v>
      </c>
      <c r="H1211" s="7">
        <v>3.2208</v>
      </c>
    </row>
    <row r="1212" ht="12" spans="1:8">
      <c r="A1212" s="23" t="s">
        <v>2104</v>
      </c>
      <c r="B1212" s="66" t="s">
        <v>2105</v>
      </c>
      <c r="C1212" s="22">
        <v>43416</v>
      </c>
      <c r="D1212" s="12">
        <v>1</v>
      </c>
      <c r="E1212" s="11">
        <v>1</v>
      </c>
      <c r="F1212" s="12">
        <v>1.2672</v>
      </c>
      <c r="G1212" s="13">
        <v>3.1273</v>
      </c>
      <c r="H1212" s="7">
        <v>3.3039</v>
      </c>
    </row>
    <row r="1213" ht="12" spans="1:8">
      <c r="A1213" s="23" t="s">
        <v>2104</v>
      </c>
      <c r="B1213" s="66" t="s">
        <v>2105</v>
      </c>
      <c r="C1213" s="22">
        <v>43417</v>
      </c>
      <c r="D1213" s="12">
        <v>1</v>
      </c>
      <c r="E1213" s="11">
        <v>1</v>
      </c>
      <c r="F1213" s="12">
        <v>0.8884</v>
      </c>
      <c r="G1213" s="13">
        <v>3.0792</v>
      </c>
      <c r="H1213" s="7">
        <v>3.3394</v>
      </c>
    </row>
    <row r="1214" ht="12" spans="1:8">
      <c r="A1214" s="23" t="s">
        <v>2104</v>
      </c>
      <c r="B1214" s="66" t="s">
        <v>2105</v>
      </c>
      <c r="C1214" s="22">
        <v>43418</v>
      </c>
      <c r="D1214" s="12">
        <v>1</v>
      </c>
      <c r="E1214" s="11">
        <v>1</v>
      </c>
      <c r="F1214" s="12">
        <v>0.8093</v>
      </c>
      <c r="G1214" s="13">
        <v>3.049</v>
      </c>
      <c r="H1214" s="7">
        <v>3.2666</v>
      </c>
    </row>
    <row r="1215" ht="12" spans="1:8">
      <c r="A1215" s="23" t="s">
        <v>2104</v>
      </c>
      <c r="B1215" s="66" t="s">
        <v>2105</v>
      </c>
      <c r="C1215" s="22">
        <v>43419</v>
      </c>
      <c r="D1215" s="12">
        <v>1</v>
      </c>
      <c r="E1215" s="11">
        <v>1</v>
      </c>
      <c r="F1215" s="12">
        <v>0.658</v>
      </c>
      <c r="G1215" s="13">
        <v>2.964</v>
      </c>
      <c r="H1215" s="7">
        <v>3.2363</v>
      </c>
    </row>
    <row r="1216" ht="12" spans="1:8">
      <c r="A1216" s="23" t="s">
        <v>2104</v>
      </c>
      <c r="B1216" s="66" t="s">
        <v>2105</v>
      </c>
      <c r="C1216" s="22">
        <v>43420</v>
      </c>
      <c r="D1216" s="12">
        <v>1</v>
      </c>
      <c r="E1216" s="11">
        <v>1</v>
      </c>
      <c r="F1216" s="12">
        <v>0.6787</v>
      </c>
      <c r="G1216" s="13">
        <v>2.8936</v>
      </c>
      <c r="H1216" s="7">
        <v>3.1999</v>
      </c>
    </row>
    <row r="1217" ht="12" spans="1:8">
      <c r="A1217" s="23" t="s">
        <v>2104</v>
      </c>
      <c r="B1217" s="66" t="s">
        <v>2105</v>
      </c>
      <c r="C1217" s="22">
        <v>43421</v>
      </c>
      <c r="D1217" s="12">
        <v>1</v>
      </c>
      <c r="E1217" s="11">
        <v>1</v>
      </c>
      <c r="F1217" s="12">
        <v>0.6068</v>
      </c>
      <c r="G1217" s="13">
        <v>2.901</v>
      </c>
      <c r="H1217" s="7">
        <v>3.1528</v>
      </c>
    </row>
    <row r="1218" ht="12" spans="1:8">
      <c r="A1218" s="23" t="s">
        <v>2104</v>
      </c>
      <c r="B1218" s="66" t="s">
        <v>2105</v>
      </c>
      <c r="C1218" s="22">
        <v>43422</v>
      </c>
      <c r="D1218" s="12">
        <v>1</v>
      </c>
      <c r="E1218" s="11">
        <v>1</v>
      </c>
      <c r="F1218" s="12">
        <v>0.6068</v>
      </c>
      <c r="G1218" s="13">
        <v>2.9174</v>
      </c>
      <c r="H1218" s="7">
        <v>3.1221</v>
      </c>
    </row>
    <row r="1219" ht="12" spans="1:8">
      <c r="A1219" s="23" t="s">
        <v>2104</v>
      </c>
      <c r="B1219" s="66" t="s">
        <v>2105</v>
      </c>
      <c r="C1219" s="22">
        <v>43423</v>
      </c>
      <c r="D1219" s="12">
        <v>1</v>
      </c>
      <c r="E1219" s="11">
        <v>1</v>
      </c>
      <c r="F1219" s="12">
        <v>1.3177</v>
      </c>
      <c r="G1219" s="13">
        <v>2.9445</v>
      </c>
      <c r="H1219" s="7">
        <v>3.2103</v>
      </c>
    </row>
    <row r="1220" ht="12" spans="1:8">
      <c r="A1220" s="23" t="s">
        <v>2104</v>
      </c>
      <c r="B1220" s="66" t="s">
        <v>2105</v>
      </c>
      <c r="C1220" s="22">
        <v>43424</v>
      </c>
      <c r="D1220" s="12">
        <v>1</v>
      </c>
      <c r="E1220" s="11">
        <v>1</v>
      </c>
      <c r="F1220" s="12">
        <v>0.9491</v>
      </c>
      <c r="G1220" s="13">
        <v>2.9771</v>
      </c>
      <c r="H1220" s="7">
        <v>3.2522</v>
      </c>
    </row>
    <row r="1221" ht="12" spans="1:8">
      <c r="A1221" s="23" t="s">
        <v>2104</v>
      </c>
      <c r="B1221" s="66" t="s">
        <v>2105</v>
      </c>
      <c r="C1221" s="22">
        <v>43425</v>
      </c>
      <c r="D1221" s="12">
        <v>1</v>
      </c>
      <c r="E1221" s="11">
        <v>1</v>
      </c>
      <c r="F1221" s="12">
        <v>0.8697</v>
      </c>
      <c r="G1221" s="13">
        <v>3.0095</v>
      </c>
      <c r="H1221" s="7">
        <v>3.1863</v>
      </c>
    </row>
    <row r="1222" ht="12" spans="1:8">
      <c r="A1222" s="23" t="s">
        <v>2104</v>
      </c>
      <c r="B1222" s="66" t="s">
        <v>2105</v>
      </c>
      <c r="C1222" s="22">
        <v>43426</v>
      </c>
      <c r="D1222" s="12">
        <v>1</v>
      </c>
      <c r="E1222" s="11">
        <v>1</v>
      </c>
      <c r="F1222" s="12">
        <v>0.8771</v>
      </c>
      <c r="G1222" s="13">
        <v>3.1273</v>
      </c>
      <c r="H1222" s="7">
        <v>3.187</v>
      </c>
    </row>
    <row r="1223" ht="12" spans="1:8">
      <c r="A1223" s="23" t="s">
        <v>2104</v>
      </c>
      <c r="B1223" s="66" t="s">
        <v>2105</v>
      </c>
      <c r="C1223" s="22">
        <v>43427</v>
      </c>
      <c r="D1223" s="12">
        <v>1</v>
      </c>
      <c r="E1223" s="11">
        <v>1</v>
      </c>
      <c r="F1223" s="12">
        <v>0.8676</v>
      </c>
      <c r="G1223" s="13">
        <v>3.2289</v>
      </c>
      <c r="H1223" s="7">
        <v>3.1817</v>
      </c>
    </row>
    <row r="1224" ht="12" spans="1:8">
      <c r="A1224" s="23" t="s">
        <v>2104</v>
      </c>
      <c r="B1224" s="66" t="s">
        <v>2105</v>
      </c>
      <c r="C1224" s="22">
        <v>43428</v>
      </c>
      <c r="D1224" s="12">
        <v>1</v>
      </c>
      <c r="E1224" s="11">
        <v>1</v>
      </c>
      <c r="F1224" s="12">
        <v>0.6104</v>
      </c>
      <c r="G1224" s="13">
        <v>3.2308</v>
      </c>
      <c r="H1224" s="7">
        <v>3.1445</v>
      </c>
    </row>
    <row r="1225" ht="12" spans="1:8">
      <c r="A1225" s="23" t="s">
        <v>2104</v>
      </c>
      <c r="B1225" s="66" t="s">
        <v>2105</v>
      </c>
      <c r="C1225" s="22">
        <v>43429</v>
      </c>
      <c r="D1225" s="12">
        <v>1</v>
      </c>
      <c r="E1225" s="11">
        <v>1</v>
      </c>
      <c r="F1225" s="12">
        <v>0.6104</v>
      </c>
      <c r="G1225" s="13">
        <v>3.2328</v>
      </c>
      <c r="H1225" s="7">
        <v>3.113</v>
      </c>
    </row>
    <row r="1226" ht="12" spans="1:8">
      <c r="A1226" s="23" t="s">
        <v>2104</v>
      </c>
      <c r="B1226" s="66" t="s">
        <v>2105</v>
      </c>
      <c r="C1226" s="22">
        <v>43430</v>
      </c>
      <c r="D1226" s="12">
        <v>1</v>
      </c>
      <c r="E1226" s="11">
        <v>1</v>
      </c>
      <c r="F1226" s="12">
        <v>1.3617</v>
      </c>
      <c r="G1226" s="13">
        <v>3.2564</v>
      </c>
      <c r="H1226" s="7">
        <v>3.2079</v>
      </c>
    </row>
    <row r="1227" ht="12" spans="1:8">
      <c r="A1227" s="23" t="s">
        <v>2104</v>
      </c>
      <c r="B1227" s="66" t="s">
        <v>2105</v>
      </c>
      <c r="C1227" s="22">
        <v>43431</v>
      </c>
      <c r="D1227" s="12">
        <v>1</v>
      </c>
      <c r="E1227" s="11">
        <v>1</v>
      </c>
      <c r="F1227" s="12">
        <v>0.9303</v>
      </c>
      <c r="G1227" s="13">
        <v>3.2463</v>
      </c>
      <c r="H1227" s="7">
        <v>3.2487</v>
      </c>
    </row>
    <row r="1228" ht="12" spans="1:8">
      <c r="A1228" s="23" t="s">
        <v>2104</v>
      </c>
      <c r="B1228" s="66" t="s">
        <v>2105</v>
      </c>
      <c r="C1228" s="22">
        <v>43432</v>
      </c>
      <c r="D1228" s="12">
        <v>1</v>
      </c>
      <c r="E1228" s="11">
        <v>1</v>
      </c>
      <c r="F1228" s="12">
        <v>0.871</v>
      </c>
      <c r="G1228" s="13">
        <v>3.247</v>
      </c>
      <c r="H1228" s="7">
        <v>3.1716</v>
      </c>
    </row>
    <row r="1229" ht="12" spans="1:8">
      <c r="A1229" s="23" t="s">
        <v>2104</v>
      </c>
      <c r="B1229" s="66" t="s">
        <v>2105</v>
      </c>
      <c r="C1229" s="22">
        <v>43433</v>
      </c>
      <c r="D1229" s="12">
        <v>1</v>
      </c>
      <c r="E1229" s="11">
        <v>1</v>
      </c>
      <c r="F1229" s="12">
        <v>0.8835</v>
      </c>
      <c r="G1229" s="13">
        <v>3.2505</v>
      </c>
      <c r="H1229" s="7">
        <v>3.1695</v>
      </c>
    </row>
    <row r="1230" ht="12" spans="1:8">
      <c r="A1230" s="23" t="s">
        <v>2104</v>
      </c>
      <c r="B1230" s="66" t="s">
        <v>2105</v>
      </c>
      <c r="C1230" s="22">
        <v>43434</v>
      </c>
      <c r="D1230" s="12">
        <v>1</v>
      </c>
      <c r="E1230" s="11">
        <v>1</v>
      </c>
      <c r="F1230" s="12">
        <v>0.834</v>
      </c>
      <c r="G1230" s="13">
        <v>3.2324</v>
      </c>
      <c r="H1230" s="7">
        <v>3.1634</v>
      </c>
    </row>
    <row r="1231" ht="12" spans="1:8">
      <c r="A1231" s="23" t="s">
        <v>2104</v>
      </c>
      <c r="B1231" s="66" t="s">
        <v>2105</v>
      </c>
      <c r="C1231" s="22">
        <v>43435</v>
      </c>
      <c r="D1231" s="12">
        <v>1</v>
      </c>
      <c r="E1231" s="11">
        <v>1</v>
      </c>
      <c r="F1231" s="12">
        <v>0.6185</v>
      </c>
      <c r="G1231" s="13">
        <v>3.2367</v>
      </c>
      <c r="H1231" s="7">
        <v>3.1259</v>
      </c>
    </row>
    <row r="1232" ht="12" spans="1:8">
      <c r="A1232" s="23" t="s">
        <v>2104</v>
      </c>
      <c r="B1232" s="66" t="s">
        <v>2105</v>
      </c>
      <c r="C1232" s="22">
        <v>43436</v>
      </c>
      <c r="D1232" s="12">
        <v>1</v>
      </c>
      <c r="E1232" s="11">
        <v>1</v>
      </c>
      <c r="F1232" s="12">
        <v>0.6184</v>
      </c>
      <c r="G1232" s="13">
        <v>3.2411</v>
      </c>
      <c r="H1232" s="7">
        <v>3.0904</v>
      </c>
    </row>
    <row r="1233" ht="12" spans="1:8">
      <c r="A1233" s="23" t="s">
        <v>2104</v>
      </c>
      <c r="B1233" s="66" t="s">
        <v>2105</v>
      </c>
      <c r="C1233" s="22">
        <v>43437</v>
      </c>
      <c r="D1233" s="12">
        <v>1</v>
      </c>
      <c r="E1233" s="11">
        <v>1</v>
      </c>
      <c r="F1233" s="12">
        <v>1.3913</v>
      </c>
      <c r="G1233" s="13">
        <v>3.257</v>
      </c>
      <c r="H1233" s="7">
        <v>3.1893</v>
      </c>
    </row>
    <row r="1234" ht="12" spans="1:8">
      <c r="A1234" s="23" t="s">
        <v>2104</v>
      </c>
      <c r="B1234" s="66" t="s">
        <v>2105</v>
      </c>
      <c r="C1234" s="22">
        <v>43438</v>
      </c>
      <c r="D1234" s="12">
        <v>1</v>
      </c>
      <c r="E1234" s="11">
        <v>1</v>
      </c>
      <c r="F1234" s="12">
        <v>0.903</v>
      </c>
      <c r="G1234" s="13">
        <v>3.2423</v>
      </c>
      <c r="H1234" s="7">
        <v>3.227</v>
      </c>
    </row>
    <row r="1235" ht="12" spans="1:8">
      <c r="A1235" s="23" t="s">
        <v>2104</v>
      </c>
      <c r="B1235" s="66" t="s">
        <v>2105</v>
      </c>
      <c r="C1235" s="22">
        <v>43439</v>
      </c>
      <c r="D1235" s="12">
        <v>1</v>
      </c>
      <c r="E1235" s="11">
        <v>1</v>
      </c>
      <c r="F1235" s="12">
        <v>0.6106</v>
      </c>
      <c r="G1235" s="13">
        <v>3.1022</v>
      </c>
      <c r="H1235" s="7">
        <v>3.1232</v>
      </c>
    </row>
    <row r="1236" ht="12" spans="1:8">
      <c r="A1236" s="23" t="s">
        <v>2104</v>
      </c>
      <c r="B1236" s="66" t="s">
        <v>2105</v>
      </c>
      <c r="C1236" s="22">
        <v>43440</v>
      </c>
      <c r="D1236" s="12">
        <v>1</v>
      </c>
      <c r="E1236" s="11">
        <v>1</v>
      </c>
      <c r="F1236" s="12">
        <v>0.9162</v>
      </c>
      <c r="G1236" s="13">
        <v>3.1198</v>
      </c>
      <c r="H1236" s="7">
        <v>3.1154</v>
      </c>
    </row>
    <row r="1237" ht="12" spans="1:8">
      <c r="A1237" s="23" t="s">
        <v>2104</v>
      </c>
      <c r="B1237" s="66" t="s">
        <v>2105</v>
      </c>
      <c r="C1237" s="22">
        <v>43441</v>
      </c>
      <c r="D1237" s="12">
        <v>1</v>
      </c>
      <c r="E1237" s="11">
        <v>1</v>
      </c>
      <c r="F1237" s="12">
        <v>0.8305</v>
      </c>
      <c r="G1237" s="13">
        <v>3.1179</v>
      </c>
      <c r="H1237" s="7">
        <v>3.111</v>
      </c>
    </row>
    <row r="1238" ht="12" spans="1:8">
      <c r="A1238" s="23" t="s">
        <v>2104</v>
      </c>
      <c r="B1238" s="66" t="s">
        <v>2105</v>
      </c>
      <c r="C1238" s="22">
        <v>43442</v>
      </c>
      <c r="D1238" s="12">
        <v>1</v>
      </c>
      <c r="E1238" s="11">
        <v>1</v>
      </c>
      <c r="F1238" s="12">
        <v>0.5576</v>
      </c>
      <c r="G1238" s="13">
        <v>3.0852</v>
      </c>
      <c r="H1238" s="7">
        <v>3.0786</v>
      </c>
    </row>
    <row r="1239" ht="12" spans="1:8">
      <c r="A1239" s="23" t="s">
        <v>2104</v>
      </c>
      <c r="B1239" s="66" t="s">
        <v>2105</v>
      </c>
      <c r="C1239" s="22">
        <v>43443</v>
      </c>
      <c r="D1239" s="12">
        <v>1</v>
      </c>
      <c r="E1239" s="11">
        <v>1</v>
      </c>
      <c r="F1239" s="12">
        <v>0.5442</v>
      </c>
      <c r="G1239" s="13">
        <v>3.0453</v>
      </c>
      <c r="H1239" s="7">
        <v>3.0453</v>
      </c>
    </row>
    <row r="1240" ht="12" spans="1:8">
      <c r="A1240" s="23" t="s">
        <v>2104</v>
      </c>
      <c r="B1240" s="66" t="s">
        <v>2105</v>
      </c>
      <c r="C1240" s="22">
        <v>43444</v>
      </c>
      <c r="D1240" s="12">
        <v>1</v>
      </c>
      <c r="E1240" s="11">
        <v>1</v>
      </c>
      <c r="F1240" s="12">
        <v>1.2673</v>
      </c>
      <c r="G1240" s="13">
        <v>2.9787</v>
      </c>
      <c r="H1240" s="7">
        <v>3.1298</v>
      </c>
    </row>
    <row r="1241" ht="12" spans="1:8">
      <c r="A1241" s="23" t="s">
        <v>2104</v>
      </c>
      <c r="B1241" s="66" t="s">
        <v>2105</v>
      </c>
      <c r="C1241" s="22">
        <v>43445</v>
      </c>
      <c r="D1241" s="12">
        <v>1</v>
      </c>
      <c r="E1241" s="11">
        <v>1</v>
      </c>
      <c r="F1241" s="12">
        <v>0.9076</v>
      </c>
      <c r="G1241" s="13">
        <v>2.9812</v>
      </c>
      <c r="H1241" s="7">
        <v>3.1714</v>
      </c>
    </row>
    <row r="1242" ht="12" spans="1:8">
      <c r="A1242" s="23" t="s">
        <v>2104</v>
      </c>
      <c r="B1242" s="66" t="s">
        <v>2105</v>
      </c>
      <c r="C1242" s="22">
        <v>43446</v>
      </c>
      <c r="D1242" s="12">
        <v>1</v>
      </c>
      <c r="E1242" s="11">
        <v>1</v>
      </c>
      <c r="F1242" s="12">
        <v>0.8423</v>
      </c>
      <c r="G1242" s="13">
        <v>3.1057</v>
      </c>
      <c r="H1242" s="7">
        <v>3.1181</v>
      </c>
    </row>
    <row r="1243" ht="12" spans="1:8">
      <c r="A1243" s="23" t="s">
        <v>2104</v>
      </c>
      <c r="B1243" s="66" t="s">
        <v>2105</v>
      </c>
      <c r="C1243" s="22">
        <v>43447</v>
      </c>
      <c r="D1243" s="12">
        <v>1</v>
      </c>
      <c r="E1243" s="11">
        <v>1</v>
      </c>
      <c r="F1243" s="12">
        <v>0.6878</v>
      </c>
      <c r="G1243" s="13">
        <v>2.9829</v>
      </c>
      <c r="H1243" s="7">
        <v>3.0929</v>
      </c>
    </row>
    <row r="1244" ht="12" spans="1:8">
      <c r="A1244" s="23" t="s">
        <v>2104</v>
      </c>
      <c r="B1244" s="66" t="s">
        <v>2105</v>
      </c>
      <c r="C1244" s="22">
        <v>43448</v>
      </c>
      <c r="D1244" s="12">
        <v>1</v>
      </c>
      <c r="E1244" s="11">
        <v>1</v>
      </c>
      <c r="F1244" s="12">
        <v>1.008</v>
      </c>
      <c r="G1244" s="13">
        <v>3.0783</v>
      </c>
      <c r="H1244" s="7">
        <v>3.1179</v>
      </c>
    </row>
    <row r="1245" ht="12" spans="1:8">
      <c r="A1245" s="23" t="s">
        <v>2104</v>
      </c>
      <c r="B1245" s="66" t="s">
        <v>2105</v>
      </c>
      <c r="C1245" s="22">
        <v>43449</v>
      </c>
      <c r="D1245" s="12">
        <v>1</v>
      </c>
      <c r="E1245" s="11">
        <v>1</v>
      </c>
      <c r="F1245" s="12">
        <v>0.7038</v>
      </c>
      <c r="G1245" s="13">
        <v>3.1569</v>
      </c>
      <c r="H1245" s="7">
        <v>3.1236</v>
      </c>
    </row>
    <row r="1246" ht="12" spans="1:8">
      <c r="A1246" s="23" t="s">
        <v>2104</v>
      </c>
      <c r="B1246" s="66" t="s">
        <v>2105</v>
      </c>
      <c r="C1246" s="22">
        <v>43450</v>
      </c>
      <c r="D1246" s="12">
        <v>1</v>
      </c>
      <c r="E1246" s="11">
        <v>1</v>
      </c>
      <c r="F1246" s="12">
        <v>0.7037</v>
      </c>
      <c r="G1246" s="13">
        <v>3.2427</v>
      </c>
      <c r="H1246" s="7">
        <v>3.1268</v>
      </c>
    </row>
    <row r="1247" ht="12" spans="1:8">
      <c r="A1247" s="23" t="s">
        <v>2104</v>
      </c>
      <c r="B1247" s="66" t="s">
        <v>2105</v>
      </c>
      <c r="C1247" s="22">
        <v>43451</v>
      </c>
      <c r="D1247" s="12">
        <v>1</v>
      </c>
      <c r="E1247" s="11">
        <v>1</v>
      </c>
      <c r="F1247" s="12">
        <v>1.3948</v>
      </c>
      <c r="G1247" s="13">
        <v>3.3114</v>
      </c>
      <c r="H1247" s="7">
        <v>3.2257</v>
      </c>
    </row>
    <row r="1248" ht="12" spans="1:8">
      <c r="A1248" s="23" t="s">
        <v>2104</v>
      </c>
      <c r="B1248" s="66" t="s">
        <v>2105</v>
      </c>
      <c r="C1248" s="22">
        <v>43452</v>
      </c>
      <c r="D1248" s="12">
        <v>1</v>
      </c>
      <c r="E1248" s="11">
        <v>1</v>
      </c>
      <c r="F1248" s="12">
        <v>1.0278</v>
      </c>
      <c r="G1248" s="13">
        <v>3.3761</v>
      </c>
      <c r="H1248" s="7">
        <v>3.2785</v>
      </c>
    </row>
    <row r="1249" ht="12" spans="1:8">
      <c r="A1249" s="23" t="s">
        <v>2104</v>
      </c>
      <c r="B1249" s="66" t="s">
        <v>2105</v>
      </c>
      <c r="C1249" s="22">
        <v>43453</v>
      </c>
      <c r="D1249" s="12">
        <v>1</v>
      </c>
      <c r="E1249" s="11">
        <v>1</v>
      </c>
      <c r="F1249" s="12">
        <v>0.9274</v>
      </c>
      <c r="G1249" s="13">
        <v>3.422</v>
      </c>
      <c r="H1249" s="7">
        <v>3.2295</v>
      </c>
    </row>
    <row r="1250" ht="12" spans="1:8">
      <c r="A1250" s="23" t="s">
        <v>2104</v>
      </c>
      <c r="B1250" s="66" t="s">
        <v>2105</v>
      </c>
      <c r="C1250" s="22">
        <v>43454</v>
      </c>
      <c r="D1250" s="12">
        <v>1</v>
      </c>
      <c r="E1250" s="11">
        <v>1</v>
      </c>
      <c r="F1250" s="12">
        <v>0.9287</v>
      </c>
      <c r="G1250" s="13">
        <v>3.552</v>
      </c>
      <c r="H1250" s="7">
        <v>3.227</v>
      </c>
    </row>
    <row r="1251" ht="12" spans="1:8">
      <c r="A1251" s="23" t="s">
        <v>2104</v>
      </c>
      <c r="B1251" s="66" t="s">
        <v>2105</v>
      </c>
      <c r="C1251" s="22">
        <v>43455</v>
      </c>
      <c r="D1251" s="12">
        <v>1</v>
      </c>
      <c r="E1251" s="11">
        <v>1</v>
      </c>
      <c r="F1251" s="12">
        <v>1.083</v>
      </c>
      <c r="G1251" s="13">
        <v>3.5925</v>
      </c>
      <c r="H1251" s="7">
        <v>3.2537</v>
      </c>
    </row>
    <row r="1252" ht="12" spans="1:8">
      <c r="A1252" s="23" t="s">
        <v>2104</v>
      </c>
      <c r="B1252" s="66" t="s">
        <v>2105</v>
      </c>
      <c r="C1252" s="22">
        <v>43456</v>
      </c>
      <c r="D1252" s="12">
        <v>1</v>
      </c>
      <c r="E1252" s="11">
        <v>1</v>
      </c>
      <c r="F1252" s="12">
        <v>0.7125</v>
      </c>
      <c r="G1252" s="13">
        <v>3.5972</v>
      </c>
      <c r="H1252" s="7">
        <v>3.2331</v>
      </c>
    </row>
    <row r="1253" ht="12" spans="1:8">
      <c r="A1253" s="23" t="s">
        <v>2104</v>
      </c>
      <c r="B1253" s="66" t="s">
        <v>2105</v>
      </c>
      <c r="C1253" s="22">
        <v>43457</v>
      </c>
      <c r="D1253" s="12">
        <v>1</v>
      </c>
      <c r="E1253" s="11">
        <v>1</v>
      </c>
      <c r="F1253" s="12">
        <v>0.7124</v>
      </c>
      <c r="G1253" s="13">
        <v>3.6019</v>
      </c>
      <c r="H1253" s="7">
        <v>3.2136</v>
      </c>
    </row>
    <row r="1254" ht="12" spans="1:8">
      <c r="A1254" s="23" t="s">
        <v>2104</v>
      </c>
      <c r="B1254" s="66" t="s">
        <v>2105</v>
      </c>
      <c r="C1254" s="22">
        <v>43458</v>
      </c>
      <c r="D1254" s="12">
        <v>1</v>
      </c>
      <c r="E1254" s="11">
        <v>1</v>
      </c>
      <c r="F1254" s="12">
        <v>1.5447</v>
      </c>
      <c r="G1254" s="13">
        <v>3.6829</v>
      </c>
      <c r="H1254" s="7">
        <v>3.331</v>
      </c>
    </row>
    <row r="1255" ht="12" spans="1:8">
      <c r="A1255" s="23" t="s">
        <v>2104</v>
      </c>
      <c r="B1255" s="66" t="s">
        <v>2105</v>
      </c>
      <c r="C1255" s="22">
        <v>43459</v>
      </c>
      <c r="D1255" s="12">
        <v>1</v>
      </c>
      <c r="E1255" s="11">
        <v>1</v>
      </c>
      <c r="F1255" s="12">
        <v>1.2069</v>
      </c>
      <c r="G1255" s="13">
        <v>3.7798</v>
      </c>
      <c r="H1255" s="7">
        <v>3.406</v>
      </c>
    </row>
    <row r="1256" ht="12" spans="1:8">
      <c r="A1256" s="23" t="s">
        <v>2104</v>
      </c>
      <c r="B1256" s="66" t="s">
        <v>2105</v>
      </c>
      <c r="C1256" s="22">
        <v>43460</v>
      </c>
      <c r="D1256" s="12">
        <v>1</v>
      </c>
      <c r="E1256" s="11">
        <v>1</v>
      </c>
      <c r="F1256" s="12">
        <v>1.3541</v>
      </c>
      <c r="G1256" s="13">
        <v>4.0109</v>
      </c>
      <c r="H1256" s="7">
        <v>3.405</v>
      </c>
    </row>
    <row r="1257" ht="12" spans="1:8">
      <c r="A1257" s="23" t="s">
        <v>2104</v>
      </c>
      <c r="B1257" s="66" t="s">
        <v>2105</v>
      </c>
      <c r="C1257" s="22">
        <v>43461</v>
      </c>
      <c r="D1257" s="12">
        <v>1</v>
      </c>
      <c r="E1257" s="11">
        <v>1</v>
      </c>
      <c r="F1257" s="12">
        <v>1.4558</v>
      </c>
      <c r="G1257" s="13">
        <v>4.2971</v>
      </c>
      <c r="H1257" s="7">
        <v>3.4711</v>
      </c>
    </row>
    <row r="1258" ht="12" spans="1:8">
      <c r="A1258" s="23" t="s">
        <v>2104</v>
      </c>
      <c r="B1258" s="66" t="s">
        <v>2105</v>
      </c>
      <c r="C1258" s="22">
        <v>43462</v>
      </c>
      <c r="D1258" s="12">
        <v>1</v>
      </c>
      <c r="E1258" s="11">
        <v>1</v>
      </c>
      <c r="F1258" s="12">
        <v>1.4552</v>
      </c>
      <c r="G1258" s="13">
        <v>4.4997</v>
      </c>
      <c r="H1258" s="7">
        <v>3.5447</v>
      </c>
    </row>
    <row r="1259" ht="12" spans="1:8">
      <c r="A1259" s="23" t="s">
        <v>2104</v>
      </c>
      <c r="B1259" s="66" t="s">
        <v>2105</v>
      </c>
      <c r="C1259" s="22">
        <v>43463</v>
      </c>
      <c r="D1259" s="12">
        <v>1</v>
      </c>
      <c r="E1259" s="11">
        <v>1</v>
      </c>
      <c r="F1259" s="12">
        <v>1.338</v>
      </c>
      <c r="G1259" s="13">
        <v>4.8411</v>
      </c>
      <c r="H1259" s="7">
        <v>3.602</v>
      </c>
    </row>
    <row r="1260" ht="12" spans="1:8">
      <c r="A1260" s="23" t="s">
        <v>2104</v>
      </c>
      <c r="B1260" s="66" t="s">
        <v>2105</v>
      </c>
      <c r="C1260" s="22">
        <v>43464</v>
      </c>
      <c r="D1260" s="12">
        <v>1</v>
      </c>
      <c r="E1260" s="11">
        <v>1</v>
      </c>
      <c r="F1260" s="12">
        <v>1.3388</v>
      </c>
      <c r="G1260" s="13">
        <v>5.184</v>
      </c>
      <c r="H1260" s="7">
        <v>3.6656</v>
      </c>
    </row>
    <row r="1261" ht="12" spans="1:8">
      <c r="A1261" s="23" t="s">
        <v>2104</v>
      </c>
      <c r="B1261" s="66" t="s">
        <v>2105</v>
      </c>
      <c r="C1261" s="22">
        <v>43465</v>
      </c>
      <c r="D1261" s="12">
        <v>1</v>
      </c>
      <c r="E1261" s="11">
        <v>1</v>
      </c>
      <c r="F1261" s="12">
        <v>1.3386</v>
      </c>
      <c r="G1261" s="13">
        <v>5.0711</v>
      </c>
      <c r="H1261" s="7">
        <v>3.7565</v>
      </c>
    </row>
    <row r="1262" ht="12" spans="1:8">
      <c r="A1262" s="23" t="s">
        <v>2104</v>
      </c>
      <c r="B1262" s="66" t="s">
        <v>2105</v>
      </c>
      <c r="C1262" s="22">
        <v>43466</v>
      </c>
      <c r="D1262" s="12">
        <v>1</v>
      </c>
      <c r="E1262" s="11">
        <v>1</v>
      </c>
      <c r="F1262" s="12">
        <v>1.3384</v>
      </c>
      <c r="G1262" s="13">
        <v>5.1431</v>
      </c>
      <c r="H1262" s="7">
        <v>3.8474</v>
      </c>
    </row>
    <row r="1263" ht="12" spans="1:8">
      <c r="A1263" s="23" t="s">
        <v>2104</v>
      </c>
      <c r="B1263" s="66" t="s">
        <v>2105</v>
      </c>
      <c r="C1263" s="22">
        <v>43467</v>
      </c>
      <c r="D1263" s="12">
        <v>1</v>
      </c>
      <c r="E1263" s="11">
        <v>1</v>
      </c>
      <c r="F1263" s="12">
        <v>1.5825</v>
      </c>
      <c r="G1263" s="13">
        <v>5.2684</v>
      </c>
      <c r="H1263" s="7">
        <v>3.8716</v>
      </c>
    </row>
    <row r="1264" ht="12" spans="1:8">
      <c r="A1264" s="23" t="s">
        <v>2104</v>
      </c>
      <c r="B1264" s="66" t="s">
        <v>2105</v>
      </c>
      <c r="C1264" s="22">
        <v>43468</v>
      </c>
      <c r="D1264" s="12">
        <v>1</v>
      </c>
      <c r="E1264" s="11">
        <v>1</v>
      </c>
      <c r="F1264" s="12">
        <v>1.0716</v>
      </c>
      <c r="G1264" s="13">
        <v>5.0577</v>
      </c>
      <c r="H1264" s="7">
        <v>3.8929</v>
      </c>
    </row>
    <row r="1265" ht="12" spans="1:8">
      <c r="A1265" s="23" t="s">
        <v>2104</v>
      </c>
      <c r="B1265" s="66" t="s">
        <v>2105</v>
      </c>
      <c r="C1265" s="22">
        <v>43469</v>
      </c>
      <c r="D1265" s="12">
        <v>1</v>
      </c>
      <c r="E1265" s="11">
        <v>1</v>
      </c>
      <c r="F1265" s="12">
        <v>0.8637</v>
      </c>
      <c r="G1265" s="13">
        <v>4.7343</v>
      </c>
      <c r="H1265" s="7">
        <v>3.9249</v>
      </c>
    </row>
    <row r="1266" ht="12" spans="1:8">
      <c r="A1266" s="23" t="s">
        <v>2104</v>
      </c>
      <c r="B1266" s="66" t="s">
        <v>2105</v>
      </c>
      <c r="C1266" s="22">
        <v>43470</v>
      </c>
      <c r="D1266" s="12">
        <v>1</v>
      </c>
      <c r="E1266" s="11">
        <v>1</v>
      </c>
      <c r="F1266" s="12">
        <v>0.7957</v>
      </c>
      <c r="G1266" s="13">
        <v>4.4385</v>
      </c>
      <c r="H1266" s="7">
        <v>3.9096</v>
      </c>
    </row>
    <row r="1267" ht="12" spans="1:8">
      <c r="A1267" s="23" t="s">
        <v>2104</v>
      </c>
      <c r="B1267" s="66" t="s">
        <v>2105</v>
      </c>
      <c r="C1267" s="22">
        <v>43471</v>
      </c>
      <c r="D1267" s="12">
        <v>1</v>
      </c>
      <c r="E1267" s="11">
        <v>1</v>
      </c>
      <c r="F1267" s="12">
        <v>0.7957</v>
      </c>
      <c r="G1267" s="13">
        <v>4.1432</v>
      </c>
      <c r="H1267" s="7">
        <v>3.9052</v>
      </c>
    </row>
    <row r="1268" ht="12" spans="1:8">
      <c r="A1268" s="23" t="s">
        <v>2104</v>
      </c>
      <c r="B1268" s="66" t="s">
        <v>2105</v>
      </c>
      <c r="C1268" s="22">
        <v>43472</v>
      </c>
      <c r="D1268" s="12">
        <v>1</v>
      </c>
      <c r="E1268" s="11">
        <v>1</v>
      </c>
      <c r="F1268" s="12">
        <v>1.4211</v>
      </c>
      <c r="G1268" s="13">
        <v>4.188</v>
      </c>
      <c r="H1268" s="7">
        <v>4.0144</v>
      </c>
    </row>
    <row r="1269" ht="12" spans="1:8">
      <c r="A1269" s="23" t="s">
        <v>2104</v>
      </c>
      <c r="B1269" s="66" t="s">
        <v>2105</v>
      </c>
      <c r="C1269" s="22">
        <v>43473</v>
      </c>
      <c r="D1269" s="12">
        <v>1</v>
      </c>
      <c r="E1269" s="11">
        <v>1</v>
      </c>
      <c r="F1269" s="12">
        <v>1.0172</v>
      </c>
      <c r="G1269" s="13">
        <v>4.0137</v>
      </c>
      <c r="H1269" s="7">
        <v>4.0743</v>
      </c>
    </row>
    <row r="1270" ht="12" spans="1:8">
      <c r="A1270" s="23" t="s">
        <v>2104</v>
      </c>
      <c r="B1270" s="66" t="s">
        <v>2105</v>
      </c>
      <c r="C1270" s="22">
        <v>43474</v>
      </c>
      <c r="D1270" s="12">
        <v>1</v>
      </c>
      <c r="E1270" s="11">
        <v>1</v>
      </c>
      <c r="F1270" s="12">
        <v>0.9934</v>
      </c>
      <c r="G1270" s="13">
        <v>3.6947</v>
      </c>
      <c r="H1270" s="7">
        <v>4.0396</v>
      </c>
    </row>
    <row r="1271" ht="12" spans="1:8">
      <c r="A1271" s="23" t="s">
        <v>2104</v>
      </c>
      <c r="B1271" s="66" t="s">
        <v>2105</v>
      </c>
      <c r="C1271" s="22">
        <v>43475</v>
      </c>
      <c r="D1271" s="12">
        <v>1</v>
      </c>
      <c r="E1271" s="11">
        <v>1</v>
      </c>
      <c r="F1271" s="12">
        <v>0.9138</v>
      </c>
      <c r="G1271" s="13">
        <v>3.6095</v>
      </c>
      <c r="H1271" s="7">
        <v>4.0404</v>
      </c>
    </row>
    <row r="1272" ht="12" spans="1:8">
      <c r="A1272" s="23" t="s">
        <v>2104</v>
      </c>
      <c r="B1272" s="66" t="s">
        <v>2105</v>
      </c>
      <c r="C1272" s="22">
        <v>43476</v>
      </c>
      <c r="D1272" s="12">
        <v>1</v>
      </c>
      <c r="E1272" s="11">
        <v>1</v>
      </c>
      <c r="F1272" s="12">
        <v>0.9339</v>
      </c>
      <c r="G1272" s="13">
        <v>3.6474</v>
      </c>
      <c r="H1272" s="7">
        <v>4.052</v>
      </c>
    </row>
    <row r="1273" ht="12" spans="1:8">
      <c r="A1273" s="23" t="s">
        <v>2104</v>
      </c>
      <c r="B1273" s="66" t="s">
        <v>2105</v>
      </c>
      <c r="C1273" s="22">
        <v>43477</v>
      </c>
      <c r="D1273" s="12">
        <v>1</v>
      </c>
      <c r="E1273" s="11">
        <v>1</v>
      </c>
      <c r="F1273" s="12">
        <v>0.7503</v>
      </c>
      <c r="G1273" s="13">
        <v>3.6229</v>
      </c>
      <c r="H1273" s="7">
        <v>4.0599</v>
      </c>
    </row>
    <row r="1274" ht="12" spans="1:8">
      <c r="A1274" s="23" t="s">
        <v>2104</v>
      </c>
      <c r="B1274" s="66" t="s">
        <v>2105</v>
      </c>
      <c r="C1274" s="22">
        <v>43478</v>
      </c>
      <c r="D1274" s="12">
        <v>1</v>
      </c>
      <c r="E1274" s="11">
        <v>1</v>
      </c>
      <c r="F1274" s="12">
        <v>0.7503</v>
      </c>
      <c r="G1274" s="13">
        <v>3.5983</v>
      </c>
      <c r="H1274" s="7">
        <v>4.0273</v>
      </c>
    </row>
    <row r="1275" ht="12" spans="1:8">
      <c r="A1275" s="23" t="s">
        <v>2104</v>
      </c>
      <c r="B1275" s="66" t="s">
        <v>2105</v>
      </c>
      <c r="C1275" s="22">
        <v>43479</v>
      </c>
      <c r="D1275" s="12">
        <v>1</v>
      </c>
      <c r="E1275" s="11">
        <v>1</v>
      </c>
      <c r="F1275" s="12">
        <v>1.3655</v>
      </c>
      <c r="G1275" s="13">
        <v>3.5683</v>
      </c>
      <c r="H1275" s="7">
        <v>4.1111</v>
      </c>
    </row>
    <row r="1276" ht="12" spans="1:8">
      <c r="A1276" s="23" t="s">
        <v>2104</v>
      </c>
      <c r="B1276" s="66" t="s">
        <v>2105</v>
      </c>
      <c r="C1276" s="22">
        <v>43480</v>
      </c>
      <c r="D1276" s="12">
        <v>1</v>
      </c>
      <c r="E1276" s="11">
        <v>1</v>
      </c>
      <c r="F1276" s="12">
        <v>0.985</v>
      </c>
      <c r="G1276" s="13">
        <v>3.5509</v>
      </c>
      <c r="H1276" s="7">
        <v>4.1467</v>
      </c>
    </row>
    <row r="1277" ht="12" spans="1:8">
      <c r="A1277" s="23" t="s">
        <v>2104</v>
      </c>
      <c r="B1277" s="66" t="s">
        <v>2105</v>
      </c>
      <c r="C1277" s="22">
        <v>43481</v>
      </c>
      <c r="D1277" s="12">
        <v>1</v>
      </c>
      <c r="E1277" s="11">
        <v>1</v>
      </c>
      <c r="F1277" s="12">
        <v>0.9811</v>
      </c>
      <c r="G1277" s="13">
        <v>3.5443</v>
      </c>
      <c r="H1277" s="7">
        <v>4.0943</v>
      </c>
    </row>
    <row r="1278" ht="12" spans="1:8">
      <c r="A1278" s="23" t="s">
        <v>2104</v>
      </c>
      <c r="B1278" s="66" t="s">
        <v>2105</v>
      </c>
      <c r="C1278" s="22">
        <v>43482</v>
      </c>
      <c r="D1278" s="12">
        <v>1</v>
      </c>
      <c r="E1278" s="11">
        <v>1</v>
      </c>
      <c r="F1278" s="12">
        <v>1.0687</v>
      </c>
      <c r="G1278" s="13">
        <v>3.6279</v>
      </c>
      <c r="H1278" s="7">
        <v>4.0995</v>
      </c>
    </row>
    <row r="1279" ht="12" spans="1:8">
      <c r="A1279" s="23" t="s">
        <v>2104</v>
      </c>
      <c r="B1279" s="66" t="s">
        <v>2105</v>
      </c>
      <c r="C1279" s="22">
        <v>43483</v>
      </c>
      <c r="D1279" s="12">
        <v>1</v>
      </c>
      <c r="E1279" s="11">
        <v>1</v>
      </c>
      <c r="F1279" s="12">
        <v>0.9503</v>
      </c>
      <c r="G1279" s="13">
        <v>3.6368</v>
      </c>
      <c r="H1279" s="7">
        <v>4.1024</v>
      </c>
    </row>
    <row r="1280" ht="12" spans="1:8">
      <c r="A1280" s="23" t="s">
        <v>2104</v>
      </c>
      <c r="B1280" s="66" t="s">
        <v>2105</v>
      </c>
      <c r="C1280" s="22">
        <v>43484</v>
      </c>
      <c r="D1280" s="12">
        <v>1</v>
      </c>
      <c r="E1280" s="11">
        <v>1</v>
      </c>
      <c r="F1280" s="12">
        <v>0.8369</v>
      </c>
      <c r="G1280" s="13">
        <v>3.6836</v>
      </c>
      <c r="H1280" s="7">
        <v>4.0908</v>
      </c>
    </row>
    <row r="1281" ht="12" spans="1:8">
      <c r="A1281" s="23" t="s">
        <v>2104</v>
      </c>
      <c r="B1281" s="66" t="s">
        <v>2105</v>
      </c>
      <c r="C1281" s="22">
        <v>43485</v>
      </c>
      <c r="D1281" s="12">
        <v>1</v>
      </c>
      <c r="E1281" s="11">
        <v>1</v>
      </c>
      <c r="F1281" s="12">
        <v>0.8369</v>
      </c>
      <c r="G1281" s="13">
        <v>3.7304</v>
      </c>
      <c r="H1281" s="7">
        <v>4.0596</v>
      </c>
    </row>
    <row r="1282" ht="12" spans="1:8">
      <c r="A1282" s="23" t="s">
        <v>2104</v>
      </c>
      <c r="B1282" s="66" t="s">
        <v>2105</v>
      </c>
      <c r="C1282" s="22">
        <v>43486</v>
      </c>
      <c r="D1282" s="12">
        <v>1</v>
      </c>
      <c r="E1282" s="11">
        <v>1</v>
      </c>
      <c r="F1282" s="12">
        <v>1.1976</v>
      </c>
      <c r="G1282" s="13">
        <v>3.6397</v>
      </c>
      <c r="H1282" s="7">
        <v>4.121</v>
      </c>
    </row>
    <row r="1283" ht="12" spans="1:8">
      <c r="A1283" s="23" t="s">
        <v>2104</v>
      </c>
      <c r="B1283" s="66" t="s">
        <v>2105</v>
      </c>
      <c r="C1283" s="22">
        <v>43487</v>
      </c>
      <c r="D1283" s="12">
        <v>1</v>
      </c>
      <c r="E1283" s="11">
        <v>1</v>
      </c>
      <c r="F1283" s="12">
        <v>0.9532</v>
      </c>
      <c r="G1283" s="13">
        <v>3.6225</v>
      </c>
      <c r="H1283" s="7">
        <v>4.1515</v>
      </c>
    </row>
    <row r="1284" ht="12" spans="1:8">
      <c r="A1284" s="23" t="s">
        <v>2104</v>
      </c>
      <c r="B1284" s="66" t="s">
        <v>2105</v>
      </c>
      <c r="C1284" s="22">
        <v>43488</v>
      </c>
      <c r="D1284" s="12">
        <v>1</v>
      </c>
      <c r="E1284" s="11">
        <v>1</v>
      </c>
      <c r="F1284" s="12">
        <v>0.9356</v>
      </c>
      <c r="G1284" s="13">
        <v>3.5979</v>
      </c>
      <c r="H1284" s="7">
        <v>4.0744</v>
      </c>
    </row>
    <row r="1285" ht="12" spans="1:8">
      <c r="A1285" s="23" t="s">
        <v>2104</v>
      </c>
      <c r="B1285" s="66" t="s">
        <v>2105</v>
      </c>
      <c r="C1285" s="22">
        <v>43489</v>
      </c>
      <c r="D1285" s="12">
        <v>1</v>
      </c>
      <c r="E1285" s="11">
        <v>1</v>
      </c>
      <c r="F1285" s="12">
        <v>1.0102</v>
      </c>
      <c r="G1285" s="13">
        <v>3.5663</v>
      </c>
      <c r="H1285" s="7">
        <v>4.0495</v>
      </c>
    </row>
    <row r="1286" ht="12" spans="1:8">
      <c r="A1286" s="23" t="s">
        <v>2104</v>
      </c>
      <c r="B1286" s="66" t="s">
        <v>2105</v>
      </c>
      <c r="C1286" s="22">
        <v>43490</v>
      </c>
      <c r="D1286" s="12">
        <v>1</v>
      </c>
      <c r="E1286" s="11">
        <v>1</v>
      </c>
      <c r="F1286" s="12">
        <v>1.1629</v>
      </c>
      <c r="G1286" s="13">
        <v>3.6812</v>
      </c>
      <c r="H1286" s="7">
        <v>4.0253</v>
      </c>
    </row>
    <row r="1287" ht="12" spans="1:8">
      <c r="A1287" s="23" t="s">
        <v>2104</v>
      </c>
      <c r="B1287" s="66" t="s">
        <v>2105</v>
      </c>
      <c r="C1287" s="22">
        <v>43491</v>
      </c>
      <c r="D1287" s="12">
        <v>1</v>
      </c>
      <c r="E1287" s="11">
        <v>1</v>
      </c>
      <c r="F1287" s="12">
        <v>0.8656</v>
      </c>
      <c r="G1287" s="13">
        <v>3.6967</v>
      </c>
      <c r="H1287" s="7">
        <v>3.9506</v>
      </c>
    </row>
    <row r="1288" ht="12" spans="1:8">
      <c r="A1288" s="23" t="s">
        <v>2104</v>
      </c>
      <c r="B1288" s="66" t="s">
        <v>2105</v>
      </c>
      <c r="C1288" s="22">
        <v>43492</v>
      </c>
      <c r="D1288" s="12">
        <v>1</v>
      </c>
      <c r="E1288" s="11">
        <v>1</v>
      </c>
      <c r="F1288" s="12">
        <v>0.8655</v>
      </c>
      <c r="G1288" s="13">
        <v>3.7122</v>
      </c>
      <c r="H1288" s="7">
        <v>3.8761</v>
      </c>
    </row>
    <row r="1289" ht="12" spans="1:8">
      <c r="A1289" s="23" t="s">
        <v>2104</v>
      </c>
      <c r="B1289" s="66" t="s">
        <v>2105</v>
      </c>
      <c r="C1289" s="22">
        <v>43493</v>
      </c>
      <c r="D1289" s="12">
        <v>1</v>
      </c>
      <c r="E1289" s="11">
        <v>1</v>
      </c>
      <c r="F1289" s="12">
        <v>1.2262</v>
      </c>
      <c r="G1289" s="13">
        <v>3.7276</v>
      </c>
      <c r="H1289" s="7">
        <v>3.862</v>
      </c>
    </row>
    <row r="1290" ht="12" spans="1:8">
      <c r="A1290" s="23" t="s">
        <v>2104</v>
      </c>
      <c r="B1290" s="66" t="s">
        <v>2105</v>
      </c>
      <c r="C1290" s="22">
        <v>43494</v>
      </c>
      <c r="D1290" s="12">
        <v>1</v>
      </c>
      <c r="E1290" s="11">
        <v>1</v>
      </c>
      <c r="F1290" s="12">
        <v>1.0119</v>
      </c>
      <c r="G1290" s="13">
        <v>3.7594</v>
      </c>
      <c r="H1290" s="7">
        <v>3.8207</v>
      </c>
    </row>
    <row r="1291" ht="12" spans="1:8">
      <c r="A1291" s="23" t="s">
        <v>2104</v>
      </c>
      <c r="B1291" s="66" t="s">
        <v>2105</v>
      </c>
      <c r="C1291" s="22">
        <v>43495</v>
      </c>
      <c r="D1291" s="12">
        <v>1</v>
      </c>
      <c r="E1291" s="11">
        <v>1</v>
      </c>
      <c r="F1291" s="12">
        <v>1.2397</v>
      </c>
      <c r="G1291" s="13">
        <v>3.924</v>
      </c>
      <c r="H1291" s="7">
        <v>3.8082</v>
      </c>
    </row>
    <row r="1292" ht="12" spans="1:8">
      <c r="A1292" s="23" t="s">
        <v>2104</v>
      </c>
      <c r="B1292" s="66" t="s">
        <v>2105</v>
      </c>
      <c r="C1292" s="22">
        <v>43496</v>
      </c>
      <c r="D1292" s="12">
        <v>1</v>
      </c>
      <c r="E1292" s="11">
        <v>1</v>
      </c>
      <c r="F1292" s="12">
        <v>0.9665</v>
      </c>
      <c r="G1292" s="13">
        <v>3.9003</v>
      </c>
      <c r="H1292" s="7">
        <v>3.7612</v>
      </c>
    </row>
    <row r="1293" ht="12" spans="1:8">
      <c r="A1293" s="23" t="s">
        <v>2104</v>
      </c>
      <c r="B1293" s="66" t="s">
        <v>2105</v>
      </c>
      <c r="C1293" s="22">
        <v>43497</v>
      </c>
      <c r="D1293" s="12">
        <v>1</v>
      </c>
      <c r="E1293" s="11">
        <v>1</v>
      </c>
      <c r="F1293" s="12">
        <v>1.0934</v>
      </c>
      <c r="G1293" s="13">
        <v>3.8627</v>
      </c>
      <c r="H1293" s="7">
        <v>3.6995</v>
      </c>
    </row>
    <row r="1294" ht="12" spans="1:8">
      <c r="A1294" s="23" t="s">
        <v>2104</v>
      </c>
      <c r="B1294" s="66" t="s">
        <v>2105</v>
      </c>
      <c r="C1294" s="22">
        <v>43498</v>
      </c>
      <c r="D1294" s="12">
        <v>1</v>
      </c>
      <c r="E1294" s="11">
        <v>1</v>
      </c>
      <c r="F1294" s="12">
        <v>0.8348</v>
      </c>
      <c r="G1294" s="13">
        <v>3.846</v>
      </c>
      <c r="H1294" s="7">
        <v>3.6696</v>
      </c>
    </row>
    <row r="1295" ht="12" spans="1:8">
      <c r="A1295" s="23" t="s">
        <v>2104</v>
      </c>
      <c r="B1295" s="66" t="s">
        <v>2105</v>
      </c>
      <c r="C1295" s="22">
        <v>43499</v>
      </c>
      <c r="D1295" s="12">
        <v>1</v>
      </c>
      <c r="E1295" s="11">
        <v>1</v>
      </c>
      <c r="F1295" s="12">
        <v>0.8124</v>
      </c>
      <c r="G1295" s="13">
        <v>3.8173</v>
      </c>
      <c r="H1295" s="7">
        <v>3.6632</v>
      </c>
    </row>
    <row r="1296" ht="12" spans="1:8">
      <c r="A1296" s="23" t="s">
        <v>2104</v>
      </c>
      <c r="B1296" s="66" t="s">
        <v>2105</v>
      </c>
      <c r="C1296" s="22">
        <v>43500</v>
      </c>
      <c r="D1296" s="12">
        <v>1</v>
      </c>
      <c r="E1296" s="11">
        <v>1</v>
      </c>
      <c r="F1296" s="12">
        <v>0.8128</v>
      </c>
      <c r="G1296" s="13">
        <v>3.5937</v>
      </c>
      <c r="H1296" s="7">
        <v>3.6653</v>
      </c>
    </row>
    <row r="1297" ht="12" spans="1:8">
      <c r="A1297" s="23" t="s">
        <v>2104</v>
      </c>
      <c r="B1297" s="66" t="s">
        <v>2105</v>
      </c>
      <c r="C1297" s="22">
        <v>43501</v>
      </c>
      <c r="D1297" s="12">
        <v>1</v>
      </c>
      <c r="E1297" s="11">
        <v>1</v>
      </c>
      <c r="F1297" s="12">
        <v>0.8127</v>
      </c>
      <c r="G1297" s="13">
        <v>3.4862</v>
      </c>
      <c r="H1297" s="7">
        <v>3.6675</v>
      </c>
    </row>
    <row r="1298" ht="12" spans="1:8">
      <c r="A1298" s="23" t="s">
        <v>2104</v>
      </c>
      <c r="B1298" s="66" t="s">
        <v>2105</v>
      </c>
      <c r="C1298" s="22">
        <v>43502</v>
      </c>
      <c r="D1298" s="12">
        <v>1</v>
      </c>
      <c r="E1298" s="11">
        <v>1</v>
      </c>
      <c r="F1298" s="12">
        <v>0.8126</v>
      </c>
      <c r="G1298" s="13">
        <v>3.256</v>
      </c>
      <c r="H1298" s="7">
        <v>3.5907</v>
      </c>
    </row>
    <row r="1299" ht="12" spans="1:8">
      <c r="A1299" s="23" t="s">
        <v>2104</v>
      </c>
      <c r="B1299" s="66" t="s">
        <v>2105</v>
      </c>
      <c r="C1299" s="22">
        <v>43503</v>
      </c>
      <c r="D1299" s="12">
        <v>1</v>
      </c>
      <c r="E1299" s="11">
        <v>1</v>
      </c>
      <c r="F1299" s="12">
        <v>0.8125</v>
      </c>
      <c r="G1299" s="13">
        <v>3.1732</v>
      </c>
      <c r="H1299" s="7">
        <v>3.565</v>
      </c>
    </row>
    <row r="1300" ht="12" spans="1:8">
      <c r="A1300" s="23" t="s">
        <v>2104</v>
      </c>
      <c r="B1300" s="66" t="s">
        <v>2105</v>
      </c>
      <c r="C1300" s="22">
        <v>43504</v>
      </c>
      <c r="D1300" s="12">
        <v>1</v>
      </c>
      <c r="E1300" s="11">
        <v>1</v>
      </c>
      <c r="F1300" s="12">
        <v>0.8124</v>
      </c>
      <c r="G1300" s="13">
        <v>3.0221</v>
      </c>
      <c r="H1300" s="7">
        <v>3.5421</v>
      </c>
    </row>
    <row r="1301" ht="12" spans="1:8">
      <c r="A1301" s="23" t="s">
        <v>2104</v>
      </c>
      <c r="B1301" s="66" t="s">
        <v>2105</v>
      </c>
      <c r="C1301" s="22">
        <v>43505</v>
      </c>
      <c r="D1301" s="12">
        <v>1</v>
      </c>
      <c r="E1301" s="11">
        <v>1</v>
      </c>
      <c r="F1301" s="12">
        <v>0.8124</v>
      </c>
      <c r="G1301" s="13">
        <v>3.0101</v>
      </c>
      <c r="H1301" s="7">
        <v>3.5294</v>
      </c>
    </row>
    <row r="1302" ht="12" spans="1:8">
      <c r="A1302" s="23" t="s">
        <v>2104</v>
      </c>
      <c r="B1302" s="66" t="s">
        <v>2105</v>
      </c>
      <c r="C1302" s="22">
        <v>43506</v>
      </c>
      <c r="D1302" s="12">
        <v>1</v>
      </c>
      <c r="E1302" s="11">
        <v>1</v>
      </c>
      <c r="F1302" s="12">
        <v>0.8123</v>
      </c>
      <c r="G1302" s="13">
        <v>3.01</v>
      </c>
      <c r="H1302" s="7">
        <v>3.5141</v>
      </c>
    </row>
    <row r="1303" ht="12" spans="1:8">
      <c r="A1303" s="23" t="s">
        <v>2104</v>
      </c>
      <c r="B1303" s="66" t="s">
        <v>2105</v>
      </c>
      <c r="C1303" s="22">
        <v>43507</v>
      </c>
      <c r="D1303" s="12">
        <v>1</v>
      </c>
      <c r="E1303" s="11">
        <v>1</v>
      </c>
      <c r="F1303" s="12">
        <v>1.5061</v>
      </c>
      <c r="G1303" s="13">
        <v>3.383</v>
      </c>
      <c r="H1303" s="7">
        <v>3.6093</v>
      </c>
    </row>
    <row r="1304" ht="12" spans="1:8">
      <c r="A1304" s="23" t="s">
        <v>2104</v>
      </c>
      <c r="B1304" s="66" t="s">
        <v>2105</v>
      </c>
      <c r="C1304" s="22">
        <v>43508</v>
      </c>
      <c r="D1304" s="12">
        <v>1</v>
      </c>
      <c r="E1304" s="11">
        <v>1</v>
      </c>
      <c r="F1304" s="12">
        <v>0.7691</v>
      </c>
      <c r="G1304" s="13">
        <v>3.3595</v>
      </c>
      <c r="H1304" s="7">
        <v>3.6117</v>
      </c>
    </row>
    <row r="1305" ht="12" spans="1:8">
      <c r="A1305" s="23" t="s">
        <v>2104</v>
      </c>
      <c r="B1305" s="66" t="s">
        <v>2105</v>
      </c>
      <c r="C1305" s="22">
        <v>43509</v>
      </c>
      <c r="D1305" s="12">
        <v>1</v>
      </c>
      <c r="E1305" s="11">
        <v>1</v>
      </c>
      <c r="F1305" s="12">
        <v>0.9158</v>
      </c>
      <c r="G1305" s="13">
        <v>3.4152</v>
      </c>
      <c r="H1305" s="7">
        <v>3.555</v>
      </c>
    </row>
    <row r="1306" ht="12" spans="1:8">
      <c r="A1306" s="23" t="s">
        <v>2104</v>
      </c>
      <c r="B1306" s="66" t="s">
        <v>2105</v>
      </c>
      <c r="C1306" s="22">
        <v>43510</v>
      </c>
      <c r="D1306" s="12">
        <v>1</v>
      </c>
      <c r="E1306" s="11">
        <v>1</v>
      </c>
      <c r="F1306" s="12">
        <v>0.9807</v>
      </c>
      <c r="G1306" s="13">
        <v>3.5059</v>
      </c>
      <c r="H1306" s="7">
        <v>3.5544</v>
      </c>
    </row>
    <row r="1307" ht="12" spans="1:8">
      <c r="A1307" s="23" t="s">
        <v>2104</v>
      </c>
      <c r="B1307" s="66" t="s">
        <v>2105</v>
      </c>
      <c r="C1307" s="22">
        <v>43511</v>
      </c>
      <c r="D1307" s="12">
        <v>1</v>
      </c>
      <c r="E1307" s="11">
        <v>1</v>
      </c>
      <c r="F1307" s="12">
        <v>0.9293</v>
      </c>
      <c r="G1307" s="13">
        <v>3.569</v>
      </c>
      <c r="H1307" s="7">
        <v>3.5479</v>
      </c>
    </row>
    <row r="1308" ht="12" spans="1:8">
      <c r="A1308" s="23" t="s">
        <v>2104</v>
      </c>
      <c r="B1308" s="66" t="s">
        <v>2105</v>
      </c>
      <c r="C1308" s="22">
        <v>43512</v>
      </c>
      <c r="D1308" s="12">
        <v>1</v>
      </c>
      <c r="E1308" s="11">
        <v>1</v>
      </c>
      <c r="F1308" s="12">
        <v>0.6636</v>
      </c>
      <c r="G1308" s="13">
        <v>3.4887</v>
      </c>
      <c r="H1308" s="7">
        <v>3.4969</v>
      </c>
    </row>
    <row r="1309" ht="12" spans="1:8">
      <c r="A1309" s="23" t="s">
        <v>2104</v>
      </c>
      <c r="B1309" s="66" t="s">
        <v>2105</v>
      </c>
      <c r="C1309" s="22">
        <v>43513</v>
      </c>
      <c r="D1309" s="12">
        <v>1</v>
      </c>
      <c r="E1309" s="11">
        <v>1</v>
      </c>
      <c r="F1309" s="12">
        <v>0.6636</v>
      </c>
      <c r="G1309" s="13">
        <v>3.4085</v>
      </c>
      <c r="H1309" s="7">
        <v>3.4608</v>
      </c>
    </row>
    <row r="1310" ht="12" spans="1:8">
      <c r="A1310" s="23" t="s">
        <v>2104</v>
      </c>
      <c r="B1310" s="66" t="s">
        <v>2105</v>
      </c>
      <c r="C1310" s="22">
        <v>43514</v>
      </c>
      <c r="D1310" s="12">
        <v>1</v>
      </c>
      <c r="E1310" s="11">
        <v>1</v>
      </c>
      <c r="F1310" s="12">
        <v>0.9953</v>
      </c>
      <c r="G1310" s="13">
        <v>3.1335</v>
      </c>
      <c r="H1310" s="7">
        <v>3.4807</v>
      </c>
    </row>
    <row r="1311" ht="12" spans="1:8">
      <c r="A1311" s="23" t="s">
        <v>2104</v>
      </c>
      <c r="B1311" s="66" t="s">
        <v>2105</v>
      </c>
      <c r="C1311" s="22">
        <v>43515</v>
      </c>
      <c r="D1311" s="12">
        <v>1</v>
      </c>
      <c r="E1311" s="11">
        <v>1</v>
      </c>
      <c r="F1311" s="12">
        <v>1.194</v>
      </c>
      <c r="G1311" s="13">
        <v>3.3622</v>
      </c>
      <c r="H1311" s="7">
        <v>3.5257</v>
      </c>
    </row>
    <row r="1312" ht="12" spans="1:8">
      <c r="A1312" s="23" t="s">
        <v>2104</v>
      </c>
      <c r="B1312" s="66" t="s">
        <v>2105</v>
      </c>
      <c r="C1312" s="22">
        <v>43516</v>
      </c>
      <c r="D1312" s="12">
        <v>1</v>
      </c>
      <c r="E1312" s="11">
        <v>1</v>
      </c>
      <c r="F1312" s="12">
        <v>1.0781</v>
      </c>
      <c r="G1312" s="13">
        <v>3.4497</v>
      </c>
      <c r="H1312" s="7">
        <v>3.5107</v>
      </c>
    </row>
    <row r="1313" ht="12" spans="1:8">
      <c r="A1313" s="23" t="s">
        <v>2104</v>
      </c>
      <c r="B1313" s="66" t="s">
        <v>2105</v>
      </c>
      <c r="C1313" s="22">
        <v>43517</v>
      </c>
      <c r="D1313" s="12">
        <v>1</v>
      </c>
      <c r="E1313" s="11">
        <v>1</v>
      </c>
      <c r="F1313" s="12">
        <v>0.9521</v>
      </c>
      <c r="G1313" s="13">
        <v>3.4343</v>
      </c>
      <c r="H1313" s="7">
        <v>3.5105</v>
      </c>
    </row>
    <row r="1314" ht="12" spans="1:8">
      <c r="A1314" s="23" t="s">
        <v>2104</v>
      </c>
      <c r="B1314" s="66" t="s">
        <v>2105</v>
      </c>
      <c r="C1314" s="22">
        <v>43518</v>
      </c>
      <c r="D1314" s="12">
        <v>1</v>
      </c>
      <c r="E1314" s="11">
        <v>1</v>
      </c>
      <c r="F1314" s="12">
        <v>0.6939</v>
      </c>
      <c r="G1314" s="13">
        <v>3.3074</v>
      </c>
      <c r="H1314" s="7">
        <v>3.4801</v>
      </c>
    </row>
    <row r="1315" ht="12" spans="1:8">
      <c r="A1315" s="23" t="s">
        <v>2104</v>
      </c>
      <c r="B1315" s="66" t="s">
        <v>2105</v>
      </c>
      <c r="C1315" s="22">
        <v>43519</v>
      </c>
      <c r="D1315" s="12">
        <v>1</v>
      </c>
      <c r="E1315" s="11">
        <v>1</v>
      </c>
      <c r="F1315" s="12">
        <v>0.5989</v>
      </c>
      <c r="G1315" s="13">
        <v>3.2725</v>
      </c>
      <c r="H1315" s="7">
        <v>3.4283</v>
      </c>
    </row>
    <row r="1316" ht="12" spans="1:8">
      <c r="A1316" s="23" t="s">
        <v>2104</v>
      </c>
      <c r="B1316" s="66" t="s">
        <v>2105</v>
      </c>
      <c r="C1316" s="22">
        <v>43520</v>
      </c>
      <c r="D1316" s="12">
        <v>1</v>
      </c>
      <c r="E1316" s="11">
        <v>1</v>
      </c>
      <c r="F1316" s="12">
        <v>0.5988</v>
      </c>
      <c r="G1316" s="13">
        <v>3.2377</v>
      </c>
      <c r="H1316" s="7">
        <v>3.3574</v>
      </c>
    </row>
    <row r="1317" ht="12" spans="1:8">
      <c r="A1317" s="23" t="s">
        <v>2104</v>
      </c>
      <c r="B1317" s="66" t="s">
        <v>2105</v>
      </c>
      <c r="C1317" s="22">
        <v>43521</v>
      </c>
      <c r="D1317" s="12">
        <v>1</v>
      </c>
      <c r="E1317" s="11">
        <v>1</v>
      </c>
      <c r="F1317" s="12">
        <v>1.3749</v>
      </c>
      <c r="G1317" s="13">
        <v>3.4422</v>
      </c>
      <c r="H1317" s="7">
        <v>3.4214</v>
      </c>
    </row>
    <row r="1318" ht="12" spans="1:8">
      <c r="A1318" s="23" t="s">
        <v>2104</v>
      </c>
      <c r="B1318" s="66" t="s">
        <v>2105</v>
      </c>
      <c r="C1318" s="22">
        <v>43522</v>
      </c>
      <c r="D1318" s="12">
        <v>1</v>
      </c>
      <c r="E1318" s="11">
        <v>1</v>
      </c>
      <c r="F1318" s="12">
        <v>0.8799</v>
      </c>
      <c r="G1318" s="13">
        <v>3.2729</v>
      </c>
      <c r="H1318" s="7">
        <v>3.4232</v>
      </c>
    </row>
    <row r="1319" ht="12" spans="1:8">
      <c r="A1319" s="23" t="s">
        <v>2104</v>
      </c>
      <c r="B1319" s="66" t="s">
        <v>2105</v>
      </c>
      <c r="C1319" s="22">
        <v>43523</v>
      </c>
      <c r="D1319" s="12">
        <v>1</v>
      </c>
      <c r="E1319" s="11">
        <v>1</v>
      </c>
      <c r="F1319" s="12">
        <v>1.0597</v>
      </c>
      <c r="G1319" s="13">
        <v>3.263</v>
      </c>
      <c r="H1319" s="7">
        <v>3.4023</v>
      </c>
    </row>
    <row r="1320" ht="12" spans="1:8">
      <c r="A1320" s="23" t="s">
        <v>2104</v>
      </c>
      <c r="B1320" s="66" t="s">
        <v>2105</v>
      </c>
      <c r="C1320" s="22">
        <v>43524</v>
      </c>
      <c r="D1320" s="12">
        <v>1</v>
      </c>
      <c r="E1320" s="11">
        <v>1</v>
      </c>
      <c r="F1320" s="12">
        <v>0.8981</v>
      </c>
      <c r="G1320" s="13">
        <v>3.2339</v>
      </c>
      <c r="H1320" s="7">
        <v>3.388</v>
      </c>
    </row>
    <row r="1321" ht="12" spans="1:8">
      <c r="A1321" s="23" t="s">
        <v>2104</v>
      </c>
      <c r="B1321" s="66" t="s">
        <v>2105</v>
      </c>
      <c r="C1321" s="22">
        <v>43525</v>
      </c>
      <c r="D1321" s="12">
        <v>1</v>
      </c>
      <c r="E1321" s="11">
        <v>1</v>
      </c>
      <c r="F1321" s="12">
        <v>0.7824</v>
      </c>
      <c r="G1321" s="13">
        <v>3.2816</v>
      </c>
      <c r="H1321" s="7">
        <v>3.3305</v>
      </c>
    </row>
    <row r="1322" ht="12" spans="1:8">
      <c r="A1322" s="23" t="s">
        <v>2104</v>
      </c>
      <c r="B1322" s="66" t="s">
        <v>2105</v>
      </c>
      <c r="C1322" s="22">
        <v>43526</v>
      </c>
      <c r="D1322" s="12">
        <v>1</v>
      </c>
      <c r="E1322" s="11">
        <v>1</v>
      </c>
      <c r="F1322" s="12">
        <v>0.5524</v>
      </c>
      <c r="G1322" s="13">
        <v>3.2566</v>
      </c>
      <c r="H1322" s="7">
        <v>3.2784</v>
      </c>
    </row>
    <row r="1323" ht="12" spans="1:8">
      <c r="A1323" s="23" t="s">
        <v>2104</v>
      </c>
      <c r="B1323" s="66" t="s">
        <v>2105</v>
      </c>
      <c r="C1323" s="22">
        <v>43527</v>
      </c>
      <c r="D1323" s="12">
        <v>1</v>
      </c>
      <c r="E1323" s="11">
        <v>1</v>
      </c>
      <c r="F1323" s="12">
        <v>0.5524</v>
      </c>
      <c r="G1323" s="13">
        <v>3.2316</v>
      </c>
      <c r="H1323" s="7">
        <v>3.2105</v>
      </c>
    </row>
    <row r="1324" ht="12" spans="1:8">
      <c r="A1324" s="23" t="s">
        <v>2104</v>
      </c>
      <c r="B1324" s="66" t="s">
        <v>2105</v>
      </c>
      <c r="C1324" s="22">
        <v>43528</v>
      </c>
      <c r="D1324" s="12">
        <v>1</v>
      </c>
      <c r="E1324" s="11">
        <v>1</v>
      </c>
      <c r="F1324" s="12">
        <v>1.5636</v>
      </c>
      <c r="G1324" s="13">
        <v>3.3332</v>
      </c>
      <c r="H1324" s="7">
        <v>3.302</v>
      </c>
    </row>
    <row r="1325" ht="12" spans="1:8">
      <c r="A1325" s="23" t="s">
        <v>2104</v>
      </c>
      <c r="B1325" s="66" t="s">
        <v>2105</v>
      </c>
      <c r="C1325" s="22">
        <v>43529</v>
      </c>
      <c r="D1325" s="12">
        <v>1</v>
      </c>
      <c r="E1325" s="11">
        <v>1</v>
      </c>
      <c r="F1325" s="12">
        <v>0.9587</v>
      </c>
      <c r="G1325" s="13">
        <v>3.3756</v>
      </c>
      <c r="H1325" s="7">
        <v>3.3204</v>
      </c>
    </row>
    <row r="1326" ht="12" spans="1:8">
      <c r="A1326" s="23" t="s">
        <v>2104</v>
      </c>
      <c r="B1326" s="66" t="s">
        <v>2105</v>
      </c>
      <c r="C1326" s="22">
        <v>43530</v>
      </c>
      <c r="D1326" s="12">
        <v>1</v>
      </c>
      <c r="E1326" s="11">
        <v>1</v>
      </c>
      <c r="F1326" s="12">
        <v>1.0788</v>
      </c>
      <c r="G1326" s="13">
        <v>3.3859</v>
      </c>
      <c r="H1326" s="7">
        <v>3.3539</v>
      </c>
    </row>
    <row r="1327" ht="12" spans="1:8">
      <c r="A1327" s="23" t="s">
        <v>2104</v>
      </c>
      <c r="B1327" s="66" t="s">
        <v>2105</v>
      </c>
      <c r="C1327" s="22">
        <v>43531</v>
      </c>
      <c r="D1327" s="12">
        <v>1</v>
      </c>
      <c r="E1327" s="11">
        <v>1</v>
      </c>
      <c r="F1327" s="12">
        <v>0.9104</v>
      </c>
      <c r="G1327" s="13">
        <v>3.3926</v>
      </c>
      <c r="H1327" s="7">
        <v>3.3661</v>
      </c>
    </row>
    <row r="1328" ht="12" spans="1:8">
      <c r="A1328" s="23" t="s">
        <v>2104</v>
      </c>
      <c r="B1328" s="66" t="s">
        <v>2105</v>
      </c>
      <c r="C1328" s="22">
        <v>43532</v>
      </c>
      <c r="D1328" s="12">
        <v>1</v>
      </c>
      <c r="E1328" s="11">
        <v>1</v>
      </c>
      <c r="F1328" s="12">
        <v>0.9516</v>
      </c>
      <c r="G1328" s="13">
        <v>3.4838</v>
      </c>
      <c r="H1328" s="7">
        <v>3.3836</v>
      </c>
    </row>
    <row r="1329" ht="12" spans="1:8">
      <c r="A1329" s="23" t="s">
        <v>2104</v>
      </c>
      <c r="B1329" s="66" t="s">
        <v>2105</v>
      </c>
      <c r="C1329" s="22">
        <v>43533</v>
      </c>
      <c r="D1329" s="12">
        <v>1</v>
      </c>
      <c r="E1329" s="11">
        <v>1</v>
      </c>
      <c r="F1329" s="12">
        <v>0.6691</v>
      </c>
      <c r="G1329" s="13">
        <v>3.5468</v>
      </c>
      <c r="H1329" s="7">
        <v>3.3656</v>
      </c>
    </row>
    <row r="1330" ht="12" spans="1:8">
      <c r="A1330" s="23" t="s">
        <v>2104</v>
      </c>
      <c r="B1330" s="66" t="s">
        <v>2105</v>
      </c>
      <c r="C1330" s="22">
        <v>43534</v>
      </c>
      <c r="D1330" s="12">
        <v>1</v>
      </c>
      <c r="E1330" s="11">
        <v>1</v>
      </c>
      <c r="F1330" s="12">
        <v>0.6691</v>
      </c>
      <c r="G1330" s="13">
        <v>3.6098</v>
      </c>
      <c r="H1330" s="7">
        <v>3.3476</v>
      </c>
    </row>
    <row r="1331" ht="12" spans="1:8">
      <c r="A1331" s="23" t="s">
        <v>2104</v>
      </c>
      <c r="B1331" s="66" t="s">
        <v>2105</v>
      </c>
      <c r="C1331" s="22">
        <v>43535</v>
      </c>
      <c r="D1331" s="12">
        <v>1</v>
      </c>
      <c r="E1331" s="11">
        <v>1</v>
      </c>
      <c r="F1331" s="12">
        <v>1.4472</v>
      </c>
      <c r="G1331" s="13">
        <v>3.547</v>
      </c>
      <c r="H1331" s="7">
        <v>3.4274</v>
      </c>
    </row>
    <row r="1332" ht="12" spans="1:8">
      <c r="A1332" s="23" t="s">
        <v>2104</v>
      </c>
      <c r="B1332" s="66" t="s">
        <v>2105</v>
      </c>
      <c r="C1332" s="22">
        <v>43536</v>
      </c>
      <c r="D1332" s="12">
        <v>1</v>
      </c>
      <c r="E1332" s="11">
        <v>1</v>
      </c>
      <c r="F1332" s="12">
        <v>0.8472</v>
      </c>
      <c r="G1332" s="13">
        <v>3.4868</v>
      </c>
      <c r="H1332" s="7">
        <v>3.4318</v>
      </c>
    </row>
    <row r="1333" ht="12" spans="1:8">
      <c r="A1333" s="23" t="s">
        <v>2104</v>
      </c>
      <c r="B1333" s="66" t="s">
        <v>2105</v>
      </c>
      <c r="C1333" s="22">
        <v>43537</v>
      </c>
      <c r="D1333" s="12">
        <v>1</v>
      </c>
      <c r="E1333" s="11">
        <v>1</v>
      </c>
      <c r="F1333" s="12">
        <v>0.9382</v>
      </c>
      <c r="G1333" s="13">
        <v>3.411</v>
      </c>
      <c r="H1333" s="7">
        <v>3.3604</v>
      </c>
    </row>
    <row r="1334" ht="12" spans="1:8">
      <c r="A1334" s="23" t="s">
        <v>2104</v>
      </c>
      <c r="B1334" s="66" t="s">
        <v>2105</v>
      </c>
      <c r="C1334" s="22">
        <v>43538</v>
      </c>
      <c r="D1334" s="12">
        <v>1</v>
      </c>
      <c r="E1334" s="11">
        <v>1</v>
      </c>
      <c r="F1334" s="12">
        <v>0.8689</v>
      </c>
      <c r="G1334" s="13">
        <v>3.3886</v>
      </c>
      <c r="H1334" s="7">
        <v>3.3729</v>
      </c>
    </row>
    <row r="1335" ht="12" spans="1:8">
      <c r="A1335" s="23" t="s">
        <v>2104</v>
      </c>
      <c r="B1335" s="66" t="s">
        <v>2105</v>
      </c>
      <c r="C1335" s="22">
        <v>43539</v>
      </c>
      <c r="D1335" s="12">
        <v>1</v>
      </c>
      <c r="E1335" s="11">
        <v>1</v>
      </c>
      <c r="F1335" s="12">
        <v>0.8463</v>
      </c>
      <c r="G1335" s="13">
        <v>3.3318</v>
      </c>
      <c r="H1335" s="7">
        <v>3.3642</v>
      </c>
    </row>
    <row r="1336" ht="12" spans="1:8">
      <c r="A1336" s="23" t="s">
        <v>2104</v>
      </c>
      <c r="B1336" s="66" t="s">
        <v>2105</v>
      </c>
      <c r="C1336" s="22">
        <v>43540</v>
      </c>
      <c r="D1336" s="12">
        <v>1</v>
      </c>
      <c r="E1336" s="11">
        <v>1</v>
      </c>
      <c r="F1336" s="12">
        <v>0.5518</v>
      </c>
      <c r="G1336" s="13">
        <v>3.2687</v>
      </c>
      <c r="H1336" s="7">
        <v>3.3103</v>
      </c>
    </row>
    <row r="1337" ht="12" spans="1:8">
      <c r="A1337" s="23" t="s">
        <v>2104</v>
      </c>
      <c r="B1337" s="66" t="s">
        <v>2105</v>
      </c>
      <c r="C1337" s="22">
        <v>43541</v>
      </c>
      <c r="D1337" s="12">
        <v>1</v>
      </c>
      <c r="E1337" s="11">
        <v>1</v>
      </c>
      <c r="F1337" s="12">
        <v>0.5517</v>
      </c>
      <c r="G1337" s="13">
        <v>3.2055</v>
      </c>
      <c r="H1337" s="7">
        <v>3.2628</v>
      </c>
    </row>
    <row r="1338" ht="12" spans="1:8">
      <c r="A1338" s="23" t="s">
        <v>2104</v>
      </c>
      <c r="B1338" s="66" t="s">
        <v>2105</v>
      </c>
      <c r="C1338" s="22">
        <v>43542</v>
      </c>
      <c r="D1338" s="12">
        <v>1</v>
      </c>
      <c r="E1338" s="11">
        <v>1</v>
      </c>
      <c r="F1338" s="12">
        <v>1.3659</v>
      </c>
      <c r="G1338" s="13">
        <v>3.1617</v>
      </c>
      <c r="H1338" s="7">
        <v>3.3511</v>
      </c>
    </row>
    <row r="1339" ht="12" spans="1:8">
      <c r="A1339" s="23" t="s">
        <v>2104</v>
      </c>
      <c r="B1339" s="66" t="s">
        <v>2105</v>
      </c>
      <c r="C1339" s="22">
        <v>43543</v>
      </c>
      <c r="D1339" s="12">
        <v>1</v>
      </c>
      <c r="E1339" s="11">
        <v>1</v>
      </c>
      <c r="F1339" s="12">
        <v>0.4849</v>
      </c>
      <c r="G1339" s="13">
        <v>2.967</v>
      </c>
      <c r="H1339" s="7">
        <v>3.3286</v>
      </c>
    </row>
    <row r="1340" ht="12" spans="1:8">
      <c r="A1340" s="23" t="s">
        <v>2104</v>
      </c>
      <c r="B1340" s="66" t="s">
        <v>2105</v>
      </c>
      <c r="C1340" s="22">
        <v>43544</v>
      </c>
      <c r="D1340" s="12">
        <v>1</v>
      </c>
      <c r="E1340" s="11">
        <v>1</v>
      </c>
      <c r="F1340" s="12">
        <v>0.8958</v>
      </c>
      <c r="G1340" s="13">
        <v>2.9443</v>
      </c>
      <c r="H1340" s="7">
        <v>3.3161</v>
      </c>
    </row>
    <row r="1341" ht="12" spans="1:8">
      <c r="A1341" s="23" t="s">
        <v>2104</v>
      </c>
      <c r="B1341" s="66" t="s">
        <v>2105</v>
      </c>
      <c r="C1341" s="22">
        <v>43545</v>
      </c>
      <c r="D1341" s="12">
        <v>1</v>
      </c>
      <c r="E1341" s="11">
        <v>1</v>
      </c>
      <c r="F1341" s="12">
        <v>0.9279</v>
      </c>
      <c r="G1341" s="13">
        <v>2.976</v>
      </c>
      <c r="H1341" s="7">
        <v>3.2827</v>
      </c>
    </row>
    <row r="1342" ht="12" spans="1:8">
      <c r="A1342" s="23" t="s">
        <v>2104</v>
      </c>
      <c r="B1342" s="66" t="s">
        <v>2105</v>
      </c>
      <c r="C1342" s="22">
        <v>43546</v>
      </c>
      <c r="D1342" s="12">
        <v>1</v>
      </c>
      <c r="E1342" s="11">
        <v>1</v>
      </c>
      <c r="F1342" s="12">
        <v>0.5083</v>
      </c>
      <c r="G1342" s="13">
        <v>2.7946</v>
      </c>
      <c r="H1342" s="7">
        <v>3.2111</v>
      </c>
    </row>
    <row r="1343" ht="12" spans="1:8">
      <c r="A1343" s="23" t="s">
        <v>2104</v>
      </c>
      <c r="B1343" s="66" t="s">
        <v>2105</v>
      </c>
      <c r="C1343" s="22">
        <v>43547</v>
      </c>
      <c r="D1343" s="12">
        <v>1</v>
      </c>
      <c r="E1343" s="11">
        <v>1</v>
      </c>
      <c r="F1343" s="12">
        <v>0.6534</v>
      </c>
      <c r="G1343" s="13">
        <v>2.8491</v>
      </c>
      <c r="H1343" s="7">
        <v>3.1736</v>
      </c>
    </row>
    <row r="1344" ht="12" spans="1:8">
      <c r="A1344" s="23" t="s">
        <v>2104</v>
      </c>
      <c r="B1344" s="66" t="s">
        <v>2105</v>
      </c>
      <c r="C1344" s="22">
        <v>43548</v>
      </c>
      <c r="D1344" s="12">
        <v>1</v>
      </c>
      <c r="E1344" s="11">
        <v>1</v>
      </c>
      <c r="F1344" s="12">
        <v>0.6534</v>
      </c>
      <c r="G1344" s="13">
        <v>2.9037</v>
      </c>
      <c r="H1344" s="7">
        <v>3.1685</v>
      </c>
    </row>
    <row r="1345" ht="12" spans="1:8">
      <c r="A1345" s="23" t="s">
        <v>2104</v>
      </c>
      <c r="B1345" s="66" t="s">
        <v>2105</v>
      </c>
      <c r="C1345" s="22">
        <v>43549</v>
      </c>
      <c r="D1345" s="12">
        <v>1</v>
      </c>
      <c r="E1345" s="11">
        <v>1</v>
      </c>
      <c r="F1345" s="12">
        <v>1.4099</v>
      </c>
      <c r="G1345" s="13">
        <v>2.9273</v>
      </c>
      <c r="H1345" s="7">
        <v>3.2703</v>
      </c>
    </row>
    <row r="1346" ht="12" spans="1:8">
      <c r="A1346" s="23" t="s">
        <v>2104</v>
      </c>
      <c r="B1346" s="66" t="s">
        <v>2105</v>
      </c>
      <c r="C1346" s="22">
        <v>43550</v>
      </c>
      <c r="D1346" s="12">
        <v>1</v>
      </c>
      <c r="E1346" s="11">
        <v>1</v>
      </c>
      <c r="F1346" s="12">
        <v>1.2733</v>
      </c>
      <c r="G1346" s="13">
        <v>3.3512</v>
      </c>
      <c r="H1346" s="7">
        <v>3.3551</v>
      </c>
    </row>
    <row r="1347" ht="12" spans="1:8">
      <c r="A1347" s="23" t="s">
        <v>2104</v>
      </c>
      <c r="B1347" s="66" t="s">
        <v>2105</v>
      </c>
      <c r="C1347" s="22">
        <v>43551</v>
      </c>
      <c r="D1347" s="12">
        <v>1</v>
      </c>
      <c r="E1347" s="11">
        <v>1</v>
      </c>
      <c r="F1347" s="12">
        <v>1.2327</v>
      </c>
      <c r="G1347" s="13">
        <v>3.5329</v>
      </c>
      <c r="H1347" s="7">
        <v>3.3372</v>
      </c>
    </row>
    <row r="1348" ht="12" spans="1:8">
      <c r="A1348" s="23" t="s">
        <v>2104</v>
      </c>
      <c r="B1348" s="66" t="s">
        <v>2105</v>
      </c>
      <c r="C1348" s="22">
        <v>43552</v>
      </c>
      <c r="D1348" s="12">
        <v>1</v>
      </c>
      <c r="E1348" s="11">
        <v>1</v>
      </c>
      <c r="F1348" s="12">
        <v>1.1892</v>
      </c>
      <c r="G1348" s="13">
        <v>3.6741</v>
      </c>
      <c r="H1348" s="7">
        <v>3.3761</v>
      </c>
    </row>
    <row r="1349" ht="12" spans="1:8">
      <c r="A1349" s="23" t="s">
        <v>2104</v>
      </c>
      <c r="B1349" s="66" t="s">
        <v>2105</v>
      </c>
      <c r="C1349" s="22">
        <v>43553</v>
      </c>
      <c r="D1349" s="12">
        <v>1</v>
      </c>
      <c r="E1349" s="11">
        <v>1</v>
      </c>
      <c r="F1349" s="12">
        <v>1.0759</v>
      </c>
      <c r="G1349" s="13">
        <v>3.9813</v>
      </c>
      <c r="H1349" s="7">
        <v>3.3782</v>
      </c>
    </row>
    <row r="1350" ht="12" spans="1:8">
      <c r="A1350" s="23" t="s">
        <v>2104</v>
      </c>
      <c r="B1350" s="66" t="s">
        <v>2105</v>
      </c>
      <c r="C1350" s="22">
        <v>43554</v>
      </c>
      <c r="D1350" s="12">
        <v>1</v>
      </c>
      <c r="E1350" s="11">
        <v>1</v>
      </c>
      <c r="F1350" s="12">
        <v>0.7898</v>
      </c>
      <c r="G1350" s="13">
        <v>4.0553</v>
      </c>
      <c r="H1350" s="7">
        <v>3.3646</v>
      </c>
    </row>
    <row r="1351" ht="12" spans="1:8">
      <c r="A1351" s="23" t="s">
        <v>2104</v>
      </c>
      <c r="B1351" s="66" t="s">
        <v>2105</v>
      </c>
      <c r="C1351" s="22">
        <v>43555</v>
      </c>
      <c r="D1351" s="12">
        <v>1</v>
      </c>
      <c r="E1351" s="11">
        <v>1</v>
      </c>
      <c r="F1351" s="12">
        <v>0.7897</v>
      </c>
      <c r="G1351" s="13">
        <v>4.1293</v>
      </c>
      <c r="H1351" s="7">
        <v>3.3655</v>
      </c>
    </row>
    <row r="1352" ht="12" spans="1:8">
      <c r="A1352" s="23" t="s">
        <v>2104</v>
      </c>
      <c r="B1352" s="66" t="s">
        <v>2105</v>
      </c>
      <c r="C1352" s="22">
        <v>43556</v>
      </c>
      <c r="D1352" s="12">
        <v>1</v>
      </c>
      <c r="E1352" s="11">
        <v>1</v>
      </c>
      <c r="F1352" s="12">
        <v>1.3985</v>
      </c>
      <c r="G1352" s="13">
        <v>4.1231</v>
      </c>
      <c r="H1352" s="7">
        <v>3.4719</v>
      </c>
    </row>
    <row r="1353" ht="12" spans="1:8">
      <c r="A1353" s="23" t="s">
        <v>2104</v>
      </c>
      <c r="B1353" s="66" t="s">
        <v>2105</v>
      </c>
      <c r="C1353" s="22">
        <v>43557</v>
      </c>
      <c r="D1353" s="12">
        <v>1</v>
      </c>
      <c r="E1353" s="11">
        <v>1</v>
      </c>
      <c r="F1353" s="12">
        <v>1.0958</v>
      </c>
      <c r="G1353" s="13">
        <v>4.0268</v>
      </c>
      <c r="H1353" s="7">
        <v>3.5403</v>
      </c>
    </row>
    <row r="1354" ht="12" spans="1:8">
      <c r="A1354" s="23" t="s">
        <v>2104</v>
      </c>
      <c r="B1354" s="66" t="s">
        <v>2105</v>
      </c>
      <c r="C1354" s="22">
        <v>43558</v>
      </c>
      <c r="D1354" s="12">
        <v>1</v>
      </c>
      <c r="E1354" s="11">
        <v>1</v>
      </c>
      <c r="F1354" s="12">
        <v>1.017</v>
      </c>
      <c r="G1354" s="13">
        <v>3.9099</v>
      </c>
      <c r="H1354" s="7">
        <v>3.4715</v>
      </c>
    </row>
    <row r="1355" ht="12" spans="1:8">
      <c r="A1355" s="23" t="s">
        <v>2104</v>
      </c>
      <c r="B1355" s="66" t="s">
        <v>2105</v>
      </c>
      <c r="C1355" s="22">
        <v>43559</v>
      </c>
      <c r="D1355" s="12">
        <v>1</v>
      </c>
      <c r="E1355" s="11">
        <v>1</v>
      </c>
      <c r="F1355" s="12">
        <v>0.9174</v>
      </c>
      <c r="G1355" s="13">
        <v>3.7627</v>
      </c>
      <c r="H1355" s="7">
        <v>3.4663</v>
      </c>
    </row>
    <row r="1356" ht="12" spans="1:8">
      <c r="A1356" s="23" t="s">
        <v>2104</v>
      </c>
      <c r="B1356" s="66" t="s">
        <v>2105</v>
      </c>
      <c r="C1356" s="22">
        <v>43560</v>
      </c>
      <c r="D1356" s="12">
        <v>1</v>
      </c>
      <c r="E1356" s="11">
        <v>1</v>
      </c>
      <c r="F1356" s="12">
        <v>0.7534</v>
      </c>
      <c r="G1356" s="13">
        <v>3.5884</v>
      </c>
      <c r="H1356" s="7">
        <v>3.4254</v>
      </c>
    </row>
    <row r="1357" ht="12" spans="1:8">
      <c r="A1357" s="23" t="s">
        <v>2104</v>
      </c>
      <c r="B1357" s="66" t="s">
        <v>2105</v>
      </c>
      <c r="C1357" s="22">
        <v>43561</v>
      </c>
      <c r="D1357" s="12">
        <v>1</v>
      </c>
      <c r="E1357" s="11">
        <v>1</v>
      </c>
      <c r="F1357" s="12">
        <v>0.7534</v>
      </c>
      <c r="G1357" s="13">
        <v>3.5687</v>
      </c>
      <c r="H1357" s="7">
        <v>3.4056</v>
      </c>
    </row>
    <row r="1358" ht="12" spans="1:8">
      <c r="A1358" s="23" t="s">
        <v>2104</v>
      </c>
      <c r="B1358" s="66" t="s">
        <v>2105</v>
      </c>
      <c r="C1358" s="22">
        <v>43562</v>
      </c>
      <c r="D1358" s="12">
        <v>1</v>
      </c>
      <c r="E1358" s="11">
        <v>1</v>
      </c>
      <c r="F1358" s="12">
        <v>0.7533</v>
      </c>
      <c r="G1358" s="13">
        <v>3.5491</v>
      </c>
      <c r="H1358" s="7">
        <v>3.3807</v>
      </c>
    </row>
    <row r="1359" ht="12" spans="1:8">
      <c r="A1359" s="23" t="s">
        <v>2104</v>
      </c>
      <c r="B1359" s="66" t="s">
        <v>2105</v>
      </c>
      <c r="C1359" s="22">
        <v>43563</v>
      </c>
      <c r="D1359" s="12">
        <v>1</v>
      </c>
      <c r="E1359" s="11">
        <v>1</v>
      </c>
      <c r="F1359" s="12">
        <v>1.3233</v>
      </c>
      <c r="G1359" s="13">
        <v>3.5085</v>
      </c>
      <c r="H1359" s="7">
        <v>3.463</v>
      </c>
    </row>
    <row r="1360" ht="12" spans="1:8">
      <c r="A1360" s="23" t="s">
        <v>2104</v>
      </c>
      <c r="B1360" s="66" t="s">
        <v>2105</v>
      </c>
      <c r="C1360" s="22">
        <v>43564</v>
      </c>
      <c r="D1360" s="12">
        <v>1</v>
      </c>
      <c r="E1360" s="11">
        <v>1</v>
      </c>
      <c r="F1360" s="12">
        <v>0.8879</v>
      </c>
      <c r="G1360" s="13">
        <v>3.3964</v>
      </c>
      <c r="H1360" s="7">
        <v>3.4905</v>
      </c>
    </row>
    <row r="1361" ht="12" spans="1:8">
      <c r="A1361" s="23" t="s">
        <v>2104</v>
      </c>
      <c r="B1361" s="66" t="s">
        <v>2105</v>
      </c>
      <c r="C1361" s="22">
        <v>43565</v>
      </c>
      <c r="D1361" s="12">
        <v>1</v>
      </c>
      <c r="E1361" s="11">
        <v>1</v>
      </c>
      <c r="F1361" s="12">
        <v>0.7995</v>
      </c>
      <c r="G1361" s="13">
        <v>3.2792</v>
      </c>
      <c r="H1361" s="7">
        <v>3.409</v>
      </c>
    </row>
    <row r="1362" ht="12" spans="1:8">
      <c r="A1362" s="23" t="s">
        <v>2104</v>
      </c>
      <c r="B1362" s="66" t="s">
        <v>2105</v>
      </c>
      <c r="C1362" s="22">
        <v>43566</v>
      </c>
      <c r="D1362" s="12">
        <v>1</v>
      </c>
      <c r="E1362" s="11">
        <v>1</v>
      </c>
      <c r="F1362" s="12">
        <v>0.8557</v>
      </c>
      <c r="G1362" s="13">
        <v>3.246</v>
      </c>
      <c r="H1362" s="7">
        <v>3.4101</v>
      </c>
    </row>
    <row r="1363" ht="12" spans="1:8">
      <c r="A1363" s="23" t="s">
        <v>2104</v>
      </c>
      <c r="B1363" s="66" t="s">
        <v>2105</v>
      </c>
      <c r="C1363" s="22">
        <v>43567</v>
      </c>
      <c r="D1363" s="12">
        <v>1</v>
      </c>
      <c r="E1363" s="11">
        <v>1</v>
      </c>
      <c r="F1363" s="12">
        <v>0.7963</v>
      </c>
      <c r="G1363" s="13">
        <v>3.2691</v>
      </c>
      <c r="H1363" s="7">
        <v>3.3922</v>
      </c>
    </row>
    <row r="1364" ht="12" spans="1:8">
      <c r="A1364" s="23" t="s">
        <v>2104</v>
      </c>
      <c r="B1364" s="66" t="s">
        <v>2105</v>
      </c>
      <c r="C1364" s="22">
        <v>43568</v>
      </c>
      <c r="D1364" s="12">
        <v>1</v>
      </c>
      <c r="E1364" s="11">
        <v>1</v>
      </c>
      <c r="F1364" s="12">
        <v>0.6223</v>
      </c>
      <c r="G1364" s="13">
        <v>3.1985</v>
      </c>
      <c r="H1364" s="7">
        <v>3.3612</v>
      </c>
    </row>
    <row r="1365" ht="12" spans="1:8">
      <c r="A1365" s="23" t="s">
        <v>2104</v>
      </c>
      <c r="B1365" s="66" t="s">
        <v>2105</v>
      </c>
      <c r="C1365" s="22">
        <v>43569</v>
      </c>
      <c r="D1365" s="12">
        <v>1</v>
      </c>
      <c r="E1365" s="11">
        <v>1</v>
      </c>
      <c r="F1365" s="12">
        <v>0.6222</v>
      </c>
      <c r="G1365" s="13">
        <v>3.128</v>
      </c>
      <c r="H1365" s="7">
        <v>3.333</v>
      </c>
    </row>
    <row r="1366" ht="12" spans="1:8">
      <c r="A1366" s="23" t="s">
        <v>2104</v>
      </c>
      <c r="B1366" s="66" t="s">
        <v>2105</v>
      </c>
      <c r="C1366" s="22">
        <v>43570</v>
      </c>
      <c r="D1366" s="12">
        <v>1</v>
      </c>
      <c r="E1366" s="11">
        <v>1</v>
      </c>
      <c r="F1366" s="12">
        <v>1.2433</v>
      </c>
      <c r="G1366" s="13">
        <v>3.085</v>
      </c>
      <c r="H1366" s="7">
        <v>3.42</v>
      </c>
    </row>
    <row r="1367" ht="12" spans="1:8">
      <c r="A1367" s="23" t="s">
        <v>2104</v>
      </c>
      <c r="B1367" s="66" t="s">
        <v>2105</v>
      </c>
      <c r="C1367" s="22">
        <v>43571</v>
      </c>
      <c r="D1367" s="12">
        <v>1</v>
      </c>
      <c r="E1367" s="11">
        <v>1</v>
      </c>
      <c r="F1367" s="12">
        <v>0.8527</v>
      </c>
      <c r="G1367" s="13">
        <v>3.066</v>
      </c>
      <c r="H1367" s="7">
        <v>3.4579</v>
      </c>
    </row>
    <row r="1368" ht="12" spans="1:8">
      <c r="A1368" s="23" t="s">
        <v>2104</v>
      </c>
      <c r="B1368" s="66" t="s">
        <v>2105</v>
      </c>
      <c r="C1368" s="22">
        <v>43572</v>
      </c>
      <c r="D1368" s="12">
        <v>1</v>
      </c>
      <c r="E1368" s="11">
        <v>1</v>
      </c>
      <c r="F1368" s="12">
        <v>0.8497</v>
      </c>
      <c r="G1368" s="13">
        <v>3.093</v>
      </c>
      <c r="H1368" s="7">
        <v>3.3929</v>
      </c>
    </row>
    <row r="1369" ht="12" spans="1:8">
      <c r="A1369" s="23" t="s">
        <v>2104</v>
      </c>
      <c r="B1369" s="66" t="s">
        <v>2105</v>
      </c>
      <c r="C1369" s="22">
        <v>43573</v>
      </c>
      <c r="D1369" s="12">
        <v>1</v>
      </c>
      <c r="E1369" s="11">
        <v>1</v>
      </c>
      <c r="F1369" s="12">
        <v>0.931</v>
      </c>
      <c r="G1369" s="13">
        <v>3.1335</v>
      </c>
      <c r="H1369" s="7">
        <v>3.4491</v>
      </c>
    </row>
    <row r="1370" ht="12" spans="1:8">
      <c r="A1370" s="23" t="s">
        <v>2104</v>
      </c>
      <c r="B1370" s="66" t="s">
        <v>2105</v>
      </c>
      <c r="C1370" s="22">
        <v>43574</v>
      </c>
      <c r="D1370" s="12">
        <v>1</v>
      </c>
      <c r="E1370" s="11">
        <v>1</v>
      </c>
      <c r="F1370" s="12">
        <v>0.9234</v>
      </c>
      <c r="G1370" s="13">
        <v>3.2019</v>
      </c>
      <c r="H1370" s="7">
        <v>3.4525</v>
      </c>
    </row>
    <row r="1371" ht="12" spans="1:8">
      <c r="A1371" s="23" t="s">
        <v>2104</v>
      </c>
      <c r="B1371" s="66" t="s">
        <v>2105</v>
      </c>
      <c r="C1371" s="22">
        <v>43575</v>
      </c>
      <c r="D1371" s="12">
        <v>1</v>
      </c>
      <c r="E1371" s="11">
        <v>1</v>
      </c>
      <c r="F1371" s="12">
        <v>0.7491</v>
      </c>
      <c r="G1371" s="13">
        <v>3.2701</v>
      </c>
      <c r="H1371" s="7">
        <v>3.43</v>
      </c>
    </row>
    <row r="1372" ht="12" spans="1:8">
      <c r="A1372" s="23" t="s">
        <v>2104</v>
      </c>
      <c r="B1372" s="66" t="s">
        <v>2105</v>
      </c>
      <c r="C1372" s="22">
        <v>43576</v>
      </c>
      <c r="D1372" s="12">
        <v>1</v>
      </c>
      <c r="E1372" s="11">
        <v>1</v>
      </c>
      <c r="F1372" s="12">
        <v>0.7491</v>
      </c>
      <c r="G1372" s="13">
        <v>3.3385</v>
      </c>
      <c r="H1372" s="7">
        <v>3.4604</v>
      </c>
    </row>
    <row r="1373" ht="12" spans="1:8">
      <c r="A1373" s="23" t="s">
        <v>2104</v>
      </c>
      <c r="B1373" s="66" t="s">
        <v>2105</v>
      </c>
      <c r="C1373" s="22">
        <v>43577</v>
      </c>
      <c r="D1373" s="12">
        <v>1</v>
      </c>
      <c r="E1373" s="11">
        <v>1</v>
      </c>
      <c r="F1373" s="12">
        <v>1.1685</v>
      </c>
      <c r="G1373" s="13">
        <v>3.2982</v>
      </c>
      <c r="H1373" s="7">
        <v>3.5252</v>
      </c>
    </row>
    <row r="1374" ht="12" spans="1:8">
      <c r="A1374" s="23" t="s">
        <v>2104</v>
      </c>
      <c r="B1374" s="66" t="s">
        <v>2105</v>
      </c>
      <c r="C1374" s="22">
        <v>43578</v>
      </c>
      <c r="D1374" s="12">
        <v>1</v>
      </c>
      <c r="E1374" s="11">
        <v>1</v>
      </c>
      <c r="F1374" s="12">
        <v>0.9283</v>
      </c>
      <c r="G1374" s="13">
        <v>3.3389</v>
      </c>
      <c r="H1374" s="7">
        <v>3.5598</v>
      </c>
    </row>
    <row r="1375" ht="12" spans="1:8">
      <c r="A1375" s="23" t="s">
        <v>2104</v>
      </c>
      <c r="B1375" s="66" t="s">
        <v>2105</v>
      </c>
      <c r="C1375" s="22">
        <v>43579</v>
      </c>
      <c r="D1375" s="12">
        <v>1</v>
      </c>
      <c r="E1375" s="11">
        <v>1</v>
      </c>
      <c r="F1375" s="12">
        <v>0.7782</v>
      </c>
      <c r="G1375" s="13">
        <v>3.3004</v>
      </c>
      <c r="H1375" s="7">
        <v>3.4803</v>
      </c>
    </row>
    <row r="1376" ht="12" spans="1:8">
      <c r="A1376" s="23" t="s">
        <v>2104</v>
      </c>
      <c r="B1376" s="66" t="s">
        <v>2105</v>
      </c>
      <c r="C1376" s="22">
        <v>43580</v>
      </c>
      <c r="D1376" s="12">
        <v>1</v>
      </c>
      <c r="E1376" s="11">
        <v>1</v>
      </c>
      <c r="F1376" s="12">
        <v>0.8605</v>
      </c>
      <c r="G1376" s="13">
        <v>3.2624</v>
      </c>
      <c r="H1376" s="7">
        <v>3.4283</v>
      </c>
    </row>
    <row r="1377" ht="12" spans="1:8">
      <c r="A1377" s="23" t="s">
        <v>2104</v>
      </c>
      <c r="B1377" s="66" t="s">
        <v>2105</v>
      </c>
      <c r="C1377" s="22">
        <v>43581</v>
      </c>
      <c r="D1377" s="12">
        <v>1</v>
      </c>
      <c r="E1377" s="11">
        <v>1</v>
      </c>
      <c r="F1377" s="12">
        <v>0.8364</v>
      </c>
      <c r="G1377" s="13">
        <v>3.2156</v>
      </c>
      <c r="H1377" s="7">
        <v>3.3785</v>
      </c>
    </row>
    <row r="1378" ht="12" spans="1:8">
      <c r="A1378" s="23" t="s">
        <v>2104</v>
      </c>
      <c r="B1378" s="66" t="s">
        <v>2105</v>
      </c>
      <c r="C1378" s="22">
        <v>43582</v>
      </c>
      <c r="D1378" s="12">
        <v>1</v>
      </c>
      <c r="E1378" s="11">
        <v>1</v>
      </c>
      <c r="F1378" s="12">
        <v>0.7659</v>
      </c>
      <c r="G1378" s="13">
        <v>3.2246</v>
      </c>
      <c r="H1378" s="7">
        <v>3.3253</v>
      </c>
    </row>
    <row r="1379" ht="12" spans="1:8">
      <c r="A1379" s="23" t="s">
        <v>2104</v>
      </c>
      <c r="B1379" s="66" t="s">
        <v>2105</v>
      </c>
      <c r="C1379" s="22">
        <v>43583</v>
      </c>
      <c r="D1379" s="12">
        <v>1</v>
      </c>
      <c r="E1379" s="11">
        <v>1</v>
      </c>
      <c r="F1379" s="12">
        <v>0.7855</v>
      </c>
      <c r="G1379" s="13">
        <v>3.2442</v>
      </c>
      <c r="H1379" s="7">
        <v>3.2888</v>
      </c>
    </row>
    <row r="1380" ht="12" spans="1:8">
      <c r="A1380" s="23" t="s">
        <v>2104</v>
      </c>
      <c r="B1380" s="66" t="s">
        <v>2105</v>
      </c>
      <c r="C1380" s="22">
        <v>43584</v>
      </c>
      <c r="D1380" s="12">
        <v>1</v>
      </c>
      <c r="E1380" s="11">
        <v>1</v>
      </c>
      <c r="F1380" s="12">
        <v>1.0621</v>
      </c>
      <c r="G1380" s="13">
        <v>3.187</v>
      </c>
      <c r="H1380" s="7">
        <v>3.323</v>
      </c>
    </row>
    <row r="1381" ht="12" spans="1:8">
      <c r="A1381" s="23" t="s">
        <v>2104</v>
      </c>
      <c r="B1381" s="66" t="s">
        <v>2105</v>
      </c>
      <c r="C1381" s="22">
        <v>43585</v>
      </c>
      <c r="D1381" s="12">
        <v>1</v>
      </c>
      <c r="E1381" s="11">
        <v>1</v>
      </c>
      <c r="F1381" s="12">
        <v>0.8145</v>
      </c>
      <c r="G1381" s="13">
        <v>3.1258</v>
      </c>
      <c r="H1381" s="7">
        <v>3.3261</v>
      </c>
    </row>
    <row r="1382" ht="12" spans="1:8">
      <c r="A1382" s="23" t="s">
        <v>2104</v>
      </c>
      <c r="B1382" s="66" t="s">
        <v>2105</v>
      </c>
      <c r="C1382" s="22">
        <v>43586</v>
      </c>
      <c r="D1382" s="12">
        <v>1</v>
      </c>
      <c r="E1382" s="11">
        <v>1</v>
      </c>
      <c r="F1382" s="12">
        <v>0.708</v>
      </c>
      <c r="G1382" s="13">
        <v>3.088</v>
      </c>
      <c r="H1382" s="7">
        <v>3.2393</v>
      </c>
    </row>
    <row r="1383" ht="12" spans="1:8">
      <c r="A1383" s="23" t="s">
        <v>2104</v>
      </c>
      <c r="B1383" s="66" t="s">
        <v>2105</v>
      </c>
      <c r="C1383" s="22">
        <v>43587</v>
      </c>
      <c r="D1383" s="12">
        <v>1</v>
      </c>
      <c r="E1383" s="11">
        <v>1</v>
      </c>
      <c r="F1383" s="12">
        <v>0.7079</v>
      </c>
      <c r="G1383" s="13">
        <v>3.006</v>
      </c>
      <c r="H1383" s="7">
        <v>3.1906</v>
      </c>
    </row>
    <row r="1384" ht="12" spans="1:8">
      <c r="A1384" s="23" t="s">
        <v>2104</v>
      </c>
      <c r="B1384" s="66" t="s">
        <v>2105</v>
      </c>
      <c r="C1384" s="22">
        <v>43588</v>
      </c>
      <c r="D1384" s="12">
        <v>1</v>
      </c>
      <c r="E1384" s="11">
        <v>1</v>
      </c>
      <c r="F1384" s="12">
        <v>0.7079</v>
      </c>
      <c r="G1384" s="13">
        <v>2.9371</v>
      </c>
      <c r="H1384" s="7">
        <v>3.1518</v>
      </c>
    </row>
    <row r="1385" ht="12" spans="1:8">
      <c r="A1385" s="23" t="s">
        <v>2104</v>
      </c>
      <c r="B1385" s="66" t="s">
        <v>2105</v>
      </c>
      <c r="C1385" s="22">
        <v>43589</v>
      </c>
      <c r="D1385" s="12">
        <v>1</v>
      </c>
      <c r="E1385" s="11">
        <v>1</v>
      </c>
      <c r="F1385" s="12">
        <v>0.7078</v>
      </c>
      <c r="G1385" s="13">
        <v>2.9059</v>
      </c>
      <c r="H1385" s="7">
        <v>3.1255</v>
      </c>
    </row>
    <row r="1386" ht="12" spans="1:8">
      <c r="A1386" s="23" t="s">
        <v>2104</v>
      </c>
      <c r="B1386" s="66" t="s">
        <v>2105</v>
      </c>
      <c r="C1386" s="22">
        <v>43590</v>
      </c>
      <c r="D1386" s="12">
        <v>1</v>
      </c>
      <c r="E1386" s="11">
        <v>1</v>
      </c>
      <c r="F1386" s="12">
        <v>0.7439</v>
      </c>
      <c r="G1386" s="13">
        <v>2.8836</v>
      </c>
      <c r="H1386" s="7">
        <v>3.1243</v>
      </c>
    </row>
    <row r="1387" ht="12" spans="1:8">
      <c r="A1387" s="23" t="s">
        <v>2104</v>
      </c>
      <c r="B1387" s="66" t="s">
        <v>2105</v>
      </c>
      <c r="C1387" s="22">
        <v>43591</v>
      </c>
      <c r="D1387" s="12">
        <v>1</v>
      </c>
      <c r="E1387" s="11">
        <v>1</v>
      </c>
      <c r="F1387" s="12">
        <v>1.4212</v>
      </c>
      <c r="G1387" s="13">
        <v>3.0764</v>
      </c>
      <c r="H1387" s="7">
        <v>3.2081</v>
      </c>
    </row>
    <row r="1388" ht="12" spans="1:8">
      <c r="A1388" s="23" t="s">
        <v>2104</v>
      </c>
      <c r="B1388" s="66" t="s">
        <v>2105</v>
      </c>
      <c r="C1388" s="22">
        <v>43592</v>
      </c>
      <c r="D1388" s="12">
        <v>1</v>
      </c>
      <c r="E1388" s="11">
        <v>1</v>
      </c>
      <c r="F1388" s="12">
        <v>0.5924</v>
      </c>
      <c r="G1388" s="13">
        <v>2.9571</v>
      </c>
      <c r="H1388" s="7">
        <v>3.1879</v>
      </c>
    </row>
    <row r="1389" ht="12" spans="1:8">
      <c r="A1389" s="23" t="s">
        <v>2104</v>
      </c>
      <c r="B1389" s="66" t="s">
        <v>2105</v>
      </c>
      <c r="C1389" s="22">
        <v>43593</v>
      </c>
      <c r="D1389" s="12">
        <v>1</v>
      </c>
      <c r="E1389" s="11">
        <v>1</v>
      </c>
      <c r="F1389" s="12">
        <v>0.684</v>
      </c>
      <c r="G1389" s="13">
        <v>2.9442</v>
      </c>
      <c r="H1389" s="7">
        <v>3.1077</v>
      </c>
    </row>
    <row r="1390" ht="12" spans="1:8">
      <c r="A1390" s="23" t="s">
        <v>2104</v>
      </c>
      <c r="B1390" s="66" t="s">
        <v>2105</v>
      </c>
      <c r="C1390" s="22">
        <v>43594</v>
      </c>
      <c r="D1390" s="12">
        <v>1</v>
      </c>
      <c r="E1390" s="11">
        <v>1</v>
      </c>
      <c r="F1390" s="12">
        <v>0.8556</v>
      </c>
      <c r="G1390" s="13">
        <v>3.0235</v>
      </c>
      <c r="H1390" s="7">
        <v>3.1037</v>
      </c>
    </row>
    <row r="1391" ht="12" spans="1:8">
      <c r="A1391" s="23" t="s">
        <v>2104</v>
      </c>
      <c r="B1391" s="66" t="s">
        <v>2105</v>
      </c>
      <c r="C1391" s="22">
        <v>43595</v>
      </c>
      <c r="D1391" s="12">
        <v>1</v>
      </c>
      <c r="E1391" s="11">
        <v>1</v>
      </c>
      <c r="F1391" s="12">
        <v>0.791</v>
      </c>
      <c r="G1391" s="13">
        <v>3.0681</v>
      </c>
      <c r="H1391" s="7">
        <v>3.1026</v>
      </c>
    </row>
    <row r="1392" ht="12" spans="1:8">
      <c r="A1392" s="23" t="s">
        <v>2104</v>
      </c>
      <c r="B1392" s="66" t="s">
        <v>2105</v>
      </c>
      <c r="C1392" s="22">
        <v>43596</v>
      </c>
      <c r="D1392" s="12">
        <v>1</v>
      </c>
      <c r="E1392" s="11">
        <v>1</v>
      </c>
      <c r="F1392" s="12">
        <v>0.5549</v>
      </c>
      <c r="G1392" s="13">
        <v>2.986</v>
      </c>
      <c r="H1392" s="7">
        <v>3.0649</v>
      </c>
    </row>
    <row r="1393" ht="12" spans="1:8">
      <c r="A1393" s="23" t="s">
        <v>2104</v>
      </c>
      <c r="B1393" s="66" t="s">
        <v>2105</v>
      </c>
      <c r="C1393" s="22">
        <v>43597</v>
      </c>
      <c r="D1393" s="12">
        <v>1</v>
      </c>
      <c r="E1393" s="11">
        <v>1</v>
      </c>
      <c r="F1393" s="12">
        <v>0.5549</v>
      </c>
      <c r="G1393" s="13">
        <v>2.8846</v>
      </c>
      <c r="H1393" s="7">
        <v>3.0346</v>
      </c>
    </row>
    <row r="1394" ht="12" spans="1:8">
      <c r="A1394" s="23" t="s">
        <v>2104</v>
      </c>
      <c r="B1394" s="66" t="s">
        <v>2105</v>
      </c>
      <c r="C1394" s="22">
        <v>43598</v>
      </c>
      <c r="D1394" s="12">
        <v>1</v>
      </c>
      <c r="E1394" s="11">
        <v>1</v>
      </c>
      <c r="F1394" s="12">
        <v>1.2069</v>
      </c>
      <c r="G1394" s="13">
        <v>2.7697</v>
      </c>
      <c r="H1394" s="7">
        <v>3.1079</v>
      </c>
    </row>
    <row r="1395" ht="12" spans="1:8">
      <c r="A1395" s="23" t="s">
        <v>2104</v>
      </c>
      <c r="B1395" s="66" t="s">
        <v>2105</v>
      </c>
      <c r="C1395" s="22">
        <v>43599</v>
      </c>
      <c r="D1395" s="12">
        <v>1</v>
      </c>
      <c r="E1395" s="11">
        <v>1</v>
      </c>
      <c r="F1395" s="12">
        <v>0.7879</v>
      </c>
      <c r="G1395" s="13">
        <v>2.8745</v>
      </c>
      <c r="H1395" s="7">
        <v>3.1287</v>
      </c>
    </row>
    <row r="1396" ht="12" spans="1:8">
      <c r="A1396" s="23" t="s">
        <v>2104</v>
      </c>
      <c r="B1396" s="66" t="s">
        <v>2105</v>
      </c>
      <c r="C1396" s="22">
        <v>43600</v>
      </c>
      <c r="D1396" s="12">
        <v>1</v>
      </c>
      <c r="E1396" s="11">
        <v>1</v>
      </c>
      <c r="F1396" s="12">
        <v>0.8132</v>
      </c>
      <c r="G1396" s="13">
        <v>2.9438</v>
      </c>
      <c r="H1396" s="7">
        <v>3.0748</v>
      </c>
    </row>
    <row r="1397" ht="12" spans="1:8">
      <c r="A1397" s="23" t="s">
        <v>2104</v>
      </c>
      <c r="B1397" s="66" t="s">
        <v>2105</v>
      </c>
      <c r="C1397" s="22">
        <v>43601</v>
      </c>
      <c r="D1397" s="12">
        <v>1</v>
      </c>
      <c r="E1397" s="11">
        <v>1</v>
      </c>
      <c r="F1397" s="12">
        <v>0.831</v>
      </c>
      <c r="G1397" s="13">
        <v>2.9306</v>
      </c>
      <c r="H1397" s="7">
        <v>3.072</v>
      </c>
    </row>
    <row r="1398" ht="12" spans="1:8">
      <c r="A1398" s="23" t="s">
        <v>2104</v>
      </c>
      <c r="B1398" s="66" t="s">
        <v>2105</v>
      </c>
      <c r="C1398" s="22">
        <v>43602</v>
      </c>
      <c r="D1398" s="12">
        <v>1</v>
      </c>
      <c r="E1398" s="11">
        <v>1</v>
      </c>
      <c r="F1398" s="12">
        <v>0.8417</v>
      </c>
      <c r="G1398" s="13">
        <v>2.9578</v>
      </c>
      <c r="H1398" s="7">
        <v>3.071</v>
      </c>
    </row>
    <row r="1399" ht="12" spans="1:8">
      <c r="A1399" s="23" t="s">
        <v>2104</v>
      </c>
      <c r="B1399" s="66" t="s">
        <v>2105</v>
      </c>
      <c r="C1399" s="22">
        <v>43603</v>
      </c>
      <c r="D1399" s="12">
        <v>1</v>
      </c>
      <c r="E1399" s="11">
        <v>1</v>
      </c>
      <c r="F1399" s="12">
        <v>0.5527</v>
      </c>
      <c r="G1399" s="13">
        <v>2.9566</v>
      </c>
      <c r="H1399" s="7">
        <v>3.0236</v>
      </c>
    </row>
    <row r="1400" ht="12" spans="1:8">
      <c r="A1400" s="23" t="s">
        <v>2104</v>
      </c>
      <c r="B1400" s="66" t="s">
        <v>2105</v>
      </c>
      <c r="C1400" s="22">
        <v>43604</v>
      </c>
      <c r="D1400" s="12">
        <v>1</v>
      </c>
      <c r="E1400" s="11">
        <v>1</v>
      </c>
      <c r="F1400" s="12">
        <v>0.5527</v>
      </c>
      <c r="G1400" s="13">
        <v>2.9555</v>
      </c>
      <c r="H1400" s="7">
        <v>2.9772</v>
      </c>
    </row>
    <row r="1401" ht="12" spans="1:8">
      <c r="A1401" s="23" t="s">
        <v>2104</v>
      </c>
      <c r="B1401" s="66" t="s">
        <v>2105</v>
      </c>
      <c r="C1401" s="22">
        <v>43605</v>
      </c>
      <c r="D1401" s="12">
        <v>1</v>
      </c>
      <c r="E1401" s="11">
        <v>1</v>
      </c>
      <c r="F1401" s="12">
        <v>1.2136</v>
      </c>
      <c r="G1401" s="13">
        <v>2.9591</v>
      </c>
      <c r="H1401" s="7">
        <v>3.0354</v>
      </c>
    </row>
    <row r="1402" ht="12" spans="1:8">
      <c r="A1402" s="23" t="s">
        <v>2104</v>
      </c>
      <c r="B1402" s="66" t="s">
        <v>2105</v>
      </c>
      <c r="C1402" s="22">
        <v>43606</v>
      </c>
      <c r="D1402" s="12">
        <v>1</v>
      </c>
      <c r="E1402" s="11">
        <v>1</v>
      </c>
      <c r="F1402" s="12">
        <v>0.8285</v>
      </c>
      <c r="G1402" s="13">
        <v>2.9809</v>
      </c>
      <c r="H1402" s="7">
        <v>3.0453</v>
      </c>
    </row>
    <row r="1403" ht="12" spans="1:8">
      <c r="A1403" s="23" t="s">
        <v>2104</v>
      </c>
      <c r="B1403" s="66" t="s">
        <v>2105</v>
      </c>
      <c r="C1403" s="22">
        <v>43607</v>
      </c>
      <c r="D1403" s="12">
        <v>1</v>
      </c>
      <c r="E1403" s="11">
        <v>1</v>
      </c>
      <c r="F1403" s="12">
        <v>0.9947</v>
      </c>
      <c r="G1403" s="13">
        <v>3.0784</v>
      </c>
      <c r="H1403" s="7">
        <v>3.0235</v>
      </c>
    </row>
    <row r="1404" ht="12" spans="1:8">
      <c r="A1404" s="23" t="s">
        <v>2104</v>
      </c>
      <c r="B1404" s="66" t="s">
        <v>2105</v>
      </c>
      <c r="C1404" s="22">
        <v>43608</v>
      </c>
      <c r="D1404" s="12">
        <v>1</v>
      </c>
      <c r="E1404" s="11">
        <v>1</v>
      </c>
      <c r="F1404" s="12">
        <v>0.8786</v>
      </c>
      <c r="G1404" s="13">
        <v>3.1039</v>
      </c>
      <c r="H1404" s="7">
        <v>3.0173</v>
      </c>
    </row>
    <row r="1405" ht="12" spans="1:8">
      <c r="A1405" s="23" t="s">
        <v>2104</v>
      </c>
      <c r="B1405" s="66" t="s">
        <v>2105</v>
      </c>
      <c r="C1405" s="22">
        <v>43609</v>
      </c>
      <c r="D1405" s="12">
        <v>1</v>
      </c>
      <c r="E1405" s="11">
        <v>1</v>
      </c>
      <c r="F1405" s="12">
        <v>0.8922</v>
      </c>
      <c r="G1405" s="13">
        <v>3.1311</v>
      </c>
      <c r="H1405" s="7">
        <v>3.0316</v>
      </c>
    </row>
    <row r="1406" ht="12" spans="1:8">
      <c r="A1406" s="23" t="s">
        <v>2104</v>
      </c>
      <c r="B1406" s="66" t="s">
        <v>2105</v>
      </c>
      <c r="C1406" s="22">
        <v>43610</v>
      </c>
      <c r="D1406" s="12">
        <v>1</v>
      </c>
      <c r="E1406" s="11">
        <v>1</v>
      </c>
      <c r="F1406" s="12">
        <v>0.6599</v>
      </c>
      <c r="G1406" s="13">
        <v>3.1887</v>
      </c>
      <c r="H1406" s="7">
        <v>3.0065</v>
      </c>
    </row>
    <row r="1407" ht="12" spans="1:8">
      <c r="A1407" s="23" t="s">
        <v>2104</v>
      </c>
      <c r="B1407" s="66" t="s">
        <v>2105</v>
      </c>
      <c r="C1407" s="22">
        <v>43611</v>
      </c>
      <c r="D1407" s="12">
        <v>1</v>
      </c>
      <c r="E1407" s="11">
        <v>1</v>
      </c>
      <c r="F1407" s="12">
        <v>0.6547</v>
      </c>
      <c r="G1407" s="13">
        <v>3.2436</v>
      </c>
      <c r="H1407" s="7">
        <v>2.9837</v>
      </c>
    </row>
    <row r="1408" ht="12" spans="1:8">
      <c r="A1408" s="23" t="s">
        <v>2104</v>
      </c>
      <c r="B1408" s="66" t="s">
        <v>2105</v>
      </c>
      <c r="C1408" s="22">
        <v>43612</v>
      </c>
      <c r="D1408" s="12">
        <v>1</v>
      </c>
      <c r="E1408" s="11">
        <v>1</v>
      </c>
      <c r="F1408" s="12">
        <v>1.2637</v>
      </c>
      <c r="G1408" s="13">
        <v>3.2706</v>
      </c>
      <c r="H1408" s="7">
        <v>3.0461</v>
      </c>
    </row>
    <row r="1409" ht="12" spans="1:8">
      <c r="A1409" s="23" t="s">
        <v>2104</v>
      </c>
      <c r="B1409" s="66" t="s">
        <v>2105</v>
      </c>
      <c r="C1409" s="22">
        <v>43613</v>
      </c>
      <c r="D1409" s="12">
        <v>1</v>
      </c>
      <c r="E1409" s="11">
        <v>1</v>
      </c>
      <c r="F1409" s="12">
        <v>0.8766</v>
      </c>
      <c r="G1409" s="13">
        <v>3.2965</v>
      </c>
      <c r="H1409" s="7">
        <v>3.0575</v>
      </c>
    </row>
    <row r="1410" ht="12" spans="1:8">
      <c r="A1410" s="23" t="s">
        <v>2104</v>
      </c>
      <c r="B1410" s="66" t="s">
        <v>2105</v>
      </c>
      <c r="C1410" s="22">
        <v>43614</v>
      </c>
      <c r="D1410" s="12">
        <v>1</v>
      </c>
      <c r="E1410" s="11">
        <v>1</v>
      </c>
      <c r="F1410" s="12">
        <v>0.3401</v>
      </c>
      <c r="G1410" s="13">
        <v>2.9446</v>
      </c>
      <c r="H1410" s="7">
        <v>2.967</v>
      </c>
    </row>
    <row r="1411" ht="12" spans="1:8">
      <c r="A1411" s="23" t="s">
        <v>2104</v>
      </c>
      <c r="B1411" s="66" t="s">
        <v>2105</v>
      </c>
      <c r="C1411" s="22">
        <v>43615</v>
      </c>
      <c r="D1411" s="12">
        <v>1</v>
      </c>
      <c r="E1411" s="11">
        <v>1</v>
      </c>
      <c r="F1411" s="12">
        <v>0.9757</v>
      </c>
      <c r="G1411" s="13">
        <v>2.9967</v>
      </c>
      <c r="H1411" s="7">
        <v>2.9872</v>
      </c>
    </row>
    <row r="1412" ht="12" spans="1:8">
      <c r="A1412" s="23" t="s">
        <v>2104</v>
      </c>
      <c r="B1412" s="66" t="s">
        <v>2105</v>
      </c>
      <c r="C1412" s="22">
        <v>43616</v>
      </c>
      <c r="D1412" s="12">
        <v>1</v>
      </c>
      <c r="E1412" s="11">
        <v>1</v>
      </c>
      <c r="F1412" s="12">
        <v>0.9111</v>
      </c>
      <c r="G1412" s="13">
        <v>3.0068</v>
      </c>
      <c r="H1412" s="7">
        <v>3.0127</v>
      </c>
    </row>
    <row r="1413" ht="12" spans="1:8">
      <c r="A1413" s="23" t="s">
        <v>2104</v>
      </c>
      <c r="B1413" s="66" t="s">
        <v>2105</v>
      </c>
      <c r="C1413" s="22">
        <v>43617</v>
      </c>
      <c r="D1413" s="12">
        <v>1</v>
      </c>
      <c r="E1413" s="11">
        <v>1</v>
      </c>
      <c r="F1413" s="12">
        <v>0.7255</v>
      </c>
      <c r="G1413" s="13">
        <v>3.0421</v>
      </c>
      <c r="H1413" s="7">
        <v>3.0149</v>
      </c>
    </row>
    <row r="1414" ht="12" spans="1:8">
      <c r="A1414" s="23" t="s">
        <v>2104</v>
      </c>
      <c r="B1414" s="66" t="s">
        <v>2105</v>
      </c>
      <c r="C1414" s="22">
        <v>43618</v>
      </c>
      <c r="D1414" s="12">
        <v>1</v>
      </c>
      <c r="E1414" s="11">
        <v>1</v>
      </c>
      <c r="F1414" s="12">
        <v>0.7254</v>
      </c>
      <c r="G1414" s="13">
        <v>3.0801</v>
      </c>
      <c r="H1414" s="7">
        <v>3.0171</v>
      </c>
    </row>
    <row r="1415" ht="12" spans="1:8">
      <c r="A1415" s="23" t="s">
        <v>2104</v>
      </c>
      <c r="B1415" s="66" t="s">
        <v>2105</v>
      </c>
      <c r="C1415" s="22">
        <v>43619</v>
      </c>
      <c r="D1415" s="12">
        <v>1</v>
      </c>
      <c r="E1415" s="11">
        <v>1</v>
      </c>
      <c r="F1415" s="12">
        <v>1.2706</v>
      </c>
      <c r="G1415" s="13">
        <v>3.0838</v>
      </c>
      <c r="H1415" s="7">
        <v>3.0876</v>
      </c>
    </row>
    <row r="1416" ht="12" spans="1:8">
      <c r="A1416" s="23" t="s">
        <v>2104</v>
      </c>
      <c r="B1416" s="66" t="s">
        <v>2105</v>
      </c>
      <c r="C1416" s="22">
        <v>43620</v>
      </c>
      <c r="D1416" s="12">
        <v>1</v>
      </c>
      <c r="E1416" s="11">
        <v>1</v>
      </c>
      <c r="F1416" s="12">
        <v>0.9178</v>
      </c>
      <c r="G1416" s="13">
        <v>3.1059</v>
      </c>
      <c r="H1416" s="7">
        <v>3.1094</v>
      </c>
    </row>
    <row r="1417" ht="12" spans="1:8">
      <c r="A1417" s="23" t="s">
        <v>2104</v>
      </c>
      <c r="B1417" s="66" t="s">
        <v>2105</v>
      </c>
      <c r="C1417" s="22">
        <v>43621</v>
      </c>
      <c r="D1417" s="12">
        <v>1</v>
      </c>
      <c r="E1417" s="11">
        <v>1</v>
      </c>
      <c r="F1417" s="12">
        <v>0.7343</v>
      </c>
      <c r="G1417" s="13">
        <v>3.3181</v>
      </c>
      <c r="H1417" s="7">
        <v>3.0233</v>
      </c>
    </row>
    <row r="1418" ht="12" spans="1:8">
      <c r="A1418" s="23" t="s">
        <v>2104</v>
      </c>
      <c r="B1418" s="66" t="s">
        <v>2105</v>
      </c>
      <c r="C1418" s="22">
        <v>43622</v>
      </c>
      <c r="D1418" s="12">
        <v>1</v>
      </c>
      <c r="E1418" s="11">
        <v>1</v>
      </c>
      <c r="F1418" s="12">
        <v>1.0341</v>
      </c>
      <c r="G1418" s="13">
        <v>3.3495</v>
      </c>
      <c r="H1418" s="7">
        <v>3.0787</v>
      </c>
    </row>
    <row r="1419" ht="12" spans="1:8">
      <c r="A1419" s="23" t="s">
        <v>2104</v>
      </c>
      <c r="B1419" s="66" t="s">
        <v>2105</v>
      </c>
      <c r="C1419" s="22">
        <v>43623</v>
      </c>
      <c r="D1419" s="12">
        <v>1</v>
      </c>
      <c r="E1419" s="11">
        <v>1</v>
      </c>
      <c r="F1419" s="12">
        <v>0.8433</v>
      </c>
      <c r="G1419" s="13">
        <v>3.313</v>
      </c>
      <c r="H1419" s="7">
        <v>3.0987</v>
      </c>
    </row>
    <row r="1420" ht="12" spans="1:8">
      <c r="A1420" s="23" t="s">
        <v>2104</v>
      </c>
      <c r="B1420" s="66" t="s">
        <v>2105</v>
      </c>
      <c r="C1420" s="22">
        <v>43624</v>
      </c>
      <c r="D1420" s="12">
        <v>1</v>
      </c>
      <c r="E1420" s="11">
        <v>1</v>
      </c>
      <c r="F1420" s="12">
        <v>0.8432</v>
      </c>
      <c r="G1420" s="13">
        <v>3.3764</v>
      </c>
      <c r="H1420" s="7">
        <v>3.0971</v>
      </c>
    </row>
    <row r="1421" ht="12" spans="1:8">
      <c r="A1421" s="23" t="s">
        <v>2104</v>
      </c>
      <c r="B1421" s="66" t="s">
        <v>2105</v>
      </c>
      <c r="C1421" s="22">
        <v>43625</v>
      </c>
      <c r="D1421" s="12">
        <v>1</v>
      </c>
      <c r="E1421" s="11">
        <v>1</v>
      </c>
      <c r="F1421" s="12">
        <v>0.8431</v>
      </c>
      <c r="G1421" s="13">
        <v>3.4399</v>
      </c>
      <c r="H1421" s="7">
        <v>3.1036</v>
      </c>
    </row>
    <row r="1422" ht="12" spans="1:8">
      <c r="A1422" s="23" t="s">
        <v>2104</v>
      </c>
      <c r="B1422" s="66" t="s">
        <v>2105</v>
      </c>
      <c r="C1422" s="22">
        <v>43626</v>
      </c>
      <c r="D1422" s="12">
        <v>1</v>
      </c>
      <c r="E1422" s="11">
        <v>1</v>
      </c>
      <c r="F1422" s="12">
        <v>1.2854</v>
      </c>
      <c r="G1422" s="13">
        <v>3.4479</v>
      </c>
      <c r="H1422" s="7">
        <v>3.1953</v>
      </c>
    </row>
    <row r="1423" ht="12" spans="1:8">
      <c r="A1423" s="23" t="s">
        <v>2104</v>
      </c>
      <c r="B1423" s="66" t="s">
        <v>2105</v>
      </c>
      <c r="C1423" s="22">
        <v>43627</v>
      </c>
      <c r="D1423" s="12">
        <v>1</v>
      </c>
      <c r="E1423" s="11">
        <v>1</v>
      </c>
      <c r="F1423" s="12">
        <v>0.9904</v>
      </c>
      <c r="G1423" s="13">
        <v>3.487</v>
      </c>
      <c r="H1423" s="7">
        <v>3.25</v>
      </c>
    </row>
    <row r="1424" ht="12" spans="1:8">
      <c r="A1424" s="23" t="s">
        <v>2104</v>
      </c>
      <c r="B1424" s="66" t="s">
        <v>2105</v>
      </c>
      <c r="C1424" s="22">
        <v>43628</v>
      </c>
      <c r="D1424" s="12">
        <v>1</v>
      </c>
      <c r="E1424" s="11">
        <v>1</v>
      </c>
      <c r="F1424" s="12">
        <v>0.989</v>
      </c>
      <c r="G1424" s="13">
        <v>3.6245</v>
      </c>
      <c r="H1424" s="7">
        <v>3.2226</v>
      </c>
    </row>
    <row r="1425" ht="12" spans="1:8">
      <c r="A1425" s="23" t="s">
        <v>2104</v>
      </c>
      <c r="B1425" s="66" t="s">
        <v>2105</v>
      </c>
      <c r="C1425" s="22">
        <v>43629</v>
      </c>
      <c r="D1425" s="12">
        <v>1</v>
      </c>
      <c r="E1425" s="11">
        <v>1</v>
      </c>
      <c r="F1425" s="12">
        <v>0.9877</v>
      </c>
      <c r="G1425" s="13">
        <v>3.5995</v>
      </c>
      <c r="H1425" s="7">
        <v>3.2477</v>
      </c>
    </row>
    <row r="1426" ht="12" spans="1:8">
      <c r="A1426" s="23" t="s">
        <v>2104</v>
      </c>
      <c r="B1426" s="66" t="s">
        <v>2105</v>
      </c>
      <c r="C1426" s="22">
        <v>43630</v>
      </c>
      <c r="D1426" s="12">
        <v>1</v>
      </c>
      <c r="E1426" s="11">
        <v>1</v>
      </c>
      <c r="F1426" s="12">
        <v>0.9936</v>
      </c>
      <c r="G1426" s="13">
        <v>3.6807</v>
      </c>
      <c r="H1426" s="7">
        <v>3.2704</v>
      </c>
    </row>
    <row r="1427" ht="12" spans="1:8">
      <c r="A1427" s="23" t="s">
        <v>2104</v>
      </c>
      <c r="B1427" s="66" t="s">
        <v>2105</v>
      </c>
      <c r="C1427" s="22">
        <v>43631</v>
      </c>
      <c r="D1427" s="12">
        <v>1</v>
      </c>
      <c r="E1427" s="11">
        <v>1</v>
      </c>
      <c r="F1427" s="12">
        <v>0.8928</v>
      </c>
      <c r="G1427" s="13">
        <v>3.7075</v>
      </c>
      <c r="H1427" s="7">
        <v>3.2781</v>
      </c>
    </row>
    <row r="1428" ht="12" spans="1:8">
      <c r="A1428" s="23" t="s">
        <v>2104</v>
      </c>
      <c r="B1428" s="66" t="s">
        <v>2105</v>
      </c>
      <c r="C1428" s="22">
        <v>43632</v>
      </c>
      <c r="D1428" s="12">
        <v>1</v>
      </c>
      <c r="E1428" s="11">
        <v>1</v>
      </c>
      <c r="F1428" s="12">
        <v>0.8927</v>
      </c>
      <c r="G1428" s="13">
        <v>3.7343</v>
      </c>
      <c r="H1428" s="7">
        <v>3.2846</v>
      </c>
    </row>
    <row r="1429" ht="12" spans="1:8">
      <c r="A1429" s="23" t="s">
        <v>2104</v>
      </c>
      <c r="B1429" s="66" t="s">
        <v>2105</v>
      </c>
      <c r="C1429" s="22">
        <v>43633</v>
      </c>
      <c r="D1429" s="12">
        <v>1</v>
      </c>
      <c r="E1429" s="11">
        <v>1</v>
      </c>
      <c r="F1429" s="12">
        <v>1.1585</v>
      </c>
      <c r="G1429" s="13">
        <v>3.6657</v>
      </c>
      <c r="H1429" s="7">
        <v>3.3607</v>
      </c>
    </row>
    <row r="1430" ht="12" spans="1:8">
      <c r="A1430" s="23" t="s">
        <v>2104</v>
      </c>
      <c r="B1430" s="66" t="s">
        <v>2105</v>
      </c>
      <c r="C1430" s="22">
        <v>43634</v>
      </c>
      <c r="D1430" s="12">
        <v>1</v>
      </c>
      <c r="E1430" s="11">
        <v>1</v>
      </c>
      <c r="F1430" s="12">
        <v>0.986</v>
      </c>
      <c r="G1430" s="13">
        <v>3.6633</v>
      </c>
      <c r="H1430" s="7">
        <v>3.4152</v>
      </c>
    </row>
    <row r="1431" ht="12" spans="1:8">
      <c r="A1431" s="23" t="s">
        <v>2104</v>
      </c>
      <c r="B1431" s="66" t="s">
        <v>2105</v>
      </c>
      <c r="C1431" s="22">
        <v>43635</v>
      </c>
      <c r="D1431" s="12">
        <v>1</v>
      </c>
      <c r="E1431" s="11">
        <v>1</v>
      </c>
      <c r="F1431" s="12">
        <v>1.1819</v>
      </c>
      <c r="G1431" s="13">
        <v>3.7676</v>
      </c>
      <c r="H1431" s="7">
        <v>3.4112</v>
      </c>
    </row>
    <row r="1432" ht="12" spans="1:8">
      <c r="A1432" s="23" t="s">
        <v>2104</v>
      </c>
      <c r="B1432" s="66" t="s">
        <v>2105</v>
      </c>
      <c r="C1432" s="22">
        <v>43636</v>
      </c>
      <c r="D1432" s="12">
        <v>1</v>
      </c>
      <c r="E1432" s="11">
        <v>1</v>
      </c>
      <c r="F1432" s="12">
        <v>0.9722</v>
      </c>
      <c r="G1432" s="13">
        <v>3.7593</v>
      </c>
      <c r="H1432" s="7">
        <v>3.4293</v>
      </c>
    </row>
    <row r="1433" ht="12" spans="1:8">
      <c r="A1433" s="23" t="s">
        <v>2104</v>
      </c>
      <c r="B1433" s="66" t="s">
        <v>2105</v>
      </c>
      <c r="C1433" s="22">
        <v>43637</v>
      </c>
      <c r="D1433" s="12">
        <v>1</v>
      </c>
      <c r="E1433" s="11">
        <v>1</v>
      </c>
      <c r="F1433" s="12">
        <v>0.9996</v>
      </c>
      <c r="G1433" s="13">
        <v>3.7625</v>
      </c>
      <c r="H1433" s="7">
        <v>3.4299</v>
      </c>
    </row>
    <row r="1434" ht="12" spans="1:8">
      <c r="A1434" s="23" t="s">
        <v>2104</v>
      </c>
      <c r="B1434" s="66" t="s">
        <v>2105</v>
      </c>
      <c r="C1434" s="22">
        <v>43638</v>
      </c>
      <c r="D1434" s="12">
        <v>1</v>
      </c>
      <c r="E1434" s="11">
        <v>1</v>
      </c>
      <c r="F1434" s="12">
        <v>0.875</v>
      </c>
      <c r="G1434" s="13">
        <v>3.7529</v>
      </c>
      <c r="H1434" s="7">
        <v>3.4295</v>
      </c>
    </row>
    <row r="1435" ht="12" spans="1:8">
      <c r="A1435" s="23" t="s">
        <v>2104</v>
      </c>
      <c r="B1435" s="66" t="s">
        <v>2105</v>
      </c>
      <c r="C1435" s="22">
        <v>43639</v>
      </c>
      <c r="D1435" s="12">
        <v>1</v>
      </c>
      <c r="E1435" s="11">
        <v>1</v>
      </c>
      <c r="F1435" s="12">
        <v>0.8749</v>
      </c>
      <c r="G1435" s="13">
        <v>3.7433</v>
      </c>
      <c r="H1435" s="7">
        <v>3.4273</v>
      </c>
    </row>
    <row r="1436" ht="12" spans="1:8">
      <c r="A1436" s="23" t="s">
        <v>2104</v>
      </c>
      <c r="B1436" s="66" t="s">
        <v>2105</v>
      </c>
      <c r="C1436" s="22">
        <v>43640</v>
      </c>
      <c r="D1436" s="12">
        <v>1</v>
      </c>
      <c r="E1436" s="11">
        <v>1</v>
      </c>
      <c r="F1436" s="12">
        <v>1.1819</v>
      </c>
      <c r="G1436" s="13">
        <v>3.7559</v>
      </c>
      <c r="H1436" s="7">
        <v>3.493</v>
      </c>
    </row>
    <row r="1437" ht="12" spans="1:8">
      <c r="A1437" s="23" t="s">
        <v>2104</v>
      </c>
      <c r="B1437" s="66" t="s">
        <v>2105</v>
      </c>
      <c r="C1437" s="22">
        <v>43641</v>
      </c>
      <c r="D1437" s="12">
        <v>1</v>
      </c>
      <c r="E1437" s="11">
        <v>1</v>
      </c>
      <c r="F1437" s="12">
        <v>0.922</v>
      </c>
      <c r="G1437" s="13">
        <v>3.7213</v>
      </c>
      <c r="H1437" s="7">
        <v>3.5266</v>
      </c>
    </row>
    <row r="1438" ht="12" spans="1:8">
      <c r="A1438" s="23" t="s">
        <v>2104</v>
      </c>
      <c r="B1438" s="66" t="s">
        <v>2105</v>
      </c>
      <c r="C1438" s="22">
        <v>43642</v>
      </c>
      <c r="D1438" s="12">
        <v>1</v>
      </c>
      <c r="E1438" s="11">
        <v>1</v>
      </c>
      <c r="F1438" s="12">
        <v>1.0943</v>
      </c>
      <c r="G1438" s="13">
        <v>3.6739</v>
      </c>
      <c r="H1438" s="7">
        <v>3.5053</v>
      </c>
    </row>
    <row r="1439" ht="12" spans="1:8">
      <c r="A1439" s="23" t="s">
        <v>2104</v>
      </c>
      <c r="B1439" s="66" t="s">
        <v>2105</v>
      </c>
      <c r="C1439" s="22">
        <v>43643</v>
      </c>
      <c r="D1439" s="12">
        <v>1</v>
      </c>
      <c r="E1439" s="11">
        <v>1</v>
      </c>
      <c r="F1439" s="12">
        <v>1.0204</v>
      </c>
      <c r="G1439" s="13">
        <v>3.7</v>
      </c>
      <c r="H1439" s="7">
        <v>3.5234</v>
      </c>
    </row>
    <row r="1440" ht="12" spans="1:8">
      <c r="A1440" s="23" t="s">
        <v>2104</v>
      </c>
      <c r="B1440" s="66" t="s">
        <v>2105</v>
      </c>
      <c r="C1440" s="22">
        <v>43644</v>
      </c>
      <c r="D1440" s="12">
        <v>1</v>
      </c>
      <c r="E1440" s="11">
        <v>1</v>
      </c>
      <c r="F1440" s="12">
        <v>0.7413</v>
      </c>
      <c r="G1440" s="13">
        <v>3.5604</v>
      </c>
      <c r="H1440" s="7">
        <v>3.574</v>
      </c>
    </row>
    <row r="1441" ht="12" spans="1:8">
      <c r="A1441" s="23" t="s">
        <v>2104</v>
      </c>
      <c r="B1441" s="66" t="s">
        <v>2105</v>
      </c>
      <c r="C1441" s="22">
        <v>43645</v>
      </c>
      <c r="D1441" s="12">
        <v>1</v>
      </c>
      <c r="E1441" s="11">
        <v>1</v>
      </c>
      <c r="F1441" s="12">
        <v>0.6459</v>
      </c>
      <c r="G1441" s="13">
        <v>3.4368</v>
      </c>
      <c r="H1441" s="7">
        <v>3.5324</v>
      </c>
    </row>
    <row r="1442" ht="12" spans="1:8">
      <c r="A1442" s="23" t="s">
        <v>2104</v>
      </c>
      <c r="B1442" s="66" t="s">
        <v>2105</v>
      </c>
      <c r="C1442" s="22">
        <v>43646</v>
      </c>
      <c r="D1442" s="12">
        <v>1</v>
      </c>
      <c r="E1442" s="11">
        <v>1</v>
      </c>
      <c r="F1442" s="12">
        <v>0.6459</v>
      </c>
      <c r="G1442" s="13">
        <v>3.3134</v>
      </c>
      <c r="H1442" s="7">
        <v>3.499</v>
      </c>
    </row>
    <row r="1443" ht="12" spans="1:8">
      <c r="A1443" s="23" t="s">
        <v>2104</v>
      </c>
      <c r="B1443" s="66" t="s">
        <v>2105</v>
      </c>
      <c r="C1443" s="22">
        <v>43647</v>
      </c>
      <c r="D1443" s="12">
        <v>1</v>
      </c>
      <c r="E1443" s="11">
        <v>1</v>
      </c>
      <c r="F1443" s="12">
        <v>1.254</v>
      </c>
      <c r="G1443" s="13">
        <v>3.3522</v>
      </c>
      <c r="H1443" s="7">
        <v>3.5656</v>
      </c>
    </row>
    <row r="1444" ht="12" spans="1:8">
      <c r="A1444" s="23" t="s">
        <v>2104</v>
      </c>
      <c r="B1444" s="66" t="s">
        <v>2105</v>
      </c>
      <c r="C1444" s="22">
        <v>43648</v>
      </c>
      <c r="D1444" s="12">
        <v>1</v>
      </c>
      <c r="E1444" s="11">
        <v>1</v>
      </c>
      <c r="F1444" s="12">
        <v>0.8201</v>
      </c>
      <c r="G1444" s="13">
        <v>3.2973</v>
      </c>
      <c r="H1444" s="7">
        <v>3.5775</v>
      </c>
    </row>
    <row r="1445" ht="12" spans="1:8">
      <c r="A1445" s="23" t="s">
        <v>2104</v>
      </c>
      <c r="B1445" s="66" t="s">
        <v>2105</v>
      </c>
      <c r="C1445" s="22">
        <v>43649</v>
      </c>
      <c r="D1445" s="12">
        <v>1</v>
      </c>
      <c r="E1445" s="11">
        <v>1</v>
      </c>
      <c r="F1445" s="12">
        <v>0.6915</v>
      </c>
      <c r="G1445" s="13">
        <v>3.0806</v>
      </c>
      <c r="H1445" s="7">
        <v>3.5046</v>
      </c>
    </row>
    <row r="1446" ht="12" spans="1:8">
      <c r="A1446" s="23" t="s">
        <v>2104</v>
      </c>
      <c r="B1446" s="66" t="s">
        <v>2105</v>
      </c>
      <c r="C1446" s="22">
        <v>43650</v>
      </c>
      <c r="D1446" s="12">
        <v>1</v>
      </c>
      <c r="E1446" s="11">
        <v>1</v>
      </c>
      <c r="F1446" s="12">
        <v>0.7186</v>
      </c>
      <c r="G1446" s="13">
        <v>2.9185</v>
      </c>
      <c r="H1446" s="7">
        <v>3.4795</v>
      </c>
    </row>
    <row r="1447" ht="12" spans="1:8">
      <c r="A1447" s="23" t="s">
        <v>2104</v>
      </c>
      <c r="B1447" s="66" t="s">
        <v>2105</v>
      </c>
      <c r="C1447" s="22">
        <v>43651</v>
      </c>
      <c r="D1447" s="12">
        <v>1</v>
      </c>
      <c r="E1447" s="11">
        <v>1</v>
      </c>
      <c r="F1447" s="12">
        <v>0.7349</v>
      </c>
      <c r="G1447" s="13">
        <v>2.9151</v>
      </c>
      <c r="H1447" s="7">
        <v>3.4796</v>
      </c>
    </row>
    <row r="1448" ht="12" spans="1:8">
      <c r="A1448" s="23" t="s">
        <v>2104</v>
      </c>
      <c r="B1448" s="66" t="s">
        <v>2105</v>
      </c>
      <c r="C1448" s="22">
        <v>43652</v>
      </c>
      <c r="D1448" s="12">
        <v>1</v>
      </c>
      <c r="E1448" s="11">
        <v>1</v>
      </c>
      <c r="F1448" s="12">
        <v>0.3752</v>
      </c>
      <c r="G1448" s="13">
        <v>2.7699</v>
      </c>
      <c r="H1448" s="7">
        <v>3.3966</v>
      </c>
    </row>
    <row r="1449" ht="12" spans="1:8">
      <c r="A1449" s="23" t="s">
        <v>2104</v>
      </c>
      <c r="B1449" s="66" t="s">
        <v>2105</v>
      </c>
      <c r="C1449" s="22">
        <v>43653</v>
      </c>
      <c r="D1449" s="12">
        <v>1</v>
      </c>
      <c r="E1449" s="11">
        <v>1</v>
      </c>
      <c r="F1449" s="12">
        <v>0.3751</v>
      </c>
      <c r="G1449" s="13">
        <v>2.6249</v>
      </c>
      <c r="H1449" s="7">
        <v>3.3378</v>
      </c>
    </row>
    <row r="1450" ht="12" spans="1:8">
      <c r="A1450" s="23" t="s">
        <v>2104</v>
      </c>
      <c r="B1450" s="66" t="s">
        <v>2105</v>
      </c>
      <c r="C1450" s="22">
        <v>43654</v>
      </c>
      <c r="D1450" s="12">
        <v>1</v>
      </c>
      <c r="E1450" s="11">
        <v>1</v>
      </c>
      <c r="F1450" s="12">
        <v>1.406</v>
      </c>
      <c r="G1450" s="13">
        <v>2.7063</v>
      </c>
      <c r="H1450" s="7">
        <v>3.4085</v>
      </c>
    </row>
    <row r="1451" ht="12" spans="1:8">
      <c r="A1451" s="23" t="s">
        <v>2104</v>
      </c>
      <c r="B1451" s="66" t="s">
        <v>2105</v>
      </c>
      <c r="C1451" s="22">
        <v>43655</v>
      </c>
      <c r="D1451" s="12">
        <v>1</v>
      </c>
      <c r="E1451" s="11">
        <v>1</v>
      </c>
      <c r="F1451" s="12">
        <v>0.764</v>
      </c>
      <c r="G1451" s="13">
        <v>2.6763</v>
      </c>
      <c r="H1451" s="7">
        <v>3.3986</v>
      </c>
    </row>
    <row r="1452" ht="12" spans="1:8">
      <c r="A1452" s="23" t="s">
        <v>2104</v>
      </c>
      <c r="B1452" s="66" t="s">
        <v>2105</v>
      </c>
      <c r="C1452" s="22">
        <v>43656</v>
      </c>
      <c r="D1452" s="12">
        <v>1</v>
      </c>
      <c r="E1452" s="11">
        <v>1</v>
      </c>
      <c r="F1452" s="12">
        <v>0.7755</v>
      </c>
      <c r="G1452" s="13">
        <v>2.7212</v>
      </c>
      <c r="H1452" s="7">
        <v>3.3345</v>
      </c>
    </row>
    <row r="1453" ht="12" spans="1:8">
      <c r="A1453" s="23" t="s">
        <v>2104</v>
      </c>
      <c r="B1453" s="66" t="s">
        <v>2105</v>
      </c>
      <c r="C1453" s="22">
        <v>43657</v>
      </c>
      <c r="D1453" s="12">
        <v>1</v>
      </c>
      <c r="E1453" s="11">
        <v>1</v>
      </c>
      <c r="F1453" s="12">
        <v>0.7473</v>
      </c>
      <c r="G1453" s="13">
        <v>2.7366</v>
      </c>
      <c r="H1453" s="7">
        <v>3.3039</v>
      </c>
    </row>
    <row r="1454" ht="12" spans="1:8">
      <c r="A1454" s="23" t="s">
        <v>2104</v>
      </c>
      <c r="B1454" s="66" t="s">
        <v>2105</v>
      </c>
      <c r="C1454" s="22">
        <v>43658</v>
      </c>
      <c r="D1454" s="12">
        <v>1</v>
      </c>
      <c r="E1454" s="11">
        <v>1</v>
      </c>
      <c r="F1454" s="12">
        <v>0.831</v>
      </c>
      <c r="G1454" s="13">
        <v>2.7881</v>
      </c>
      <c r="H1454" s="7">
        <v>3.2841</v>
      </c>
    </row>
    <row r="1455" ht="12" spans="1:8">
      <c r="A1455" s="23" t="s">
        <v>2104</v>
      </c>
      <c r="B1455" s="66" t="s">
        <v>2105</v>
      </c>
      <c r="C1455" s="22">
        <v>43659</v>
      </c>
      <c r="D1455" s="12">
        <v>1</v>
      </c>
      <c r="E1455" s="11">
        <v>1</v>
      </c>
      <c r="F1455" s="12">
        <v>0.4153</v>
      </c>
      <c r="G1455" s="13">
        <v>2.8096</v>
      </c>
      <c r="H1455" s="7">
        <v>3.2122</v>
      </c>
    </row>
    <row r="1456" ht="12" spans="1:8">
      <c r="A1456" s="23" t="s">
        <v>2104</v>
      </c>
      <c r="B1456" s="66" t="s">
        <v>2105</v>
      </c>
      <c r="C1456" s="22">
        <v>43660</v>
      </c>
      <c r="D1456" s="12">
        <v>1</v>
      </c>
      <c r="E1456" s="11">
        <v>1</v>
      </c>
      <c r="F1456" s="12">
        <v>0.4152</v>
      </c>
      <c r="G1456" s="13">
        <v>2.8311</v>
      </c>
      <c r="H1456" s="7">
        <v>3.1396</v>
      </c>
    </row>
    <row r="1457" ht="12" spans="1:8">
      <c r="A1457" s="23" t="s">
        <v>2104</v>
      </c>
      <c r="B1457" s="66" t="s">
        <v>2105</v>
      </c>
      <c r="C1457" s="22">
        <v>43661</v>
      </c>
      <c r="D1457" s="12">
        <v>1</v>
      </c>
      <c r="E1457" s="11">
        <v>1</v>
      </c>
      <c r="F1457" s="12">
        <v>1.4249</v>
      </c>
      <c r="G1457" s="13">
        <v>2.8412</v>
      </c>
      <c r="H1457" s="7">
        <v>3.2063</v>
      </c>
    </row>
    <row r="1458" ht="12" spans="1:8">
      <c r="A1458" s="23" t="s">
        <v>2104</v>
      </c>
      <c r="B1458" s="66" t="s">
        <v>2105</v>
      </c>
      <c r="C1458" s="22">
        <v>43662</v>
      </c>
      <c r="D1458" s="12">
        <v>1</v>
      </c>
      <c r="E1458" s="11">
        <v>1</v>
      </c>
      <c r="F1458" s="12">
        <v>0.9374</v>
      </c>
      <c r="G1458" s="13">
        <v>2.9342</v>
      </c>
      <c r="H1458" s="7">
        <v>3.212</v>
      </c>
    </row>
    <row r="1459" ht="12" spans="1:8">
      <c r="A1459" s="23" t="s">
        <v>2104</v>
      </c>
      <c r="B1459" s="66" t="s">
        <v>2105</v>
      </c>
      <c r="C1459" s="22">
        <v>43663</v>
      </c>
      <c r="D1459" s="12">
        <v>1</v>
      </c>
      <c r="E1459" s="11">
        <v>1</v>
      </c>
      <c r="F1459" s="12">
        <v>0.8391</v>
      </c>
      <c r="G1459" s="13">
        <v>2.9684</v>
      </c>
      <c r="H1459" s="7">
        <v>3.1719</v>
      </c>
    </row>
    <row r="1460" ht="12" spans="1:8">
      <c r="A1460" s="23" t="s">
        <v>2104</v>
      </c>
      <c r="B1460" s="66" t="s">
        <v>2105</v>
      </c>
      <c r="C1460" s="22">
        <v>43664</v>
      </c>
      <c r="D1460" s="12">
        <v>1</v>
      </c>
      <c r="E1460" s="11">
        <v>1</v>
      </c>
      <c r="F1460" s="12">
        <v>0.819</v>
      </c>
      <c r="G1460" s="13">
        <v>3.0069</v>
      </c>
      <c r="H1460" s="7">
        <v>3.1509</v>
      </c>
    </row>
    <row r="1461" ht="12" spans="1:8">
      <c r="A1461" s="23" t="s">
        <v>2104</v>
      </c>
      <c r="B1461" s="66" t="s">
        <v>2105</v>
      </c>
      <c r="C1461" s="22">
        <v>43665</v>
      </c>
      <c r="D1461" s="12">
        <v>1</v>
      </c>
      <c r="E1461" s="11">
        <v>1</v>
      </c>
      <c r="F1461" s="12">
        <v>0.888</v>
      </c>
      <c r="G1461" s="13">
        <v>3.0375</v>
      </c>
      <c r="H1461" s="7">
        <v>3.114</v>
      </c>
    </row>
    <row r="1462" ht="12" spans="1:8">
      <c r="A1462" s="23" t="s">
        <v>2104</v>
      </c>
      <c r="B1462" s="66" t="s">
        <v>2105</v>
      </c>
      <c r="C1462" s="22">
        <v>43666</v>
      </c>
      <c r="D1462" s="12">
        <v>1</v>
      </c>
      <c r="E1462" s="11">
        <v>1</v>
      </c>
      <c r="F1462" s="12">
        <v>0.5582</v>
      </c>
      <c r="G1462" s="13">
        <v>3.1143</v>
      </c>
      <c r="H1462" s="7">
        <v>3.0621</v>
      </c>
    </row>
    <row r="1463" ht="12" spans="1:8">
      <c r="A1463" s="23" t="s">
        <v>2104</v>
      </c>
      <c r="B1463" s="66" t="s">
        <v>2105</v>
      </c>
      <c r="C1463" s="22">
        <v>43667</v>
      </c>
      <c r="D1463" s="12">
        <v>1</v>
      </c>
      <c r="E1463" s="11">
        <v>1</v>
      </c>
      <c r="F1463" s="12">
        <v>0.5582</v>
      </c>
      <c r="G1463" s="13">
        <v>3.1912</v>
      </c>
      <c r="H1463" s="7">
        <v>3.0068</v>
      </c>
    </row>
    <row r="1464" ht="12" spans="1:8">
      <c r="A1464" s="23" t="s">
        <v>2104</v>
      </c>
      <c r="B1464" s="66" t="s">
        <v>2105</v>
      </c>
      <c r="C1464" s="22">
        <v>43668</v>
      </c>
      <c r="D1464" s="12">
        <v>1</v>
      </c>
      <c r="E1464" s="11">
        <v>1</v>
      </c>
      <c r="F1464" s="12">
        <v>1.3614</v>
      </c>
      <c r="G1464" s="13">
        <v>3.1571</v>
      </c>
      <c r="H1464" s="7">
        <v>3.0677</v>
      </c>
    </row>
    <row r="1465" ht="12" spans="1:8">
      <c r="A1465" s="23" t="s">
        <v>2104</v>
      </c>
      <c r="B1465" s="66" t="s">
        <v>2105</v>
      </c>
      <c r="C1465" s="22">
        <v>43669</v>
      </c>
      <c r="D1465" s="12">
        <v>1</v>
      </c>
      <c r="E1465" s="11">
        <v>1</v>
      </c>
      <c r="F1465" s="12">
        <v>0.8487</v>
      </c>
      <c r="G1465" s="13">
        <v>3.1094</v>
      </c>
      <c r="H1465" s="7">
        <v>3.0645</v>
      </c>
    </row>
    <row r="1466" ht="12" spans="1:8">
      <c r="A1466" s="23" t="s">
        <v>2104</v>
      </c>
      <c r="B1466" s="66" t="s">
        <v>2105</v>
      </c>
      <c r="C1466" s="22">
        <v>43670</v>
      </c>
      <c r="D1466" s="12">
        <v>1</v>
      </c>
      <c r="E1466" s="11">
        <v>1</v>
      </c>
      <c r="F1466" s="12">
        <v>0.7565</v>
      </c>
      <c r="G1466" s="13">
        <v>3.065</v>
      </c>
      <c r="H1466" s="7">
        <v>3.0111</v>
      </c>
    </row>
    <row r="1467" ht="12" spans="1:8">
      <c r="A1467" s="23" t="s">
        <v>2104</v>
      </c>
      <c r="B1467" s="66" t="s">
        <v>2105</v>
      </c>
      <c r="C1467" s="22">
        <v>43671</v>
      </c>
      <c r="D1467" s="12">
        <v>1</v>
      </c>
      <c r="E1467" s="11">
        <v>1</v>
      </c>
      <c r="F1467" s="12">
        <v>0.807</v>
      </c>
      <c r="G1467" s="13">
        <v>3.0585</v>
      </c>
      <c r="H1467" s="7">
        <v>2.9967</v>
      </c>
    </row>
    <row r="1468" ht="12" spans="1:8">
      <c r="A1468" s="23" t="s">
        <v>2104</v>
      </c>
      <c r="B1468" s="66" t="s">
        <v>2105</v>
      </c>
      <c r="C1468" s="22">
        <v>43672</v>
      </c>
      <c r="D1468" s="12">
        <v>1</v>
      </c>
      <c r="E1468" s="11">
        <v>1</v>
      </c>
      <c r="F1468" s="12">
        <v>0.8348</v>
      </c>
      <c r="G1468" s="13">
        <v>3.0299</v>
      </c>
      <c r="H1468" s="7">
        <v>2.9642</v>
      </c>
    </row>
    <row r="1469" ht="12" spans="1:8">
      <c r="A1469" s="23" t="s">
        <v>2104</v>
      </c>
      <c r="B1469" s="66" t="s">
        <v>2105</v>
      </c>
      <c r="C1469" s="22">
        <v>43673</v>
      </c>
      <c r="D1469" s="12">
        <v>1</v>
      </c>
      <c r="E1469" s="11">
        <v>1</v>
      </c>
      <c r="F1469" s="12">
        <v>0.4885</v>
      </c>
      <c r="G1469" s="13">
        <v>2.9925</v>
      </c>
      <c r="H1469" s="7">
        <v>2.8976</v>
      </c>
    </row>
    <row r="1470" ht="12" spans="1:8">
      <c r="A1470" s="23" t="s">
        <v>2104</v>
      </c>
      <c r="B1470" s="66" t="s">
        <v>2105</v>
      </c>
      <c r="C1470" s="22">
        <v>43674</v>
      </c>
      <c r="D1470" s="12">
        <v>1</v>
      </c>
      <c r="E1470" s="11">
        <v>1</v>
      </c>
      <c r="F1470" s="12">
        <v>0.4885</v>
      </c>
      <c r="G1470" s="13">
        <v>2.9551</v>
      </c>
      <c r="H1470" s="7">
        <v>2.866</v>
      </c>
    </row>
    <row r="1471" ht="12" spans="1:8">
      <c r="A1471" s="23" t="s">
        <v>2104</v>
      </c>
      <c r="B1471" s="66" t="s">
        <v>2105</v>
      </c>
      <c r="C1471" s="22">
        <v>43675</v>
      </c>
      <c r="D1471" s="12">
        <v>1</v>
      </c>
      <c r="E1471" s="11">
        <v>1</v>
      </c>
      <c r="F1471" s="12">
        <v>1.3811</v>
      </c>
      <c r="G1471" s="13">
        <v>2.9657</v>
      </c>
      <c r="H1471" s="7">
        <v>2.958</v>
      </c>
    </row>
    <row r="1472" ht="12" spans="1:8">
      <c r="A1472" s="23" t="s">
        <v>2104</v>
      </c>
      <c r="B1472" s="66" t="s">
        <v>2105</v>
      </c>
      <c r="C1472" s="22">
        <v>43676</v>
      </c>
      <c r="D1472" s="12">
        <v>1</v>
      </c>
      <c r="E1472" s="11">
        <v>1</v>
      </c>
      <c r="F1472" s="12">
        <v>0.8056</v>
      </c>
      <c r="G1472" s="13">
        <v>2.9425</v>
      </c>
      <c r="H1472" s="7">
        <v>2.978</v>
      </c>
    </row>
    <row r="1473" ht="12" spans="1:8">
      <c r="A1473" s="23" t="s">
        <v>2104</v>
      </c>
      <c r="B1473" s="66" t="s">
        <v>2105</v>
      </c>
      <c r="C1473" s="22">
        <v>43677</v>
      </c>
      <c r="D1473" s="12">
        <v>1</v>
      </c>
      <c r="E1473" s="11">
        <v>1</v>
      </c>
      <c r="F1473" s="12">
        <v>0.8003</v>
      </c>
      <c r="G1473" s="13">
        <v>2.966</v>
      </c>
      <c r="H1473" s="7">
        <v>2.9212</v>
      </c>
    </row>
    <row r="1474" ht="12" spans="1:8">
      <c r="A1474" s="23" t="s">
        <v>2104</v>
      </c>
      <c r="B1474" s="66" t="s">
        <v>2105</v>
      </c>
      <c r="C1474" s="22">
        <v>43678</v>
      </c>
      <c r="D1474" s="12">
        <v>1</v>
      </c>
      <c r="E1474" s="11">
        <v>1</v>
      </c>
      <c r="F1474" s="12">
        <v>0.7808</v>
      </c>
      <c r="G1474" s="13">
        <v>2.952</v>
      </c>
      <c r="H1474" s="7">
        <v>2.9163</v>
      </c>
    </row>
    <row r="1475" ht="12" spans="1:8">
      <c r="A1475" s="23" t="s">
        <v>2104</v>
      </c>
      <c r="B1475" s="66" t="s">
        <v>2105</v>
      </c>
      <c r="C1475" s="22">
        <v>43679</v>
      </c>
      <c r="D1475" s="12">
        <v>1</v>
      </c>
      <c r="E1475" s="11">
        <v>1</v>
      </c>
      <c r="F1475" s="12">
        <v>0.849</v>
      </c>
      <c r="G1475" s="13">
        <v>2.9596</v>
      </c>
      <c r="H1475" s="7">
        <v>2.936</v>
      </c>
    </row>
    <row r="1476" ht="12" spans="1:8">
      <c r="A1476" s="23" t="s">
        <v>2104</v>
      </c>
      <c r="B1476" s="66" t="s">
        <v>2105</v>
      </c>
      <c r="C1476" s="22">
        <v>43680</v>
      </c>
      <c r="D1476" s="12">
        <v>1</v>
      </c>
      <c r="E1476" s="11">
        <v>1</v>
      </c>
      <c r="F1476" s="12">
        <v>0.5019</v>
      </c>
      <c r="G1476" s="13">
        <v>2.9668</v>
      </c>
      <c r="H1476" s="7">
        <v>2.9089</v>
      </c>
    </row>
    <row r="1477" ht="12" spans="1:8">
      <c r="A1477" s="23" t="s">
        <v>2104</v>
      </c>
      <c r="B1477" s="66" t="s">
        <v>2105</v>
      </c>
      <c r="C1477" s="22">
        <v>43681</v>
      </c>
      <c r="D1477" s="12">
        <v>1</v>
      </c>
      <c r="E1477" s="11">
        <v>1</v>
      </c>
      <c r="F1477" s="12">
        <v>0.5019</v>
      </c>
      <c r="G1477" s="13">
        <v>2.974</v>
      </c>
      <c r="H1477" s="7">
        <v>2.8797</v>
      </c>
    </row>
    <row r="1478" ht="12" spans="1:8">
      <c r="A1478" s="23" t="s">
        <v>2104</v>
      </c>
      <c r="B1478" s="66" t="s">
        <v>2105</v>
      </c>
      <c r="C1478" s="22">
        <v>43682</v>
      </c>
      <c r="D1478" s="12">
        <v>1</v>
      </c>
      <c r="E1478" s="11">
        <v>1</v>
      </c>
      <c r="F1478" s="12">
        <v>1.3329</v>
      </c>
      <c r="G1478" s="13">
        <v>2.9481</v>
      </c>
      <c r="H1478" s="7">
        <v>2.9996</v>
      </c>
    </row>
    <row r="1479" ht="12" spans="1:8">
      <c r="A1479" s="23" t="s">
        <v>2104</v>
      </c>
      <c r="B1479" s="66" t="s">
        <v>2105</v>
      </c>
      <c r="C1479" s="22">
        <v>43683</v>
      </c>
      <c r="D1479" s="12">
        <v>1</v>
      </c>
      <c r="E1479" s="11">
        <v>1</v>
      </c>
      <c r="F1479" s="12">
        <v>0.8443</v>
      </c>
      <c r="G1479" s="13">
        <v>2.9689</v>
      </c>
      <c r="H1479" s="7">
        <v>3.0584</v>
      </c>
    </row>
    <row r="1480" ht="12" spans="1:8">
      <c r="A1480" s="23" t="s">
        <v>2104</v>
      </c>
      <c r="B1480" s="66" t="s">
        <v>2105</v>
      </c>
      <c r="C1480" s="22">
        <v>43684</v>
      </c>
      <c r="D1480" s="12">
        <v>1</v>
      </c>
      <c r="E1480" s="11">
        <v>1</v>
      </c>
      <c r="F1480" s="12">
        <v>0.7712</v>
      </c>
      <c r="G1480" s="13">
        <v>2.9533</v>
      </c>
      <c r="H1480" s="7">
        <v>2.9789</v>
      </c>
    </row>
    <row r="1481" ht="12" spans="1:8">
      <c r="A1481" s="23" t="s">
        <v>2104</v>
      </c>
      <c r="B1481" s="66" t="s">
        <v>2105</v>
      </c>
      <c r="C1481" s="22">
        <v>43685</v>
      </c>
      <c r="D1481" s="12">
        <v>1</v>
      </c>
      <c r="E1481" s="11">
        <v>1</v>
      </c>
      <c r="F1481" s="12">
        <v>0.7649</v>
      </c>
      <c r="G1481" s="13">
        <v>2.9447</v>
      </c>
      <c r="H1481" s="7">
        <v>2.979</v>
      </c>
    </row>
    <row r="1482" ht="12" spans="1:8">
      <c r="A1482" s="23" t="s">
        <v>2104</v>
      </c>
      <c r="B1482" s="66" t="s">
        <v>2105</v>
      </c>
      <c r="C1482" s="22">
        <v>43686</v>
      </c>
      <c r="D1482" s="12">
        <v>1</v>
      </c>
      <c r="E1482" s="11">
        <v>1</v>
      </c>
      <c r="F1482" s="12">
        <v>0.7511</v>
      </c>
      <c r="G1482" s="13">
        <v>2.8922</v>
      </c>
      <c r="H1482" s="7">
        <v>2.9759</v>
      </c>
    </row>
    <row r="1483" ht="12" spans="1:8">
      <c r="A1483" s="23" t="s">
        <v>2104</v>
      </c>
      <c r="B1483" s="66" t="s">
        <v>2105</v>
      </c>
      <c r="C1483" s="22">
        <v>43687</v>
      </c>
      <c r="D1483" s="12">
        <v>1</v>
      </c>
      <c r="E1483" s="11">
        <v>1</v>
      </c>
      <c r="F1483" s="12">
        <v>0.4963</v>
      </c>
      <c r="G1483" s="13">
        <v>2.8892</v>
      </c>
      <c r="H1483" s="7">
        <v>2.9445</v>
      </c>
    </row>
    <row r="1484" ht="12" spans="1:8">
      <c r="A1484" s="23" t="s">
        <v>2104</v>
      </c>
      <c r="B1484" s="66" t="s">
        <v>2105</v>
      </c>
      <c r="C1484" s="22">
        <v>43688</v>
      </c>
      <c r="D1484" s="12">
        <v>1</v>
      </c>
      <c r="E1484" s="11">
        <v>1</v>
      </c>
      <c r="F1484" s="12">
        <v>0.4963</v>
      </c>
      <c r="G1484" s="13">
        <v>2.8862</v>
      </c>
      <c r="H1484" s="7">
        <v>2.9026</v>
      </c>
    </row>
    <row r="1485" ht="12" spans="1:8">
      <c r="A1485" s="23" t="s">
        <v>2104</v>
      </c>
      <c r="B1485" s="66" t="s">
        <v>2105</v>
      </c>
      <c r="C1485" s="22">
        <v>43689</v>
      </c>
      <c r="D1485" s="12">
        <v>1</v>
      </c>
      <c r="E1485" s="11">
        <v>1</v>
      </c>
      <c r="F1485" s="12">
        <v>1.2362</v>
      </c>
      <c r="G1485" s="13">
        <v>2.8343</v>
      </c>
      <c r="H1485" s="7">
        <v>3.0054</v>
      </c>
    </row>
    <row r="1486" ht="12" spans="1:8">
      <c r="A1486" s="23" t="s">
        <v>2104</v>
      </c>
      <c r="B1486" s="66" t="s">
        <v>2105</v>
      </c>
      <c r="C1486" s="22">
        <v>43690</v>
      </c>
      <c r="D1486" s="12">
        <v>1</v>
      </c>
      <c r="E1486" s="11">
        <v>1</v>
      </c>
      <c r="F1486" s="12">
        <v>0.8229</v>
      </c>
      <c r="G1486" s="13">
        <v>2.8228</v>
      </c>
      <c r="H1486" s="7">
        <v>3.0565</v>
      </c>
    </row>
    <row r="1487" ht="12" spans="1:8">
      <c r="A1487" s="23" t="s">
        <v>2104</v>
      </c>
      <c r="B1487" s="66" t="s">
        <v>2105</v>
      </c>
      <c r="C1487" s="22">
        <v>43691</v>
      </c>
      <c r="D1487" s="12">
        <v>1</v>
      </c>
      <c r="E1487" s="11">
        <v>1</v>
      </c>
      <c r="F1487" s="12">
        <v>0.7719</v>
      </c>
      <c r="G1487" s="13">
        <v>2.8232</v>
      </c>
      <c r="H1487" s="7">
        <v>2.9747</v>
      </c>
    </row>
    <row r="1488" ht="12" spans="1:8">
      <c r="A1488" s="23" t="s">
        <v>2104</v>
      </c>
      <c r="B1488" s="66" t="s">
        <v>2105</v>
      </c>
      <c r="C1488" s="22">
        <v>43692</v>
      </c>
      <c r="D1488" s="12">
        <v>1</v>
      </c>
      <c r="E1488" s="11">
        <v>1</v>
      </c>
      <c r="F1488" s="12">
        <v>0.7814</v>
      </c>
      <c r="G1488" s="13">
        <v>2.8321</v>
      </c>
      <c r="H1488" s="7">
        <v>2.9551</v>
      </c>
    </row>
    <row r="1489" ht="12" spans="1:8">
      <c r="A1489" s="23" t="s">
        <v>2104</v>
      </c>
      <c r="B1489" s="66" t="s">
        <v>2105</v>
      </c>
      <c r="C1489" s="22">
        <v>43693</v>
      </c>
      <c r="D1489" s="12">
        <v>1</v>
      </c>
      <c r="E1489" s="11">
        <v>1</v>
      </c>
      <c r="F1489" s="12">
        <v>0.8494</v>
      </c>
      <c r="G1489" s="13">
        <v>2.8848</v>
      </c>
      <c r="H1489" s="7">
        <v>2.9564</v>
      </c>
    </row>
    <row r="1490" ht="12" spans="1:8">
      <c r="A1490" s="23" t="s">
        <v>2104</v>
      </c>
      <c r="B1490" s="66" t="s">
        <v>2105</v>
      </c>
      <c r="C1490" s="22">
        <v>43694</v>
      </c>
      <c r="D1490" s="12">
        <v>1</v>
      </c>
      <c r="E1490" s="11">
        <v>1</v>
      </c>
      <c r="F1490" s="12">
        <v>0.5437</v>
      </c>
      <c r="G1490" s="13">
        <v>2.9102</v>
      </c>
      <c r="H1490" s="7">
        <v>2.922</v>
      </c>
    </row>
    <row r="1491" ht="12" spans="1:8">
      <c r="A1491" s="23" t="s">
        <v>2104</v>
      </c>
      <c r="B1491" s="66" t="s">
        <v>2105</v>
      </c>
      <c r="C1491" s="22">
        <v>43695</v>
      </c>
      <c r="D1491" s="12">
        <v>1</v>
      </c>
      <c r="E1491" s="11">
        <v>1</v>
      </c>
      <c r="F1491" s="12">
        <v>0.5436</v>
      </c>
      <c r="G1491" s="13">
        <v>2.9356</v>
      </c>
      <c r="H1491" s="7">
        <v>2.8788</v>
      </c>
    </row>
    <row r="1492" ht="12" spans="1:8">
      <c r="A1492" s="23" t="s">
        <v>2104</v>
      </c>
      <c r="B1492" s="66" t="s">
        <v>2105</v>
      </c>
      <c r="C1492" s="22">
        <v>43696</v>
      </c>
      <c r="D1492" s="12">
        <v>1</v>
      </c>
      <c r="E1492" s="11">
        <v>1</v>
      </c>
      <c r="F1492" s="12">
        <v>1.4984</v>
      </c>
      <c r="G1492" s="13">
        <v>3.0764</v>
      </c>
      <c r="H1492" s="7">
        <v>2.9966</v>
      </c>
    </row>
    <row r="1493" ht="12" spans="1:8">
      <c r="A1493" s="23" t="s">
        <v>2104</v>
      </c>
      <c r="B1493" s="66" t="s">
        <v>2105</v>
      </c>
      <c r="C1493" s="22">
        <v>43697</v>
      </c>
      <c r="D1493" s="12">
        <v>1</v>
      </c>
      <c r="E1493" s="11">
        <v>1</v>
      </c>
      <c r="F1493" s="12">
        <v>0.9451</v>
      </c>
      <c r="G1493" s="13">
        <v>3.1421</v>
      </c>
      <c r="H1493" s="7">
        <v>3.0451</v>
      </c>
    </row>
    <row r="1494" ht="12" spans="1:8">
      <c r="A1494" s="23" t="s">
        <v>2104</v>
      </c>
      <c r="B1494" s="66" t="s">
        <v>2105</v>
      </c>
      <c r="C1494" s="22">
        <v>43698</v>
      </c>
      <c r="D1494" s="12">
        <v>1</v>
      </c>
      <c r="E1494" s="11">
        <v>1</v>
      </c>
      <c r="F1494" s="12">
        <v>0.8713</v>
      </c>
      <c r="G1494" s="13">
        <v>3.1956</v>
      </c>
      <c r="H1494" s="7">
        <v>2.9836</v>
      </c>
    </row>
    <row r="1495" ht="12" spans="1:8">
      <c r="A1495" s="23" t="s">
        <v>2104</v>
      </c>
      <c r="B1495" s="66" t="s">
        <v>2105</v>
      </c>
      <c r="C1495" s="22">
        <v>43699</v>
      </c>
      <c r="D1495" s="12">
        <v>1</v>
      </c>
      <c r="E1495" s="11">
        <v>1</v>
      </c>
      <c r="F1495" s="12">
        <v>0.8012</v>
      </c>
      <c r="G1495" s="13">
        <v>3.2062</v>
      </c>
      <c r="H1495" s="7">
        <v>2.9777</v>
      </c>
    </row>
    <row r="1496" ht="12" spans="1:8">
      <c r="A1496" s="23" t="s">
        <v>2104</v>
      </c>
      <c r="B1496" s="66" t="s">
        <v>2105</v>
      </c>
      <c r="C1496" s="22">
        <v>43700</v>
      </c>
      <c r="D1496" s="12">
        <v>1</v>
      </c>
      <c r="E1496" s="11">
        <v>1</v>
      </c>
      <c r="F1496" s="12">
        <v>0.8062</v>
      </c>
      <c r="G1496" s="13">
        <v>3.183</v>
      </c>
      <c r="H1496" s="7">
        <v>2.9839</v>
      </c>
    </row>
    <row r="1497" ht="12" spans="1:8">
      <c r="A1497" s="23" t="s">
        <v>2104</v>
      </c>
      <c r="B1497" s="66" t="s">
        <v>2105</v>
      </c>
      <c r="C1497" s="22">
        <v>43701</v>
      </c>
      <c r="D1497" s="12">
        <v>1</v>
      </c>
      <c r="E1497" s="11">
        <v>1</v>
      </c>
      <c r="F1497" s="12">
        <v>0.6913</v>
      </c>
      <c r="G1497" s="13">
        <v>3.2624</v>
      </c>
      <c r="H1497" s="7">
        <v>2.9694</v>
      </c>
    </row>
    <row r="1498" ht="12" spans="1:8">
      <c r="A1498" s="23" t="s">
        <v>2104</v>
      </c>
      <c r="B1498" s="66" t="s">
        <v>2105</v>
      </c>
      <c r="C1498" s="22">
        <v>43702</v>
      </c>
      <c r="D1498" s="12">
        <v>1</v>
      </c>
      <c r="E1498" s="11">
        <v>1</v>
      </c>
      <c r="F1498" s="12">
        <v>0.6912</v>
      </c>
      <c r="G1498" s="13">
        <v>3.3419</v>
      </c>
      <c r="H1498" s="7">
        <v>2.9514</v>
      </c>
    </row>
    <row r="1499" ht="12" spans="1:8">
      <c r="A1499" s="23" t="s">
        <v>2104</v>
      </c>
      <c r="B1499" s="66" t="s">
        <v>2105</v>
      </c>
      <c r="C1499" s="22">
        <v>43703</v>
      </c>
      <c r="D1499" s="12">
        <v>1</v>
      </c>
      <c r="E1499" s="11">
        <v>1</v>
      </c>
      <c r="F1499" s="12">
        <v>1.1876</v>
      </c>
      <c r="G1499" s="13">
        <v>3.1746</v>
      </c>
      <c r="H1499" s="7">
        <v>3.039</v>
      </c>
    </row>
    <row r="1500" ht="12" spans="1:8">
      <c r="A1500" s="23" t="s">
        <v>2104</v>
      </c>
      <c r="B1500" s="66" t="s">
        <v>2105</v>
      </c>
      <c r="C1500" s="22">
        <v>43704</v>
      </c>
      <c r="D1500" s="12">
        <v>1</v>
      </c>
      <c r="E1500" s="11">
        <v>1</v>
      </c>
      <c r="F1500" s="12">
        <v>0.8723</v>
      </c>
      <c r="G1500" s="13">
        <v>3.1354</v>
      </c>
      <c r="H1500" s="7">
        <v>3.0872</v>
      </c>
    </row>
    <row r="1501" ht="12" spans="1:8">
      <c r="A1501" s="23" t="s">
        <v>2104</v>
      </c>
      <c r="B1501" s="66" t="s">
        <v>2105</v>
      </c>
      <c r="C1501" s="22">
        <v>43705</v>
      </c>
      <c r="D1501" s="12">
        <v>1</v>
      </c>
      <c r="E1501" s="11">
        <v>1</v>
      </c>
      <c r="F1501" s="12">
        <v>0.8567</v>
      </c>
      <c r="G1501" s="13">
        <v>3.1276</v>
      </c>
      <c r="H1501" s="7">
        <v>3.0214</v>
      </c>
    </row>
    <row r="1502" ht="12" spans="1:8">
      <c r="A1502" s="23" t="s">
        <v>2104</v>
      </c>
      <c r="B1502" s="66" t="s">
        <v>2105</v>
      </c>
      <c r="C1502" s="22">
        <v>43706</v>
      </c>
      <c r="D1502" s="12">
        <v>1</v>
      </c>
      <c r="E1502" s="11">
        <v>1</v>
      </c>
      <c r="F1502" s="12">
        <v>0.5355</v>
      </c>
      <c r="G1502" s="13">
        <v>2.9848</v>
      </c>
      <c r="H1502" s="7">
        <v>2.9876</v>
      </c>
    </row>
    <row r="1503" ht="12" spans="1:8">
      <c r="A1503" s="23" t="s">
        <v>2104</v>
      </c>
      <c r="B1503" s="66" t="s">
        <v>2105</v>
      </c>
      <c r="C1503" s="22">
        <v>43707</v>
      </c>
      <c r="D1503" s="12">
        <v>1</v>
      </c>
      <c r="E1503" s="11">
        <v>1</v>
      </c>
      <c r="F1503" s="12">
        <v>0.8187</v>
      </c>
      <c r="G1503" s="13">
        <v>2.9915</v>
      </c>
      <c r="H1503" s="7">
        <v>2.9899</v>
      </c>
    </row>
    <row r="1504" ht="12" spans="1:8">
      <c r="A1504" s="23" t="s">
        <v>2104</v>
      </c>
      <c r="B1504" s="66" t="s">
        <v>2105</v>
      </c>
      <c r="C1504" s="22">
        <v>43708</v>
      </c>
      <c r="D1504" s="12">
        <v>1</v>
      </c>
      <c r="E1504" s="11">
        <v>1</v>
      </c>
      <c r="F1504" s="12">
        <v>0.7278</v>
      </c>
      <c r="G1504" s="13">
        <v>3.0111</v>
      </c>
      <c r="H1504" s="7">
        <v>2.9832</v>
      </c>
    </row>
    <row r="1505" ht="12" spans="1:8">
      <c r="A1505" s="23" t="s">
        <v>2104</v>
      </c>
      <c r="B1505" s="66" t="s">
        <v>2105</v>
      </c>
      <c r="C1505" s="22">
        <v>43709</v>
      </c>
      <c r="D1505" s="12">
        <v>1</v>
      </c>
      <c r="E1505" s="11">
        <v>1</v>
      </c>
      <c r="F1505" s="12">
        <v>0.7277</v>
      </c>
      <c r="G1505" s="13">
        <v>3.0307</v>
      </c>
      <c r="H1505" s="7">
        <v>2.968</v>
      </c>
    </row>
    <row r="1506" ht="12" spans="1:8">
      <c r="A1506" s="23" t="s">
        <v>2104</v>
      </c>
      <c r="B1506" s="66" t="s">
        <v>2105</v>
      </c>
      <c r="C1506" s="22">
        <v>43710</v>
      </c>
      <c r="D1506" s="12">
        <v>1</v>
      </c>
      <c r="E1506" s="11">
        <v>1</v>
      </c>
      <c r="F1506" s="12">
        <v>1.235</v>
      </c>
      <c r="G1506" s="13">
        <v>3.0562</v>
      </c>
      <c r="H1506" s="7">
        <v>3.0599</v>
      </c>
    </row>
    <row r="1507" ht="12" spans="1:8">
      <c r="A1507" s="23" t="s">
        <v>2104</v>
      </c>
      <c r="B1507" s="66" t="s">
        <v>2105</v>
      </c>
      <c r="C1507" s="22">
        <v>43711</v>
      </c>
      <c r="D1507" s="12">
        <v>1</v>
      </c>
      <c r="E1507" s="11">
        <v>1</v>
      </c>
      <c r="F1507" s="12">
        <v>0.8117</v>
      </c>
      <c r="G1507" s="13">
        <v>3.0237</v>
      </c>
      <c r="H1507" s="7">
        <v>3.0988</v>
      </c>
    </row>
    <row r="1508" ht="12" spans="1:8">
      <c r="A1508" s="23" t="s">
        <v>2104</v>
      </c>
      <c r="B1508" s="66" t="s">
        <v>2105</v>
      </c>
      <c r="C1508" s="22">
        <v>43712</v>
      </c>
      <c r="D1508" s="12">
        <v>1</v>
      </c>
      <c r="E1508" s="11">
        <v>1</v>
      </c>
      <c r="F1508" s="12">
        <v>0.8047</v>
      </c>
      <c r="G1508" s="13">
        <v>2.9957</v>
      </c>
      <c r="H1508" s="7">
        <v>3.0325</v>
      </c>
    </row>
    <row r="1509" ht="12" spans="1:8">
      <c r="A1509" s="23" t="s">
        <v>2104</v>
      </c>
      <c r="B1509" s="66" t="s">
        <v>2105</v>
      </c>
      <c r="C1509" s="22">
        <v>43713</v>
      </c>
      <c r="D1509" s="12">
        <v>1</v>
      </c>
      <c r="E1509" s="11">
        <v>1</v>
      </c>
      <c r="F1509" s="12">
        <v>0.8766</v>
      </c>
      <c r="G1509" s="13">
        <v>3.1791</v>
      </c>
      <c r="H1509" s="7">
        <v>3.0366</v>
      </c>
    </row>
    <row r="1510" ht="12" spans="1:8">
      <c r="A1510" s="23" t="s">
        <v>2104</v>
      </c>
      <c r="B1510" s="66" t="s">
        <v>2105</v>
      </c>
      <c r="C1510" s="22">
        <v>43714</v>
      </c>
      <c r="D1510" s="12">
        <v>1</v>
      </c>
      <c r="E1510" s="11">
        <v>1</v>
      </c>
      <c r="F1510" s="12">
        <v>0.872</v>
      </c>
      <c r="G1510" s="13">
        <v>3.2077</v>
      </c>
      <c r="H1510" s="7">
        <v>3.0492</v>
      </c>
    </row>
    <row r="1511" ht="12" spans="1:8">
      <c r="A1511" s="23" t="s">
        <v>2104</v>
      </c>
      <c r="B1511" s="66" t="s">
        <v>2105</v>
      </c>
      <c r="C1511" s="22">
        <v>43715</v>
      </c>
      <c r="D1511" s="12">
        <v>1</v>
      </c>
      <c r="E1511" s="11">
        <v>1</v>
      </c>
      <c r="F1511" s="12">
        <v>0.6457</v>
      </c>
      <c r="G1511" s="13">
        <v>3.1636</v>
      </c>
      <c r="H1511" s="7">
        <v>3.0343</v>
      </c>
    </row>
    <row r="1512" ht="12" spans="1:8">
      <c r="A1512" s="23" t="s">
        <v>2104</v>
      </c>
      <c r="B1512" s="66" t="s">
        <v>2105</v>
      </c>
      <c r="C1512" s="22">
        <v>43716</v>
      </c>
      <c r="D1512" s="12">
        <v>1</v>
      </c>
      <c r="E1512" s="11">
        <v>1</v>
      </c>
      <c r="F1512" s="12">
        <v>0.6456</v>
      </c>
      <c r="G1512" s="13">
        <v>3.1194</v>
      </c>
      <c r="H1512" s="7">
        <v>3.0211</v>
      </c>
    </row>
    <row r="1513" ht="12" spans="1:8">
      <c r="A1513" s="23" t="s">
        <v>2104</v>
      </c>
      <c r="B1513" s="66" t="s">
        <v>2105</v>
      </c>
      <c r="C1513" s="22">
        <v>43717</v>
      </c>
      <c r="D1513" s="12">
        <v>1</v>
      </c>
      <c r="E1513" s="11">
        <v>1</v>
      </c>
      <c r="F1513" s="12">
        <v>1.1504</v>
      </c>
      <c r="G1513" s="13">
        <v>3.0739</v>
      </c>
      <c r="H1513" s="7">
        <v>3.1031</v>
      </c>
    </row>
    <row r="1514" ht="12" spans="1:8">
      <c r="A1514" s="23" t="s">
        <v>2104</v>
      </c>
      <c r="B1514" s="66" t="s">
        <v>2105</v>
      </c>
      <c r="C1514" s="22">
        <v>43718</v>
      </c>
      <c r="D1514" s="12">
        <v>1</v>
      </c>
      <c r="E1514" s="11">
        <v>1</v>
      </c>
      <c r="F1514" s="12">
        <v>0.8545</v>
      </c>
      <c r="G1514" s="13">
        <v>3.097</v>
      </c>
      <c r="H1514" s="7">
        <v>3.148</v>
      </c>
    </row>
    <row r="1515" ht="12" spans="1:8">
      <c r="A1515" s="23" t="s">
        <v>2104</v>
      </c>
      <c r="B1515" s="66" t="s">
        <v>2105</v>
      </c>
      <c r="C1515" s="22">
        <v>43719</v>
      </c>
      <c r="D1515" s="12">
        <v>1</v>
      </c>
      <c r="E1515" s="11">
        <v>1</v>
      </c>
      <c r="F1515" s="12">
        <v>0.7738</v>
      </c>
      <c r="G1515" s="13">
        <v>3.0803</v>
      </c>
      <c r="H1515" s="7">
        <v>3.09</v>
      </c>
    </row>
    <row r="1516" ht="12" spans="1:8">
      <c r="A1516" s="23" t="s">
        <v>2104</v>
      </c>
      <c r="B1516" s="66" t="s">
        <v>2105</v>
      </c>
      <c r="C1516" s="22">
        <v>43720</v>
      </c>
      <c r="D1516" s="12">
        <v>1</v>
      </c>
      <c r="E1516" s="11">
        <v>1</v>
      </c>
      <c r="F1516" s="12">
        <v>0.575</v>
      </c>
      <c r="G1516" s="13">
        <v>2.9184</v>
      </c>
      <c r="H1516" s="7">
        <v>3.0589</v>
      </c>
    </row>
    <row r="1517" ht="12" spans="1:8">
      <c r="A1517" s="23" t="s">
        <v>2104</v>
      </c>
      <c r="B1517" s="66" t="s">
        <v>2105</v>
      </c>
      <c r="C1517" s="22">
        <v>43721</v>
      </c>
      <c r="D1517" s="12">
        <v>1</v>
      </c>
      <c r="E1517" s="11">
        <v>1</v>
      </c>
      <c r="F1517" s="12">
        <v>0.7064</v>
      </c>
      <c r="G1517" s="13">
        <v>2.8296</v>
      </c>
      <c r="H1517" s="7">
        <v>3.0507</v>
      </c>
    </row>
    <row r="1518" ht="12" spans="1:8">
      <c r="A1518" s="23" t="s">
        <v>2104</v>
      </c>
      <c r="B1518" s="66" t="s">
        <v>2105</v>
      </c>
      <c r="C1518" s="22">
        <v>43722</v>
      </c>
      <c r="D1518" s="12">
        <v>1</v>
      </c>
      <c r="E1518" s="11">
        <v>1</v>
      </c>
      <c r="F1518" s="12">
        <v>0.7064</v>
      </c>
      <c r="G1518" s="13">
        <v>2.8621</v>
      </c>
      <c r="H1518" s="7">
        <v>3.0413</v>
      </c>
    </row>
    <row r="1519" ht="12" spans="1:8">
      <c r="A1519" s="23" t="s">
        <v>2104</v>
      </c>
      <c r="B1519" s="66" t="s">
        <v>2105</v>
      </c>
      <c r="C1519" s="22">
        <v>43723</v>
      </c>
      <c r="D1519" s="12">
        <v>1</v>
      </c>
      <c r="E1519" s="11">
        <v>1</v>
      </c>
      <c r="F1519" s="12">
        <v>0.7063</v>
      </c>
      <c r="G1519" s="13">
        <v>2.8947</v>
      </c>
      <c r="H1519" s="7">
        <v>3.0234</v>
      </c>
    </row>
    <row r="1520" ht="12" spans="1:8">
      <c r="A1520" s="23" t="s">
        <v>2104</v>
      </c>
      <c r="B1520" s="66" t="s">
        <v>2105</v>
      </c>
      <c r="C1520" s="22">
        <v>43724</v>
      </c>
      <c r="D1520" s="12">
        <v>1</v>
      </c>
      <c r="E1520" s="11">
        <v>1</v>
      </c>
      <c r="F1520" s="12">
        <v>1.3298</v>
      </c>
      <c r="G1520" s="13">
        <v>2.9909</v>
      </c>
      <c r="H1520" s="7">
        <v>3.1219</v>
      </c>
    </row>
    <row r="1521" ht="12" spans="1:8">
      <c r="A1521" s="23" t="s">
        <v>2104</v>
      </c>
      <c r="B1521" s="66" t="s">
        <v>2105</v>
      </c>
      <c r="C1521" s="22">
        <v>43725</v>
      </c>
      <c r="D1521" s="12">
        <v>1</v>
      </c>
      <c r="E1521" s="11">
        <v>1</v>
      </c>
      <c r="F1521" s="12">
        <v>0.519</v>
      </c>
      <c r="G1521" s="13">
        <v>2.8109</v>
      </c>
      <c r="H1521" s="7">
        <v>3.1189</v>
      </c>
    </row>
    <row r="1522" ht="12" spans="1:8">
      <c r="A1522" s="23" t="s">
        <v>2104</v>
      </c>
      <c r="B1522" s="66" t="s">
        <v>2105</v>
      </c>
      <c r="C1522" s="22">
        <v>43726</v>
      </c>
      <c r="D1522" s="12">
        <v>1</v>
      </c>
      <c r="E1522" s="11">
        <v>1</v>
      </c>
      <c r="F1522" s="12">
        <v>0.8396</v>
      </c>
      <c r="G1522" s="13">
        <v>2.8462</v>
      </c>
      <c r="H1522" s="7">
        <v>3.0362</v>
      </c>
    </row>
    <row r="1523" ht="12" spans="1:8">
      <c r="A1523" s="23" t="s">
        <v>2104</v>
      </c>
      <c r="B1523" s="66" t="s">
        <v>2105</v>
      </c>
      <c r="C1523" s="22">
        <v>43727</v>
      </c>
      <c r="D1523" s="12">
        <v>1</v>
      </c>
      <c r="E1523" s="11">
        <v>1</v>
      </c>
      <c r="F1523" s="12">
        <v>0.529</v>
      </c>
      <c r="G1523" s="13">
        <v>2.8216</v>
      </c>
      <c r="H1523" s="7">
        <v>2.9841</v>
      </c>
    </row>
    <row r="1524" ht="12" spans="1:8">
      <c r="A1524" s="23" t="s">
        <v>2104</v>
      </c>
      <c r="B1524" s="66" t="s">
        <v>2105</v>
      </c>
      <c r="C1524" s="22">
        <v>43728</v>
      </c>
      <c r="D1524" s="12">
        <v>1</v>
      </c>
      <c r="E1524" s="11">
        <v>1</v>
      </c>
      <c r="F1524" s="12">
        <v>0.4759</v>
      </c>
      <c r="G1524" s="13">
        <v>2.6981</v>
      </c>
      <c r="H1524" s="7">
        <v>2.9346</v>
      </c>
    </row>
    <row r="1525" ht="12" spans="1:8">
      <c r="A1525" s="23" t="s">
        <v>2104</v>
      </c>
      <c r="B1525" s="66" t="s">
        <v>2105</v>
      </c>
      <c r="C1525" s="22">
        <v>43729</v>
      </c>
      <c r="D1525" s="12">
        <v>1</v>
      </c>
      <c r="E1525" s="11">
        <v>1</v>
      </c>
      <c r="F1525" s="12">
        <v>0.6824</v>
      </c>
      <c r="G1525" s="13">
        <v>2.6852</v>
      </c>
      <c r="H1525" s="7">
        <v>2.9197</v>
      </c>
    </row>
    <row r="1526" ht="12" spans="1:8">
      <c r="A1526" s="23" t="s">
        <v>2104</v>
      </c>
      <c r="B1526" s="66" t="s">
        <v>2105</v>
      </c>
      <c r="C1526" s="22">
        <v>43730</v>
      </c>
      <c r="D1526" s="12">
        <v>1</v>
      </c>
      <c r="E1526" s="11">
        <v>1</v>
      </c>
      <c r="F1526" s="12">
        <v>0.6824</v>
      </c>
      <c r="G1526" s="13">
        <v>2.6724</v>
      </c>
      <c r="H1526" s="7">
        <v>2.9042</v>
      </c>
    </row>
    <row r="1527" ht="12" spans="1:8">
      <c r="A1527" s="23" t="s">
        <v>2104</v>
      </c>
      <c r="B1527" s="66" t="s">
        <v>2105</v>
      </c>
      <c r="C1527" s="22">
        <v>43731</v>
      </c>
      <c r="D1527" s="12">
        <v>1</v>
      </c>
      <c r="E1527" s="11">
        <v>1</v>
      </c>
      <c r="F1527" s="12">
        <v>1.1155</v>
      </c>
      <c r="G1527" s="13">
        <v>2.5578</v>
      </c>
      <c r="H1527" s="7">
        <v>2.9573</v>
      </c>
    </row>
    <row r="1528" ht="12" spans="1:8">
      <c r="A1528" s="23" t="s">
        <v>2104</v>
      </c>
      <c r="B1528" s="66" t="s">
        <v>2105</v>
      </c>
      <c r="C1528" s="22">
        <v>43732</v>
      </c>
      <c r="D1528" s="12">
        <v>1</v>
      </c>
      <c r="E1528" s="11">
        <v>1</v>
      </c>
      <c r="F1528" s="12">
        <v>0.8502</v>
      </c>
      <c r="G1528" s="13">
        <v>2.735</v>
      </c>
      <c r="H1528" s="7">
        <v>2.9772</v>
      </c>
    </row>
    <row r="1529" ht="12" spans="1:8">
      <c r="A1529" s="23" t="s">
        <v>2104</v>
      </c>
      <c r="B1529" s="66" t="s">
        <v>2105</v>
      </c>
      <c r="C1529" s="22">
        <v>43733</v>
      </c>
      <c r="D1529" s="12">
        <v>1</v>
      </c>
      <c r="E1529" s="11">
        <v>1</v>
      </c>
      <c r="F1529" s="12">
        <v>0.8681</v>
      </c>
      <c r="G1529" s="13">
        <v>2.7503</v>
      </c>
      <c r="H1529" s="7">
        <v>2.9372</v>
      </c>
    </row>
    <row r="1530" ht="12" spans="1:8">
      <c r="A1530" s="23" t="s">
        <v>2104</v>
      </c>
      <c r="B1530" s="66" t="s">
        <v>2105</v>
      </c>
      <c r="C1530" s="22">
        <v>43734</v>
      </c>
      <c r="D1530" s="12">
        <v>1</v>
      </c>
      <c r="E1530" s="11">
        <v>1</v>
      </c>
      <c r="F1530" s="12">
        <v>0.5545</v>
      </c>
      <c r="G1530" s="13">
        <v>2.7639</v>
      </c>
      <c r="H1530" s="7">
        <v>2.8974</v>
      </c>
    </row>
    <row r="1531" ht="12" spans="1:8">
      <c r="A1531" s="23" t="s">
        <v>2104</v>
      </c>
      <c r="B1531" s="66" t="s">
        <v>2105</v>
      </c>
      <c r="C1531" s="22">
        <v>43735</v>
      </c>
      <c r="D1531" s="12">
        <v>1</v>
      </c>
      <c r="E1531" s="11">
        <v>1</v>
      </c>
      <c r="F1531" s="12">
        <v>0.8248</v>
      </c>
      <c r="G1531" s="13">
        <v>2.9511</v>
      </c>
      <c r="H1531" s="7">
        <v>2.8934</v>
      </c>
    </row>
    <row r="1532" ht="12" spans="1:8">
      <c r="A1532" s="23" t="s">
        <v>2104</v>
      </c>
      <c r="B1532" s="66" t="s">
        <v>2105</v>
      </c>
      <c r="C1532" s="22">
        <v>43736</v>
      </c>
      <c r="D1532" s="12">
        <v>1</v>
      </c>
      <c r="E1532" s="11">
        <v>1</v>
      </c>
      <c r="F1532" s="12">
        <v>0.7027</v>
      </c>
      <c r="G1532" s="13">
        <v>2.962</v>
      </c>
      <c r="H1532" s="7">
        <v>2.9144</v>
      </c>
    </row>
    <row r="1533" ht="12" spans="1:8">
      <c r="A1533" s="23" t="s">
        <v>2104</v>
      </c>
      <c r="B1533" s="66" t="s">
        <v>2105</v>
      </c>
      <c r="C1533" s="22">
        <v>43737</v>
      </c>
      <c r="D1533" s="12">
        <v>1</v>
      </c>
      <c r="E1533" s="11">
        <v>1</v>
      </c>
      <c r="F1533" s="12">
        <v>0.7766</v>
      </c>
      <c r="G1533" s="13">
        <v>3.0125</v>
      </c>
      <c r="H1533" s="7">
        <v>2.9091</v>
      </c>
    </row>
    <row r="1534" ht="12" spans="1:8">
      <c r="A1534" s="23" t="s">
        <v>2104</v>
      </c>
      <c r="B1534" s="66" t="s">
        <v>2105</v>
      </c>
      <c r="C1534" s="22">
        <v>43738</v>
      </c>
      <c r="D1534" s="12">
        <v>1</v>
      </c>
      <c r="E1534" s="11">
        <v>1</v>
      </c>
      <c r="F1534" s="12">
        <v>0.9727</v>
      </c>
      <c r="G1534" s="13">
        <v>2.9359</v>
      </c>
      <c r="H1534" s="7">
        <v>2.9398</v>
      </c>
    </row>
    <row r="1535" ht="12" spans="1:8">
      <c r="A1535" s="23" t="s">
        <v>2104</v>
      </c>
      <c r="B1535" s="66" t="s">
        <v>2105</v>
      </c>
      <c r="C1535" s="22">
        <v>43739</v>
      </c>
      <c r="D1535" s="12">
        <v>1</v>
      </c>
      <c r="E1535" s="11">
        <v>1</v>
      </c>
      <c r="F1535" s="12">
        <v>0.7036</v>
      </c>
      <c r="G1535" s="13">
        <v>2.8572</v>
      </c>
      <c r="H1535" s="7">
        <v>2.9367</v>
      </c>
    </row>
    <row r="1536" ht="12" spans="1:8">
      <c r="A1536" s="23" t="s">
        <v>2104</v>
      </c>
      <c r="B1536" s="66" t="s">
        <v>2105</v>
      </c>
      <c r="C1536" s="22">
        <v>43740</v>
      </c>
      <c r="D1536" s="12">
        <v>1</v>
      </c>
      <c r="E1536" s="11">
        <v>1</v>
      </c>
      <c r="F1536" s="12">
        <v>0.7036</v>
      </c>
      <c r="G1536" s="13">
        <v>2.769</v>
      </c>
      <c r="H1536" s="7">
        <v>2.8702</v>
      </c>
    </row>
    <row r="1537" ht="12" spans="1:8">
      <c r="A1537" s="23" t="s">
        <v>2104</v>
      </c>
      <c r="B1537" s="66" t="s">
        <v>2105</v>
      </c>
      <c r="C1537" s="22">
        <v>43741</v>
      </c>
      <c r="D1537" s="12">
        <v>1</v>
      </c>
      <c r="E1537" s="11">
        <v>1</v>
      </c>
      <c r="F1537" s="12">
        <v>0.7035</v>
      </c>
      <c r="G1537" s="13">
        <v>2.8489</v>
      </c>
      <c r="H1537" s="7">
        <v>2.8567</v>
      </c>
    </row>
    <row r="1538" ht="12" spans="1:8">
      <c r="A1538" s="23" t="s">
        <v>2104</v>
      </c>
      <c r="B1538" s="66" t="s">
        <v>2105</v>
      </c>
      <c r="C1538" s="22">
        <v>43742</v>
      </c>
      <c r="D1538" s="12">
        <v>1</v>
      </c>
      <c r="E1538" s="11">
        <v>1</v>
      </c>
      <c r="F1538" s="12">
        <v>0.7034</v>
      </c>
      <c r="G1538" s="13">
        <v>2.7838</v>
      </c>
      <c r="H1538" s="7">
        <v>2.844</v>
      </c>
    </row>
    <row r="1539" ht="12" spans="1:8">
      <c r="A1539" s="23" t="s">
        <v>2104</v>
      </c>
      <c r="B1539" s="66" t="s">
        <v>2105</v>
      </c>
      <c r="C1539" s="22">
        <v>43743</v>
      </c>
      <c r="D1539" s="12">
        <v>1</v>
      </c>
      <c r="E1539" s="11">
        <v>1</v>
      </c>
      <c r="F1539" s="12">
        <v>0.7034</v>
      </c>
      <c r="G1539" s="13">
        <v>2.7842</v>
      </c>
      <c r="H1539" s="7">
        <v>2.8223</v>
      </c>
    </row>
    <row r="1540" ht="12" spans="1:8">
      <c r="A1540" s="23" t="s">
        <v>2104</v>
      </c>
      <c r="B1540" s="66" t="s">
        <v>2105</v>
      </c>
      <c r="C1540" s="22">
        <v>43744</v>
      </c>
      <c r="D1540" s="12">
        <v>1</v>
      </c>
      <c r="E1540" s="11">
        <v>1</v>
      </c>
      <c r="F1540" s="12">
        <v>0.7033</v>
      </c>
      <c r="G1540" s="13">
        <v>2.7449</v>
      </c>
      <c r="H1540" s="7">
        <v>2.8012</v>
      </c>
    </row>
    <row r="1541" ht="12" spans="1:8">
      <c r="A1541" s="23" t="s">
        <v>2104</v>
      </c>
      <c r="B1541" s="66" t="s">
        <v>2105</v>
      </c>
      <c r="C1541" s="22">
        <v>43745</v>
      </c>
      <c r="D1541" s="12">
        <v>1</v>
      </c>
      <c r="E1541" s="11">
        <v>1</v>
      </c>
      <c r="F1541" s="12">
        <v>0.7033</v>
      </c>
      <c r="G1541" s="13">
        <v>2.6007</v>
      </c>
      <c r="H1541" s="7">
        <v>2.8084</v>
      </c>
    </row>
    <row r="1542" ht="12" spans="1:8">
      <c r="A1542" s="23" t="s">
        <v>2104</v>
      </c>
      <c r="B1542" s="66" t="s">
        <v>2105</v>
      </c>
      <c r="C1542" s="22">
        <v>43746</v>
      </c>
      <c r="D1542" s="12">
        <v>1</v>
      </c>
      <c r="E1542" s="11">
        <v>1</v>
      </c>
      <c r="F1542" s="12">
        <v>1.7927</v>
      </c>
      <c r="G1542" s="13">
        <v>3.185</v>
      </c>
      <c r="H1542" s="7">
        <v>2.952</v>
      </c>
    </row>
    <row r="1543" ht="12" spans="1:8">
      <c r="A1543" s="23" t="s">
        <v>2104</v>
      </c>
      <c r="B1543" s="66" t="s">
        <v>2105</v>
      </c>
      <c r="C1543" s="22">
        <v>43747</v>
      </c>
      <c r="D1543" s="12">
        <v>1</v>
      </c>
      <c r="E1543" s="11">
        <v>1</v>
      </c>
      <c r="F1543" s="12">
        <v>0.8105</v>
      </c>
      <c r="G1543" s="13">
        <v>3.2425</v>
      </c>
      <c r="H1543" s="7">
        <v>2.9094</v>
      </c>
    </row>
    <row r="1544" ht="12" spans="1:8">
      <c r="A1544" s="23" t="s">
        <v>2104</v>
      </c>
      <c r="B1544" s="66" t="s">
        <v>2105</v>
      </c>
      <c r="C1544" s="22">
        <v>43748</v>
      </c>
      <c r="D1544" s="12">
        <v>1</v>
      </c>
      <c r="E1544" s="11">
        <v>1</v>
      </c>
      <c r="F1544" s="12">
        <v>0.7666</v>
      </c>
      <c r="G1544" s="13">
        <v>3.2765</v>
      </c>
      <c r="H1544" s="7">
        <v>2.8984</v>
      </c>
    </row>
    <row r="1545" ht="12" spans="1:8">
      <c r="A1545" s="23" t="s">
        <v>2104</v>
      </c>
      <c r="B1545" s="66" t="s">
        <v>2105</v>
      </c>
      <c r="C1545" s="22">
        <v>43749</v>
      </c>
      <c r="D1545" s="12">
        <v>1</v>
      </c>
      <c r="E1545" s="11">
        <v>1</v>
      </c>
      <c r="F1545" s="12">
        <v>0.7873</v>
      </c>
      <c r="G1545" s="13">
        <v>3.3216</v>
      </c>
      <c r="H1545" s="7">
        <v>2.9001</v>
      </c>
    </row>
    <row r="1546" ht="12" spans="1:8">
      <c r="A1546" s="23" t="s">
        <v>2104</v>
      </c>
      <c r="B1546" s="66" t="s">
        <v>2105</v>
      </c>
      <c r="C1546" s="22">
        <v>43750</v>
      </c>
      <c r="D1546" s="12">
        <v>1</v>
      </c>
      <c r="E1546" s="11">
        <v>1</v>
      </c>
      <c r="F1546" s="12">
        <v>0.634</v>
      </c>
      <c r="G1546" s="13">
        <v>3.2843</v>
      </c>
      <c r="H1546" s="7">
        <v>2.9075</v>
      </c>
    </row>
    <row r="1547" ht="12" spans="1:8">
      <c r="A1547" s="23" t="s">
        <v>2104</v>
      </c>
      <c r="B1547" s="66" t="s">
        <v>2105</v>
      </c>
      <c r="C1547" s="22">
        <v>43751</v>
      </c>
      <c r="D1547" s="12">
        <v>1</v>
      </c>
      <c r="E1547" s="11">
        <v>1</v>
      </c>
      <c r="F1547" s="12">
        <v>0.6343</v>
      </c>
      <c r="G1547" s="13">
        <v>3.2471</v>
      </c>
      <c r="H1547" s="7">
        <v>2.8985</v>
      </c>
    </row>
    <row r="1548" ht="12" spans="1:8">
      <c r="A1548" s="23" t="s">
        <v>2104</v>
      </c>
      <c r="B1548" s="66" t="s">
        <v>2105</v>
      </c>
      <c r="C1548" s="22">
        <v>43752</v>
      </c>
      <c r="D1548" s="12">
        <v>1</v>
      </c>
      <c r="E1548" s="11">
        <v>1</v>
      </c>
      <c r="F1548" s="12">
        <v>1.1514</v>
      </c>
      <c r="G1548" s="13">
        <v>3.4886</v>
      </c>
      <c r="H1548" s="7">
        <v>2.9542</v>
      </c>
    </row>
    <row r="1549" ht="12" spans="1:8">
      <c r="A1549" s="23" t="s">
        <v>2104</v>
      </c>
      <c r="B1549" s="66" t="s">
        <v>2105</v>
      </c>
      <c r="C1549" s="22">
        <v>43753</v>
      </c>
      <c r="D1549" s="12">
        <v>1</v>
      </c>
      <c r="E1549" s="11">
        <v>1</v>
      </c>
      <c r="F1549" s="12">
        <v>0.7944</v>
      </c>
      <c r="G1549" s="13">
        <v>2.9514</v>
      </c>
      <c r="H1549" s="7">
        <v>2.9652</v>
      </c>
    </row>
    <row r="1550" ht="12" spans="1:8">
      <c r="A1550" s="23" t="s">
        <v>2104</v>
      </c>
      <c r="B1550" s="66" t="s">
        <v>2105</v>
      </c>
      <c r="C1550" s="22">
        <v>43754</v>
      </c>
      <c r="D1550" s="12">
        <v>1</v>
      </c>
      <c r="E1550" s="11">
        <v>1</v>
      </c>
      <c r="F1550" s="12">
        <v>0.8507</v>
      </c>
      <c r="G1550" s="13">
        <v>2.973</v>
      </c>
      <c r="H1550" s="7">
        <v>2.9052</v>
      </c>
    </row>
    <row r="1551" ht="12" spans="1:8">
      <c r="A1551" s="23" t="s">
        <v>2104</v>
      </c>
      <c r="B1551" s="66" t="s">
        <v>2105</v>
      </c>
      <c r="C1551" s="22">
        <v>43755</v>
      </c>
      <c r="D1551" s="12">
        <v>1</v>
      </c>
      <c r="E1551" s="11">
        <v>1</v>
      </c>
      <c r="F1551" s="12">
        <v>0.8051</v>
      </c>
      <c r="G1551" s="13">
        <v>2.9936</v>
      </c>
      <c r="H1551" s="7">
        <v>2.9411</v>
      </c>
    </row>
    <row r="1552" ht="12" spans="1:8">
      <c r="A1552" s="23" t="s">
        <v>2104</v>
      </c>
      <c r="B1552" s="66" t="s">
        <v>2105</v>
      </c>
      <c r="C1552" s="22">
        <v>43756</v>
      </c>
      <c r="D1552" s="12">
        <v>1</v>
      </c>
      <c r="E1552" s="11">
        <v>1</v>
      </c>
      <c r="F1552" s="12">
        <v>0.8083</v>
      </c>
      <c r="G1552" s="13">
        <v>3.0049</v>
      </c>
      <c r="H1552" s="7">
        <v>2.9371</v>
      </c>
    </row>
    <row r="1553" ht="12" spans="1:8">
      <c r="A1553" s="23" t="s">
        <v>2104</v>
      </c>
      <c r="B1553" s="66" t="s">
        <v>2105</v>
      </c>
      <c r="C1553" s="22">
        <v>43757</v>
      </c>
      <c r="D1553" s="12">
        <v>1</v>
      </c>
      <c r="E1553" s="11">
        <v>1</v>
      </c>
      <c r="F1553" s="12">
        <v>0.6164</v>
      </c>
      <c r="G1553" s="13">
        <v>2.9955</v>
      </c>
      <c r="H1553" s="7">
        <v>2.9481</v>
      </c>
    </row>
    <row r="1554" ht="12" spans="1:8">
      <c r="A1554" s="23" t="s">
        <v>2104</v>
      </c>
      <c r="B1554" s="66" t="s">
        <v>2105</v>
      </c>
      <c r="C1554" s="22">
        <v>43758</v>
      </c>
      <c r="D1554" s="12">
        <v>1</v>
      </c>
      <c r="E1554" s="11">
        <v>1</v>
      </c>
      <c r="F1554" s="12">
        <v>0.6163</v>
      </c>
      <c r="G1554" s="13">
        <v>2.9858</v>
      </c>
      <c r="H1554" s="7">
        <v>2.9657</v>
      </c>
    </row>
    <row r="1555" ht="12" spans="1:8">
      <c r="A1555" s="23" t="s">
        <v>2104</v>
      </c>
      <c r="B1555" s="66" t="s">
        <v>2105</v>
      </c>
      <c r="C1555" s="22">
        <v>43759</v>
      </c>
      <c r="D1555" s="12">
        <v>1</v>
      </c>
      <c r="E1555" s="11">
        <v>1</v>
      </c>
      <c r="F1555" s="12">
        <v>1.2076</v>
      </c>
      <c r="G1555" s="13">
        <v>3.016</v>
      </c>
      <c r="H1555" s="7">
        <v>3.0315</v>
      </c>
    </row>
    <row r="1556" ht="12" spans="1:8">
      <c r="A1556" s="23" t="s">
        <v>2104</v>
      </c>
      <c r="B1556" s="66" t="s">
        <v>2105</v>
      </c>
      <c r="C1556" s="22">
        <v>43760</v>
      </c>
      <c r="D1556" s="12">
        <v>1</v>
      </c>
      <c r="E1556" s="11">
        <v>1</v>
      </c>
      <c r="F1556" s="12">
        <v>0.8181</v>
      </c>
      <c r="G1556" s="13">
        <v>3.0287</v>
      </c>
      <c r="H1556" s="7">
        <v>3.0485</v>
      </c>
    </row>
    <row r="1557" ht="12" spans="1:8">
      <c r="A1557" s="23" t="s">
        <v>2104</v>
      </c>
      <c r="B1557" s="66" t="s">
        <v>2105</v>
      </c>
      <c r="C1557" s="22">
        <v>43761</v>
      </c>
      <c r="D1557" s="12">
        <v>1</v>
      </c>
      <c r="E1557" s="11">
        <v>1</v>
      </c>
      <c r="F1557" s="12">
        <v>0.8247</v>
      </c>
      <c r="G1557" s="13">
        <v>3.0147</v>
      </c>
      <c r="H1557" s="7">
        <v>3.012</v>
      </c>
    </row>
    <row r="1558" ht="12" spans="1:8">
      <c r="A1558" s="23" t="s">
        <v>2104</v>
      </c>
      <c r="B1558" s="66" t="s">
        <v>2105</v>
      </c>
      <c r="C1558" s="22">
        <v>43762</v>
      </c>
      <c r="D1558" s="12">
        <v>1</v>
      </c>
      <c r="E1558" s="11">
        <v>1</v>
      </c>
      <c r="F1558" s="12">
        <v>0.7787</v>
      </c>
      <c r="G1558" s="13">
        <v>3.0006</v>
      </c>
      <c r="H1558" s="7">
        <v>3.0031</v>
      </c>
    </row>
    <row r="1559" ht="12" spans="1:8">
      <c r="A1559" s="23" t="s">
        <v>2104</v>
      </c>
      <c r="B1559" s="66" t="s">
        <v>2105</v>
      </c>
      <c r="C1559" s="22">
        <v>43763</v>
      </c>
      <c r="D1559" s="12">
        <v>1</v>
      </c>
      <c r="E1559" s="11">
        <v>1</v>
      </c>
      <c r="F1559" s="12">
        <v>0.8042</v>
      </c>
      <c r="G1559" s="13">
        <v>2.9984</v>
      </c>
      <c r="H1559" s="7">
        <v>2.9951</v>
      </c>
    </row>
    <row r="1560" ht="12" spans="1:8">
      <c r="A1560" s="23" t="s">
        <v>2104</v>
      </c>
      <c r="B1560" s="66" t="s">
        <v>2105</v>
      </c>
      <c r="C1560" s="22">
        <v>43764</v>
      </c>
      <c r="D1560" s="12">
        <v>1</v>
      </c>
      <c r="E1560" s="11">
        <v>1</v>
      </c>
      <c r="F1560" s="12">
        <v>0.611</v>
      </c>
      <c r="G1560" s="13">
        <v>2.9955</v>
      </c>
      <c r="H1560" s="7">
        <v>3.0022</v>
      </c>
    </row>
    <row r="1561" ht="12" spans="1:8">
      <c r="A1561" s="23" t="s">
        <v>2104</v>
      </c>
      <c r="B1561" s="66" t="s">
        <v>2105</v>
      </c>
      <c r="C1561" s="22">
        <v>43765</v>
      </c>
      <c r="D1561" s="12">
        <v>1</v>
      </c>
      <c r="E1561" s="11">
        <v>1</v>
      </c>
      <c r="F1561" s="12">
        <v>0.611</v>
      </c>
      <c r="G1561" s="13">
        <v>2.9926</v>
      </c>
      <c r="H1561" s="7">
        <v>2.9754</v>
      </c>
    </row>
    <row r="1562" ht="12" spans="1:8">
      <c r="A1562" s="23" t="s">
        <v>2104</v>
      </c>
      <c r="B1562" s="66" t="s">
        <v>2105</v>
      </c>
      <c r="C1562" s="22">
        <v>43766</v>
      </c>
      <c r="D1562" s="12">
        <v>1</v>
      </c>
      <c r="E1562" s="11">
        <v>1</v>
      </c>
      <c r="F1562" s="12">
        <v>1.1993</v>
      </c>
      <c r="G1562" s="13">
        <v>2.9882</v>
      </c>
      <c r="H1562" s="7">
        <v>3.0376</v>
      </c>
    </row>
    <row r="1563" ht="12" spans="1:8">
      <c r="A1563" s="23" t="s">
        <v>2104</v>
      </c>
      <c r="B1563" s="66" t="s">
        <v>2105</v>
      </c>
      <c r="C1563" s="22">
        <v>43767</v>
      </c>
      <c r="D1563" s="12">
        <v>1</v>
      </c>
      <c r="E1563" s="11">
        <v>1</v>
      </c>
      <c r="F1563" s="12">
        <v>0.8316</v>
      </c>
      <c r="G1563" s="13">
        <v>2.9954</v>
      </c>
      <c r="H1563" s="7">
        <v>3.0445</v>
      </c>
    </row>
    <row r="1564" ht="12" spans="1:8">
      <c r="A1564" s="23" t="s">
        <v>2104</v>
      </c>
      <c r="B1564" s="66" t="s">
        <v>2105</v>
      </c>
      <c r="C1564" s="22">
        <v>43768</v>
      </c>
      <c r="D1564" s="12">
        <v>1</v>
      </c>
      <c r="E1564" s="11">
        <v>1</v>
      </c>
      <c r="F1564" s="12">
        <v>0.8879</v>
      </c>
      <c r="G1564" s="13">
        <v>3.0294</v>
      </c>
      <c r="H1564" s="7">
        <v>3.0339</v>
      </c>
    </row>
    <row r="1565" ht="12" spans="1:8">
      <c r="A1565" s="23" t="s">
        <v>2104</v>
      </c>
      <c r="B1565" s="66" t="s">
        <v>2105</v>
      </c>
      <c r="C1565" s="22">
        <v>43769</v>
      </c>
      <c r="D1565" s="12">
        <v>1</v>
      </c>
      <c r="E1565" s="11">
        <v>1</v>
      </c>
      <c r="F1565" s="12">
        <v>0.8789</v>
      </c>
      <c r="G1565" s="13">
        <v>3.0832</v>
      </c>
      <c r="H1565" s="7">
        <v>3.0558</v>
      </c>
    </row>
    <row r="1566" ht="12" spans="1:8">
      <c r="A1566" s="23" t="s">
        <v>2104</v>
      </c>
      <c r="B1566" s="66" t="s">
        <v>2105</v>
      </c>
      <c r="C1566" s="22">
        <v>43770</v>
      </c>
      <c r="D1566" s="12">
        <v>1</v>
      </c>
      <c r="E1566" s="11">
        <v>1</v>
      </c>
      <c r="F1566" s="12">
        <v>0.8488</v>
      </c>
      <c r="G1566" s="13">
        <v>3.1072</v>
      </c>
      <c r="H1566" s="7">
        <v>3.074</v>
      </c>
    </row>
    <row r="1567" ht="12" spans="1:8">
      <c r="A1567" s="23" t="s">
        <v>2104</v>
      </c>
      <c r="B1567" s="66" t="s">
        <v>2105</v>
      </c>
      <c r="C1567" s="22">
        <v>43771</v>
      </c>
      <c r="D1567" s="12">
        <v>1</v>
      </c>
      <c r="E1567" s="11">
        <v>1</v>
      </c>
      <c r="F1567" s="12">
        <v>0.6549</v>
      </c>
      <c r="G1567" s="13">
        <v>3.1308</v>
      </c>
      <c r="H1567" s="7">
        <v>3.068</v>
      </c>
    </row>
    <row r="1568" ht="12" spans="1:8">
      <c r="A1568" s="23" t="s">
        <v>2104</v>
      </c>
      <c r="B1568" s="66" t="s">
        <v>2105</v>
      </c>
      <c r="C1568" s="22">
        <v>43772</v>
      </c>
      <c r="D1568" s="12">
        <v>1</v>
      </c>
      <c r="E1568" s="11">
        <v>1</v>
      </c>
      <c r="F1568" s="12">
        <v>0.6548</v>
      </c>
      <c r="G1568" s="13">
        <v>3.1543</v>
      </c>
      <c r="H1568" s="7">
        <v>3.0619</v>
      </c>
    </row>
    <row r="1569" ht="12" spans="1:8">
      <c r="A1569" s="23" t="s">
        <v>2104</v>
      </c>
      <c r="B1569" s="66" t="s">
        <v>2105</v>
      </c>
      <c r="C1569" s="22">
        <v>43773</v>
      </c>
      <c r="D1569" s="12">
        <v>1</v>
      </c>
      <c r="E1569" s="11">
        <v>1</v>
      </c>
      <c r="F1569" s="12">
        <v>1.2674</v>
      </c>
      <c r="G1569" s="13">
        <v>3.191</v>
      </c>
      <c r="H1569" s="7">
        <v>3.1326</v>
      </c>
    </row>
    <row r="1570" ht="12" spans="1:8">
      <c r="A1570" s="23" t="s">
        <v>2104</v>
      </c>
      <c r="B1570" s="66" t="s">
        <v>2105</v>
      </c>
      <c r="C1570" s="22">
        <v>43774</v>
      </c>
      <c r="D1570" s="12">
        <v>1</v>
      </c>
      <c r="E1570" s="11">
        <v>1</v>
      </c>
      <c r="F1570" s="12">
        <v>0.8571</v>
      </c>
      <c r="G1570" s="13">
        <v>3.2047</v>
      </c>
      <c r="H1570" s="7">
        <v>3.1519</v>
      </c>
    </row>
    <row r="1571" ht="12" spans="1:8">
      <c r="A1571" s="23" t="s">
        <v>2104</v>
      </c>
      <c r="B1571" s="66" t="s">
        <v>2105</v>
      </c>
      <c r="C1571" s="22">
        <v>43775</v>
      </c>
      <c r="D1571" s="12">
        <v>1</v>
      </c>
      <c r="E1571" s="11">
        <v>1</v>
      </c>
      <c r="F1571" s="12">
        <v>0.837</v>
      </c>
      <c r="G1571" s="13">
        <v>3.1773</v>
      </c>
      <c r="H1571" s="7">
        <v>3.1687</v>
      </c>
    </row>
    <row r="1572" ht="12" spans="1:8">
      <c r="A1572" s="23" t="s">
        <v>2104</v>
      </c>
      <c r="B1572" s="66" t="s">
        <v>2105</v>
      </c>
      <c r="C1572" s="22">
        <v>43776</v>
      </c>
      <c r="D1572" s="12">
        <v>1</v>
      </c>
      <c r="E1572" s="11">
        <v>1</v>
      </c>
      <c r="F1572" s="12">
        <v>0.8423</v>
      </c>
      <c r="G1572" s="13">
        <v>3.1576</v>
      </c>
      <c r="H1572" s="7">
        <v>3.0495</v>
      </c>
    </row>
    <row r="1573" ht="12" spans="1:8">
      <c r="A1573" s="23" t="s">
        <v>2104</v>
      </c>
      <c r="B1573" s="66" t="s">
        <v>2105</v>
      </c>
      <c r="C1573" s="22">
        <v>43777</v>
      </c>
      <c r="D1573" s="12">
        <v>1</v>
      </c>
      <c r="E1573" s="11">
        <v>1</v>
      </c>
      <c r="F1573" s="12">
        <v>0.8287</v>
      </c>
      <c r="G1573" s="13">
        <v>3.1468</v>
      </c>
      <c r="H1573" s="7">
        <v>3.0517</v>
      </c>
    </row>
    <row r="1574" ht="12" spans="1:8">
      <c r="A1574" s="23" t="s">
        <v>2104</v>
      </c>
      <c r="B1574" s="66" t="s">
        <v>2105</v>
      </c>
      <c r="C1574" s="22">
        <v>43778</v>
      </c>
      <c r="D1574" s="12">
        <v>1</v>
      </c>
      <c r="E1574" s="11">
        <v>1</v>
      </c>
      <c r="F1574" s="12">
        <v>0.6379</v>
      </c>
      <c r="G1574" s="13">
        <v>3.1376</v>
      </c>
      <c r="H1574" s="7">
        <v>3.0356</v>
      </c>
    </row>
    <row r="1575" ht="12" spans="1:8">
      <c r="A1575" s="23" t="s">
        <v>2104</v>
      </c>
      <c r="B1575" s="66" t="s">
        <v>2105</v>
      </c>
      <c r="C1575" s="22">
        <v>43779</v>
      </c>
      <c r="D1575" s="12">
        <v>1</v>
      </c>
      <c r="E1575" s="11">
        <v>1</v>
      </c>
      <c r="F1575" s="12">
        <v>0.6378</v>
      </c>
      <c r="G1575" s="13">
        <v>3.1285</v>
      </c>
      <c r="H1575" s="7">
        <v>3.0169</v>
      </c>
    </row>
    <row r="1576" ht="12" spans="1:8">
      <c r="A1576" s="23" t="s">
        <v>2104</v>
      </c>
      <c r="B1576" s="66" t="s">
        <v>2105</v>
      </c>
      <c r="C1576" s="22">
        <v>43780</v>
      </c>
      <c r="D1576" s="12">
        <v>1</v>
      </c>
      <c r="E1576" s="11">
        <v>1</v>
      </c>
      <c r="F1576" s="12">
        <v>1.2071</v>
      </c>
      <c r="G1576" s="13">
        <v>3.0961</v>
      </c>
      <c r="H1576" s="7">
        <v>3.0887</v>
      </c>
    </row>
    <row r="1577" ht="12" spans="1:8">
      <c r="A1577" s="23" t="s">
        <v>2104</v>
      </c>
      <c r="B1577" s="66" t="s">
        <v>2105</v>
      </c>
      <c r="C1577" s="22">
        <v>43781</v>
      </c>
      <c r="D1577" s="12">
        <v>1</v>
      </c>
      <c r="E1577" s="11">
        <v>1</v>
      </c>
      <c r="F1577" s="12">
        <v>0.8554</v>
      </c>
      <c r="G1577" s="13">
        <v>3.0952</v>
      </c>
      <c r="H1577" s="7">
        <v>3.1165</v>
      </c>
    </row>
    <row r="1578" ht="12" spans="1:8">
      <c r="A1578" s="23" t="s">
        <v>2104</v>
      </c>
      <c r="B1578" s="66" t="s">
        <v>2105</v>
      </c>
      <c r="C1578" s="22">
        <v>43782</v>
      </c>
      <c r="D1578" s="12">
        <v>1</v>
      </c>
      <c r="E1578" s="11">
        <v>1</v>
      </c>
      <c r="F1578" s="12">
        <v>0.8655</v>
      </c>
      <c r="G1578" s="13">
        <v>3.1105</v>
      </c>
      <c r="H1578" s="7">
        <v>3.0806</v>
      </c>
    </row>
    <row r="1579" ht="12" spans="1:8">
      <c r="A1579" s="23" t="s">
        <v>2104</v>
      </c>
      <c r="B1579" s="66" t="s">
        <v>2105</v>
      </c>
      <c r="C1579" s="22">
        <v>43783</v>
      </c>
      <c r="D1579" s="12">
        <v>1</v>
      </c>
      <c r="E1579" s="11">
        <v>1</v>
      </c>
      <c r="F1579" s="12">
        <v>0.8204</v>
      </c>
      <c r="G1579" s="13">
        <v>3.0987</v>
      </c>
      <c r="H1579" s="7">
        <v>3.0839</v>
      </c>
    </row>
    <row r="1580" ht="12" spans="1:8">
      <c r="A1580" s="23" t="s">
        <v>2104</v>
      </c>
      <c r="B1580" s="66" t="s">
        <v>2105</v>
      </c>
      <c r="C1580" s="22">
        <v>43784</v>
      </c>
      <c r="D1580" s="12">
        <v>1</v>
      </c>
      <c r="E1580" s="11">
        <v>1</v>
      </c>
      <c r="F1580" s="12">
        <v>0.7862</v>
      </c>
      <c r="G1580" s="13">
        <v>3.0759</v>
      </c>
      <c r="H1580" s="7">
        <v>3.0758</v>
      </c>
    </row>
    <row r="1581" ht="12" spans="1:8">
      <c r="A1581" s="23" t="s">
        <v>2104</v>
      </c>
      <c r="B1581" s="66" t="s">
        <v>2105</v>
      </c>
      <c r="C1581" s="22">
        <v>43785</v>
      </c>
      <c r="D1581" s="12">
        <v>1</v>
      </c>
      <c r="E1581" s="11">
        <v>1</v>
      </c>
      <c r="F1581" s="12">
        <v>0.6543</v>
      </c>
      <c r="G1581" s="13">
        <v>3.0847</v>
      </c>
      <c r="H1581" s="7">
        <v>3.0569</v>
      </c>
    </row>
    <row r="1582" ht="12" spans="1:8">
      <c r="A1582" s="23" t="s">
        <v>2104</v>
      </c>
      <c r="B1582" s="66" t="s">
        <v>2105</v>
      </c>
      <c r="C1582" s="22">
        <v>43786</v>
      </c>
      <c r="D1582" s="12">
        <v>1</v>
      </c>
      <c r="E1582" s="11">
        <v>1</v>
      </c>
      <c r="F1582" s="12">
        <v>0.6542</v>
      </c>
      <c r="G1582" s="13">
        <v>3.0935</v>
      </c>
      <c r="H1582" s="7">
        <v>3.0375</v>
      </c>
    </row>
    <row r="1583" ht="12" spans="1:8">
      <c r="A1583" s="23" t="s">
        <v>2104</v>
      </c>
      <c r="B1583" s="66" t="s">
        <v>2105</v>
      </c>
      <c r="C1583" s="22">
        <v>43787</v>
      </c>
      <c r="D1583" s="12">
        <v>1</v>
      </c>
      <c r="E1583" s="11">
        <v>1</v>
      </c>
      <c r="F1583" s="12">
        <v>1.1654</v>
      </c>
      <c r="G1583" s="13">
        <v>3.0711</v>
      </c>
      <c r="H1583" s="7">
        <v>3.1064</v>
      </c>
    </row>
    <row r="1584" ht="12" spans="1:8">
      <c r="A1584" s="23" t="s">
        <v>2104</v>
      </c>
      <c r="B1584" s="66" t="s">
        <v>2105</v>
      </c>
      <c r="C1584" s="22">
        <v>43788</v>
      </c>
      <c r="D1584" s="12">
        <v>1</v>
      </c>
      <c r="E1584" s="11">
        <v>1</v>
      </c>
      <c r="F1584" s="12">
        <v>0.8569</v>
      </c>
      <c r="G1584" s="13">
        <v>3.0719</v>
      </c>
      <c r="H1584" s="7">
        <v>3.1366</v>
      </c>
    </row>
    <row r="1585" ht="12" spans="1:8">
      <c r="A1585" s="23" t="s">
        <v>2104</v>
      </c>
      <c r="B1585" s="66" t="s">
        <v>2105</v>
      </c>
      <c r="C1585" s="22">
        <v>43789</v>
      </c>
      <c r="D1585" s="12">
        <v>1</v>
      </c>
      <c r="E1585" s="11">
        <v>1</v>
      </c>
      <c r="F1585" s="12">
        <v>0.883</v>
      </c>
      <c r="G1585" s="13">
        <v>3.0813</v>
      </c>
      <c r="H1585" s="7">
        <v>3.0958</v>
      </c>
    </row>
    <row r="1586" ht="12" spans="1:8">
      <c r="A1586" s="23" t="s">
        <v>2104</v>
      </c>
      <c r="B1586" s="66" t="s">
        <v>2105</v>
      </c>
      <c r="C1586" s="22">
        <v>43790</v>
      </c>
      <c r="D1586" s="12">
        <v>1</v>
      </c>
      <c r="E1586" s="11">
        <v>1</v>
      </c>
      <c r="F1586" s="12">
        <v>0.8628</v>
      </c>
      <c r="G1586" s="13">
        <v>3.1041</v>
      </c>
      <c r="H1586" s="7">
        <v>3.1015</v>
      </c>
    </row>
    <row r="1587" ht="12" spans="1:8">
      <c r="A1587" s="23" t="s">
        <v>2104</v>
      </c>
      <c r="B1587" s="66" t="s">
        <v>2105</v>
      </c>
      <c r="C1587" s="22">
        <v>43791</v>
      </c>
      <c r="D1587" s="12">
        <v>1</v>
      </c>
      <c r="E1587" s="11">
        <v>1</v>
      </c>
      <c r="F1587" s="12">
        <v>0.8616</v>
      </c>
      <c r="G1587" s="13">
        <v>3.1446</v>
      </c>
      <c r="H1587" s="7">
        <v>3.1061</v>
      </c>
    </row>
    <row r="1588" ht="12" spans="1:8">
      <c r="A1588" s="23" t="s">
        <v>2104</v>
      </c>
      <c r="B1588" s="66" t="s">
        <v>2105</v>
      </c>
      <c r="C1588" s="22">
        <v>43792</v>
      </c>
      <c r="D1588" s="12">
        <v>1</v>
      </c>
      <c r="E1588" s="11">
        <v>1</v>
      </c>
      <c r="F1588" s="12">
        <v>0.6866</v>
      </c>
      <c r="G1588" s="13">
        <v>3.162</v>
      </c>
      <c r="H1588" s="7">
        <v>3.0945</v>
      </c>
    </row>
    <row r="1589" ht="12" spans="1:8">
      <c r="A1589" s="23" t="s">
        <v>2104</v>
      </c>
      <c r="B1589" s="66" t="s">
        <v>2105</v>
      </c>
      <c r="C1589" s="22">
        <v>43793</v>
      </c>
      <c r="D1589" s="12">
        <v>1</v>
      </c>
      <c r="E1589" s="11">
        <v>1</v>
      </c>
      <c r="F1589" s="12">
        <v>0.6865</v>
      </c>
      <c r="G1589" s="13">
        <v>3.1794</v>
      </c>
      <c r="H1589" s="7">
        <v>3.0798</v>
      </c>
    </row>
    <row r="1590" ht="12" spans="1:8">
      <c r="A1590" s="23" t="s">
        <v>2104</v>
      </c>
      <c r="B1590" s="66" t="s">
        <v>2105</v>
      </c>
      <c r="C1590" s="22">
        <v>43794</v>
      </c>
      <c r="D1590" s="12">
        <v>1</v>
      </c>
      <c r="E1590" s="11">
        <v>1</v>
      </c>
      <c r="F1590" s="12">
        <v>1.2147</v>
      </c>
      <c r="G1590" s="13">
        <v>3.2059</v>
      </c>
      <c r="H1590" s="7">
        <v>3.1555</v>
      </c>
    </row>
    <row r="1591" ht="12" spans="1:8">
      <c r="A1591" s="23" t="s">
        <v>2104</v>
      </c>
      <c r="B1591" s="66" t="s">
        <v>2105</v>
      </c>
      <c r="C1591" s="22">
        <v>43795</v>
      </c>
      <c r="D1591" s="12">
        <v>1</v>
      </c>
      <c r="E1591" s="11">
        <v>1</v>
      </c>
      <c r="F1591" s="12">
        <v>0.8651</v>
      </c>
      <c r="G1591" s="13">
        <v>3.2103</v>
      </c>
      <c r="H1591" s="7">
        <v>3.1874</v>
      </c>
    </row>
    <row r="1592" ht="12" spans="1:8">
      <c r="A1592" s="23" t="s">
        <v>2104</v>
      </c>
      <c r="B1592" s="66" t="s">
        <v>2105</v>
      </c>
      <c r="C1592" s="22">
        <v>43796</v>
      </c>
      <c r="D1592" s="12">
        <v>1</v>
      </c>
      <c r="E1592" s="11">
        <v>1</v>
      </c>
      <c r="F1592" s="12">
        <v>0.9457</v>
      </c>
      <c r="G1592" s="13">
        <v>3.2441</v>
      </c>
      <c r="H1592" s="7">
        <v>3.1556</v>
      </c>
    </row>
    <row r="1593" ht="12" spans="1:8">
      <c r="A1593" s="23" t="s">
        <v>2104</v>
      </c>
      <c r="B1593" s="66" t="s">
        <v>2105</v>
      </c>
      <c r="C1593" s="22">
        <v>43797</v>
      </c>
      <c r="D1593" s="12">
        <v>1</v>
      </c>
      <c r="E1593" s="11">
        <v>1</v>
      </c>
      <c r="F1593" s="12">
        <v>0.9068</v>
      </c>
      <c r="G1593" s="13">
        <v>3.2678</v>
      </c>
      <c r="H1593" s="7">
        <v>3.165</v>
      </c>
    </row>
    <row r="1594" ht="12" spans="1:8">
      <c r="A1594" s="23" t="s">
        <v>2104</v>
      </c>
      <c r="B1594" s="66" t="s">
        <v>2105</v>
      </c>
      <c r="C1594" s="22">
        <v>43798</v>
      </c>
      <c r="D1594" s="12">
        <v>1</v>
      </c>
      <c r="E1594" s="11">
        <v>1</v>
      </c>
      <c r="F1594" s="12">
        <v>0.8959</v>
      </c>
      <c r="G1594" s="13">
        <v>3.2862</v>
      </c>
      <c r="H1594" s="7">
        <v>3.166</v>
      </c>
    </row>
    <row r="1595" ht="12" spans="1:8">
      <c r="A1595" s="23" t="s">
        <v>2104</v>
      </c>
      <c r="B1595" s="66" t="s">
        <v>2105</v>
      </c>
      <c r="C1595" s="22">
        <v>43799</v>
      </c>
      <c r="D1595" s="12">
        <v>1</v>
      </c>
      <c r="E1595" s="11">
        <v>1</v>
      </c>
      <c r="F1595" s="12">
        <v>0.7066</v>
      </c>
      <c r="G1595" s="13">
        <v>3.297</v>
      </c>
      <c r="H1595" s="7">
        <v>3.1444</v>
      </c>
    </row>
    <row r="1596" ht="12" spans="1:8">
      <c r="A1596" s="23" t="s">
        <v>2104</v>
      </c>
      <c r="B1596" s="66" t="s">
        <v>2105</v>
      </c>
      <c r="C1596" s="22">
        <v>43800</v>
      </c>
      <c r="D1596" s="12">
        <v>1</v>
      </c>
      <c r="E1596" s="11">
        <v>1</v>
      </c>
      <c r="F1596" s="12">
        <v>0.6701</v>
      </c>
      <c r="G1596" s="13">
        <v>3.2882</v>
      </c>
      <c r="H1596" s="7">
        <v>3.122</v>
      </c>
    </row>
    <row r="1597" ht="12" spans="1:8">
      <c r="A1597" s="23" t="s">
        <v>2104</v>
      </c>
      <c r="B1597" s="66" t="s">
        <v>2105</v>
      </c>
      <c r="C1597" s="22">
        <v>43801</v>
      </c>
      <c r="D1597" s="12">
        <v>1</v>
      </c>
      <c r="E1597" s="11">
        <v>1</v>
      </c>
      <c r="F1597" s="12">
        <v>1.2203</v>
      </c>
      <c r="G1597" s="13">
        <v>3.2912</v>
      </c>
      <c r="H1597" s="7">
        <v>3.1929</v>
      </c>
    </row>
    <row r="1598" ht="12" spans="1:8">
      <c r="A1598" s="23" t="s">
        <v>2104</v>
      </c>
      <c r="B1598" s="66" t="s">
        <v>2105</v>
      </c>
      <c r="C1598" s="22">
        <v>43802</v>
      </c>
      <c r="D1598" s="12">
        <v>1</v>
      </c>
      <c r="E1598" s="11">
        <v>1</v>
      </c>
      <c r="F1598" s="12">
        <v>0.9097</v>
      </c>
      <c r="G1598" s="13">
        <v>3.3152</v>
      </c>
      <c r="H1598" s="7">
        <v>3.2249</v>
      </c>
    </row>
    <row r="1599" ht="12" spans="1:8">
      <c r="A1599" s="23" t="s">
        <v>2104</v>
      </c>
      <c r="B1599" s="66" t="s">
        <v>2105</v>
      </c>
      <c r="C1599" s="22">
        <v>43803</v>
      </c>
      <c r="D1599" s="12">
        <v>1</v>
      </c>
      <c r="E1599" s="11">
        <v>1</v>
      </c>
      <c r="F1599" s="12">
        <v>0.8926</v>
      </c>
      <c r="G1599" s="13">
        <v>3.2866</v>
      </c>
      <c r="H1599" s="7">
        <v>3.1779</v>
      </c>
    </row>
    <row r="1600" ht="12" spans="1:8">
      <c r="A1600" s="23" t="s">
        <v>2104</v>
      </c>
      <c r="B1600" s="66" t="s">
        <v>2105</v>
      </c>
      <c r="C1600" s="22">
        <v>43804</v>
      </c>
      <c r="D1600" s="12">
        <v>1</v>
      </c>
      <c r="E1600" s="11">
        <v>1</v>
      </c>
      <c r="F1600" s="12">
        <v>0.8717</v>
      </c>
      <c r="G1600" s="13">
        <v>3.2677</v>
      </c>
      <c r="H1600" s="7">
        <v>3.1797</v>
      </c>
    </row>
    <row r="1601" ht="12" spans="1:8">
      <c r="A1601" s="23" t="s">
        <v>2104</v>
      </c>
      <c r="B1601" s="66" t="s">
        <v>2105</v>
      </c>
      <c r="C1601" s="22">
        <v>43805</v>
      </c>
      <c r="D1601" s="12">
        <v>1</v>
      </c>
      <c r="E1601" s="11">
        <v>1</v>
      </c>
      <c r="F1601" s="12">
        <v>0.8796</v>
      </c>
      <c r="G1601" s="13">
        <v>3.2589</v>
      </c>
      <c r="H1601" s="7">
        <v>3.1851</v>
      </c>
    </row>
    <row r="1602" ht="12" spans="1:8">
      <c r="A1602" s="23" t="s">
        <v>2104</v>
      </c>
      <c r="B1602" s="66" t="s">
        <v>2105</v>
      </c>
      <c r="C1602" s="22">
        <v>43806</v>
      </c>
      <c r="D1602" s="12">
        <v>1</v>
      </c>
      <c r="E1602" s="11">
        <v>1</v>
      </c>
      <c r="F1602" s="12">
        <v>0.7031</v>
      </c>
      <c r="G1602" s="13">
        <v>3.257</v>
      </c>
      <c r="H1602" s="7">
        <v>3.1676</v>
      </c>
    </row>
    <row r="1603" ht="12" spans="1:8">
      <c r="A1603" s="23" t="s">
        <v>2104</v>
      </c>
      <c r="B1603" s="66" t="s">
        <v>2105</v>
      </c>
      <c r="C1603" s="22">
        <v>43807</v>
      </c>
      <c r="D1603" s="12">
        <v>1</v>
      </c>
      <c r="E1603" s="11">
        <v>1</v>
      </c>
      <c r="F1603" s="12">
        <v>0.7031</v>
      </c>
      <c r="G1603" s="13">
        <v>3.2748</v>
      </c>
      <c r="H1603" s="7">
        <v>3.1518</v>
      </c>
    </row>
    <row r="1604" ht="12" spans="1:8">
      <c r="A1604" s="23" t="s">
        <v>2104</v>
      </c>
      <c r="B1604" s="66" t="s">
        <v>2105</v>
      </c>
      <c r="C1604" s="22">
        <v>43808</v>
      </c>
      <c r="D1604" s="12">
        <v>1</v>
      </c>
      <c r="E1604" s="11">
        <v>1</v>
      </c>
      <c r="F1604" s="12">
        <v>1.19</v>
      </c>
      <c r="G1604" s="13">
        <v>3.2585</v>
      </c>
      <c r="H1604" s="7">
        <v>3.2211</v>
      </c>
    </row>
    <row r="1605" ht="12" spans="1:8">
      <c r="A1605" s="23" t="s">
        <v>2104</v>
      </c>
      <c r="B1605" s="66" t="s">
        <v>2105</v>
      </c>
      <c r="C1605" s="22">
        <v>43809</v>
      </c>
      <c r="D1605" s="12">
        <v>1</v>
      </c>
      <c r="E1605" s="11">
        <v>1</v>
      </c>
      <c r="F1605" s="12">
        <v>0.8467</v>
      </c>
      <c r="G1605" s="13">
        <v>3.2246</v>
      </c>
      <c r="H1605" s="7">
        <v>3.2474</v>
      </c>
    </row>
    <row r="1606" ht="12" spans="1:8">
      <c r="A1606" s="23" t="s">
        <v>2104</v>
      </c>
      <c r="B1606" s="66" t="s">
        <v>2105</v>
      </c>
      <c r="C1606" s="22">
        <v>43810</v>
      </c>
      <c r="D1606" s="12">
        <v>1</v>
      </c>
      <c r="E1606" s="11">
        <v>1</v>
      </c>
      <c r="F1606" s="12">
        <v>0.8468</v>
      </c>
      <c r="G1606" s="13">
        <v>3.1999</v>
      </c>
      <c r="H1606" s="7">
        <v>3.2021</v>
      </c>
    </row>
    <row r="1607" ht="12" spans="1:8">
      <c r="A1607" s="23" t="s">
        <v>2104</v>
      </c>
      <c r="B1607" s="66" t="s">
        <v>2105</v>
      </c>
      <c r="C1607" s="22">
        <v>43811</v>
      </c>
      <c r="D1607" s="12">
        <v>1</v>
      </c>
      <c r="E1607" s="11">
        <v>1</v>
      </c>
      <c r="F1607" s="12">
        <v>0.9836</v>
      </c>
      <c r="G1607" s="13">
        <v>3.2602</v>
      </c>
      <c r="H1607" s="7">
        <v>3.2182</v>
      </c>
    </row>
    <row r="1608" ht="12" spans="1:8">
      <c r="A1608" s="23" t="s">
        <v>2104</v>
      </c>
      <c r="B1608" s="66" t="s">
        <v>2105</v>
      </c>
      <c r="C1608" s="22">
        <v>43812</v>
      </c>
      <c r="D1608" s="12">
        <v>1</v>
      </c>
      <c r="E1608" s="11">
        <v>1</v>
      </c>
      <c r="F1608" s="12">
        <v>0.8813</v>
      </c>
      <c r="G1608" s="13">
        <v>3.2611</v>
      </c>
      <c r="H1608" s="7">
        <v>3.2202</v>
      </c>
    </row>
    <row r="1609" ht="12" spans="1:8">
      <c r="A1609" s="23" t="s">
        <v>2104</v>
      </c>
      <c r="B1609" s="66" t="s">
        <v>2105</v>
      </c>
      <c r="C1609" s="22">
        <v>43813</v>
      </c>
      <c r="D1609" s="12">
        <v>1</v>
      </c>
      <c r="E1609" s="11">
        <v>1</v>
      </c>
      <c r="F1609" s="12">
        <v>0.7065</v>
      </c>
      <c r="G1609" s="13">
        <v>3.2629</v>
      </c>
      <c r="H1609" s="7">
        <v>3.2059</v>
      </c>
    </row>
    <row r="1610" ht="12" spans="1:8">
      <c r="A1610" s="23" t="s">
        <v>2104</v>
      </c>
      <c r="B1610" s="66" t="s">
        <v>2105</v>
      </c>
      <c r="C1610" s="22">
        <v>43814</v>
      </c>
      <c r="D1610" s="12">
        <v>1</v>
      </c>
      <c r="E1610" s="11">
        <v>1</v>
      </c>
      <c r="F1610" s="12">
        <v>0.7065</v>
      </c>
      <c r="G1610" s="13">
        <v>3.2647</v>
      </c>
      <c r="H1610" s="7">
        <v>3.1959</v>
      </c>
    </row>
    <row r="1611" ht="12" spans="1:8">
      <c r="A1611" s="23" t="s">
        <v>2104</v>
      </c>
      <c r="B1611" s="66" t="s">
        <v>2105</v>
      </c>
      <c r="C1611" s="22">
        <v>43815</v>
      </c>
      <c r="D1611" s="12">
        <v>1</v>
      </c>
      <c r="E1611" s="11">
        <v>1</v>
      </c>
      <c r="F1611" s="12">
        <v>1.1951</v>
      </c>
      <c r="G1611" s="13">
        <v>3.2675</v>
      </c>
      <c r="H1611" s="7">
        <v>3.2638</v>
      </c>
    </row>
    <row r="1612" ht="12" spans="1:8">
      <c r="A1612" s="23" t="s">
        <v>2104</v>
      </c>
      <c r="B1612" s="66" t="s">
        <v>2105</v>
      </c>
      <c r="C1612" s="22">
        <v>43816</v>
      </c>
      <c r="D1612" s="12">
        <v>1</v>
      </c>
      <c r="E1612" s="11">
        <v>1</v>
      </c>
      <c r="F1612" s="12">
        <v>0.8774</v>
      </c>
      <c r="G1612" s="13">
        <v>3.284</v>
      </c>
      <c r="H1612" s="7">
        <v>3.2918</v>
      </c>
    </row>
    <row r="1613" ht="12" spans="1:8">
      <c r="A1613" s="23" t="s">
        <v>2104</v>
      </c>
      <c r="B1613" s="66" t="s">
        <v>2105</v>
      </c>
      <c r="C1613" s="22">
        <v>43817</v>
      </c>
      <c r="D1613" s="12">
        <v>1</v>
      </c>
      <c r="E1613" s="11">
        <v>1</v>
      </c>
      <c r="F1613" s="12">
        <v>0.9193</v>
      </c>
      <c r="G1613" s="13">
        <v>3.3231</v>
      </c>
      <c r="H1613" s="7">
        <v>3.2609</v>
      </c>
    </row>
    <row r="1614" ht="12" spans="1:8">
      <c r="A1614" s="23" t="s">
        <v>2104</v>
      </c>
      <c r="B1614" s="66" t="s">
        <v>2105</v>
      </c>
      <c r="C1614" s="22">
        <v>43818</v>
      </c>
      <c r="D1614" s="12">
        <v>1</v>
      </c>
      <c r="E1614" s="11">
        <v>1</v>
      </c>
      <c r="F1614" s="12">
        <v>0.9414</v>
      </c>
      <c r="G1614" s="13">
        <v>3.3003</v>
      </c>
      <c r="H1614" s="7">
        <v>3.2715</v>
      </c>
    </row>
    <row r="1615" ht="12" spans="1:8">
      <c r="A1615" s="23" t="s">
        <v>2104</v>
      </c>
      <c r="B1615" s="66" t="s">
        <v>2105</v>
      </c>
      <c r="C1615" s="22">
        <v>43819</v>
      </c>
      <c r="D1615" s="12">
        <v>1</v>
      </c>
      <c r="E1615" s="11">
        <v>1</v>
      </c>
      <c r="F1615" s="12">
        <v>0.8989</v>
      </c>
      <c r="G1615" s="13">
        <v>3.3098</v>
      </c>
      <c r="H1615" s="7">
        <v>3.2735</v>
      </c>
    </row>
    <row r="1616" ht="12" spans="1:8">
      <c r="A1616" s="23" t="s">
        <v>2104</v>
      </c>
      <c r="B1616" s="66" t="s">
        <v>2105</v>
      </c>
      <c r="C1616" s="22">
        <v>43820</v>
      </c>
      <c r="D1616" s="12">
        <v>1</v>
      </c>
      <c r="E1616" s="11">
        <v>1</v>
      </c>
      <c r="F1616" s="12">
        <v>0.7244</v>
      </c>
      <c r="G1616" s="13">
        <v>3.3195</v>
      </c>
      <c r="H1616" s="7">
        <v>3.2562</v>
      </c>
    </row>
    <row r="1617" ht="12" spans="1:8">
      <c r="A1617" s="23" t="s">
        <v>2104</v>
      </c>
      <c r="B1617" s="66" t="s">
        <v>2105</v>
      </c>
      <c r="C1617" s="22">
        <v>43821</v>
      </c>
      <c r="D1617" s="12">
        <v>1</v>
      </c>
      <c r="E1617" s="11">
        <v>1</v>
      </c>
      <c r="F1617" s="12">
        <v>0.713</v>
      </c>
      <c r="G1617" s="13">
        <v>3.323</v>
      </c>
      <c r="H1617" s="7">
        <v>3.2375</v>
      </c>
    </row>
    <row r="1618" ht="12" spans="1:8">
      <c r="A1618" s="23" t="s">
        <v>2104</v>
      </c>
      <c r="B1618" s="66" t="s">
        <v>2105</v>
      </c>
      <c r="C1618" s="22">
        <v>43822</v>
      </c>
      <c r="D1618" s="12">
        <v>1</v>
      </c>
      <c r="E1618" s="11">
        <v>1</v>
      </c>
      <c r="F1618" s="12">
        <v>1.2336</v>
      </c>
      <c r="G1618" s="13">
        <v>3.3437</v>
      </c>
      <c r="H1618" s="7">
        <v>3.3062</v>
      </c>
    </row>
    <row r="1619" ht="12" spans="1:8">
      <c r="A1619" s="23" t="s">
        <v>2104</v>
      </c>
      <c r="B1619" s="66" t="s">
        <v>2105</v>
      </c>
      <c r="C1619" s="22">
        <v>43823</v>
      </c>
      <c r="D1619" s="12">
        <v>1</v>
      </c>
      <c r="E1619" s="11">
        <v>1</v>
      </c>
      <c r="F1619" s="12">
        <v>0.981</v>
      </c>
      <c r="G1619" s="13">
        <v>3.3995</v>
      </c>
      <c r="H1619" s="7">
        <v>3.3432</v>
      </c>
    </row>
    <row r="1620" ht="12" spans="1:8">
      <c r="A1620" s="23" t="s">
        <v>2104</v>
      </c>
      <c r="B1620" s="66" t="s">
        <v>2105</v>
      </c>
      <c r="C1620" s="22">
        <v>43824</v>
      </c>
      <c r="D1620" s="12">
        <v>1</v>
      </c>
      <c r="E1620" s="11">
        <v>1</v>
      </c>
      <c r="F1620" s="12">
        <v>1.0151</v>
      </c>
      <c r="G1620" s="13">
        <v>3.4512</v>
      </c>
      <c r="H1620" s="7">
        <v>3.3181</v>
      </c>
    </row>
    <row r="1621" ht="12" spans="1:8">
      <c r="A1621" s="23" t="s">
        <v>2104</v>
      </c>
      <c r="B1621" s="66" t="s">
        <v>2105</v>
      </c>
      <c r="C1621" s="22">
        <v>43825</v>
      </c>
      <c r="D1621" s="12">
        <v>1</v>
      </c>
      <c r="E1621" s="11">
        <v>1</v>
      </c>
      <c r="F1621" s="12">
        <v>0.999</v>
      </c>
      <c r="G1621" s="13">
        <v>3.4823</v>
      </c>
      <c r="H1621" s="7">
        <v>3.335</v>
      </c>
    </row>
    <row r="1622" ht="12" spans="1:8">
      <c r="A1622" s="23" t="s">
        <v>2104</v>
      </c>
      <c r="B1622" s="66" t="s">
        <v>2105</v>
      </c>
      <c r="C1622" s="22">
        <v>43826</v>
      </c>
      <c r="D1622" s="12">
        <v>1</v>
      </c>
      <c r="E1622" s="11">
        <v>1</v>
      </c>
      <c r="F1622" s="12">
        <v>1.193</v>
      </c>
      <c r="G1622" s="13">
        <v>3.6411</v>
      </c>
      <c r="H1622" s="7">
        <v>3.3661</v>
      </c>
    </row>
    <row r="1623" ht="12" spans="1:8">
      <c r="A1623" s="23" t="s">
        <v>2104</v>
      </c>
      <c r="B1623" s="66" t="s">
        <v>2105</v>
      </c>
      <c r="C1623" s="22">
        <v>43827</v>
      </c>
      <c r="D1623" s="12">
        <v>1</v>
      </c>
      <c r="E1623" s="11">
        <v>1</v>
      </c>
      <c r="F1623" s="12">
        <v>1.0984</v>
      </c>
      <c r="G1623" s="13">
        <v>3.8434</v>
      </c>
      <c r="H1623" s="7">
        <v>3.3902</v>
      </c>
    </row>
    <row r="1624" ht="12" spans="1:8">
      <c r="A1624" s="23" t="s">
        <v>2104</v>
      </c>
      <c r="B1624" s="66" t="s">
        <v>2105</v>
      </c>
      <c r="C1624" s="22">
        <v>43828</v>
      </c>
      <c r="D1624" s="12">
        <v>1</v>
      </c>
      <c r="E1624" s="11">
        <v>1</v>
      </c>
      <c r="F1624" s="12">
        <v>1.0983</v>
      </c>
      <c r="G1624" s="13">
        <v>4.0522</v>
      </c>
      <c r="H1624" s="7">
        <v>3.4156</v>
      </c>
    </row>
    <row r="1625" ht="12" spans="1:8">
      <c r="A1625" s="23" t="s">
        <v>2104</v>
      </c>
      <c r="B1625" s="66" t="s">
        <v>2105</v>
      </c>
      <c r="C1625" s="22">
        <v>43829</v>
      </c>
      <c r="D1625" s="12">
        <v>1</v>
      </c>
      <c r="E1625" s="11">
        <v>1</v>
      </c>
      <c r="F1625" s="12">
        <v>1.0705</v>
      </c>
      <c r="G1625" s="13">
        <v>3.9637</v>
      </c>
      <c r="H1625" s="7">
        <v>3.4614</v>
      </c>
    </row>
    <row r="1626" ht="12" spans="1:8">
      <c r="A1626" s="23" t="s">
        <v>2104</v>
      </c>
      <c r="B1626" s="66" t="s">
        <v>2105</v>
      </c>
      <c r="C1626" s="22">
        <v>43830</v>
      </c>
      <c r="D1626" s="12">
        <v>1</v>
      </c>
      <c r="E1626" s="11">
        <v>1</v>
      </c>
      <c r="F1626" s="12">
        <v>0.9319</v>
      </c>
      <c r="G1626" s="13">
        <v>3.9371</v>
      </c>
      <c r="H1626" s="7">
        <v>3.4944</v>
      </c>
    </row>
    <row r="1627" ht="12" spans="1:8">
      <c r="A1627" s="23" t="s">
        <v>2104</v>
      </c>
      <c r="B1627" s="66" t="s">
        <v>2105</v>
      </c>
      <c r="C1627" s="22">
        <v>43831</v>
      </c>
      <c r="D1627" s="12">
        <v>1</v>
      </c>
      <c r="E1627" s="11">
        <v>1</v>
      </c>
      <c r="F1627" s="12">
        <v>0.8697</v>
      </c>
      <c r="G1627" s="13">
        <v>3.8584</v>
      </c>
      <c r="H1627" s="7">
        <v>3.4502</v>
      </c>
    </row>
    <row r="1628" ht="12" spans="1:8">
      <c r="A1628" s="23" t="s">
        <v>2104</v>
      </c>
      <c r="B1628" s="66" t="s">
        <v>2105</v>
      </c>
      <c r="C1628" s="22">
        <v>43832</v>
      </c>
      <c r="D1628" s="12">
        <v>1</v>
      </c>
      <c r="E1628" s="11">
        <v>1</v>
      </c>
      <c r="F1628" s="12">
        <v>0.9123</v>
      </c>
      <c r="G1628" s="13">
        <v>3.8114</v>
      </c>
      <c r="H1628" s="7">
        <v>3.4506</v>
      </c>
    </row>
    <row r="1629" ht="12" spans="1:8">
      <c r="A1629" s="23" t="s">
        <v>2104</v>
      </c>
      <c r="B1629" s="66" t="s">
        <v>2105</v>
      </c>
      <c r="C1629" s="22">
        <v>43833</v>
      </c>
      <c r="D1629" s="12">
        <v>1</v>
      </c>
      <c r="E1629" s="11">
        <v>1</v>
      </c>
      <c r="F1629" s="12">
        <v>0.8067</v>
      </c>
      <c r="G1629" s="13">
        <v>3.6026</v>
      </c>
      <c r="H1629" s="7">
        <v>3.4398</v>
      </c>
    </row>
    <row r="1630" ht="12" spans="1:8">
      <c r="A1630" s="23" t="s">
        <v>2104</v>
      </c>
      <c r="B1630" s="66" t="s">
        <v>2105</v>
      </c>
      <c r="C1630" s="22">
        <v>43834</v>
      </c>
      <c r="D1630" s="12">
        <v>1</v>
      </c>
      <c r="E1630" s="11">
        <v>1</v>
      </c>
      <c r="F1630" s="12">
        <v>0.7463</v>
      </c>
      <c r="G1630" s="13">
        <v>3.4125</v>
      </c>
      <c r="H1630" s="7">
        <v>3.424</v>
      </c>
    </row>
    <row r="1631" ht="12" spans="1:8">
      <c r="A1631" s="23" t="s">
        <v>2104</v>
      </c>
      <c r="B1631" s="66" t="s">
        <v>2105</v>
      </c>
      <c r="C1631" s="22">
        <v>43835</v>
      </c>
      <c r="D1631" s="12">
        <v>1</v>
      </c>
      <c r="E1631" s="11">
        <v>1</v>
      </c>
      <c r="F1631" s="12">
        <v>0.7462</v>
      </c>
      <c r="G1631" s="13">
        <v>3.2229</v>
      </c>
      <c r="H1631" s="7">
        <v>3.4072</v>
      </c>
    </row>
    <row r="1632" ht="12" spans="1:8">
      <c r="A1632" s="23" t="s">
        <v>2104</v>
      </c>
      <c r="B1632" s="66" t="s">
        <v>2105</v>
      </c>
      <c r="C1632" s="22">
        <v>43836</v>
      </c>
      <c r="D1632" s="12">
        <v>1</v>
      </c>
      <c r="E1632" s="11">
        <v>1</v>
      </c>
      <c r="F1632" s="12">
        <v>1.0428</v>
      </c>
      <c r="G1632" s="13">
        <v>3.208</v>
      </c>
      <c r="H1632" s="7">
        <v>3.4499</v>
      </c>
    </row>
    <row r="1633" ht="12" spans="1:8">
      <c r="A1633" s="23" t="s">
        <v>2104</v>
      </c>
      <c r="B1633" s="66" t="s">
        <v>2105</v>
      </c>
      <c r="C1633" s="22">
        <v>43837</v>
      </c>
      <c r="D1633" s="12">
        <v>1</v>
      </c>
      <c r="E1633" s="11">
        <v>1</v>
      </c>
      <c r="F1633" s="12">
        <v>0.8225</v>
      </c>
      <c r="G1633" s="13">
        <v>3.1491</v>
      </c>
      <c r="H1633" s="7">
        <v>3.465</v>
      </c>
    </row>
    <row r="1634" ht="12" spans="1:8">
      <c r="A1634" s="23" t="s">
        <v>2104</v>
      </c>
      <c r="B1634" s="66" t="s">
        <v>2105</v>
      </c>
      <c r="C1634" s="22">
        <v>43838</v>
      </c>
      <c r="D1634" s="12">
        <v>1</v>
      </c>
      <c r="E1634" s="11">
        <v>1</v>
      </c>
      <c r="F1634" s="12">
        <v>0.8252</v>
      </c>
      <c r="G1634" s="13">
        <v>3.1252</v>
      </c>
      <c r="H1634" s="7">
        <v>3.4191</v>
      </c>
    </row>
    <row r="1635" ht="12" spans="1:8">
      <c r="A1635" s="23" t="s">
        <v>2104</v>
      </c>
      <c r="B1635" s="66" t="s">
        <v>2105</v>
      </c>
      <c r="C1635" s="22">
        <v>43839</v>
      </c>
      <c r="D1635" s="12">
        <v>1</v>
      </c>
      <c r="E1635" s="11">
        <v>1</v>
      </c>
      <c r="F1635" s="12">
        <v>0.8665</v>
      </c>
      <c r="G1635" s="13">
        <v>3.1006</v>
      </c>
      <c r="H1635" s="7">
        <v>3.4215</v>
      </c>
    </row>
    <row r="1636" ht="12" spans="1:8">
      <c r="A1636" s="23" t="s">
        <v>2104</v>
      </c>
      <c r="B1636" s="66" t="s">
        <v>2105</v>
      </c>
      <c r="C1636" s="22">
        <v>43840</v>
      </c>
      <c r="D1636" s="12">
        <v>1</v>
      </c>
      <c r="E1636" s="11">
        <v>1</v>
      </c>
      <c r="F1636" s="12">
        <v>0.8615</v>
      </c>
      <c r="G1636" s="13">
        <v>3.13</v>
      </c>
      <c r="H1636" s="7">
        <v>3.4234</v>
      </c>
    </row>
    <row r="1637" ht="12" spans="1:8">
      <c r="A1637" s="23" t="s">
        <v>2104</v>
      </c>
      <c r="B1637" s="66" t="s">
        <v>2105</v>
      </c>
      <c r="C1637" s="22">
        <v>43841</v>
      </c>
      <c r="D1637" s="12">
        <v>1</v>
      </c>
      <c r="E1637" s="11">
        <v>1</v>
      </c>
      <c r="F1637" s="12">
        <v>0.6691</v>
      </c>
      <c r="G1637" s="13">
        <v>3.0885</v>
      </c>
      <c r="H1637" s="7">
        <v>3.3838</v>
      </c>
    </row>
    <row r="1638" ht="12" spans="1:8">
      <c r="A1638" s="23" t="s">
        <v>2104</v>
      </c>
      <c r="B1638" s="66" t="s">
        <v>2105</v>
      </c>
      <c r="C1638" s="22">
        <v>43842</v>
      </c>
      <c r="D1638" s="12">
        <v>1</v>
      </c>
      <c r="E1638" s="11">
        <v>1</v>
      </c>
      <c r="F1638" s="12">
        <v>0.669</v>
      </c>
      <c r="G1638" s="13">
        <v>3.047</v>
      </c>
      <c r="H1638" s="7">
        <v>3.3571</v>
      </c>
    </row>
    <row r="1639" ht="12" spans="1:8">
      <c r="A1639" s="23" t="s">
        <v>2104</v>
      </c>
      <c r="B1639" s="66" t="s">
        <v>2105</v>
      </c>
      <c r="C1639" s="22">
        <v>43843</v>
      </c>
      <c r="D1639" s="12">
        <v>1</v>
      </c>
      <c r="E1639" s="11">
        <v>1</v>
      </c>
      <c r="F1639" s="12">
        <v>1.4235</v>
      </c>
      <c r="G1639" s="13">
        <v>3.2518</v>
      </c>
      <c r="H1639" s="7">
        <v>3.4473</v>
      </c>
    </row>
    <row r="1640" ht="12" spans="1:8">
      <c r="A1640" s="23" t="s">
        <v>2104</v>
      </c>
      <c r="B1640" s="66" t="s">
        <v>2105</v>
      </c>
      <c r="C1640" s="22">
        <v>43844</v>
      </c>
      <c r="D1640" s="12">
        <v>1</v>
      </c>
      <c r="E1640" s="11">
        <v>1</v>
      </c>
      <c r="F1640" s="12">
        <v>0.9149</v>
      </c>
      <c r="G1640" s="13">
        <v>3.3015</v>
      </c>
      <c r="H1640" s="7">
        <v>3.4736</v>
      </c>
    </row>
    <row r="1641" ht="12" spans="1:8">
      <c r="A1641" s="23" t="s">
        <v>2104</v>
      </c>
      <c r="B1641" s="66" t="s">
        <v>2105</v>
      </c>
      <c r="C1641" s="22">
        <v>43845</v>
      </c>
      <c r="D1641" s="12">
        <v>1</v>
      </c>
      <c r="E1641" s="11">
        <v>1</v>
      </c>
      <c r="F1641" s="12">
        <v>0.8852</v>
      </c>
      <c r="G1641" s="13">
        <v>3.3338</v>
      </c>
      <c r="H1641" s="7">
        <v>3.4346</v>
      </c>
    </row>
    <row r="1642" ht="12" spans="1:8">
      <c r="A1642" s="23" t="s">
        <v>2104</v>
      </c>
      <c r="B1642" s="66" t="s">
        <v>2105</v>
      </c>
      <c r="C1642" s="22">
        <v>43846</v>
      </c>
      <c r="D1642" s="12">
        <v>1</v>
      </c>
      <c r="E1642" s="11">
        <v>1</v>
      </c>
      <c r="F1642" s="12">
        <v>0.9505</v>
      </c>
      <c r="G1642" s="13">
        <v>3.3791</v>
      </c>
      <c r="H1642" s="7">
        <v>3.4438</v>
      </c>
    </row>
    <row r="1643" ht="12" spans="1:8">
      <c r="A1643" s="23" t="s">
        <v>2104</v>
      </c>
      <c r="B1643" s="66" t="s">
        <v>2105</v>
      </c>
      <c r="C1643" s="22">
        <v>43847</v>
      </c>
      <c r="D1643" s="12">
        <v>1</v>
      </c>
      <c r="E1643" s="11">
        <v>1</v>
      </c>
      <c r="F1643" s="12">
        <v>0.9121</v>
      </c>
      <c r="G1643" s="13">
        <v>3.4064</v>
      </c>
      <c r="H1643" s="7">
        <v>3.4428</v>
      </c>
    </row>
    <row r="1644" ht="12" spans="1:8">
      <c r="A1644" s="23" t="s">
        <v>2104</v>
      </c>
      <c r="B1644" s="66" t="s">
        <v>2105</v>
      </c>
      <c r="C1644" s="22">
        <v>43848</v>
      </c>
      <c r="D1644" s="12">
        <v>1</v>
      </c>
      <c r="E1644" s="11">
        <v>1</v>
      </c>
      <c r="F1644" s="12">
        <v>0.7711</v>
      </c>
      <c r="G1644" s="13">
        <v>3.4614</v>
      </c>
      <c r="H1644" s="7">
        <v>3.4214</v>
      </c>
    </row>
    <row r="1645" ht="12" spans="1:8">
      <c r="A1645" s="23" t="s">
        <v>2104</v>
      </c>
      <c r="B1645" s="66" t="s">
        <v>2105</v>
      </c>
      <c r="C1645" s="22">
        <v>43849</v>
      </c>
      <c r="D1645" s="12">
        <v>1</v>
      </c>
      <c r="E1645" s="11">
        <v>1</v>
      </c>
      <c r="F1645" s="12">
        <v>0.771</v>
      </c>
      <c r="G1645" s="13">
        <v>3.5164</v>
      </c>
      <c r="H1645" s="7">
        <v>3.4053</v>
      </c>
    </row>
    <row r="1646" ht="12" spans="1:8">
      <c r="A1646" s="23" t="s">
        <v>2104</v>
      </c>
      <c r="B1646" s="66" t="s">
        <v>2105</v>
      </c>
      <c r="C1646" s="22">
        <v>43850</v>
      </c>
      <c r="D1646" s="12">
        <v>1</v>
      </c>
      <c r="E1646" s="11">
        <v>1</v>
      </c>
      <c r="F1646" s="12">
        <v>1.2145</v>
      </c>
      <c r="G1646" s="13">
        <v>3.4037</v>
      </c>
      <c r="H1646" s="7">
        <v>3.467</v>
      </c>
    </row>
    <row r="1647" ht="12" spans="1:8">
      <c r="A1647" s="23" t="s">
        <v>2104</v>
      </c>
      <c r="B1647" s="66" t="s">
        <v>2105</v>
      </c>
      <c r="C1647" s="22">
        <v>43851</v>
      </c>
      <c r="D1647" s="12">
        <v>1</v>
      </c>
      <c r="E1647" s="11">
        <v>1</v>
      </c>
      <c r="F1647" s="12">
        <v>0.9365</v>
      </c>
      <c r="G1647" s="13">
        <v>3.4153</v>
      </c>
      <c r="H1647" s="7">
        <v>3.4951</v>
      </c>
    </row>
    <row r="1648" ht="12" spans="1:8">
      <c r="A1648" s="23" t="s">
        <v>2104</v>
      </c>
      <c r="B1648" s="66" t="s">
        <v>2105</v>
      </c>
      <c r="C1648" s="22">
        <v>43852</v>
      </c>
      <c r="D1648" s="12">
        <v>1</v>
      </c>
      <c r="E1648" s="11">
        <v>1</v>
      </c>
      <c r="F1648" s="12">
        <v>0.8812</v>
      </c>
      <c r="G1648" s="13">
        <v>3.4132</v>
      </c>
      <c r="H1648" s="7">
        <v>3.4508</v>
      </c>
    </row>
    <row r="1649" ht="12" spans="1:8">
      <c r="A1649" s="23" t="s">
        <v>2104</v>
      </c>
      <c r="B1649" s="66" t="s">
        <v>2105</v>
      </c>
      <c r="C1649" s="22">
        <v>43853</v>
      </c>
      <c r="D1649" s="12">
        <v>1</v>
      </c>
      <c r="E1649" s="11">
        <v>1</v>
      </c>
      <c r="F1649" s="12">
        <v>0.9102</v>
      </c>
      <c r="G1649" s="13">
        <v>3.3915</v>
      </c>
      <c r="H1649" s="7">
        <v>3.4419</v>
      </c>
    </row>
    <row r="1650" ht="12" spans="1:8">
      <c r="A1650" s="23" t="s">
        <v>2104</v>
      </c>
      <c r="B1650" s="66" t="s">
        <v>2105</v>
      </c>
      <c r="C1650" s="22">
        <v>43854</v>
      </c>
      <c r="D1650" s="12">
        <v>1</v>
      </c>
      <c r="E1650" s="11">
        <v>1</v>
      </c>
      <c r="F1650" s="12">
        <v>0.7445</v>
      </c>
      <c r="G1650" s="13">
        <v>3.3011</v>
      </c>
      <c r="H1650" s="7">
        <v>3.4078</v>
      </c>
    </row>
    <row r="1651" ht="12" spans="1:8">
      <c r="A1651" s="23" t="s">
        <v>2104</v>
      </c>
      <c r="B1651" s="66" t="s">
        <v>2105</v>
      </c>
      <c r="C1651" s="22">
        <v>43855</v>
      </c>
      <c r="D1651" s="12">
        <v>1</v>
      </c>
      <c r="E1651" s="11">
        <v>1</v>
      </c>
      <c r="F1651" s="12">
        <v>0.7444</v>
      </c>
      <c r="G1651" s="13">
        <v>3.2868</v>
      </c>
      <c r="H1651" s="7">
        <v>3.3758</v>
      </c>
    </row>
    <row r="1652" ht="12" spans="1:8">
      <c r="A1652" s="23" t="s">
        <v>2104</v>
      </c>
      <c r="B1652" s="66" t="s">
        <v>2105</v>
      </c>
      <c r="C1652" s="22">
        <v>43856</v>
      </c>
      <c r="D1652" s="12">
        <v>1</v>
      </c>
      <c r="E1652" s="11">
        <v>1</v>
      </c>
      <c r="F1652" s="12">
        <v>0.7413</v>
      </c>
      <c r="G1652" s="13">
        <v>3.2708</v>
      </c>
      <c r="H1652" s="7">
        <v>3.319</v>
      </c>
    </row>
    <row r="1653" ht="12" spans="1:8">
      <c r="A1653" s="23" t="s">
        <v>2104</v>
      </c>
      <c r="B1653" s="66" t="s">
        <v>2105</v>
      </c>
      <c r="C1653" s="22">
        <v>43857</v>
      </c>
      <c r="D1653" s="12">
        <v>1</v>
      </c>
      <c r="E1653" s="11">
        <v>1</v>
      </c>
      <c r="F1653" s="12">
        <v>0.7413</v>
      </c>
      <c r="G1653" s="13">
        <v>3.0163</v>
      </c>
      <c r="H1653" s="7">
        <v>3.2741</v>
      </c>
    </row>
    <row r="1654" ht="12" spans="1:8">
      <c r="A1654" s="23" t="s">
        <v>2104</v>
      </c>
      <c r="B1654" s="66" t="s">
        <v>2105</v>
      </c>
      <c r="C1654" s="22">
        <v>43858</v>
      </c>
      <c r="D1654" s="12">
        <v>1</v>
      </c>
      <c r="E1654" s="11">
        <v>1</v>
      </c>
      <c r="F1654" s="12">
        <v>0.7412</v>
      </c>
      <c r="G1654" s="13">
        <v>2.9115</v>
      </c>
      <c r="H1654" s="7">
        <v>3.2293</v>
      </c>
    </row>
    <row r="1655" ht="12" spans="1:8">
      <c r="A1655" s="23" t="s">
        <v>2104</v>
      </c>
      <c r="B1655" s="66" t="s">
        <v>2105</v>
      </c>
      <c r="C1655" s="22">
        <v>43859</v>
      </c>
      <c r="D1655" s="12">
        <v>1</v>
      </c>
      <c r="E1655" s="11">
        <v>1</v>
      </c>
      <c r="F1655" s="12">
        <v>0.7411</v>
      </c>
      <c r="G1655" s="13">
        <v>2.8363</v>
      </c>
      <c r="H1655" s="7">
        <v>3.1879</v>
      </c>
    </row>
    <row r="1656" ht="12" spans="1:8">
      <c r="A1656" s="23" t="s">
        <v>2104</v>
      </c>
      <c r="B1656" s="66" t="s">
        <v>2105</v>
      </c>
      <c r="C1656" s="22">
        <v>43860</v>
      </c>
      <c r="D1656" s="12">
        <v>1</v>
      </c>
      <c r="E1656" s="11">
        <v>1</v>
      </c>
      <c r="F1656" s="12">
        <v>0.7411</v>
      </c>
      <c r="G1656" s="13">
        <v>2.7457</v>
      </c>
      <c r="H1656" s="7">
        <v>3.164</v>
      </c>
    </row>
    <row r="1657" ht="12" spans="1:8">
      <c r="A1657" s="23" t="s">
        <v>2104</v>
      </c>
      <c r="B1657" s="66" t="s">
        <v>2105</v>
      </c>
      <c r="C1657" s="22">
        <v>43861</v>
      </c>
      <c r="D1657" s="12">
        <v>1</v>
      </c>
      <c r="E1657" s="11">
        <v>1</v>
      </c>
      <c r="F1657" s="12">
        <v>0.741</v>
      </c>
      <c r="G1657" s="13">
        <v>2.7438</v>
      </c>
      <c r="H1657" s="7">
        <v>3.1478</v>
      </c>
    </row>
    <row r="1658" ht="12" spans="1:8">
      <c r="A1658" s="23" t="s">
        <v>2104</v>
      </c>
      <c r="B1658" s="66" t="s">
        <v>2105</v>
      </c>
      <c r="C1658" s="22">
        <v>43862</v>
      </c>
      <c r="D1658" s="12">
        <v>1</v>
      </c>
      <c r="E1658" s="11">
        <v>1</v>
      </c>
      <c r="F1658" s="12">
        <v>0.7409</v>
      </c>
      <c r="G1658" s="13">
        <v>2.7419</v>
      </c>
      <c r="H1658" s="7">
        <v>3.1263</v>
      </c>
    </row>
    <row r="1659" ht="12" spans="1:8">
      <c r="A1659" s="23" t="s">
        <v>2104</v>
      </c>
      <c r="B1659" s="66" t="s">
        <v>2105</v>
      </c>
      <c r="C1659" s="22">
        <v>43863</v>
      </c>
      <c r="D1659" s="12">
        <v>1</v>
      </c>
      <c r="E1659" s="11">
        <v>1</v>
      </c>
      <c r="F1659" s="12">
        <v>0.7409</v>
      </c>
      <c r="G1659" s="13">
        <v>2.7417</v>
      </c>
      <c r="H1659" s="7">
        <v>3.1181</v>
      </c>
    </row>
    <row r="1660" ht="12" spans="1:8">
      <c r="A1660" s="23" t="s">
        <v>2104</v>
      </c>
      <c r="B1660" s="66" t="s">
        <v>2105</v>
      </c>
      <c r="C1660" s="22">
        <v>43864</v>
      </c>
      <c r="D1660" s="12">
        <v>1</v>
      </c>
      <c r="E1660" s="11">
        <v>1</v>
      </c>
      <c r="F1660" s="12">
        <v>2.2865</v>
      </c>
      <c r="G1660" s="13">
        <v>3.5727</v>
      </c>
      <c r="H1660" s="7">
        <v>3.3114</v>
      </c>
    </row>
    <row r="1661" ht="12" spans="1:8">
      <c r="A1661" s="23" t="s">
        <v>2104</v>
      </c>
      <c r="B1661" s="66" t="s">
        <v>2105</v>
      </c>
      <c r="C1661" s="22">
        <v>43865</v>
      </c>
      <c r="D1661" s="12">
        <v>1</v>
      </c>
      <c r="E1661" s="11">
        <v>1</v>
      </c>
      <c r="F1661" s="12">
        <v>0.9429</v>
      </c>
      <c r="G1661" s="13">
        <v>3.6817</v>
      </c>
      <c r="H1661" s="7">
        <v>3.3362</v>
      </c>
    </row>
    <row r="1662" ht="12" spans="1:8">
      <c r="A1662" s="23" t="s">
        <v>2104</v>
      </c>
      <c r="B1662" s="66" t="s">
        <v>2105</v>
      </c>
      <c r="C1662" s="22">
        <v>43866</v>
      </c>
      <c r="D1662" s="12">
        <v>1</v>
      </c>
      <c r="E1662" s="11">
        <v>1</v>
      </c>
      <c r="F1662" s="12">
        <v>0.8848</v>
      </c>
      <c r="G1662" s="13">
        <v>3.7594</v>
      </c>
      <c r="H1662" s="7">
        <v>3.3163</v>
      </c>
    </row>
    <row r="1663" ht="12" spans="1:8">
      <c r="A1663" s="23" t="s">
        <v>2104</v>
      </c>
      <c r="B1663" s="66" t="s">
        <v>2105</v>
      </c>
      <c r="C1663" s="22">
        <v>43867</v>
      </c>
      <c r="D1663" s="12">
        <v>1</v>
      </c>
      <c r="E1663" s="11">
        <v>1</v>
      </c>
      <c r="F1663" s="12">
        <v>0.8902</v>
      </c>
      <c r="G1663" s="13">
        <v>3.8401</v>
      </c>
      <c r="H1663" s="7">
        <v>3.3248</v>
      </c>
    </row>
    <row r="1664" ht="12" spans="1:8">
      <c r="A1664" s="23" t="s">
        <v>2104</v>
      </c>
      <c r="B1664" s="66" t="s">
        <v>2105</v>
      </c>
      <c r="C1664" s="22">
        <v>43868</v>
      </c>
      <c r="D1664" s="12">
        <v>1</v>
      </c>
      <c r="E1664" s="11">
        <v>1</v>
      </c>
      <c r="F1664" s="12">
        <v>0.8774</v>
      </c>
      <c r="G1664" s="13">
        <v>3.914</v>
      </c>
      <c r="H1664" s="7">
        <v>3.3314</v>
      </c>
    </row>
    <row r="1665" ht="12" spans="1:8">
      <c r="A1665" s="23" t="s">
        <v>2104</v>
      </c>
      <c r="B1665" s="66" t="s">
        <v>2105</v>
      </c>
      <c r="C1665" s="22">
        <v>43869</v>
      </c>
      <c r="D1665" s="12">
        <v>1</v>
      </c>
      <c r="E1665" s="11">
        <v>1</v>
      </c>
      <c r="F1665" s="12">
        <v>0.7567</v>
      </c>
      <c r="G1665" s="13">
        <v>3.9226</v>
      </c>
      <c r="H1665" s="7">
        <v>3.3176</v>
      </c>
    </row>
    <row r="1666" ht="12" spans="1:8">
      <c r="A1666" s="23" t="s">
        <v>2104</v>
      </c>
      <c r="B1666" s="66" t="s">
        <v>2105</v>
      </c>
      <c r="C1666" s="22">
        <v>43870</v>
      </c>
      <c r="D1666" s="12">
        <v>1</v>
      </c>
      <c r="E1666" s="11">
        <v>1</v>
      </c>
      <c r="F1666" s="12">
        <v>0.7566</v>
      </c>
      <c r="G1666" s="13">
        <v>3.9311</v>
      </c>
      <c r="H1666" s="7">
        <v>3.3044</v>
      </c>
    </row>
    <row r="1667" ht="12" spans="1:8">
      <c r="A1667" s="23" t="s">
        <v>2104</v>
      </c>
      <c r="B1667" s="66" t="s">
        <v>2105</v>
      </c>
      <c r="C1667" s="22">
        <v>43871</v>
      </c>
      <c r="D1667" s="12">
        <v>1</v>
      </c>
      <c r="E1667" s="11">
        <v>1</v>
      </c>
      <c r="F1667" s="12">
        <v>1.1038</v>
      </c>
      <c r="G1667" s="13">
        <v>3.2922</v>
      </c>
      <c r="H1667" s="7">
        <v>3.359</v>
      </c>
    </row>
    <row r="1668" ht="12" spans="1:8">
      <c r="A1668" s="23" t="s">
        <v>2104</v>
      </c>
      <c r="B1668" s="66" t="s">
        <v>2105</v>
      </c>
      <c r="C1668" s="22">
        <v>43872</v>
      </c>
      <c r="D1668" s="12">
        <v>1</v>
      </c>
      <c r="E1668" s="11">
        <v>1</v>
      </c>
      <c r="F1668" s="12">
        <v>0.8759</v>
      </c>
      <c r="G1668" s="13">
        <v>3.2561</v>
      </c>
      <c r="H1668" s="7">
        <v>3.3851</v>
      </c>
    </row>
    <row r="1669" ht="12" spans="1:8">
      <c r="A1669" s="23" t="s">
        <v>2104</v>
      </c>
      <c r="B1669" s="66" t="s">
        <v>2105</v>
      </c>
      <c r="C1669" s="22">
        <v>43873</v>
      </c>
      <c r="D1669" s="12">
        <v>1</v>
      </c>
      <c r="E1669" s="11">
        <v>1</v>
      </c>
      <c r="F1669" s="12">
        <v>0.8315</v>
      </c>
      <c r="G1669" s="13">
        <v>3.2274</v>
      </c>
      <c r="H1669" s="7">
        <v>3.3106</v>
      </c>
    </row>
    <row r="1670" ht="12" spans="1:8">
      <c r="A1670" s="23" t="s">
        <v>2104</v>
      </c>
      <c r="B1670" s="66" t="s">
        <v>2105</v>
      </c>
      <c r="C1670" s="22">
        <v>43874</v>
      </c>
      <c r="D1670" s="12">
        <v>1</v>
      </c>
      <c r="E1670" s="11">
        <v>1</v>
      </c>
      <c r="F1670" s="12">
        <v>0.7894</v>
      </c>
      <c r="G1670" s="13">
        <v>3.1732</v>
      </c>
      <c r="H1670" s="7">
        <v>3.2949</v>
      </c>
    </row>
    <row r="1671" ht="12" spans="1:8">
      <c r="A1671" s="23" t="s">
        <v>2104</v>
      </c>
      <c r="B1671" s="66" t="s">
        <v>2105</v>
      </c>
      <c r="C1671" s="22">
        <v>43875</v>
      </c>
      <c r="D1671" s="12">
        <v>1</v>
      </c>
      <c r="E1671" s="11">
        <v>1</v>
      </c>
      <c r="F1671" s="12">
        <v>0.8558</v>
      </c>
      <c r="G1671" s="13">
        <v>3.1616</v>
      </c>
      <c r="H1671" s="7">
        <v>3.2912</v>
      </c>
    </row>
    <row r="1672" ht="12" spans="1:8">
      <c r="A1672" s="23" t="s">
        <v>2104</v>
      </c>
      <c r="B1672" s="66" t="s">
        <v>2105</v>
      </c>
      <c r="C1672" s="22">
        <v>43876</v>
      </c>
      <c r="D1672" s="12">
        <v>1</v>
      </c>
      <c r="E1672" s="11">
        <v>1</v>
      </c>
      <c r="F1672" s="12">
        <v>0.6713</v>
      </c>
      <c r="G1672" s="13">
        <v>3.1157</v>
      </c>
      <c r="H1672" s="7">
        <v>3.2561</v>
      </c>
    </row>
    <row r="1673" ht="12" spans="1:8">
      <c r="A1673" s="23" t="s">
        <v>2104</v>
      </c>
      <c r="B1673" s="66" t="s">
        <v>2105</v>
      </c>
      <c r="C1673" s="22">
        <v>43877</v>
      </c>
      <c r="D1673" s="12">
        <v>1</v>
      </c>
      <c r="E1673" s="11">
        <v>1</v>
      </c>
      <c r="F1673" s="12">
        <v>0.6712</v>
      </c>
      <c r="G1673" s="13">
        <v>3.0698</v>
      </c>
      <c r="H1673" s="7">
        <v>3.2258</v>
      </c>
    </row>
    <row r="1674" ht="12" spans="1:8">
      <c r="A1674" s="23" t="s">
        <v>2104</v>
      </c>
      <c r="B1674" s="66" t="s">
        <v>2105</v>
      </c>
      <c r="C1674" s="22">
        <v>43878</v>
      </c>
      <c r="D1674" s="12">
        <v>1</v>
      </c>
      <c r="E1674" s="11">
        <v>1</v>
      </c>
      <c r="F1674" s="12">
        <v>1.245</v>
      </c>
      <c r="G1674" s="13">
        <v>3.1457</v>
      </c>
      <c r="H1674" s="7">
        <v>3.2854</v>
      </c>
    </row>
    <row r="1675" ht="12" spans="1:8">
      <c r="A1675" s="23" t="s">
        <v>2104</v>
      </c>
      <c r="B1675" s="66" t="s">
        <v>2105</v>
      </c>
      <c r="C1675" s="22">
        <v>43879</v>
      </c>
      <c r="D1675" s="12">
        <v>1</v>
      </c>
      <c r="E1675" s="11">
        <v>1</v>
      </c>
      <c r="F1675" s="12">
        <v>0.9935</v>
      </c>
      <c r="G1675" s="13">
        <v>3.2089</v>
      </c>
      <c r="H1675" s="7">
        <v>3.3133</v>
      </c>
    </row>
    <row r="1676" ht="12" spans="1:8">
      <c r="A1676" s="23" t="s">
        <v>2104</v>
      </c>
      <c r="B1676" s="66" t="s">
        <v>2105</v>
      </c>
      <c r="C1676" s="22">
        <v>43880</v>
      </c>
      <c r="D1676" s="12">
        <v>1</v>
      </c>
      <c r="E1676" s="11">
        <v>1</v>
      </c>
      <c r="F1676" s="12">
        <v>0.7562</v>
      </c>
      <c r="G1676" s="13">
        <v>3.1684</v>
      </c>
      <c r="H1676" s="7">
        <v>3.2557</v>
      </c>
    </row>
    <row r="1677" ht="12" spans="1:8">
      <c r="A1677" s="23" t="s">
        <v>2104</v>
      </c>
      <c r="B1677" s="66" t="s">
        <v>2105</v>
      </c>
      <c r="C1677" s="22">
        <v>43881</v>
      </c>
      <c r="D1677" s="12">
        <v>1</v>
      </c>
      <c r="E1677" s="11">
        <v>1</v>
      </c>
      <c r="F1677" s="12">
        <v>0.7582</v>
      </c>
      <c r="G1677" s="13">
        <v>3.1516</v>
      </c>
      <c r="H1677" s="7">
        <v>3.2333</v>
      </c>
    </row>
    <row r="1678" ht="12" spans="1:8">
      <c r="A1678" s="23" t="s">
        <v>2104</v>
      </c>
      <c r="B1678" s="66" t="s">
        <v>2105</v>
      </c>
      <c r="C1678" s="22">
        <v>43882</v>
      </c>
      <c r="D1678" s="12">
        <v>1</v>
      </c>
      <c r="E1678" s="11">
        <v>1</v>
      </c>
      <c r="F1678" s="12">
        <v>0.8194</v>
      </c>
      <c r="G1678" s="13">
        <v>3.1321</v>
      </c>
      <c r="H1678" s="7">
        <v>3.2256</v>
      </c>
    </row>
    <row r="1679" ht="12" spans="1:8">
      <c r="A1679" s="23" t="s">
        <v>2104</v>
      </c>
      <c r="B1679" s="66" t="s">
        <v>2105</v>
      </c>
      <c r="C1679" s="22">
        <v>43883</v>
      </c>
      <c r="D1679" s="12">
        <v>1</v>
      </c>
      <c r="E1679" s="11">
        <v>1</v>
      </c>
      <c r="F1679" s="12">
        <v>0.6024</v>
      </c>
      <c r="G1679" s="13">
        <v>3.095</v>
      </c>
      <c r="H1679" s="7">
        <v>3.1869</v>
      </c>
    </row>
    <row r="1680" ht="12" spans="1:8">
      <c r="A1680" s="23" t="s">
        <v>2104</v>
      </c>
      <c r="B1680" s="66" t="s">
        <v>2105</v>
      </c>
      <c r="C1680" s="22">
        <v>43884</v>
      </c>
      <c r="D1680" s="12">
        <v>1</v>
      </c>
      <c r="E1680" s="11">
        <v>1</v>
      </c>
      <c r="F1680" s="12">
        <v>0.6024</v>
      </c>
      <c r="G1680" s="13">
        <v>3.058</v>
      </c>
      <c r="H1680" s="7">
        <v>3.1691</v>
      </c>
    </row>
    <row r="1681" ht="12" spans="1:8">
      <c r="A1681" s="23" t="s">
        <v>2104</v>
      </c>
      <c r="B1681" s="66" t="s">
        <v>2105</v>
      </c>
      <c r="C1681" s="22">
        <v>43885</v>
      </c>
      <c r="D1681" s="12">
        <v>1</v>
      </c>
      <c r="E1681" s="11">
        <v>1</v>
      </c>
      <c r="F1681" s="12">
        <v>1.2821</v>
      </c>
      <c r="G1681" s="13">
        <v>3.078</v>
      </c>
      <c r="H1681" s="7">
        <v>3.2366</v>
      </c>
    </row>
    <row r="1682" ht="12" spans="1:8">
      <c r="A1682" s="23" t="s">
        <v>2104</v>
      </c>
      <c r="B1682" s="66" t="s">
        <v>2105</v>
      </c>
      <c r="C1682" s="22">
        <v>43886</v>
      </c>
      <c r="D1682" s="12">
        <v>1</v>
      </c>
      <c r="E1682" s="11">
        <v>1</v>
      </c>
      <c r="F1682" s="12">
        <v>0.8863</v>
      </c>
      <c r="G1682" s="13">
        <v>3.0204</v>
      </c>
      <c r="H1682" s="7">
        <v>3.2548</v>
      </c>
    </row>
    <row r="1683" ht="12" spans="1:8">
      <c r="A1683" s="23" t="s">
        <v>2104</v>
      </c>
      <c r="B1683" s="66" t="s">
        <v>2105</v>
      </c>
      <c r="C1683" s="22">
        <v>43887</v>
      </c>
      <c r="D1683" s="12">
        <v>1</v>
      </c>
      <c r="E1683" s="11">
        <v>1</v>
      </c>
      <c r="F1683" s="12">
        <v>0.873</v>
      </c>
      <c r="G1683" s="13">
        <v>3.0831</v>
      </c>
      <c r="H1683" s="7">
        <v>3.2714</v>
      </c>
    </row>
    <row r="1684" ht="12" spans="1:8">
      <c r="A1684" s="23" t="s">
        <v>2104</v>
      </c>
      <c r="B1684" s="66" t="s">
        <v>2105</v>
      </c>
      <c r="C1684" s="22">
        <v>43888</v>
      </c>
      <c r="D1684" s="12">
        <v>1</v>
      </c>
      <c r="E1684" s="11">
        <v>1</v>
      </c>
      <c r="F1684" s="12">
        <v>1.036</v>
      </c>
      <c r="G1684" s="13">
        <v>3.2325</v>
      </c>
      <c r="H1684" s="7">
        <v>3.3084</v>
      </c>
    </row>
    <row r="1685" ht="12" spans="1:8">
      <c r="A1685" s="23" t="s">
        <v>2104</v>
      </c>
      <c r="B1685" s="66" t="s">
        <v>2105</v>
      </c>
      <c r="C1685" s="22">
        <v>43889</v>
      </c>
      <c r="D1685" s="12">
        <v>1</v>
      </c>
      <c r="E1685" s="11">
        <v>1</v>
      </c>
      <c r="F1685" s="12">
        <v>0.8149</v>
      </c>
      <c r="G1685" s="13">
        <v>3.2301</v>
      </c>
      <c r="H1685" s="7">
        <v>3.3177</v>
      </c>
    </row>
    <row r="1686" ht="12" spans="1:8">
      <c r="A1686" s="23" t="s">
        <v>2104</v>
      </c>
      <c r="B1686" s="66" t="s">
        <v>2105</v>
      </c>
      <c r="C1686" s="22">
        <v>43890</v>
      </c>
      <c r="D1686" s="12">
        <v>1</v>
      </c>
      <c r="E1686" s="11">
        <v>1</v>
      </c>
      <c r="F1686" s="12">
        <v>0.4028</v>
      </c>
      <c r="G1686" s="13">
        <v>3.1227</v>
      </c>
      <c r="H1686" s="7">
        <v>3.2752</v>
      </c>
    </row>
    <row r="1687" ht="12" spans="1:8">
      <c r="A1687" s="23" t="s">
        <v>2104</v>
      </c>
      <c r="B1687" s="66" t="s">
        <v>2105</v>
      </c>
      <c r="C1687" s="22">
        <v>43891</v>
      </c>
      <c r="D1687" s="12">
        <v>1</v>
      </c>
      <c r="E1687" s="11">
        <v>1</v>
      </c>
      <c r="F1687" s="12">
        <v>0.6232</v>
      </c>
      <c r="G1687" s="13">
        <v>3.1339</v>
      </c>
      <c r="H1687" s="7">
        <v>3.2604</v>
      </c>
    </row>
    <row r="1688" ht="12" spans="1:8">
      <c r="A1688" s="23" t="s">
        <v>2104</v>
      </c>
      <c r="B1688" s="66" t="s">
        <v>2105</v>
      </c>
      <c r="C1688" s="22">
        <v>43892</v>
      </c>
      <c r="D1688" s="12">
        <v>1</v>
      </c>
      <c r="E1688" s="11">
        <v>1</v>
      </c>
      <c r="F1688" s="12">
        <v>1.2009</v>
      </c>
      <c r="G1688" s="13">
        <v>3.0903</v>
      </c>
      <c r="H1688" s="7">
        <v>3.3182</v>
      </c>
    </row>
    <row r="1689" ht="12" spans="1:8">
      <c r="A1689" s="23" t="s">
        <v>2104</v>
      </c>
      <c r="B1689" s="66" t="s">
        <v>2105</v>
      </c>
      <c r="C1689" s="22">
        <v>43893</v>
      </c>
      <c r="D1689" s="12">
        <v>1</v>
      </c>
      <c r="E1689" s="11">
        <v>1</v>
      </c>
      <c r="F1689" s="12">
        <v>0.9725</v>
      </c>
      <c r="G1689" s="13">
        <v>3.1366</v>
      </c>
      <c r="H1689" s="7">
        <v>3.3473</v>
      </c>
    </row>
    <row r="1690" ht="12" spans="1:8">
      <c r="A1690" s="23" t="s">
        <v>2104</v>
      </c>
      <c r="B1690" s="66" t="s">
        <v>2105</v>
      </c>
      <c r="C1690" s="22">
        <v>43894</v>
      </c>
      <c r="D1690" s="12">
        <v>1</v>
      </c>
      <c r="E1690" s="11">
        <v>1</v>
      </c>
      <c r="F1690" s="12">
        <v>0.8558</v>
      </c>
      <c r="G1690" s="13">
        <v>3.1274</v>
      </c>
      <c r="H1690" s="7">
        <v>3.1676</v>
      </c>
    </row>
    <row r="1691" ht="12" spans="1:8">
      <c r="A1691" s="23" t="s">
        <v>2104</v>
      </c>
      <c r="B1691" s="66" t="s">
        <v>2105</v>
      </c>
      <c r="C1691" s="22">
        <v>43895</v>
      </c>
      <c r="D1691" s="12">
        <v>1</v>
      </c>
      <c r="E1691" s="11">
        <v>1</v>
      </c>
      <c r="F1691" s="12">
        <v>0.783</v>
      </c>
      <c r="G1691" s="13">
        <v>2.9914</v>
      </c>
      <c r="H1691" s="7">
        <v>3.1475</v>
      </c>
    </row>
    <row r="1692" ht="12" spans="1:8">
      <c r="A1692" s="23" t="s">
        <v>2104</v>
      </c>
      <c r="B1692" s="66" t="s">
        <v>2105</v>
      </c>
      <c r="C1692" s="22">
        <v>43896</v>
      </c>
      <c r="D1692" s="12">
        <v>1</v>
      </c>
      <c r="E1692" s="11">
        <v>1</v>
      </c>
      <c r="F1692" s="12">
        <v>0.8148</v>
      </c>
      <c r="G1692" s="13">
        <v>2.9914</v>
      </c>
      <c r="H1692" s="7">
        <v>3.1387</v>
      </c>
    </row>
    <row r="1693" ht="12" spans="1:8">
      <c r="A1693" s="23" t="s">
        <v>2104</v>
      </c>
      <c r="B1693" s="66" t="s">
        <v>2105</v>
      </c>
      <c r="C1693" s="22">
        <v>43897</v>
      </c>
      <c r="D1693" s="12">
        <v>1</v>
      </c>
      <c r="E1693" s="11">
        <v>1</v>
      </c>
      <c r="F1693" s="12">
        <v>0.6052</v>
      </c>
      <c r="G1693" s="13">
        <v>3.1001</v>
      </c>
      <c r="H1693" s="7">
        <v>3.103</v>
      </c>
    </row>
    <row r="1694" ht="12" spans="1:8">
      <c r="A1694" s="23" t="s">
        <v>2104</v>
      </c>
      <c r="B1694" s="66" t="s">
        <v>2105</v>
      </c>
      <c r="C1694" s="22">
        <v>43898</v>
      </c>
      <c r="D1694" s="12">
        <v>1</v>
      </c>
      <c r="E1694" s="11">
        <v>1</v>
      </c>
      <c r="F1694" s="12">
        <v>0.6052</v>
      </c>
      <c r="G1694" s="13">
        <v>3.0904</v>
      </c>
      <c r="H1694" s="7">
        <v>3.0688</v>
      </c>
    </row>
    <row r="1695" ht="12" spans="1:8">
      <c r="A1695" s="23" t="s">
        <v>2104</v>
      </c>
      <c r="B1695" s="66" t="s">
        <v>2105</v>
      </c>
      <c r="C1695" s="22">
        <v>43899</v>
      </c>
      <c r="D1695" s="12">
        <v>1</v>
      </c>
      <c r="E1695" s="11">
        <v>1</v>
      </c>
      <c r="F1695" s="12">
        <v>1.2254</v>
      </c>
      <c r="G1695" s="13">
        <v>3.1036</v>
      </c>
      <c r="H1695" s="7">
        <v>3.1276</v>
      </c>
    </row>
    <row r="1696" ht="12" spans="1:8">
      <c r="A1696" s="23" t="s">
        <v>2104</v>
      </c>
      <c r="B1696" s="66" t="s">
        <v>2105</v>
      </c>
      <c r="C1696" s="22">
        <v>43900</v>
      </c>
      <c r="D1696" s="12">
        <v>1</v>
      </c>
      <c r="E1696" s="11">
        <v>1</v>
      </c>
      <c r="F1696" s="12">
        <v>0.8285</v>
      </c>
      <c r="G1696" s="13">
        <v>3.0262</v>
      </c>
      <c r="H1696" s="7">
        <v>3.1366</v>
      </c>
    </row>
    <row r="1697" ht="12" spans="1:8">
      <c r="A1697" s="23" t="s">
        <v>2104</v>
      </c>
      <c r="B1697" s="66" t="s">
        <v>2105</v>
      </c>
      <c r="C1697" s="22">
        <v>43901</v>
      </c>
      <c r="D1697" s="12">
        <v>1</v>
      </c>
      <c r="E1697" s="11">
        <v>1</v>
      </c>
      <c r="F1697" s="12">
        <v>0.8596</v>
      </c>
      <c r="G1697" s="13">
        <v>3.0283</v>
      </c>
      <c r="H1697" s="7">
        <v>3.106</v>
      </c>
    </row>
    <row r="1698" ht="12" spans="1:8">
      <c r="A1698" s="23" t="s">
        <v>2104</v>
      </c>
      <c r="B1698" s="66" t="s">
        <v>2105</v>
      </c>
      <c r="C1698" s="22">
        <v>43902</v>
      </c>
      <c r="D1698" s="12">
        <v>1</v>
      </c>
      <c r="E1698" s="11">
        <v>1</v>
      </c>
      <c r="F1698" s="12">
        <v>0.806</v>
      </c>
      <c r="G1698" s="13">
        <v>3.0406</v>
      </c>
      <c r="H1698" s="7">
        <v>3.0972</v>
      </c>
    </row>
    <row r="1699" ht="12" spans="1:8">
      <c r="A1699" s="23" t="s">
        <v>2104</v>
      </c>
      <c r="B1699" s="66" t="s">
        <v>2105</v>
      </c>
      <c r="C1699" s="22">
        <v>43903</v>
      </c>
      <c r="D1699" s="12">
        <v>1</v>
      </c>
      <c r="E1699" s="11">
        <v>1</v>
      </c>
      <c r="F1699" s="12">
        <v>0.8821</v>
      </c>
      <c r="G1699" s="13">
        <v>3.0768</v>
      </c>
      <c r="H1699" s="7">
        <v>3.1036</v>
      </c>
    </row>
    <row r="1700" ht="12" spans="1:8">
      <c r="A1700" s="23" t="s">
        <v>2104</v>
      </c>
      <c r="B1700" s="66" t="s">
        <v>2105</v>
      </c>
      <c r="C1700" s="22">
        <v>43904</v>
      </c>
      <c r="D1700" s="12">
        <v>1</v>
      </c>
      <c r="E1700" s="11">
        <v>1</v>
      </c>
      <c r="F1700" s="12">
        <v>0.6108</v>
      </c>
      <c r="G1700" s="13">
        <v>3.0798</v>
      </c>
      <c r="H1700" s="7">
        <v>3.0812</v>
      </c>
    </row>
    <row r="1701" ht="12" spans="1:8">
      <c r="A1701" s="23" t="s">
        <v>2104</v>
      </c>
      <c r="B1701" s="66" t="s">
        <v>2105</v>
      </c>
      <c r="C1701" s="22">
        <v>43905</v>
      </c>
      <c r="D1701" s="12">
        <v>1</v>
      </c>
      <c r="E1701" s="11">
        <v>1</v>
      </c>
      <c r="F1701" s="12">
        <v>0.6108</v>
      </c>
      <c r="G1701" s="13">
        <v>3.0828</v>
      </c>
      <c r="H1701" s="7">
        <v>3.0505</v>
      </c>
    </row>
    <row r="1702" ht="12" spans="1:8">
      <c r="A1702" s="23" t="s">
        <v>2104</v>
      </c>
      <c r="B1702" s="66" t="s">
        <v>2105</v>
      </c>
      <c r="C1702" s="22">
        <v>43906</v>
      </c>
      <c r="D1702" s="12">
        <v>1</v>
      </c>
      <c r="E1702" s="11">
        <v>1</v>
      </c>
      <c r="F1702" s="12">
        <v>1.2521</v>
      </c>
      <c r="G1702" s="13">
        <v>3.0972</v>
      </c>
      <c r="H1702" s="7">
        <v>3.1233</v>
      </c>
    </row>
    <row r="1703" ht="12" spans="1:8">
      <c r="A1703" s="23" t="s">
        <v>2104</v>
      </c>
      <c r="B1703" s="66" t="s">
        <v>2105</v>
      </c>
      <c r="C1703" s="22">
        <v>43907</v>
      </c>
      <c r="D1703" s="12">
        <v>1</v>
      </c>
      <c r="E1703" s="11">
        <v>1</v>
      </c>
      <c r="F1703" s="12">
        <v>0.7928</v>
      </c>
      <c r="G1703" s="13">
        <v>3.078</v>
      </c>
      <c r="H1703" s="7">
        <v>3.1385</v>
      </c>
    </row>
    <row r="1704" ht="12" spans="1:8">
      <c r="A1704" s="23" t="s">
        <v>2104</v>
      </c>
      <c r="B1704" s="66" t="s">
        <v>2105</v>
      </c>
      <c r="C1704" s="22">
        <v>43908</v>
      </c>
      <c r="D1704" s="12">
        <v>1</v>
      </c>
      <c r="E1704" s="11">
        <v>1</v>
      </c>
      <c r="F1704" s="12">
        <v>0.7404</v>
      </c>
      <c r="G1704" s="13">
        <v>3.0139</v>
      </c>
      <c r="H1704" s="7">
        <v>3.0753</v>
      </c>
    </row>
    <row r="1705" ht="12" spans="1:8">
      <c r="A1705" s="23" t="s">
        <v>2104</v>
      </c>
      <c r="B1705" s="66" t="s">
        <v>2105</v>
      </c>
      <c r="C1705" s="22">
        <v>43909</v>
      </c>
      <c r="D1705" s="12">
        <v>1</v>
      </c>
      <c r="E1705" s="11">
        <v>1</v>
      </c>
      <c r="F1705" s="12">
        <v>0.7836</v>
      </c>
      <c r="G1705" s="13">
        <v>3.0019</v>
      </c>
      <c r="H1705" s="7">
        <v>3.0489</v>
      </c>
    </row>
    <row r="1706" ht="12" spans="1:8">
      <c r="A1706" s="23" t="s">
        <v>2104</v>
      </c>
      <c r="B1706" s="66" t="s">
        <v>2105</v>
      </c>
      <c r="C1706" s="22">
        <v>43910</v>
      </c>
      <c r="D1706" s="12">
        <v>1</v>
      </c>
      <c r="E1706" s="11">
        <v>1</v>
      </c>
      <c r="F1706" s="12">
        <v>0.7703</v>
      </c>
      <c r="G1706" s="13">
        <v>2.9419</v>
      </c>
      <c r="H1706" s="7">
        <v>3.0507</v>
      </c>
    </row>
    <row r="1707" ht="12" spans="1:8">
      <c r="A1707" s="23" t="s">
        <v>2104</v>
      </c>
      <c r="B1707" s="66" t="s">
        <v>2105</v>
      </c>
      <c r="C1707" s="22">
        <v>43911</v>
      </c>
      <c r="D1707" s="12">
        <v>1</v>
      </c>
      <c r="E1707" s="11">
        <v>1</v>
      </c>
      <c r="F1707" s="12">
        <v>0.5554</v>
      </c>
      <c r="G1707" s="13">
        <v>2.9121</v>
      </c>
      <c r="H1707" s="7">
        <v>3.0253</v>
      </c>
    </row>
    <row r="1708" ht="12" spans="1:8">
      <c r="A1708" s="23" t="s">
        <v>2104</v>
      </c>
      <c r="B1708" s="66" t="s">
        <v>2105</v>
      </c>
      <c r="C1708" s="22">
        <v>43912</v>
      </c>
      <c r="D1708" s="12">
        <v>1</v>
      </c>
      <c r="E1708" s="11">
        <v>1</v>
      </c>
      <c r="F1708" s="12">
        <v>0.5554</v>
      </c>
      <c r="G1708" s="13">
        <v>2.8824</v>
      </c>
      <c r="H1708" s="7">
        <v>2.9922</v>
      </c>
    </row>
    <row r="1709" ht="12" spans="1:8">
      <c r="A1709" s="23" t="s">
        <v>2104</v>
      </c>
      <c r="B1709" s="66" t="s">
        <v>2105</v>
      </c>
      <c r="C1709" s="22">
        <v>43913</v>
      </c>
      <c r="D1709" s="12">
        <v>1</v>
      </c>
      <c r="E1709" s="11">
        <v>1</v>
      </c>
      <c r="F1709" s="12">
        <v>1.2438</v>
      </c>
      <c r="G1709" s="13">
        <v>2.878</v>
      </c>
      <c r="H1709" s="7">
        <v>3.0726</v>
      </c>
    </row>
    <row r="1710" ht="12" spans="1:8">
      <c r="A1710" s="23" t="s">
        <v>2104</v>
      </c>
      <c r="B1710" s="66" t="s">
        <v>2105</v>
      </c>
      <c r="C1710" s="22">
        <v>43914</v>
      </c>
      <c r="D1710" s="12">
        <v>1</v>
      </c>
      <c r="E1710" s="11">
        <v>1</v>
      </c>
      <c r="F1710" s="12">
        <v>0.8148</v>
      </c>
      <c r="G1710" s="13">
        <v>2.8898</v>
      </c>
      <c r="H1710" s="7">
        <v>3.0992</v>
      </c>
    </row>
    <row r="1711" ht="12" spans="1:8">
      <c r="A1711" s="23" t="s">
        <v>2104</v>
      </c>
      <c r="B1711" s="66" t="s">
        <v>2105</v>
      </c>
      <c r="C1711" s="22">
        <v>43915</v>
      </c>
      <c r="D1711" s="12">
        <v>1</v>
      </c>
      <c r="E1711" s="11">
        <v>1</v>
      </c>
      <c r="F1711" s="12">
        <v>0.7982</v>
      </c>
      <c r="G1711" s="13">
        <v>2.9208</v>
      </c>
      <c r="H1711" s="7">
        <v>3.0386</v>
      </c>
    </row>
    <row r="1712" ht="12" spans="1:8">
      <c r="A1712" s="23" t="s">
        <v>2104</v>
      </c>
      <c r="B1712" s="66" t="s">
        <v>2105</v>
      </c>
      <c r="C1712" s="22">
        <v>43916</v>
      </c>
      <c r="D1712" s="12">
        <v>1</v>
      </c>
      <c r="E1712" s="11">
        <v>1</v>
      </c>
      <c r="F1712" s="12">
        <v>0.7376</v>
      </c>
      <c r="G1712" s="13">
        <v>2.8961</v>
      </c>
      <c r="H1712" s="7">
        <v>3.0199</v>
      </c>
    </row>
    <row r="1713" ht="12" spans="1:8">
      <c r="A1713" s="23" t="s">
        <v>2104</v>
      </c>
      <c r="B1713" s="66" t="s">
        <v>2105</v>
      </c>
      <c r="C1713" s="22">
        <v>43917</v>
      </c>
      <c r="D1713" s="12">
        <v>1</v>
      </c>
      <c r="E1713" s="11">
        <v>1</v>
      </c>
      <c r="F1713" s="12">
        <v>0.7971</v>
      </c>
      <c r="G1713" s="13">
        <v>2.9105</v>
      </c>
      <c r="H1713" s="7">
        <v>3.0104</v>
      </c>
    </row>
    <row r="1714" ht="12" spans="1:8">
      <c r="A1714" s="23" t="s">
        <v>2104</v>
      </c>
      <c r="B1714" s="66" t="s">
        <v>2105</v>
      </c>
      <c r="C1714" s="22">
        <v>43918</v>
      </c>
      <c r="D1714" s="12">
        <v>1</v>
      </c>
      <c r="E1714" s="11">
        <v>1</v>
      </c>
      <c r="F1714" s="12">
        <v>0.5965</v>
      </c>
      <c r="G1714" s="13">
        <v>2.9325</v>
      </c>
      <c r="H1714" s="7">
        <v>2.9553</v>
      </c>
    </row>
    <row r="1715" ht="12" spans="1:8">
      <c r="A1715" s="23" t="s">
        <v>2104</v>
      </c>
      <c r="B1715" s="66" t="s">
        <v>2105</v>
      </c>
      <c r="C1715" s="22">
        <v>43919</v>
      </c>
      <c r="D1715" s="12">
        <v>1</v>
      </c>
      <c r="E1715" s="11">
        <v>1</v>
      </c>
      <c r="F1715" s="12">
        <v>0.5964</v>
      </c>
      <c r="G1715" s="13">
        <v>2.9545</v>
      </c>
      <c r="H1715" s="7">
        <v>2.928</v>
      </c>
    </row>
    <row r="1716" ht="12" spans="1:8">
      <c r="A1716" s="23" t="s">
        <v>2104</v>
      </c>
      <c r="B1716" s="66" t="s">
        <v>2105</v>
      </c>
      <c r="C1716" s="22">
        <v>43920</v>
      </c>
      <c r="D1716" s="12">
        <v>1</v>
      </c>
      <c r="E1716" s="11">
        <v>1</v>
      </c>
      <c r="F1716" s="12">
        <v>1.1616</v>
      </c>
      <c r="G1716" s="13">
        <v>2.9104</v>
      </c>
      <c r="H1716" s="7">
        <v>3.023</v>
      </c>
    </row>
    <row r="1717" ht="12" spans="1:8">
      <c r="A1717" s="23" t="s">
        <v>2104</v>
      </c>
      <c r="B1717" s="66" t="s">
        <v>2105</v>
      </c>
      <c r="C1717" s="22">
        <v>43921</v>
      </c>
      <c r="D1717" s="12">
        <v>1</v>
      </c>
      <c r="E1717" s="11">
        <v>1</v>
      </c>
      <c r="F1717" s="12">
        <v>0.7218</v>
      </c>
      <c r="G1717" s="13">
        <v>2.8605</v>
      </c>
      <c r="H1717" s="7">
        <v>3.0354</v>
      </c>
    </row>
    <row r="1718" ht="12" spans="1:8">
      <c r="A1718" s="23" t="s">
        <v>2104</v>
      </c>
      <c r="B1718" s="66" t="s">
        <v>2105</v>
      </c>
      <c r="C1718" s="22">
        <v>43922</v>
      </c>
      <c r="D1718" s="12">
        <v>1</v>
      </c>
      <c r="E1718" s="11">
        <v>1</v>
      </c>
      <c r="F1718" s="12">
        <v>0.7805</v>
      </c>
      <c r="G1718" s="13">
        <v>2.8511</v>
      </c>
      <c r="H1718" s="7">
        <v>2.9827</v>
      </c>
    </row>
    <row r="1719" ht="12" spans="1:8">
      <c r="A1719" s="23" t="s">
        <v>2104</v>
      </c>
      <c r="B1719" s="66" t="s">
        <v>2105</v>
      </c>
      <c r="C1719" s="22">
        <v>43923</v>
      </c>
      <c r="D1719" s="12">
        <v>1</v>
      </c>
      <c r="E1719" s="11">
        <v>1</v>
      </c>
      <c r="F1719" s="12">
        <v>0.8268</v>
      </c>
      <c r="G1719" s="13">
        <v>2.8989</v>
      </c>
      <c r="H1719" s="7">
        <v>2.9645</v>
      </c>
    </row>
    <row r="1720" ht="12" spans="1:8">
      <c r="A1720" s="23" t="s">
        <v>2104</v>
      </c>
      <c r="B1720" s="66" t="s">
        <v>2105</v>
      </c>
      <c r="C1720" s="22">
        <v>43924</v>
      </c>
      <c r="D1720" s="12">
        <v>1</v>
      </c>
      <c r="E1720" s="11">
        <v>1</v>
      </c>
      <c r="F1720" s="12">
        <v>0.7366</v>
      </c>
      <c r="G1720" s="13">
        <v>2.8664</v>
      </c>
      <c r="H1720" s="7">
        <v>2.9495</v>
      </c>
    </row>
    <row r="1721" ht="12" spans="1:8">
      <c r="A1721" s="23" t="s">
        <v>2104</v>
      </c>
      <c r="B1721" s="66" t="s">
        <v>2105</v>
      </c>
      <c r="C1721" s="22">
        <v>43925</v>
      </c>
      <c r="D1721" s="12">
        <v>1</v>
      </c>
      <c r="E1721" s="11">
        <v>1</v>
      </c>
      <c r="F1721" s="12">
        <v>0.5353</v>
      </c>
      <c r="G1721" s="13">
        <v>2.8336</v>
      </c>
      <c r="H1721" s="7">
        <v>2.9185</v>
      </c>
    </row>
    <row r="1722" ht="12" spans="1:8">
      <c r="A1722" s="23" t="s">
        <v>2104</v>
      </c>
      <c r="B1722" s="66" t="s">
        <v>2105</v>
      </c>
      <c r="C1722" s="22">
        <v>43926</v>
      </c>
      <c r="D1722" s="12">
        <v>1</v>
      </c>
      <c r="E1722" s="11">
        <v>1</v>
      </c>
      <c r="F1722" s="12">
        <v>0.5353</v>
      </c>
      <c r="G1722" s="13">
        <v>2.8009</v>
      </c>
      <c r="H1722" s="7">
        <v>2.8835</v>
      </c>
    </row>
    <row r="1723" ht="12" spans="1:8">
      <c r="A1723" s="23" t="s">
        <v>2104</v>
      </c>
      <c r="B1723" s="66" t="s">
        <v>2105</v>
      </c>
      <c r="C1723" s="22">
        <v>43927</v>
      </c>
      <c r="D1723" s="12">
        <v>1</v>
      </c>
      <c r="E1723" s="11">
        <v>1</v>
      </c>
      <c r="F1723" s="12">
        <v>0.5352</v>
      </c>
      <c r="G1723" s="13">
        <v>2.4657</v>
      </c>
      <c r="H1723" s="7">
        <v>2.8748</v>
      </c>
    </row>
    <row r="1724" ht="12" spans="1:8">
      <c r="A1724" s="23" t="s">
        <v>2104</v>
      </c>
      <c r="B1724" s="66" t="s">
        <v>2105</v>
      </c>
      <c r="C1724" s="22">
        <v>43928</v>
      </c>
      <c r="D1724" s="12">
        <v>1</v>
      </c>
      <c r="E1724" s="11">
        <v>1</v>
      </c>
      <c r="F1724" s="12">
        <v>1.3575</v>
      </c>
      <c r="G1724" s="13">
        <v>2.8059</v>
      </c>
      <c r="H1724" s="7">
        <v>2.969</v>
      </c>
    </row>
    <row r="1725" ht="12" spans="1:8">
      <c r="A1725" s="23" t="s">
        <v>2104</v>
      </c>
      <c r="B1725" s="66" t="s">
        <v>2105</v>
      </c>
      <c r="C1725" s="22">
        <v>43929</v>
      </c>
      <c r="D1725" s="12">
        <v>1</v>
      </c>
      <c r="E1725" s="11">
        <v>1</v>
      </c>
      <c r="F1725" s="12">
        <v>0.8786</v>
      </c>
      <c r="G1725" s="13">
        <v>2.8584</v>
      </c>
      <c r="H1725" s="7">
        <v>2.9255</v>
      </c>
    </row>
    <row r="1726" ht="12" spans="1:8">
      <c r="A1726" s="23" t="s">
        <v>2104</v>
      </c>
      <c r="B1726" s="66" t="s">
        <v>2105</v>
      </c>
      <c r="C1726" s="22">
        <v>43930</v>
      </c>
      <c r="D1726" s="12">
        <v>1</v>
      </c>
      <c r="E1726" s="11">
        <v>1</v>
      </c>
      <c r="F1726" s="12">
        <v>0.7608</v>
      </c>
      <c r="G1726" s="13">
        <v>2.8231</v>
      </c>
      <c r="H1726" s="7">
        <v>2.917</v>
      </c>
    </row>
    <row r="1727" ht="12" spans="1:8">
      <c r="A1727" s="23" t="s">
        <v>2104</v>
      </c>
      <c r="B1727" s="66" t="s">
        <v>2105</v>
      </c>
      <c r="C1727" s="22">
        <v>43931</v>
      </c>
      <c r="D1727" s="12">
        <v>1</v>
      </c>
      <c r="E1727" s="11">
        <v>1</v>
      </c>
      <c r="F1727" s="12">
        <v>0.9624</v>
      </c>
      <c r="G1727" s="13">
        <v>2.9442</v>
      </c>
      <c r="H1727" s="7">
        <v>2.9299</v>
      </c>
    </row>
    <row r="1728" ht="12" spans="1:8">
      <c r="A1728" s="23" t="s">
        <v>2104</v>
      </c>
      <c r="B1728" s="66" t="s">
        <v>2105</v>
      </c>
      <c r="C1728" s="22">
        <v>43932</v>
      </c>
      <c r="D1728" s="12">
        <v>1</v>
      </c>
      <c r="E1728" s="11">
        <v>1</v>
      </c>
      <c r="F1728" s="12">
        <v>0.5554</v>
      </c>
      <c r="G1728" s="13">
        <v>2.955</v>
      </c>
      <c r="H1728" s="7">
        <v>2.8985</v>
      </c>
    </row>
    <row r="1729" ht="12" spans="1:8">
      <c r="A1729" s="23" t="s">
        <v>2104</v>
      </c>
      <c r="B1729" s="66" t="s">
        <v>2105</v>
      </c>
      <c r="C1729" s="22">
        <v>43933</v>
      </c>
      <c r="D1729" s="12">
        <v>1</v>
      </c>
      <c r="E1729" s="11">
        <v>1</v>
      </c>
      <c r="F1729" s="12">
        <v>0.5553</v>
      </c>
      <c r="G1729" s="13">
        <v>2.9657</v>
      </c>
      <c r="H1729" s="7">
        <v>2.8576</v>
      </c>
    </row>
    <row r="1730" ht="12" spans="1:8">
      <c r="A1730" s="23" t="s">
        <v>2104</v>
      </c>
      <c r="B1730" s="66" t="s">
        <v>2105</v>
      </c>
      <c r="C1730" s="22">
        <v>43934</v>
      </c>
      <c r="D1730" s="12">
        <v>1</v>
      </c>
      <c r="E1730" s="11">
        <v>1</v>
      </c>
      <c r="F1730" s="12">
        <v>1.1334</v>
      </c>
      <c r="G1730" s="13">
        <v>3.2874</v>
      </c>
      <c r="H1730" s="7">
        <v>2.9231</v>
      </c>
    </row>
    <row r="1731" ht="12" spans="1:8">
      <c r="A1731" s="23" t="s">
        <v>2104</v>
      </c>
      <c r="B1731" s="66" t="s">
        <v>2105</v>
      </c>
      <c r="C1731" s="22">
        <v>43935</v>
      </c>
      <c r="D1731" s="12">
        <v>1</v>
      </c>
      <c r="E1731" s="11">
        <v>1</v>
      </c>
      <c r="F1731" s="12">
        <v>0.8787</v>
      </c>
      <c r="G1731" s="13">
        <v>3.0298</v>
      </c>
      <c r="H1731" s="7">
        <v>2.9566</v>
      </c>
    </row>
    <row r="1732" ht="12" spans="1:8">
      <c r="A1732" s="23" t="s">
        <v>2104</v>
      </c>
      <c r="B1732" s="66" t="s">
        <v>2105</v>
      </c>
      <c r="C1732" s="22">
        <v>43936</v>
      </c>
      <c r="D1732" s="12">
        <v>1</v>
      </c>
      <c r="E1732" s="11">
        <v>1</v>
      </c>
      <c r="F1732" s="12">
        <v>0.8322</v>
      </c>
      <c r="G1732" s="13">
        <v>3.0049</v>
      </c>
      <c r="H1732" s="7">
        <v>2.904</v>
      </c>
    </row>
    <row r="1733" ht="12" spans="1:8">
      <c r="A1733" s="23" t="s">
        <v>2104</v>
      </c>
      <c r="B1733" s="66" t="s">
        <v>2105</v>
      </c>
      <c r="C1733" s="22">
        <v>43937</v>
      </c>
      <c r="D1733" s="12">
        <v>1</v>
      </c>
      <c r="E1733" s="11">
        <v>1</v>
      </c>
      <c r="F1733" s="12">
        <v>0.7886</v>
      </c>
      <c r="G1733" s="13">
        <v>3.0198</v>
      </c>
      <c r="H1733" s="7">
        <v>2.9035</v>
      </c>
    </row>
    <row r="1734" ht="12" spans="1:8">
      <c r="A1734" s="23" t="s">
        <v>2104</v>
      </c>
      <c r="B1734" s="66" t="s">
        <v>2105</v>
      </c>
      <c r="C1734" s="22">
        <v>43938</v>
      </c>
      <c r="D1734" s="12">
        <v>1</v>
      </c>
      <c r="E1734" s="11">
        <v>1</v>
      </c>
      <c r="F1734" s="12">
        <v>0.7497</v>
      </c>
      <c r="G1734" s="13">
        <v>2.9057</v>
      </c>
      <c r="H1734" s="7">
        <v>2.9047</v>
      </c>
    </row>
    <row r="1735" ht="12" spans="1:8">
      <c r="A1735" s="23" t="s">
        <v>2104</v>
      </c>
      <c r="B1735" s="66" t="s">
        <v>2105</v>
      </c>
      <c r="C1735" s="22">
        <v>43939</v>
      </c>
      <c r="D1735" s="12">
        <v>1</v>
      </c>
      <c r="E1735" s="11">
        <v>1</v>
      </c>
      <c r="F1735" s="12">
        <v>0.6003</v>
      </c>
      <c r="G1735" s="13">
        <v>2.9298</v>
      </c>
      <c r="H1735" s="7">
        <v>2.8817</v>
      </c>
    </row>
    <row r="1736" ht="12" spans="1:8">
      <c r="A1736" s="23" t="s">
        <v>2104</v>
      </c>
      <c r="B1736" s="66" t="s">
        <v>2105</v>
      </c>
      <c r="C1736" s="22">
        <v>43940</v>
      </c>
      <c r="D1736" s="12">
        <v>1</v>
      </c>
      <c r="E1736" s="11">
        <v>1</v>
      </c>
      <c r="F1736" s="12">
        <v>0.6003</v>
      </c>
      <c r="G1736" s="13">
        <v>2.9539</v>
      </c>
      <c r="H1736" s="7">
        <v>2.8604</v>
      </c>
    </row>
    <row r="1737" ht="12" spans="1:8">
      <c r="A1737" s="23" t="s">
        <v>2104</v>
      </c>
      <c r="B1737" s="66" t="s">
        <v>2105</v>
      </c>
      <c r="C1737" s="22">
        <v>43941</v>
      </c>
      <c r="D1737" s="12">
        <v>1</v>
      </c>
      <c r="E1737" s="11">
        <v>1</v>
      </c>
      <c r="F1737" s="12">
        <v>1.0518</v>
      </c>
      <c r="G1737" s="13">
        <v>2.9101</v>
      </c>
      <c r="H1737" s="7">
        <v>2.9226</v>
      </c>
    </row>
    <row r="1738" ht="12" spans="1:8">
      <c r="A1738" s="23" t="s">
        <v>2104</v>
      </c>
      <c r="B1738" s="66" t="s">
        <v>2105</v>
      </c>
      <c r="C1738" s="22">
        <v>43942</v>
      </c>
      <c r="D1738" s="12">
        <v>1</v>
      </c>
      <c r="E1738" s="11">
        <v>1</v>
      </c>
      <c r="F1738" s="12">
        <v>0.8072</v>
      </c>
      <c r="G1738" s="13">
        <v>2.8718</v>
      </c>
      <c r="H1738" s="7">
        <v>2.9541</v>
      </c>
    </row>
    <row r="1739" ht="12" spans="1:8">
      <c r="A1739" s="23" t="s">
        <v>2104</v>
      </c>
      <c r="B1739" s="66" t="s">
        <v>2105</v>
      </c>
      <c r="C1739" s="22">
        <v>43943</v>
      </c>
      <c r="D1739" s="12">
        <v>1</v>
      </c>
      <c r="E1739" s="11">
        <v>1</v>
      </c>
      <c r="F1739" s="12">
        <v>0.9466</v>
      </c>
      <c r="G1739" s="13">
        <v>2.9331</v>
      </c>
      <c r="H1739" s="7">
        <v>2.9169</v>
      </c>
    </row>
    <row r="1740" ht="12" spans="1:8">
      <c r="A1740" s="23" t="s">
        <v>2104</v>
      </c>
      <c r="B1740" s="66" t="s">
        <v>2105</v>
      </c>
      <c r="C1740" s="22">
        <v>43944</v>
      </c>
      <c r="D1740" s="12">
        <v>1</v>
      </c>
      <c r="E1740" s="11">
        <v>1</v>
      </c>
      <c r="F1740" s="12">
        <v>0.746</v>
      </c>
      <c r="G1740" s="13">
        <v>2.9103</v>
      </c>
      <c r="H1740" s="7">
        <v>2.9083</v>
      </c>
    </row>
    <row r="1741" ht="12" spans="1:8">
      <c r="A1741" s="23" t="s">
        <v>2104</v>
      </c>
      <c r="B1741" s="66" t="s">
        <v>2105</v>
      </c>
      <c r="C1741" s="22">
        <v>43945</v>
      </c>
      <c r="D1741" s="12">
        <v>1</v>
      </c>
      <c r="E1741" s="11">
        <v>1</v>
      </c>
      <c r="F1741" s="12">
        <v>0.7502</v>
      </c>
      <c r="G1741" s="13">
        <v>2.9105</v>
      </c>
      <c r="H1741" s="7">
        <v>2.9023</v>
      </c>
    </row>
    <row r="1742" ht="12" spans="1:8">
      <c r="A1742" s="23" t="s">
        <v>2104</v>
      </c>
      <c r="B1742" s="66" t="s">
        <v>2105</v>
      </c>
      <c r="C1742" s="22">
        <v>43946</v>
      </c>
      <c r="D1742" s="12">
        <v>1</v>
      </c>
      <c r="E1742" s="11">
        <v>1</v>
      </c>
      <c r="F1742" s="12">
        <v>0.6172</v>
      </c>
      <c r="G1742" s="13">
        <v>2.9196</v>
      </c>
      <c r="H1742" s="7">
        <v>2.8872</v>
      </c>
    </row>
    <row r="1743" ht="12" spans="1:8">
      <c r="A1743" s="23" t="s">
        <v>2104</v>
      </c>
      <c r="B1743" s="66" t="s">
        <v>2105</v>
      </c>
      <c r="C1743" s="22">
        <v>43947</v>
      </c>
      <c r="D1743" s="12">
        <v>1</v>
      </c>
      <c r="E1743" s="11">
        <v>1</v>
      </c>
      <c r="F1743" s="12">
        <v>0.6274</v>
      </c>
      <c r="G1743" s="13">
        <v>2.9342</v>
      </c>
      <c r="H1743" s="7">
        <v>2.866</v>
      </c>
    </row>
    <row r="1744" ht="12" spans="1:8">
      <c r="A1744" s="23" t="s">
        <v>2104</v>
      </c>
      <c r="B1744" s="66" t="s">
        <v>2105</v>
      </c>
      <c r="C1744" s="22">
        <v>43948</v>
      </c>
      <c r="D1744" s="12">
        <v>1</v>
      </c>
      <c r="E1744" s="11">
        <v>1</v>
      </c>
      <c r="F1744" s="12">
        <v>1.0732</v>
      </c>
      <c r="G1744" s="13">
        <v>2.9456</v>
      </c>
      <c r="H1744" s="7">
        <v>2.9256</v>
      </c>
    </row>
    <row r="1745" ht="12" spans="1:8">
      <c r="A1745" s="23" t="s">
        <v>2104</v>
      </c>
      <c r="B1745" s="66" t="s">
        <v>2105</v>
      </c>
      <c r="C1745" s="22">
        <v>43949</v>
      </c>
      <c r="D1745" s="12">
        <v>1</v>
      </c>
      <c r="E1745" s="11">
        <v>1</v>
      </c>
      <c r="F1745" s="12">
        <v>0.7609</v>
      </c>
      <c r="G1745" s="13">
        <v>2.9208</v>
      </c>
      <c r="H1745" s="7">
        <v>2.9462</v>
      </c>
    </row>
    <row r="1746" ht="12" spans="1:8">
      <c r="A1746" s="23" t="s">
        <v>2104</v>
      </c>
      <c r="B1746" s="66" t="s">
        <v>2105</v>
      </c>
      <c r="C1746" s="22">
        <v>43950</v>
      </c>
      <c r="D1746" s="12">
        <v>1</v>
      </c>
      <c r="E1746" s="11">
        <v>1</v>
      </c>
      <c r="F1746" s="12">
        <v>0.7532</v>
      </c>
      <c r="G1746" s="13">
        <v>2.8171</v>
      </c>
      <c r="H1746" s="7">
        <v>2.8951</v>
      </c>
    </row>
    <row r="1747" ht="12" spans="1:8">
      <c r="A1747" s="23" t="s">
        <v>2104</v>
      </c>
      <c r="B1747" s="66" t="s">
        <v>2105</v>
      </c>
      <c r="C1747" s="22">
        <v>43951</v>
      </c>
      <c r="D1747" s="12">
        <v>1</v>
      </c>
      <c r="E1747" s="11">
        <v>1</v>
      </c>
      <c r="F1747" s="12">
        <v>0.7918</v>
      </c>
      <c r="G1747" s="13">
        <v>2.8416</v>
      </c>
      <c r="H1747" s="7">
        <v>2.9039</v>
      </c>
    </row>
    <row r="1748" ht="12" spans="1:8">
      <c r="A1748" s="23" t="s">
        <v>2104</v>
      </c>
      <c r="B1748" s="66" t="s">
        <v>2105</v>
      </c>
      <c r="C1748" s="22">
        <v>43952</v>
      </c>
      <c r="D1748" s="12">
        <v>1</v>
      </c>
      <c r="E1748" s="11">
        <v>1</v>
      </c>
      <c r="F1748" s="12">
        <v>0.6176</v>
      </c>
      <c r="G1748" s="13">
        <v>2.7705</v>
      </c>
      <c r="H1748" s="7">
        <v>2.8835</v>
      </c>
    </row>
    <row r="1749" ht="12" spans="1:8">
      <c r="A1749" s="23" t="s">
        <v>2104</v>
      </c>
      <c r="B1749" s="66" t="s">
        <v>2105</v>
      </c>
      <c r="C1749" s="22">
        <v>43953</v>
      </c>
      <c r="D1749" s="12">
        <v>1</v>
      </c>
      <c r="E1749" s="11">
        <v>1</v>
      </c>
      <c r="F1749" s="12">
        <v>0.6175</v>
      </c>
      <c r="G1749" s="13">
        <v>2.7707</v>
      </c>
      <c r="H1749" s="7">
        <v>2.8573</v>
      </c>
    </row>
    <row r="1750" ht="12" spans="1:8">
      <c r="A1750" s="23" t="s">
        <v>2104</v>
      </c>
      <c r="B1750" s="66" t="s">
        <v>2105</v>
      </c>
      <c r="C1750" s="22">
        <v>43954</v>
      </c>
      <c r="D1750" s="12">
        <v>1</v>
      </c>
      <c r="E1750" s="11">
        <v>1</v>
      </c>
      <c r="F1750" s="12">
        <v>0.6175</v>
      </c>
      <c r="G1750" s="13">
        <v>2.7654</v>
      </c>
      <c r="H1750" s="7">
        <v>2.8424</v>
      </c>
    </row>
    <row r="1751" ht="12" spans="1:8">
      <c r="A1751" s="23" t="s">
        <v>2104</v>
      </c>
      <c r="B1751" s="66" t="s">
        <v>2105</v>
      </c>
      <c r="C1751" s="22">
        <v>43955</v>
      </c>
      <c r="D1751" s="12">
        <v>1</v>
      </c>
      <c r="E1751" s="11">
        <v>1</v>
      </c>
      <c r="F1751" s="12">
        <v>0.6174</v>
      </c>
      <c r="G1751" s="13">
        <v>2.5215</v>
      </c>
      <c r="H1751" s="7">
        <v>2.8527</v>
      </c>
    </row>
    <row r="1752" ht="12" spans="1:8">
      <c r="A1752" s="23" t="s">
        <v>2104</v>
      </c>
      <c r="B1752" s="66" t="s">
        <v>2105</v>
      </c>
      <c r="C1752" s="22">
        <v>43956</v>
      </c>
      <c r="D1752" s="12">
        <v>1</v>
      </c>
      <c r="E1752" s="11">
        <v>1</v>
      </c>
      <c r="F1752" s="12">
        <v>0.6174</v>
      </c>
      <c r="G1752" s="13">
        <v>2.4448</v>
      </c>
      <c r="H1752" s="7">
        <v>2.8629</v>
      </c>
    </row>
    <row r="1753" ht="12" spans="1:8">
      <c r="A1753" s="23" t="s">
        <v>2104</v>
      </c>
      <c r="B1753" s="66" t="s">
        <v>2105</v>
      </c>
      <c r="C1753" s="22">
        <v>43957</v>
      </c>
      <c r="D1753" s="12">
        <v>1</v>
      </c>
      <c r="E1753" s="11">
        <v>1</v>
      </c>
      <c r="F1753" s="12">
        <v>1.3745</v>
      </c>
      <c r="G1753" s="13">
        <v>2.7772</v>
      </c>
      <c r="H1753" s="7">
        <v>2.968</v>
      </c>
    </row>
    <row r="1754" ht="12" spans="1:8">
      <c r="A1754" s="23" t="s">
        <v>2104</v>
      </c>
      <c r="B1754" s="66" t="s">
        <v>2105</v>
      </c>
      <c r="C1754" s="22">
        <v>43958</v>
      </c>
      <c r="D1754" s="12">
        <v>1</v>
      </c>
      <c r="E1754" s="11">
        <v>1</v>
      </c>
      <c r="F1754" s="12">
        <v>0.7581</v>
      </c>
      <c r="G1754" s="13">
        <v>2.7591</v>
      </c>
      <c r="H1754" s="7">
        <v>2.893</v>
      </c>
    </row>
    <row r="1755" ht="12" spans="1:8">
      <c r="A1755" s="23" t="s">
        <v>2104</v>
      </c>
      <c r="B1755" s="66" t="s">
        <v>2105</v>
      </c>
      <c r="C1755" s="22">
        <v>43959</v>
      </c>
      <c r="D1755" s="12">
        <v>1</v>
      </c>
      <c r="E1755" s="11">
        <v>1</v>
      </c>
      <c r="F1755" s="12">
        <v>0.722</v>
      </c>
      <c r="G1755" s="13">
        <v>2.8151</v>
      </c>
      <c r="H1755" s="7">
        <v>2.8733</v>
      </c>
    </row>
    <row r="1756" ht="12" spans="1:8">
      <c r="A1756" s="23" t="s">
        <v>2104</v>
      </c>
      <c r="B1756" s="66" t="s">
        <v>2105</v>
      </c>
      <c r="C1756" s="22">
        <v>43960</v>
      </c>
      <c r="D1756" s="12">
        <v>1</v>
      </c>
      <c r="E1756" s="11">
        <v>1</v>
      </c>
      <c r="F1756" s="12">
        <v>0.586</v>
      </c>
      <c r="G1756" s="13">
        <v>2.7982</v>
      </c>
      <c r="H1756" s="7">
        <v>2.8515</v>
      </c>
    </row>
    <row r="1757" ht="12" spans="1:8">
      <c r="A1757" s="23" t="s">
        <v>2104</v>
      </c>
      <c r="B1757" s="66" t="s">
        <v>2105</v>
      </c>
      <c r="C1757" s="22">
        <v>43961</v>
      </c>
      <c r="D1757" s="12">
        <v>1</v>
      </c>
      <c r="E1757" s="11">
        <v>1</v>
      </c>
      <c r="F1757" s="12">
        <v>0.5863</v>
      </c>
      <c r="G1757" s="13">
        <v>2.7815</v>
      </c>
      <c r="H1757" s="7">
        <v>2.8044</v>
      </c>
    </row>
    <row r="1758" ht="12" spans="1:8">
      <c r="A1758" s="23" t="s">
        <v>2104</v>
      </c>
      <c r="B1758" s="66" t="s">
        <v>2105</v>
      </c>
      <c r="C1758" s="22">
        <v>43962</v>
      </c>
      <c r="D1758" s="12">
        <v>1</v>
      </c>
      <c r="E1758" s="11">
        <v>1</v>
      </c>
      <c r="F1758" s="12">
        <v>0.9685</v>
      </c>
      <c r="G1758" s="13">
        <v>2.9698</v>
      </c>
      <c r="H1758" s="7">
        <v>2.8561</v>
      </c>
    </row>
    <row r="1759" ht="12" spans="1:8">
      <c r="A1759" s="23" t="s">
        <v>2104</v>
      </c>
      <c r="B1759" s="66" t="s">
        <v>2105</v>
      </c>
      <c r="C1759" s="22">
        <v>43963</v>
      </c>
      <c r="D1759" s="12">
        <v>1</v>
      </c>
      <c r="E1759" s="11">
        <v>1</v>
      </c>
      <c r="F1759" s="12">
        <v>0.7167</v>
      </c>
      <c r="G1759" s="13">
        <v>3.0231</v>
      </c>
      <c r="H1759" s="7">
        <v>2.8763</v>
      </c>
    </row>
    <row r="1760" ht="12" spans="1:8">
      <c r="A1760" s="23" t="s">
        <v>2104</v>
      </c>
      <c r="B1760" s="66" t="s">
        <v>2105</v>
      </c>
      <c r="C1760" s="22">
        <v>43964</v>
      </c>
      <c r="D1760" s="12">
        <v>1</v>
      </c>
      <c r="E1760" s="11">
        <v>1</v>
      </c>
      <c r="F1760" s="12">
        <v>0.8677</v>
      </c>
      <c r="G1760" s="13">
        <v>2.7513</v>
      </c>
      <c r="H1760" s="7">
        <v>2.8431</v>
      </c>
    </row>
    <row r="1761" ht="12" spans="1:8">
      <c r="A1761" s="23" t="s">
        <v>2104</v>
      </c>
      <c r="B1761" s="66" t="s">
        <v>2105</v>
      </c>
      <c r="C1761" s="22">
        <v>43965</v>
      </c>
      <c r="D1761" s="12">
        <v>1</v>
      </c>
      <c r="E1761" s="11">
        <v>1</v>
      </c>
      <c r="F1761" s="12">
        <v>0.7455</v>
      </c>
      <c r="G1761" s="13">
        <v>2.7445</v>
      </c>
      <c r="H1761" s="7">
        <v>2.8264</v>
      </c>
    </row>
    <row r="1762" ht="12" spans="1:8">
      <c r="A1762" s="23" t="s">
        <v>2104</v>
      </c>
      <c r="B1762" s="66" t="s">
        <v>2105</v>
      </c>
      <c r="C1762" s="22">
        <v>43966</v>
      </c>
      <c r="D1762" s="12">
        <v>1</v>
      </c>
      <c r="E1762" s="11">
        <v>1</v>
      </c>
      <c r="F1762" s="12">
        <v>0.7252</v>
      </c>
      <c r="G1762" s="13">
        <v>2.7462</v>
      </c>
      <c r="H1762" s="7">
        <v>2.813</v>
      </c>
    </row>
    <row r="1763" ht="12" spans="1:8">
      <c r="A1763" s="23" t="s">
        <v>2104</v>
      </c>
      <c r="B1763" s="66" t="s">
        <v>2105</v>
      </c>
      <c r="C1763" s="22">
        <v>43967</v>
      </c>
      <c r="D1763" s="12">
        <v>1</v>
      </c>
      <c r="E1763" s="11">
        <v>1</v>
      </c>
      <c r="F1763" s="12">
        <v>0.5954</v>
      </c>
      <c r="G1763" s="13">
        <v>2.7513</v>
      </c>
      <c r="H1763" s="7">
        <v>2.7888</v>
      </c>
    </row>
    <row r="1764" ht="12" spans="1:8">
      <c r="A1764" s="23" t="s">
        <v>2104</v>
      </c>
      <c r="B1764" s="66" t="s">
        <v>2105</v>
      </c>
      <c r="C1764" s="22">
        <v>43968</v>
      </c>
      <c r="D1764" s="12">
        <v>1</v>
      </c>
      <c r="E1764" s="11">
        <v>1</v>
      </c>
      <c r="F1764" s="12">
        <v>0.5954</v>
      </c>
      <c r="G1764" s="13">
        <v>2.7561</v>
      </c>
      <c r="H1764" s="7">
        <v>2.7696</v>
      </c>
    </row>
    <row r="1765" ht="12" spans="1:8">
      <c r="A1765" s="23" t="s">
        <v>2104</v>
      </c>
      <c r="B1765" s="66" t="s">
        <v>2105</v>
      </c>
      <c r="C1765" s="22">
        <v>43969</v>
      </c>
      <c r="D1765" s="12">
        <v>1</v>
      </c>
      <c r="E1765" s="11">
        <v>1</v>
      </c>
      <c r="F1765" s="12">
        <v>0.9802</v>
      </c>
      <c r="G1765" s="13">
        <v>2.7624</v>
      </c>
      <c r="H1765" s="7">
        <v>2.8171</v>
      </c>
    </row>
    <row r="1766" ht="12" spans="1:8">
      <c r="A1766" s="23" t="s">
        <v>2104</v>
      </c>
      <c r="B1766" s="66" t="s">
        <v>2105</v>
      </c>
      <c r="C1766" s="22">
        <v>43970</v>
      </c>
      <c r="D1766" s="12">
        <v>1</v>
      </c>
      <c r="E1766" s="11">
        <v>1</v>
      </c>
      <c r="F1766" s="12">
        <v>0.7881</v>
      </c>
      <c r="G1766" s="13">
        <v>2.8007</v>
      </c>
      <c r="H1766" s="7">
        <v>2.8406</v>
      </c>
    </row>
    <row r="1767" ht="12" spans="1:8">
      <c r="A1767" s="23" t="s">
        <v>2104</v>
      </c>
      <c r="B1767" s="66" t="s">
        <v>2105</v>
      </c>
      <c r="C1767" s="22">
        <v>43971</v>
      </c>
      <c r="D1767" s="12">
        <v>1</v>
      </c>
      <c r="E1767" s="11">
        <v>1</v>
      </c>
      <c r="F1767" s="12">
        <v>0.9806</v>
      </c>
      <c r="G1767" s="13">
        <v>2.8612</v>
      </c>
      <c r="H1767" s="7">
        <v>2.8316</v>
      </c>
    </row>
    <row r="1768" ht="12" spans="1:8">
      <c r="A1768" s="23" t="s">
        <v>2104</v>
      </c>
      <c r="B1768" s="66" t="s">
        <v>2105</v>
      </c>
      <c r="C1768" s="22">
        <v>43972</v>
      </c>
      <c r="D1768" s="12">
        <v>1</v>
      </c>
      <c r="E1768" s="11">
        <v>1</v>
      </c>
      <c r="F1768" s="12">
        <v>0.7595</v>
      </c>
      <c r="G1768" s="13">
        <v>2.8687</v>
      </c>
      <c r="H1768" s="7">
        <v>2.8257</v>
      </c>
    </row>
    <row r="1769" ht="12" spans="1:8">
      <c r="A1769" s="23" t="s">
        <v>2104</v>
      </c>
      <c r="B1769" s="66" t="s">
        <v>2105</v>
      </c>
      <c r="C1769" s="22">
        <v>43973</v>
      </c>
      <c r="D1769" s="12">
        <v>1</v>
      </c>
      <c r="E1769" s="11">
        <v>1</v>
      </c>
      <c r="F1769" s="12">
        <v>0.7403</v>
      </c>
      <c r="G1769" s="13">
        <v>2.8768</v>
      </c>
      <c r="H1769" s="7">
        <v>2.7999</v>
      </c>
    </row>
    <row r="1770" ht="12" spans="1:8">
      <c r="A1770" s="23" t="s">
        <v>2104</v>
      </c>
      <c r="B1770" s="66" t="s">
        <v>2105</v>
      </c>
      <c r="C1770" s="22">
        <v>43974</v>
      </c>
      <c r="D1770" s="12">
        <v>1</v>
      </c>
      <c r="E1770" s="11">
        <v>1</v>
      </c>
      <c r="F1770" s="12">
        <v>0.6404</v>
      </c>
      <c r="G1770" s="13">
        <v>2.9009</v>
      </c>
      <c r="H1770" s="7">
        <v>2.7867</v>
      </c>
    </row>
    <row r="1771" ht="12" spans="1:8">
      <c r="A1771" s="23" t="s">
        <v>2104</v>
      </c>
      <c r="B1771" s="66" t="s">
        <v>2105</v>
      </c>
      <c r="C1771" s="22">
        <v>43975</v>
      </c>
      <c r="D1771" s="12">
        <v>1</v>
      </c>
      <c r="E1771" s="11">
        <v>1</v>
      </c>
      <c r="F1771" s="12">
        <v>0.6403</v>
      </c>
      <c r="G1771" s="13">
        <v>2.925</v>
      </c>
      <c r="H1771" s="7">
        <v>2.7729</v>
      </c>
    </row>
    <row r="1772" ht="12" spans="1:8">
      <c r="A1772" s="23" t="s">
        <v>2104</v>
      </c>
      <c r="B1772" s="66" t="s">
        <v>2105</v>
      </c>
      <c r="C1772" s="22">
        <v>43976</v>
      </c>
      <c r="D1772" s="12">
        <v>1</v>
      </c>
      <c r="E1772" s="11">
        <v>1</v>
      </c>
      <c r="F1772" s="12">
        <v>0.9399</v>
      </c>
      <c r="G1772" s="13">
        <v>2.9034</v>
      </c>
      <c r="H1772" s="7">
        <v>2.8133</v>
      </c>
    </row>
    <row r="1773" ht="12" spans="1:8">
      <c r="A1773" s="23" t="s">
        <v>2104</v>
      </c>
      <c r="B1773" s="66" t="s">
        <v>2105</v>
      </c>
      <c r="C1773" s="22">
        <v>43977</v>
      </c>
      <c r="D1773" s="12">
        <v>1</v>
      </c>
      <c r="E1773" s="11">
        <v>1</v>
      </c>
      <c r="F1773" s="12">
        <v>0.763</v>
      </c>
      <c r="G1773" s="13">
        <v>2.8899</v>
      </c>
      <c r="H1773" s="7">
        <v>2.8302</v>
      </c>
    </row>
    <row r="1774" ht="12" spans="1:8">
      <c r="A1774" s="23" t="s">
        <v>2104</v>
      </c>
      <c r="B1774" s="66" t="s">
        <v>2105</v>
      </c>
      <c r="C1774" s="22">
        <v>43978</v>
      </c>
      <c r="D1774" s="12">
        <v>1</v>
      </c>
      <c r="E1774" s="11">
        <v>1</v>
      </c>
      <c r="F1774" s="12">
        <v>1.0213</v>
      </c>
      <c r="G1774" s="13">
        <v>2.9118</v>
      </c>
      <c r="H1774" s="7">
        <v>2.8238</v>
      </c>
    </row>
    <row r="1775" ht="12" spans="1:8">
      <c r="A1775" s="23" t="s">
        <v>2104</v>
      </c>
      <c r="B1775" s="66" t="s">
        <v>2105</v>
      </c>
      <c r="C1775" s="22">
        <v>43979</v>
      </c>
      <c r="D1775" s="12">
        <v>1</v>
      </c>
      <c r="E1775" s="11">
        <v>1</v>
      </c>
      <c r="F1775" s="12">
        <v>0.7589</v>
      </c>
      <c r="G1775" s="13">
        <v>2.9115</v>
      </c>
      <c r="H1775" s="7">
        <v>2.8235</v>
      </c>
    </row>
    <row r="1776" ht="12" spans="1:8">
      <c r="A1776" s="23" t="s">
        <v>2104</v>
      </c>
      <c r="B1776" s="66" t="s">
        <v>2105</v>
      </c>
      <c r="C1776" s="22">
        <v>43980</v>
      </c>
      <c r="D1776" s="12">
        <v>1</v>
      </c>
      <c r="E1776" s="11">
        <v>1</v>
      </c>
      <c r="F1776" s="12">
        <v>0.7493</v>
      </c>
      <c r="G1776" s="13">
        <v>2.9163</v>
      </c>
      <c r="H1776" s="7">
        <v>2.823</v>
      </c>
    </row>
    <row r="1777" ht="12" spans="1:8">
      <c r="A1777" s="23" t="s">
        <v>2104</v>
      </c>
      <c r="B1777" s="66" t="s">
        <v>2105</v>
      </c>
      <c r="C1777" s="22">
        <v>43981</v>
      </c>
      <c r="D1777" s="12">
        <v>1</v>
      </c>
      <c r="E1777" s="11">
        <v>1</v>
      </c>
      <c r="F1777" s="12">
        <v>0.6551</v>
      </c>
      <c r="G1777" s="13">
        <v>2.9242</v>
      </c>
      <c r="H1777" s="7">
        <v>2.8059</v>
      </c>
    </row>
    <row r="1778" ht="12" spans="1:8">
      <c r="A1778" s="23" t="s">
        <v>2104</v>
      </c>
      <c r="B1778" s="66" t="s">
        <v>2105</v>
      </c>
      <c r="C1778" s="22">
        <v>43982</v>
      </c>
      <c r="D1778" s="12">
        <v>1</v>
      </c>
      <c r="E1778" s="11">
        <v>1</v>
      </c>
      <c r="F1778" s="12">
        <v>0.6551</v>
      </c>
      <c r="G1778" s="13">
        <v>2.9321</v>
      </c>
      <c r="H1778" s="7">
        <v>2.8106</v>
      </c>
    </row>
    <row r="1779" ht="12" spans="1:8">
      <c r="A1779" s="23" t="s">
        <v>2104</v>
      </c>
      <c r="B1779" s="66" t="s">
        <v>2105</v>
      </c>
      <c r="C1779" s="22">
        <v>43983</v>
      </c>
      <c r="D1779" s="12">
        <v>1</v>
      </c>
      <c r="E1779" s="11">
        <v>1</v>
      </c>
      <c r="F1779" s="12">
        <v>0.9368</v>
      </c>
      <c r="G1779" s="13">
        <v>2.9305</v>
      </c>
      <c r="H1779" s="7">
        <v>2.8506</v>
      </c>
    </row>
    <row r="1780" ht="12" spans="1:8">
      <c r="A1780" s="23" t="s">
        <v>2104</v>
      </c>
      <c r="B1780" s="66" t="s">
        <v>2105</v>
      </c>
      <c r="C1780" s="22">
        <v>43984</v>
      </c>
      <c r="D1780" s="12">
        <v>1</v>
      </c>
      <c r="E1780" s="11">
        <v>1</v>
      </c>
      <c r="F1780" s="12">
        <v>0.7347</v>
      </c>
      <c r="G1780" s="13">
        <v>2.9153</v>
      </c>
      <c r="H1780" s="7">
        <v>2.8652</v>
      </c>
    </row>
    <row r="1781" ht="12" spans="1:8">
      <c r="A1781" s="23" t="s">
        <v>2104</v>
      </c>
      <c r="B1781" s="66" t="s">
        <v>2105</v>
      </c>
      <c r="C1781" s="22">
        <v>43985</v>
      </c>
      <c r="D1781" s="12">
        <v>1</v>
      </c>
      <c r="E1781" s="11">
        <v>1</v>
      </c>
      <c r="F1781" s="12">
        <v>0.8963</v>
      </c>
      <c r="G1781" s="13">
        <v>2.8482</v>
      </c>
      <c r="H1781" s="7">
        <v>2.9001</v>
      </c>
    </row>
    <row r="1782" ht="12" spans="1:8">
      <c r="A1782" s="23" t="s">
        <v>2104</v>
      </c>
      <c r="B1782" s="66" t="s">
        <v>2105</v>
      </c>
      <c r="C1782" s="22">
        <v>43986</v>
      </c>
      <c r="D1782" s="12">
        <v>1</v>
      </c>
      <c r="E1782" s="11">
        <v>1</v>
      </c>
      <c r="F1782" s="12">
        <v>0.719</v>
      </c>
      <c r="G1782" s="13">
        <v>2.8268</v>
      </c>
      <c r="H1782" s="7">
        <v>2.9128</v>
      </c>
    </row>
    <row r="1783" ht="12" spans="1:8">
      <c r="A1783" s="23" t="s">
        <v>2104</v>
      </c>
      <c r="B1783" s="66" t="s">
        <v>2105</v>
      </c>
      <c r="C1783" s="22">
        <v>43987</v>
      </c>
      <c r="D1783" s="12">
        <v>1</v>
      </c>
      <c r="E1783" s="11">
        <v>1</v>
      </c>
      <c r="F1783" s="12">
        <v>0.6951</v>
      </c>
      <c r="G1783" s="13">
        <v>2.7978</v>
      </c>
      <c r="H1783" s="7">
        <v>2.8278</v>
      </c>
    </row>
    <row r="1784" ht="12" spans="1:8">
      <c r="A1784" s="23" t="s">
        <v>2104</v>
      </c>
      <c r="B1784" s="66" t="s">
        <v>2105</v>
      </c>
      <c r="C1784" s="22">
        <v>43988</v>
      </c>
      <c r="D1784" s="12">
        <v>1</v>
      </c>
      <c r="E1784" s="11">
        <v>1</v>
      </c>
      <c r="F1784" s="12">
        <v>0.6122</v>
      </c>
      <c r="G1784" s="13">
        <v>2.7748</v>
      </c>
      <c r="H1784" s="7">
        <v>2.8096</v>
      </c>
    </row>
    <row r="1785" ht="12" spans="1:8">
      <c r="A1785" s="23" t="s">
        <v>2104</v>
      </c>
      <c r="B1785" s="66" t="s">
        <v>2105</v>
      </c>
      <c r="C1785" s="22">
        <v>43989</v>
      </c>
      <c r="D1785" s="12">
        <v>1</v>
      </c>
      <c r="E1785" s="11">
        <v>1</v>
      </c>
      <c r="F1785" s="12">
        <v>0.6122</v>
      </c>
      <c r="G1785" s="13">
        <v>2.7518</v>
      </c>
      <c r="H1785" s="7">
        <v>2.7958</v>
      </c>
    </row>
    <row r="1786" ht="12" spans="1:8">
      <c r="A1786" s="23" t="s">
        <v>2104</v>
      </c>
      <c r="B1786" s="66" t="s">
        <v>2105</v>
      </c>
      <c r="C1786" s="22">
        <v>43990</v>
      </c>
      <c r="D1786" s="12">
        <v>1</v>
      </c>
      <c r="E1786" s="11">
        <v>1</v>
      </c>
      <c r="F1786" s="12">
        <v>0.8443</v>
      </c>
      <c r="G1786" s="13">
        <v>2.7022</v>
      </c>
      <c r="H1786" s="7">
        <v>2.8281</v>
      </c>
    </row>
    <row r="1787" ht="12" spans="1:8">
      <c r="A1787" s="23" t="s">
        <v>2104</v>
      </c>
      <c r="B1787" s="66" t="s">
        <v>2105</v>
      </c>
      <c r="C1787" s="22">
        <v>43991</v>
      </c>
      <c r="D1787" s="12">
        <v>1</v>
      </c>
      <c r="E1787" s="11">
        <v>1</v>
      </c>
      <c r="F1787" s="12">
        <v>0.8791</v>
      </c>
      <c r="G1787" s="13">
        <v>2.7796</v>
      </c>
      <c r="H1787" s="7">
        <v>2.8648</v>
      </c>
    </row>
    <row r="1788" ht="12" spans="1:8">
      <c r="A1788" s="23" t="s">
        <v>2104</v>
      </c>
      <c r="B1788" s="66" t="s">
        <v>2105</v>
      </c>
      <c r="C1788" s="22">
        <v>43992</v>
      </c>
      <c r="D1788" s="12">
        <v>1</v>
      </c>
      <c r="E1788" s="11">
        <v>1</v>
      </c>
      <c r="F1788" s="12">
        <v>0.681</v>
      </c>
      <c r="G1788" s="13">
        <v>2.6643</v>
      </c>
      <c r="H1788" s="7">
        <v>2.8288</v>
      </c>
    </row>
    <row r="1789" ht="12" spans="1:8">
      <c r="A1789" s="23" t="s">
        <v>2104</v>
      </c>
      <c r="B1789" s="66" t="s">
        <v>2105</v>
      </c>
      <c r="C1789" s="22">
        <v>43993</v>
      </c>
      <c r="D1789" s="12">
        <v>1</v>
      </c>
      <c r="E1789" s="11">
        <v>1</v>
      </c>
      <c r="F1789" s="12">
        <v>0.7345</v>
      </c>
      <c r="G1789" s="13">
        <v>2.6726</v>
      </c>
      <c r="H1789" s="7">
        <v>2.831</v>
      </c>
    </row>
    <row r="1790" ht="12" spans="1:8">
      <c r="A1790" s="23" t="s">
        <v>2104</v>
      </c>
      <c r="B1790" s="66" t="s">
        <v>2105</v>
      </c>
      <c r="C1790" s="22">
        <v>43994</v>
      </c>
      <c r="D1790" s="12">
        <v>1</v>
      </c>
      <c r="E1790" s="11">
        <v>1</v>
      </c>
      <c r="F1790" s="12">
        <v>0.7463</v>
      </c>
      <c r="G1790" s="13">
        <v>2.7</v>
      </c>
      <c r="H1790" s="7">
        <v>2.8158</v>
      </c>
    </row>
    <row r="1791" ht="12" spans="1:8">
      <c r="A1791" s="23" t="s">
        <v>2104</v>
      </c>
      <c r="B1791" s="66" t="s">
        <v>2105</v>
      </c>
      <c r="C1791" s="22">
        <v>43995</v>
      </c>
      <c r="D1791" s="12">
        <v>1</v>
      </c>
      <c r="E1791" s="11">
        <v>1</v>
      </c>
      <c r="F1791" s="12">
        <v>0.6048</v>
      </c>
      <c r="G1791" s="13">
        <v>2.696</v>
      </c>
      <c r="H1791" s="7">
        <v>2.7983</v>
      </c>
    </row>
    <row r="1792" ht="12" spans="1:8">
      <c r="A1792" s="23" t="s">
        <v>2104</v>
      </c>
      <c r="B1792" s="66" t="s">
        <v>2105</v>
      </c>
      <c r="C1792" s="22">
        <v>43996</v>
      </c>
      <c r="D1792" s="12">
        <v>1</v>
      </c>
      <c r="E1792" s="11">
        <v>1</v>
      </c>
      <c r="F1792" s="12">
        <v>0.6048</v>
      </c>
      <c r="G1792" s="13">
        <v>2.6921</v>
      </c>
      <c r="H1792" s="7">
        <v>2.7832</v>
      </c>
    </row>
    <row r="1793" ht="12" spans="1:8">
      <c r="A1793" s="23" t="s">
        <v>2104</v>
      </c>
      <c r="B1793" s="66" t="s">
        <v>2105</v>
      </c>
      <c r="C1793" s="22">
        <v>43997</v>
      </c>
      <c r="D1793" s="12">
        <v>1</v>
      </c>
      <c r="E1793" s="11">
        <v>1</v>
      </c>
      <c r="F1793" s="12">
        <v>0.8377</v>
      </c>
      <c r="G1793" s="13">
        <v>2.6885</v>
      </c>
      <c r="H1793" s="7">
        <v>2.8135</v>
      </c>
    </row>
    <row r="1794" ht="12" spans="1:8">
      <c r="A1794" s="23" t="s">
        <v>2104</v>
      </c>
      <c r="B1794" s="66" t="s">
        <v>2105</v>
      </c>
      <c r="C1794" s="22">
        <v>43998</v>
      </c>
      <c r="D1794" s="12">
        <v>1</v>
      </c>
      <c r="E1794" s="11">
        <v>1</v>
      </c>
      <c r="F1794" s="12">
        <v>0.8392</v>
      </c>
      <c r="G1794" s="13">
        <v>2.6672</v>
      </c>
      <c r="H1794" s="7">
        <v>2.844</v>
      </c>
    </row>
    <row r="1795" ht="12" spans="1:8">
      <c r="A1795" s="23" t="s">
        <v>2104</v>
      </c>
      <c r="B1795" s="66" t="s">
        <v>2105</v>
      </c>
      <c r="C1795" s="22">
        <v>43999</v>
      </c>
      <c r="D1795" s="12">
        <v>1</v>
      </c>
      <c r="E1795" s="11">
        <v>1</v>
      </c>
      <c r="F1795" s="12">
        <v>0.6871</v>
      </c>
      <c r="G1795" s="13">
        <v>2.6704</v>
      </c>
      <c r="H1795" s="7">
        <v>2.8073</v>
      </c>
    </row>
    <row r="1796" ht="12" spans="1:8">
      <c r="A1796" s="23" t="s">
        <v>2104</v>
      </c>
      <c r="B1796" s="66" t="s">
        <v>2105</v>
      </c>
      <c r="C1796" s="22">
        <v>44000</v>
      </c>
      <c r="D1796" s="12">
        <v>1</v>
      </c>
      <c r="E1796" s="11">
        <v>1</v>
      </c>
      <c r="F1796" s="12">
        <v>0.7297</v>
      </c>
      <c r="G1796" s="13">
        <v>2.6679</v>
      </c>
      <c r="H1796" s="7">
        <v>2.8</v>
      </c>
    </row>
    <row r="1797" ht="12" spans="1:8">
      <c r="A1797" s="23" t="s">
        <v>2104</v>
      </c>
      <c r="B1797" s="66" t="s">
        <v>2105</v>
      </c>
      <c r="C1797" s="22">
        <v>44001</v>
      </c>
      <c r="D1797" s="12">
        <v>1</v>
      </c>
      <c r="E1797" s="11">
        <v>1</v>
      </c>
      <c r="F1797" s="12">
        <v>0.6943</v>
      </c>
      <c r="G1797" s="13">
        <v>2.64</v>
      </c>
      <c r="H1797" s="7">
        <v>2.7642</v>
      </c>
    </row>
    <row r="1798" ht="12" spans="1:8">
      <c r="A1798" s="23" t="s">
        <v>2104</v>
      </c>
      <c r="B1798" s="66" t="s">
        <v>2105</v>
      </c>
      <c r="C1798" s="22">
        <v>44002</v>
      </c>
      <c r="D1798" s="12">
        <v>1</v>
      </c>
      <c r="E1798" s="11">
        <v>1</v>
      </c>
      <c r="F1798" s="12">
        <v>0.617</v>
      </c>
      <c r="G1798" s="13">
        <v>2.6466</v>
      </c>
      <c r="H1798" s="7">
        <v>2.7464</v>
      </c>
    </row>
    <row r="1799" ht="12" spans="1:8">
      <c r="A1799" s="23" t="s">
        <v>2104</v>
      </c>
      <c r="B1799" s="66" t="s">
        <v>2105</v>
      </c>
      <c r="C1799" s="22">
        <v>44003</v>
      </c>
      <c r="D1799" s="12">
        <v>1</v>
      </c>
      <c r="E1799" s="11">
        <v>1</v>
      </c>
      <c r="F1799" s="12">
        <v>0.6169</v>
      </c>
      <c r="G1799" s="13">
        <v>2.653</v>
      </c>
      <c r="H1799" s="7">
        <v>2.731</v>
      </c>
    </row>
    <row r="1800" ht="12" spans="1:8">
      <c r="A1800" s="23" t="s">
        <v>2104</v>
      </c>
      <c r="B1800" s="66" t="s">
        <v>2105</v>
      </c>
      <c r="C1800" s="22">
        <v>44004</v>
      </c>
      <c r="D1800" s="12">
        <v>1</v>
      </c>
      <c r="E1800" s="11">
        <v>1</v>
      </c>
      <c r="F1800" s="12">
        <v>0.8808</v>
      </c>
      <c r="G1800" s="13">
        <v>2.6761</v>
      </c>
      <c r="H1800" s="7">
        <v>2.761</v>
      </c>
    </row>
    <row r="1801" ht="12" spans="1:8">
      <c r="A1801" s="23" t="s">
        <v>2104</v>
      </c>
      <c r="B1801" s="66" t="s">
        <v>2105</v>
      </c>
      <c r="C1801" s="22">
        <v>44005</v>
      </c>
      <c r="D1801" s="12">
        <v>1</v>
      </c>
      <c r="E1801" s="11">
        <v>1</v>
      </c>
      <c r="F1801" s="12">
        <v>0.7846</v>
      </c>
      <c r="G1801" s="13">
        <v>2.6469</v>
      </c>
      <c r="H1801" s="7">
        <v>2.7791</v>
      </c>
    </row>
    <row r="1802" ht="12" spans="1:8">
      <c r="A1802" s="23" t="s">
        <v>2104</v>
      </c>
      <c r="B1802" s="66" t="s">
        <v>2105</v>
      </c>
      <c r="C1802" s="22">
        <v>44006</v>
      </c>
      <c r="D1802" s="12">
        <v>1</v>
      </c>
      <c r="E1802" s="11">
        <v>1</v>
      </c>
      <c r="F1802" s="12">
        <v>0.8016</v>
      </c>
      <c r="G1802" s="13">
        <v>2.7082</v>
      </c>
      <c r="H1802" s="7">
        <v>2.7618</v>
      </c>
    </row>
    <row r="1803" ht="12" spans="1:8">
      <c r="A1803" s="23" t="s">
        <v>2104</v>
      </c>
      <c r="B1803" s="66" t="s">
        <v>2105</v>
      </c>
      <c r="C1803" s="22">
        <v>44007</v>
      </c>
      <c r="D1803" s="12">
        <v>1</v>
      </c>
      <c r="E1803" s="11">
        <v>1</v>
      </c>
      <c r="F1803" s="12">
        <v>0.702</v>
      </c>
      <c r="G1803" s="13">
        <v>2.6934</v>
      </c>
      <c r="H1803" s="7">
        <v>2.7542</v>
      </c>
    </row>
    <row r="1804" ht="12" spans="1:8">
      <c r="A1804" s="23" t="s">
        <v>2104</v>
      </c>
      <c r="B1804" s="66" t="s">
        <v>2105</v>
      </c>
      <c r="C1804" s="22">
        <v>44008</v>
      </c>
      <c r="D1804" s="12">
        <v>1</v>
      </c>
      <c r="E1804" s="11">
        <v>1</v>
      </c>
      <c r="F1804" s="12">
        <v>0.702</v>
      </c>
      <c r="G1804" s="13">
        <v>2.6975</v>
      </c>
      <c r="H1804" s="7">
        <v>2.7143</v>
      </c>
    </row>
    <row r="1805" ht="12" spans="1:8">
      <c r="A1805" s="23" t="s">
        <v>2104</v>
      </c>
      <c r="B1805" s="66" t="s">
        <v>2105</v>
      </c>
      <c r="C1805" s="22">
        <v>44009</v>
      </c>
      <c r="D1805" s="12">
        <v>1</v>
      </c>
      <c r="E1805" s="11">
        <v>1</v>
      </c>
      <c r="F1805" s="12">
        <v>0.7019</v>
      </c>
      <c r="G1805" s="13">
        <v>2.743</v>
      </c>
      <c r="H1805" s="7">
        <v>2.7071</v>
      </c>
    </row>
    <row r="1806" ht="12" spans="1:8">
      <c r="A1806" s="23" t="s">
        <v>2104</v>
      </c>
      <c r="B1806" s="66" t="s">
        <v>2105</v>
      </c>
      <c r="C1806" s="22">
        <v>44010</v>
      </c>
      <c r="D1806" s="12">
        <v>1</v>
      </c>
      <c r="E1806" s="11">
        <v>1</v>
      </c>
      <c r="F1806" s="12">
        <v>0.7215</v>
      </c>
      <c r="G1806" s="13">
        <v>2.799</v>
      </c>
      <c r="H1806" s="7">
        <v>2.7037</v>
      </c>
    </row>
    <row r="1807" ht="12" spans="1:8">
      <c r="A1807" s="23" t="s">
        <v>2104</v>
      </c>
      <c r="B1807" s="66" t="s">
        <v>2105</v>
      </c>
      <c r="C1807" s="22">
        <v>44011</v>
      </c>
      <c r="D1807" s="12">
        <v>1</v>
      </c>
      <c r="E1807" s="11">
        <v>1</v>
      </c>
      <c r="F1807" s="12">
        <v>1.1041</v>
      </c>
      <c r="G1807" s="13">
        <v>2.9188</v>
      </c>
      <c r="H1807" s="7">
        <v>2.7598</v>
      </c>
    </row>
    <row r="1808" ht="12" spans="1:8">
      <c r="A1808" s="23" t="s">
        <v>2104</v>
      </c>
      <c r="B1808" s="66" t="s">
        <v>2105</v>
      </c>
      <c r="C1808" s="22">
        <v>44012</v>
      </c>
      <c r="D1808" s="12">
        <v>1</v>
      </c>
      <c r="E1808" s="11">
        <v>1</v>
      </c>
      <c r="F1808" s="12">
        <v>0.7744</v>
      </c>
      <c r="G1808" s="13">
        <v>2.9133</v>
      </c>
      <c r="H1808" s="7">
        <v>2.7747</v>
      </c>
    </row>
    <row r="1809" ht="12" spans="1:8">
      <c r="A1809" s="23" t="s">
        <v>2104</v>
      </c>
      <c r="B1809" s="66" t="s">
        <v>2105</v>
      </c>
      <c r="C1809" s="22">
        <v>44013</v>
      </c>
      <c r="D1809" s="12">
        <v>1</v>
      </c>
      <c r="E1809" s="11">
        <v>1</v>
      </c>
      <c r="F1809" s="12">
        <v>0.7861</v>
      </c>
      <c r="G1809" s="13">
        <v>2.905</v>
      </c>
      <c r="H1809" s="7">
        <v>2.7559</v>
      </c>
    </row>
    <row r="1810" ht="12" spans="1:8">
      <c r="A1810" s="23" t="s">
        <v>2104</v>
      </c>
      <c r="B1810" s="66" t="s">
        <v>2105</v>
      </c>
      <c r="C1810" s="22">
        <v>44014</v>
      </c>
      <c r="D1810" s="12">
        <v>1</v>
      </c>
      <c r="E1810" s="11">
        <v>1</v>
      </c>
      <c r="F1810" s="12">
        <v>0.7439</v>
      </c>
      <c r="G1810" s="13">
        <v>2.9274</v>
      </c>
      <c r="H1810" s="7">
        <v>2.757</v>
      </c>
    </row>
    <row r="1811" ht="12" spans="1:8">
      <c r="A1811" s="23" t="s">
        <v>2104</v>
      </c>
      <c r="B1811" s="66" t="s">
        <v>2105</v>
      </c>
      <c r="C1811" s="22">
        <v>44015</v>
      </c>
      <c r="D1811" s="12">
        <v>1</v>
      </c>
      <c r="E1811" s="11">
        <v>1</v>
      </c>
      <c r="F1811" s="12">
        <v>0.7396</v>
      </c>
      <c r="G1811" s="13">
        <v>2.9476</v>
      </c>
      <c r="H1811" s="7">
        <v>2.7374</v>
      </c>
    </row>
    <row r="1812" ht="12" spans="1:8">
      <c r="A1812" s="23" t="s">
        <v>2104</v>
      </c>
      <c r="B1812" s="66" t="s">
        <v>2105</v>
      </c>
      <c r="C1812" s="22">
        <v>44016</v>
      </c>
      <c r="D1812" s="12">
        <v>1</v>
      </c>
      <c r="E1812" s="11">
        <v>1</v>
      </c>
      <c r="F1812" s="12">
        <v>0.707</v>
      </c>
      <c r="G1812" s="13">
        <v>2.9504</v>
      </c>
      <c r="H1812" s="7">
        <v>2.7359</v>
      </c>
    </row>
    <row r="1813" ht="12" spans="1:8">
      <c r="A1813" s="23" t="s">
        <v>2104</v>
      </c>
      <c r="B1813" s="66" t="s">
        <v>2105</v>
      </c>
      <c r="C1813" s="22">
        <v>44017</v>
      </c>
      <c r="D1813" s="12">
        <v>1</v>
      </c>
      <c r="E1813" s="11">
        <v>1</v>
      </c>
      <c r="F1813" s="12">
        <v>0.707</v>
      </c>
      <c r="G1813" s="13">
        <v>2.9426</v>
      </c>
      <c r="H1813" s="7">
        <v>2.7374</v>
      </c>
    </row>
    <row r="1814" ht="12" spans="1:8">
      <c r="A1814" s="23" t="s">
        <v>2104</v>
      </c>
      <c r="B1814" s="66" t="s">
        <v>2105</v>
      </c>
      <c r="C1814" s="22">
        <v>44018</v>
      </c>
      <c r="D1814" s="12">
        <v>1</v>
      </c>
      <c r="E1814" s="11">
        <v>1</v>
      </c>
      <c r="F1814" s="12">
        <v>1.0476</v>
      </c>
      <c r="G1814" s="13">
        <v>2.9123</v>
      </c>
      <c r="H1814" s="7">
        <v>2.7918</v>
      </c>
    </row>
    <row r="1815" ht="12" spans="1:8">
      <c r="A1815" s="23" t="s">
        <v>2104</v>
      </c>
      <c r="B1815" s="66" t="s">
        <v>2105</v>
      </c>
      <c r="C1815" s="22">
        <v>44019</v>
      </c>
      <c r="D1815" s="12">
        <v>1</v>
      </c>
      <c r="E1815" s="11">
        <v>1</v>
      </c>
      <c r="F1815" s="12">
        <v>0.7889</v>
      </c>
      <c r="G1815" s="13">
        <v>2.92</v>
      </c>
      <c r="H1815" s="7">
        <v>2.8139</v>
      </c>
    </row>
    <row r="1816" ht="12" spans="1:8">
      <c r="A1816" s="23" t="s">
        <v>2104</v>
      </c>
      <c r="B1816" s="66" t="s">
        <v>2105</v>
      </c>
      <c r="C1816" s="22">
        <v>44020</v>
      </c>
      <c r="D1816" s="12">
        <v>1</v>
      </c>
      <c r="E1816" s="11">
        <v>1</v>
      </c>
      <c r="F1816" s="12">
        <v>0.7715</v>
      </c>
      <c r="G1816" s="13">
        <v>2.9122</v>
      </c>
      <c r="H1816" s="7">
        <v>2.8048</v>
      </c>
    </row>
    <row r="1817" ht="12" spans="1:8">
      <c r="A1817" s="23" t="s">
        <v>2104</v>
      </c>
      <c r="B1817" s="66" t="s">
        <v>2105</v>
      </c>
      <c r="C1817" s="22">
        <v>44021</v>
      </c>
      <c r="D1817" s="12">
        <v>1</v>
      </c>
      <c r="E1817" s="11">
        <v>1</v>
      </c>
      <c r="F1817" s="12">
        <v>0.7866</v>
      </c>
      <c r="G1817" s="13">
        <v>2.9351</v>
      </c>
      <c r="H1817" s="7">
        <v>2.7933</v>
      </c>
    </row>
    <row r="1818" ht="12" spans="1:8">
      <c r="A1818" s="23" t="s">
        <v>2104</v>
      </c>
      <c r="B1818" s="66" t="s">
        <v>2105</v>
      </c>
      <c r="C1818" s="22">
        <v>44022</v>
      </c>
      <c r="D1818" s="12">
        <v>1</v>
      </c>
      <c r="E1818" s="11">
        <v>1</v>
      </c>
      <c r="F1818" s="12">
        <v>0.7607</v>
      </c>
      <c r="G1818" s="13">
        <v>2.9464</v>
      </c>
      <c r="H1818" s="7">
        <v>2.8032</v>
      </c>
    </row>
    <row r="1819" ht="12" spans="1:8">
      <c r="A1819" s="23" t="s">
        <v>2104</v>
      </c>
      <c r="B1819" s="66" t="s">
        <v>2105</v>
      </c>
      <c r="C1819" s="22">
        <v>44023</v>
      </c>
      <c r="D1819" s="12">
        <v>1</v>
      </c>
      <c r="E1819" s="11">
        <v>1</v>
      </c>
      <c r="F1819" s="12">
        <v>0.7033</v>
      </c>
      <c r="G1819" s="13">
        <v>2.9445</v>
      </c>
      <c r="H1819" s="7">
        <v>2.7993</v>
      </c>
    </row>
    <row r="1820" ht="12" spans="1:8">
      <c r="A1820" s="23" t="s">
        <v>2104</v>
      </c>
      <c r="B1820" s="66" t="s">
        <v>2105</v>
      </c>
      <c r="C1820" s="22">
        <v>44024</v>
      </c>
      <c r="D1820" s="12">
        <v>1</v>
      </c>
      <c r="E1820" s="11">
        <v>1</v>
      </c>
      <c r="F1820" s="12">
        <v>0.7032</v>
      </c>
      <c r="G1820" s="13">
        <v>2.9424</v>
      </c>
      <c r="H1820" s="7">
        <v>2.7939</v>
      </c>
    </row>
    <row r="1821" ht="12" spans="1:8">
      <c r="A1821" s="23" t="s">
        <v>2104</v>
      </c>
      <c r="B1821" s="66" t="s">
        <v>2105</v>
      </c>
      <c r="C1821" s="22">
        <v>44025</v>
      </c>
      <c r="D1821" s="12">
        <v>1</v>
      </c>
      <c r="E1821" s="11">
        <v>1</v>
      </c>
      <c r="F1821" s="12">
        <v>1.0181</v>
      </c>
      <c r="G1821" s="13">
        <v>2.9266</v>
      </c>
      <c r="H1821" s="7">
        <v>2.8456</v>
      </c>
    </row>
    <row r="1822" ht="12" spans="1:8">
      <c r="A1822" s="23" t="s">
        <v>2104</v>
      </c>
      <c r="B1822" s="66" t="s">
        <v>2105</v>
      </c>
      <c r="C1822" s="22">
        <v>44026</v>
      </c>
      <c r="D1822" s="12">
        <v>1</v>
      </c>
      <c r="E1822" s="11">
        <v>1</v>
      </c>
      <c r="F1822" s="12">
        <v>0.7824</v>
      </c>
      <c r="G1822" s="13">
        <v>2.9231</v>
      </c>
      <c r="H1822" s="7">
        <v>2.8679</v>
      </c>
    </row>
    <row r="1823" ht="12" spans="1:8">
      <c r="A1823" s="23" t="s">
        <v>2104</v>
      </c>
      <c r="B1823" s="66" t="s">
        <v>2105</v>
      </c>
      <c r="C1823" s="22">
        <v>44027</v>
      </c>
      <c r="D1823" s="12">
        <v>1</v>
      </c>
      <c r="E1823" s="11">
        <v>1</v>
      </c>
      <c r="F1823" s="12">
        <v>0.7385</v>
      </c>
      <c r="G1823" s="13">
        <v>2.9054</v>
      </c>
      <c r="H1823" s="7">
        <v>2.8554</v>
      </c>
    </row>
    <row r="1824" ht="12" spans="1:8">
      <c r="A1824" s="23" t="s">
        <v>2104</v>
      </c>
      <c r="B1824" s="66" t="s">
        <v>2105</v>
      </c>
      <c r="C1824" s="22">
        <v>44028</v>
      </c>
      <c r="D1824" s="12">
        <v>1</v>
      </c>
      <c r="E1824" s="11">
        <v>1</v>
      </c>
      <c r="F1824" s="12">
        <v>0.7732</v>
      </c>
      <c r="G1824" s="13">
        <v>2.8982</v>
      </c>
      <c r="H1824" s="7">
        <v>2.8472</v>
      </c>
    </row>
    <row r="1825" ht="12" spans="1:8">
      <c r="A1825" s="23" t="s">
        <v>2104</v>
      </c>
      <c r="B1825" s="66" t="s">
        <v>2105</v>
      </c>
      <c r="C1825" s="22">
        <v>44029</v>
      </c>
      <c r="D1825" s="12">
        <v>1</v>
      </c>
      <c r="E1825" s="11">
        <v>1</v>
      </c>
      <c r="F1825" s="12">
        <v>0.7395</v>
      </c>
      <c r="G1825" s="13">
        <v>2.8868</v>
      </c>
      <c r="H1825" s="7">
        <v>2.8537</v>
      </c>
    </row>
    <row r="1826" ht="12" spans="1:8">
      <c r="A1826" s="23" t="s">
        <v>2104</v>
      </c>
      <c r="B1826" s="66" t="s">
        <v>2105</v>
      </c>
      <c r="C1826" s="22">
        <v>44030</v>
      </c>
      <c r="D1826" s="12">
        <v>1</v>
      </c>
      <c r="E1826" s="11">
        <v>1</v>
      </c>
      <c r="F1826" s="12">
        <v>0.6856</v>
      </c>
      <c r="G1826" s="13">
        <v>2.8773</v>
      </c>
      <c r="H1826" s="7">
        <v>2.8482</v>
      </c>
    </row>
    <row r="1827" ht="12" spans="1:8">
      <c r="A1827" s="23" t="s">
        <v>2104</v>
      </c>
      <c r="B1827" s="66" t="s">
        <v>2105</v>
      </c>
      <c r="C1827" s="22">
        <v>44031</v>
      </c>
      <c r="D1827" s="12">
        <v>1</v>
      </c>
      <c r="E1827" s="11">
        <v>1</v>
      </c>
      <c r="F1827" s="12">
        <v>0.6855</v>
      </c>
      <c r="G1827" s="13">
        <v>2.8678</v>
      </c>
      <c r="H1827" s="7">
        <v>2.8471</v>
      </c>
    </row>
    <row r="1828" ht="12" spans="1:8">
      <c r="A1828" s="23" t="s">
        <v>2104</v>
      </c>
      <c r="B1828" s="66" t="s">
        <v>2105</v>
      </c>
      <c r="C1828" s="22">
        <v>44032</v>
      </c>
      <c r="D1828" s="12">
        <v>1</v>
      </c>
      <c r="E1828" s="11">
        <v>1</v>
      </c>
      <c r="F1828" s="12">
        <v>0.8343</v>
      </c>
      <c r="G1828" s="13">
        <v>2.7693</v>
      </c>
      <c r="H1828" s="7">
        <v>2.8743</v>
      </c>
    </row>
    <row r="1829" ht="12" spans="1:8">
      <c r="A1829" s="23" t="s">
        <v>2104</v>
      </c>
      <c r="B1829" s="66" t="s">
        <v>2105</v>
      </c>
      <c r="C1829" s="22">
        <v>44033</v>
      </c>
      <c r="D1829" s="12">
        <v>1</v>
      </c>
      <c r="E1829" s="11">
        <v>1</v>
      </c>
      <c r="F1829" s="12">
        <v>0.7462</v>
      </c>
      <c r="G1829" s="13">
        <v>2.7499</v>
      </c>
      <c r="H1829" s="7">
        <v>2.8905</v>
      </c>
    </row>
    <row r="1830" ht="12" spans="1:8">
      <c r="A1830" s="23" t="s">
        <v>2104</v>
      </c>
      <c r="B1830" s="66" t="s">
        <v>2105</v>
      </c>
      <c r="C1830" s="22">
        <v>44034</v>
      </c>
      <c r="D1830" s="12">
        <v>1</v>
      </c>
      <c r="E1830" s="11">
        <v>1</v>
      </c>
      <c r="F1830" s="12">
        <v>0.7485</v>
      </c>
      <c r="G1830" s="13">
        <v>2.7553</v>
      </c>
      <c r="H1830" s="7">
        <v>2.8739</v>
      </c>
    </row>
    <row r="1831" ht="12" spans="1:8">
      <c r="A1831" s="23" t="s">
        <v>2104</v>
      </c>
      <c r="B1831" s="66" t="s">
        <v>2105</v>
      </c>
      <c r="C1831" s="22">
        <v>44035</v>
      </c>
      <c r="D1831" s="12">
        <v>1</v>
      </c>
      <c r="E1831" s="11">
        <v>1</v>
      </c>
      <c r="F1831" s="12">
        <v>0.7621</v>
      </c>
      <c r="G1831" s="13">
        <v>2.7493</v>
      </c>
      <c r="H1831" s="7">
        <v>2.8711</v>
      </c>
    </row>
    <row r="1832" ht="12" spans="1:8">
      <c r="A1832" s="23" t="s">
        <v>2104</v>
      </c>
      <c r="B1832" s="66" t="s">
        <v>2105</v>
      </c>
      <c r="C1832" s="22">
        <v>44036</v>
      </c>
      <c r="D1832" s="12">
        <v>1</v>
      </c>
      <c r="E1832" s="11">
        <v>1</v>
      </c>
      <c r="F1832" s="12">
        <v>0.9722</v>
      </c>
      <c r="G1832" s="13">
        <v>2.8741</v>
      </c>
      <c r="H1832" s="7">
        <v>2.8925</v>
      </c>
    </row>
    <row r="1833" ht="12" spans="1:8">
      <c r="A1833" s="23" t="s">
        <v>2104</v>
      </c>
      <c r="B1833" s="66" t="s">
        <v>2105</v>
      </c>
      <c r="C1833" s="22">
        <v>44037</v>
      </c>
      <c r="D1833" s="12">
        <v>1</v>
      </c>
      <c r="E1833" s="11">
        <v>1</v>
      </c>
      <c r="F1833" s="12">
        <v>0.6926</v>
      </c>
      <c r="G1833" s="13">
        <v>2.8778</v>
      </c>
      <c r="H1833" s="7">
        <v>2.8913</v>
      </c>
    </row>
    <row r="1834" ht="12" spans="1:8">
      <c r="A1834" s="23" t="s">
        <v>2104</v>
      </c>
      <c r="B1834" s="66" t="s">
        <v>2105</v>
      </c>
      <c r="C1834" s="22">
        <v>44038</v>
      </c>
      <c r="D1834" s="12">
        <v>1</v>
      </c>
      <c r="E1834" s="11">
        <v>1</v>
      </c>
      <c r="F1834" s="12">
        <v>0.6917</v>
      </c>
      <c r="G1834" s="13">
        <v>2.8811</v>
      </c>
      <c r="H1834" s="7">
        <v>2.89</v>
      </c>
    </row>
    <row r="1835" ht="12" spans="1:8">
      <c r="A1835" s="23" t="s">
        <v>2104</v>
      </c>
      <c r="B1835" s="66" t="s">
        <v>2105</v>
      </c>
      <c r="C1835" s="22">
        <v>44039</v>
      </c>
      <c r="D1835" s="12">
        <v>1</v>
      </c>
      <c r="E1835" s="11">
        <v>1</v>
      </c>
      <c r="F1835" s="12">
        <v>0.8719</v>
      </c>
      <c r="G1835" s="13">
        <v>2.9013</v>
      </c>
      <c r="H1835" s="7">
        <v>2.9113</v>
      </c>
    </row>
    <row r="1836" ht="12" spans="1:8">
      <c r="A1836" s="23" t="s">
        <v>2104</v>
      </c>
      <c r="B1836" s="66" t="s">
        <v>2105</v>
      </c>
      <c r="C1836" s="22">
        <v>44040</v>
      </c>
      <c r="D1836" s="12">
        <v>1</v>
      </c>
      <c r="E1836" s="11">
        <v>1</v>
      </c>
      <c r="F1836" s="12">
        <v>0.7647</v>
      </c>
      <c r="G1836" s="13">
        <v>2.9112</v>
      </c>
      <c r="H1836" s="7">
        <v>2.9167</v>
      </c>
    </row>
    <row r="1837" ht="12" spans="1:8">
      <c r="A1837" s="23" t="s">
        <v>2104</v>
      </c>
      <c r="B1837" s="66" t="s">
        <v>2105</v>
      </c>
      <c r="C1837" s="22">
        <v>44041</v>
      </c>
      <c r="D1837" s="12">
        <v>1</v>
      </c>
      <c r="E1837" s="11">
        <v>1</v>
      </c>
      <c r="F1837" s="12">
        <v>0.7363</v>
      </c>
      <c r="G1837" s="13">
        <v>2.9047</v>
      </c>
      <c r="H1837" s="7">
        <v>2.8707</v>
      </c>
    </row>
    <row r="1838" ht="12" spans="1:8">
      <c r="A1838" s="23" t="s">
        <v>2104</v>
      </c>
      <c r="B1838" s="66" t="s">
        <v>2105</v>
      </c>
      <c r="C1838" s="22">
        <v>44042</v>
      </c>
      <c r="D1838" s="12">
        <v>1</v>
      </c>
      <c r="E1838" s="11">
        <v>1</v>
      </c>
      <c r="F1838" s="12">
        <v>0.7743</v>
      </c>
      <c r="G1838" s="13">
        <v>2.9112</v>
      </c>
      <c r="H1838" s="7">
        <v>2.8707</v>
      </c>
    </row>
    <row r="1839" ht="12" spans="1:8">
      <c r="A1839" s="23" t="s">
        <v>2104</v>
      </c>
      <c r="B1839" s="66" t="s">
        <v>2105</v>
      </c>
      <c r="C1839" s="22">
        <v>44043</v>
      </c>
      <c r="D1839" s="12">
        <v>1</v>
      </c>
      <c r="E1839" s="11">
        <v>1</v>
      </c>
      <c r="F1839" s="12">
        <v>0.7654</v>
      </c>
      <c r="G1839" s="13">
        <v>2.8003</v>
      </c>
      <c r="H1839" s="7">
        <v>2.8681</v>
      </c>
    </row>
    <row r="1840" ht="12" spans="1:8">
      <c r="A1840" s="23" t="s">
        <v>2104</v>
      </c>
      <c r="B1840" s="66" t="s">
        <v>2105</v>
      </c>
      <c r="C1840" s="22">
        <v>44044</v>
      </c>
      <c r="D1840" s="12">
        <v>1</v>
      </c>
      <c r="E1840" s="11">
        <v>1</v>
      </c>
      <c r="F1840" s="12">
        <v>0.7054</v>
      </c>
      <c r="G1840" s="13">
        <v>2.8072</v>
      </c>
      <c r="H1840" s="7">
        <v>2.8632</v>
      </c>
    </row>
    <row r="1841" ht="12" spans="1:8">
      <c r="A1841" s="23" t="s">
        <v>2104</v>
      </c>
      <c r="B1841" s="66" t="s">
        <v>2105</v>
      </c>
      <c r="C1841" s="22">
        <v>44045</v>
      </c>
      <c r="D1841" s="12">
        <v>1</v>
      </c>
      <c r="E1841" s="11">
        <v>1</v>
      </c>
      <c r="F1841" s="12">
        <v>0.7053</v>
      </c>
      <c r="G1841" s="13">
        <v>2.8145</v>
      </c>
      <c r="H1841" s="7">
        <v>2.859</v>
      </c>
    </row>
    <row r="1842" ht="12" spans="1:8">
      <c r="A1842" s="23" t="s">
        <v>2104</v>
      </c>
      <c r="B1842" s="66" t="s">
        <v>2105</v>
      </c>
      <c r="C1842" s="22">
        <v>44046</v>
      </c>
      <c r="D1842" s="12">
        <v>1</v>
      </c>
      <c r="E1842" s="11">
        <v>1</v>
      </c>
      <c r="F1842" s="12">
        <v>0.938</v>
      </c>
      <c r="G1842" s="13">
        <v>2.8499</v>
      </c>
      <c r="H1842" s="7">
        <v>2.8879</v>
      </c>
    </row>
    <row r="1843" ht="12" spans="1:8">
      <c r="A1843" s="23" t="s">
        <v>2104</v>
      </c>
      <c r="B1843" s="66" t="s">
        <v>2105</v>
      </c>
      <c r="C1843" s="22">
        <v>44047</v>
      </c>
      <c r="D1843" s="12">
        <v>1</v>
      </c>
      <c r="E1843" s="11">
        <v>1</v>
      </c>
      <c r="F1843" s="12">
        <v>0.7595</v>
      </c>
      <c r="G1843" s="13">
        <v>2.8471</v>
      </c>
      <c r="H1843" s="7">
        <v>2.8944</v>
      </c>
    </row>
    <row r="1844" ht="12" spans="1:8">
      <c r="A1844" s="23" t="s">
        <v>2104</v>
      </c>
      <c r="B1844" s="66" t="s">
        <v>2105</v>
      </c>
      <c r="C1844" s="22">
        <v>44048</v>
      </c>
      <c r="D1844" s="12">
        <v>1</v>
      </c>
      <c r="E1844" s="11">
        <v>1</v>
      </c>
      <c r="F1844" s="12">
        <v>0.7932</v>
      </c>
      <c r="G1844" s="13">
        <v>2.8777</v>
      </c>
      <c r="H1844" s="7">
        <v>2.8626</v>
      </c>
    </row>
    <row r="1845" ht="12" spans="1:8">
      <c r="A1845" s="23" t="s">
        <v>2104</v>
      </c>
      <c r="B1845" s="66" t="s">
        <v>2105</v>
      </c>
      <c r="C1845" s="22">
        <v>44049</v>
      </c>
      <c r="D1845" s="12">
        <v>1</v>
      </c>
      <c r="E1845" s="11">
        <v>1</v>
      </c>
      <c r="F1845" s="12">
        <v>0.7565</v>
      </c>
      <c r="G1845" s="13">
        <v>2.8681</v>
      </c>
      <c r="H1845" s="7">
        <v>2.8585</v>
      </c>
    </row>
    <row r="1846" ht="12" spans="1:8">
      <c r="A1846" s="23" t="s">
        <v>2104</v>
      </c>
      <c r="B1846" s="66" t="s">
        <v>2105</v>
      </c>
      <c r="C1846" s="22">
        <v>44050</v>
      </c>
      <c r="D1846" s="12">
        <v>1</v>
      </c>
      <c r="E1846" s="11">
        <v>1</v>
      </c>
      <c r="F1846" s="12">
        <v>0.7547</v>
      </c>
      <c r="G1846" s="13">
        <v>2.8624</v>
      </c>
      <c r="H1846" s="7">
        <v>2.8564</v>
      </c>
    </row>
    <row r="1847" ht="12" spans="1:8">
      <c r="A1847" s="23" t="s">
        <v>2104</v>
      </c>
      <c r="B1847" s="66" t="s">
        <v>2105</v>
      </c>
      <c r="C1847" s="22">
        <v>44051</v>
      </c>
      <c r="D1847" s="12">
        <v>1</v>
      </c>
      <c r="E1847" s="11">
        <v>1</v>
      </c>
      <c r="F1847" s="12">
        <v>0.7052</v>
      </c>
      <c r="G1847" s="13">
        <v>2.8623</v>
      </c>
      <c r="H1847" s="7">
        <v>2.8463</v>
      </c>
    </row>
    <row r="1848" ht="12" spans="1:8">
      <c r="A1848" s="23" t="s">
        <v>2104</v>
      </c>
      <c r="B1848" s="66" t="s">
        <v>2105</v>
      </c>
      <c r="C1848" s="22">
        <v>44052</v>
      </c>
      <c r="D1848" s="12">
        <v>1</v>
      </c>
      <c r="E1848" s="11">
        <v>1</v>
      </c>
      <c r="F1848" s="12">
        <v>0.7051</v>
      </c>
      <c r="G1848" s="13">
        <v>2.8622</v>
      </c>
      <c r="H1848" s="7">
        <v>2.8393</v>
      </c>
    </row>
    <row r="1849" ht="12" spans="1:8">
      <c r="A1849" s="23" t="s">
        <v>2104</v>
      </c>
      <c r="B1849" s="66" t="s">
        <v>2105</v>
      </c>
      <c r="C1849" s="22">
        <v>44053</v>
      </c>
      <c r="D1849" s="12">
        <v>1</v>
      </c>
      <c r="E1849" s="11">
        <v>1</v>
      </c>
      <c r="F1849" s="12">
        <v>0.8817</v>
      </c>
      <c r="G1849" s="13">
        <v>2.832</v>
      </c>
      <c r="H1849" s="7">
        <v>2.8616</v>
      </c>
    </row>
    <row r="1850" ht="12" spans="1:8">
      <c r="A1850" s="23" t="s">
        <v>2104</v>
      </c>
      <c r="B1850" s="66" t="s">
        <v>2105</v>
      </c>
      <c r="C1850" s="22">
        <v>44054</v>
      </c>
      <c r="D1850" s="12">
        <v>1</v>
      </c>
      <c r="E1850" s="11">
        <v>1</v>
      </c>
      <c r="F1850" s="12">
        <v>0.7695</v>
      </c>
      <c r="G1850" s="13">
        <v>2.8373</v>
      </c>
      <c r="H1850" s="7">
        <v>2.8699</v>
      </c>
    </row>
    <row r="1851" ht="12" spans="1:8">
      <c r="A1851" s="23" t="s">
        <v>2104</v>
      </c>
      <c r="B1851" s="66" t="s">
        <v>2105</v>
      </c>
      <c r="C1851" s="22">
        <v>44055</v>
      </c>
      <c r="D1851" s="12">
        <v>1</v>
      </c>
      <c r="E1851" s="11">
        <v>1</v>
      </c>
      <c r="F1851" s="12">
        <v>0.7595</v>
      </c>
      <c r="G1851" s="13">
        <v>2.8193</v>
      </c>
      <c r="H1851" s="7">
        <v>2.8376</v>
      </c>
    </row>
    <row r="1852" ht="12" spans="1:8">
      <c r="A1852" s="23" t="s">
        <v>2104</v>
      </c>
      <c r="B1852" s="66" t="s">
        <v>2105</v>
      </c>
      <c r="C1852" s="22">
        <v>44056</v>
      </c>
      <c r="D1852" s="12">
        <v>1</v>
      </c>
      <c r="E1852" s="11">
        <v>1</v>
      </c>
      <c r="F1852" s="12">
        <v>0.765</v>
      </c>
      <c r="G1852" s="13">
        <v>2.8238</v>
      </c>
      <c r="H1852" s="7">
        <v>2.8354</v>
      </c>
    </row>
    <row r="1853" ht="12" spans="1:8">
      <c r="A1853" s="23" t="s">
        <v>2104</v>
      </c>
      <c r="B1853" s="66" t="s">
        <v>2105</v>
      </c>
      <c r="C1853" s="22">
        <v>44057</v>
      </c>
      <c r="D1853" s="12">
        <v>1</v>
      </c>
      <c r="E1853" s="11">
        <v>1</v>
      </c>
      <c r="F1853" s="12">
        <v>0.7594</v>
      </c>
      <c r="G1853" s="13">
        <v>2.8263</v>
      </c>
      <c r="H1853" s="7">
        <v>2.838</v>
      </c>
    </row>
    <row r="1854" ht="12" spans="1:8">
      <c r="A1854" s="23" t="s">
        <v>2104</v>
      </c>
      <c r="B1854" s="66" t="s">
        <v>2105</v>
      </c>
      <c r="C1854" s="22">
        <v>44058</v>
      </c>
      <c r="D1854" s="12">
        <v>1</v>
      </c>
      <c r="E1854" s="11">
        <v>1</v>
      </c>
      <c r="F1854" s="12">
        <v>0.6975</v>
      </c>
      <c r="G1854" s="13">
        <v>2.8222</v>
      </c>
      <c r="H1854" s="7">
        <v>2.8285</v>
      </c>
    </row>
    <row r="1855" ht="12" spans="1:8">
      <c r="A1855" s="23" t="s">
        <v>2104</v>
      </c>
      <c r="B1855" s="66" t="s">
        <v>2105</v>
      </c>
      <c r="C1855" s="22">
        <v>44059</v>
      </c>
      <c r="D1855" s="12">
        <v>1</v>
      </c>
      <c r="E1855" s="11">
        <v>1</v>
      </c>
      <c r="F1855" s="12">
        <v>0.6975</v>
      </c>
      <c r="G1855" s="13">
        <v>2.8181</v>
      </c>
      <c r="H1855" s="7">
        <v>2.8233</v>
      </c>
    </row>
    <row r="1856" ht="12" spans="1:8">
      <c r="A1856" s="23" t="s">
        <v>2104</v>
      </c>
      <c r="B1856" s="66" t="s">
        <v>2105</v>
      </c>
      <c r="C1856" s="22">
        <v>44060</v>
      </c>
      <c r="D1856" s="12">
        <v>1</v>
      </c>
      <c r="E1856" s="11">
        <v>1</v>
      </c>
      <c r="F1856" s="12">
        <v>0.8574</v>
      </c>
      <c r="G1856" s="13">
        <v>2.8051</v>
      </c>
      <c r="H1856" s="7">
        <v>2.8448</v>
      </c>
    </row>
    <row r="1857" ht="12" spans="1:8">
      <c r="A1857" s="23" t="s">
        <v>2104</v>
      </c>
      <c r="B1857" s="66" t="s">
        <v>2105</v>
      </c>
      <c r="C1857" s="22">
        <v>44061</v>
      </c>
      <c r="D1857" s="12">
        <v>1</v>
      </c>
      <c r="E1857" s="11">
        <v>1</v>
      </c>
      <c r="F1857" s="12">
        <v>0.7582</v>
      </c>
      <c r="G1857" s="13">
        <v>2.7991</v>
      </c>
      <c r="H1857" s="7">
        <v>2.8539</v>
      </c>
    </row>
    <row r="1858" ht="12" spans="1:8">
      <c r="A1858" s="23" t="s">
        <v>2104</v>
      </c>
      <c r="B1858" s="66" t="s">
        <v>2105</v>
      </c>
      <c r="C1858" s="22">
        <v>44062</v>
      </c>
      <c r="D1858" s="12">
        <v>1</v>
      </c>
      <c r="E1858" s="11">
        <v>1</v>
      </c>
      <c r="F1858" s="12">
        <v>0.7398</v>
      </c>
      <c r="G1858" s="13">
        <v>2.7885</v>
      </c>
      <c r="H1858" s="7">
        <v>2.842</v>
      </c>
    </row>
    <row r="1859" ht="12" spans="1:8">
      <c r="A1859" s="23" t="s">
        <v>2104</v>
      </c>
      <c r="B1859" s="66" t="s">
        <v>2105</v>
      </c>
      <c r="C1859" s="22">
        <v>44063</v>
      </c>
      <c r="D1859" s="12">
        <v>1</v>
      </c>
      <c r="E1859" s="11">
        <v>1</v>
      </c>
      <c r="F1859" s="12">
        <v>0.7888</v>
      </c>
      <c r="G1859" s="13">
        <v>2.8013</v>
      </c>
      <c r="H1859" s="7">
        <v>2.8474</v>
      </c>
    </row>
    <row r="1860" ht="12" spans="1:8">
      <c r="A1860" s="23" t="s">
        <v>2104</v>
      </c>
      <c r="B1860" s="66" t="s">
        <v>2105</v>
      </c>
      <c r="C1860" s="22">
        <v>44064</v>
      </c>
      <c r="D1860" s="12">
        <v>1</v>
      </c>
      <c r="E1860" s="11">
        <v>1</v>
      </c>
      <c r="F1860" s="12">
        <v>0.739</v>
      </c>
      <c r="G1860" s="13">
        <v>2.7903</v>
      </c>
      <c r="H1860" s="7">
        <v>2.8462</v>
      </c>
    </row>
    <row r="1861" ht="12" spans="1:8">
      <c r="A1861" s="23" t="s">
        <v>2104</v>
      </c>
      <c r="B1861" s="66" t="s">
        <v>2105</v>
      </c>
      <c r="C1861" s="22">
        <v>44065</v>
      </c>
      <c r="D1861" s="12">
        <v>1</v>
      </c>
      <c r="E1861" s="11">
        <v>1</v>
      </c>
      <c r="F1861" s="12">
        <v>0.7625</v>
      </c>
      <c r="G1861" s="13">
        <v>2.8252</v>
      </c>
      <c r="H1861" s="7">
        <v>2.8462</v>
      </c>
    </row>
    <row r="1862" ht="12" spans="1:8">
      <c r="A1862" s="23" t="s">
        <v>2104</v>
      </c>
      <c r="B1862" s="66" t="s">
        <v>2105</v>
      </c>
      <c r="C1862" s="22">
        <v>44066</v>
      </c>
      <c r="D1862" s="12">
        <v>1</v>
      </c>
      <c r="E1862" s="11">
        <v>1</v>
      </c>
      <c r="F1862" s="12">
        <v>0.6683</v>
      </c>
      <c r="G1862" s="13">
        <v>2.8095</v>
      </c>
      <c r="H1862" s="7">
        <v>2.8082</v>
      </c>
    </row>
    <row r="1863" ht="12" spans="1:8">
      <c r="A1863" s="23" t="s">
        <v>2104</v>
      </c>
      <c r="B1863" s="66" t="s">
        <v>2105</v>
      </c>
      <c r="C1863" s="22">
        <v>44067</v>
      </c>
      <c r="D1863" s="12">
        <v>1</v>
      </c>
      <c r="E1863" s="11">
        <v>1</v>
      </c>
      <c r="F1863" s="12">
        <v>0.8273</v>
      </c>
      <c r="G1863" s="13">
        <v>2.7934</v>
      </c>
      <c r="H1863" s="7">
        <v>2.8251</v>
      </c>
    </row>
    <row r="1864" ht="12" spans="1:8">
      <c r="A1864" s="23" t="s">
        <v>2104</v>
      </c>
      <c r="B1864" s="66" t="s">
        <v>2105</v>
      </c>
      <c r="C1864" s="22">
        <v>44068</v>
      </c>
      <c r="D1864" s="12">
        <v>1</v>
      </c>
      <c r="E1864" s="11">
        <v>1</v>
      </c>
      <c r="F1864" s="12">
        <v>0.7582</v>
      </c>
      <c r="G1864" s="13">
        <v>2.7934</v>
      </c>
      <c r="H1864" s="7">
        <v>2.8334</v>
      </c>
    </row>
    <row r="1865" ht="12" spans="1:8">
      <c r="A1865" s="23" t="s">
        <v>2104</v>
      </c>
      <c r="B1865" s="66" t="s">
        <v>2105</v>
      </c>
      <c r="C1865" s="22">
        <v>44069</v>
      </c>
      <c r="D1865" s="12">
        <v>1</v>
      </c>
      <c r="E1865" s="11">
        <v>1</v>
      </c>
      <c r="F1865" s="12">
        <v>0.7465</v>
      </c>
      <c r="G1865" s="13">
        <v>2.797</v>
      </c>
      <c r="H1865" s="7">
        <v>2.8177</v>
      </c>
    </row>
    <row r="1866" ht="12" spans="1:8">
      <c r="A1866" s="23" t="s">
        <v>2104</v>
      </c>
      <c r="B1866" s="66" t="s">
        <v>2105</v>
      </c>
      <c r="C1866" s="22">
        <v>44070</v>
      </c>
      <c r="D1866" s="12">
        <v>1</v>
      </c>
      <c r="E1866" s="11">
        <v>1</v>
      </c>
      <c r="F1866" s="12">
        <v>0.7734</v>
      </c>
      <c r="G1866" s="13">
        <v>2.7887</v>
      </c>
      <c r="H1866" s="7">
        <v>2.8188</v>
      </c>
    </row>
    <row r="1867" ht="12" spans="1:8">
      <c r="A1867" s="23" t="s">
        <v>2104</v>
      </c>
      <c r="B1867" s="66" t="s">
        <v>2105</v>
      </c>
      <c r="C1867" s="22">
        <v>44071</v>
      </c>
      <c r="D1867" s="12">
        <v>1</v>
      </c>
      <c r="E1867" s="11">
        <v>1</v>
      </c>
      <c r="F1867" s="12">
        <v>0.7599</v>
      </c>
      <c r="G1867" s="13">
        <v>2.7999</v>
      </c>
      <c r="H1867" s="7">
        <v>2.8217</v>
      </c>
    </row>
    <row r="1868" ht="12" spans="1:8">
      <c r="A1868" s="23" t="s">
        <v>2104</v>
      </c>
      <c r="B1868" s="66" t="s">
        <v>2105</v>
      </c>
      <c r="C1868" s="22">
        <v>44072</v>
      </c>
      <c r="D1868" s="12">
        <v>1</v>
      </c>
      <c r="E1868" s="11">
        <v>1</v>
      </c>
      <c r="F1868" s="12">
        <v>0.6982</v>
      </c>
      <c r="G1868" s="13">
        <v>2.7655</v>
      </c>
      <c r="H1868" s="7">
        <v>2.8122</v>
      </c>
    </row>
    <row r="1869" ht="12" spans="1:8">
      <c r="A1869" s="23" t="s">
        <v>2104</v>
      </c>
      <c r="B1869" s="66" t="s">
        <v>2105</v>
      </c>
      <c r="C1869" s="22">
        <v>44073</v>
      </c>
      <c r="D1869" s="12">
        <v>1</v>
      </c>
      <c r="E1869" s="11">
        <v>1</v>
      </c>
      <c r="F1869" s="12">
        <v>0.6981</v>
      </c>
      <c r="G1869" s="13">
        <v>2.7814</v>
      </c>
      <c r="H1869" s="7">
        <v>2.8038</v>
      </c>
    </row>
    <row r="1870" ht="12" spans="1:8">
      <c r="A1870" s="23" t="s">
        <v>2104</v>
      </c>
      <c r="B1870" s="66" t="s">
        <v>2105</v>
      </c>
      <c r="C1870" s="22">
        <v>44074</v>
      </c>
      <c r="D1870" s="12">
        <v>1</v>
      </c>
      <c r="E1870" s="11">
        <v>1</v>
      </c>
      <c r="F1870" s="12">
        <v>0.893</v>
      </c>
      <c r="G1870" s="13">
        <v>2.8166</v>
      </c>
      <c r="H1870" s="7">
        <v>2.8273</v>
      </c>
    </row>
    <row r="1871" ht="12" spans="1:8">
      <c r="A1871" s="23" t="s">
        <v>2104</v>
      </c>
      <c r="B1871" s="66" t="s">
        <v>2105</v>
      </c>
      <c r="C1871" s="22">
        <v>44075</v>
      </c>
      <c r="D1871" s="12">
        <v>1</v>
      </c>
      <c r="E1871" s="11">
        <v>1</v>
      </c>
      <c r="F1871" s="12">
        <v>0.795</v>
      </c>
      <c r="G1871" s="13">
        <v>2.8364</v>
      </c>
      <c r="H1871" s="7">
        <v>2.8385</v>
      </c>
    </row>
    <row r="1872" ht="12" spans="1:8">
      <c r="A1872" s="23" t="s">
        <v>2104</v>
      </c>
      <c r="B1872" s="66" t="s">
        <v>2105</v>
      </c>
      <c r="C1872" s="22">
        <v>44076</v>
      </c>
      <c r="D1872" s="12">
        <v>1</v>
      </c>
      <c r="E1872" s="11">
        <v>1</v>
      </c>
      <c r="F1872" s="12">
        <v>0.7609</v>
      </c>
      <c r="G1872" s="13">
        <v>2.8441</v>
      </c>
      <c r="H1872" s="7">
        <v>2.8163</v>
      </c>
    </row>
    <row r="1873" ht="12" spans="1:8">
      <c r="A1873" s="23" t="s">
        <v>2104</v>
      </c>
      <c r="B1873" s="66" t="s">
        <v>2105</v>
      </c>
      <c r="C1873" s="22">
        <v>44077</v>
      </c>
      <c r="D1873" s="12">
        <v>1</v>
      </c>
      <c r="E1873" s="11">
        <v>1</v>
      </c>
      <c r="F1873" s="12">
        <v>0.9467</v>
      </c>
      <c r="G1873" s="13">
        <v>2.9371</v>
      </c>
      <c r="H1873" s="7">
        <v>2.8397</v>
      </c>
    </row>
    <row r="1874" ht="12" spans="1:8">
      <c r="A1874" s="23" t="s">
        <v>2104</v>
      </c>
      <c r="B1874" s="66" t="s">
        <v>2105</v>
      </c>
      <c r="C1874" s="22">
        <v>44078</v>
      </c>
      <c r="D1874" s="12">
        <v>1</v>
      </c>
      <c r="E1874" s="11">
        <v>1</v>
      </c>
      <c r="F1874" s="12">
        <v>0.7281</v>
      </c>
      <c r="G1874" s="13">
        <v>2.92</v>
      </c>
      <c r="H1874" s="7">
        <v>2.8316</v>
      </c>
    </row>
    <row r="1875" ht="12" spans="1:8">
      <c r="A1875" s="23" t="s">
        <v>2104</v>
      </c>
      <c r="B1875" s="66" t="s">
        <v>2105</v>
      </c>
      <c r="C1875" s="22">
        <v>44079</v>
      </c>
      <c r="D1875" s="12">
        <v>1</v>
      </c>
      <c r="E1875" s="11">
        <v>1</v>
      </c>
      <c r="F1875" s="12">
        <v>0.6797</v>
      </c>
      <c r="G1875" s="13">
        <v>2.9101</v>
      </c>
      <c r="H1875" s="7">
        <v>2.822</v>
      </c>
    </row>
    <row r="1876" ht="12" spans="1:8">
      <c r="A1876" s="23" t="s">
        <v>2104</v>
      </c>
      <c r="B1876" s="66" t="s">
        <v>2105</v>
      </c>
      <c r="C1876" s="22">
        <v>44080</v>
      </c>
      <c r="D1876" s="12">
        <v>1</v>
      </c>
      <c r="E1876" s="11">
        <v>1</v>
      </c>
      <c r="F1876" s="12">
        <v>0.6797</v>
      </c>
      <c r="G1876" s="13">
        <v>2.9002</v>
      </c>
      <c r="H1876" s="7">
        <v>2.8126</v>
      </c>
    </row>
    <row r="1877" ht="12" spans="1:8">
      <c r="A1877" s="23" t="s">
        <v>2104</v>
      </c>
      <c r="B1877" s="66" t="s">
        <v>2105</v>
      </c>
      <c r="C1877" s="22">
        <v>44081</v>
      </c>
      <c r="D1877" s="12">
        <v>1</v>
      </c>
      <c r="E1877" s="11">
        <v>1</v>
      </c>
      <c r="F1877" s="12">
        <v>0.8421</v>
      </c>
      <c r="G1877" s="13">
        <v>2.8729</v>
      </c>
      <c r="H1877" s="7">
        <v>2.8297</v>
      </c>
    </row>
    <row r="1878" ht="12" spans="1:8">
      <c r="A1878" s="23" t="s">
        <v>2104</v>
      </c>
      <c r="B1878" s="66" t="s">
        <v>2105</v>
      </c>
      <c r="C1878" s="22">
        <v>44082</v>
      </c>
      <c r="D1878" s="12">
        <v>1</v>
      </c>
      <c r="E1878" s="11">
        <v>1</v>
      </c>
      <c r="F1878" s="12">
        <v>0.7412</v>
      </c>
      <c r="G1878" s="13">
        <v>2.844</v>
      </c>
      <c r="H1878" s="7">
        <v>2.8343</v>
      </c>
    </row>
    <row r="1879" ht="12" spans="1:8">
      <c r="A1879" s="23" t="s">
        <v>2104</v>
      </c>
      <c r="B1879" s="66" t="s">
        <v>2105</v>
      </c>
      <c r="C1879" s="22">
        <v>44083</v>
      </c>
      <c r="D1879" s="12">
        <v>1</v>
      </c>
      <c r="E1879" s="11">
        <v>1</v>
      </c>
      <c r="F1879" s="12">
        <v>0.7569</v>
      </c>
      <c r="G1879" s="13">
        <v>2.8419</v>
      </c>
      <c r="H1879" s="7">
        <v>2.8186</v>
      </c>
    </row>
    <row r="1880" ht="12" spans="1:8">
      <c r="A1880" s="23" t="s">
        <v>2104</v>
      </c>
      <c r="B1880" s="66" t="s">
        <v>2105</v>
      </c>
      <c r="C1880" s="22">
        <v>44084</v>
      </c>
      <c r="D1880" s="12">
        <v>1</v>
      </c>
      <c r="E1880" s="11">
        <v>1</v>
      </c>
      <c r="F1880" s="12">
        <v>0.7946</v>
      </c>
      <c r="G1880" s="13">
        <v>2.7604</v>
      </c>
      <c r="H1880" s="7">
        <v>2.8218</v>
      </c>
    </row>
    <row r="1881" ht="12" spans="1:8">
      <c r="A1881" s="23" t="s">
        <v>2104</v>
      </c>
      <c r="B1881" s="66" t="s">
        <v>2105</v>
      </c>
      <c r="C1881" s="22">
        <v>44085</v>
      </c>
      <c r="D1881" s="12">
        <v>1</v>
      </c>
      <c r="E1881" s="11">
        <v>1</v>
      </c>
      <c r="F1881" s="12">
        <v>0.7555</v>
      </c>
      <c r="G1881" s="13">
        <v>2.775</v>
      </c>
      <c r="H1881" s="7">
        <v>2.8213</v>
      </c>
    </row>
    <row r="1882" ht="12" spans="1:8">
      <c r="A1882" s="23" t="s">
        <v>2104</v>
      </c>
      <c r="B1882" s="66" t="s">
        <v>2105</v>
      </c>
      <c r="C1882" s="22">
        <v>44086</v>
      </c>
      <c r="D1882" s="12">
        <v>1</v>
      </c>
      <c r="E1882" s="11">
        <v>1</v>
      </c>
      <c r="F1882" s="12">
        <v>0.6915</v>
      </c>
      <c r="G1882" s="13">
        <v>2.7814</v>
      </c>
      <c r="H1882" s="7">
        <v>2.8121</v>
      </c>
    </row>
    <row r="1883" ht="12" spans="1:8">
      <c r="A1883" s="23" t="s">
        <v>2104</v>
      </c>
      <c r="B1883" s="66" t="s">
        <v>2105</v>
      </c>
      <c r="C1883" s="22">
        <v>44087</v>
      </c>
      <c r="D1883" s="12">
        <v>1</v>
      </c>
      <c r="E1883" s="11">
        <v>1</v>
      </c>
      <c r="F1883" s="12">
        <v>0.6914</v>
      </c>
      <c r="G1883" s="13">
        <v>2.7876</v>
      </c>
      <c r="H1883" s="7">
        <v>2.8036</v>
      </c>
    </row>
    <row r="1884" ht="12" spans="1:8">
      <c r="A1884" s="23" t="s">
        <v>2104</v>
      </c>
      <c r="B1884" s="66" t="s">
        <v>2105</v>
      </c>
      <c r="C1884" s="22">
        <v>44088</v>
      </c>
      <c r="D1884" s="12">
        <v>1</v>
      </c>
      <c r="E1884" s="11">
        <v>1</v>
      </c>
      <c r="F1884" s="12">
        <v>0.9113</v>
      </c>
      <c r="G1884" s="13">
        <v>2.8247</v>
      </c>
      <c r="H1884" s="7">
        <v>2.8303</v>
      </c>
    </row>
    <row r="1885" ht="12" spans="1:8">
      <c r="A1885" s="23" t="s">
        <v>2104</v>
      </c>
      <c r="B1885" s="66" t="s">
        <v>2105</v>
      </c>
      <c r="C1885" s="22">
        <v>44089</v>
      </c>
      <c r="D1885" s="12">
        <v>1</v>
      </c>
      <c r="E1885" s="11">
        <v>1</v>
      </c>
      <c r="F1885" s="12">
        <v>0.7815</v>
      </c>
      <c r="G1885" s="13">
        <v>2.8463</v>
      </c>
      <c r="H1885" s="7">
        <v>2.8408</v>
      </c>
    </row>
    <row r="1886" ht="12" spans="1:8">
      <c r="A1886" s="23" t="s">
        <v>2104</v>
      </c>
      <c r="B1886" s="66" t="s">
        <v>2105</v>
      </c>
      <c r="C1886" s="22">
        <v>44090</v>
      </c>
      <c r="D1886" s="12">
        <v>1</v>
      </c>
      <c r="E1886" s="11">
        <v>1</v>
      </c>
      <c r="F1886" s="12">
        <v>0.7564</v>
      </c>
      <c r="G1886" s="13">
        <v>2.8461</v>
      </c>
      <c r="H1886" s="7">
        <v>2.8282</v>
      </c>
    </row>
    <row r="1887" ht="12" spans="1:8">
      <c r="A1887" s="23" t="s">
        <v>2104</v>
      </c>
      <c r="B1887" s="66" t="s">
        <v>2105</v>
      </c>
      <c r="C1887" s="22">
        <v>44091</v>
      </c>
      <c r="D1887" s="12">
        <v>1</v>
      </c>
      <c r="E1887" s="11">
        <v>1</v>
      </c>
      <c r="F1887" s="12">
        <v>0.7584</v>
      </c>
      <c r="G1887" s="13">
        <v>2.8267</v>
      </c>
      <c r="H1887" s="7">
        <v>2.8282</v>
      </c>
    </row>
    <row r="1888" ht="12" spans="1:8">
      <c r="A1888" s="23" t="s">
        <v>2104</v>
      </c>
      <c r="B1888" s="66" t="s">
        <v>2105</v>
      </c>
      <c r="C1888" s="22">
        <v>44092</v>
      </c>
      <c r="D1888" s="12">
        <v>1</v>
      </c>
      <c r="E1888" s="11">
        <v>1</v>
      </c>
      <c r="F1888" s="12">
        <v>0.7487</v>
      </c>
      <c r="G1888" s="13">
        <v>2.823</v>
      </c>
      <c r="H1888" s="7">
        <v>2.8293</v>
      </c>
    </row>
    <row r="1889" ht="12" spans="1:8">
      <c r="A1889" s="23" t="s">
        <v>2104</v>
      </c>
      <c r="B1889" s="66" t="s">
        <v>2105</v>
      </c>
      <c r="C1889" s="22">
        <v>44093</v>
      </c>
      <c r="D1889" s="12">
        <v>1</v>
      </c>
      <c r="E1889" s="11">
        <v>1</v>
      </c>
      <c r="F1889" s="12">
        <v>0.6904</v>
      </c>
      <c r="G1889" s="13">
        <v>2.8224</v>
      </c>
      <c r="H1889" s="7">
        <v>2.817</v>
      </c>
    </row>
    <row r="1890" ht="12" spans="1:8">
      <c r="A1890" s="23" t="s">
        <v>2104</v>
      </c>
      <c r="B1890" s="66" t="s">
        <v>2105</v>
      </c>
      <c r="C1890" s="22">
        <v>44094</v>
      </c>
      <c r="D1890" s="12">
        <v>1</v>
      </c>
      <c r="E1890" s="11">
        <v>1</v>
      </c>
      <c r="F1890" s="12">
        <v>0.6851</v>
      </c>
      <c r="G1890" s="13">
        <v>2.819</v>
      </c>
      <c r="H1890" s="7">
        <v>2.8103</v>
      </c>
    </row>
    <row r="1891" ht="12" spans="1:8">
      <c r="A1891" s="23" t="s">
        <v>2104</v>
      </c>
      <c r="B1891" s="66" t="s">
        <v>2105</v>
      </c>
      <c r="C1891" s="22">
        <v>44095</v>
      </c>
      <c r="D1891" s="12">
        <v>1</v>
      </c>
      <c r="E1891" s="11">
        <v>1</v>
      </c>
      <c r="F1891" s="12">
        <v>0.9005</v>
      </c>
      <c r="G1891" s="13">
        <v>2.8133</v>
      </c>
      <c r="H1891" s="7">
        <v>2.8275</v>
      </c>
    </row>
    <row r="1892" ht="12" spans="1:8">
      <c r="A1892" s="23" t="s">
        <v>2104</v>
      </c>
      <c r="B1892" s="66" t="s">
        <v>2105</v>
      </c>
      <c r="C1892" s="22">
        <v>44096</v>
      </c>
      <c r="D1892" s="12">
        <v>1</v>
      </c>
      <c r="E1892" s="11">
        <v>1</v>
      </c>
      <c r="F1892" s="12">
        <v>0.7889</v>
      </c>
      <c r="G1892" s="13">
        <v>2.8172</v>
      </c>
      <c r="H1892" s="7">
        <v>2.8426</v>
      </c>
    </row>
    <row r="1893" ht="12" spans="1:8">
      <c r="A1893" s="23" t="s">
        <v>2104</v>
      </c>
      <c r="B1893" s="66" t="s">
        <v>2105</v>
      </c>
      <c r="C1893" s="22">
        <v>44097</v>
      </c>
      <c r="D1893" s="12">
        <v>1</v>
      </c>
      <c r="E1893" s="11">
        <v>1</v>
      </c>
      <c r="F1893" s="12">
        <v>0.7944</v>
      </c>
      <c r="G1893" s="13">
        <v>2.8376</v>
      </c>
      <c r="H1893" s="7">
        <v>2.8385</v>
      </c>
    </row>
    <row r="1894" ht="12" spans="1:8">
      <c r="A1894" s="23" t="s">
        <v>2104</v>
      </c>
      <c r="B1894" s="66" t="s">
        <v>2105</v>
      </c>
      <c r="C1894" s="22">
        <v>44098</v>
      </c>
      <c r="D1894" s="12">
        <v>1</v>
      </c>
      <c r="E1894" s="11">
        <v>1</v>
      </c>
      <c r="F1894" s="12">
        <v>0.7928</v>
      </c>
      <c r="G1894" s="13">
        <v>2.856</v>
      </c>
      <c r="H1894" s="7">
        <v>2.8428</v>
      </c>
    </row>
    <row r="1895" ht="12" spans="1:8">
      <c r="A1895" s="23" t="s">
        <v>2104</v>
      </c>
      <c r="B1895" s="66" t="s">
        <v>2105</v>
      </c>
      <c r="C1895" s="22">
        <v>44099</v>
      </c>
      <c r="D1895" s="12">
        <v>1</v>
      </c>
      <c r="E1895" s="11">
        <v>1</v>
      </c>
      <c r="F1895" s="12">
        <v>0.8685</v>
      </c>
      <c r="G1895" s="13">
        <v>2.9203</v>
      </c>
      <c r="H1895" s="7">
        <v>2.8581</v>
      </c>
    </row>
    <row r="1896" ht="12" spans="1:8">
      <c r="A1896" s="23" t="s">
        <v>2104</v>
      </c>
      <c r="B1896" s="66" t="s">
        <v>2105</v>
      </c>
      <c r="C1896" s="22">
        <v>44100</v>
      </c>
      <c r="D1896" s="12">
        <v>1</v>
      </c>
      <c r="E1896" s="11">
        <v>1</v>
      </c>
      <c r="F1896" s="12">
        <v>0.7826</v>
      </c>
      <c r="G1896" s="13">
        <v>2.9698</v>
      </c>
      <c r="H1896" s="7">
        <v>2.8593</v>
      </c>
    </row>
    <row r="1897" ht="12" spans="1:8">
      <c r="A1897" s="23" t="s">
        <v>2104</v>
      </c>
      <c r="B1897" s="66" t="s">
        <v>2105</v>
      </c>
      <c r="C1897" s="22">
        <v>44101</v>
      </c>
      <c r="D1897" s="12">
        <v>1</v>
      </c>
      <c r="E1897" s="11">
        <v>1</v>
      </c>
      <c r="F1897" s="12">
        <v>0.7328</v>
      </c>
      <c r="G1897" s="13">
        <v>2.9954</v>
      </c>
      <c r="H1897" s="7">
        <v>2.8559</v>
      </c>
    </row>
    <row r="1898" ht="12" spans="1:8">
      <c r="A1898" s="23" t="s">
        <v>2104</v>
      </c>
      <c r="B1898" s="66" t="s">
        <v>2105</v>
      </c>
      <c r="C1898" s="22">
        <v>44102</v>
      </c>
      <c r="D1898" s="12">
        <v>1</v>
      </c>
      <c r="E1898" s="11">
        <v>1</v>
      </c>
      <c r="F1898" s="12">
        <v>1.0238</v>
      </c>
      <c r="G1898" s="13">
        <v>3.0616</v>
      </c>
      <c r="H1898" s="7">
        <v>2.8966</v>
      </c>
    </row>
    <row r="1899" ht="12" spans="1:8">
      <c r="A1899" s="23" t="s">
        <v>2104</v>
      </c>
      <c r="B1899" s="66" t="s">
        <v>2105</v>
      </c>
      <c r="C1899" s="22">
        <v>44103</v>
      </c>
      <c r="D1899" s="12">
        <v>1</v>
      </c>
      <c r="E1899" s="11">
        <v>1</v>
      </c>
      <c r="F1899" s="12">
        <v>0.9886</v>
      </c>
      <c r="G1899" s="13">
        <v>3.169</v>
      </c>
      <c r="H1899" s="7">
        <v>2.933</v>
      </c>
    </row>
    <row r="1900" ht="12" spans="1:8">
      <c r="A1900" s="23" t="s">
        <v>2104</v>
      </c>
      <c r="B1900" s="66" t="s">
        <v>2105</v>
      </c>
      <c r="C1900" s="22">
        <v>44104</v>
      </c>
      <c r="D1900" s="12">
        <v>1</v>
      </c>
      <c r="E1900" s="11">
        <v>1</v>
      </c>
      <c r="F1900" s="12">
        <v>0.8553</v>
      </c>
      <c r="G1900" s="13">
        <v>3.2018</v>
      </c>
      <c r="H1900" s="7">
        <v>2.9283</v>
      </c>
    </row>
    <row r="1901" ht="12" spans="1:8">
      <c r="A1901" s="23" t="s">
        <v>2104</v>
      </c>
      <c r="B1901" s="66" t="s">
        <v>2105</v>
      </c>
      <c r="C1901" s="22">
        <v>44105</v>
      </c>
      <c r="D1901" s="12">
        <v>1</v>
      </c>
      <c r="E1901" s="11">
        <v>1</v>
      </c>
      <c r="F1901" s="12">
        <v>0.7813</v>
      </c>
      <c r="G1901" s="13">
        <v>3.1956</v>
      </c>
      <c r="H1901" s="7">
        <v>2.9266</v>
      </c>
    </row>
    <row r="1902" ht="12" spans="1:8">
      <c r="A1902" s="23" t="s">
        <v>2104</v>
      </c>
      <c r="B1902" s="66" t="s">
        <v>2105</v>
      </c>
      <c r="C1902" s="22">
        <v>44106</v>
      </c>
      <c r="D1902" s="12">
        <v>1</v>
      </c>
      <c r="E1902" s="11">
        <v>1</v>
      </c>
      <c r="F1902" s="12">
        <v>0.7812</v>
      </c>
      <c r="G1902" s="13">
        <v>3.1486</v>
      </c>
      <c r="H1902" s="7">
        <v>2.9291</v>
      </c>
    </row>
    <row r="1903" ht="12" spans="1:8">
      <c r="A1903" s="23" t="s">
        <v>2104</v>
      </c>
      <c r="B1903" s="66" t="s">
        <v>2105</v>
      </c>
      <c r="C1903" s="22">
        <v>44107</v>
      </c>
      <c r="D1903" s="12">
        <v>1</v>
      </c>
      <c r="E1903" s="11">
        <v>1</v>
      </c>
      <c r="F1903" s="12">
        <v>0.7812</v>
      </c>
      <c r="G1903" s="13">
        <v>3.1479</v>
      </c>
      <c r="H1903" s="7">
        <v>2.9084</v>
      </c>
    </row>
    <row r="1904" ht="12" spans="1:8">
      <c r="A1904" s="23" t="s">
        <v>2104</v>
      </c>
      <c r="B1904" s="66" t="s">
        <v>2105</v>
      </c>
      <c r="C1904" s="22">
        <v>44108</v>
      </c>
      <c r="D1904" s="12">
        <v>1</v>
      </c>
      <c r="E1904" s="11">
        <v>1</v>
      </c>
      <c r="F1904" s="12">
        <v>0.7811</v>
      </c>
      <c r="G1904" s="13">
        <v>3.1739</v>
      </c>
      <c r="H1904" s="7">
        <v>2.915</v>
      </c>
    </row>
    <row r="1905" ht="12" spans="1:8">
      <c r="A1905" s="23" t="s">
        <v>2104</v>
      </c>
      <c r="B1905" s="66" t="s">
        <v>2105</v>
      </c>
      <c r="C1905" s="22">
        <v>44109</v>
      </c>
      <c r="D1905" s="12">
        <v>1</v>
      </c>
      <c r="E1905" s="11">
        <v>1</v>
      </c>
      <c r="F1905" s="12">
        <v>0.781</v>
      </c>
      <c r="G1905" s="13">
        <v>3.0433</v>
      </c>
      <c r="H1905" s="7">
        <v>2.9277</v>
      </c>
    </row>
    <row r="1906" ht="12" spans="1:8">
      <c r="A1906" s="23" t="s">
        <v>2104</v>
      </c>
      <c r="B1906" s="66" t="s">
        <v>2105</v>
      </c>
      <c r="C1906" s="22">
        <v>44110</v>
      </c>
      <c r="D1906" s="12">
        <v>1</v>
      </c>
      <c r="E1906" s="11">
        <v>1</v>
      </c>
      <c r="F1906" s="12">
        <v>0.781</v>
      </c>
      <c r="G1906" s="13">
        <v>2.9319</v>
      </c>
      <c r="H1906" s="7">
        <v>2.9404</v>
      </c>
    </row>
    <row r="1907" ht="12" spans="1:8">
      <c r="A1907" s="23" t="s">
        <v>2104</v>
      </c>
      <c r="B1907" s="66" t="s">
        <v>2105</v>
      </c>
      <c r="C1907" s="22">
        <v>44111</v>
      </c>
      <c r="D1907" s="12">
        <v>1</v>
      </c>
      <c r="E1907" s="11">
        <v>1</v>
      </c>
      <c r="F1907" s="12">
        <v>0.7809</v>
      </c>
      <c r="G1907" s="13">
        <v>2.8919</v>
      </c>
      <c r="H1907" s="7">
        <v>2.9327</v>
      </c>
    </row>
    <row r="1908" ht="12" spans="1:8">
      <c r="A1908" s="23" t="s">
        <v>2104</v>
      </c>
      <c r="B1908" s="66" t="s">
        <v>2105</v>
      </c>
      <c r="C1908" s="22">
        <v>44112</v>
      </c>
      <c r="D1908" s="12">
        <v>1</v>
      </c>
      <c r="E1908" s="11">
        <v>1</v>
      </c>
      <c r="F1908" s="12">
        <v>0.7808</v>
      </c>
      <c r="G1908" s="13">
        <v>2.8917</v>
      </c>
      <c r="H1908" s="7">
        <v>2.9377</v>
      </c>
    </row>
    <row r="1909" ht="12" spans="1:8">
      <c r="A1909" s="23" t="s">
        <v>2104</v>
      </c>
      <c r="B1909" s="66" t="s">
        <v>2105</v>
      </c>
      <c r="C1909" s="22">
        <v>44113</v>
      </c>
      <c r="D1909" s="12">
        <v>1</v>
      </c>
      <c r="E1909" s="11">
        <v>1</v>
      </c>
      <c r="F1909" s="12">
        <v>0.8401</v>
      </c>
      <c r="G1909" s="13">
        <v>2.9233</v>
      </c>
      <c r="H1909" s="7">
        <v>2.9481</v>
      </c>
    </row>
    <row r="1910" ht="12" spans="1:8">
      <c r="A1910" s="23" t="s">
        <v>2104</v>
      </c>
      <c r="B1910" s="66" t="s">
        <v>2105</v>
      </c>
      <c r="C1910" s="22">
        <v>44114</v>
      </c>
      <c r="D1910" s="12">
        <v>1</v>
      </c>
      <c r="E1910" s="11">
        <v>1</v>
      </c>
      <c r="F1910" s="12">
        <v>0.761</v>
      </c>
      <c r="G1910" s="13">
        <v>2.9124</v>
      </c>
      <c r="H1910" s="7">
        <v>2.9439</v>
      </c>
    </row>
    <row r="1911" ht="12" spans="1:8">
      <c r="A1911" s="23" t="s">
        <v>2104</v>
      </c>
      <c r="B1911" s="66" t="s">
        <v>2105</v>
      </c>
      <c r="C1911" s="22">
        <v>44115</v>
      </c>
      <c r="D1911" s="12">
        <v>1</v>
      </c>
      <c r="E1911" s="11">
        <v>1</v>
      </c>
      <c r="F1911" s="12">
        <v>0.7611</v>
      </c>
      <c r="G1911" s="13">
        <v>2.9017</v>
      </c>
      <c r="H1911" s="7">
        <v>2.9446</v>
      </c>
    </row>
    <row r="1912" ht="12" spans="1:8">
      <c r="A1912" s="23" t="s">
        <v>2104</v>
      </c>
      <c r="B1912" s="66" t="s">
        <v>2105</v>
      </c>
      <c r="C1912" s="22">
        <v>44116</v>
      </c>
      <c r="D1912" s="12">
        <v>1</v>
      </c>
      <c r="E1912" s="11">
        <v>1</v>
      </c>
      <c r="F1912" s="12">
        <v>1.5451</v>
      </c>
      <c r="G1912" s="13">
        <v>3.3124</v>
      </c>
      <c r="H1912" s="7">
        <v>3.0515</v>
      </c>
    </row>
    <row r="1913" ht="12" spans="1:8">
      <c r="A1913" s="23" t="s">
        <v>2104</v>
      </c>
      <c r="B1913" s="66" t="s">
        <v>2105</v>
      </c>
      <c r="C1913" s="22">
        <v>44117</v>
      </c>
      <c r="D1913" s="12">
        <v>1</v>
      </c>
      <c r="E1913" s="11">
        <v>1</v>
      </c>
      <c r="F1913" s="12">
        <v>0.814</v>
      </c>
      <c r="G1913" s="13">
        <v>3.3302</v>
      </c>
      <c r="H1913" s="7">
        <v>3.0669</v>
      </c>
    </row>
    <row r="1914" ht="12" spans="1:8">
      <c r="A1914" s="23" t="s">
        <v>2104</v>
      </c>
      <c r="B1914" s="66" t="s">
        <v>2105</v>
      </c>
      <c r="C1914" s="22">
        <v>44118</v>
      </c>
      <c r="D1914" s="12">
        <v>1</v>
      </c>
      <c r="E1914" s="11">
        <v>1</v>
      </c>
      <c r="F1914" s="12">
        <v>0.8285</v>
      </c>
      <c r="G1914" s="13">
        <v>3.3559</v>
      </c>
      <c r="H1914" s="7">
        <v>3.0565</v>
      </c>
    </row>
    <row r="1915" ht="12" spans="1:8">
      <c r="A1915" s="23" t="s">
        <v>2104</v>
      </c>
      <c r="B1915" s="66" t="s">
        <v>2105</v>
      </c>
      <c r="C1915" s="22">
        <v>44119</v>
      </c>
      <c r="D1915" s="12">
        <v>1</v>
      </c>
      <c r="E1915" s="11">
        <v>1</v>
      </c>
      <c r="F1915" s="12">
        <v>0.8065</v>
      </c>
      <c r="G1915" s="13">
        <v>3.3697</v>
      </c>
      <c r="H1915" s="7">
        <v>3.0597</v>
      </c>
    </row>
    <row r="1916" ht="12" spans="1:8">
      <c r="A1916" s="23" t="s">
        <v>2104</v>
      </c>
      <c r="B1916" s="66" t="s">
        <v>2105</v>
      </c>
      <c r="C1916" s="22">
        <v>44120</v>
      </c>
      <c r="D1916" s="12">
        <v>1</v>
      </c>
      <c r="E1916" s="11">
        <v>1</v>
      </c>
      <c r="F1916" s="12">
        <v>0.7919</v>
      </c>
      <c r="G1916" s="13">
        <v>3.3438</v>
      </c>
      <c r="H1916" s="7">
        <v>3.0641</v>
      </c>
    </row>
    <row r="1917" ht="12" spans="1:8">
      <c r="A1917" s="23" t="s">
        <v>2104</v>
      </c>
      <c r="B1917" s="66" t="s">
        <v>2105</v>
      </c>
      <c r="C1917" s="22">
        <v>44121</v>
      </c>
      <c r="D1917" s="12">
        <v>1</v>
      </c>
      <c r="E1917" s="11">
        <v>1</v>
      </c>
      <c r="F1917" s="12">
        <v>0.7335</v>
      </c>
      <c r="G1917" s="13">
        <v>3.3289</v>
      </c>
      <c r="H1917" s="7">
        <v>3.061</v>
      </c>
    </row>
    <row r="1918" ht="12" spans="1:8">
      <c r="A1918" s="23" t="s">
        <v>2104</v>
      </c>
      <c r="B1918" s="66" t="s">
        <v>2105</v>
      </c>
      <c r="C1918" s="22">
        <v>44122</v>
      </c>
      <c r="D1918" s="12">
        <v>1</v>
      </c>
      <c r="E1918" s="11">
        <v>1</v>
      </c>
      <c r="F1918" s="12">
        <v>0.7246</v>
      </c>
      <c r="G1918" s="13">
        <v>3.3093</v>
      </c>
      <c r="H1918" s="7">
        <v>3.058</v>
      </c>
    </row>
    <row r="1919" ht="12" spans="1:8">
      <c r="A1919" s="23" t="s">
        <v>2104</v>
      </c>
      <c r="B1919" s="66" t="s">
        <v>2105</v>
      </c>
      <c r="C1919" s="22">
        <v>44123</v>
      </c>
      <c r="D1919" s="12">
        <v>1</v>
      </c>
      <c r="E1919" s="11">
        <v>1</v>
      </c>
      <c r="F1919" s="12">
        <v>0.8993</v>
      </c>
      <c r="G1919" s="13">
        <v>2.962</v>
      </c>
      <c r="H1919" s="7">
        <v>3.0842</v>
      </c>
    </row>
    <row r="1920" ht="12" spans="1:8">
      <c r="A1920" s="23" t="s">
        <v>2104</v>
      </c>
      <c r="B1920" s="66" t="s">
        <v>2105</v>
      </c>
      <c r="C1920" s="22">
        <v>44124</v>
      </c>
      <c r="D1920" s="12">
        <v>1</v>
      </c>
      <c r="E1920" s="11">
        <v>1</v>
      </c>
      <c r="F1920" s="12">
        <v>0.7825</v>
      </c>
      <c r="G1920" s="13">
        <v>2.9451</v>
      </c>
      <c r="H1920" s="7">
        <v>3.0964</v>
      </c>
    </row>
    <row r="1921" ht="12" spans="1:8">
      <c r="A1921" s="23" t="s">
        <v>2104</v>
      </c>
      <c r="B1921" s="66" t="s">
        <v>2105</v>
      </c>
      <c r="C1921" s="22">
        <v>44125</v>
      </c>
      <c r="D1921" s="12">
        <v>1</v>
      </c>
      <c r="E1921" s="11">
        <v>1</v>
      </c>
      <c r="F1921" s="12">
        <v>0.7871</v>
      </c>
      <c r="G1921" s="13">
        <v>2.9229</v>
      </c>
      <c r="H1921" s="7">
        <v>3.0822</v>
      </c>
    </row>
    <row r="1922" ht="12" spans="1:8">
      <c r="A1922" s="23" t="s">
        <v>2104</v>
      </c>
      <c r="B1922" s="66" t="s">
        <v>2105</v>
      </c>
      <c r="C1922" s="22">
        <v>44126</v>
      </c>
      <c r="D1922" s="12">
        <v>1</v>
      </c>
      <c r="E1922" s="11">
        <v>1</v>
      </c>
      <c r="F1922" s="12">
        <v>0.785</v>
      </c>
      <c r="G1922" s="13">
        <v>2.9114</v>
      </c>
      <c r="H1922" s="7">
        <v>3.0817</v>
      </c>
    </row>
    <row r="1923" ht="12" spans="1:8">
      <c r="A1923" s="23" t="s">
        <v>2104</v>
      </c>
      <c r="B1923" s="66" t="s">
        <v>2105</v>
      </c>
      <c r="C1923" s="22">
        <v>44127</v>
      </c>
      <c r="D1923" s="12">
        <v>1</v>
      </c>
      <c r="E1923" s="11">
        <v>1</v>
      </c>
      <c r="F1923" s="12">
        <v>0.7801</v>
      </c>
      <c r="G1923" s="13">
        <v>2.905</v>
      </c>
      <c r="H1923" s="7">
        <v>3.0799</v>
      </c>
    </row>
    <row r="1924" ht="12" spans="1:8">
      <c r="A1924" s="23" t="s">
        <v>2104</v>
      </c>
      <c r="B1924" s="66" t="s">
        <v>2105</v>
      </c>
      <c r="C1924" s="22">
        <v>44128</v>
      </c>
      <c r="D1924" s="12">
        <v>1</v>
      </c>
      <c r="E1924" s="11">
        <v>1</v>
      </c>
      <c r="F1924" s="12">
        <v>0.7116</v>
      </c>
      <c r="G1924" s="13">
        <v>2.8933</v>
      </c>
      <c r="H1924" s="7">
        <v>3.0697</v>
      </c>
    </row>
    <row r="1925" ht="12" spans="1:8">
      <c r="A1925" s="23" t="s">
        <v>2104</v>
      </c>
      <c r="B1925" s="66" t="s">
        <v>2105</v>
      </c>
      <c r="C1925" s="22">
        <v>44129</v>
      </c>
      <c r="D1925" s="12">
        <v>1</v>
      </c>
      <c r="E1925" s="11">
        <v>1</v>
      </c>
      <c r="F1925" s="12">
        <v>0.7116</v>
      </c>
      <c r="G1925" s="13">
        <v>2.8863</v>
      </c>
      <c r="H1925" s="7">
        <v>3.05</v>
      </c>
    </row>
    <row r="1926" ht="12" spans="1:8">
      <c r="A1926" s="23" t="s">
        <v>2104</v>
      </c>
      <c r="B1926" s="66" t="s">
        <v>2105</v>
      </c>
      <c r="C1926" s="22">
        <v>44130</v>
      </c>
      <c r="D1926" s="12">
        <v>1</v>
      </c>
      <c r="E1926" s="11">
        <v>1</v>
      </c>
      <c r="F1926" s="12">
        <v>0.8585</v>
      </c>
      <c r="G1926" s="13">
        <v>2.8644</v>
      </c>
      <c r="H1926" s="7">
        <v>3.0595</v>
      </c>
    </row>
    <row r="1927" ht="12" spans="1:8">
      <c r="A1927" s="23" t="s">
        <v>2104</v>
      </c>
      <c r="B1927" s="66" t="s">
        <v>2105</v>
      </c>
      <c r="C1927" s="22">
        <v>44131</v>
      </c>
      <c r="D1927" s="12">
        <v>1</v>
      </c>
      <c r="E1927" s="11">
        <v>1</v>
      </c>
      <c r="F1927" s="12">
        <v>0.7959</v>
      </c>
      <c r="G1927" s="13">
        <v>2.8716</v>
      </c>
      <c r="H1927" s="7">
        <v>3.0675</v>
      </c>
    </row>
    <row r="1928" ht="12" spans="1:8">
      <c r="A1928" s="23" t="s">
        <v>2104</v>
      </c>
      <c r="B1928" s="66" t="s">
        <v>2105</v>
      </c>
      <c r="C1928" s="22">
        <v>44132</v>
      </c>
      <c r="D1928" s="12">
        <v>1</v>
      </c>
      <c r="E1928" s="11">
        <v>1</v>
      </c>
      <c r="F1928" s="12">
        <v>0.8105</v>
      </c>
      <c r="G1928" s="13">
        <v>2.8842</v>
      </c>
      <c r="H1928" s="7">
        <v>3.0407</v>
      </c>
    </row>
    <row r="1929" ht="12" spans="1:8">
      <c r="A1929" s="23" t="s">
        <v>2104</v>
      </c>
      <c r="B1929" s="66" t="s">
        <v>2105</v>
      </c>
      <c r="C1929" s="22">
        <v>44133</v>
      </c>
      <c r="D1929" s="12">
        <v>1</v>
      </c>
      <c r="E1929" s="11">
        <v>1</v>
      </c>
      <c r="F1929" s="12">
        <v>0.7997</v>
      </c>
      <c r="G1929" s="13">
        <v>2.892</v>
      </c>
      <c r="H1929" s="7">
        <v>3.017</v>
      </c>
    </row>
    <row r="1930" ht="12" spans="1:8">
      <c r="A1930" s="23" t="s">
        <v>2104</v>
      </c>
      <c r="B1930" s="66" t="s">
        <v>2105</v>
      </c>
      <c r="C1930" s="22">
        <v>44134</v>
      </c>
      <c r="D1930" s="12">
        <v>1</v>
      </c>
      <c r="E1930" s="11">
        <v>1</v>
      </c>
      <c r="F1930" s="12">
        <v>0.824</v>
      </c>
      <c r="G1930" s="13">
        <v>2.9156</v>
      </c>
      <c r="H1930" s="7">
        <v>3.0131</v>
      </c>
    </row>
    <row r="1931" ht="12" spans="1:8">
      <c r="A1931" s="23" t="s">
        <v>2104</v>
      </c>
      <c r="B1931" s="66" t="s">
        <v>2105</v>
      </c>
      <c r="C1931" s="22">
        <v>44135</v>
      </c>
      <c r="D1931" s="12">
        <v>1</v>
      </c>
      <c r="E1931" s="11">
        <v>1</v>
      </c>
      <c r="F1931" s="12">
        <v>0.7489</v>
      </c>
      <c r="G1931" s="13">
        <v>2.9356</v>
      </c>
      <c r="H1931" s="7">
        <v>3.0091</v>
      </c>
    </row>
    <row r="1932" ht="12" spans="1:8">
      <c r="A1932" s="23" t="s">
        <v>2104</v>
      </c>
      <c r="B1932" s="66" t="s">
        <v>2105</v>
      </c>
      <c r="C1932" s="22">
        <v>44136</v>
      </c>
      <c r="D1932" s="12">
        <v>1</v>
      </c>
      <c r="E1932" s="11">
        <v>1</v>
      </c>
      <c r="F1932" s="12">
        <v>0.7488</v>
      </c>
      <c r="G1932" s="13">
        <v>2.9556</v>
      </c>
      <c r="H1932" s="7">
        <v>3.005</v>
      </c>
    </row>
    <row r="1933" ht="12" spans="1:8">
      <c r="A1933" s="23" t="s">
        <v>2104</v>
      </c>
      <c r="B1933" s="66" t="s">
        <v>2105</v>
      </c>
      <c r="C1933" s="22">
        <v>44137</v>
      </c>
      <c r="D1933" s="12">
        <v>1</v>
      </c>
      <c r="E1933" s="11">
        <v>1</v>
      </c>
      <c r="F1933" s="12">
        <v>0.9541</v>
      </c>
      <c r="G1933" s="13">
        <v>3.0069</v>
      </c>
      <c r="H1933" s="7">
        <v>3.0267</v>
      </c>
    </row>
    <row r="1934" ht="12" spans="1:8">
      <c r="A1934" s="23" t="s">
        <v>2104</v>
      </c>
      <c r="B1934" s="66" t="s">
        <v>2105</v>
      </c>
      <c r="C1934" s="22">
        <v>44138</v>
      </c>
      <c r="D1934" s="12">
        <v>1</v>
      </c>
      <c r="E1934" s="11">
        <v>1</v>
      </c>
      <c r="F1934" s="12">
        <v>0.8438</v>
      </c>
      <c r="G1934" s="13">
        <v>3.0326</v>
      </c>
      <c r="H1934" s="7">
        <v>3.0345</v>
      </c>
    </row>
    <row r="1935" ht="12" spans="1:8">
      <c r="A1935" s="23" t="s">
        <v>2104</v>
      </c>
      <c r="B1935" s="66" t="s">
        <v>2105</v>
      </c>
      <c r="C1935" s="22">
        <v>44139</v>
      </c>
      <c r="D1935" s="12">
        <v>1</v>
      </c>
      <c r="E1935" s="11">
        <v>1</v>
      </c>
      <c r="F1935" s="12">
        <v>0.775</v>
      </c>
      <c r="G1935" s="13">
        <v>3.0136</v>
      </c>
      <c r="H1935" s="7">
        <v>3.0338</v>
      </c>
    </row>
    <row r="1936" ht="12" spans="1:8">
      <c r="A1936" s="23" t="s">
        <v>2104</v>
      </c>
      <c r="B1936" s="66" t="s">
        <v>2105</v>
      </c>
      <c r="C1936" s="22">
        <v>44140</v>
      </c>
      <c r="D1936" s="12">
        <v>1</v>
      </c>
      <c r="E1936" s="11">
        <v>1</v>
      </c>
      <c r="F1936" s="12">
        <v>0.7857</v>
      </c>
      <c r="G1936" s="13">
        <v>3.006</v>
      </c>
      <c r="H1936" s="7">
        <v>3.0344</v>
      </c>
    </row>
    <row r="1937" ht="12" spans="1:8">
      <c r="A1937" s="23" t="s">
        <v>2104</v>
      </c>
      <c r="B1937" s="66" t="s">
        <v>2105</v>
      </c>
      <c r="C1937" s="22">
        <v>44141</v>
      </c>
      <c r="D1937" s="12">
        <v>1</v>
      </c>
      <c r="E1937" s="11">
        <v>1</v>
      </c>
      <c r="F1937" s="12">
        <v>0.8262</v>
      </c>
      <c r="G1937" s="13">
        <v>3.0072</v>
      </c>
      <c r="H1937" s="7">
        <v>3.04</v>
      </c>
    </row>
    <row r="1938" ht="12" spans="1:8">
      <c r="A1938" s="23" t="s">
        <v>2104</v>
      </c>
      <c r="B1938" s="66" t="s">
        <v>2105</v>
      </c>
      <c r="C1938" s="22">
        <v>44142</v>
      </c>
      <c r="D1938" s="12">
        <v>1</v>
      </c>
      <c r="E1938" s="11">
        <v>1</v>
      </c>
      <c r="F1938" s="12">
        <v>0.7108</v>
      </c>
      <c r="G1938" s="13">
        <v>2.9868</v>
      </c>
      <c r="H1938" s="7">
        <v>3.0313</v>
      </c>
    </row>
    <row r="1939" ht="12" spans="1:8">
      <c r="A1939" s="23" t="s">
        <v>2104</v>
      </c>
      <c r="B1939" s="66" t="s">
        <v>2105</v>
      </c>
      <c r="C1939" s="22">
        <v>44143</v>
      </c>
      <c r="D1939" s="12">
        <v>1</v>
      </c>
      <c r="E1939" s="11">
        <v>1</v>
      </c>
      <c r="F1939" s="12">
        <v>0.7107</v>
      </c>
      <c r="G1939" s="13">
        <v>2.9663</v>
      </c>
      <c r="H1939" s="7">
        <v>3.015</v>
      </c>
    </row>
    <row r="1940" ht="12" spans="1:8">
      <c r="A1940" s="23" t="s">
        <v>2104</v>
      </c>
      <c r="B1940" s="66" t="s">
        <v>2105</v>
      </c>
      <c r="C1940" s="22">
        <v>44144</v>
      </c>
      <c r="D1940" s="12">
        <v>1</v>
      </c>
      <c r="E1940" s="11">
        <v>1</v>
      </c>
      <c r="F1940" s="12">
        <v>0.9044</v>
      </c>
      <c r="G1940" s="13">
        <v>2.9396</v>
      </c>
      <c r="H1940" s="7">
        <v>3.033</v>
      </c>
    </row>
    <row r="1941" ht="12" spans="1:8">
      <c r="A1941" s="23" t="s">
        <v>2104</v>
      </c>
      <c r="B1941" s="66" t="s">
        <v>2105</v>
      </c>
      <c r="C1941" s="22">
        <v>44145</v>
      </c>
      <c r="D1941" s="12">
        <v>1</v>
      </c>
      <c r="E1941" s="11">
        <v>1</v>
      </c>
      <c r="F1941" s="12">
        <v>0.7711</v>
      </c>
      <c r="G1941" s="13">
        <v>2.9006</v>
      </c>
      <c r="H1941" s="7">
        <v>3.0343</v>
      </c>
    </row>
    <row r="1942" ht="12" spans="1:8">
      <c r="A1942" s="23" t="s">
        <v>2104</v>
      </c>
      <c r="B1942" s="66" t="s">
        <v>2105</v>
      </c>
      <c r="C1942" s="22">
        <v>44146</v>
      </c>
      <c r="D1942" s="12">
        <v>1</v>
      </c>
      <c r="E1942" s="11">
        <v>1</v>
      </c>
      <c r="F1942" s="12">
        <v>0.7705</v>
      </c>
      <c r="G1942" s="13">
        <v>2.8982</v>
      </c>
      <c r="H1942" s="7">
        <v>2.9372</v>
      </c>
    </row>
    <row r="1943" ht="12" spans="1:8">
      <c r="A1943" s="23" t="s">
        <v>2104</v>
      </c>
      <c r="B1943" s="66" t="s">
        <v>2105</v>
      </c>
      <c r="C1943" s="22">
        <v>44147</v>
      </c>
      <c r="D1943" s="12">
        <v>1</v>
      </c>
      <c r="E1943" s="11">
        <v>1</v>
      </c>
      <c r="F1943" s="12">
        <v>0.8175</v>
      </c>
      <c r="G1943" s="13">
        <v>2.9153</v>
      </c>
      <c r="H1943" s="7">
        <v>2.9377</v>
      </c>
    </row>
    <row r="1944" ht="12" spans="1:8">
      <c r="A1944" s="23" t="s">
        <v>2104</v>
      </c>
      <c r="B1944" s="66" t="s">
        <v>2105</v>
      </c>
      <c r="C1944" s="22">
        <v>44148</v>
      </c>
      <c r="D1944" s="12">
        <v>1</v>
      </c>
      <c r="E1944" s="11">
        <v>1</v>
      </c>
      <c r="F1944" s="12">
        <v>0.7758</v>
      </c>
      <c r="G1944" s="13">
        <v>2.8882</v>
      </c>
      <c r="H1944" s="7">
        <v>2.9311</v>
      </c>
    </row>
    <row r="1945" ht="12" spans="1:8">
      <c r="A1945" s="23" t="s">
        <v>2104</v>
      </c>
      <c r="B1945" s="66" t="s">
        <v>2105</v>
      </c>
      <c r="C1945" s="22">
        <v>44149</v>
      </c>
      <c r="D1945" s="12">
        <v>1</v>
      </c>
      <c r="E1945" s="11">
        <v>1</v>
      </c>
      <c r="F1945" s="12">
        <v>0.715</v>
      </c>
      <c r="G1945" s="13">
        <v>2.8905</v>
      </c>
      <c r="H1945" s="7">
        <v>2.9196</v>
      </c>
    </row>
    <row r="1946" ht="12" spans="1:8">
      <c r="A1946" s="23" t="s">
        <v>2104</v>
      </c>
      <c r="B1946" s="66" t="s">
        <v>2105</v>
      </c>
      <c r="C1946" s="22">
        <v>44150</v>
      </c>
      <c r="D1946" s="12">
        <v>1</v>
      </c>
      <c r="E1946" s="11">
        <v>1</v>
      </c>
      <c r="F1946" s="12">
        <v>0.7063</v>
      </c>
      <c r="G1946" s="13">
        <v>2.8881</v>
      </c>
      <c r="H1946" s="7">
        <v>2.9089</v>
      </c>
    </row>
    <row r="1947" ht="12" spans="1:8">
      <c r="A1947" s="23" t="s">
        <v>2104</v>
      </c>
      <c r="B1947" s="66" t="s">
        <v>2105</v>
      </c>
      <c r="C1947" s="22">
        <v>44151</v>
      </c>
      <c r="D1947" s="12">
        <v>1</v>
      </c>
      <c r="E1947" s="11">
        <v>1</v>
      </c>
      <c r="F1947" s="12">
        <v>0.9081</v>
      </c>
      <c r="G1947" s="13">
        <v>2.8901</v>
      </c>
      <c r="H1947" s="7">
        <v>2.9308</v>
      </c>
    </row>
    <row r="1948" ht="12" spans="1:8">
      <c r="A1948" s="23" t="s">
        <v>2104</v>
      </c>
      <c r="B1948" s="66" t="s">
        <v>2105</v>
      </c>
      <c r="C1948" s="22">
        <v>44152</v>
      </c>
      <c r="D1948" s="12">
        <v>1</v>
      </c>
      <c r="E1948" s="11">
        <v>1</v>
      </c>
      <c r="F1948" s="12">
        <v>0.8014</v>
      </c>
      <c r="G1948" s="13">
        <v>2.9064</v>
      </c>
      <c r="H1948" s="7">
        <v>2.9404</v>
      </c>
    </row>
    <row r="1949" ht="12" spans="1:8">
      <c r="A1949" s="23" t="s">
        <v>2104</v>
      </c>
      <c r="B1949" s="66" t="s">
        <v>2105</v>
      </c>
      <c r="C1949" s="22">
        <v>44153</v>
      </c>
      <c r="D1949" s="12">
        <v>1</v>
      </c>
      <c r="E1949" s="11">
        <v>1</v>
      </c>
      <c r="F1949" s="12">
        <v>0.8057</v>
      </c>
      <c r="G1949" s="13">
        <v>2.9253</v>
      </c>
      <c r="H1949" s="7">
        <v>2.9287</v>
      </c>
    </row>
    <row r="1950" ht="12" spans="1:8">
      <c r="A1950" s="23" t="s">
        <v>2104</v>
      </c>
      <c r="B1950" s="66" t="s">
        <v>2105</v>
      </c>
      <c r="C1950" s="22">
        <v>44154</v>
      </c>
      <c r="D1950" s="12">
        <v>1</v>
      </c>
      <c r="E1950" s="11">
        <v>1</v>
      </c>
      <c r="F1950" s="12">
        <v>0.8106</v>
      </c>
      <c r="G1950" s="13">
        <v>2.9215</v>
      </c>
      <c r="H1950" s="7">
        <v>2.9322</v>
      </c>
    </row>
    <row r="1951" ht="12" spans="1:8">
      <c r="A1951" s="23" t="s">
        <v>2104</v>
      </c>
      <c r="B1951" s="66" t="s">
        <v>2105</v>
      </c>
      <c r="C1951" s="22">
        <v>44155</v>
      </c>
      <c r="D1951" s="12">
        <v>1</v>
      </c>
      <c r="E1951" s="11">
        <v>1</v>
      </c>
      <c r="F1951" s="12">
        <v>0.8114</v>
      </c>
      <c r="G1951" s="13">
        <v>2.9407</v>
      </c>
      <c r="H1951" s="7">
        <v>2.9352</v>
      </c>
    </row>
    <row r="1952" ht="12" spans="1:8">
      <c r="A1952" s="23" t="s">
        <v>2104</v>
      </c>
      <c r="B1952" s="66" t="s">
        <v>2105</v>
      </c>
      <c r="C1952" s="22">
        <v>44156</v>
      </c>
      <c r="D1952" s="12">
        <v>1</v>
      </c>
      <c r="E1952" s="11">
        <v>1</v>
      </c>
      <c r="F1952" s="12">
        <v>0.7487</v>
      </c>
      <c r="G1952" s="13">
        <v>2.9587</v>
      </c>
      <c r="H1952" s="7">
        <v>2.9307</v>
      </c>
    </row>
    <row r="1953" ht="12" spans="1:8">
      <c r="A1953" s="23" t="s">
        <v>2104</v>
      </c>
      <c r="B1953" s="66" t="s">
        <v>2105</v>
      </c>
      <c r="C1953" s="22">
        <v>44157</v>
      </c>
      <c r="D1953" s="12">
        <v>1</v>
      </c>
      <c r="E1953" s="11">
        <v>1</v>
      </c>
      <c r="F1953" s="12">
        <v>0.7487</v>
      </c>
      <c r="G1953" s="13">
        <v>2.9815</v>
      </c>
      <c r="H1953" s="7">
        <v>2.9267</v>
      </c>
    </row>
    <row r="1954" ht="12" spans="1:8">
      <c r="A1954" s="23" t="s">
        <v>2104</v>
      </c>
      <c r="B1954" s="66" t="s">
        <v>2105</v>
      </c>
      <c r="C1954" s="22">
        <v>44158</v>
      </c>
      <c r="D1954" s="12">
        <v>1</v>
      </c>
      <c r="E1954" s="11">
        <v>1</v>
      </c>
      <c r="F1954" s="12">
        <v>0.9337</v>
      </c>
      <c r="G1954" s="13">
        <v>2.9953</v>
      </c>
      <c r="H1954" s="7">
        <v>2.9545</v>
      </c>
    </row>
    <row r="1955" ht="12" spans="1:8">
      <c r="A1955" s="23" t="s">
        <v>2104</v>
      </c>
      <c r="B1955" s="66" t="s">
        <v>2105</v>
      </c>
      <c r="C1955" s="22">
        <v>44159</v>
      </c>
      <c r="D1955" s="12">
        <v>1</v>
      </c>
      <c r="E1955" s="11">
        <v>1</v>
      </c>
      <c r="F1955" s="12">
        <v>0.8423</v>
      </c>
      <c r="G1955" s="13">
        <v>3.0172</v>
      </c>
      <c r="H1955" s="7">
        <v>2.9709</v>
      </c>
    </row>
    <row r="1956" ht="12" spans="1:8">
      <c r="A1956" s="23" t="s">
        <v>2104</v>
      </c>
      <c r="B1956" s="66" t="s">
        <v>2105</v>
      </c>
      <c r="C1956" s="22">
        <v>44160</v>
      </c>
      <c r="D1956" s="12">
        <v>1</v>
      </c>
      <c r="E1956" s="11">
        <v>1</v>
      </c>
      <c r="F1956" s="12">
        <v>0.7979</v>
      </c>
      <c r="G1956" s="13">
        <v>3.013</v>
      </c>
      <c r="H1956" s="7">
        <v>2.9633</v>
      </c>
    </row>
    <row r="1957" ht="12" spans="1:8">
      <c r="A1957" s="23" t="s">
        <v>2104</v>
      </c>
      <c r="B1957" s="66" t="s">
        <v>2105</v>
      </c>
      <c r="C1957" s="22">
        <v>44161</v>
      </c>
      <c r="D1957" s="12">
        <v>1</v>
      </c>
      <c r="E1957" s="11">
        <v>1</v>
      </c>
      <c r="F1957" s="12">
        <v>0.818</v>
      </c>
      <c r="G1957" s="13">
        <v>3.017</v>
      </c>
      <c r="H1957" s="7">
        <v>2.9661</v>
      </c>
    </row>
    <row r="1958" ht="12" spans="1:8">
      <c r="A1958" s="23" t="s">
        <v>2104</v>
      </c>
      <c r="B1958" s="66" t="s">
        <v>2105</v>
      </c>
      <c r="C1958" s="22">
        <v>44162</v>
      </c>
      <c r="D1958" s="12">
        <v>1</v>
      </c>
      <c r="E1958" s="11">
        <v>1</v>
      </c>
      <c r="F1958" s="12">
        <v>0.829</v>
      </c>
      <c r="G1958" s="13">
        <v>3.0265</v>
      </c>
      <c r="H1958" s="7">
        <v>2.9684</v>
      </c>
    </row>
    <row r="1959" ht="12" spans="1:8">
      <c r="A1959" s="23" t="s">
        <v>2104</v>
      </c>
      <c r="B1959" s="66" t="s">
        <v>2105</v>
      </c>
      <c r="C1959" s="22">
        <v>44163</v>
      </c>
      <c r="D1959" s="12">
        <v>1</v>
      </c>
      <c r="E1959" s="11">
        <v>1</v>
      </c>
      <c r="F1959" s="12">
        <v>0.7529</v>
      </c>
      <c r="G1959" s="13">
        <v>3.0287</v>
      </c>
      <c r="H1959" s="7">
        <v>2.9626</v>
      </c>
    </row>
    <row r="1960" ht="12" spans="1:8">
      <c r="A1960" s="23" t="s">
        <v>2104</v>
      </c>
      <c r="B1960" s="66" t="s">
        <v>2105</v>
      </c>
      <c r="C1960" s="22">
        <v>44164</v>
      </c>
      <c r="D1960" s="12">
        <v>1</v>
      </c>
      <c r="E1960" s="11">
        <v>1</v>
      </c>
      <c r="F1960" s="12">
        <v>0.7589</v>
      </c>
      <c r="G1960" s="13">
        <v>3.0342</v>
      </c>
      <c r="H1960" s="7">
        <v>2.9544</v>
      </c>
    </row>
    <row r="1961" ht="12" spans="1:8">
      <c r="A1961" s="23" t="s">
        <v>2104</v>
      </c>
      <c r="B1961" s="66" t="s">
        <v>2105</v>
      </c>
      <c r="C1961" s="22">
        <v>44165</v>
      </c>
      <c r="D1961" s="12">
        <v>1</v>
      </c>
      <c r="E1961" s="11">
        <v>1</v>
      </c>
      <c r="F1961" s="12">
        <v>1.0063</v>
      </c>
      <c r="G1961" s="13">
        <v>3.0732</v>
      </c>
      <c r="H1961" s="7">
        <v>2.9866</v>
      </c>
    </row>
    <row r="1962" ht="12" spans="1:8">
      <c r="A1962" s="23" t="s">
        <v>2104</v>
      </c>
      <c r="B1962" s="66" t="s">
        <v>2105</v>
      </c>
      <c r="C1962" s="22">
        <v>44166</v>
      </c>
      <c r="D1962" s="12">
        <v>1</v>
      </c>
      <c r="E1962" s="11">
        <v>1</v>
      </c>
      <c r="F1962" s="12">
        <v>0.8424</v>
      </c>
      <c r="G1962" s="13">
        <v>3.0733</v>
      </c>
      <c r="H1962" s="7">
        <v>2.9984</v>
      </c>
    </row>
    <row r="1963" ht="12" spans="1:8">
      <c r="A1963" s="23" t="s">
        <v>2104</v>
      </c>
      <c r="B1963" s="66" t="s">
        <v>2105</v>
      </c>
      <c r="C1963" s="22">
        <v>44167</v>
      </c>
      <c r="D1963" s="12">
        <v>1</v>
      </c>
      <c r="E1963" s="11">
        <v>1</v>
      </c>
      <c r="F1963" s="12">
        <v>0.849</v>
      </c>
      <c r="G1963" s="13">
        <v>3.1007</v>
      </c>
      <c r="H1963" s="7">
        <v>2.9852</v>
      </c>
    </row>
    <row r="1964" ht="12" spans="1:8">
      <c r="A1964" s="23" t="s">
        <v>2104</v>
      </c>
      <c r="B1964" s="66" t="s">
        <v>2105</v>
      </c>
      <c r="C1964" s="22">
        <v>44168</v>
      </c>
      <c r="D1964" s="12">
        <v>1</v>
      </c>
      <c r="E1964" s="11">
        <v>1</v>
      </c>
      <c r="F1964" s="12">
        <v>0.8154</v>
      </c>
      <c r="G1964" s="13">
        <v>3.0993</v>
      </c>
      <c r="H1964" s="7">
        <v>2.9816</v>
      </c>
    </row>
    <row r="1965" ht="12" spans="1:8">
      <c r="A1965" s="23" t="s">
        <v>2104</v>
      </c>
      <c r="B1965" s="66" t="s">
        <v>2105</v>
      </c>
      <c r="C1965" s="22">
        <v>44169</v>
      </c>
      <c r="D1965" s="12">
        <v>1</v>
      </c>
      <c r="E1965" s="11">
        <v>1</v>
      </c>
      <c r="F1965" s="12">
        <v>0.7989</v>
      </c>
      <c r="G1965" s="13">
        <v>3.0831</v>
      </c>
      <c r="H1965" s="7">
        <v>2.9846</v>
      </c>
    </row>
    <row r="1966" ht="12" spans="1:8">
      <c r="A1966" s="23" t="s">
        <v>2104</v>
      </c>
      <c r="B1966" s="66" t="s">
        <v>2105</v>
      </c>
      <c r="C1966" s="22">
        <v>44170</v>
      </c>
      <c r="D1966" s="12">
        <v>1</v>
      </c>
      <c r="E1966" s="11">
        <v>1</v>
      </c>
      <c r="F1966" s="12">
        <v>0.7307</v>
      </c>
      <c r="G1966" s="13">
        <v>3.0712</v>
      </c>
      <c r="H1966" s="7">
        <v>2.9777</v>
      </c>
    </row>
    <row r="1967" ht="12" spans="1:8">
      <c r="A1967" s="23" t="s">
        <v>2104</v>
      </c>
      <c r="B1967" s="66" t="s">
        <v>2105</v>
      </c>
      <c r="C1967" s="22">
        <v>44171</v>
      </c>
      <c r="D1967" s="12">
        <v>1</v>
      </c>
      <c r="E1967" s="11">
        <v>1</v>
      </c>
      <c r="F1967" s="12">
        <v>0.7306</v>
      </c>
      <c r="G1967" s="13">
        <v>3.056</v>
      </c>
      <c r="H1967" s="7">
        <v>2.9658</v>
      </c>
    </row>
    <row r="1968" ht="12" spans="1:8">
      <c r="A1968" s="23" t="s">
        <v>2104</v>
      </c>
      <c r="B1968" s="66" t="s">
        <v>2105</v>
      </c>
      <c r="C1968" s="22">
        <v>44172</v>
      </c>
      <c r="D1968" s="12">
        <v>1</v>
      </c>
      <c r="E1968" s="11">
        <v>1</v>
      </c>
      <c r="F1968" s="12">
        <v>0.937</v>
      </c>
      <c r="G1968" s="13">
        <v>3.0188</v>
      </c>
      <c r="H1968" s="7">
        <v>2.9941</v>
      </c>
    </row>
    <row r="1969" ht="12" spans="1:8">
      <c r="A1969" s="23" t="s">
        <v>2104</v>
      </c>
      <c r="B1969" s="66" t="s">
        <v>2105</v>
      </c>
      <c r="C1969" s="22">
        <v>44173</v>
      </c>
      <c r="D1969" s="12">
        <v>1</v>
      </c>
      <c r="E1969" s="11">
        <v>1</v>
      </c>
      <c r="F1969" s="12">
        <v>0.8743</v>
      </c>
      <c r="G1969" s="13">
        <v>3.0359</v>
      </c>
      <c r="H1969" s="7">
        <v>3.0146</v>
      </c>
    </row>
    <row r="1970" ht="12" spans="1:8">
      <c r="A1970" s="23" t="s">
        <v>2104</v>
      </c>
      <c r="B1970" s="66" t="s">
        <v>2105</v>
      </c>
      <c r="C1970" s="22">
        <v>44174</v>
      </c>
      <c r="D1970" s="12">
        <v>1</v>
      </c>
      <c r="E1970" s="11">
        <v>1</v>
      </c>
      <c r="F1970" s="12">
        <v>1.0456</v>
      </c>
      <c r="G1970" s="13">
        <v>3.1416</v>
      </c>
      <c r="H1970" s="7">
        <v>3.0323</v>
      </c>
    </row>
    <row r="1971" ht="12" spans="1:8">
      <c r="A1971" s="23" t="s">
        <v>2104</v>
      </c>
      <c r="B1971" s="66" t="s">
        <v>2105</v>
      </c>
      <c r="C1971" s="22">
        <v>44175</v>
      </c>
      <c r="D1971" s="12">
        <v>1</v>
      </c>
      <c r="E1971" s="11">
        <v>1</v>
      </c>
      <c r="F1971" s="12">
        <v>0.8006</v>
      </c>
      <c r="G1971" s="13">
        <v>3.1336</v>
      </c>
      <c r="H1971" s="7">
        <v>3.036</v>
      </c>
    </row>
    <row r="1972" ht="12" spans="1:8">
      <c r="A1972" s="23" t="s">
        <v>2104</v>
      </c>
      <c r="B1972" s="66" t="s">
        <v>2105</v>
      </c>
      <c r="C1972" s="22">
        <v>44176</v>
      </c>
      <c r="D1972" s="12">
        <v>1</v>
      </c>
      <c r="E1972" s="11">
        <v>1</v>
      </c>
      <c r="F1972" s="12">
        <v>0.8145</v>
      </c>
      <c r="G1972" s="13">
        <v>3.142</v>
      </c>
      <c r="H1972" s="7">
        <v>3.0415</v>
      </c>
    </row>
    <row r="1973" ht="12" spans="1:8">
      <c r="A1973" s="23" t="s">
        <v>2104</v>
      </c>
      <c r="B1973" s="66" t="s">
        <v>2105</v>
      </c>
      <c r="C1973" s="22">
        <v>44177</v>
      </c>
      <c r="D1973" s="12">
        <v>1</v>
      </c>
      <c r="E1973" s="11">
        <v>1</v>
      </c>
      <c r="F1973" s="12">
        <v>0.7377</v>
      </c>
      <c r="G1973" s="13">
        <v>3.1458</v>
      </c>
      <c r="H1973" s="7">
        <v>3.0315</v>
      </c>
    </row>
    <row r="1974" ht="12" spans="1:8">
      <c r="A1974" s="23" t="s">
        <v>2104</v>
      </c>
      <c r="B1974" s="66" t="s">
        <v>2105</v>
      </c>
      <c r="C1974" s="22">
        <v>44178</v>
      </c>
      <c r="D1974" s="12">
        <v>1</v>
      </c>
      <c r="E1974" s="11">
        <v>1</v>
      </c>
      <c r="F1974" s="12">
        <v>0.7377</v>
      </c>
      <c r="G1974" s="13">
        <v>3.1496</v>
      </c>
      <c r="H1974" s="7">
        <v>3.0267</v>
      </c>
    </row>
    <row r="1975" ht="12" spans="1:8">
      <c r="A1975" s="23" t="s">
        <v>2104</v>
      </c>
      <c r="B1975" s="66" t="s">
        <v>2105</v>
      </c>
      <c r="C1975" s="22">
        <v>44179</v>
      </c>
      <c r="D1975" s="12">
        <v>1</v>
      </c>
      <c r="E1975" s="11">
        <v>1</v>
      </c>
      <c r="F1975" s="12">
        <v>0.9665</v>
      </c>
      <c r="G1975" s="13">
        <v>3.1655</v>
      </c>
      <c r="H1975" s="7">
        <v>3.0583</v>
      </c>
    </row>
    <row r="1976" ht="12" spans="1:8">
      <c r="A1976" s="23" t="s">
        <v>2104</v>
      </c>
      <c r="B1976" s="66" t="s">
        <v>2105</v>
      </c>
      <c r="C1976" s="22">
        <v>44180</v>
      </c>
      <c r="D1976" s="12">
        <v>1</v>
      </c>
      <c r="E1976" s="11">
        <v>1</v>
      </c>
      <c r="F1976" s="12">
        <v>0.8524</v>
      </c>
      <c r="G1976" s="13">
        <v>3.1537</v>
      </c>
      <c r="H1976" s="7">
        <v>3.0766</v>
      </c>
    </row>
    <row r="1977" ht="12" spans="1:8">
      <c r="A1977" s="23" t="s">
        <v>2104</v>
      </c>
      <c r="B1977" s="66" t="s">
        <v>2105</v>
      </c>
      <c r="C1977" s="22">
        <v>44181</v>
      </c>
      <c r="D1977" s="12">
        <v>1</v>
      </c>
      <c r="E1977" s="11">
        <v>1</v>
      </c>
      <c r="F1977" s="12">
        <v>0.9614</v>
      </c>
      <c r="G1977" s="13">
        <v>3.1084</v>
      </c>
      <c r="H1977" s="7">
        <v>3.0833</v>
      </c>
    </row>
    <row r="1978" ht="12" spans="1:8">
      <c r="A1978" s="23" t="s">
        <v>2104</v>
      </c>
      <c r="B1978" s="66" t="s">
        <v>2105</v>
      </c>
      <c r="C1978" s="22">
        <v>44182</v>
      </c>
      <c r="D1978" s="12">
        <v>1</v>
      </c>
      <c r="E1978" s="11">
        <v>1</v>
      </c>
      <c r="F1978" s="12">
        <v>0.8271</v>
      </c>
      <c r="G1978" s="13">
        <v>3.1227</v>
      </c>
      <c r="H1978" s="7">
        <v>3.0865</v>
      </c>
    </row>
    <row r="1979" ht="12" spans="1:8">
      <c r="A1979" s="23" t="s">
        <v>2104</v>
      </c>
      <c r="B1979" s="66" t="s">
        <v>2105</v>
      </c>
      <c r="C1979" s="22">
        <v>44183</v>
      </c>
      <c r="D1979" s="12">
        <v>1</v>
      </c>
      <c r="E1979" s="11">
        <v>1</v>
      </c>
      <c r="F1979" s="12">
        <v>0.7927</v>
      </c>
      <c r="G1979" s="13">
        <v>3.1109</v>
      </c>
      <c r="H1979" s="7">
        <v>3.0849</v>
      </c>
    </row>
    <row r="1980" ht="12" spans="1:8">
      <c r="A1980" s="23" t="s">
        <v>2104</v>
      </c>
      <c r="B1980" s="66" t="s">
        <v>2105</v>
      </c>
      <c r="C1980" s="22">
        <v>44184</v>
      </c>
      <c r="D1980" s="12">
        <v>1</v>
      </c>
      <c r="E1980" s="11">
        <v>1</v>
      </c>
      <c r="F1980" s="12">
        <v>0.7161</v>
      </c>
      <c r="G1980" s="13">
        <v>3.0993</v>
      </c>
      <c r="H1980" s="7">
        <v>3.073</v>
      </c>
    </row>
    <row r="1981" ht="12" spans="1:8">
      <c r="A1981" s="23" t="s">
        <v>2104</v>
      </c>
      <c r="B1981" s="66" t="s">
        <v>2105</v>
      </c>
      <c r="C1981" s="22">
        <v>44185</v>
      </c>
      <c r="D1981" s="12">
        <v>1</v>
      </c>
      <c r="E1981" s="11">
        <v>1</v>
      </c>
      <c r="F1981" s="12">
        <v>0.716</v>
      </c>
      <c r="G1981" s="13">
        <v>3.0877</v>
      </c>
      <c r="H1981" s="7">
        <v>3.0611</v>
      </c>
    </row>
    <row r="1982" ht="12" spans="1:8">
      <c r="A1982" s="23" t="s">
        <v>2104</v>
      </c>
      <c r="B1982" s="66" t="s">
        <v>2105</v>
      </c>
      <c r="C1982" s="22">
        <v>44186</v>
      </c>
      <c r="D1982" s="12">
        <v>1</v>
      </c>
      <c r="E1982" s="11">
        <v>1</v>
      </c>
      <c r="F1982" s="12">
        <v>0.988</v>
      </c>
      <c r="G1982" s="13">
        <v>3.0992</v>
      </c>
      <c r="H1982" s="7">
        <v>3.0911</v>
      </c>
    </row>
    <row r="1983" ht="12" spans="1:8">
      <c r="A1983" s="23" t="s">
        <v>2104</v>
      </c>
      <c r="B1983" s="66" t="s">
        <v>2105</v>
      </c>
      <c r="C1983" s="22">
        <v>44187</v>
      </c>
      <c r="D1983" s="12">
        <v>1</v>
      </c>
      <c r="E1983" s="11">
        <v>1</v>
      </c>
      <c r="F1983" s="12">
        <v>0.8584</v>
      </c>
      <c r="G1983" s="13">
        <v>3.1024</v>
      </c>
      <c r="H1983" s="7">
        <v>3.1048</v>
      </c>
    </row>
    <row r="1984" ht="12" spans="1:8">
      <c r="A1984" s="23" t="s">
        <v>2104</v>
      </c>
      <c r="B1984" s="66" t="s">
        <v>2105</v>
      </c>
      <c r="C1984" s="22">
        <v>44188</v>
      </c>
      <c r="D1984" s="12">
        <v>1</v>
      </c>
      <c r="E1984" s="11">
        <v>1</v>
      </c>
      <c r="F1984" s="12">
        <v>0.825</v>
      </c>
      <c r="G1984" s="13">
        <v>3.0291</v>
      </c>
      <c r="H1984" s="7">
        <v>3.0912</v>
      </c>
    </row>
    <row r="1985" ht="12" spans="1:8">
      <c r="A1985" s="23" t="s">
        <v>2104</v>
      </c>
      <c r="B1985" s="66" t="s">
        <v>2105</v>
      </c>
      <c r="C1985" s="22">
        <v>44189</v>
      </c>
      <c r="D1985" s="12">
        <v>1</v>
      </c>
      <c r="E1985" s="11">
        <v>1</v>
      </c>
      <c r="F1985" s="12">
        <v>0.8245</v>
      </c>
      <c r="G1985" s="13">
        <v>3.0277</v>
      </c>
      <c r="H1985" s="7">
        <v>3.089</v>
      </c>
    </row>
    <row r="1986" ht="12" spans="1:8">
      <c r="A1986" s="23" t="s">
        <v>2104</v>
      </c>
      <c r="B1986" s="66" t="s">
        <v>2105</v>
      </c>
      <c r="C1986" s="22">
        <v>44190</v>
      </c>
      <c r="D1986" s="12">
        <v>1</v>
      </c>
      <c r="E1986" s="11">
        <v>1</v>
      </c>
      <c r="F1986" s="12">
        <v>0.8782</v>
      </c>
      <c r="G1986" s="13">
        <v>3.0737</v>
      </c>
      <c r="H1986" s="7">
        <v>3.099</v>
      </c>
    </row>
    <row r="1987" ht="12" spans="1:8">
      <c r="A1987" s="23" t="s">
        <v>2104</v>
      </c>
      <c r="B1987" s="66" t="s">
        <v>2105</v>
      </c>
      <c r="C1987" s="22">
        <v>44191</v>
      </c>
      <c r="D1987" s="12">
        <v>1</v>
      </c>
      <c r="E1987" s="11">
        <v>1</v>
      </c>
      <c r="F1987" s="12">
        <v>0.7809</v>
      </c>
      <c r="G1987" s="13">
        <v>3.1085</v>
      </c>
      <c r="H1987" s="7">
        <v>3.0944</v>
      </c>
    </row>
    <row r="1988" ht="12" spans="1:8">
      <c r="A1988" s="23" t="s">
        <v>2104</v>
      </c>
      <c r="B1988" s="66" t="s">
        <v>2105</v>
      </c>
      <c r="C1988" s="22">
        <v>44192</v>
      </c>
      <c r="D1988" s="12">
        <v>1</v>
      </c>
      <c r="E1988" s="11">
        <v>1</v>
      </c>
      <c r="F1988" s="12">
        <v>0.7808</v>
      </c>
      <c r="G1988" s="13">
        <v>3.1434</v>
      </c>
      <c r="H1988" s="7">
        <v>3.0883</v>
      </c>
    </row>
    <row r="1989" ht="12" spans="1:8">
      <c r="A1989" s="23" t="s">
        <v>2104</v>
      </c>
      <c r="B1989" s="66" t="s">
        <v>2105</v>
      </c>
      <c r="C1989" s="22">
        <v>44193</v>
      </c>
      <c r="D1989" s="12">
        <v>1</v>
      </c>
      <c r="E1989" s="11">
        <v>1</v>
      </c>
      <c r="F1989" s="12">
        <v>0.9509</v>
      </c>
      <c r="G1989" s="13">
        <v>3.1234</v>
      </c>
      <c r="H1989" s="7">
        <v>3.1132</v>
      </c>
    </row>
    <row r="1990" ht="12" spans="1:8">
      <c r="A1990" s="23" t="s">
        <v>2104</v>
      </c>
      <c r="B1990" s="66" t="s">
        <v>2105</v>
      </c>
      <c r="C1990" s="22">
        <v>44194</v>
      </c>
      <c r="D1990" s="12">
        <v>1</v>
      </c>
      <c r="E1990" s="11">
        <v>1</v>
      </c>
      <c r="F1990" s="12">
        <v>1.0229</v>
      </c>
      <c r="G1990" s="13">
        <v>3.2119</v>
      </c>
      <c r="H1990" s="7">
        <v>3.1463</v>
      </c>
    </row>
    <row r="1991" ht="12" spans="1:8">
      <c r="A1991" s="23" t="s">
        <v>2104</v>
      </c>
      <c r="B1991" s="66" t="s">
        <v>2105</v>
      </c>
      <c r="C1991" s="22">
        <v>44195</v>
      </c>
      <c r="D1991" s="12">
        <v>1</v>
      </c>
      <c r="E1991" s="11">
        <v>1</v>
      </c>
      <c r="F1991" s="12">
        <v>1.0469</v>
      </c>
      <c r="G1991" s="13">
        <v>3.3314</v>
      </c>
      <c r="H1991" s="7">
        <v>3.1514</v>
      </c>
    </row>
    <row r="1992" ht="12" spans="1:8">
      <c r="A1992" s="23" t="s">
        <v>2104</v>
      </c>
      <c r="B1992" s="66" t="s">
        <v>2105</v>
      </c>
      <c r="C1992" s="22">
        <v>44196</v>
      </c>
      <c r="D1992" s="12">
        <v>1</v>
      </c>
      <c r="E1992" s="11">
        <v>1</v>
      </c>
      <c r="F1992" s="12">
        <v>0.9696</v>
      </c>
      <c r="G1992" s="13">
        <v>3.4096</v>
      </c>
      <c r="H1992" s="7">
        <v>3.1673</v>
      </c>
    </row>
    <row r="1993" ht="12" spans="1:8">
      <c r="A1993" s="23" t="s">
        <v>2104</v>
      </c>
      <c r="B1993" s="66" t="s">
        <v>2105</v>
      </c>
      <c r="C1993" s="22">
        <v>44197</v>
      </c>
      <c r="D1993" s="12">
        <v>1</v>
      </c>
      <c r="E1993" s="11">
        <v>1</v>
      </c>
      <c r="F1993" s="12">
        <v>0.8654</v>
      </c>
      <c r="G1993" s="13">
        <v>3.4027</v>
      </c>
      <c r="H1993" s="7">
        <v>3.1694</v>
      </c>
    </row>
    <row r="1994" ht="12" spans="1:8">
      <c r="A1994" s="23" t="s">
        <v>2104</v>
      </c>
      <c r="B1994" s="66" t="s">
        <v>2105</v>
      </c>
      <c r="C1994" s="22">
        <v>44198</v>
      </c>
      <c r="D1994" s="12">
        <v>1</v>
      </c>
      <c r="E1994" s="11">
        <v>1</v>
      </c>
      <c r="F1994" s="12">
        <v>0.8654</v>
      </c>
      <c r="G1994" s="13">
        <v>3.4482</v>
      </c>
      <c r="H1994" s="7">
        <v>3.1757</v>
      </c>
    </row>
    <row r="1995" ht="12" spans="1:8">
      <c r="A1995" s="23" t="s">
        <v>2104</v>
      </c>
      <c r="B1995" s="66" t="s">
        <v>2105</v>
      </c>
      <c r="C1995" s="22">
        <v>44199</v>
      </c>
      <c r="D1995" s="12">
        <v>1</v>
      </c>
      <c r="E1995" s="11">
        <v>1</v>
      </c>
      <c r="F1995" s="12">
        <v>0.8653</v>
      </c>
      <c r="G1995" s="13">
        <v>3.4938</v>
      </c>
      <c r="H1995" s="7">
        <v>3.184</v>
      </c>
    </row>
    <row r="1996" ht="12" spans="1:8">
      <c r="A1996" s="23" t="s">
        <v>2104</v>
      </c>
      <c r="B1996" s="66" t="s">
        <v>2105</v>
      </c>
      <c r="C1996" s="22">
        <v>44200</v>
      </c>
      <c r="D1996" s="12">
        <v>1</v>
      </c>
      <c r="E1996" s="11">
        <v>1</v>
      </c>
      <c r="F1996" s="12">
        <v>1.334</v>
      </c>
      <c r="G1996" s="13">
        <v>3.7007</v>
      </c>
      <c r="H1996" s="7">
        <v>3.2598</v>
      </c>
    </row>
    <row r="1997" ht="12" spans="1:8">
      <c r="A1997" s="23" t="s">
        <v>2104</v>
      </c>
      <c r="B1997" s="66" t="s">
        <v>2105</v>
      </c>
      <c r="C1997" s="22">
        <v>44201</v>
      </c>
      <c r="D1997" s="12">
        <v>1</v>
      </c>
      <c r="E1997" s="11">
        <v>1</v>
      </c>
      <c r="F1997" s="12">
        <v>0.9484</v>
      </c>
      <c r="G1997" s="13">
        <v>3.6605</v>
      </c>
      <c r="H1997" s="7">
        <v>3.2871</v>
      </c>
    </row>
    <row r="1998" ht="12" spans="1:8">
      <c r="A1998" s="23" t="s">
        <v>2104</v>
      </c>
      <c r="B1998" s="66" t="s">
        <v>2105</v>
      </c>
      <c r="C1998" s="22">
        <v>44202</v>
      </c>
      <c r="D1998" s="12">
        <v>1</v>
      </c>
      <c r="E1998" s="11">
        <v>1</v>
      </c>
      <c r="F1998" s="12">
        <v>0.9326</v>
      </c>
      <c r="G1998" s="13">
        <v>3.5987</v>
      </c>
      <c r="H1998" s="7">
        <v>3.2866</v>
      </c>
    </row>
    <row r="1999" ht="12" spans="1:8">
      <c r="A1999" s="23" t="s">
        <v>2104</v>
      </c>
      <c r="B1999" s="66" t="s">
        <v>2105</v>
      </c>
      <c r="C1999" s="22">
        <v>44203</v>
      </c>
      <c r="D1999" s="12">
        <v>1</v>
      </c>
      <c r="E1999" s="11">
        <v>1</v>
      </c>
      <c r="F1999" s="12">
        <v>0.9282</v>
      </c>
      <c r="G1999" s="13">
        <v>3.5764</v>
      </c>
      <c r="H1999" s="7">
        <v>3.2934</v>
      </c>
    </row>
    <row r="2000" ht="12" spans="1:8">
      <c r="A2000" s="23" t="s">
        <v>2104</v>
      </c>
      <c r="B2000" s="66" t="s">
        <v>2105</v>
      </c>
      <c r="C2000" s="22">
        <v>44204</v>
      </c>
      <c r="D2000" s="12">
        <v>1</v>
      </c>
      <c r="E2000" s="11">
        <v>1</v>
      </c>
      <c r="F2000" s="12">
        <v>0.893</v>
      </c>
      <c r="G2000" s="13">
        <v>3.5913</v>
      </c>
      <c r="H2000" s="7">
        <v>3.2742</v>
      </c>
    </row>
    <row r="2001" ht="12" spans="1:8">
      <c r="A2001" s="23" t="s">
        <v>2104</v>
      </c>
      <c r="B2001" s="66" t="s">
        <v>2105</v>
      </c>
      <c r="C2001" s="22">
        <v>44205</v>
      </c>
      <c r="D2001" s="12">
        <v>1</v>
      </c>
      <c r="E2001" s="11">
        <v>1</v>
      </c>
      <c r="F2001" s="12">
        <v>0.7915</v>
      </c>
      <c r="G2001" s="13">
        <v>3.5514</v>
      </c>
      <c r="H2001" s="7">
        <v>3.273</v>
      </c>
    </row>
    <row r="2002" ht="12" spans="1:8">
      <c r="A2002" s="23" t="s">
        <v>2104</v>
      </c>
      <c r="B2002" s="66" t="s">
        <v>2105</v>
      </c>
      <c r="C2002" s="22">
        <v>44206</v>
      </c>
      <c r="D2002" s="12">
        <v>1</v>
      </c>
      <c r="E2002" s="11">
        <v>1</v>
      </c>
      <c r="F2002" s="12">
        <v>0.7914</v>
      </c>
      <c r="G2002" s="13">
        <v>3.5115</v>
      </c>
      <c r="H2002" s="7">
        <v>3.2701</v>
      </c>
    </row>
    <row r="2003" ht="12" spans="1:8">
      <c r="A2003" s="23" t="s">
        <v>2104</v>
      </c>
      <c r="B2003" s="66" t="s">
        <v>2105</v>
      </c>
      <c r="C2003" s="22">
        <v>44207</v>
      </c>
      <c r="D2003" s="12">
        <v>1</v>
      </c>
      <c r="E2003" s="11">
        <v>1</v>
      </c>
      <c r="F2003" s="12">
        <v>1.1267</v>
      </c>
      <c r="G2003" s="13">
        <v>3.3997</v>
      </c>
      <c r="H2003" s="7">
        <v>3.319</v>
      </c>
    </row>
    <row r="2004" ht="12" spans="1:8">
      <c r="A2004" s="23" t="s">
        <v>2104</v>
      </c>
      <c r="B2004" s="66" t="s">
        <v>2105</v>
      </c>
      <c r="C2004" s="22">
        <v>44208</v>
      </c>
      <c r="D2004" s="12">
        <v>1</v>
      </c>
      <c r="E2004" s="11">
        <v>1</v>
      </c>
      <c r="F2004" s="12">
        <v>0.9173</v>
      </c>
      <c r="G2004" s="13">
        <v>3.3829</v>
      </c>
      <c r="H2004" s="7">
        <v>3.3416</v>
      </c>
    </row>
    <row r="2005" ht="12" spans="1:8">
      <c r="A2005" s="23" t="s">
        <v>2104</v>
      </c>
      <c r="B2005" s="66" t="s">
        <v>2105</v>
      </c>
      <c r="C2005" s="22">
        <v>44209</v>
      </c>
      <c r="D2005" s="12">
        <v>1</v>
      </c>
      <c r="E2005" s="11">
        <v>1</v>
      </c>
      <c r="F2005" s="12">
        <v>0.8966</v>
      </c>
      <c r="G2005" s="13">
        <v>3.3635</v>
      </c>
      <c r="H2005" s="7">
        <v>3.3328</v>
      </c>
    </row>
    <row r="2006" ht="12" spans="1:8">
      <c r="A2006" s="23" t="s">
        <v>2104</v>
      </c>
      <c r="B2006" s="66" t="s">
        <v>2105</v>
      </c>
      <c r="C2006" s="22">
        <v>44210</v>
      </c>
      <c r="D2006" s="12">
        <v>1</v>
      </c>
      <c r="E2006" s="11">
        <v>1</v>
      </c>
      <c r="F2006" s="12">
        <v>0.88</v>
      </c>
      <c r="G2006" s="13">
        <v>3.3375</v>
      </c>
      <c r="H2006" s="7">
        <v>3.3363</v>
      </c>
    </row>
    <row r="2007" ht="12" spans="1:8">
      <c r="A2007" s="23" t="s">
        <v>2104</v>
      </c>
      <c r="B2007" s="66" t="s">
        <v>2105</v>
      </c>
      <c r="C2007" s="22">
        <v>44211</v>
      </c>
      <c r="D2007" s="12">
        <v>1</v>
      </c>
      <c r="E2007" s="11">
        <v>1</v>
      </c>
      <c r="F2007" s="12">
        <v>1.1593</v>
      </c>
      <c r="G2007" s="13">
        <v>3.4811</v>
      </c>
      <c r="H2007" s="7">
        <v>3.3612</v>
      </c>
    </row>
    <row r="2008" ht="12" spans="1:8">
      <c r="A2008" s="23" t="s">
        <v>2104</v>
      </c>
      <c r="B2008" s="66" t="s">
        <v>2105</v>
      </c>
      <c r="C2008" s="22">
        <v>44212</v>
      </c>
      <c r="D2008" s="12">
        <v>1</v>
      </c>
      <c r="E2008" s="11">
        <v>1</v>
      </c>
      <c r="F2008" s="12">
        <v>0.7845</v>
      </c>
      <c r="G2008" s="13">
        <v>3.4773</v>
      </c>
      <c r="H2008" s="7">
        <v>3.3558</v>
      </c>
    </row>
    <row r="2009" ht="12" spans="1:8">
      <c r="A2009" s="23" t="s">
        <v>2104</v>
      </c>
      <c r="B2009" s="66" t="s">
        <v>2105</v>
      </c>
      <c r="C2009" s="22">
        <v>44213</v>
      </c>
      <c r="D2009" s="12">
        <v>1</v>
      </c>
      <c r="E2009" s="11">
        <v>1</v>
      </c>
      <c r="F2009" s="12">
        <v>0.7845</v>
      </c>
      <c r="G2009" s="13">
        <v>3.4736</v>
      </c>
      <c r="H2009" s="7">
        <v>3.3548</v>
      </c>
    </row>
    <row r="2010" ht="12" spans="1:8">
      <c r="A2010" s="23" t="s">
        <v>2104</v>
      </c>
      <c r="B2010" s="66" t="s">
        <v>2105</v>
      </c>
      <c r="C2010" s="22">
        <v>44214</v>
      </c>
      <c r="D2010" s="12">
        <v>1</v>
      </c>
      <c r="E2010" s="11">
        <v>1</v>
      </c>
      <c r="F2010" s="12">
        <v>1.0855</v>
      </c>
      <c r="G2010" s="13">
        <v>3.4514</v>
      </c>
      <c r="H2010" s="7">
        <v>3.4012</v>
      </c>
    </row>
    <row r="2011" ht="12" spans="1:8">
      <c r="A2011" s="23" t="s">
        <v>2104</v>
      </c>
      <c r="B2011" s="66" t="s">
        <v>2105</v>
      </c>
      <c r="C2011" s="22">
        <v>44215</v>
      </c>
      <c r="D2011" s="12">
        <v>1</v>
      </c>
      <c r="E2011" s="11">
        <v>1</v>
      </c>
      <c r="F2011" s="12">
        <v>0.8997</v>
      </c>
      <c r="G2011" s="13">
        <v>3.4419</v>
      </c>
      <c r="H2011" s="7">
        <v>3.4243</v>
      </c>
    </row>
    <row r="2012" ht="12" spans="1:8">
      <c r="A2012" s="23" t="s">
        <v>2104</v>
      </c>
      <c r="B2012" s="66" t="s">
        <v>2105</v>
      </c>
      <c r="C2012" s="22">
        <v>44216</v>
      </c>
      <c r="D2012" s="12">
        <v>1</v>
      </c>
      <c r="E2012" s="11">
        <v>1</v>
      </c>
      <c r="F2012" s="12">
        <v>0.9294</v>
      </c>
      <c r="G2012" s="13">
        <v>3.4596</v>
      </c>
      <c r="H2012" s="7">
        <v>3.417</v>
      </c>
    </row>
    <row r="2013" ht="12" spans="1:8">
      <c r="A2013" s="23" t="s">
        <v>2104</v>
      </c>
      <c r="B2013" s="66" t="s">
        <v>2105</v>
      </c>
      <c r="C2013" s="22">
        <v>44217</v>
      </c>
      <c r="D2013" s="12">
        <v>1</v>
      </c>
      <c r="E2013" s="11">
        <v>1</v>
      </c>
      <c r="F2013" s="12">
        <v>0.8895</v>
      </c>
      <c r="G2013" s="13">
        <v>3.4647</v>
      </c>
      <c r="H2013" s="7">
        <v>3.4209</v>
      </c>
    </row>
    <row r="2014" ht="12" spans="1:8">
      <c r="A2014" s="23" t="s">
        <v>2104</v>
      </c>
      <c r="B2014" s="66" t="s">
        <v>2105</v>
      </c>
      <c r="C2014" s="22">
        <v>44218</v>
      </c>
      <c r="D2014" s="12">
        <v>1</v>
      </c>
      <c r="E2014" s="11">
        <v>1</v>
      </c>
      <c r="F2014" s="12">
        <v>0.9057</v>
      </c>
      <c r="G2014" s="13">
        <v>3.328</v>
      </c>
      <c r="H2014" s="7">
        <v>3.431</v>
      </c>
    </row>
    <row r="2015" ht="12" spans="1:8">
      <c r="A2015" s="23" t="s">
        <v>2104</v>
      </c>
      <c r="B2015" s="66" t="s">
        <v>2105</v>
      </c>
      <c r="C2015" s="22">
        <v>44219</v>
      </c>
      <c r="D2015" s="12">
        <v>1</v>
      </c>
      <c r="E2015" s="11">
        <v>1</v>
      </c>
      <c r="F2015" s="12">
        <v>0.7979</v>
      </c>
      <c r="G2015" s="13">
        <v>3.3352</v>
      </c>
      <c r="H2015" s="7">
        <v>3.4277</v>
      </c>
    </row>
    <row r="2016" ht="12" spans="1:8">
      <c r="A2016" s="23" t="s">
        <v>2104</v>
      </c>
      <c r="B2016" s="66" t="s">
        <v>2105</v>
      </c>
      <c r="C2016" s="22">
        <v>44220</v>
      </c>
      <c r="D2016" s="12">
        <v>1</v>
      </c>
      <c r="E2016" s="11">
        <v>1</v>
      </c>
      <c r="F2016" s="12">
        <v>0.7979</v>
      </c>
      <c r="G2016" s="13">
        <v>3.3424</v>
      </c>
      <c r="H2016" s="7">
        <v>3.4176</v>
      </c>
    </row>
    <row r="2017" ht="12" spans="1:8">
      <c r="A2017" s="23" t="s">
        <v>2104</v>
      </c>
      <c r="B2017" s="66" t="s">
        <v>2105</v>
      </c>
      <c r="C2017" s="22">
        <v>44221</v>
      </c>
      <c r="D2017" s="12">
        <v>1</v>
      </c>
      <c r="E2017" s="11">
        <v>1</v>
      </c>
      <c r="F2017" s="12">
        <v>1.0867</v>
      </c>
      <c r="G2017" s="13">
        <v>3.3431</v>
      </c>
      <c r="H2017" s="7">
        <v>3.4561</v>
      </c>
    </row>
    <row r="2018" ht="12" spans="1:8">
      <c r="A2018" s="23" t="s">
        <v>2104</v>
      </c>
      <c r="B2018" s="66" t="s">
        <v>2105</v>
      </c>
      <c r="C2018" s="22">
        <v>44222</v>
      </c>
      <c r="D2018" s="12">
        <v>1</v>
      </c>
      <c r="E2018" s="11">
        <v>1</v>
      </c>
      <c r="F2018" s="12">
        <v>0.9818</v>
      </c>
      <c r="G2018" s="13">
        <v>3.3873</v>
      </c>
      <c r="H2018" s="7">
        <v>3.4814</v>
      </c>
    </row>
    <row r="2019" ht="12" spans="1:8">
      <c r="A2019" s="23" t="s">
        <v>2104</v>
      </c>
      <c r="B2019" s="66" t="s">
        <v>2105</v>
      </c>
      <c r="C2019" s="22">
        <v>44223</v>
      </c>
      <c r="D2019" s="12">
        <v>1</v>
      </c>
      <c r="E2019" s="11">
        <v>1</v>
      </c>
      <c r="F2019" s="12">
        <v>0.931</v>
      </c>
      <c r="G2019" s="13">
        <v>3.3882</v>
      </c>
      <c r="H2019" s="7">
        <v>3.4789</v>
      </c>
    </row>
    <row r="2020" ht="12" spans="1:8">
      <c r="A2020" s="23" t="s">
        <v>2104</v>
      </c>
      <c r="B2020" s="66" t="s">
        <v>2105</v>
      </c>
      <c r="C2020" s="22">
        <v>44224</v>
      </c>
      <c r="D2020" s="12">
        <v>1</v>
      </c>
      <c r="E2020" s="11">
        <v>1</v>
      </c>
      <c r="F2020" s="12">
        <v>1.1968</v>
      </c>
      <c r="G2020" s="13">
        <v>3.5539</v>
      </c>
      <c r="H2020" s="7">
        <v>3.5008</v>
      </c>
    </row>
    <row r="2021" ht="12" spans="1:8">
      <c r="A2021" s="23" t="s">
        <v>2104</v>
      </c>
      <c r="B2021" s="66" t="s">
        <v>2105</v>
      </c>
      <c r="C2021" s="22">
        <v>44225</v>
      </c>
      <c r="D2021" s="12">
        <v>1</v>
      </c>
      <c r="E2021" s="11">
        <v>1</v>
      </c>
      <c r="F2021" s="12">
        <v>0.9884</v>
      </c>
      <c r="G2021" s="13">
        <v>3.5986</v>
      </c>
      <c r="H2021" s="7">
        <v>3.4934</v>
      </c>
    </row>
    <row r="2022" ht="12" spans="1:8">
      <c r="A2022" s="23" t="s">
        <v>2104</v>
      </c>
      <c r="B2022" s="66" t="s">
        <v>2105</v>
      </c>
      <c r="C2022" s="22">
        <v>44226</v>
      </c>
      <c r="D2022" s="12">
        <v>1</v>
      </c>
      <c r="E2022" s="11">
        <v>1</v>
      </c>
      <c r="F2022" s="12">
        <v>0.9026</v>
      </c>
      <c r="G2022" s="13">
        <v>3.6552</v>
      </c>
      <c r="H2022" s="7">
        <v>3.485</v>
      </c>
    </row>
    <row r="2023" ht="12" spans="1:8">
      <c r="A2023" s="23" t="s">
        <v>2104</v>
      </c>
      <c r="B2023" s="66" t="s">
        <v>2105</v>
      </c>
      <c r="C2023" s="22">
        <v>44227</v>
      </c>
      <c r="D2023" s="12">
        <v>1</v>
      </c>
      <c r="E2023" s="11">
        <v>1</v>
      </c>
      <c r="F2023" s="12">
        <v>0.9025</v>
      </c>
      <c r="G2023" s="13">
        <v>3.7117</v>
      </c>
      <c r="H2023" s="7">
        <v>3.4896</v>
      </c>
    </row>
    <row r="2024" ht="12" spans="1:8">
      <c r="A2024" s="23" t="s">
        <v>2104</v>
      </c>
      <c r="B2024" s="66" t="s">
        <v>2105</v>
      </c>
      <c r="C2024" s="22">
        <v>44228</v>
      </c>
      <c r="D2024" s="12">
        <v>1</v>
      </c>
      <c r="E2024" s="11">
        <v>1</v>
      </c>
      <c r="F2024" s="12">
        <v>1.0925</v>
      </c>
      <c r="G2024" s="13">
        <v>3.7149</v>
      </c>
      <c r="H2024" s="7">
        <v>3.5182</v>
      </c>
    </row>
    <row r="2025" ht="12" spans="1:8">
      <c r="A2025" s="23" t="s">
        <v>2104</v>
      </c>
      <c r="B2025" s="66" t="s">
        <v>2105</v>
      </c>
      <c r="C2025" s="22">
        <v>44229</v>
      </c>
      <c r="D2025" s="12">
        <v>1</v>
      </c>
      <c r="E2025" s="11">
        <v>1</v>
      </c>
      <c r="F2025" s="12">
        <v>0.9449</v>
      </c>
      <c r="G2025" s="13">
        <v>3.6949</v>
      </c>
      <c r="H2025" s="7">
        <v>3.5282</v>
      </c>
    </row>
    <row r="2026" ht="12" spans="1:8">
      <c r="A2026" s="23" t="s">
        <v>2104</v>
      </c>
      <c r="B2026" s="66" t="s">
        <v>2105</v>
      </c>
      <c r="C2026" s="22">
        <v>44230</v>
      </c>
      <c r="D2026" s="12">
        <v>1</v>
      </c>
      <c r="E2026" s="11">
        <v>1</v>
      </c>
      <c r="F2026" s="12">
        <v>0.9331</v>
      </c>
      <c r="G2026" s="13">
        <v>3.696</v>
      </c>
      <c r="H2026" s="7">
        <v>3.4778</v>
      </c>
    </row>
    <row r="2027" ht="12" spans="1:8">
      <c r="A2027" s="23" t="s">
        <v>2104</v>
      </c>
      <c r="B2027" s="66" t="s">
        <v>2105</v>
      </c>
      <c r="C2027" s="22">
        <v>44231</v>
      </c>
      <c r="D2027" s="12">
        <v>1</v>
      </c>
      <c r="E2027" s="11">
        <v>1</v>
      </c>
      <c r="F2027" s="12">
        <v>0.9358</v>
      </c>
      <c r="G2027" s="13">
        <v>3.555</v>
      </c>
      <c r="H2027" s="7">
        <v>3.4762</v>
      </c>
    </row>
    <row r="2028" ht="12" spans="1:8">
      <c r="A2028" s="23" t="s">
        <v>2104</v>
      </c>
      <c r="B2028" s="66" t="s">
        <v>2105</v>
      </c>
      <c r="C2028" s="22">
        <v>44232</v>
      </c>
      <c r="D2028" s="12">
        <v>1</v>
      </c>
      <c r="E2028" s="11">
        <v>1</v>
      </c>
      <c r="F2028" s="12">
        <v>0.9245</v>
      </c>
      <c r="G2028" s="13">
        <v>3.5205</v>
      </c>
      <c r="H2028" s="7">
        <v>3.4752</v>
      </c>
    </row>
    <row r="2029" ht="12" spans="1:8">
      <c r="A2029" s="23" t="s">
        <v>2104</v>
      </c>
      <c r="B2029" s="66" t="s">
        <v>2105</v>
      </c>
      <c r="C2029" s="22">
        <v>44233</v>
      </c>
      <c r="D2029" s="12">
        <v>1</v>
      </c>
      <c r="E2029" s="11">
        <v>1</v>
      </c>
      <c r="F2029" s="12">
        <v>0.8381</v>
      </c>
      <c r="G2029" s="13">
        <v>3.4857</v>
      </c>
      <c r="H2029" s="7">
        <v>3.4638</v>
      </c>
    </row>
    <row r="2030" ht="12" spans="1:8">
      <c r="A2030" s="23" t="s">
        <v>2104</v>
      </c>
      <c r="B2030" s="66" t="s">
        <v>2105</v>
      </c>
      <c r="C2030" s="22">
        <v>44234</v>
      </c>
      <c r="D2030" s="12">
        <v>1</v>
      </c>
      <c r="E2030" s="11">
        <v>1</v>
      </c>
      <c r="F2030" s="12">
        <v>0.8507</v>
      </c>
      <c r="G2030" s="13">
        <v>3.4578</v>
      </c>
      <c r="H2030" s="7">
        <v>3.4585</v>
      </c>
    </row>
    <row r="2031" ht="12" spans="1:8">
      <c r="A2031" s="23" t="s">
        <v>2104</v>
      </c>
      <c r="B2031" s="66" t="s">
        <v>2105</v>
      </c>
      <c r="C2031" s="22">
        <v>44235</v>
      </c>
      <c r="D2031" s="12">
        <v>1</v>
      </c>
      <c r="E2031" s="11">
        <v>1</v>
      </c>
      <c r="F2031" s="12">
        <v>0.9681</v>
      </c>
      <c r="G2031" s="13">
        <v>3.3907</v>
      </c>
      <c r="H2031" s="7">
        <v>3.4807</v>
      </c>
    </row>
    <row r="2032" ht="12" spans="1:8">
      <c r="A2032" s="23" t="s">
        <v>2104</v>
      </c>
      <c r="B2032" s="66" t="s">
        <v>2105</v>
      </c>
      <c r="C2032" s="22">
        <v>44236</v>
      </c>
      <c r="D2032" s="12">
        <v>1</v>
      </c>
      <c r="E2032" s="11">
        <v>1</v>
      </c>
      <c r="F2032" s="12">
        <v>1.0147</v>
      </c>
      <c r="G2032" s="13">
        <v>3.4283</v>
      </c>
      <c r="H2032" s="7">
        <v>3.5088</v>
      </c>
    </row>
    <row r="2033" ht="12" spans="1:8">
      <c r="A2033" s="23" t="s">
        <v>2104</v>
      </c>
      <c r="B2033" s="66" t="s">
        <v>2105</v>
      </c>
      <c r="C2033" s="22">
        <v>44237</v>
      </c>
      <c r="D2033" s="12">
        <v>1</v>
      </c>
      <c r="E2033" s="11">
        <v>1</v>
      </c>
      <c r="F2033" s="12">
        <v>0.8461</v>
      </c>
      <c r="G2033" s="13">
        <v>3.3814</v>
      </c>
      <c r="H2033" s="7">
        <v>3.4735</v>
      </c>
    </row>
    <row r="2034" ht="12" spans="1:8">
      <c r="A2034" s="23" t="s">
        <v>2104</v>
      </c>
      <c r="B2034" s="66" t="s">
        <v>2105</v>
      </c>
      <c r="C2034" s="22">
        <v>44238</v>
      </c>
      <c r="D2034" s="12">
        <v>1</v>
      </c>
      <c r="E2034" s="11">
        <v>1</v>
      </c>
      <c r="F2034" s="12">
        <v>0.763</v>
      </c>
      <c r="G2034" s="13">
        <v>3.2883</v>
      </c>
      <c r="H2034" s="7">
        <v>3.4541</v>
      </c>
    </row>
    <row r="2035" ht="12" spans="1:8">
      <c r="A2035" s="23" t="s">
        <v>2104</v>
      </c>
      <c r="B2035" s="66" t="s">
        <v>2105</v>
      </c>
      <c r="C2035" s="22">
        <v>44239</v>
      </c>
      <c r="D2035" s="12">
        <v>1</v>
      </c>
      <c r="E2035" s="11">
        <v>1</v>
      </c>
      <c r="F2035" s="12">
        <v>0.7629</v>
      </c>
      <c r="G2035" s="13">
        <v>3.2013</v>
      </c>
      <c r="H2035" s="7">
        <v>3.4373</v>
      </c>
    </row>
    <row r="2036" ht="12" spans="1:8">
      <c r="A2036" s="23" t="s">
        <v>2104</v>
      </c>
      <c r="B2036" s="66" t="s">
        <v>2105</v>
      </c>
      <c r="C2036" s="22">
        <v>44240</v>
      </c>
      <c r="D2036" s="12">
        <v>1</v>
      </c>
      <c r="E2036" s="11">
        <v>1</v>
      </c>
      <c r="F2036" s="12">
        <v>0.7629</v>
      </c>
      <c r="G2036" s="13">
        <v>3.1609</v>
      </c>
      <c r="H2036" s="7">
        <v>3.4225</v>
      </c>
    </row>
    <row r="2037" ht="12" spans="1:8">
      <c r="A2037" s="23" t="s">
        <v>2104</v>
      </c>
      <c r="B2037" s="66" t="s">
        <v>2105</v>
      </c>
      <c r="C2037" s="22">
        <v>44241</v>
      </c>
      <c r="D2037" s="12">
        <v>1</v>
      </c>
      <c r="E2037" s="11">
        <v>1</v>
      </c>
      <c r="F2037" s="12">
        <v>0.7628</v>
      </c>
      <c r="G2037" s="13">
        <v>3.1136</v>
      </c>
      <c r="H2037" s="7">
        <v>3.3727</v>
      </c>
    </row>
    <row r="2038" ht="12" spans="1:8">
      <c r="A2038" s="23" t="s">
        <v>2104</v>
      </c>
      <c r="B2038" s="66" t="s">
        <v>2105</v>
      </c>
      <c r="C2038" s="22">
        <v>44242</v>
      </c>
      <c r="D2038" s="12">
        <v>1</v>
      </c>
      <c r="E2038" s="11">
        <v>1</v>
      </c>
      <c r="F2038" s="12">
        <v>0.7627</v>
      </c>
      <c r="G2038" s="13">
        <v>3.0033</v>
      </c>
      <c r="H2038" s="7">
        <v>3.3699</v>
      </c>
    </row>
    <row r="2039" ht="12" spans="1:8">
      <c r="A2039" s="23" t="s">
        <v>2104</v>
      </c>
      <c r="B2039" s="66" t="s">
        <v>2105</v>
      </c>
      <c r="C2039" s="22">
        <v>44243</v>
      </c>
      <c r="D2039" s="12">
        <v>1</v>
      </c>
      <c r="E2039" s="11">
        <v>1</v>
      </c>
      <c r="F2039" s="12">
        <v>0.7627</v>
      </c>
      <c r="G2039" s="13">
        <v>2.868</v>
      </c>
      <c r="H2039" s="7">
        <v>3.3672</v>
      </c>
    </row>
    <row r="2040" ht="12" spans="1:8">
      <c r="A2040" s="23" t="s">
        <v>2104</v>
      </c>
      <c r="B2040" s="66" t="s">
        <v>2105</v>
      </c>
      <c r="C2040" s="22">
        <v>44244</v>
      </c>
      <c r="D2040" s="12">
        <v>1</v>
      </c>
      <c r="E2040" s="11">
        <v>1</v>
      </c>
      <c r="F2040" s="12">
        <v>0.7626</v>
      </c>
      <c r="G2040" s="13">
        <v>2.8232</v>
      </c>
      <c r="H2040" s="7">
        <v>3.3266</v>
      </c>
    </row>
    <row r="2041" ht="12" spans="1:8">
      <c r="A2041" s="23" t="s">
        <v>2104</v>
      </c>
      <c r="B2041" s="66" t="s">
        <v>2105</v>
      </c>
      <c r="C2041" s="22">
        <v>44245</v>
      </c>
      <c r="D2041" s="12">
        <v>1</v>
      </c>
      <c r="E2041" s="11">
        <v>1</v>
      </c>
      <c r="F2041" s="12">
        <v>1.7086</v>
      </c>
      <c r="G2041" s="13">
        <v>3.3314</v>
      </c>
      <c r="H2041" s="7">
        <v>3.4283</v>
      </c>
    </row>
    <row r="2042" ht="12" spans="1:8">
      <c r="A2042" s="23" t="s">
        <v>2104</v>
      </c>
      <c r="B2042" s="66" t="s">
        <v>2105</v>
      </c>
      <c r="C2042" s="22">
        <v>44246</v>
      </c>
      <c r="D2042" s="12">
        <v>1</v>
      </c>
      <c r="E2042" s="11">
        <v>1</v>
      </c>
      <c r="F2042" s="12">
        <v>0.8615</v>
      </c>
      <c r="G2042" s="13">
        <v>3.3845</v>
      </c>
      <c r="H2042" s="7">
        <v>3.4198</v>
      </c>
    </row>
    <row r="2043" ht="12" spans="1:8">
      <c r="A2043" s="23" t="s">
        <v>2104</v>
      </c>
      <c r="B2043" s="66" t="s">
        <v>2105</v>
      </c>
      <c r="C2043" s="22">
        <v>44247</v>
      </c>
      <c r="D2043" s="12">
        <v>1</v>
      </c>
      <c r="E2043" s="11">
        <v>1</v>
      </c>
      <c r="F2043" s="12">
        <v>0.733</v>
      </c>
      <c r="G2043" s="13">
        <v>3.3684</v>
      </c>
      <c r="H2043" s="7">
        <v>3.4001</v>
      </c>
    </row>
    <row r="2044" ht="12" spans="1:8">
      <c r="A2044" s="23" t="s">
        <v>2104</v>
      </c>
      <c r="B2044" s="66" t="s">
        <v>2105</v>
      </c>
      <c r="C2044" s="22">
        <v>44248</v>
      </c>
      <c r="D2044" s="12">
        <v>1</v>
      </c>
      <c r="E2044" s="11">
        <v>1</v>
      </c>
      <c r="F2044" s="12">
        <v>0.733</v>
      </c>
      <c r="G2044" s="13">
        <v>3.3524</v>
      </c>
      <c r="H2044" s="7">
        <v>3.3783</v>
      </c>
    </row>
    <row r="2045" ht="12" spans="1:8">
      <c r="A2045" s="23" t="s">
        <v>2104</v>
      </c>
      <c r="B2045" s="66" t="s">
        <v>2105</v>
      </c>
      <c r="C2045" s="22">
        <v>44249</v>
      </c>
      <c r="D2045" s="12">
        <v>1</v>
      </c>
      <c r="E2045" s="11">
        <v>1</v>
      </c>
      <c r="F2045" s="12">
        <v>1.1731</v>
      </c>
      <c r="G2045" s="13">
        <v>3.5737</v>
      </c>
      <c r="H2045" s="7">
        <v>3.4255</v>
      </c>
    </row>
    <row r="2046" ht="12" spans="1:8">
      <c r="A2046" s="23" t="s">
        <v>2104</v>
      </c>
      <c r="B2046" s="66" t="s">
        <v>2105</v>
      </c>
      <c r="C2046" s="22">
        <v>44250</v>
      </c>
      <c r="D2046" s="12">
        <v>1</v>
      </c>
      <c r="E2046" s="11">
        <v>1</v>
      </c>
      <c r="F2046" s="12">
        <v>0.8802</v>
      </c>
      <c r="G2046" s="13">
        <v>3.6372</v>
      </c>
      <c r="H2046" s="7">
        <v>3.4359</v>
      </c>
    </row>
    <row r="2047" ht="12" spans="1:8">
      <c r="A2047" s="23" t="s">
        <v>2104</v>
      </c>
      <c r="B2047" s="66" t="s">
        <v>2105</v>
      </c>
      <c r="C2047" s="22">
        <v>44251</v>
      </c>
      <c r="D2047" s="12">
        <v>1</v>
      </c>
      <c r="E2047" s="11">
        <v>1</v>
      </c>
      <c r="F2047" s="12">
        <v>0.8866</v>
      </c>
      <c r="G2047" s="13">
        <v>3.7042</v>
      </c>
      <c r="H2047" s="7">
        <v>3.4107</v>
      </c>
    </row>
    <row r="2048" ht="12" spans="1:8">
      <c r="A2048" s="23" t="s">
        <v>2104</v>
      </c>
      <c r="B2048" s="66" t="s">
        <v>2105</v>
      </c>
      <c r="C2048" s="22">
        <v>44252</v>
      </c>
      <c r="D2048" s="12">
        <v>1</v>
      </c>
      <c r="E2048" s="11">
        <v>1</v>
      </c>
      <c r="F2048" s="12">
        <v>0.8701</v>
      </c>
      <c r="G2048" s="13">
        <v>3.2519</v>
      </c>
      <c r="H2048" s="7">
        <v>3.3967</v>
      </c>
    </row>
    <row r="2049" ht="12" spans="1:8">
      <c r="A2049" s="23" t="s">
        <v>2104</v>
      </c>
      <c r="B2049" s="66" t="s">
        <v>2105</v>
      </c>
      <c r="C2049" s="22">
        <v>44253</v>
      </c>
      <c r="D2049" s="12">
        <v>1</v>
      </c>
      <c r="E2049" s="11">
        <v>1</v>
      </c>
      <c r="F2049" s="12">
        <v>0.8941</v>
      </c>
      <c r="G2049" s="13">
        <v>3.2694</v>
      </c>
      <c r="H2049" s="7">
        <v>3.392</v>
      </c>
    </row>
    <row r="2050" ht="12" spans="1:8">
      <c r="A2050" s="23" t="s">
        <v>2104</v>
      </c>
      <c r="B2050" s="66" t="s">
        <v>2105</v>
      </c>
      <c r="C2050" s="22">
        <v>44254</v>
      </c>
      <c r="D2050" s="12">
        <v>1</v>
      </c>
      <c r="E2050" s="11">
        <v>1</v>
      </c>
      <c r="F2050" s="12">
        <v>0.7368</v>
      </c>
      <c r="G2050" s="13">
        <v>3.2715</v>
      </c>
      <c r="H2050" s="7">
        <v>3.3342</v>
      </c>
    </row>
    <row r="2051" ht="12" spans="1:8">
      <c r="A2051" s="23" t="s">
        <v>2104</v>
      </c>
      <c r="B2051" s="66" t="s">
        <v>2105</v>
      </c>
      <c r="C2051" s="22">
        <v>44255</v>
      </c>
      <c r="D2051" s="12">
        <v>1</v>
      </c>
      <c r="E2051" s="11">
        <v>1</v>
      </c>
      <c r="F2051" s="12">
        <v>0.6969</v>
      </c>
      <c r="G2051" s="13">
        <v>3.252</v>
      </c>
      <c r="H2051" s="7">
        <v>3.2975</v>
      </c>
    </row>
    <row r="2052" ht="12" spans="1:8">
      <c r="A2052" s="23" t="s">
        <v>2104</v>
      </c>
      <c r="B2052" s="66" t="s">
        <v>2105</v>
      </c>
      <c r="C2052" s="22">
        <v>44256</v>
      </c>
      <c r="D2052" s="12">
        <v>1</v>
      </c>
      <c r="E2052" s="11">
        <v>1</v>
      </c>
      <c r="F2052" s="12">
        <v>1.1175</v>
      </c>
      <c r="G2052" s="13">
        <v>3.2221</v>
      </c>
      <c r="H2052" s="7">
        <v>3.3246</v>
      </c>
    </row>
    <row r="2053" ht="12" spans="1:8">
      <c r="A2053" s="23" t="s">
        <v>2104</v>
      </c>
      <c r="B2053" s="66" t="s">
        <v>2105</v>
      </c>
      <c r="C2053" s="22">
        <v>44257</v>
      </c>
      <c r="D2053" s="12">
        <v>1</v>
      </c>
      <c r="E2053" s="11">
        <v>1</v>
      </c>
      <c r="F2053" s="12">
        <v>0.8411</v>
      </c>
      <c r="G2053" s="13">
        <v>3.2011</v>
      </c>
      <c r="H2053" s="7">
        <v>3.3168</v>
      </c>
    </row>
    <row r="2054" ht="12" spans="1:8">
      <c r="A2054" s="23" t="s">
        <v>2104</v>
      </c>
      <c r="B2054" s="66" t="s">
        <v>2105</v>
      </c>
      <c r="C2054" s="22">
        <v>44258</v>
      </c>
      <c r="D2054" s="12">
        <v>1</v>
      </c>
      <c r="E2054" s="11">
        <v>1</v>
      </c>
      <c r="F2054" s="12">
        <v>0.8039</v>
      </c>
      <c r="G2054" s="13">
        <v>3.1566</v>
      </c>
      <c r="H2054" s="7">
        <v>3.2806</v>
      </c>
    </row>
    <row r="2055" ht="12" spans="1:8">
      <c r="A2055" s="23" t="s">
        <v>2104</v>
      </c>
      <c r="B2055" s="66" t="s">
        <v>2105</v>
      </c>
      <c r="C2055" s="22">
        <v>44259</v>
      </c>
      <c r="D2055" s="12">
        <v>1</v>
      </c>
      <c r="E2055" s="11">
        <v>1</v>
      </c>
      <c r="F2055" s="12">
        <v>1.031</v>
      </c>
      <c r="G2055" s="13">
        <v>3.2432</v>
      </c>
      <c r="H2055" s="7">
        <v>3.2914</v>
      </c>
    </row>
    <row r="2056" ht="12" spans="1:8">
      <c r="A2056" s="23" t="s">
        <v>2104</v>
      </c>
      <c r="B2056" s="66" t="s">
        <v>2105</v>
      </c>
      <c r="C2056" s="22">
        <v>44260</v>
      </c>
      <c r="D2056" s="12">
        <v>1</v>
      </c>
      <c r="E2056" s="11">
        <v>1</v>
      </c>
      <c r="F2056" s="12">
        <v>0.8109</v>
      </c>
      <c r="G2056" s="13">
        <v>3.1984</v>
      </c>
      <c r="H2056" s="7">
        <v>3.276</v>
      </c>
    </row>
    <row r="2057" ht="12" spans="1:8">
      <c r="A2057" s="23" t="s">
        <v>2104</v>
      </c>
      <c r="B2057" s="66" t="s">
        <v>2105</v>
      </c>
      <c r="C2057" s="22">
        <v>44261</v>
      </c>
      <c r="D2057" s="12">
        <v>1</v>
      </c>
      <c r="E2057" s="11">
        <v>1</v>
      </c>
      <c r="F2057" s="12">
        <v>0.6635</v>
      </c>
      <c r="G2057" s="13">
        <v>3.1589</v>
      </c>
      <c r="H2057" s="7">
        <v>3.2418</v>
      </c>
    </row>
    <row r="2058" ht="12" spans="1:8">
      <c r="A2058" s="23" t="s">
        <v>2104</v>
      </c>
      <c r="B2058" s="66" t="s">
        <v>2105</v>
      </c>
      <c r="C2058" s="22">
        <v>44262</v>
      </c>
      <c r="D2058" s="12">
        <v>1</v>
      </c>
      <c r="E2058" s="11">
        <v>1</v>
      </c>
      <c r="F2058" s="12">
        <v>0.6634</v>
      </c>
      <c r="G2058" s="13">
        <v>3.1409</v>
      </c>
      <c r="H2058" s="7">
        <v>3.209</v>
      </c>
    </row>
    <row r="2059" ht="12" spans="1:8">
      <c r="A2059" s="23" t="s">
        <v>2104</v>
      </c>
      <c r="B2059" s="66" t="s">
        <v>2105</v>
      </c>
      <c r="C2059" s="22">
        <v>44263</v>
      </c>
      <c r="D2059" s="12">
        <v>1</v>
      </c>
      <c r="E2059" s="11">
        <v>1</v>
      </c>
      <c r="F2059" s="12">
        <v>1.1006</v>
      </c>
      <c r="G2059" s="13">
        <v>3.1318</v>
      </c>
      <c r="H2059" s="7">
        <v>3.242</v>
      </c>
    </row>
    <row r="2060" ht="12" spans="1:8">
      <c r="A2060" s="23" t="s">
        <v>2104</v>
      </c>
      <c r="B2060" s="66" t="s">
        <v>2105</v>
      </c>
      <c r="C2060" s="22">
        <v>44264</v>
      </c>
      <c r="D2060" s="12">
        <v>1</v>
      </c>
      <c r="E2060" s="11">
        <v>1</v>
      </c>
      <c r="F2060" s="12">
        <v>0.7824</v>
      </c>
      <c r="G2060" s="13">
        <v>3.1003</v>
      </c>
      <c r="H2060" s="7">
        <v>3.2334</v>
      </c>
    </row>
    <row r="2061" ht="12" spans="1:8">
      <c r="A2061" s="23" t="s">
        <v>2104</v>
      </c>
      <c r="B2061" s="66" t="s">
        <v>2105</v>
      </c>
      <c r="C2061" s="22">
        <v>44265</v>
      </c>
      <c r="D2061" s="12">
        <v>1</v>
      </c>
      <c r="E2061" s="11">
        <v>1</v>
      </c>
      <c r="F2061" s="12">
        <v>0.8748</v>
      </c>
      <c r="G2061" s="13">
        <v>3.1384</v>
      </c>
      <c r="H2061" s="7">
        <v>3.2217</v>
      </c>
    </row>
    <row r="2062" ht="12" spans="1:8">
      <c r="A2062" s="23" t="s">
        <v>2104</v>
      </c>
      <c r="B2062" s="66" t="s">
        <v>2105</v>
      </c>
      <c r="C2062" s="22">
        <v>44266</v>
      </c>
      <c r="D2062" s="12">
        <v>1</v>
      </c>
      <c r="E2062" s="11">
        <v>1</v>
      </c>
      <c r="F2062" s="12">
        <v>0.784</v>
      </c>
      <c r="G2062" s="13">
        <v>3.0057</v>
      </c>
      <c r="H2062" s="7">
        <v>3.1927</v>
      </c>
    </row>
    <row r="2063" ht="12" spans="1:8">
      <c r="A2063" s="23" t="s">
        <v>2104</v>
      </c>
      <c r="B2063" s="66" t="s">
        <v>2105</v>
      </c>
      <c r="C2063" s="22">
        <v>44267</v>
      </c>
      <c r="D2063" s="12">
        <v>1</v>
      </c>
      <c r="E2063" s="11">
        <v>1</v>
      </c>
      <c r="F2063" s="12">
        <v>0.8139</v>
      </c>
      <c r="G2063" s="13">
        <v>3.0073</v>
      </c>
      <c r="H2063" s="7">
        <v>3.1887</v>
      </c>
    </row>
    <row r="2064" ht="12" spans="1:8">
      <c r="A2064" s="23" t="s">
        <v>2104</v>
      </c>
      <c r="B2064" s="66" t="s">
        <v>2105</v>
      </c>
      <c r="C2064" s="22">
        <v>44268</v>
      </c>
      <c r="D2064" s="12">
        <v>1</v>
      </c>
      <c r="E2064" s="11">
        <v>1</v>
      </c>
      <c r="F2064" s="12">
        <v>0.5881</v>
      </c>
      <c r="G2064" s="13">
        <v>2.9668</v>
      </c>
      <c r="H2064" s="7">
        <v>3.1667</v>
      </c>
    </row>
    <row r="2065" ht="12" spans="1:8">
      <c r="A2065" s="23" t="s">
        <v>2104</v>
      </c>
      <c r="B2065" s="66" t="s">
        <v>2105</v>
      </c>
      <c r="C2065" s="22">
        <v>44269</v>
      </c>
      <c r="D2065" s="12">
        <v>1</v>
      </c>
      <c r="E2065" s="11">
        <v>1</v>
      </c>
      <c r="F2065" s="12">
        <v>0.5953</v>
      </c>
      <c r="G2065" s="13">
        <v>2.9302</v>
      </c>
      <c r="H2065" s="7">
        <v>3.1457</v>
      </c>
    </row>
    <row r="2066" ht="12" spans="1:8">
      <c r="A2066" s="23" t="s">
        <v>2104</v>
      </c>
      <c r="B2066" s="66" t="s">
        <v>2105</v>
      </c>
      <c r="C2066" s="22">
        <v>44270</v>
      </c>
      <c r="D2066" s="12">
        <v>1</v>
      </c>
      <c r="E2066" s="11">
        <v>1</v>
      </c>
      <c r="F2066" s="12">
        <v>1.0372</v>
      </c>
      <c r="G2066" s="13">
        <v>2.8962</v>
      </c>
      <c r="H2066" s="7">
        <v>3.1801</v>
      </c>
    </row>
    <row r="2067" ht="12" spans="1:8">
      <c r="A2067" s="23" t="s">
        <v>2104</v>
      </c>
      <c r="B2067" s="66" t="s">
        <v>2105</v>
      </c>
      <c r="C2067" s="22">
        <v>44271</v>
      </c>
      <c r="D2067" s="12">
        <v>1</v>
      </c>
      <c r="E2067" s="11">
        <v>1</v>
      </c>
      <c r="F2067" s="12">
        <v>0.7599</v>
      </c>
      <c r="G2067" s="13">
        <v>2.8841</v>
      </c>
      <c r="H2067" s="7">
        <v>3.1798</v>
      </c>
    </row>
    <row r="2068" ht="12" spans="1:8">
      <c r="A2068" s="23" t="s">
        <v>2104</v>
      </c>
      <c r="B2068" s="66" t="s">
        <v>2105</v>
      </c>
      <c r="C2068" s="22">
        <v>44272</v>
      </c>
      <c r="D2068" s="12">
        <v>1</v>
      </c>
      <c r="E2068" s="11">
        <v>1</v>
      </c>
      <c r="F2068" s="12">
        <v>0.781</v>
      </c>
      <c r="G2068" s="13">
        <v>2.8338</v>
      </c>
      <c r="H2068" s="7">
        <v>3.1821</v>
      </c>
    </row>
    <row r="2069" ht="12" spans="1:8">
      <c r="A2069" s="23" t="s">
        <v>2104</v>
      </c>
      <c r="B2069" s="66" t="s">
        <v>2105</v>
      </c>
      <c r="C2069" s="22">
        <v>44273</v>
      </c>
      <c r="D2069" s="12">
        <v>1</v>
      </c>
      <c r="E2069" s="11">
        <v>1</v>
      </c>
      <c r="F2069" s="12">
        <v>0.7865</v>
      </c>
      <c r="G2069" s="13">
        <v>2.8352</v>
      </c>
      <c r="H2069" s="7">
        <v>3.1851</v>
      </c>
    </row>
    <row r="2070" ht="12" spans="1:8">
      <c r="A2070" s="23" t="s">
        <v>2104</v>
      </c>
      <c r="B2070" s="66" t="s">
        <v>2105</v>
      </c>
      <c r="C2070" s="22">
        <v>44274</v>
      </c>
      <c r="D2070" s="12">
        <v>1</v>
      </c>
      <c r="E2070" s="11">
        <v>1</v>
      </c>
      <c r="F2070" s="12">
        <v>1.3264</v>
      </c>
      <c r="G2070" s="13">
        <v>3.1103</v>
      </c>
      <c r="H2070" s="7">
        <v>3.2559</v>
      </c>
    </row>
    <row r="2071" ht="12" spans="1:8">
      <c r="A2071" s="23" t="s">
        <v>2104</v>
      </c>
      <c r="B2071" s="66" t="s">
        <v>2105</v>
      </c>
      <c r="C2071" s="22">
        <v>44275</v>
      </c>
      <c r="D2071" s="12">
        <v>1</v>
      </c>
      <c r="E2071" s="11">
        <v>1</v>
      </c>
      <c r="F2071" s="12">
        <v>0.6916</v>
      </c>
      <c r="G2071" s="13">
        <v>3.166</v>
      </c>
      <c r="H2071" s="7">
        <v>3.1282</v>
      </c>
    </row>
    <row r="2072" ht="12" spans="1:8">
      <c r="A2072" s="23" t="s">
        <v>2104</v>
      </c>
      <c r="B2072" s="66" t="s">
        <v>2105</v>
      </c>
      <c r="C2072" s="22">
        <v>44276</v>
      </c>
      <c r="D2072" s="12">
        <v>1</v>
      </c>
      <c r="E2072" s="11">
        <v>1</v>
      </c>
      <c r="F2072" s="12">
        <v>0.6916</v>
      </c>
      <c r="G2072" s="13">
        <v>3.2178</v>
      </c>
      <c r="H2072" s="7">
        <v>3.1069</v>
      </c>
    </row>
    <row r="2073" ht="12" spans="1:8">
      <c r="A2073" s="23" t="s">
        <v>2104</v>
      </c>
      <c r="B2073" s="66" t="s">
        <v>2105</v>
      </c>
      <c r="C2073" s="22">
        <v>44277</v>
      </c>
      <c r="D2073" s="12">
        <v>1</v>
      </c>
      <c r="E2073" s="11">
        <v>1</v>
      </c>
      <c r="F2073" s="12">
        <v>1.1765</v>
      </c>
      <c r="G2073" s="13">
        <v>3.2928</v>
      </c>
      <c r="H2073" s="7">
        <v>3.1625</v>
      </c>
    </row>
    <row r="2074" ht="12" spans="1:8">
      <c r="A2074" s="23" t="s">
        <v>2104</v>
      </c>
      <c r="B2074" s="66" t="s">
        <v>2105</v>
      </c>
      <c r="C2074" s="22">
        <v>44278</v>
      </c>
      <c r="D2074" s="12">
        <v>1</v>
      </c>
      <c r="E2074" s="11">
        <v>1</v>
      </c>
      <c r="F2074" s="12">
        <v>0.8516</v>
      </c>
      <c r="G2074" s="13">
        <v>3.3422</v>
      </c>
      <c r="H2074" s="7">
        <v>3.1774</v>
      </c>
    </row>
    <row r="2075" ht="12" spans="1:8">
      <c r="A2075" s="23" t="s">
        <v>2104</v>
      </c>
      <c r="B2075" s="66" t="s">
        <v>2105</v>
      </c>
      <c r="C2075" s="22">
        <v>44279</v>
      </c>
      <c r="D2075" s="12">
        <v>1</v>
      </c>
      <c r="E2075" s="11">
        <v>1</v>
      </c>
      <c r="F2075" s="12">
        <v>1.1056</v>
      </c>
      <c r="G2075" s="13">
        <v>3.5172</v>
      </c>
      <c r="H2075" s="7">
        <v>3.1689</v>
      </c>
    </row>
    <row r="2076" ht="12" spans="1:8">
      <c r="A2076" s="23" t="s">
        <v>2104</v>
      </c>
      <c r="B2076" s="66" t="s">
        <v>2105</v>
      </c>
      <c r="C2076" s="22">
        <v>44280</v>
      </c>
      <c r="D2076" s="12">
        <v>1</v>
      </c>
      <c r="E2076" s="11">
        <v>1</v>
      </c>
      <c r="F2076" s="12">
        <v>0.8779</v>
      </c>
      <c r="G2076" s="13">
        <v>3.5666</v>
      </c>
      <c r="H2076" s="7">
        <v>3.1686</v>
      </c>
    </row>
    <row r="2077" ht="12" spans="1:8">
      <c r="A2077" s="23" t="s">
        <v>2104</v>
      </c>
      <c r="B2077" s="66" t="s">
        <v>2105</v>
      </c>
      <c r="C2077" s="22">
        <v>44281</v>
      </c>
      <c r="D2077" s="12">
        <v>1</v>
      </c>
      <c r="E2077" s="11">
        <v>1</v>
      </c>
      <c r="F2077" s="12">
        <v>0.8633</v>
      </c>
      <c r="G2077" s="13">
        <v>3.3168</v>
      </c>
      <c r="H2077" s="7">
        <v>3.1657</v>
      </c>
    </row>
    <row r="2078" ht="12" spans="1:8">
      <c r="A2078" s="23" t="s">
        <v>2104</v>
      </c>
      <c r="B2078" s="66" t="s">
        <v>2105</v>
      </c>
      <c r="C2078" s="22">
        <v>44282</v>
      </c>
      <c r="D2078" s="12">
        <v>1</v>
      </c>
      <c r="E2078" s="11">
        <v>1</v>
      </c>
      <c r="F2078" s="12">
        <v>0.6987</v>
      </c>
      <c r="G2078" s="13">
        <v>3.3206</v>
      </c>
      <c r="H2078" s="7">
        <v>3.1442</v>
      </c>
    </row>
    <row r="2079" ht="12" spans="1:8">
      <c r="A2079" s="23" t="s">
        <v>2104</v>
      </c>
      <c r="B2079" s="66" t="s">
        <v>2105</v>
      </c>
      <c r="C2079" s="22">
        <v>44283</v>
      </c>
      <c r="D2079" s="12">
        <v>1</v>
      </c>
      <c r="E2079" s="11">
        <v>1</v>
      </c>
      <c r="F2079" s="12">
        <v>0.7074</v>
      </c>
      <c r="G2079" s="13">
        <v>3.3292</v>
      </c>
      <c r="H2079" s="7">
        <v>3.1208</v>
      </c>
    </row>
    <row r="2080" ht="12" spans="1:8">
      <c r="A2080" s="23" t="s">
        <v>2104</v>
      </c>
      <c r="B2080" s="66" t="s">
        <v>2105</v>
      </c>
      <c r="C2080" s="22">
        <v>44284</v>
      </c>
      <c r="D2080" s="12">
        <v>1</v>
      </c>
      <c r="E2080" s="11">
        <v>1</v>
      </c>
      <c r="F2080" s="12">
        <v>1.1684</v>
      </c>
      <c r="G2080" s="13">
        <v>3.3248</v>
      </c>
      <c r="H2080" s="7">
        <v>3.1749</v>
      </c>
    </row>
    <row r="2081" ht="12" spans="1:8">
      <c r="A2081" s="23" t="s">
        <v>2104</v>
      </c>
      <c r="B2081" s="66" t="s">
        <v>2105</v>
      </c>
      <c r="C2081" s="22">
        <v>44285</v>
      </c>
      <c r="D2081" s="12">
        <v>1</v>
      </c>
      <c r="E2081" s="11">
        <v>1</v>
      </c>
      <c r="F2081" s="12">
        <v>1.0118</v>
      </c>
      <c r="G2081" s="13">
        <v>3.4111</v>
      </c>
      <c r="H2081" s="7">
        <v>3.2145</v>
      </c>
    </row>
    <row r="2082" ht="12" spans="1:8">
      <c r="A2082" s="23" t="s">
        <v>2104</v>
      </c>
      <c r="B2082" s="66" t="s">
        <v>2105</v>
      </c>
      <c r="C2082" s="22">
        <v>44286</v>
      </c>
      <c r="D2082" s="12">
        <v>1</v>
      </c>
      <c r="E2082" s="11">
        <v>1</v>
      </c>
      <c r="F2082" s="12">
        <v>1.2279</v>
      </c>
      <c r="G2082" s="13">
        <v>3.4771</v>
      </c>
      <c r="H2082" s="7">
        <v>3.2283</v>
      </c>
    </row>
    <row r="2083" ht="12" spans="1:8">
      <c r="A2083" s="23" t="s">
        <v>2104</v>
      </c>
      <c r="B2083" s="66" t="s">
        <v>2105</v>
      </c>
      <c r="C2083" s="22">
        <v>44287</v>
      </c>
      <c r="D2083" s="12">
        <v>1</v>
      </c>
      <c r="E2083" s="11">
        <v>1</v>
      </c>
      <c r="F2083" s="12">
        <v>0.9649</v>
      </c>
      <c r="G2083" s="13">
        <v>3.524</v>
      </c>
      <c r="H2083" s="7">
        <v>3.2439</v>
      </c>
    </row>
    <row r="2084" ht="12" spans="1:8">
      <c r="A2084" s="23" t="s">
        <v>2104</v>
      </c>
      <c r="B2084" s="66" t="s">
        <v>2105</v>
      </c>
      <c r="C2084" s="22">
        <v>44288</v>
      </c>
      <c r="D2084" s="12">
        <v>1</v>
      </c>
      <c r="E2084" s="11">
        <v>1</v>
      </c>
      <c r="F2084" s="12">
        <v>0.8759</v>
      </c>
      <c r="G2084" s="13">
        <v>3.5308</v>
      </c>
      <c r="H2084" s="7">
        <v>3.2529</v>
      </c>
    </row>
    <row r="2085" ht="12" spans="1:8">
      <c r="A2085" s="23" t="s">
        <v>2104</v>
      </c>
      <c r="B2085" s="66" t="s">
        <v>2105</v>
      </c>
      <c r="C2085" s="22">
        <v>44289</v>
      </c>
      <c r="D2085" s="12">
        <v>1</v>
      </c>
      <c r="E2085" s="11">
        <v>1</v>
      </c>
      <c r="F2085" s="12">
        <v>0.798</v>
      </c>
      <c r="G2085" s="13">
        <v>3.5845</v>
      </c>
      <c r="H2085" s="7">
        <v>3.2237</v>
      </c>
    </row>
    <row r="2086" ht="12" spans="1:8">
      <c r="A2086" s="23" t="s">
        <v>2104</v>
      </c>
      <c r="B2086" s="66" t="s">
        <v>2105</v>
      </c>
      <c r="C2086" s="22">
        <v>44290</v>
      </c>
      <c r="D2086" s="12">
        <v>1</v>
      </c>
      <c r="E2086" s="11">
        <v>1</v>
      </c>
      <c r="F2086" s="12">
        <v>0.7979</v>
      </c>
      <c r="G2086" s="13">
        <v>3.6333</v>
      </c>
      <c r="H2086" s="7">
        <v>3.222</v>
      </c>
    </row>
    <row r="2087" ht="12" spans="1:8">
      <c r="A2087" s="23" t="s">
        <v>2104</v>
      </c>
      <c r="B2087" s="66" t="s">
        <v>2105</v>
      </c>
      <c r="C2087" s="22">
        <v>44291</v>
      </c>
      <c r="D2087" s="12">
        <v>1</v>
      </c>
      <c r="E2087" s="11">
        <v>1</v>
      </c>
      <c r="F2087" s="12">
        <v>0.7978</v>
      </c>
      <c r="G2087" s="13">
        <v>3.4333</v>
      </c>
      <c r="H2087" s="7">
        <v>3.2389</v>
      </c>
    </row>
    <row r="2088" ht="12" spans="1:8">
      <c r="A2088" s="23" t="s">
        <v>2104</v>
      </c>
      <c r="B2088" s="66" t="s">
        <v>2105</v>
      </c>
      <c r="C2088" s="22">
        <v>44292</v>
      </c>
      <c r="D2088" s="12">
        <v>1</v>
      </c>
      <c r="E2088" s="11">
        <v>1</v>
      </c>
      <c r="F2088" s="12">
        <v>1.1461</v>
      </c>
      <c r="G2088" s="13">
        <v>3.5057</v>
      </c>
      <c r="H2088" s="7">
        <v>3.2995</v>
      </c>
    </row>
    <row r="2089" ht="12" spans="1:8">
      <c r="A2089" s="23" t="s">
        <v>2104</v>
      </c>
      <c r="B2089" s="66" t="s">
        <v>2105</v>
      </c>
      <c r="C2089" s="22">
        <v>44293</v>
      </c>
      <c r="D2089" s="12">
        <v>1</v>
      </c>
      <c r="E2089" s="11">
        <v>1</v>
      </c>
      <c r="F2089" s="12">
        <v>0.8558</v>
      </c>
      <c r="G2089" s="13">
        <v>3.3051</v>
      </c>
      <c r="H2089" s="7">
        <v>3.2688</v>
      </c>
    </row>
    <row r="2090" ht="12" spans="1:8">
      <c r="A2090" s="23" t="s">
        <v>2104</v>
      </c>
      <c r="B2090" s="66" t="s">
        <v>2105</v>
      </c>
      <c r="C2090" s="22">
        <v>44294</v>
      </c>
      <c r="D2090" s="12">
        <v>1</v>
      </c>
      <c r="E2090" s="11">
        <v>1</v>
      </c>
      <c r="F2090" s="12">
        <v>1.1661</v>
      </c>
      <c r="G2090" s="13">
        <v>3.4136</v>
      </c>
      <c r="H2090" s="7">
        <v>3.317</v>
      </c>
    </row>
    <row r="2091" ht="12" spans="1:8">
      <c r="A2091" s="23" t="s">
        <v>2104</v>
      </c>
      <c r="B2091" s="66" t="s">
        <v>2105</v>
      </c>
      <c r="C2091" s="22">
        <v>44295</v>
      </c>
      <c r="D2091" s="12">
        <v>1</v>
      </c>
      <c r="E2091" s="11">
        <v>1</v>
      </c>
      <c r="F2091" s="12">
        <v>0.8947</v>
      </c>
      <c r="G2091" s="13">
        <v>3.4237</v>
      </c>
      <c r="H2091" s="7">
        <v>3.3195</v>
      </c>
    </row>
    <row r="2092" ht="12" spans="1:8">
      <c r="A2092" s="23" t="s">
        <v>2104</v>
      </c>
      <c r="B2092" s="66" t="s">
        <v>2105</v>
      </c>
      <c r="C2092" s="22">
        <v>44296</v>
      </c>
      <c r="D2092" s="12">
        <v>1</v>
      </c>
      <c r="E2092" s="11">
        <v>1</v>
      </c>
      <c r="F2092" s="12">
        <v>0.832</v>
      </c>
      <c r="G2092" s="13">
        <v>3.442</v>
      </c>
      <c r="H2092" s="7">
        <v>3.3255</v>
      </c>
    </row>
    <row r="2093" ht="12" spans="1:8">
      <c r="A2093" s="23" t="s">
        <v>2104</v>
      </c>
      <c r="B2093" s="66" t="s">
        <v>2105</v>
      </c>
      <c r="C2093" s="22">
        <v>44297</v>
      </c>
      <c r="D2093" s="12">
        <v>1</v>
      </c>
      <c r="E2093" s="11">
        <v>1</v>
      </c>
      <c r="F2093" s="12">
        <v>0.8319</v>
      </c>
      <c r="G2093" s="13">
        <v>3.4604</v>
      </c>
      <c r="H2093" s="7">
        <v>3.3278</v>
      </c>
    </row>
    <row r="2094" ht="12" spans="1:8">
      <c r="A2094" s="23" t="s">
        <v>2104</v>
      </c>
      <c r="B2094" s="66" t="s">
        <v>2105</v>
      </c>
      <c r="C2094" s="22">
        <v>44298</v>
      </c>
      <c r="D2094" s="12">
        <v>1</v>
      </c>
      <c r="E2094" s="11">
        <v>1</v>
      </c>
      <c r="F2094" s="12">
        <v>1.0419</v>
      </c>
      <c r="G2094" s="13">
        <v>3.5921</v>
      </c>
      <c r="H2094" s="7">
        <v>3.3849</v>
      </c>
    </row>
    <row r="2095" ht="12" spans="1:8">
      <c r="A2095" s="23" t="s">
        <v>2104</v>
      </c>
      <c r="B2095" s="66" t="s">
        <v>2105</v>
      </c>
      <c r="C2095" s="22">
        <v>44299</v>
      </c>
      <c r="D2095" s="12">
        <v>1</v>
      </c>
      <c r="E2095" s="11">
        <v>1</v>
      </c>
      <c r="F2095" s="12">
        <v>0.9732</v>
      </c>
      <c r="G2095" s="13">
        <v>3.4988</v>
      </c>
      <c r="H2095" s="7">
        <v>3.4324</v>
      </c>
    </row>
    <row r="2096" ht="12" spans="1:8">
      <c r="A2096" s="23" t="s">
        <v>2104</v>
      </c>
      <c r="B2096" s="66" t="s">
        <v>2105</v>
      </c>
      <c r="C2096" s="22">
        <v>44300</v>
      </c>
      <c r="D2096" s="12">
        <v>1</v>
      </c>
      <c r="E2096" s="11">
        <v>1</v>
      </c>
      <c r="F2096" s="12">
        <v>1.2098</v>
      </c>
      <c r="G2096" s="13">
        <v>3.69</v>
      </c>
      <c r="H2096" s="7">
        <v>3.4541</v>
      </c>
    </row>
    <row r="2097" ht="12" spans="1:8">
      <c r="A2097" s="23" t="s">
        <v>2104</v>
      </c>
      <c r="B2097" s="66" t="s">
        <v>2105</v>
      </c>
      <c r="C2097" s="22">
        <v>44301</v>
      </c>
      <c r="D2097" s="12">
        <v>1</v>
      </c>
      <c r="E2097" s="11">
        <v>1</v>
      </c>
      <c r="F2097" s="12">
        <v>0.8964</v>
      </c>
      <c r="G2097" s="13">
        <v>3.5443</v>
      </c>
      <c r="H2097" s="7">
        <v>3.4713</v>
      </c>
    </row>
    <row r="2098" ht="12" spans="1:8">
      <c r="A2098" s="23" t="s">
        <v>2104</v>
      </c>
      <c r="B2098" s="66" t="s">
        <v>2105</v>
      </c>
      <c r="C2098" s="22">
        <v>44302</v>
      </c>
      <c r="D2098" s="12">
        <v>1</v>
      </c>
      <c r="E2098" s="11">
        <v>1</v>
      </c>
      <c r="F2098" s="12">
        <v>0.8737</v>
      </c>
      <c r="G2098" s="13">
        <v>3.5329</v>
      </c>
      <c r="H2098" s="7">
        <v>3.483</v>
      </c>
    </row>
    <row r="2099" ht="12" spans="1:8">
      <c r="A2099" s="23" t="s">
        <v>2104</v>
      </c>
      <c r="B2099" s="66" t="s">
        <v>2105</v>
      </c>
      <c r="C2099" s="22">
        <v>44303</v>
      </c>
      <c r="D2099" s="12">
        <v>1</v>
      </c>
      <c r="E2099" s="11">
        <v>1</v>
      </c>
      <c r="F2099" s="12">
        <v>0.8218</v>
      </c>
      <c r="G2099" s="13">
        <v>3.5274</v>
      </c>
      <c r="H2099" s="7">
        <v>3.4874</v>
      </c>
    </row>
    <row r="2100" ht="12" spans="1:8">
      <c r="A2100" s="23" t="s">
        <v>2104</v>
      </c>
      <c r="B2100" s="66" t="s">
        <v>2105</v>
      </c>
      <c r="C2100" s="22">
        <v>44304</v>
      </c>
      <c r="D2100" s="12">
        <v>1</v>
      </c>
      <c r="E2100" s="11">
        <v>1</v>
      </c>
      <c r="F2100" s="12">
        <v>0.8217</v>
      </c>
      <c r="G2100" s="13">
        <v>3.5219</v>
      </c>
      <c r="H2100" s="7">
        <v>3.4239</v>
      </c>
    </row>
    <row r="2101" ht="12" spans="1:8">
      <c r="A2101" s="23" t="s">
        <v>2104</v>
      </c>
      <c r="B2101" s="66" t="s">
        <v>2105</v>
      </c>
      <c r="C2101" s="22">
        <v>44305</v>
      </c>
      <c r="D2101" s="12">
        <v>1</v>
      </c>
      <c r="E2101" s="11">
        <v>1</v>
      </c>
      <c r="F2101" s="12">
        <v>1.1254</v>
      </c>
      <c r="G2101" s="13">
        <v>3.567</v>
      </c>
      <c r="H2101" s="7">
        <v>3.4785</v>
      </c>
    </row>
    <row r="2102" ht="12" spans="1:8">
      <c r="A2102" s="23" t="s">
        <v>2104</v>
      </c>
      <c r="B2102" s="66" t="s">
        <v>2105</v>
      </c>
      <c r="C2102" s="22">
        <v>44306</v>
      </c>
      <c r="D2102" s="12">
        <v>1</v>
      </c>
      <c r="E2102" s="11">
        <v>1</v>
      </c>
      <c r="F2102" s="12">
        <v>0.8888</v>
      </c>
      <c r="G2102" s="13">
        <v>3.5215</v>
      </c>
      <c r="H2102" s="7">
        <v>3.5033</v>
      </c>
    </row>
    <row r="2103" ht="12" spans="1:8">
      <c r="A2103" s="23" t="s">
        <v>2104</v>
      </c>
      <c r="B2103" s="66" t="s">
        <v>2105</v>
      </c>
      <c r="C2103" s="22">
        <v>44307</v>
      </c>
      <c r="D2103" s="12">
        <v>1</v>
      </c>
      <c r="E2103" s="11">
        <v>1</v>
      </c>
      <c r="F2103" s="12">
        <v>1.0057</v>
      </c>
      <c r="G2103" s="13">
        <v>3.4114</v>
      </c>
      <c r="H2103" s="7">
        <v>3.4818</v>
      </c>
    </row>
    <row r="2104" ht="12" spans="1:8">
      <c r="A2104" s="23" t="s">
        <v>2104</v>
      </c>
      <c r="B2104" s="66" t="s">
        <v>2105</v>
      </c>
      <c r="C2104" s="22">
        <v>44308</v>
      </c>
      <c r="D2104" s="12">
        <v>1</v>
      </c>
      <c r="E2104" s="11">
        <v>1</v>
      </c>
      <c r="F2104" s="12">
        <v>0.8499</v>
      </c>
      <c r="G2104" s="13">
        <v>3.3863</v>
      </c>
      <c r="H2104" s="7">
        <v>3.4816</v>
      </c>
    </row>
    <row r="2105" ht="12" spans="1:8">
      <c r="A2105" s="23" t="s">
        <v>2104</v>
      </c>
      <c r="B2105" s="66" t="s">
        <v>2105</v>
      </c>
      <c r="C2105" s="22">
        <v>44309</v>
      </c>
      <c r="D2105" s="12">
        <v>1</v>
      </c>
      <c r="E2105" s="11">
        <v>1</v>
      </c>
      <c r="F2105" s="12">
        <v>0.841</v>
      </c>
      <c r="G2105" s="13">
        <v>3.3687</v>
      </c>
      <c r="H2105" s="7">
        <v>3.4483</v>
      </c>
    </row>
    <row r="2106" ht="12" spans="1:8">
      <c r="A2106" s="23" t="s">
        <v>2104</v>
      </c>
      <c r="B2106" s="66" t="s">
        <v>2105</v>
      </c>
      <c r="C2106" s="22">
        <v>44310</v>
      </c>
      <c r="D2106" s="12">
        <v>1</v>
      </c>
      <c r="E2106" s="11">
        <v>1</v>
      </c>
      <c r="F2106" s="12">
        <v>0.7589</v>
      </c>
      <c r="G2106" s="13">
        <v>3.3348</v>
      </c>
      <c r="H2106" s="7">
        <v>3.4333</v>
      </c>
    </row>
    <row r="2107" ht="12" spans="1:8">
      <c r="A2107" s="23" t="s">
        <v>2104</v>
      </c>
      <c r="B2107" s="66" t="s">
        <v>2105</v>
      </c>
      <c r="C2107" s="22">
        <v>44311</v>
      </c>
      <c r="D2107" s="12">
        <v>1</v>
      </c>
      <c r="E2107" s="11">
        <v>1</v>
      </c>
      <c r="F2107" s="12">
        <v>0.8303</v>
      </c>
      <c r="G2107" s="13">
        <v>3.3394</v>
      </c>
      <c r="H2107" s="7">
        <v>3.4292</v>
      </c>
    </row>
    <row r="2108" ht="12" spans="1:8">
      <c r="A2108" s="23" t="s">
        <v>2104</v>
      </c>
      <c r="B2108" s="66" t="s">
        <v>2105</v>
      </c>
      <c r="C2108" s="22">
        <v>44312</v>
      </c>
      <c r="D2108" s="12">
        <v>1</v>
      </c>
      <c r="E2108" s="11">
        <v>1</v>
      </c>
      <c r="F2108" s="12">
        <v>0.9942</v>
      </c>
      <c r="G2108" s="13">
        <v>3.2687</v>
      </c>
      <c r="H2108" s="7">
        <v>3.4664</v>
      </c>
    </row>
    <row r="2109" ht="12" spans="1:8">
      <c r="A2109" s="23" t="s">
        <v>2104</v>
      </c>
      <c r="B2109" s="66" t="s">
        <v>2105</v>
      </c>
      <c r="C2109" s="22">
        <v>44313</v>
      </c>
      <c r="D2109" s="12">
        <v>1</v>
      </c>
      <c r="E2109" s="11">
        <v>1</v>
      </c>
      <c r="F2109" s="12">
        <v>0.8564</v>
      </c>
      <c r="G2109" s="13">
        <v>3.2513</v>
      </c>
      <c r="H2109" s="7">
        <v>3.4851</v>
      </c>
    </row>
    <row r="2110" ht="12" spans="1:8">
      <c r="A2110" s="23" t="s">
        <v>2104</v>
      </c>
      <c r="B2110" s="66" t="s">
        <v>2105</v>
      </c>
      <c r="C2110" s="22">
        <v>44314</v>
      </c>
      <c r="D2110" s="12">
        <v>1</v>
      </c>
      <c r="E2110" s="11">
        <v>1</v>
      </c>
      <c r="F2110" s="12">
        <v>1.1384</v>
      </c>
      <c r="G2110" s="13">
        <v>3.3227</v>
      </c>
      <c r="H2110" s="7">
        <v>3.4813</v>
      </c>
    </row>
    <row r="2111" ht="12" spans="1:8">
      <c r="A2111" s="23" t="s">
        <v>2104</v>
      </c>
      <c r="B2111" s="66" t="s">
        <v>2105</v>
      </c>
      <c r="C2111" s="22">
        <v>44315</v>
      </c>
      <c r="D2111" s="12">
        <v>1</v>
      </c>
      <c r="E2111" s="11">
        <v>1</v>
      </c>
      <c r="F2111" s="12">
        <v>0.9057</v>
      </c>
      <c r="G2111" s="13">
        <v>3.3528</v>
      </c>
      <c r="H2111" s="7">
        <v>3.468</v>
      </c>
    </row>
    <row r="2112" ht="12" spans="1:8">
      <c r="A2112" s="23" t="s">
        <v>2104</v>
      </c>
      <c r="B2112" s="66" t="s">
        <v>2105</v>
      </c>
      <c r="C2112" s="22">
        <v>44316</v>
      </c>
      <c r="D2112" s="12">
        <v>1</v>
      </c>
      <c r="E2112" s="11">
        <v>1</v>
      </c>
      <c r="F2112" s="12">
        <v>0.8964</v>
      </c>
      <c r="G2112" s="13">
        <v>3.3827</v>
      </c>
      <c r="H2112" s="7">
        <v>3.4263</v>
      </c>
    </row>
    <row r="2113" ht="12" spans="1:8">
      <c r="A2113" s="23" t="s">
        <v>2104</v>
      </c>
      <c r="B2113" s="66" t="s">
        <v>2105</v>
      </c>
      <c r="C2113" s="22">
        <v>44317</v>
      </c>
      <c r="D2113" s="12">
        <v>1</v>
      </c>
      <c r="E2113" s="11">
        <v>1</v>
      </c>
      <c r="F2113" s="12">
        <v>0.8131</v>
      </c>
      <c r="G2113" s="13">
        <v>3.4119</v>
      </c>
      <c r="H2113" s="7">
        <v>3.4072</v>
      </c>
    </row>
    <row r="2114" ht="12" spans="1:8">
      <c r="A2114" s="23" t="s">
        <v>2104</v>
      </c>
      <c r="B2114" s="66" t="s">
        <v>2105</v>
      </c>
      <c r="C2114" s="22">
        <v>44318</v>
      </c>
      <c r="D2114" s="12">
        <v>1</v>
      </c>
      <c r="E2114" s="11">
        <v>1</v>
      </c>
      <c r="F2114" s="12">
        <v>0.813</v>
      </c>
      <c r="G2114" s="13">
        <v>3.4026</v>
      </c>
      <c r="H2114" s="7">
        <v>3.3993</v>
      </c>
    </row>
    <row r="2115" ht="12" spans="1:8">
      <c r="A2115" s="23" t="s">
        <v>2104</v>
      </c>
      <c r="B2115" s="66" t="s">
        <v>2105</v>
      </c>
      <c r="C2115" s="22">
        <v>44319</v>
      </c>
      <c r="D2115" s="12">
        <v>1</v>
      </c>
      <c r="E2115" s="11">
        <v>1</v>
      </c>
      <c r="F2115" s="12">
        <v>0.8129</v>
      </c>
      <c r="G2115" s="13">
        <v>3.3049</v>
      </c>
      <c r="H2115" s="7">
        <v>3.4011</v>
      </c>
    </row>
    <row r="2116" ht="12" spans="1:8">
      <c r="A2116" s="23" t="s">
        <v>2104</v>
      </c>
      <c r="B2116" s="66" t="s">
        <v>2105</v>
      </c>
      <c r="C2116" s="22">
        <v>44320</v>
      </c>
      <c r="D2116" s="12">
        <v>1</v>
      </c>
      <c r="E2116" s="11">
        <v>1</v>
      </c>
      <c r="F2116" s="12">
        <v>0.8129</v>
      </c>
      <c r="G2116" s="13">
        <v>3.2814</v>
      </c>
      <c r="H2116" s="7">
        <v>3.403</v>
      </c>
    </row>
    <row r="2117" ht="12" spans="1:8">
      <c r="A2117" s="23" t="s">
        <v>2104</v>
      </c>
      <c r="B2117" s="66" t="s">
        <v>2105</v>
      </c>
      <c r="C2117" s="22">
        <v>44321</v>
      </c>
      <c r="D2117" s="12">
        <v>1</v>
      </c>
      <c r="E2117" s="11">
        <v>1</v>
      </c>
      <c r="F2117" s="12">
        <v>0.8128</v>
      </c>
      <c r="G2117" s="13">
        <v>3.1063</v>
      </c>
      <c r="H2117" s="7">
        <v>3.4049</v>
      </c>
    </row>
    <row r="2118" ht="12" spans="1:8">
      <c r="A2118" s="23" t="s">
        <v>2104</v>
      </c>
      <c r="B2118" s="66" t="s">
        <v>2105</v>
      </c>
      <c r="C2118" s="22">
        <v>44322</v>
      </c>
      <c r="D2118" s="12">
        <v>1</v>
      </c>
      <c r="E2118" s="11">
        <v>1</v>
      </c>
      <c r="F2118" s="12">
        <v>1.3554</v>
      </c>
      <c r="G2118" s="13">
        <v>3.3483</v>
      </c>
      <c r="H2118" s="7">
        <v>3.4312</v>
      </c>
    </row>
    <row r="2119" ht="12" spans="1:8">
      <c r="A2119" s="23" t="s">
        <v>2104</v>
      </c>
      <c r="B2119" s="66" t="s">
        <v>2105</v>
      </c>
      <c r="C2119" s="22">
        <v>44323</v>
      </c>
      <c r="D2119" s="12">
        <v>1</v>
      </c>
      <c r="E2119" s="11">
        <v>1</v>
      </c>
      <c r="F2119" s="12">
        <v>0.8631</v>
      </c>
      <c r="G2119" s="13">
        <v>3.3303</v>
      </c>
      <c r="H2119" s="7">
        <v>3.4322</v>
      </c>
    </row>
    <row r="2120" ht="12" spans="1:8">
      <c r="A2120" s="23" t="s">
        <v>2104</v>
      </c>
      <c r="B2120" s="66" t="s">
        <v>2105</v>
      </c>
      <c r="C2120" s="22">
        <v>44324</v>
      </c>
      <c r="D2120" s="12">
        <v>1</v>
      </c>
      <c r="E2120" s="11">
        <v>1</v>
      </c>
      <c r="F2120" s="12">
        <v>0.7595</v>
      </c>
      <c r="G2120" s="13">
        <v>3.3015</v>
      </c>
      <c r="H2120" s="7">
        <v>3.381</v>
      </c>
    </row>
    <row r="2121" ht="12" spans="1:8">
      <c r="A2121" s="23" t="s">
        <v>2104</v>
      </c>
      <c r="B2121" s="66" t="s">
        <v>2105</v>
      </c>
      <c r="C2121" s="22">
        <v>44325</v>
      </c>
      <c r="D2121" s="12">
        <v>1</v>
      </c>
      <c r="E2121" s="11">
        <v>1</v>
      </c>
      <c r="F2121" s="12">
        <v>0.7598</v>
      </c>
      <c r="G2121" s="13">
        <v>3.2728</v>
      </c>
      <c r="H2121" s="7">
        <v>3.364</v>
      </c>
    </row>
    <row r="2122" ht="12" spans="1:8">
      <c r="A2122" s="23" t="s">
        <v>2104</v>
      </c>
      <c r="B2122" s="66" t="s">
        <v>2105</v>
      </c>
      <c r="C2122" s="22">
        <v>44326</v>
      </c>
      <c r="D2122" s="12">
        <v>1</v>
      </c>
      <c r="E2122" s="11">
        <v>1</v>
      </c>
      <c r="F2122" s="12">
        <v>1.0674</v>
      </c>
      <c r="G2122" s="13">
        <v>3.4099</v>
      </c>
      <c r="H2122" s="7">
        <v>3.3936</v>
      </c>
    </row>
    <row r="2123" ht="12" spans="1:8">
      <c r="A2123" s="23" t="s">
        <v>2104</v>
      </c>
      <c r="B2123" s="66" t="s">
        <v>2105</v>
      </c>
      <c r="C2123" s="22">
        <v>44327</v>
      </c>
      <c r="D2123" s="12">
        <v>1</v>
      </c>
      <c r="E2123" s="11">
        <v>1</v>
      </c>
      <c r="F2123" s="12">
        <v>0.8335</v>
      </c>
      <c r="G2123" s="13">
        <v>3.4211</v>
      </c>
      <c r="H2123" s="7">
        <v>3.3938</v>
      </c>
    </row>
    <row r="2124" ht="12" spans="1:8">
      <c r="A2124" s="23" t="s">
        <v>2104</v>
      </c>
      <c r="B2124" s="66" t="s">
        <v>2105</v>
      </c>
      <c r="C2124" s="22">
        <v>44328</v>
      </c>
      <c r="D2124" s="12">
        <v>1</v>
      </c>
      <c r="E2124" s="11">
        <v>1</v>
      </c>
      <c r="F2124" s="12">
        <v>1.1489</v>
      </c>
      <c r="G2124" s="13">
        <v>3.6024</v>
      </c>
      <c r="H2124" s="7">
        <v>3.4073</v>
      </c>
    </row>
    <row r="2125" ht="12" spans="1:8">
      <c r="A2125" s="23" t="s">
        <v>2104</v>
      </c>
      <c r="B2125" s="66" t="s">
        <v>2105</v>
      </c>
      <c r="C2125" s="22">
        <v>44329</v>
      </c>
      <c r="D2125" s="12">
        <v>1</v>
      </c>
      <c r="E2125" s="11">
        <v>1</v>
      </c>
      <c r="F2125" s="12">
        <v>0.8022</v>
      </c>
      <c r="G2125" s="13">
        <v>3.3041</v>
      </c>
      <c r="H2125" s="7">
        <v>3.3858</v>
      </c>
    </row>
    <row r="2126" ht="12" spans="1:8">
      <c r="A2126" s="23" t="s">
        <v>2104</v>
      </c>
      <c r="B2126" s="66" t="s">
        <v>2105</v>
      </c>
      <c r="C2126" s="22">
        <v>44330</v>
      </c>
      <c r="D2126" s="12">
        <v>1</v>
      </c>
      <c r="E2126" s="11">
        <v>1</v>
      </c>
      <c r="F2126" s="12">
        <v>0.9042</v>
      </c>
      <c r="G2126" s="13">
        <v>3.3262</v>
      </c>
      <c r="H2126" s="7">
        <v>3.3474</v>
      </c>
    </row>
    <row r="2127" ht="12" spans="1:8">
      <c r="A2127" s="23" t="s">
        <v>2104</v>
      </c>
      <c r="B2127" s="66" t="s">
        <v>2105</v>
      </c>
      <c r="C2127" s="22">
        <v>44331</v>
      </c>
      <c r="D2127" s="12">
        <v>1</v>
      </c>
      <c r="E2127" s="11">
        <v>1</v>
      </c>
      <c r="F2127" s="12">
        <v>0.7286</v>
      </c>
      <c r="G2127" s="13">
        <v>3.3096</v>
      </c>
      <c r="H2127" s="7">
        <v>3.3263</v>
      </c>
    </row>
    <row r="2128" ht="12" spans="1:8">
      <c r="A2128" s="23" t="s">
        <v>2104</v>
      </c>
      <c r="B2128" s="66" t="s">
        <v>2105</v>
      </c>
      <c r="C2128" s="22">
        <v>44332</v>
      </c>
      <c r="D2128" s="12">
        <v>1</v>
      </c>
      <c r="E2128" s="11">
        <v>1</v>
      </c>
      <c r="F2128" s="12">
        <v>0.7285</v>
      </c>
      <c r="G2128" s="13">
        <v>3.2927</v>
      </c>
      <c r="H2128" s="7">
        <v>3.308</v>
      </c>
    </row>
    <row r="2129" ht="12" spans="1:8">
      <c r="A2129" s="23" t="s">
        <v>2104</v>
      </c>
      <c r="B2129" s="66" t="s">
        <v>2105</v>
      </c>
      <c r="C2129" s="22">
        <v>44333</v>
      </c>
      <c r="D2129" s="12">
        <v>1</v>
      </c>
      <c r="E2129" s="11">
        <v>1</v>
      </c>
      <c r="F2129" s="12">
        <v>1.0294</v>
      </c>
      <c r="G2129" s="13">
        <v>3.2722</v>
      </c>
      <c r="H2129" s="7">
        <v>3.3341</v>
      </c>
    </row>
    <row r="2130" ht="12" spans="1:8">
      <c r="A2130" s="23" t="s">
        <v>2104</v>
      </c>
      <c r="B2130" s="66" t="s">
        <v>2105</v>
      </c>
      <c r="C2130" s="22">
        <v>44334</v>
      </c>
      <c r="D2130" s="12">
        <v>1</v>
      </c>
      <c r="E2130" s="11">
        <v>1</v>
      </c>
      <c r="F2130" s="12">
        <v>0.8376</v>
      </c>
      <c r="G2130" s="13">
        <v>3.2744</v>
      </c>
      <c r="H2130" s="7">
        <v>3.3361</v>
      </c>
    </row>
    <row r="2131" ht="12" spans="1:8">
      <c r="A2131" s="23" t="s">
        <v>2104</v>
      </c>
      <c r="B2131" s="66" t="s">
        <v>2105</v>
      </c>
      <c r="C2131" s="22">
        <v>44335</v>
      </c>
      <c r="D2131" s="12">
        <v>1</v>
      </c>
      <c r="E2131" s="11">
        <v>1</v>
      </c>
      <c r="F2131" s="12">
        <v>0.945</v>
      </c>
      <c r="G2131" s="13">
        <v>3.1647</v>
      </c>
      <c r="H2131" s="7">
        <v>3.3134</v>
      </c>
    </row>
    <row r="2132" ht="12" spans="1:8">
      <c r="A2132" s="23" t="s">
        <v>2104</v>
      </c>
      <c r="B2132" s="66" t="s">
        <v>2105</v>
      </c>
      <c r="C2132" s="22">
        <v>44336</v>
      </c>
      <c r="D2132" s="12">
        <v>1</v>
      </c>
      <c r="E2132" s="11">
        <v>1</v>
      </c>
      <c r="F2132" s="12">
        <v>1.1052</v>
      </c>
      <c r="G2132" s="13">
        <v>3.3278</v>
      </c>
      <c r="H2132" s="7">
        <v>3.3406</v>
      </c>
    </row>
    <row r="2133" ht="12" spans="1:8">
      <c r="A2133" s="23" t="s">
        <v>2104</v>
      </c>
      <c r="B2133" s="66" t="s">
        <v>2105</v>
      </c>
      <c r="C2133" s="22">
        <v>44337</v>
      </c>
      <c r="D2133" s="12">
        <v>1</v>
      </c>
      <c r="E2133" s="11">
        <v>1</v>
      </c>
      <c r="F2133" s="12">
        <v>0.847</v>
      </c>
      <c r="G2133" s="13">
        <v>3.297</v>
      </c>
      <c r="H2133" s="7">
        <v>3.3207</v>
      </c>
    </row>
    <row r="2134" ht="12" spans="1:8">
      <c r="A2134" s="23" t="s">
        <v>2104</v>
      </c>
      <c r="B2134" s="66" t="s">
        <v>2105</v>
      </c>
      <c r="C2134" s="22">
        <v>44338</v>
      </c>
      <c r="D2134" s="12">
        <v>1</v>
      </c>
      <c r="E2134" s="11">
        <v>1</v>
      </c>
      <c r="F2134" s="12">
        <v>0.7389</v>
      </c>
      <c r="G2134" s="13">
        <v>3.3025</v>
      </c>
      <c r="H2134" s="7">
        <v>3.3067</v>
      </c>
    </row>
    <row r="2135" ht="12" spans="1:8">
      <c r="A2135" s="23" t="s">
        <v>2104</v>
      </c>
      <c r="B2135" s="66" t="s">
        <v>2105</v>
      </c>
      <c r="C2135" s="22">
        <v>44339</v>
      </c>
      <c r="D2135" s="12">
        <v>1</v>
      </c>
      <c r="E2135" s="11">
        <v>1</v>
      </c>
      <c r="F2135" s="12">
        <v>0.7406</v>
      </c>
      <c r="G2135" s="13">
        <v>3.3091</v>
      </c>
      <c r="H2135" s="7">
        <v>3.2941</v>
      </c>
    </row>
    <row r="2136" ht="12" spans="1:8">
      <c r="A2136" s="23" t="s">
        <v>2104</v>
      </c>
      <c r="B2136" s="66" t="s">
        <v>2105</v>
      </c>
      <c r="C2136" s="22">
        <v>44340</v>
      </c>
      <c r="D2136" s="12">
        <v>1</v>
      </c>
      <c r="E2136" s="11">
        <v>1</v>
      </c>
      <c r="F2136" s="12">
        <v>1.1324</v>
      </c>
      <c r="G2136" s="13">
        <v>3.3646</v>
      </c>
      <c r="H2136" s="7">
        <v>3.3411</v>
      </c>
    </row>
    <row r="2137" ht="12" spans="1:8">
      <c r="A2137" s="23" t="s">
        <v>2104</v>
      </c>
      <c r="B2137" s="66" t="s">
        <v>2105</v>
      </c>
      <c r="C2137" s="22">
        <v>44341</v>
      </c>
      <c r="D2137" s="12">
        <v>1</v>
      </c>
      <c r="E2137" s="11">
        <v>1</v>
      </c>
      <c r="F2137" s="12">
        <v>0.8468</v>
      </c>
      <c r="G2137" s="13">
        <v>3.3695</v>
      </c>
      <c r="H2137" s="7">
        <v>3.3431</v>
      </c>
    </row>
    <row r="2138" ht="12" spans="1:8">
      <c r="A2138" s="23" t="s">
        <v>2104</v>
      </c>
      <c r="B2138" s="66" t="s">
        <v>2105</v>
      </c>
      <c r="C2138" s="22">
        <v>44342</v>
      </c>
      <c r="D2138" s="12">
        <v>1</v>
      </c>
      <c r="E2138" s="11">
        <v>1</v>
      </c>
      <c r="F2138" s="12">
        <v>1.0597</v>
      </c>
      <c r="G2138" s="13">
        <v>3.4314</v>
      </c>
      <c r="H2138" s="7">
        <v>3.3514</v>
      </c>
    </row>
    <row r="2139" ht="12" spans="1:8">
      <c r="A2139" s="23" t="s">
        <v>2104</v>
      </c>
      <c r="B2139" s="66" t="s">
        <v>2105</v>
      </c>
      <c r="C2139" s="22">
        <v>44343</v>
      </c>
      <c r="D2139" s="12">
        <v>1</v>
      </c>
      <c r="E2139" s="11">
        <v>1</v>
      </c>
      <c r="F2139" s="12">
        <v>0.8574</v>
      </c>
      <c r="G2139" s="13">
        <v>3.2978</v>
      </c>
      <c r="H2139" s="7">
        <v>3.3515</v>
      </c>
    </row>
    <row r="2140" ht="12" spans="1:8">
      <c r="A2140" s="23" t="s">
        <v>2104</v>
      </c>
      <c r="B2140" s="66" t="s">
        <v>2105</v>
      </c>
      <c r="C2140" s="22">
        <v>44344</v>
      </c>
      <c r="D2140" s="12">
        <v>1</v>
      </c>
      <c r="E2140" s="11">
        <v>1</v>
      </c>
      <c r="F2140" s="12">
        <v>0.8671</v>
      </c>
      <c r="G2140" s="13">
        <v>3.3086</v>
      </c>
      <c r="H2140" s="7">
        <v>3.3174</v>
      </c>
    </row>
    <row r="2141" ht="12" spans="1:8">
      <c r="A2141" s="23" t="s">
        <v>2104</v>
      </c>
      <c r="B2141" s="66" t="s">
        <v>2105</v>
      </c>
      <c r="C2141" s="22">
        <v>44345</v>
      </c>
      <c r="D2141" s="12">
        <v>1</v>
      </c>
      <c r="E2141" s="11">
        <v>1</v>
      </c>
      <c r="F2141" s="12">
        <v>0.7494</v>
      </c>
      <c r="G2141" s="13">
        <v>3.3143</v>
      </c>
      <c r="H2141" s="7">
        <v>3.2978</v>
      </c>
    </row>
    <row r="2142" ht="12" spans="1:8">
      <c r="A2142" s="23" t="s">
        <v>2104</v>
      </c>
      <c r="B2142" s="66" t="s">
        <v>2105</v>
      </c>
      <c r="C2142" s="22">
        <v>44346</v>
      </c>
      <c r="D2142" s="12">
        <v>1</v>
      </c>
      <c r="E2142" s="11">
        <v>1</v>
      </c>
      <c r="F2142" s="12">
        <v>0.7494</v>
      </c>
      <c r="G2142" s="13">
        <v>3.319</v>
      </c>
      <c r="H2142" s="7">
        <v>3.2793</v>
      </c>
    </row>
    <row r="2143" ht="12" spans="1:8">
      <c r="A2143" s="23" t="s">
        <v>2104</v>
      </c>
      <c r="B2143" s="66" t="s">
        <v>2105</v>
      </c>
      <c r="C2143" s="22">
        <v>44347</v>
      </c>
      <c r="D2143" s="12">
        <v>1</v>
      </c>
      <c r="E2143" s="11">
        <v>1</v>
      </c>
      <c r="F2143" s="12">
        <v>0.8813</v>
      </c>
      <c r="G2143" s="13">
        <v>3.1839</v>
      </c>
      <c r="H2143" s="7">
        <v>3.2879</v>
      </c>
    </row>
    <row r="2144" ht="12" spans="1:8">
      <c r="A2144" s="23" t="s">
        <v>2104</v>
      </c>
      <c r="B2144" s="66" t="s">
        <v>2105</v>
      </c>
      <c r="C2144" s="22">
        <v>44348</v>
      </c>
      <c r="D2144" s="12">
        <v>1</v>
      </c>
      <c r="E2144" s="11">
        <v>1</v>
      </c>
      <c r="F2144" s="12">
        <v>1.1609</v>
      </c>
      <c r="G2144" s="13">
        <v>3.353</v>
      </c>
      <c r="H2144" s="7">
        <v>3.3316</v>
      </c>
    </row>
    <row r="2145" ht="12" spans="1:8">
      <c r="A2145" s="23" t="s">
        <v>2104</v>
      </c>
      <c r="B2145" s="66" t="s">
        <v>2105</v>
      </c>
      <c r="C2145" s="22">
        <v>44349</v>
      </c>
      <c r="D2145" s="12">
        <v>1</v>
      </c>
      <c r="E2145" s="11">
        <v>1</v>
      </c>
      <c r="F2145" s="12">
        <v>0.8813</v>
      </c>
      <c r="G2145" s="13">
        <v>3.2569</v>
      </c>
      <c r="H2145" s="7">
        <v>3.3402</v>
      </c>
    </row>
    <row r="2146" ht="12" spans="1:8">
      <c r="A2146" s="23" t="s">
        <v>2104</v>
      </c>
      <c r="B2146" s="66" t="s">
        <v>2105</v>
      </c>
      <c r="C2146" s="22">
        <v>44350</v>
      </c>
      <c r="D2146" s="12">
        <v>1</v>
      </c>
      <c r="E2146" s="11">
        <v>1</v>
      </c>
      <c r="F2146" s="12">
        <v>0.9981</v>
      </c>
      <c r="G2146" s="13">
        <v>3.3327</v>
      </c>
      <c r="H2146" s="7">
        <v>3.3635</v>
      </c>
    </row>
    <row r="2147" ht="12" spans="1:8">
      <c r="A2147" s="23" t="s">
        <v>2104</v>
      </c>
      <c r="B2147" s="66" t="s">
        <v>2105</v>
      </c>
      <c r="C2147" s="22">
        <v>44351</v>
      </c>
      <c r="D2147" s="12">
        <v>1</v>
      </c>
      <c r="E2147" s="11">
        <v>1</v>
      </c>
      <c r="F2147" s="12">
        <v>0.7767</v>
      </c>
      <c r="G2147" s="13">
        <v>3.284</v>
      </c>
      <c r="H2147" s="7">
        <v>3.3589</v>
      </c>
    </row>
    <row r="2148" ht="12" spans="1:8">
      <c r="A2148" s="23" t="s">
        <v>2104</v>
      </c>
      <c r="B2148" s="66" t="s">
        <v>2105</v>
      </c>
      <c r="C2148" s="22">
        <v>44352</v>
      </c>
      <c r="D2148" s="12">
        <v>1</v>
      </c>
      <c r="E2148" s="11">
        <v>1</v>
      </c>
      <c r="F2148" s="12">
        <v>0.6867</v>
      </c>
      <c r="G2148" s="13">
        <v>3.2502</v>
      </c>
      <c r="H2148" s="7">
        <v>3.2749</v>
      </c>
    </row>
    <row r="2149" ht="12" spans="1:8">
      <c r="A2149" s="23" t="s">
        <v>2104</v>
      </c>
      <c r="B2149" s="66" t="s">
        <v>2105</v>
      </c>
      <c r="C2149" s="22">
        <v>44353</v>
      </c>
      <c r="D2149" s="12">
        <v>1</v>
      </c>
      <c r="E2149" s="11">
        <v>1</v>
      </c>
      <c r="F2149" s="12">
        <v>0.6866</v>
      </c>
      <c r="G2149" s="13">
        <v>3.2164</v>
      </c>
      <c r="H2149" s="7">
        <v>3.2527</v>
      </c>
    </row>
    <row r="2150" ht="12" spans="1:8">
      <c r="A2150" s="23" t="s">
        <v>2104</v>
      </c>
      <c r="B2150" s="66" t="s">
        <v>2105</v>
      </c>
      <c r="C2150" s="22">
        <v>44354</v>
      </c>
      <c r="D2150" s="12">
        <v>1</v>
      </c>
      <c r="E2150" s="11">
        <v>1</v>
      </c>
      <c r="F2150" s="12">
        <v>1.2834</v>
      </c>
      <c r="G2150" s="13">
        <v>3.433</v>
      </c>
      <c r="H2150" s="7">
        <v>3.3185</v>
      </c>
    </row>
    <row r="2151" ht="12" spans="1:8">
      <c r="A2151" s="23" t="s">
        <v>2104</v>
      </c>
      <c r="B2151" s="66" t="s">
        <v>2105</v>
      </c>
      <c r="C2151" s="22">
        <v>44355</v>
      </c>
      <c r="D2151" s="12">
        <v>1</v>
      </c>
      <c r="E2151" s="11">
        <v>1</v>
      </c>
      <c r="F2151" s="12">
        <v>0.7533</v>
      </c>
      <c r="G2151" s="13">
        <v>3.2134</v>
      </c>
      <c r="H2151" s="7">
        <v>3.3177</v>
      </c>
    </row>
    <row r="2152" ht="12" spans="1:8">
      <c r="A2152" s="23" t="s">
        <v>2104</v>
      </c>
      <c r="B2152" s="66" t="s">
        <v>2105</v>
      </c>
      <c r="C2152" s="22">
        <v>44356</v>
      </c>
      <c r="D2152" s="12">
        <v>1</v>
      </c>
      <c r="E2152" s="11">
        <v>1</v>
      </c>
      <c r="F2152" s="12">
        <v>0.7827</v>
      </c>
      <c r="G2152" s="13">
        <v>3.1604</v>
      </c>
      <c r="H2152" s="7">
        <v>3.2819</v>
      </c>
    </row>
    <row r="2153" ht="12" spans="1:8">
      <c r="A2153" s="23" t="s">
        <v>2104</v>
      </c>
      <c r="B2153" s="66" t="s">
        <v>2105</v>
      </c>
      <c r="C2153" s="22">
        <v>44357</v>
      </c>
      <c r="D2153" s="12">
        <v>1</v>
      </c>
      <c r="E2153" s="11">
        <v>1</v>
      </c>
      <c r="F2153" s="12">
        <v>0.7995</v>
      </c>
      <c r="G2153" s="13">
        <v>3.0536</v>
      </c>
      <c r="H2153" s="7">
        <v>3.2777</v>
      </c>
    </row>
    <row r="2154" ht="12" spans="1:8">
      <c r="A2154" s="23" t="s">
        <v>2104</v>
      </c>
      <c r="B2154" s="66" t="s">
        <v>2105</v>
      </c>
      <c r="C2154" s="22">
        <v>44358</v>
      </c>
      <c r="D2154" s="12">
        <v>1</v>
      </c>
      <c r="E2154" s="11">
        <v>1</v>
      </c>
      <c r="F2154" s="12">
        <v>1.3064</v>
      </c>
      <c r="G2154" s="13">
        <v>3.3386</v>
      </c>
      <c r="H2154" s="7">
        <v>3.2974</v>
      </c>
    </row>
    <row r="2155" ht="12" spans="1:8">
      <c r="A2155" s="23" t="s">
        <v>2104</v>
      </c>
      <c r="B2155" s="66" t="s">
        <v>2105</v>
      </c>
      <c r="C2155" s="22">
        <v>44359</v>
      </c>
      <c r="D2155" s="12">
        <v>1</v>
      </c>
      <c r="E2155" s="11">
        <v>1</v>
      </c>
      <c r="F2155" s="12">
        <v>0.7154</v>
      </c>
      <c r="G2155" s="13">
        <v>3.3541</v>
      </c>
      <c r="H2155" s="7">
        <v>3.2865</v>
      </c>
    </row>
    <row r="2156" ht="12" spans="1:8">
      <c r="A2156" s="23" t="s">
        <v>2104</v>
      </c>
      <c r="B2156" s="66" t="s">
        <v>2105</v>
      </c>
      <c r="C2156" s="22">
        <v>44360</v>
      </c>
      <c r="D2156" s="12">
        <v>1</v>
      </c>
      <c r="E2156" s="11">
        <v>1</v>
      </c>
      <c r="F2156" s="12">
        <v>0.7154</v>
      </c>
      <c r="G2156" s="13">
        <v>3.3696</v>
      </c>
      <c r="H2156" s="7">
        <v>3.2628</v>
      </c>
    </row>
    <row r="2157" ht="12" spans="1:8">
      <c r="A2157" s="23" t="s">
        <v>2104</v>
      </c>
      <c r="B2157" s="66" t="s">
        <v>2105</v>
      </c>
      <c r="C2157" s="22">
        <v>44361</v>
      </c>
      <c r="D2157" s="12">
        <v>1</v>
      </c>
      <c r="E2157" s="11">
        <v>1</v>
      </c>
      <c r="F2157" s="12">
        <v>0.7153</v>
      </c>
      <c r="G2157" s="13">
        <v>3.0639</v>
      </c>
      <c r="H2157" s="7">
        <v>3.2612</v>
      </c>
    </row>
    <row r="2158" ht="12" spans="1:8">
      <c r="A2158" s="23" t="s">
        <v>2104</v>
      </c>
      <c r="B2158" s="66" t="s">
        <v>2105</v>
      </c>
      <c r="C2158" s="22">
        <v>44362</v>
      </c>
      <c r="D2158" s="12">
        <v>1</v>
      </c>
      <c r="E2158" s="11">
        <v>1</v>
      </c>
      <c r="F2158" s="12">
        <v>1.0714</v>
      </c>
      <c r="G2158" s="13">
        <v>3.235</v>
      </c>
      <c r="H2158" s="7">
        <v>3.3042</v>
      </c>
    </row>
    <row r="2159" ht="12" spans="1:8">
      <c r="A2159" s="23" t="s">
        <v>2104</v>
      </c>
      <c r="B2159" s="66" t="s">
        <v>2105</v>
      </c>
      <c r="C2159" s="22">
        <v>44363</v>
      </c>
      <c r="D2159" s="12">
        <v>1</v>
      </c>
      <c r="E2159" s="11">
        <v>1</v>
      </c>
      <c r="F2159" s="12">
        <v>0.8122</v>
      </c>
      <c r="G2159" s="13">
        <v>3.2509</v>
      </c>
      <c r="H2159" s="7">
        <v>3.2769</v>
      </c>
    </row>
    <row r="2160" ht="12" spans="1:8">
      <c r="A2160" s="23" t="s">
        <v>2104</v>
      </c>
      <c r="B2160" s="66" t="s">
        <v>2105</v>
      </c>
      <c r="C2160" s="22">
        <v>44364</v>
      </c>
      <c r="D2160" s="12">
        <v>1</v>
      </c>
      <c r="E2160" s="11">
        <v>1</v>
      </c>
      <c r="F2160" s="12">
        <v>0.8448</v>
      </c>
      <c r="G2160" s="13">
        <v>3.2752</v>
      </c>
      <c r="H2160" s="7">
        <v>3.2778</v>
      </c>
    </row>
    <row r="2161" ht="12" spans="1:8">
      <c r="A2161" s="23" t="s">
        <v>2104</v>
      </c>
      <c r="B2161" s="66" t="s">
        <v>2105</v>
      </c>
      <c r="C2161" s="22">
        <v>44365</v>
      </c>
      <c r="D2161" s="12">
        <v>1</v>
      </c>
      <c r="E2161" s="11">
        <v>1</v>
      </c>
      <c r="F2161" s="12">
        <v>1.1546</v>
      </c>
      <c r="G2161" s="13">
        <v>3.1935</v>
      </c>
      <c r="H2161" s="7">
        <v>3.3042</v>
      </c>
    </row>
    <row r="2162" ht="12" spans="1:8">
      <c r="A2162" s="23" t="s">
        <v>2104</v>
      </c>
      <c r="B2162" s="66" t="s">
        <v>2105</v>
      </c>
      <c r="C2162" s="22">
        <v>44366</v>
      </c>
      <c r="D2162" s="12">
        <v>1</v>
      </c>
      <c r="E2162" s="11">
        <v>1</v>
      </c>
      <c r="F2162" s="12">
        <v>0.763</v>
      </c>
      <c r="G2162" s="13">
        <v>3.2192</v>
      </c>
      <c r="H2162" s="7">
        <v>3.2612</v>
      </c>
    </row>
    <row r="2163" ht="12" spans="1:8">
      <c r="A2163" s="23" t="s">
        <v>2104</v>
      </c>
      <c r="B2163" s="66" t="s">
        <v>2105</v>
      </c>
      <c r="C2163" s="22">
        <v>44367</v>
      </c>
      <c r="D2163" s="12">
        <v>1</v>
      </c>
      <c r="E2163" s="11">
        <v>1</v>
      </c>
      <c r="F2163" s="12">
        <v>0.7629</v>
      </c>
      <c r="G2163" s="13">
        <v>3.2447</v>
      </c>
      <c r="H2163" s="7">
        <v>3.2506</v>
      </c>
    </row>
    <row r="2164" ht="12" spans="1:8">
      <c r="A2164" s="23" t="s">
        <v>2104</v>
      </c>
      <c r="B2164" s="66" t="s">
        <v>2105</v>
      </c>
      <c r="C2164" s="22">
        <v>44368</v>
      </c>
      <c r="D2164" s="12">
        <v>1</v>
      </c>
      <c r="E2164" s="11">
        <v>1</v>
      </c>
      <c r="F2164" s="12">
        <v>1.0702</v>
      </c>
      <c r="G2164" s="13">
        <v>3.4359</v>
      </c>
      <c r="H2164" s="7">
        <v>3.2922</v>
      </c>
    </row>
    <row r="2165" ht="12" spans="1:8">
      <c r="A2165" s="23" t="s">
        <v>2104</v>
      </c>
      <c r="B2165" s="66" t="s">
        <v>2105</v>
      </c>
      <c r="C2165" s="22">
        <v>44369</v>
      </c>
      <c r="D2165" s="12">
        <v>1</v>
      </c>
      <c r="E2165" s="11">
        <v>1</v>
      </c>
      <c r="F2165" s="12">
        <v>0.984</v>
      </c>
      <c r="G2165" s="13">
        <v>3.3888</v>
      </c>
      <c r="H2165" s="7">
        <v>3.3228</v>
      </c>
    </row>
    <row r="2166" ht="12" spans="1:8">
      <c r="A2166" s="23" t="s">
        <v>2104</v>
      </c>
      <c r="B2166" s="66" t="s">
        <v>2105</v>
      </c>
      <c r="C2166" s="22">
        <v>44370</v>
      </c>
      <c r="D2166" s="12">
        <v>1</v>
      </c>
      <c r="E2166" s="11">
        <v>1</v>
      </c>
      <c r="F2166" s="12">
        <v>0.857</v>
      </c>
      <c r="G2166" s="13">
        <v>3.413</v>
      </c>
      <c r="H2166" s="7">
        <v>3.2882</v>
      </c>
    </row>
    <row r="2167" ht="12" spans="1:8">
      <c r="A2167" s="23" t="s">
        <v>2104</v>
      </c>
      <c r="B2167" s="66" t="s">
        <v>2105</v>
      </c>
      <c r="C2167" s="22">
        <v>44371</v>
      </c>
      <c r="D2167" s="12">
        <v>1</v>
      </c>
      <c r="E2167" s="11">
        <v>1</v>
      </c>
      <c r="F2167" s="12">
        <v>0.8758</v>
      </c>
      <c r="G2167" s="13">
        <v>3.4297</v>
      </c>
      <c r="H2167" s="7">
        <v>3.2919</v>
      </c>
    </row>
    <row r="2168" ht="12" spans="1:8">
      <c r="A2168" s="23" t="s">
        <v>2104</v>
      </c>
      <c r="B2168" s="66" t="s">
        <v>2105</v>
      </c>
      <c r="C2168" s="22">
        <v>44372</v>
      </c>
      <c r="D2168" s="12">
        <v>1</v>
      </c>
      <c r="E2168" s="11">
        <v>1</v>
      </c>
      <c r="F2168" s="12">
        <v>0.8994</v>
      </c>
      <c r="G2168" s="13">
        <v>3.2922</v>
      </c>
      <c r="H2168" s="7">
        <v>3.2717</v>
      </c>
    </row>
    <row r="2169" ht="12" spans="1:8">
      <c r="A2169" s="23" t="s">
        <v>2104</v>
      </c>
      <c r="B2169" s="66" t="s">
        <v>2105</v>
      </c>
      <c r="C2169" s="22">
        <v>44373</v>
      </c>
      <c r="D2169" s="12">
        <v>1</v>
      </c>
      <c r="E2169" s="11">
        <v>1</v>
      </c>
      <c r="F2169" s="12">
        <v>0.7873</v>
      </c>
      <c r="G2169" s="13">
        <v>3.3052</v>
      </c>
      <c r="H2169" s="7">
        <v>3.2629</v>
      </c>
    </row>
    <row r="2170" ht="12" spans="1:8">
      <c r="A2170" s="23" t="s">
        <v>2104</v>
      </c>
      <c r="B2170" s="66" t="s">
        <v>2105</v>
      </c>
      <c r="C2170" s="22">
        <v>44374</v>
      </c>
      <c r="D2170" s="12">
        <v>1</v>
      </c>
      <c r="E2170" s="11">
        <v>1</v>
      </c>
      <c r="F2170" s="12">
        <v>0.7872</v>
      </c>
      <c r="G2170" s="13">
        <v>3.3183</v>
      </c>
      <c r="H2170" s="7">
        <v>3.2529</v>
      </c>
    </row>
    <row r="2171" ht="12" spans="1:8">
      <c r="A2171" s="23" t="s">
        <v>2104</v>
      </c>
      <c r="B2171" s="66" t="s">
        <v>2105</v>
      </c>
      <c r="C2171" s="22">
        <v>44375</v>
      </c>
      <c r="D2171" s="12">
        <v>1</v>
      </c>
      <c r="E2171" s="11">
        <v>1</v>
      </c>
      <c r="F2171" s="12">
        <v>1.1598</v>
      </c>
      <c r="G2171" s="13">
        <v>3.3666</v>
      </c>
      <c r="H2171" s="7">
        <v>3.3044</v>
      </c>
    </row>
    <row r="2172" ht="12" spans="1:8">
      <c r="A2172" s="23" t="s">
        <v>2104</v>
      </c>
      <c r="B2172" s="66" t="s">
        <v>2105</v>
      </c>
      <c r="C2172" s="22">
        <v>44376</v>
      </c>
      <c r="D2172" s="12">
        <v>1</v>
      </c>
      <c r="E2172" s="11">
        <v>1</v>
      </c>
      <c r="F2172" s="12">
        <v>0.973</v>
      </c>
      <c r="G2172" s="13">
        <v>3.3607</v>
      </c>
      <c r="H2172" s="7">
        <v>3.3326</v>
      </c>
    </row>
    <row r="2173" ht="12" spans="1:8">
      <c r="A2173" s="23" t="s">
        <v>2104</v>
      </c>
      <c r="B2173" s="66" t="s">
        <v>2105</v>
      </c>
      <c r="C2173" s="22">
        <v>44377</v>
      </c>
      <c r="D2173" s="12">
        <v>1</v>
      </c>
      <c r="E2173" s="11">
        <v>1</v>
      </c>
      <c r="F2173" s="12">
        <v>1.0388</v>
      </c>
      <c r="G2173" s="13">
        <v>3.4587</v>
      </c>
      <c r="H2173" s="7">
        <v>3.3524</v>
      </c>
    </row>
    <row r="2174" ht="12" spans="1:8">
      <c r="A2174" s="23" t="s">
        <v>2104</v>
      </c>
      <c r="B2174" s="66" t="s">
        <v>2105</v>
      </c>
      <c r="C2174" s="22">
        <v>44378</v>
      </c>
      <c r="D2174" s="12">
        <v>1</v>
      </c>
      <c r="E2174" s="11">
        <v>1</v>
      </c>
      <c r="F2174" s="12">
        <v>1.0616</v>
      </c>
      <c r="G2174" s="13">
        <v>3.559</v>
      </c>
      <c r="H2174" s="7">
        <v>3.3399</v>
      </c>
    </row>
    <row r="2175" ht="12" spans="1:8">
      <c r="A2175" s="23" t="s">
        <v>2104</v>
      </c>
      <c r="B2175" s="66" t="s">
        <v>2105</v>
      </c>
      <c r="C2175" s="22">
        <v>44379</v>
      </c>
      <c r="D2175" s="12">
        <v>1</v>
      </c>
      <c r="E2175" s="11">
        <v>1</v>
      </c>
      <c r="F2175" s="12">
        <v>1.0179</v>
      </c>
      <c r="G2175" s="13">
        <v>3.623</v>
      </c>
      <c r="H2175" s="7">
        <v>3.357</v>
      </c>
    </row>
    <row r="2176" ht="12" spans="1:8">
      <c r="A2176" s="23" t="s">
        <v>2104</v>
      </c>
      <c r="B2176" s="66" t="s">
        <v>2105</v>
      </c>
      <c r="C2176" s="22">
        <v>44380</v>
      </c>
      <c r="D2176" s="12">
        <v>1</v>
      </c>
      <c r="E2176" s="11">
        <v>1</v>
      </c>
      <c r="F2176" s="12">
        <v>0.8146</v>
      </c>
      <c r="G2176" s="13">
        <v>3.6377</v>
      </c>
      <c r="H2176" s="7">
        <v>3.334</v>
      </c>
    </row>
    <row r="2177" ht="12" spans="1:8">
      <c r="A2177" s="23" t="s">
        <v>2104</v>
      </c>
      <c r="B2177" s="66" t="s">
        <v>2105</v>
      </c>
      <c r="C2177" s="22">
        <v>44381</v>
      </c>
      <c r="D2177" s="12">
        <v>1</v>
      </c>
      <c r="E2177" s="11">
        <v>1</v>
      </c>
      <c r="F2177" s="12">
        <v>0.8145</v>
      </c>
      <c r="G2177" s="13">
        <v>3.6525</v>
      </c>
      <c r="H2177" s="7">
        <v>3.3387</v>
      </c>
    </row>
    <row r="2178" ht="12" spans="1:8">
      <c r="A2178" s="23" t="s">
        <v>2104</v>
      </c>
      <c r="B2178" s="66" t="s">
        <v>2105</v>
      </c>
      <c r="C2178" s="22">
        <v>44382</v>
      </c>
      <c r="D2178" s="12">
        <v>1</v>
      </c>
      <c r="E2178" s="11">
        <v>1</v>
      </c>
      <c r="F2178" s="12">
        <v>1.0056</v>
      </c>
      <c r="G2178" s="13">
        <v>3.5692</v>
      </c>
      <c r="H2178" s="7">
        <v>3.3788</v>
      </c>
    </row>
    <row r="2179" ht="12" spans="1:8">
      <c r="A2179" s="23" t="s">
        <v>2104</v>
      </c>
      <c r="B2179" s="66" t="s">
        <v>2105</v>
      </c>
      <c r="C2179" s="22">
        <v>44383</v>
      </c>
      <c r="D2179" s="12">
        <v>1</v>
      </c>
      <c r="E2179" s="11">
        <v>1</v>
      </c>
      <c r="F2179" s="12">
        <v>0.8229</v>
      </c>
      <c r="G2179" s="13">
        <v>3.4882</v>
      </c>
      <c r="H2179" s="7">
        <v>3.396</v>
      </c>
    </row>
    <row r="2180" ht="12" spans="1:8">
      <c r="A2180" s="23" t="s">
        <v>2104</v>
      </c>
      <c r="B2180" s="66" t="s">
        <v>2105</v>
      </c>
      <c r="C2180" s="22">
        <v>44384</v>
      </c>
      <c r="D2180" s="12">
        <v>1</v>
      </c>
      <c r="E2180" s="11">
        <v>1</v>
      </c>
      <c r="F2180" s="12">
        <v>1.0884</v>
      </c>
      <c r="G2180" s="13">
        <v>3.5149</v>
      </c>
      <c r="H2180" s="7">
        <v>3.3714</v>
      </c>
    </row>
    <row r="2181" ht="12" spans="1:8">
      <c r="A2181" s="23" t="s">
        <v>2104</v>
      </c>
      <c r="B2181" s="66" t="s">
        <v>2105</v>
      </c>
      <c r="C2181" s="22">
        <v>44385</v>
      </c>
      <c r="D2181" s="12">
        <v>1</v>
      </c>
      <c r="E2181" s="11">
        <v>1</v>
      </c>
      <c r="F2181" s="12">
        <v>0.7523</v>
      </c>
      <c r="G2181" s="13">
        <v>3.3481</v>
      </c>
      <c r="H2181" s="7">
        <v>3.3713</v>
      </c>
    </row>
    <row r="2182" ht="12" spans="1:8">
      <c r="A2182" s="23" t="s">
        <v>2104</v>
      </c>
      <c r="B2182" s="66" t="s">
        <v>2105</v>
      </c>
      <c r="C2182" s="22">
        <v>44386</v>
      </c>
      <c r="D2182" s="12">
        <v>1</v>
      </c>
      <c r="E2182" s="11">
        <v>1</v>
      </c>
      <c r="F2182" s="12">
        <v>0.7723</v>
      </c>
      <c r="G2182" s="13">
        <v>3.2159</v>
      </c>
      <c r="H2182" s="7">
        <v>3.37</v>
      </c>
    </row>
    <row r="2183" ht="12" spans="1:8">
      <c r="A2183" s="23" t="s">
        <v>2104</v>
      </c>
      <c r="B2183" s="66" t="s">
        <v>2105</v>
      </c>
      <c r="C2183" s="22">
        <v>44387</v>
      </c>
      <c r="D2183" s="12">
        <v>1</v>
      </c>
      <c r="E2183" s="11">
        <v>1</v>
      </c>
      <c r="F2183" s="12">
        <v>0.6884</v>
      </c>
      <c r="G2183" s="13">
        <v>3.148</v>
      </c>
      <c r="H2183" s="7">
        <v>3.356</v>
      </c>
    </row>
    <row r="2184" ht="12" spans="1:8">
      <c r="A2184" s="23" t="s">
        <v>2104</v>
      </c>
      <c r="B2184" s="66" t="s">
        <v>2105</v>
      </c>
      <c r="C2184" s="22">
        <v>44388</v>
      </c>
      <c r="D2184" s="12">
        <v>1</v>
      </c>
      <c r="E2184" s="11">
        <v>1</v>
      </c>
      <c r="F2184" s="12">
        <v>0.6883</v>
      </c>
      <c r="G2184" s="13">
        <v>3.0801</v>
      </c>
      <c r="H2184" s="7">
        <v>3.2784</v>
      </c>
    </row>
    <row r="2185" ht="12" spans="1:8">
      <c r="A2185" s="23" t="s">
        <v>2104</v>
      </c>
      <c r="B2185" s="66" t="s">
        <v>2105</v>
      </c>
      <c r="C2185" s="22">
        <v>44389</v>
      </c>
      <c r="D2185" s="12">
        <v>1</v>
      </c>
      <c r="E2185" s="11">
        <v>1</v>
      </c>
      <c r="F2185" s="12">
        <v>1.0127</v>
      </c>
      <c r="G2185" s="13">
        <v>3.0839</v>
      </c>
      <c r="H2185" s="7">
        <v>3.3157</v>
      </c>
    </row>
    <row r="2186" ht="12" spans="1:8">
      <c r="A2186" s="23" t="s">
        <v>2104</v>
      </c>
      <c r="B2186" s="66" t="s">
        <v>2105</v>
      </c>
      <c r="C2186" s="22">
        <v>44390</v>
      </c>
      <c r="D2186" s="12">
        <v>1</v>
      </c>
      <c r="E2186" s="11">
        <v>1</v>
      </c>
      <c r="F2186" s="12">
        <v>0.9951</v>
      </c>
      <c r="G2186" s="13">
        <v>3.1765</v>
      </c>
      <c r="H2186" s="7">
        <v>3.3509</v>
      </c>
    </row>
    <row r="2187" ht="12" spans="1:8">
      <c r="A2187" s="23" t="s">
        <v>2104</v>
      </c>
      <c r="B2187" s="66" t="s">
        <v>2105</v>
      </c>
      <c r="C2187" s="22">
        <v>44391</v>
      </c>
      <c r="D2187" s="12">
        <v>1</v>
      </c>
      <c r="E2187" s="11">
        <v>1</v>
      </c>
      <c r="F2187" s="12">
        <v>0.7991</v>
      </c>
      <c r="G2187" s="13">
        <v>3.021</v>
      </c>
      <c r="H2187" s="7">
        <v>3.3614</v>
      </c>
    </row>
    <row r="2188" ht="12" spans="1:8">
      <c r="A2188" s="23" t="s">
        <v>2104</v>
      </c>
      <c r="B2188" s="66" t="s">
        <v>2105</v>
      </c>
      <c r="C2188" s="22">
        <v>44392</v>
      </c>
      <c r="D2188" s="12">
        <v>1</v>
      </c>
      <c r="E2188" s="11">
        <v>1</v>
      </c>
      <c r="F2188" s="12">
        <v>0.7774</v>
      </c>
      <c r="G2188" s="13">
        <v>3.0345</v>
      </c>
      <c r="H2188" s="7">
        <v>3.3244</v>
      </c>
    </row>
    <row r="2189" ht="12" spans="1:8">
      <c r="A2189" s="23" t="s">
        <v>2104</v>
      </c>
      <c r="B2189" s="66" t="s">
        <v>2105</v>
      </c>
      <c r="C2189" s="22">
        <v>44393</v>
      </c>
      <c r="D2189" s="12">
        <v>1</v>
      </c>
      <c r="E2189" s="11">
        <v>1</v>
      </c>
      <c r="F2189" s="12">
        <v>1.0215</v>
      </c>
      <c r="G2189" s="13">
        <v>3.1685</v>
      </c>
      <c r="H2189" s="7">
        <v>3.3508</v>
      </c>
    </row>
    <row r="2190" ht="12" spans="1:8">
      <c r="A2190" s="23" t="s">
        <v>2104</v>
      </c>
      <c r="B2190" s="66" t="s">
        <v>2105</v>
      </c>
      <c r="C2190" s="22">
        <v>44394</v>
      </c>
      <c r="D2190" s="12">
        <v>1</v>
      </c>
      <c r="E2190" s="11">
        <v>1</v>
      </c>
      <c r="F2190" s="12">
        <v>0.6845</v>
      </c>
      <c r="G2190" s="13">
        <v>3.1664</v>
      </c>
      <c r="H2190" s="7">
        <v>3.3306</v>
      </c>
    </row>
    <row r="2191" ht="12" spans="1:8">
      <c r="A2191" s="23" t="s">
        <v>2104</v>
      </c>
      <c r="B2191" s="66" t="s">
        <v>2105</v>
      </c>
      <c r="C2191" s="22">
        <v>44395</v>
      </c>
      <c r="D2191" s="12">
        <v>1</v>
      </c>
      <c r="E2191" s="11">
        <v>1</v>
      </c>
      <c r="F2191" s="12">
        <v>0.6844</v>
      </c>
      <c r="G2191" s="13">
        <v>3.1643</v>
      </c>
      <c r="H2191" s="7">
        <v>3.2715</v>
      </c>
    </row>
    <row r="2192" ht="12" spans="1:8">
      <c r="A2192" s="23" t="s">
        <v>2104</v>
      </c>
      <c r="B2192" s="66" t="s">
        <v>2105</v>
      </c>
      <c r="C2192" s="22">
        <v>44396</v>
      </c>
      <c r="D2192" s="12">
        <v>1</v>
      </c>
      <c r="E2192" s="11">
        <v>1</v>
      </c>
      <c r="F2192" s="12">
        <v>0.996</v>
      </c>
      <c r="G2192" s="13">
        <v>3.1553</v>
      </c>
      <c r="H2192" s="7">
        <v>3.3008</v>
      </c>
    </row>
    <row r="2193" ht="12" spans="1:8">
      <c r="A2193" s="23" t="s">
        <v>2104</v>
      </c>
      <c r="B2193" s="66" t="s">
        <v>2105</v>
      </c>
      <c r="C2193" s="22">
        <v>44397</v>
      </c>
      <c r="D2193" s="12">
        <v>1</v>
      </c>
      <c r="E2193" s="11">
        <v>1</v>
      </c>
      <c r="F2193" s="12">
        <v>0.9679</v>
      </c>
      <c r="G2193" s="13">
        <v>3.1407</v>
      </c>
      <c r="H2193" s="7">
        <v>3.3266</v>
      </c>
    </row>
    <row r="2194" ht="12" spans="1:8">
      <c r="A2194" s="23" t="s">
        <v>2104</v>
      </c>
      <c r="B2194" s="66" t="s">
        <v>2105</v>
      </c>
      <c r="C2194" s="22">
        <v>44398</v>
      </c>
      <c r="D2194" s="12">
        <v>1</v>
      </c>
      <c r="E2194" s="11">
        <v>1</v>
      </c>
      <c r="F2194" s="12">
        <v>0.788</v>
      </c>
      <c r="G2194" s="13">
        <v>3.1347</v>
      </c>
      <c r="H2194" s="7">
        <v>3.2911</v>
      </c>
    </row>
    <row r="2195" ht="12" spans="1:8">
      <c r="A2195" s="23" t="s">
        <v>2104</v>
      </c>
      <c r="B2195" s="66" t="s">
        <v>2105</v>
      </c>
      <c r="C2195" s="22">
        <v>44399</v>
      </c>
      <c r="D2195" s="12">
        <v>1</v>
      </c>
      <c r="E2195" s="11">
        <v>1</v>
      </c>
      <c r="F2195" s="12">
        <v>0.9162</v>
      </c>
      <c r="G2195" s="13">
        <v>3.2094</v>
      </c>
      <c r="H2195" s="7">
        <v>3.2826</v>
      </c>
    </row>
    <row r="2196" ht="12" spans="1:8">
      <c r="A2196" s="23" t="s">
        <v>2104</v>
      </c>
      <c r="B2196" s="66" t="s">
        <v>2105</v>
      </c>
      <c r="C2196" s="22">
        <v>44400</v>
      </c>
      <c r="D2196" s="12">
        <v>1</v>
      </c>
      <c r="E2196" s="11">
        <v>1</v>
      </c>
      <c r="F2196" s="12">
        <v>0.7993</v>
      </c>
      <c r="G2196" s="13">
        <v>3.0899</v>
      </c>
      <c r="H2196" s="7">
        <v>3.2753</v>
      </c>
    </row>
    <row r="2197" ht="12" spans="1:8">
      <c r="A2197" s="23" t="s">
        <v>2104</v>
      </c>
      <c r="B2197" s="66" t="s">
        <v>2105</v>
      </c>
      <c r="C2197" s="22">
        <v>44401</v>
      </c>
      <c r="D2197" s="12">
        <v>1</v>
      </c>
      <c r="E2197" s="11">
        <v>1</v>
      </c>
      <c r="F2197" s="12">
        <v>0.6944</v>
      </c>
      <c r="G2197" s="13">
        <v>3.0952</v>
      </c>
      <c r="H2197" s="7">
        <v>3.2525</v>
      </c>
    </row>
    <row r="2198" ht="12" spans="1:8">
      <c r="A2198" s="23" t="s">
        <v>2104</v>
      </c>
      <c r="B2198" s="66" t="s">
        <v>2105</v>
      </c>
      <c r="C2198" s="22">
        <v>44402</v>
      </c>
      <c r="D2198" s="12">
        <v>1</v>
      </c>
      <c r="E2198" s="11">
        <v>1</v>
      </c>
      <c r="F2198" s="12">
        <v>0.6944</v>
      </c>
      <c r="G2198" s="13">
        <v>3.1006</v>
      </c>
      <c r="H2198" s="7">
        <v>3.2268</v>
      </c>
    </row>
    <row r="2199" ht="12" spans="1:8">
      <c r="A2199" s="23" t="s">
        <v>2104</v>
      </c>
      <c r="B2199" s="66" t="s">
        <v>2105</v>
      </c>
      <c r="C2199" s="22">
        <v>44403</v>
      </c>
      <c r="D2199" s="12">
        <v>1</v>
      </c>
      <c r="E2199" s="11">
        <v>1</v>
      </c>
      <c r="F2199" s="12">
        <v>1.2979</v>
      </c>
      <c r="G2199" s="13">
        <v>3.263</v>
      </c>
      <c r="H2199" s="7">
        <v>3.2909</v>
      </c>
    </row>
    <row r="2200" ht="12" spans="1:8">
      <c r="A2200" s="23" t="s">
        <v>2104</v>
      </c>
      <c r="B2200" s="66" t="s">
        <v>2105</v>
      </c>
      <c r="C2200" s="22">
        <v>44404</v>
      </c>
      <c r="D2200" s="12">
        <v>1</v>
      </c>
      <c r="E2200" s="11">
        <v>1</v>
      </c>
      <c r="F2200" s="12">
        <v>0.81</v>
      </c>
      <c r="G2200" s="13">
        <v>3.178</v>
      </c>
      <c r="H2200" s="7">
        <v>3.2938</v>
      </c>
    </row>
    <row r="2201" ht="12" spans="1:8">
      <c r="A2201" s="23" t="s">
        <v>2104</v>
      </c>
      <c r="B2201" s="66" t="s">
        <v>2105</v>
      </c>
      <c r="C2201" s="22">
        <v>44405</v>
      </c>
      <c r="D2201" s="12">
        <v>1</v>
      </c>
      <c r="E2201" s="11">
        <v>1</v>
      </c>
      <c r="F2201" s="12">
        <v>0.835</v>
      </c>
      <c r="G2201" s="13">
        <v>3.2033</v>
      </c>
      <c r="H2201" s="7">
        <v>3.253</v>
      </c>
    </row>
    <row r="2202" ht="12" spans="1:8">
      <c r="A2202" s="23" t="s">
        <v>2104</v>
      </c>
      <c r="B2202" s="66" t="s">
        <v>2105</v>
      </c>
      <c r="C2202" s="22">
        <v>44406</v>
      </c>
      <c r="D2202" s="12">
        <v>1</v>
      </c>
      <c r="E2202" s="11">
        <v>1</v>
      </c>
      <c r="F2202" s="12">
        <v>1.0572</v>
      </c>
      <c r="G2202" s="13">
        <v>3.2792</v>
      </c>
      <c r="H2202" s="7">
        <v>3.2636</v>
      </c>
    </row>
    <row r="2203" ht="12" spans="1:8">
      <c r="A2203" s="23" t="s">
        <v>2104</v>
      </c>
      <c r="B2203" s="66" t="s">
        <v>2105</v>
      </c>
      <c r="C2203" s="22">
        <v>44407</v>
      </c>
      <c r="D2203" s="12">
        <v>1</v>
      </c>
      <c r="E2203" s="11">
        <v>1</v>
      </c>
      <c r="F2203" s="12">
        <v>0.8947</v>
      </c>
      <c r="G2203" s="13">
        <v>3.3306</v>
      </c>
      <c r="H2203" s="7">
        <v>3.2455</v>
      </c>
    </row>
    <row r="2204" ht="12" spans="1:8">
      <c r="A2204" s="23" t="s">
        <v>2104</v>
      </c>
      <c r="B2204" s="66" t="s">
        <v>2105</v>
      </c>
      <c r="C2204" s="22">
        <v>44408</v>
      </c>
      <c r="D2204" s="12">
        <v>1</v>
      </c>
      <c r="E2204" s="11">
        <v>1</v>
      </c>
      <c r="F2204" s="12">
        <v>0.7655</v>
      </c>
      <c r="G2204" s="13">
        <v>3.3689</v>
      </c>
      <c r="H2204" s="7">
        <v>3.2083</v>
      </c>
    </row>
    <row r="2205" ht="12" spans="1:8">
      <c r="A2205" s="23" t="s">
        <v>2104</v>
      </c>
      <c r="B2205" s="66" t="s">
        <v>2105</v>
      </c>
      <c r="C2205" s="22">
        <v>44409</v>
      </c>
      <c r="D2205" s="12">
        <v>1</v>
      </c>
      <c r="E2205" s="11">
        <v>1</v>
      </c>
      <c r="F2205" s="12">
        <v>0.7654</v>
      </c>
      <c r="G2205" s="13">
        <v>3.4071</v>
      </c>
      <c r="H2205" s="7">
        <v>3.1766</v>
      </c>
    </row>
    <row r="2206" ht="12" spans="1:8">
      <c r="A2206" s="23" t="s">
        <v>2104</v>
      </c>
      <c r="B2206" s="66" t="s">
        <v>2105</v>
      </c>
      <c r="C2206" s="22">
        <v>44410</v>
      </c>
      <c r="D2206" s="12">
        <v>1</v>
      </c>
      <c r="E2206" s="11">
        <v>1</v>
      </c>
      <c r="F2206" s="12">
        <v>1.3833</v>
      </c>
      <c r="G2206" s="13">
        <v>3.4532</v>
      </c>
      <c r="H2206" s="7">
        <v>3.248</v>
      </c>
    </row>
    <row r="2207" ht="12" spans="1:8">
      <c r="A2207" s="23" t="s">
        <v>2104</v>
      </c>
      <c r="B2207" s="66" t="s">
        <v>2105</v>
      </c>
      <c r="C2207" s="22">
        <v>44411</v>
      </c>
      <c r="D2207" s="12">
        <v>1</v>
      </c>
      <c r="E2207" s="11">
        <v>1</v>
      </c>
      <c r="F2207" s="12">
        <v>0.8801</v>
      </c>
      <c r="G2207" s="13">
        <v>3.491</v>
      </c>
      <c r="H2207" s="7">
        <v>3.2562</v>
      </c>
    </row>
    <row r="2208" ht="12" spans="1:8">
      <c r="A2208" s="23" t="s">
        <v>2104</v>
      </c>
      <c r="B2208" s="66" t="s">
        <v>2105</v>
      </c>
      <c r="C2208" s="22">
        <v>44412</v>
      </c>
      <c r="D2208" s="12">
        <v>1</v>
      </c>
      <c r="E2208" s="11">
        <v>1</v>
      </c>
      <c r="F2208" s="12">
        <v>0.8041</v>
      </c>
      <c r="G2208" s="13">
        <v>3.4743</v>
      </c>
      <c r="H2208" s="7">
        <v>3.2309</v>
      </c>
    </row>
    <row r="2209" ht="12" spans="1:8">
      <c r="A2209" s="23" t="s">
        <v>2104</v>
      </c>
      <c r="B2209" s="66" t="s">
        <v>2105</v>
      </c>
      <c r="C2209" s="22">
        <v>44413</v>
      </c>
      <c r="D2209" s="12">
        <v>1</v>
      </c>
      <c r="E2209" s="11">
        <v>1</v>
      </c>
      <c r="F2209" s="12">
        <v>0.9964</v>
      </c>
      <c r="G2209" s="13">
        <v>3.4415</v>
      </c>
      <c r="H2209" s="7">
        <v>3.2527</v>
      </c>
    </row>
    <row r="2210" ht="12" spans="1:8">
      <c r="A2210" s="23" t="s">
        <v>2104</v>
      </c>
      <c r="B2210" s="66" t="s">
        <v>2105</v>
      </c>
      <c r="C2210" s="22">
        <v>44414</v>
      </c>
      <c r="D2210" s="12">
        <v>1</v>
      </c>
      <c r="E2210" s="11">
        <v>1</v>
      </c>
      <c r="F2210" s="12">
        <v>0.7907</v>
      </c>
      <c r="G2210" s="13">
        <v>3.3855</v>
      </c>
      <c r="H2210" s="7">
        <v>3.2153</v>
      </c>
    </row>
    <row r="2211" ht="12" spans="1:8">
      <c r="A2211" s="23" t="s">
        <v>2104</v>
      </c>
      <c r="B2211" s="66" t="s">
        <v>2105</v>
      </c>
      <c r="C2211" s="22">
        <v>44415</v>
      </c>
      <c r="D2211" s="12">
        <v>1</v>
      </c>
      <c r="E2211" s="11">
        <v>1</v>
      </c>
      <c r="F2211" s="12">
        <v>0.6423</v>
      </c>
      <c r="G2211" s="13">
        <v>3.3191</v>
      </c>
      <c r="H2211" s="7">
        <v>3.2015</v>
      </c>
    </row>
    <row r="2212" ht="12" spans="1:8">
      <c r="A2212" s="23" t="s">
        <v>2104</v>
      </c>
      <c r="B2212" s="66" t="s">
        <v>2105</v>
      </c>
      <c r="C2212" s="22">
        <v>44416</v>
      </c>
      <c r="D2212" s="12">
        <v>1</v>
      </c>
      <c r="E2212" s="11">
        <v>1</v>
      </c>
      <c r="F2212" s="12">
        <v>0.6641</v>
      </c>
      <c r="G2212" s="13">
        <v>3.2645</v>
      </c>
      <c r="H2212" s="7">
        <v>3.1879</v>
      </c>
    </row>
    <row r="2213" ht="12" spans="1:8">
      <c r="A2213" s="23" t="s">
        <v>2104</v>
      </c>
      <c r="B2213" s="66" t="s">
        <v>2105</v>
      </c>
      <c r="C2213" s="22">
        <v>44417</v>
      </c>
      <c r="D2213" s="12">
        <v>1</v>
      </c>
      <c r="E2213" s="11">
        <v>1</v>
      </c>
      <c r="F2213" s="12">
        <v>0.9849</v>
      </c>
      <c r="G2213" s="13">
        <v>3.0503</v>
      </c>
      <c r="H2213" s="7">
        <v>3.2252</v>
      </c>
    </row>
    <row r="2214" ht="12" spans="1:8">
      <c r="A2214" s="23" t="s">
        <v>2104</v>
      </c>
      <c r="B2214" s="66" t="s">
        <v>2105</v>
      </c>
      <c r="C2214" s="22">
        <v>44418</v>
      </c>
      <c r="D2214" s="12">
        <v>1</v>
      </c>
      <c r="E2214" s="11">
        <v>1</v>
      </c>
      <c r="F2214" s="12">
        <v>1.1072</v>
      </c>
      <c r="G2214" s="13">
        <v>3.1723</v>
      </c>
      <c r="H2214" s="7">
        <v>3.2778</v>
      </c>
    </row>
    <row r="2215" ht="12" spans="1:8">
      <c r="A2215" s="23" t="s">
        <v>2104</v>
      </c>
      <c r="B2215" s="66" t="s">
        <v>2105</v>
      </c>
      <c r="C2215" s="22">
        <v>44419</v>
      </c>
      <c r="D2215" s="12">
        <v>1</v>
      </c>
      <c r="E2215" s="11">
        <v>1</v>
      </c>
      <c r="F2215" s="12">
        <v>0.783</v>
      </c>
      <c r="G2215" s="13">
        <v>3.161</v>
      </c>
      <c r="H2215" s="7">
        <v>3.2489</v>
      </c>
    </row>
    <row r="2216" ht="12" spans="1:8">
      <c r="A2216" s="23" t="s">
        <v>2104</v>
      </c>
      <c r="B2216" s="66" t="s">
        <v>2105</v>
      </c>
      <c r="C2216" s="22">
        <v>44420</v>
      </c>
      <c r="D2216" s="12">
        <v>1</v>
      </c>
      <c r="E2216" s="11">
        <v>1</v>
      </c>
      <c r="F2216" s="12">
        <v>0.9351</v>
      </c>
      <c r="G2216" s="13">
        <v>3.128</v>
      </c>
      <c r="H2216" s="7">
        <v>3.2414</v>
      </c>
    </row>
    <row r="2217" ht="12" spans="1:8">
      <c r="A2217" s="23" t="s">
        <v>2104</v>
      </c>
      <c r="B2217" s="66" t="s">
        <v>2105</v>
      </c>
      <c r="C2217" s="22">
        <v>44421</v>
      </c>
      <c r="D2217" s="12">
        <v>1</v>
      </c>
      <c r="E2217" s="11">
        <v>1</v>
      </c>
      <c r="F2217" s="12">
        <v>0.935</v>
      </c>
      <c r="G2217" s="13">
        <v>3.2056</v>
      </c>
      <c r="H2217" s="7">
        <v>3.2584</v>
      </c>
    </row>
    <row r="2218" ht="12" spans="1:8">
      <c r="A2218" s="23" t="s">
        <v>2104</v>
      </c>
      <c r="B2218" s="66" t="s">
        <v>2105</v>
      </c>
      <c r="C2218" s="22">
        <v>44422</v>
      </c>
      <c r="D2218" s="12">
        <v>1</v>
      </c>
      <c r="E2218" s="11">
        <v>1</v>
      </c>
      <c r="F2218" s="12">
        <v>0.6572</v>
      </c>
      <c r="G2218" s="13">
        <v>3.2137</v>
      </c>
      <c r="H2218" s="7">
        <v>3.2434</v>
      </c>
    </row>
    <row r="2219" ht="12" spans="1:8">
      <c r="A2219" s="23" t="s">
        <v>2104</v>
      </c>
      <c r="B2219" s="66" t="s">
        <v>2105</v>
      </c>
      <c r="C2219" s="22">
        <v>44423</v>
      </c>
      <c r="D2219" s="12">
        <v>1</v>
      </c>
      <c r="E2219" s="11">
        <v>1</v>
      </c>
      <c r="F2219" s="12">
        <v>0.6562</v>
      </c>
      <c r="G2219" s="13">
        <v>3.2094</v>
      </c>
      <c r="H2219" s="7">
        <v>3.1975</v>
      </c>
    </row>
    <row r="2220" ht="12" spans="1:8">
      <c r="A2220" s="23" t="s">
        <v>2104</v>
      </c>
      <c r="B2220" s="66" t="s">
        <v>2105</v>
      </c>
      <c r="C2220" s="22">
        <v>44424</v>
      </c>
      <c r="D2220" s="12">
        <v>1</v>
      </c>
      <c r="E2220" s="11">
        <v>1</v>
      </c>
      <c r="F2220" s="12">
        <v>0.9684</v>
      </c>
      <c r="G2220" s="13">
        <v>3.2005</v>
      </c>
      <c r="H2220" s="7">
        <v>3.2331</v>
      </c>
    </row>
    <row r="2221" ht="12" spans="1:8">
      <c r="A2221" s="23" t="s">
        <v>2104</v>
      </c>
      <c r="B2221" s="66" t="s">
        <v>2105</v>
      </c>
      <c r="C2221" s="22">
        <v>44425</v>
      </c>
      <c r="D2221" s="12">
        <v>1</v>
      </c>
      <c r="E2221" s="11">
        <v>1</v>
      </c>
      <c r="F2221" s="12">
        <v>0.9541</v>
      </c>
      <c r="G2221" s="13">
        <v>3.1182</v>
      </c>
      <c r="H2221" s="7">
        <v>3.267</v>
      </c>
    </row>
    <row r="2222" ht="12" spans="1:8">
      <c r="A2222" s="23" t="s">
        <v>2104</v>
      </c>
      <c r="B2222" s="66" t="s">
        <v>2105</v>
      </c>
      <c r="C2222" s="22">
        <v>44426</v>
      </c>
      <c r="D2222" s="12">
        <v>1</v>
      </c>
      <c r="E2222" s="11">
        <v>1</v>
      </c>
      <c r="F2222" s="12">
        <v>0.7652</v>
      </c>
      <c r="G2222" s="13">
        <v>3.1086</v>
      </c>
      <c r="H2222" s="7">
        <v>3.238</v>
      </c>
    </row>
    <row r="2223" ht="12" spans="1:8">
      <c r="A2223" s="23" t="s">
        <v>2104</v>
      </c>
      <c r="B2223" s="66" t="s">
        <v>2105</v>
      </c>
      <c r="C2223" s="22">
        <v>44427</v>
      </c>
      <c r="D2223" s="12">
        <v>1</v>
      </c>
      <c r="E2223" s="11">
        <v>1</v>
      </c>
      <c r="F2223" s="12">
        <v>0.9367</v>
      </c>
      <c r="G2223" s="13">
        <v>3.1095</v>
      </c>
      <c r="H2223" s="7">
        <v>3.2341</v>
      </c>
    </row>
    <row r="2224" ht="12" spans="1:8">
      <c r="A2224" s="23" t="s">
        <v>2104</v>
      </c>
      <c r="B2224" s="66" t="s">
        <v>2105</v>
      </c>
      <c r="C2224" s="22">
        <v>44428</v>
      </c>
      <c r="D2224" s="12">
        <v>1</v>
      </c>
      <c r="E2224" s="11">
        <v>1</v>
      </c>
      <c r="F2224" s="12">
        <v>0.7653</v>
      </c>
      <c r="G2224" s="13">
        <v>3.0183</v>
      </c>
      <c r="H2224" s="7">
        <v>3.2312</v>
      </c>
    </row>
    <row r="2225" ht="12" spans="1:8">
      <c r="A2225" s="23" t="s">
        <v>2104</v>
      </c>
      <c r="B2225" s="66" t="s">
        <v>2105</v>
      </c>
      <c r="C2225" s="22">
        <v>44429</v>
      </c>
      <c r="D2225" s="12">
        <v>1</v>
      </c>
      <c r="E2225" s="11">
        <v>1</v>
      </c>
      <c r="F2225" s="12">
        <v>0.6601</v>
      </c>
      <c r="G2225" s="13">
        <v>3.0198</v>
      </c>
      <c r="H2225" s="7">
        <v>3.1991</v>
      </c>
    </row>
    <row r="2226" ht="12" spans="1:8">
      <c r="A2226" s="23" t="s">
        <v>2104</v>
      </c>
      <c r="B2226" s="66" t="s">
        <v>2105</v>
      </c>
      <c r="C2226" s="22">
        <v>44430</v>
      </c>
      <c r="D2226" s="12">
        <v>1</v>
      </c>
      <c r="E2226" s="11">
        <v>1</v>
      </c>
      <c r="F2226" s="12">
        <v>0.6601</v>
      </c>
      <c r="G2226" s="13">
        <v>3.0219</v>
      </c>
      <c r="H2226" s="7">
        <v>3.1816</v>
      </c>
    </row>
    <row r="2227" ht="12" spans="1:8">
      <c r="A2227" s="23" t="s">
        <v>2104</v>
      </c>
      <c r="B2227" s="66" t="s">
        <v>2105</v>
      </c>
      <c r="C2227" s="22">
        <v>44431</v>
      </c>
      <c r="D2227" s="12">
        <v>1</v>
      </c>
      <c r="E2227" s="11">
        <v>1</v>
      </c>
      <c r="F2227" s="12">
        <v>0.9656</v>
      </c>
      <c r="G2227" s="13">
        <v>3.0204</v>
      </c>
      <c r="H2227" s="7">
        <v>3.2157</v>
      </c>
    </row>
    <row r="2228" ht="12" spans="1:8">
      <c r="A2228" s="23" t="s">
        <v>2104</v>
      </c>
      <c r="B2228" s="66" t="s">
        <v>2105</v>
      </c>
      <c r="C2228" s="22">
        <v>44432</v>
      </c>
      <c r="D2228" s="12">
        <v>1</v>
      </c>
      <c r="E2228" s="11">
        <v>1</v>
      </c>
      <c r="F2228" s="12">
        <v>1.2423</v>
      </c>
      <c r="G2228" s="13">
        <v>3.1754</v>
      </c>
      <c r="H2228" s="7">
        <v>3.2845</v>
      </c>
    </row>
    <row r="2229" ht="12" spans="1:8">
      <c r="A2229" s="23" t="s">
        <v>2104</v>
      </c>
      <c r="B2229" s="66" t="s">
        <v>2105</v>
      </c>
      <c r="C2229" s="22">
        <v>44433</v>
      </c>
      <c r="D2229" s="12">
        <v>1</v>
      </c>
      <c r="E2229" s="11">
        <v>1</v>
      </c>
      <c r="F2229" s="12">
        <v>0.7807</v>
      </c>
      <c r="G2229" s="13">
        <v>3.1837</v>
      </c>
      <c r="H2229" s="7">
        <v>3.2195</v>
      </c>
    </row>
    <row r="2230" ht="12" spans="1:8">
      <c r="A2230" s="23" t="s">
        <v>2104</v>
      </c>
      <c r="B2230" s="66" t="s">
        <v>2105</v>
      </c>
      <c r="C2230" s="22">
        <v>44434</v>
      </c>
      <c r="D2230" s="12">
        <v>1</v>
      </c>
      <c r="E2230" s="11">
        <v>1</v>
      </c>
      <c r="F2230" s="12">
        <v>1.0237</v>
      </c>
      <c r="G2230" s="13">
        <v>3.2305</v>
      </c>
      <c r="H2230" s="7">
        <v>3.2464</v>
      </c>
    </row>
    <row r="2231" ht="12" spans="1:8">
      <c r="A2231" s="23" t="s">
        <v>2104</v>
      </c>
      <c r="B2231" s="66" t="s">
        <v>2105</v>
      </c>
      <c r="C2231" s="22">
        <v>44435</v>
      </c>
      <c r="D2231" s="12">
        <v>1</v>
      </c>
      <c r="E2231" s="11">
        <v>1</v>
      </c>
      <c r="F2231" s="12">
        <v>0.8371</v>
      </c>
      <c r="G2231" s="13">
        <v>3.2692</v>
      </c>
      <c r="H2231" s="7">
        <v>3.2466</v>
      </c>
    </row>
    <row r="2232" ht="12" spans="1:8">
      <c r="A2232" s="23" t="s">
        <v>2104</v>
      </c>
      <c r="B2232" s="66" t="s">
        <v>2105</v>
      </c>
      <c r="C2232" s="22">
        <v>44436</v>
      </c>
      <c r="D2232" s="12">
        <v>1</v>
      </c>
      <c r="E2232" s="11">
        <v>1</v>
      </c>
      <c r="F2232" s="12">
        <v>0.6945</v>
      </c>
      <c r="G2232" s="13">
        <v>3.2877</v>
      </c>
      <c r="H2232" s="7">
        <v>3.2011</v>
      </c>
    </row>
    <row r="2233" ht="12" spans="1:8">
      <c r="A2233" s="23" t="s">
        <v>2104</v>
      </c>
      <c r="B2233" s="66" t="s">
        <v>2105</v>
      </c>
      <c r="C2233" s="22">
        <v>44437</v>
      </c>
      <c r="D2233" s="12">
        <v>1</v>
      </c>
      <c r="E2233" s="11">
        <v>1</v>
      </c>
      <c r="F2233" s="12">
        <v>0.7005</v>
      </c>
      <c r="G2233" s="13">
        <v>3.3094</v>
      </c>
      <c r="H2233" s="7">
        <v>3.1767</v>
      </c>
    </row>
    <row r="2234" ht="12" spans="1:8">
      <c r="A2234" s="23" t="s">
        <v>2104</v>
      </c>
      <c r="B2234" s="66" t="s">
        <v>2105</v>
      </c>
      <c r="C2234" s="22">
        <v>44438</v>
      </c>
      <c r="D2234" s="12">
        <v>1</v>
      </c>
      <c r="E2234" s="11">
        <v>1</v>
      </c>
      <c r="F2234" s="12">
        <v>1.1151</v>
      </c>
      <c r="G2234" s="13">
        <v>3.39</v>
      </c>
      <c r="H2234" s="7">
        <v>3.2206</v>
      </c>
    </row>
    <row r="2235" ht="12" spans="1:8">
      <c r="A2235" s="23" t="s">
        <v>2104</v>
      </c>
      <c r="B2235" s="66" t="s">
        <v>2105</v>
      </c>
      <c r="C2235" s="22">
        <v>44439</v>
      </c>
      <c r="D2235" s="12">
        <v>1</v>
      </c>
      <c r="E2235" s="11">
        <v>1</v>
      </c>
      <c r="F2235" s="12">
        <v>0.9802</v>
      </c>
      <c r="G2235" s="13">
        <v>3.2488</v>
      </c>
      <c r="H2235" s="7">
        <v>3.2476</v>
      </c>
    </row>
    <row r="2236" ht="12" spans="1:8">
      <c r="A2236" s="23" t="s">
        <v>2104</v>
      </c>
      <c r="B2236" s="66" t="s">
        <v>2105</v>
      </c>
      <c r="C2236" s="22">
        <v>44440</v>
      </c>
      <c r="D2236" s="12">
        <v>1</v>
      </c>
      <c r="E2236" s="11">
        <v>1</v>
      </c>
      <c r="F2236" s="12">
        <v>1.0563</v>
      </c>
      <c r="G2236" s="13">
        <v>3.3973</v>
      </c>
      <c r="H2236" s="7">
        <v>3.2065</v>
      </c>
    </row>
    <row r="2237" ht="12" spans="1:8">
      <c r="A2237" s="23" t="s">
        <v>2104</v>
      </c>
      <c r="B2237" s="66" t="s">
        <v>2105</v>
      </c>
      <c r="C2237" s="22">
        <v>44441</v>
      </c>
      <c r="D2237" s="12">
        <v>1</v>
      </c>
      <c r="E2237" s="11">
        <v>1</v>
      </c>
      <c r="F2237" s="12">
        <v>1.181</v>
      </c>
      <c r="G2237" s="13">
        <v>3.4821</v>
      </c>
      <c r="H2237" s="7">
        <v>3.2443</v>
      </c>
    </row>
    <row r="2238" ht="12" spans="1:8">
      <c r="A2238" s="23" t="s">
        <v>2104</v>
      </c>
      <c r="B2238" s="66" t="s">
        <v>2105</v>
      </c>
      <c r="C2238" s="22">
        <v>44442</v>
      </c>
      <c r="D2238" s="12">
        <v>1</v>
      </c>
      <c r="E2238" s="11">
        <v>1</v>
      </c>
      <c r="F2238" s="12">
        <v>0.8435</v>
      </c>
      <c r="G2238" s="13">
        <v>3.4856</v>
      </c>
      <c r="H2238" s="7">
        <v>3.2492</v>
      </c>
    </row>
    <row r="2239" ht="12" spans="1:8">
      <c r="A2239" s="23" t="s">
        <v>2104</v>
      </c>
      <c r="B2239" s="66" t="s">
        <v>2105</v>
      </c>
      <c r="C2239" s="22">
        <v>44443</v>
      </c>
      <c r="D2239" s="12">
        <v>1</v>
      </c>
      <c r="E2239" s="11">
        <v>1</v>
      </c>
      <c r="F2239" s="12">
        <v>0.7281</v>
      </c>
      <c r="G2239" s="13">
        <v>3.5037</v>
      </c>
      <c r="H2239" s="7">
        <v>3.2155</v>
      </c>
    </row>
    <row r="2240" ht="12" spans="1:8">
      <c r="A2240" s="23" t="s">
        <v>2104</v>
      </c>
      <c r="B2240" s="66" t="s">
        <v>2105</v>
      </c>
      <c r="C2240" s="22">
        <v>44444</v>
      </c>
      <c r="D2240" s="12">
        <v>1</v>
      </c>
      <c r="E2240" s="11">
        <v>1</v>
      </c>
      <c r="F2240" s="12">
        <v>0.7503</v>
      </c>
      <c r="G2240" s="13">
        <v>3.5306</v>
      </c>
      <c r="H2240" s="7">
        <v>3.2105</v>
      </c>
    </row>
    <row r="2241" ht="12" spans="1:8">
      <c r="A2241" s="23" t="s">
        <v>2104</v>
      </c>
      <c r="B2241" s="66" t="s">
        <v>2105</v>
      </c>
      <c r="C2241" s="22">
        <v>44445</v>
      </c>
      <c r="D2241" s="12">
        <v>1</v>
      </c>
      <c r="E2241" s="11">
        <v>1</v>
      </c>
      <c r="F2241" s="12">
        <v>0.9992</v>
      </c>
      <c r="G2241" s="13">
        <v>3.468</v>
      </c>
      <c r="H2241" s="7">
        <v>3.2553</v>
      </c>
    </row>
    <row r="2242" ht="12" spans="1:8">
      <c r="A2242" s="23" t="s">
        <v>2104</v>
      </c>
      <c r="B2242" s="66" t="s">
        <v>2105</v>
      </c>
      <c r="C2242" s="22">
        <v>44446</v>
      </c>
      <c r="D2242" s="12">
        <v>1</v>
      </c>
      <c r="E2242" s="11">
        <v>1</v>
      </c>
      <c r="F2242" s="12">
        <v>0.9312</v>
      </c>
      <c r="G2242" s="13">
        <v>3.4416</v>
      </c>
      <c r="H2242" s="7">
        <v>3.2888</v>
      </c>
    </row>
    <row r="2243" ht="12" spans="1:8">
      <c r="A2243" s="23" t="s">
        <v>2104</v>
      </c>
      <c r="B2243" s="66" t="s">
        <v>2105</v>
      </c>
      <c r="C2243" s="22">
        <v>44447</v>
      </c>
      <c r="D2243" s="12">
        <v>1</v>
      </c>
      <c r="E2243" s="11">
        <v>1</v>
      </c>
      <c r="F2243" s="12">
        <v>0.8266</v>
      </c>
      <c r="G2243" s="13">
        <v>3.3178</v>
      </c>
      <c r="H2243" s="7">
        <v>3.269</v>
      </c>
    </row>
    <row r="2244" ht="12" spans="1:8">
      <c r="A2244" s="23" t="s">
        <v>2104</v>
      </c>
      <c r="B2244" s="66" t="s">
        <v>2105</v>
      </c>
      <c r="C2244" s="22">
        <v>44448</v>
      </c>
      <c r="D2244" s="12">
        <v>1</v>
      </c>
      <c r="E2244" s="11">
        <v>1</v>
      </c>
      <c r="F2244" s="12">
        <v>0.9061</v>
      </c>
      <c r="G2244" s="13">
        <v>3.1698</v>
      </c>
      <c r="H2244" s="7">
        <v>3.2437</v>
      </c>
    </row>
    <row r="2245" ht="12" spans="1:8">
      <c r="A2245" s="23" t="s">
        <v>2104</v>
      </c>
      <c r="B2245" s="66" t="s">
        <v>2105</v>
      </c>
      <c r="C2245" s="22">
        <v>44449</v>
      </c>
      <c r="D2245" s="12">
        <v>1</v>
      </c>
      <c r="E2245" s="11">
        <v>1</v>
      </c>
      <c r="F2245" s="12">
        <v>0.8264</v>
      </c>
      <c r="G2245" s="13">
        <v>3.1606</v>
      </c>
      <c r="H2245" s="7">
        <v>3.2491</v>
      </c>
    </row>
    <row r="2246" ht="12" spans="1:8">
      <c r="A2246" s="23" t="s">
        <v>2104</v>
      </c>
      <c r="B2246" s="66" t="s">
        <v>2105</v>
      </c>
      <c r="C2246" s="22">
        <v>44450</v>
      </c>
      <c r="D2246" s="12">
        <v>1</v>
      </c>
      <c r="E2246" s="11">
        <v>1</v>
      </c>
      <c r="F2246" s="12">
        <v>0.7541</v>
      </c>
      <c r="G2246" s="13">
        <v>3.1746</v>
      </c>
      <c r="H2246" s="7">
        <v>3.2264</v>
      </c>
    </row>
    <row r="2247" ht="12" spans="1:8">
      <c r="A2247" s="23" t="s">
        <v>2104</v>
      </c>
      <c r="B2247" s="66" t="s">
        <v>2105</v>
      </c>
      <c r="C2247" s="22">
        <v>44451</v>
      </c>
      <c r="D2247" s="12">
        <v>1</v>
      </c>
      <c r="E2247" s="11">
        <v>1</v>
      </c>
      <c r="F2247" s="12">
        <v>0.754</v>
      </c>
      <c r="G2247" s="13">
        <v>3.1766</v>
      </c>
      <c r="H2247" s="7">
        <v>3.2037</v>
      </c>
    </row>
    <row r="2248" ht="12" spans="1:8">
      <c r="A2248" s="23" t="s">
        <v>2104</v>
      </c>
      <c r="B2248" s="66" t="s">
        <v>2105</v>
      </c>
      <c r="C2248" s="22">
        <v>44452</v>
      </c>
      <c r="D2248" s="12">
        <v>1</v>
      </c>
      <c r="E2248" s="11">
        <v>1</v>
      </c>
      <c r="F2248" s="12">
        <v>0.9756</v>
      </c>
      <c r="G2248" s="13">
        <v>3.1639</v>
      </c>
      <c r="H2248" s="7">
        <v>3.2437</v>
      </c>
    </row>
    <row r="2249" ht="12" spans="1:8">
      <c r="A2249" s="23" t="s">
        <v>2104</v>
      </c>
      <c r="B2249" s="66" t="s">
        <v>2105</v>
      </c>
      <c r="C2249" s="22">
        <v>44453</v>
      </c>
      <c r="D2249" s="12">
        <v>1</v>
      </c>
      <c r="E2249" s="11">
        <v>1</v>
      </c>
      <c r="F2249" s="12">
        <v>1.0902</v>
      </c>
      <c r="G2249" s="13">
        <v>3.2495</v>
      </c>
      <c r="H2249" s="7">
        <v>3.2982</v>
      </c>
    </row>
    <row r="2250" ht="12" spans="1:8">
      <c r="A2250" s="23" t="s">
        <v>2104</v>
      </c>
      <c r="B2250" s="66" t="s">
        <v>2105</v>
      </c>
      <c r="C2250" s="22">
        <v>44454</v>
      </c>
      <c r="D2250" s="12">
        <v>1</v>
      </c>
      <c r="E2250" s="11">
        <v>1</v>
      </c>
      <c r="F2250" s="12">
        <v>0.8685</v>
      </c>
      <c r="G2250" s="13">
        <v>3.272</v>
      </c>
      <c r="H2250" s="7">
        <v>3.2856</v>
      </c>
    </row>
    <row r="2251" ht="12" spans="1:8">
      <c r="A2251" s="23" t="s">
        <v>2104</v>
      </c>
      <c r="B2251" s="66" t="s">
        <v>2105</v>
      </c>
      <c r="C2251" s="22">
        <v>44455</v>
      </c>
      <c r="D2251" s="12">
        <v>1</v>
      </c>
      <c r="E2251" s="11">
        <v>1</v>
      </c>
      <c r="F2251" s="12">
        <v>0.8698</v>
      </c>
      <c r="G2251" s="13">
        <v>3.2525</v>
      </c>
      <c r="H2251" s="7">
        <v>3.275</v>
      </c>
    </row>
    <row r="2252" ht="12" spans="1:8">
      <c r="A2252" s="23" t="s">
        <v>2104</v>
      </c>
      <c r="B2252" s="66" t="s">
        <v>2105</v>
      </c>
      <c r="C2252" s="22">
        <v>44456</v>
      </c>
      <c r="D2252" s="12">
        <v>1</v>
      </c>
      <c r="E2252" s="11">
        <v>1</v>
      </c>
      <c r="F2252" s="12">
        <v>0.9595</v>
      </c>
      <c r="G2252" s="13">
        <v>3.3241</v>
      </c>
      <c r="H2252" s="7">
        <v>3.2995</v>
      </c>
    </row>
    <row r="2253" ht="12" spans="1:8">
      <c r="A2253" s="23" t="s">
        <v>2104</v>
      </c>
      <c r="B2253" s="66" t="s">
        <v>2105</v>
      </c>
      <c r="C2253" s="22">
        <v>44457</v>
      </c>
      <c r="D2253" s="12">
        <v>1</v>
      </c>
      <c r="E2253" s="11">
        <v>1</v>
      </c>
      <c r="F2253" s="12">
        <v>0.8067</v>
      </c>
      <c r="G2253" s="13">
        <v>3.3525</v>
      </c>
      <c r="H2253" s="7">
        <v>3.2831</v>
      </c>
    </row>
    <row r="2254" ht="12" spans="1:8">
      <c r="A2254" s="23" t="s">
        <v>2104</v>
      </c>
      <c r="B2254" s="66" t="s">
        <v>2105</v>
      </c>
      <c r="C2254" s="22">
        <v>44458</v>
      </c>
      <c r="D2254" s="12">
        <v>1</v>
      </c>
      <c r="E2254" s="11">
        <v>1</v>
      </c>
      <c r="F2254" s="12">
        <v>0.8067</v>
      </c>
      <c r="G2254" s="13">
        <v>3.3809</v>
      </c>
      <c r="H2254" s="7">
        <v>3.2883</v>
      </c>
    </row>
    <row r="2255" ht="12" spans="1:8">
      <c r="A2255" s="23" t="s">
        <v>2104</v>
      </c>
      <c r="B2255" s="66" t="s">
        <v>2105</v>
      </c>
      <c r="C2255" s="22">
        <v>44459</v>
      </c>
      <c r="D2255" s="12">
        <v>1</v>
      </c>
      <c r="E2255" s="11">
        <v>1</v>
      </c>
      <c r="F2255" s="12">
        <v>0.8067</v>
      </c>
      <c r="G2255" s="13">
        <v>3.2899</v>
      </c>
      <c r="H2255" s="7">
        <v>3.3068</v>
      </c>
    </row>
    <row r="2256" ht="12" spans="1:8">
      <c r="A2256" s="23" t="s">
        <v>2104</v>
      </c>
      <c r="B2256" s="66" t="s">
        <v>2105</v>
      </c>
      <c r="C2256" s="22">
        <v>44460</v>
      </c>
      <c r="D2256" s="12">
        <v>1</v>
      </c>
      <c r="E2256" s="11">
        <v>1</v>
      </c>
      <c r="F2256" s="12">
        <v>0.8066</v>
      </c>
      <c r="G2256" s="13">
        <v>3.1373</v>
      </c>
      <c r="H2256" s="7">
        <v>3.3252</v>
      </c>
    </row>
    <row r="2257" ht="12" spans="1:8">
      <c r="A2257" s="23" t="s">
        <v>2104</v>
      </c>
      <c r="B2257" s="66" t="s">
        <v>2105</v>
      </c>
      <c r="C2257" s="22">
        <v>44461</v>
      </c>
      <c r="D2257" s="12">
        <v>1</v>
      </c>
      <c r="E2257" s="11">
        <v>1</v>
      </c>
      <c r="F2257" s="12">
        <v>1.0961</v>
      </c>
      <c r="G2257" s="13">
        <v>3.2597</v>
      </c>
      <c r="H2257" s="7">
        <v>3.3416</v>
      </c>
    </row>
    <row r="2258" ht="12" spans="1:8">
      <c r="A2258" s="23" t="s">
        <v>2104</v>
      </c>
      <c r="B2258" s="66" t="s">
        <v>2105</v>
      </c>
      <c r="C2258" s="22">
        <v>44462</v>
      </c>
      <c r="D2258" s="12">
        <v>1</v>
      </c>
      <c r="E2258" s="11">
        <v>1</v>
      </c>
      <c r="F2258" s="12">
        <v>0.9162</v>
      </c>
      <c r="G2258" s="13">
        <v>3.2847</v>
      </c>
      <c r="H2258" s="7">
        <v>3.3006</v>
      </c>
    </row>
    <row r="2259" ht="12" spans="1:8">
      <c r="A2259" s="23" t="s">
        <v>2104</v>
      </c>
      <c r="B2259" s="66" t="s">
        <v>2105</v>
      </c>
      <c r="C2259" s="22">
        <v>44463</v>
      </c>
      <c r="D2259" s="12">
        <v>1</v>
      </c>
      <c r="E2259" s="11">
        <v>1</v>
      </c>
      <c r="F2259" s="12">
        <v>0.8671</v>
      </c>
      <c r="G2259" s="13">
        <v>3.235</v>
      </c>
      <c r="H2259" s="7">
        <v>3.3114</v>
      </c>
    </row>
    <row r="2260" ht="12" spans="1:8">
      <c r="A2260" s="23" t="s">
        <v>2104</v>
      </c>
      <c r="B2260" s="66" t="s">
        <v>2105</v>
      </c>
      <c r="C2260" s="22">
        <v>44464</v>
      </c>
      <c r="D2260" s="12">
        <v>1</v>
      </c>
      <c r="E2260" s="11">
        <v>1</v>
      </c>
      <c r="F2260" s="12">
        <v>0.7872</v>
      </c>
      <c r="G2260" s="13">
        <v>3.2245</v>
      </c>
      <c r="H2260" s="7">
        <v>3.2817</v>
      </c>
    </row>
    <row r="2261" ht="12" spans="1:8">
      <c r="A2261" s="23" t="s">
        <v>2104</v>
      </c>
      <c r="B2261" s="66" t="s">
        <v>2105</v>
      </c>
      <c r="C2261" s="22">
        <v>44465</v>
      </c>
      <c r="D2261" s="12">
        <v>1</v>
      </c>
      <c r="E2261" s="11">
        <v>1</v>
      </c>
      <c r="F2261" s="12">
        <v>0.7871</v>
      </c>
      <c r="G2261" s="13">
        <v>3.2139</v>
      </c>
      <c r="H2261" s="7">
        <v>3.2754</v>
      </c>
    </row>
    <row r="2262" ht="12" spans="1:8">
      <c r="A2262" s="23" t="s">
        <v>2104</v>
      </c>
      <c r="B2262" s="66" t="s">
        <v>2105</v>
      </c>
      <c r="C2262" s="22">
        <v>44466</v>
      </c>
      <c r="D2262" s="12">
        <v>1</v>
      </c>
      <c r="E2262" s="11">
        <v>1</v>
      </c>
      <c r="F2262" s="12">
        <v>0.967</v>
      </c>
      <c r="G2262" s="13">
        <v>3.3002</v>
      </c>
      <c r="H2262" s="7">
        <v>3.3097</v>
      </c>
    </row>
    <row r="2263" ht="12" spans="1:8">
      <c r="A2263" s="23" t="s">
        <v>2104</v>
      </c>
      <c r="B2263" s="66" t="s">
        <v>2105</v>
      </c>
      <c r="C2263" s="22">
        <v>44467</v>
      </c>
      <c r="D2263" s="12">
        <v>1</v>
      </c>
      <c r="E2263" s="11">
        <v>1</v>
      </c>
      <c r="F2263" s="12">
        <v>0.8645</v>
      </c>
      <c r="G2263" s="13">
        <v>3.3314</v>
      </c>
      <c r="H2263" s="7">
        <v>3.3303</v>
      </c>
    </row>
    <row r="2264" ht="12" spans="1:8">
      <c r="A2264" s="23" t="s">
        <v>2104</v>
      </c>
      <c r="B2264" s="66" t="s">
        <v>2105</v>
      </c>
      <c r="C2264" s="22">
        <v>44468</v>
      </c>
      <c r="D2264" s="12">
        <v>1</v>
      </c>
      <c r="E2264" s="11">
        <v>1</v>
      </c>
      <c r="F2264" s="12">
        <v>0.9828</v>
      </c>
      <c r="G2264" s="13">
        <v>3.2704</v>
      </c>
      <c r="H2264" s="7">
        <v>3.3137</v>
      </c>
    </row>
    <row r="2265" ht="12" spans="1:8">
      <c r="A2265" s="23" t="s">
        <v>2104</v>
      </c>
      <c r="B2265" s="66" t="s">
        <v>2105</v>
      </c>
      <c r="C2265" s="22">
        <v>44469</v>
      </c>
      <c r="D2265" s="12">
        <v>1</v>
      </c>
      <c r="E2265" s="11">
        <v>1</v>
      </c>
      <c r="F2265" s="12">
        <v>1.0666</v>
      </c>
      <c r="G2265" s="13">
        <v>3.3514</v>
      </c>
      <c r="H2265" s="7">
        <v>3.3245</v>
      </c>
    </row>
    <row r="2266" ht="12" spans="1:8">
      <c r="A2266" s="23" t="s">
        <v>2104</v>
      </c>
      <c r="B2266" s="66" t="s">
        <v>2105</v>
      </c>
      <c r="C2266" s="22">
        <v>44470</v>
      </c>
      <c r="D2266" s="12">
        <v>1</v>
      </c>
      <c r="E2266" s="11">
        <v>1</v>
      </c>
      <c r="F2266" s="12">
        <v>0.9589</v>
      </c>
      <c r="G2266" s="13">
        <v>3.4009</v>
      </c>
      <c r="H2266" s="7">
        <v>3.3123</v>
      </c>
    </row>
    <row r="2267" ht="12" spans="1:8">
      <c r="A2267" s="23" t="s">
        <v>2104</v>
      </c>
      <c r="B2267" s="66" t="s">
        <v>2105</v>
      </c>
      <c r="C2267" s="22">
        <v>44471</v>
      </c>
      <c r="D2267" s="12">
        <v>1</v>
      </c>
      <c r="E2267" s="11">
        <v>1</v>
      </c>
      <c r="F2267" s="12">
        <v>0.9588</v>
      </c>
      <c r="G2267" s="13">
        <v>3.4934</v>
      </c>
      <c r="H2267" s="7">
        <v>3.2844</v>
      </c>
    </row>
    <row r="2268" ht="12" spans="1:8">
      <c r="A2268" s="23" t="s">
        <v>2104</v>
      </c>
      <c r="B2268" s="66" t="s">
        <v>2105</v>
      </c>
      <c r="C2268" s="22">
        <v>44472</v>
      </c>
      <c r="D2268" s="12">
        <v>1</v>
      </c>
      <c r="E2268" s="11">
        <v>1</v>
      </c>
      <c r="F2268" s="12">
        <v>0.9587</v>
      </c>
      <c r="G2268" s="13">
        <v>3.5861</v>
      </c>
      <c r="H2268" s="7">
        <v>3.2988</v>
      </c>
    </row>
    <row r="2269" ht="12" spans="1:8">
      <c r="A2269" s="23" t="s">
        <v>2104</v>
      </c>
      <c r="B2269" s="66" t="s">
        <v>2105</v>
      </c>
      <c r="C2269" s="22">
        <v>44473</v>
      </c>
      <c r="D2269" s="12">
        <v>1</v>
      </c>
      <c r="E2269" s="11">
        <v>1</v>
      </c>
      <c r="F2269" s="12">
        <v>0.9586</v>
      </c>
      <c r="G2269" s="13">
        <v>3.5815</v>
      </c>
      <c r="H2269" s="7">
        <v>3.3278</v>
      </c>
    </row>
    <row r="2270" ht="12" spans="1:8">
      <c r="A2270" s="23" t="s">
        <v>2104</v>
      </c>
      <c r="B2270" s="66" t="s">
        <v>2105</v>
      </c>
      <c r="C2270" s="22">
        <v>44474</v>
      </c>
      <c r="D2270" s="12">
        <v>1</v>
      </c>
      <c r="E2270" s="11">
        <v>1</v>
      </c>
      <c r="F2270" s="12">
        <v>0.9585</v>
      </c>
      <c r="G2270" s="13">
        <v>3.6323</v>
      </c>
      <c r="H2270" s="7">
        <v>3.354</v>
      </c>
    </row>
    <row r="2271" ht="12" spans="1:8">
      <c r="A2271" s="23" t="s">
        <v>2104</v>
      </c>
      <c r="B2271" s="66" t="s">
        <v>2105</v>
      </c>
      <c r="C2271" s="22">
        <v>44475</v>
      </c>
      <c r="D2271" s="12">
        <v>1</v>
      </c>
      <c r="E2271" s="11">
        <v>1</v>
      </c>
      <c r="F2271" s="12">
        <v>0.9584</v>
      </c>
      <c r="G2271" s="13">
        <v>3.6191</v>
      </c>
      <c r="H2271" s="7">
        <v>3.3489</v>
      </c>
    </row>
    <row r="2272" ht="12" spans="1:8">
      <c r="A2272" s="23" t="s">
        <v>2104</v>
      </c>
      <c r="B2272" s="66" t="s">
        <v>2105</v>
      </c>
      <c r="C2272" s="22">
        <v>44476</v>
      </c>
      <c r="D2272" s="12">
        <v>1</v>
      </c>
      <c r="E2272" s="11">
        <v>1</v>
      </c>
      <c r="F2272" s="12">
        <v>0.9583</v>
      </c>
      <c r="G2272" s="13">
        <v>3.5606</v>
      </c>
      <c r="H2272" s="7">
        <v>3.3523</v>
      </c>
    </row>
    <row r="2273" ht="12" spans="1:8">
      <c r="A2273" s="23" t="s">
        <v>2104</v>
      </c>
      <c r="B2273" s="66" t="s">
        <v>2105</v>
      </c>
      <c r="C2273" s="22">
        <v>44477</v>
      </c>
      <c r="D2273" s="12">
        <v>1</v>
      </c>
      <c r="E2273" s="11">
        <v>1</v>
      </c>
      <c r="F2273" s="12">
        <v>1.2008</v>
      </c>
      <c r="G2273" s="13">
        <v>3.6913</v>
      </c>
      <c r="H2273" s="7">
        <v>3.3993</v>
      </c>
    </row>
    <row r="2274" ht="12" spans="1:8">
      <c r="A2274" s="23" t="s">
        <v>2104</v>
      </c>
      <c r="B2274" s="66" t="s">
        <v>2105</v>
      </c>
      <c r="C2274" s="22">
        <v>44478</v>
      </c>
      <c r="D2274" s="12">
        <v>1</v>
      </c>
      <c r="E2274" s="11">
        <v>1</v>
      </c>
      <c r="F2274" s="12">
        <v>0.8142</v>
      </c>
      <c r="G2274" s="13">
        <v>3.6132</v>
      </c>
      <c r="H2274" s="7">
        <v>3.3878</v>
      </c>
    </row>
    <row r="2275" ht="12" spans="1:8">
      <c r="A2275" s="23" t="s">
        <v>2104</v>
      </c>
      <c r="B2275" s="66" t="s">
        <v>2105</v>
      </c>
      <c r="C2275" s="22">
        <v>44479</v>
      </c>
      <c r="D2275" s="12">
        <v>1</v>
      </c>
      <c r="E2275" s="11">
        <v>1</v>
      </c>
      <c r="F2275" s="12">
        <v>0.8141</v>
      </c>
      <c r="G2275" s="13">
        <v>3.5351</v>
      </c>
      <c r="H2275" s="7">
        <v>3.3862</v>
      </c>
    </row>
    <row r="2276" ht="12" spans="1:8">
      <c r="A2276" s="23" t="s">
        <v>2104</v>
      </c>
      <c r="B2276" s="66" t="s">
        <v>2105</v>
      </c>
      <c r="C2276" s="22">
        <v>44480</v>
      </c>
      <c r="D2276" s="12">
        <v>1</v>
      </c>
      <c r="E2276" s="11">
        <v>1</v>
      </c>
      <c r="F2276" s="12">
        <v>1.3575</v>
      </c>
      <c r="G2276" s="13">
        <v>3.7507</v>
      </c>
      <c r="H2276" s="7">
        <v>3.4621</v>
      </c>
    </row>
    <row r="2277" ht="12" spans="1:8">
      <c r="A2277" s="23" t="s">
        <v>2104</v>
      </c>
      <c r="B2277" s="66" t="s">
        <v>2105</v>
      </c>
      <c r="C2277" s="22">
        <v>44481</v>
      </c>
      <c r="D2277" s="12">
        <v>1</v>
      </c>
      <c r="E2277" s="11">
        <v>1</v>
      </c>
      <c r="F2277" s="12">
        <v>0.792</v>
      </c>
      <c r="G2277" s="13">
        <v>3.6606</v>
      </c>
      <c r="H2277" s="7">
        <v>3.4669</v>
      </c>
    </row>
    <row r="2278" ht="12" spans="1:8">
      <c r="A2278" s="23" t="s">
        <v>2104</v>
      </c>
      <c r="B2278" s="66" t="s">
        <v>2105</v>
      </c>
      <c r="C2278" s="22">
        <v>44482</v>
      </c>
      <c r="D2278" s="12">
        <v>1</v>
      </c>
      <c r="E2278" s="11">
        <v>1</v>
      </c>
      <c r="F2278" s="12">
        <v>0.8693</v>
      </c>
      <c r="G2278" s="13">
        <v>3.6125</v>
      </c>
      <c r="H2278" s="7">
        <v>3.4535</v>
      </c>
    </row>
    <row r="2279" ht="12" spans="1:8">
      <c r="A2279" s="23" t="s">
        <v>2104</v>
      </c>
      <c r="B2279" s="66" t="s">
        <v>2105</v>
      </c>
      <c r="C2279" s="22">
        <v>44483</v>
      </c>
      <c r="D2279" s="12">
        <v>1</v>
      </c>
      <c r="E2279" s="11">
        <v>1</v>
      </c>
      <c r="F2279" s="12">
        <v>0.8497</v>
      </c>
      <c r="G2279" s="13">
        <v>3.5538</v>
      </c>
      <c r="H2279" s="7">
        <v>3.4233</v>
      </c>
    </row>
    <row r="2280" ht="12" spans="1:8">
      <c r="A2280" s="23" t="s">
        <v>2104</v>
      </c>
      <c r="B2280" s="66" t="s">
        <v>2105</v>
      </c>
      <c r="C2280" s="22">
        <v>44484</v>
      </c>
      <c r="D2280" s="12">
        <v>1</v>
      </c>
      <c r="E2280" s="11">
        <v>1</v>
      </c>
      <c r="F2280" s="12">
        <v>0.834</v>
      </c>
      <c r="G2280" s="13">
        <v>3.356</v>
      </c>
      <c r="H2280" s="7">
        <v>3.4189</v>
      </c>
    </row>
    <row r="2281" ht="12" spans="1:8">
      <c r="A2281" s="23" t="s">
        <v>2104</v>
      </c>
      <c r="B2281" s="66" t="s">
        <v>2105</v>
      </c>
      <c r="C2281" s="22">
        <v>44485</v>
      </c>
      <c r="D2281" s="12">
        <v>1</v>
      </c>
      <c r="E2281" s="11">
        <v>1</v>
      </c>
      <c r="F2281" s="12">
        <v>0.7425</v>
      </c>
      <c r="G2281" s="13">
        <v>3.3174</v>
      </c>
      <c r="H2281" s="7">
        <v>3.4029</v>
      </c>
    </row>
    <row r="2282" ht="12" spans="1:8">
      <c r="A2282" s="23" t="s">
        <v>2104</v>
      </c>
      <c r="B2282" s="66" t="s">
        <v>2105</v>
      </c>
      <c r="C2282" s="22">
        <v>44486</v>
      </c>
      <c r="D2282" s="12">
        <v>1</v>
      </c>
      <c r="E2282" s="11">
        <v>1</v>
      </c>
      <c r="F2282" s="12">
        <v>0.7424</v>
      </c>
      <c r="G2282" s="13">
        <v>3.2787</v>
      </c>
      <c r="H2282" s="7">
        <v>3.3756</v>
      </c>
    </row>
    <row r="2283" ht="12" spans="1:8">
      <c r="A2283" s="23" t="s">
        <v>2104</v>
      </c>
      <c r="B2283" s="66" t="s">
        <v>2105</v>
      </c>
      <c r="C2283" s="22">
        <v>44487</v>
      </c>
      <c r="D2283" s="12">
        <v>1</v>
      </c>
      <c r="E2283" s="11">
        <v>1</v>
      </c>
      <c r="F2283" s="12">
        <v>1.2126</v>
      </c>
      <c r="G2283" s="13">
        <v>3.2007</v>
      </c>
      <c r="H2283" s="7">
        <v>3.4267</v>
      </c>
    </row>
    <row r="2284" ht="12" spans="1:8">
      <c r="A2284" s="23" t="s">
        <v>2104</v>
      </c>
      <c r="B2284" s="66" t="s">
        <v>2105</v>
      </c>
      <c r="C2284" s="22">
        <v>44488</v>
      </c>
      <c r="D2284" s="12">
        <v>1</v>
      </c>
      <c r="E2284" s="11">
        <v>1</v>
      </c>
      <c r="F2284" s="12">
        <v>0.8342</v>
      </c>
      <c r="G2284" s="13">
        <v>3.2235</v>
      </c>
      <c r="H2284" s="7">
        <v>3.4301</v>
      </c>
    </row>
    <row r="2285" ht="12" spans="1:8">
      <c r="A2285" s="23" t="s">
        <v>2104</v>
      </c>
      <c r="B2285" s="66" t="s">
        <v>2105</v>
      </c>
      <c r="C2285" s="22">
        <v>44489</v>
      </c>
      <c r="D2285" s="12">
        <v>1</v>
      </c>
      <c r="E2285" s="11">
        <v>1</v>
      </c>
      <c r="F2285" s="12">
        <v>0.8442</v>
      </c>
      <c r="G2285" s="13">
        <v>3.21</v>
      </c>
      <c r="H2285" s="7">
        <v>3.4348</v>
      </c>
    </row>
    <row r="2286" ht="12" spans="1:8">
      <c r="A2286" s="23" t="s">
        <v>2104</v>
      </c>
      <c r="B2286" s="66" t="s">
        <v>2105</v>
      </c>
      <c r="C2286" s="22">
        <v>44490</v>
      </c>
      <c r="D2286" s="12">
        <v>1</v>
      </c>
      <c r="E2286" s="11">
        <v>1</v>
      </c>
      <c r="F2286" s="12">
        <v>0.8436</v>
      </c>
      <c r="G2286" s="13">
        <v>3.2067</v>
      </c>
      <c r="H2286" s="7">
        <v>3.4395</v>
      </c>
    </row>
    <row r="2287" ht="12" spans="1:8">
      <c r="A2287" s="23" t="s">
        <v>2104</v>
      </c>
      <c r="B2287" s="66" t="s">
        <v>2105</v>
      </c>
      <c r="C2287" s="22">
        <v>44491</v>
      </c>
      <c r="D2287" s="12">
        <v>1</v>
      </c>
      <c r="E2287" s="11">
        <v>1</v>
      </c>
      <c r="F2287" s="12">
        <v>0.8303</v>
      </c>
      <c r="G2287" s="13">
        <v>3.2047</v>
      </c>
      <c r="H2287" s="7">
        <v>3.4061</v>
      </c>
    </row>
    <row r="2288" ht="12" spans="1:8">
      <c r="A2288" s="23" t="s">
        <v>2104</v>
      </c>
      <c r="B2288" s="66" t="s">
        <v>2105</v>
      </c>
      <c r="C2288" s="22">
        <v>44492</v>
      </c>
      <c r="D2288" s="12">
        <v>1</v>
      </c>
      <c r="E2288" s="11">
        <v>1</v>
      </c>
      <c r="F2288" s="12">
        <v>0.7476</v>
      </c>
      <c r="G2288" s="13">
        <v>3.2074</v>
      </c>
      <c r="H2288" s="7">
        <v>3.3849</v>
      </c>
    </row>
    <row r="2289" ht="12" spans="1:8">
      <c r="A2289" s="23" t="s">
        <v>2104</v>
      </c>
      <c r="B2289" s="66" t="s">
        <v>2105</v>
      </c>
      <c r="C2289" s="22">
        <v>44493</v>
      </c>
      <c r="D2289" s="12">
        <v>1</v>
      </c>
      <c r="E2289" s="11">
        <v>1</v>
      </c>
      <c r="F2289" s="12">
        <v>0.7498</v>
      </c>
      <c r="G2289" s="13">
        <v>3.2114</v>
      </c>
      <c r="H2289" s="7">
        <v>3.3701</v>
      </c>
    </row>
    <row r="2290" ht="12" spans="1:8">
      <c r="A2290" s="23" t="s">
        <v>2104</v>
      </c>
      <c r="B2290" s="66" t="s">
        <v>2105</v>
      </c>
      <c r="C2290" s="22">
        <v>44494</v>
      </c>
      <c r="D2290" s="12">
        <v>1</v>
      </c>
      <c r="E2290" s="11">
        <v>1</v>
      </c>
      <c r="F2290" s="12">
        <v>1.3187</v>
      </c>
      <c r="G2290" s="13">
        <v>3.2685</v>
      </c>
      <c r="H2290" s="7">
        <v>3.437</v>
      </c>
    </row>
    <row r="2291" ht="12" spans="1:8">
      <c r="A2291" s="23" t="s">
        <v>2104</v>
      </c>
      <c r="B2291" s="66" t="s">
        <v>2105</v>
      </c>
      <c r="C2291" s="22">
        <v>44495</v>
      </c>
      <c r="D2291" s="12">
        <v>1</v>
      </c>
      <c r="E2291" s="11">
        <v>1</v>
      </c>
      <c r="F2291" s="12">
        <v>0.8359</v>
      </c>
      <c r="G2291" s="13">
        <v>3.2694</v>
      </c>
      <c r="H2291" s="7">
        <v>3.4431</v>
      </c>
    </row>
    <row r="2292" ht="12" spans="1:8">
      <c r="A2292" s="23" t="s">
        <v>2104</v>
      </c>
      <c r="B2292" s="66" t="s">
        <v>2105</v>
      </c>
      <c r="C2292" s="22">
        <v>44496</v>
      </c>
      <c r="D2292" s="12">
        <v>1</v>
      </c>
      <c r="E2292" s="11">
        <v>1</v>
      </c>
      <c r="F2292" s="12">
        <v>0.8502</v>
      </c>
      <c r="G2292" s="13">
        <v>3.2727</v>
      </c>
      <c r="H2292" s="7">
        <v>3.4284</v>
      </c>
    </row>
    <row r="2293" ht="12" spans="1:8">
      <c r="A2293" s="23" t="s">
        <v>2104</v>
      </c>
      <c r="B2293" s="66" t="s">
        <v>2105</v>
      </c>
      <c r="C2293" s="22">
        <v>44497</v>
      </c>
      <c r="D2293" s="12">
        <v>1</v>
      </c>
      <c r="E2293" s="11">
        <v>1</v>
      </c>
      <c r="F2293" s="12">
        <v>0.8924</v>
      </c>
      <c r="G2293" s="13">
        <v>3.2989</v>
      </c>
      <c r="H2293" s="7">
        <v>3.4319</v>
      </c>
    </row>
    <row r="2294" ht="12" spans="1:8">
      <c r="A2294" s="23" t="s">
        <v>2104</v>
      </c>
      <c r="B2294" s="66" t="s">
        <v>2105</v>
      </c>
      <c r="C2294" s="22">
        <v>44498</v>
      </c>
      <c r="D2294" s="12">
        <v>1</v>
      </c>
      <c r="E2294" s="11">
        <v>1</v>
      </c>
      <c r="F2294" s="12">
        <v>0.9419</v>
      </c>
      <c r="G2294" s="13">
        <v>3.3591</v>
      </c>
      <c r="H2294" s="7">
        <v>3.4268</v>
      </c>
    </row>
    <row r="2295" ht="12" spans="1:8">
      <c r="A2295" s="23" t="s">
        <v>2104</v>
      </c>
      <c r="B2295" s="66" t="s">
        <v>2105</v>
      </c>
      <c r="C2295" s="22">
        <v>44499</v>
      </c>
      <c r="D2295" s="12">
        <v>1</v>
      </c>
      <c r="E2295" s="11">
        <v>1</v>
      </c>
      <c r="F2295" s="12">
        <v>0.82</v>
      </c>
      <c r="G2295" s="13">
        <v>3.3981</v>
      </c>
      <c r="H2295" s="7">
        <v>3.3957</v>
      </c>
    </row>
    <row r="2296" ht="12" spans="1:8">
      <c r="A2296" s="23" t="s">
        <v>2104</v>
      </c>
      <c r="B2296" s="66" t="s">
        <v>2105</v>
      </c>
      <c r="C2296" s="22">
        <v>44500</v>
      </c>
      <c r="D2296" s="12">
        <v>1</v>
      </c>
      <c r="E2296" s="11">
        <v>1</v>
      </c>
      <c r="F2296" s="12">
        <v>0.8239</v>
      </c>
      <c r="G2296" s="13">
        <v>3.438</v>
      </c>
      <c r="H2296" s="7">
        <v>3.3788</v>
      </c>
    </row>
    <row r="2297" ht="12" spans="1:8">
      <c r="A2297" s="23" t="s">
        <v>2104</v>
      </c>
      <c r="B2297" s="66" t="s">
        <v>2105</v>
      </c>
      <c r="C2297" s="22">
        <v>44501</v>
      </c>
      <c r="D2297" s="12">
        <v>1</v>
      </c>
      <c r="E2297" s="11">
        <v>1</v>
      </c>
      <c r="F2297" s="12">
        <v>1.2227</v>
      </c>
      <c r="G2297" s="13">
        <v>3.3863</v>
      </c>
      <c r="H2297" s="7">
        <v>3.412</v>
      </c>
    </row>
    <row r="2298" ht="12" spans="1:8">
      <c r="A2298" s="23" t="s">
        <v>2104</v>
      </c>
      <c r="B2298" s="66" t="s">
        <v>2105</v>
      </c>
      <c r="C2298" s="22">
        <v>44502</v>
      </c>
      <c r="D2298" s="12">
        <v>1</v>
      </c>
      <c r="E2298" s="11">
        <v>1</v>
      </c>
      <c r="F2298" s="12">
        <v>1.1449</v>
      </c>
      <c r="G2298" s="13">
        <v>3.553</v>
      </c>
      <c r="H2298" s="7">
        <v>3.4354</v>
      </c>
    </row>
    <row r="2299" ht="12" spans="1:8">
      <c r="A2299" s="23" t="s">
        <v>2104</v>
      </c>
      <c r="B2299" s="66" t="s">
        <v>2105</v>
      </c>
      <c r="C2299" s="22">
        <v>44503</v>
      </c>
      <c r="D2299" s="12">
        <v>1</v>
      </c>
      <c r="E2299" s="11">
        <v>1</v>
      </c>
      <c r="F2299" s="12">
        <v>0.8527</v>
      </c>
      <c r="G2299" s="13">
        <v>3.5543</v>
      </c>
      <c r="H2299" s="7">
        <v>3.4221</v>
      </c>
    </row>
    <row r="2300" ht="12" spans="1:8">
      <c r="A2300" s="23" t="s">
        <v>2104</v>
      </c>
      <c r="B2300" s="66" t="s">
        <v>2105</v>
      </c>
      <c r="C2300" s="22">
        <v>44504</v>
      </c>
      <c r="D2300" s="12">
        <v>1</v>
      </c>
      <c r="E2300" s="11">
        <v>1</v>
      </c>
      <c r="F2300" s="12">
        <v>0.8686</v>
      </c>
      <c r="G2300" s="13">
        <v>3.5415</v>
      </c>
      <c r="H2300" s="7">
        <v>3.4108</v>
      </c>
    </row>
    <row r="2301" ht="12" spans="1:8">
      <c r="A2301" s="23" t="s">
        <v>2104</v>
      </c>
      <c r="B2301" s="66" t="s">
        <v>2105</v>
      </c>
      <c r="C2301" s="22">
        <v>44505</v>
      </c>
      <c r="D2301" s="12">
        <v>1</v>
      </c>
      <c r="E2301" s="11">
        <v>1</v>
      </c>
      <c r="F2301" s="12">
        <v>0.8454</v>
      </c>
      <c r="G2301" s="13">
        <v>3.4894</v>
      </c>
      <c r="H2301" s="7">
        <v>3.3965</v>
      </c>
    </row>
    <row r="2302" ht="12" spans="1:8">
      <c r="A2302" s="23" t="s">
        <v>2104</v>
      </c>
      <c r="B2302" s="66" t="s">
        <v>2105</v>
      </c>
      <c r="C2302" s="22">
        <v>44506</v>
      </c>
      <c r="D2302" s="12">
        <v>1</v>
      </c>
      <c r="E2302" s="11">
        <v>1</v>
      </c>
      <c r="F2302" s="12">
        <v>0.7632</v>
      </c>
      <c r="G2302" s="13">
        <v>3.4588</v>
      </c>
      <c r="H2302" s="7">
        <v>3.372</v>
      </c>
    </row>
    <row r="2303" ht="12" spans="1:8">
      <c r="A2303" s="23" t="s">
        <v>2104</v>
      </c>
      <c r="B2303" s="66" t="s">
        <v>2105</v>
      </c>
      <c r="C2303" s="22">
        <v>44507</v>
      </c>
      <c r="D2303" s="12">
        <v>1</v>
      </c>
      <c r="E2303" s="11">
        <v>1</v>
      </c>
      <c r="F2303" s="12">
        <v>0.7631</v>
      </c>
      <c r="G2303" s="13">
        <v>3.426</v>
      </c>
      <c r="H2303" s="7">
        <v>3.317</v>
      </c>
    </row>
    <row r="2304" ht="12" spans="1:8">
      <c r="A2304" s="23" t="s">
        <v>2104</v>
      </c>
      <c r="B2304" s="66" t="s">
        <v>2105</v>
      </c>
      <c r="C2304" s="22">
        <v>44508</v>
      </c>
      <c r="D2304" s="12">
        <v>1</v>
      </c>
      <c r="E2304" s="11">
        <v>1</v>
      </c>
      <c r="F2304" s="12">
        <v>1.0935</v>
      </c>
      <c r="G2304" s="13">
        <v>3.3563</v>
      </c>
      <c r="H2304" s="7">
        <v>3.3521</v>
      </c>
    </row>
    <row r="2305" ht="12" spans="1:8">
      <c r="A2305" s="23" t="s">
        <v>2104</v>
      </c>
      <c r="B2305" s="66" t="s">
        <v>2105</v>
      </c>
      <c r="C2305" s="22">
        <v>44509</v>
      </c>
      <c r="D2305" s="12">
        <v>1</v>
      </c>
      <c r="E2305" s="11">
        <v>1</v>
      </c>
      <c r="F2305" s="12">
        <v>1.0176</v>
      </c>
      <c r="G2305" s="13">
        <v>3.2877</v>
      </c>
      <c r="H2305" s="7">
        <v>3.3777</v>
      </c>
    </row>
    <row r="2306" ht="12" spans="1:8">
      <c r="A2306" s="23" t="s">
        <v>2104</v>
      </c>
      <c r="B2306" s="66" t="s">
        <v>2105</v>
      </c>
      <c r="C2306" s="22">
        <v>44510</v>
      </c>
      <c r="D2306" s="12">
        <v>1</v>
      </c>
      <c r="E2306" s="11">
        <v>1</v>
      </c>
      <c r="F2306" s="12">
        <v>0.8647</v>
      </c>
      <c r="G2306" s="13">
        <v>3.2942</v>
      </c>
      <c r="H2306" s="7">
        <v>3.3157</v>
      </c>
    </row>
    <row r="2307" ht="12" spans="1:8">
      <c r="A2307" s="23" t="s">
        <v>2104</v>
      </c>
      <c r="B2307" s="66" t="s">
        <v>2105</v>
      </c>
      <c r="C2307" s="22">
        <v>44511</v>
      </c>
      <c r="D2307" s="12">
        <v>1</v>
      </c>
      <c r="E2307" s="11">
        <v>1</v>
      </c>
      <c r="F2307" s="12">
        <v>0.8363</v>
      </c>
      <c r="G2307" s="13">
        <v>3.2768</v>
      </c>
      <c r="H2307" s="7">
        <v>3.3213</v>
      </c>
    </row>
    <row r="2308" ht="12" spans="1:8">
      <c r="A2308" s="23" t="s">
        <v>2104</v>
      </c>
      <c r="B2308" s="66" t="s">
        <v>2105</v>
      </c>
      <c r="C2308" s="22">
        <v>44512</v>
      </c>
      <c r="D2308" s="12">
        <v>1</v>
      </c>
      <c r="E2308" s="11">
        <v>1</v>
      </c>
      <c r="F2308" s="12">
        <v>0.8174</v>
      </c>
      <c r="G2308" s="13">
        <v>3.2617</v>
      </c>
      <c r="H2308" s="7">
        <v>3.3148</v>
      </c>
    </row>
    <row r="2309" ht="12" spans="1:8">
      <c r="A2309" s="23" t="s">
        <v>2104</v>
      </c>
      <c r="B2309" s="66" t="s">
        <v>2105</v>
      </c>
      <c r="C2309" s="22">
        <v>44513</v>
      </c>
      <c r="D2309" s="12">
        <v>1</v>
      </c>
      <c r="E2309" s="11">
        <v>1</v>
      </c>
      <c r="F2309" s="12">
        <v>0.7338</v>
      </c>
      <c r="G2309" s="13">
        <v>3.2459</v>
      </c>
      <c r="H2309" s="7">
        <v>3.3002</v>
      </c>
    </row>
    <row r="2310" ht="12" spans="1:8">
      <c r="A2310" s="23" t="s">
        <v>2104</v>
      </c>
      <c r="B2310" s="66" t="s">
        <v>2105</v>
      </c>
      <c r="C2310" s="22">
        <v>44514</v>
      </c>
      <c r="D2310" s="12">
        <v>1</v>
      </c>
      <c r="E2310" s="11">
        <v>1</v>
      </c>
      <c r="F2310" s="12">
        <v>0.7337</v>
      </c>
      <c r="G2310" s="13">
        <v>3.2301</v>
      </c>
      <c r="H2310" s="7">
        <v>3.2876</v>
      </c>
    </row>
    <row r="2311" ht="12" spans="1:8">
      <c r="A2311" s="23" t="s">
        <v>2104</v>
      </c>
      <c r="B2311" s="66" t="s">
        <v>2105</v>
      </c>
      <c r="C2311" s="22">
        <v>44515</v>
      </c>
      <c r="D2311" s="12">
        <v>1</v>
      </c>
      <c r="E2311" s="11">
        <v>1</v>
      </c>
      <c r="F2311" s="12">
        <v>1.1586</v>
      </c>
      <c r="G2311" s="13">
        <v>3.2651</v>
      </c>
      <c r="H2311" s="7">
        <v>3.3399</v>
      </c>
    </row>
    <row r="2312" ht="12" spans="1:8">
      <c r="A2312" s="23" t="s">
        <v>2104</v>
      </c>
      <c r="B2312" s="66" t="s">
        <v>2105</v>
      </c>
      <c r="C2312" s="22">
        <v>44516</v>
      </c>
      <c r="D2312" s="12">
        <v>1</v>
      </c>
      <c r="E2312" s="11">
        <v>1</v>
      </c>
      <c r="F2312" s="12">
        <v>0.9056</v>
      </c>
      <c r="G2312" s="13">
        <v>3.2048</v>
      </c>
      <c r="H2312" s="7">
        <v>3.3604</v>
      </c>
    </row>
    <row r="2313" ht="12" spans="1:8">
      <c r="A2313" s="23" t="s">
        <v>2104</v>
      </c>
      <c r="B2313" s="66" t="s">
        <v>2105</v>
      </c>
      <c r="C2313" s="22">
        <v>44517</v>
      </c>
      <c r="D2313" s="12">
        <v>1</v>
      </c>
      <c r="E2313" s="11">
        <v>1</v>
      </c>
      <c r="F2313" s="12">
        <v>0.8248</v>
      </c>
      <c r="G2313" s="13">
        <v>3.1834</v>
      </c>
      <c r="H2313" s="7">
        <v>3.3117</v>
      </c>
    </row>
    <row r="2314" ht="12" spans="1:8">
      <c r="A2314" s="23" t="s">
        <v>2104</v>
      </c>
      <c r="B2314" s="66" t="s">
        <v>2105</v>
      </c>
      <c r="C2314" s="22">
        <v>44518</v>
      </c>
      <c r="D2314" s="12">
        <v>1</v>
      </c>
      <c r="E2314" s="11">
        <v>1</v>
      </c>
      <c r="F2314" s="12">
        <v>0.8231</v>
      </c>
      <c r="G2314" s="13">
        <v>3.1763</v>
      </c>
      <c r="H2314" s="7">
        <v>3.3103</v>
      </c>
    </row>
    <row r="2315" ht="12" spans="1:8">
      <c r="A2315" s="23" t="s">
        <v>2104</v>
      </c>
      <c r="B2315" s="66" t="s">
        <v>2105</v>
      </c>
      <c r="C2315" s="22">
        <v>44519</v>
      </c>
      <c r="D2315" s="12">
        <v>1</v>
      </c>
      <c r="E2315" s="11">
        <v>1</v>
      </c>
      <c r="F2315" s="12">
        <v>0.8177</v>
      </c>
      <c r="G2315" s="13">
        <v>3.1764</v>
      </c>
      <c r="H2315" s="7">
        <v>3.3069</v>
      </c>
    </row>
    <row r="2316" ht="12" spans="1:8">
      <c r="A2316" s="23" t="s">
        <v>2104</v>
      </c>
      <c r="B2316" s="66" t="s">
        <v>2105</v>
      </c>
      <c r="C2316" s="22">
        <v>44520</v>
      </c>
      <c r="D2316" s="12">
        <v>1</v>
      </c>
      <c r="E2316" s="11">
        <v>1</v>
      </c>
      <c r="F2316" s="12">
        <v>0.735</v>
      </c>
      <c r="G2316" s="13">
        <v>3.1771</v>
      </c>
      <c r="H2316" s="7">
        <v>3.2933</v>
      </c>
    </row>
    <row r="2317" ht="12" spans="1:8">
      <c r="A2317" s="23" t="s">
        <v>2104</v>
      </c>
      <c r="B2317" s="66" t="s">
        <v>2105</v>
      </c>
      <c r="C2317" s="22">
        <v>44521</v>
      </c>
      <c r="D2317" s="12">
        <v>1</v>
      </c>
      <c r="E2317" s="11">
        <v>1</v>
      </c>
      <c r="F2317" s="12">
        <v>0.7349</v>
      </c>
      <c r="G2317" s="13">
        <v>3.1777</v>
      </c>
      <c r="H2317" s="7">
        <v>3.2813</v>
      </c>
    </row>
    <row r="2318" ht="12" spans="1:8">
      <c r="A2318" s="23" t="s">
        <v>2104</v>
      </c>
      <c r="B2318" s="66" t="s">
        <v>2105</v>
      </c>
      <c r="C2318" s="22">
        <v>44522</v>
      </c>
      <c r="D2318" s="12">
        <v>1</v>
      </c>
      <c r="E2318" s="11">
        <v>1</v>
      </c>
      <c r="F2318" s="12">
        <v>1.0461</v>
      </c>
      <c r="G2318" s="13">
        <v>3.1172</v>
      </c>
      <c r="H2318" s="7">
        <v>3.3188</v>
      </c>
    </row>
    <row r="2319" ht="12" spans="1:8">
      <c r="A2319" s="23" t="s">
        <v>2104</v>
      </c>
      <c r="B2319" s="66" t="s">
        <v>2105</v>
      </c>
      <c r="C2319" s="22">
        <v>44523</v>
      </c>
      <c r="D2319" s="12">
        <v>1</v>
      </c>
      <c r="E2319" s="11">
        <v>1</v>
      </c>
      <c r="F2319" s="12">
        <v>0.8343</v>
      </c>
      <c r="G2319" s="13">
        <v>3.0789</v>
      </c>
      <c r="H2319" s="7">
        <v>3.3294</v>
      </c>
    </row>
    <row r="2320" ht="12" spans="1:8">
      <c r="A2320" s="23" t="s">
        <v>2104</v>
      </c>
      <c r="B2320" s="66" t="s">
        <v>2105</v>
      </c>
      <c r="C2320" s="22">
        <v>44524</v>
      </c>
      <c r="D2320" s="12">
        <v>1</v>
      </c>
      <c r="E2320" s="11">
        <v>1</v>
      </c>
      <c r="F2320" s="12">
        <v>1.0165</v>
      </c>
      <c r="G2320" s="13">
        <v>3.182</v>
      </c>
      <c r="H2320" s="7">
        <v>3.2914</v>
      </c>
    </row>
    <row r="2321" ht="12" spans="1:8">
      <c r="A2321" s="23" t="s">
        <v>2104</v>
      </c>
      <c r="B2321" s="66" t="s">
        <v>2105</v>
      </c>
      <c r="C2321" s="22">
        <v>44525</v>
      </c>
      <c r="D2321" s="12">
        <v>1</v>
      </c>
      <c r="E2321" s="11">
        <v>1</v>
      </c>
      <c r="F2321" s="12">
        <v>0.8062</v>
      </c>
      <c r="G2321" s="13">
        <v>3.1729</v>
      </c>
      <c r="H2321" s="7">
        <v>3.2877</v>
      </c>
    </row>
    <row r="2322" ht="12" spans="1:8">
      <c r="A2322" s="23" t="s">
        <v>2104</v>
      </c>
      <c r="B2322" s="66" t="s">
        <v>2105</v>
      </c>
      <c r="C2322" s="22">
        <v>44526</v>
      </c>
      <c r="D2322" s="12">
        <v>1</v>
      </c>
      <c r="E2322" s="11">
        <v>1</v>
      </c>
      <c r="F2322" s="12">
        <v>0.8532</v>
      </c>
      <c r="G2322" s="13">
        <v>3.192</v>
      </c>
      <c r="H2322" s="7">
        <v>3.2881</v>
      </c>
    </row>
    <row r="2323" ht="12" spans="1:8">
      <c r="A2323" s="23" t="s">
        <v>2104</v>
      </c>
      <c r="B2323" s="66" t="s">
        <v>2105</v>
      </c>
      <c r="C2323" s="22">
        <v>44527</v>
      </c>
      <c r="D2323" s="12">
        <v>1</v>
      </c>
      <c r="E2323" s="11">
        <v>1</v>
      </c>
      <c r="F2323" s="12">
        <v>0.757</v>
      </c>
      <c r="G2323" s="13">
        <v>3.2038</v>
      </c>
      <c r="H2323" s="7">
        <v>3.2711</v>
      </c>
    </row>
    <row r="2324" ht="12" spans="1:8">
      <c r="A2324" s="23" t="s">
        <v>2104</v>
      </c>
      <c r="B2324" s="66" t="s">
        <v>2105</v>
      </c>
      <c r="C2324" s="22">
        <v>44528</v>
      </c>
      <c r="D2324" s="12">
        <v>1</v>
      </c>
      <c r="E2324" s="11">
        <v>1</v>
      </c>
      <c r="F2324" s="12">
        <v>0.757</v>
      </c>
      <c r="G2324" s="13">
        <v>3.2157</v>
      </c>
      <c r="H2324" s="7">
        <v>3.2479</v>
      </c>
    </row>
    <row r="2325" ht="12" spans="1:8">
      <c r="A2325" s="23" t="s">
        <v>2104</v>
      </c>
      <c r="B2325" s="66" t="s">
        <v>2105</v>
      </c>
      <c r="C2325" s="22">
        <v>44529</v>
      </c>
      <c r="D2325" s="12">
        <v>1</v>
      </c>
      <c r="E2325" s="11">
        <v>1</v>
      </c>
      <c r="F2325" s="12">
        <v>1.0653</v>
      </c>
      <c r="G2325" s="13">
        <v>3.226</v>
      </c>
      <c r="H2325" s="7">
        <v>3.2787</v>
      </c>
    </row>
    <row r="2326" ht="12" spans="1:8">
      <c r="A2326" s="23" t="s">
        <v>2104</v>
      </c>
      <c r="B2326" s="66" t="s">
        <v>2105</v>
      </c>
      <c r="C2326" s="22">
        <v>44530</v>
      </c>
      <c r="D2326" s="12">
        <v>1</v>
      </c>
      <c r="E2326" s="11">
        <v>1</v>
      </c>
      <c r="F2326" s="12">
        <v>0.9052</v>
      </c>
      <c r="G2326" s="13">
        <v>3.2642</v>
      </c>
      <c r="H2326" s="7">
        <v>3.2889</v>
      </c>
    </row>
    <row r="2327" ht="12" spans="1:8">
      <c r="A2327" s="23" t="s">
        <v>2104</v>
      </c>
      <c r="B2327" s="66" t="s">
        <v>2105</v>
      </c>
      <c r="C2327" s="22">
        <v>44531</v>
      </c>
      <c r="D2327" s="12">
        <v>1</v>
      </c>
      <c r="E2327" s="11">
        <v>1</v>
      </c>
      <c r="F2327" s="12">
        <v>0.9733</v>
      </c>
      <c r="G2327" s="13">
        <v>3.241</v>
      </c>
      <c r="H2327" s="7">
        <v>3.2575</v>
      </c>
    </row>
    <row r="2328" ht="12" spans="1:8">
      <c r="A2328" s="23" t="s">
        <v>2104</v>
      </c>
      <c r="B2328" s="66" t="s">
        <v>2105</v>
      </c>
      <c r="C2328" s="22">
        <v>44532</v>
      </c>
      <c r="D2328" s="12">
        <v>1</v>
      </c>
      <c r="E2328" s="11">
        <v>1</v>
      </c>
      <c r="F2328" s="12">
        <v>1.2333</v>
      </c>
      <c r="G2328" s="13">
        <v>3.4711</v>
      </c>
      <c r="H2328" s="7">
        <v>3.2687</v>
      </c>
    </row>
    <row r="2329" ht="12" spans="1:8">
      <c r="A2329" s="23" t="s">
        <v>2104</v>
      </c>
      <c r="B2329" s="66" t="s">
        <v>2105</v>
      </c>
      <c r="C2329" s="22">
        <v>44533</v>
      </c>
      <c r="D2329" s="12">
        <v>1</v>
      </c>
      <c r="E2329" s="11">
        <v>1</v>
      </c>
      <c r="F2329" s="12">
        <v>0.8182</v>
      </c>
      <c r="G2329" s="13">
        <v>3.4522</v>
      </c>
      <c r="H2329" s="7">
        <v>3.2643</v>
      </c>
    </row>
    <row r="2330" ht="12" spans="1:8">
      <c r="A2330" s="23" t="s">
        <v>2104</v>
      </c>
      <c r="B2330" s="66" t="s">
        <v>2105</v>
      </c>
      <c r="C2330" s="22">
        <v>44534</v>
      </c>
      <c r="D2330" s="12">
        <v>1</v>
      </c>
      <c r="E2330" s="11">
        <v>1</v>
      </c>
      <c r="F2330" s="12">
        <v>0.7331</v>
      </c>
      <c r="G2330" s="13">
        <v>3.4393</v>
      </c>
      <c r="H2330" s="7">
        <v>3.2473</v>
      </c>
    </row>
    <row r="2331" ht="12" spans="1:8">
      <c r="A2331" s="23" t="s">
        <v>2104</v>
      </c>
      <c r="B2331" s="66" t="s">
        <v>2105</v>
      </c>
      <c r="C2331" s="22">
        <v>44535</v>
      </c>
      <c r="D2331" s="12">
        <v>1</v>
      </c>
      <c r="E2331" s="11">
        <v>1</v>
      </c>
      <c r="F2331" s="12">
        <v>0.7355</v>
      </c>
      <c r="G2331" s="13">
        <v>3.4277</v>
      </c>
      <c r="H2331" s="7">
        <v>3.2335</v>
      </c>
    </row>
    <row r="2332" ht="12" spans="1:8">
      <c r="A2332" s="23" t="s">
        <v>2104</v>
      </c>
      <c r="B2332" s="66" t="s">
        <v>2105</v>
      </c>
      <c r="C2332" s="22">
        <v>44536</v>
      </c>
      <c r="D2332" s="12">
        <v>1</v>
      </c>
      <c r="E2332" s="11">
        <v>1</v>
      </c>
      <c r="F2332" s="12">
        <v>1.0215</v>
      </c>
      <c r="G2332" s="13">
        <v>3.4041</v>
      </c>
      <c r="H2332" s="7">
        <v>3.2659</v>
      </c>
    </row>
    <row r="2333" ht="12" spans="1:8">
      <c r="A2333" s="23" t="s">
        <v>2104</v>
      </c>
      <c r="B2333" s="66" t="s">
        <v>2105</v>
      </c>
      <c r="C2333" s="22">
        <v>44537</v>
      </c>
      <c r="D2333" s="12">
        <v>1</v>
      </c>
      <c r="E2333" s="11">
        <v>1</v>
      </c>
      <c r="F2333" s="12">
        <v>0.8318</v>
      </c>
      <c r="G2333" s="13">
        <v>3.3646</v>
      </c>
      <c r="H2333" s="7">
        <v>3.2746</v>
      </c>
    </row>
    <row r="2334" ht="12" spans="1:8">
      <c r="A2334" s="23" t="s">
        <v>2104</v>
      </c>
      <c r="B2334" s="66" t="s">
        <v>2105</v>
      </c>
      <c r="C2334" s="22">
        <v>44538</v>
      </c>
      <c r="D2334" s="12">
        <v>1</v>
      </c>
      <c r="E2334" s="11">
        <v>1</v>
      </c>
      <c r="F2334" s="12">
        <v>0.8174</v>
      </c>
      <c r="G2334" s="13">
        <v>3.2806</v>
      </c>
      <c r="H2334" s="7">
        <v>3.2399</v>
      </c>
    </row>
    <row r="2335" ht="12" spans="1:8">
      <c r="A2335" s="23" t="s">
        <v>2104</v>
      </c>
      <c r="B2335" s="66" t="s">
        <v>2105</v>
      </c>
      <c r="C2335" s="22">
        <v>44539</v>
      </c>
      <c r="D2335" s="12">
        <v>1</v>
      </c>
      <c r="E2335" s="11">
        <v>1</v>
      </c>
      <c r="F2335" s="12">
        <v>1.1672</v>
      </c>
      <c r="G2335" s="13">
        <v>3.245</v>
      </c>
      <c r="H2335" s="7">
        <v>3.2587</v>
      </c>
    </row>
    <row r="2336" ht="12" spans="1:8">
      <c r="A2336" s="23" t="s">
        <v>2104</v>
      </c>
      <c r="B2336" s="66" t="s">
        <v>2105</v>
      </c>
      <c r="C2336" s="22">
        <v>44540</v>
      </c>
      <c r="D2336" s="12">
        <v>1</v>
      </c>
      <c r="E2336" s="11">
        <v>1</v>
      </c>
      <c r="F2336" s="12">
        <v>0.821</v>
      </c>
      <c r="G2336" s="13">
        <v>3.2465</v>
      </c>
      <c r="H2336" s="7">
        <v>3.2532</v>
      </c>
    </row>
    <row r="2337" ht="12" spans="1:8">
      <c r="A2337" s="23" t="s">
        <v>2104</v>
      </c>
      <c r="B2337" s="66" t="s">
        <v>2105</v>
      </c>
      <c r="C2337" s="22">
        <v>44541</v>
      </c>
      <c r="D2337" s="12">
        <v>1</v>
      </c>
      <c r="E2337" s="11">
        <v>1</v>
      </c>
      <c r="F2337" s="12">
        <v>0.7286</v>
      </c>
      <c r="G2337" s="13">
        <v>3.2441</v>
      </c>
      <c r="H2337" s="7">
        <v>3.2397</v>
      </c>
    </row>
    <row r="2338" ht="12" spans="1:8">
      <c r="A2338" s="23" t="s">
        <v>2104</v>
      </c>
      <c r="B2338" s="66" t="s">
        <v>2105</v>
      </c>
      <c r="C2338" s="22">
        <v>44542</v>
      </c>
      <c r="D2338" s="12">
        <v>1</v>
      </c>
      <c r="E2338" s="11">
        <v>1</v>
      </c>
      <c r="F2338" s="12">
        <v>0.7286</v>
      </c>
      <c r="G2338" s="13">
        <v>3.2404</v>
      </c>
      <c r="H2338" s="7">
        <v>3.2285</v>
      </c>
    </row>
    <row r="2339" ht="12" spans="1:8">
      <c r="A2339" s="23" t="s">
        <v>2104</v>
      </c>
      <c r="B2339" s="66" t="s">
        <v>2105</v>
      </c>
      <c r="C2339" s="22">
        <v>44543</v>
      </c>
      <c r="D2339" s="12">
        <v>1</v>
      </c>
      <c r="E2339" s="11">
        <v>1</v>
      </c>
      <c r="F2339" s="12">
        <v>1.0216</v>
      </c>
      <c r="G2339" s="13">
        <v>3.2404</v>
      </c>
      <c r="H2339" s="7">
        <v>3.2647</v>
      </c>
    </row>
    <row r="2340" ht="12" spans="1:8">
      <c r="A2340" s="23" t="s">
        <v>2104</v>
      </c>
      <c r="B2340" s="66" t="s">
        <v>2105</v>
      </c>
      <c r="C2340" s="22">
        <v>44544</v>
      </c>
      <c r="D2340" s="12">
        <v>1</v>
      </c>
      <c r="E2340" s="11">
        <v>1</v>
      </c>
      <c r="F2340" s="12">
        <v>0.8227</v>
      </c>
      <c r="G2340" s="13">
        <v>3.2355</v>
      </c>
      <c r="H2340" s="7">
        <v>3.2758</v>
      </c>
    </row>
    <row r="2341" ht="12" spans="1:8">
      <c r="A2341" s="23" t="s">
        <v>2104</v>
      </c>
      <c r="B2341" s="66" t="s">
        <v>2105</v>
      </c>
      <c r="C2341" s="22">
        <v>44545</v>
      </c>
      <c r="D2341" s="12">
        <v>1</v>
      </c>
      <c r="E2341" s="11">
        <v>1</v>
      </c>
      <c r="F2341" s="12">
        <v>0.83</v>
      </c>
      <c r="G2341" s="13">
        <v>3.2423</v>
      </c>
      <c r="H2341" s="7">
        <v>3.2346</v>
      </c>
    </row>
    <row r="2342" ht="12" spans="1:8">
      <c r="A2342" s="23" t="s">
        <v>2104</v>
      </c>
      <c r="B2342" s="66" t="s">
        <v>2105</v>
      </c>
      <c r="C2342" s="22">
        <v>44546</v>
      </c>
      <c r="D2342" s="12">
        <v>1</v>
      </c>
      <c r="E2342" s="11">
        <v>1</v>
      </c>
      <c r="F2342" s="12">
        <v>0.8363</v>
      </c>
      <c r="G2342" s="13">
        <v>3.0643</v>
      </c>
      <c r="H2342" s="7">
        <v>3.2259</v>
      </c>
    </row>
    <row r="2343" ht="12" spans="1:8">
      <c r="A2343" s="23" t="s">
        <v>2104</v>
      </c>
      <c r="B2343" s="66" t="s">
        <v>2105</v>
      </c>
      <c r="C2343" s="22">
        <v>44547</v>
      </c>
      <c r="D2343" s="12">
        <v>1</v>
      </c>
      <c r="E2343" s="11">
        <v>1</v>
      </c>
      <c r="F2343" s="12">
        <v>1.4147</v>
      </c>
      <c r="G2343" s="13">
        <v>3.3838</v>
      </c>
      <c r="H2343" s="7">
        <v>3.3</v>
      </c>
    </row>
    <row r="2344" ht="12" spans="1:8">
      <c r="A2344" s="23" t="s">
        <v>2104</v>
      </c>
      <c r="B2344" s="66" t="s">
        <v>2105</v>
      </c>
      <c r="C2344" s="22">
        <v>44548</v>
      </c>
      <c r="D2344" s="12">
        <v>1</v>
      </c>
      <c r="E2344" s="11">
        <v>1</v>
      </c>
      <c r="F2344" s="12">
        <v>0.7303</v>
      </c>
      <c r="G2344" s="13">
        <v>3.3848</v>
      </c>
      <c r="H2344" s="7">
        <v>3.2883</v>
      </c>
    </row>
    <row r="2345" ht="12" spans="1:8">
      <c r="A2345" s="23" t="s">
        <v>2104</v>
      </c>
      <c r="B2345" s="66" t="s">
        <v>2105</v>
      </c>
      <c r="C2345" s="22">
        <v>44549</v>
      </c>
      <c r="D2345" s="12">
        <v>1</v>
      </c>
      <c r="E2345" s="11">
        <v>1</v>
      </c>
      <c r="F2345" s="12">
        <v>0.7303</v>
      </c>
      <c r="G2345" s="13">
        <v>3.3857</v>
      </c>
      <c r="H2345" s="7">
        <v>3.2773</v>
      </c>
    </row>
    <row r="2346" ht="12" spans="1:8">
      <c r="A2346" s="23" t="s">
        <v>2104</v>
      </c>
      <c r="B2346" s="66" t="s">
        <v>2105</v>
      </c>
      <c r="C2346" s="22">
        <v>44550</v>
      </c>
      <c r="D2346" s="12">
        <v>1</v>
      </c>
      <c r="E2346" s="11">
        <v>1</v>
      </c>
      <c r="F2346" s="12">
        <v>1.0554</v>
      </c>
      <c r="G2346" s="13">
        <v>3.4039</v>
      </c>
      <c r="H2346" s="7">
        <v>3.3176</v>
      </c>
    </row>
    <row r="2347" ht="12" spans="1:8">
      <c r="A2347" s="23" t="s">
        <v>2104</v>
      </c>
      <c r="B2347" s="66" t="s">
        <v>2105</v>
      </c>
      <c r="C2347" s="22">
        <v>44551</v>
      </c>
      <c r="D2347" s="12">
        <v>1</v>
      </c>
      <c r="E2347" s="11">
        <v>1</v>
      </c>
      <c r="F2347" s="12">
        <v>0.7878</v>
      </c>
      <c r="G2347" s="13">
        <v>3.3851</v>
      </c>
      <c r="H2347" s="7">
        <v>3.3242</v>
      </c>
    </row>
    <row r="2348" ht="12" spans="1:8">
      <c r="A2348" s="23" t="s">
        <v>2104</v>
      </c>
      <c r="B2348" s="66" t="s">
        <v>2105</v>
      </c>
      <c r="C2348" s="22">
        <v>44552</v>
      </c>
      <c r="D2348" s="12">
        <v>1</v>
      </c>
      <c r="E2348" s="11">
        <v>1</v>
      </c>
      <c r="F2348" s="12">
        <v>0.7456</v>
      </c>
      <c r="G2348" s="13">
        <v>3.3396</v>
      </c>
      <c r="H2348" s="7">
        <v>3.2865</v>
      </c>
    </row>
    <row r="2349" ht="12" spans="1:8">
      <c r="A2349" s="23" t="s">
        <v>2104</v>
      </c>
      <c r="B2349" s="66" t="s">
        <v>2105</v>
      </c>
      <c r="C2349" s="22">
        <v>44553</v>
      </c>
      <c r="D2349" s="12">
        <v>1</v>
      </c>
      <c r="E2349" s="11">
        <v>1</v>
      </c>
      <c r="F2349" s="12">
        <v>0.8429</v>
      </c>
      <c r="G2349" s="13">
        <v>3.3432</v>
      </c>
      <c r="H2349" s="7">
        <v>3.2875</v>
      </c>
    </row>
    <row r="2350" ht="12" spans="1:8">
      <c r="A2350" s="23" t="s">
        <v>2104</v>
      </c>
      <c r="B2350" s="66" t="s">
        <v>2105</v>
      </c>
      <c r="C2350" s="22">
        <v>44554</v>
      </c>
      <c r="D2350" s="12">
        <v>1</v>
      </c>
      <c r="E2350" s="11">
        <v>1</v>
      </c>
      <c r="F2350" s="12">
        <v>1.0796</v>
      </c>
      <c r="G2350" s="13">
        <v>3.1628</v>
      </c>
      <c r="H2350" s="7">
        <v>3.2955</v>
      </c>
    </row>
    <row r="2351" ht="12" spans="1:8">
      <c r="A2351" s="23" t="s">
        <v>2104</v>
      </c>
      <c r="B2351" s="66" t="s">
        <v>2105</v>
      </c>
      <c r="C2351" s="22">
        <v>44555</v>
      </c>
      <c r="D2351" s="12">
        <v>1</v>
      </c>
      <c r="E2351" s="11">
        <v>1</v>
      </c>
      <c r="F2351" s="12">
        <v>0.6578</v>
      </c>
      <c r="G2351" s="13">
        <v>3.1238</v>
      </c>
      <c r="H2351" s="7">
        <v>3.2768</v>
      </c>
    </row>
    <row r="2352" ht="12" spans="1:8">
      <c r="A2352" s="23" t="s">
        <v>2104</v>
      </c>
      <c r="B2352" s="66" t="s">
        <v>2105</v>
      </c>
      <c r="C2352" s="22">
        <v>44556</v>
      </c>
      <c r="D2352" s="12">
        <v>1</v>
      </c>
      <c r="E2352" s="11">
        <v>1</v>
      </c>
      <c r="F2352" s="12">
        <v>0.6578</v>
      </c>
      <c r="G2352" s="13">
        <v>3.0848</v>
      </c>
      <c r="H2352" s="7">
        <v>3.2523</v>
      </c>
    </row>
    <row r="2353" ht="12" spans="1:8">
      <c r="A2353" s="23" t="s">
        <v>2104</v>
      </c>
      <c r="B2353" s="66" t="s">
        <v>2105</v>
      </c>
      <c r="C2353" s="22">
        <v>44557</v>
      </c>
      <c r="D2353" s="12">
        <v>1</v>
      </c>
      <c r="E2353" s="11">
        <v>1</v>
      </c>
      <c r="F2353" s="12">
        <v>1.2249</v>
      </c>
      <c r="G2353" s="13">
        <v>3.1759</v>
      </c>
      <c r="H2353" s="7">
        <v>3.3111</v>
      </c>
    </row>
    <row r="2354" ht="12" spans="1:8">
      <c r="A2354" s="23" t="s">
        <v>2104</v>
      </c>
      <c r="B2354" s="66" t="s">
        <v>2105</v>
      </c>
      <c r="C2354" s="22">
        <v>44558</v>
      </c>
      <c r="D2354" s="12">
        <v>1</v>
      </c>
      <c r="E2354" s="11">
        <v>1</v>
      </c>
      <c r="F2354" s="12">
        <v>0.9512</v>
      </c>
      <c r="G2354" s="13">
        <v>3.2639</v>
      </c>
      <c r="H2354" s="7">
        <v>3.3355</v>
      </c>
    </row>
    <row r="2355" ht="12" spans="1:8">
      <c r="A2355" s="23" t="s">
        <v>2104</v>
      </c>
      <c r="B2355" s="66" t="s">
        <v>2105</v>
      </c>
      <c r="C2355" s="22">
        <v>44559</v>
      </c>
      <c r="D2355" s="12">
        <v>1</v>
      </c>
      <c r="E2355" s="11">
        <v>1</v>
      </c>
      <c r="F2355" s="12">
        <v>1.5016</v>
      </c>
      <c r="G2355" s="13">
        <v>3.6717</v>
      </c>
      <c r="H2355" s="7">
        <v>3.3903</v>
      </c>
    </row>
    <row r="2356" ht="12" spans="1:8">
      <c r="A2356" s="23" t="s">
        <v>2104</v>
      </c>
      <c r="B2356" s="66" t="s">
        <v>2105</v>
      </c>
      <c r="C2356" s="22">
        <v>44560</v>
      </c>
      <c r="D2356" s="12">
        <v>1</v>
      </c>
      <c r="E2356" s="11">
        <v>1</v>
      </c>
      <c r="F2356" s="12">
        <v>0.9751</v>
      </c>
      <c r="G2356" s="13">
        <v>3.7432</v>
      </c>
      <c r="H2356" s="7">
        <v>3.3991</v>
      </c>
    </row>
    <row r="2357" ht="12" spans="1:8">
      <c r="A2357" s="23" t="s">
        <v>2104</v>
      </c>
      <c r="B2357" s="66" t="s">
        <v>2105</v>
      </c>
      <c r="C2357" s="22">
        <v>44561</v>
      </c>
      <c r="D2357" s="12">
        <v>1</v>
      </c>
      <c r="E2357" s="11">
        <v>1</v>
      </c>
      <c r="F2357" s="12">
        <v>0.8799</v>
      </c>
      <c r="G2357" s="13">
        <v>3.6352</v>
      </c>
      <c r="H2357" s="7">
        <v>3.3874</v>
      </c>
    </row>
    <row r="2358" ht="12" spans="1:8">
      <c r="A2358" s="23" t="s">
        <v>2104</v>
      </c>
      <c r="B2358" s="66" t="s">
        <v>2105</v>
      </c>
      <c r="C2358" s="22">
        <v>44562</v>
      </c>
      <c r="D2358" s="12">
        <v>1</v>
      </c>
      <c r="E2358" s="11">
        <v>1</v>
      </c>
      <c r="F2358" s="12">
        <v>0.7916</v>
      </c>
      <c r="G2358" s="13">
        <v>3.7075</v>
      </c>
      <c r="H2358" s="7">
        <v>3.3318</v>
      </c>
    </row>
    <row r="2359" ht="12" spans="1:8">
      <c r="A2359" s="23" t="s">
        <v>2104</v>
      </c>
      <c r="B2359" s="66" t="s">
        <v>2105</v>
      </c>
      <c r="C2359" s="22">
        <v>44563</v>
      </c>
      <c r="D2359" s="12">
        <v>1</v>
      </c>
      <c r="E2359" s="11">
        <v>1</v>
      </c>
      <c r="F2359" s="12">
        <v>0.7916</v>
      </c>
      <c r="G2359" s="13">
        <v>3.7799</v>
      </c>
      <c r="H2359" s="7">
        <v>3.3285</v>
      </c>
    </row>
    <row r="2360" ht="12" spans="1:8">
      <c r="A2360" s="23" t="s">
        <v>2104</v>
      </c>
      <c r="B2360" s="66" t="s">
        <v>2105</v>
      </c>
      <c r="C2360" s="22">
        <v>44564</v>
      </c>
      <c r="D2360" s="12">
        <v>1</v>
      </c>
      <c r="E2360" s="11">
        <v>1</v>
      </c>
      <c r="F2360" s="12">
        <v>0.7915</v>
      </c>
      <c r="G2360" s="13">
        <v>3.5457</v>
      </c>
      <c r="H2360" s="7">
        <v>3.3358</v>
      </c>
    </row>
    <row r="2361" ht="12" spans="1:8">
      <c r="A2361" s="23" t="s">
        <v>2104</v>
      </c>
      <c r="B2361" s="66" t="s">
        <v>2105</v>
      </c>
      <c r="C2361" s="22">
        <v>44565</v>
      </c>
      <c r="D2361" s="12">
        <v>1</v>
      </c>
      <c r="E2361" s="11">
        <v>1</v>
      </c>
      <c r="F2361" s="12">
        <v>1.3585</v>
      </c>
      <c r="G2361" s="13">
        <v>3.7658</v>
      </c>
      <c r="H2361" s="7">
        <v>3.4142</v>
      </c>
    </row>
    <row r="2362" ht="12" spans="1:8">
      <c r="A2362" s="23" t="s">
        <v>2104</v>
      </c>
      <c r="B2362" s="66" t="s">
        <v>2105</v>
      </c>
      <c r="C2362" s="22">
        <v>44566</v>
      </c>
      <c r="D2362" s="12">
        <v>1</v>
      </c>
      <c r="E2362" s="11">
        <v>1</v>
      </c>
      <c r="F2362" s="12">
        <v>0.8803</v>
      </c>
      <c r="G2362" s="13">
        <v>3.4302</v>
      </c>
      <c r="H2362" s="7">
        <v>3.3964</v>
      </c>
    </row>
    <row r="2363" ht="12" spans="1:8">
      <c r="A2363" s="23" t="s">
        <v>2104</v>
      </c>
      <c r="B2363" s="66" t="s">
        <v>2105</v>
      </c>
      <c r="C2363" s="22">
        <v>44567</v>
      </c>
      <c r="D2363" s="12">
        <v>1</v>
      </c>
      <c r="E2363" s="11">
        <v>1</v>
      </c>
      <c r="F2363" s="12">
        <v>1.0277</v>
      </c>
      <c r="G2363" s="13">
        <v>3.4586</v>
      </c>
      <c r="H2363" s="7">
        <v>3.4211</v>
      </c>
    </row>
    <row r="2364" ht="12" spans="1:8">
      <c r="A2364" s="23" t="s">
        <v>2104</v>
      </c>
      <c r="B2364" s="66" t="s">
        <v>2105</v>
      </c>
      <c r="C2364" s="22">
        <v>44568</v>
      </c>
      <c r="D2364" s="12">
        <v>1</v>
      </c>
      <c r="E2364" s="11">
        <v>1</v>
      </c>
      <c r="F2364" s="12">
        <v>0.7366</v>
      </c>
      <c r="G2364" s="13">
        <v>3.3813</v>
      </c>
      <c r="H2364" s="7">
        <v>3.4109</v>
      </c>
    </row>
    <row r="2365" ht="12" spans="1:8">
      <c r="A2365" s="23" t="s">
        <v>2104</v>
      </c>
      <c r="B2365" s="66" t="s">
        <v>2105</v>
      </c>
      <c r="C2365" s="22">
        <v>44569</v>
      </c>
      <c r="D2365" s="12">
        <v>1</v>
      </c>
      <c r="E2365" s="11">
        <v>1</v>
      </c>
      <c r="F2365" s="12">
        <v>0.665</v>
      </c>
      <c r="G2365" s="13">
        <v>3.3131</v>
      </c>
      <c r="H2365" s="7">
        <v>3.3478</v>
      </c>
    </row>
    <row r="2366" ht="12" spans="1:8">
      <c r="A2366" s="23" t="s">
        <v>2104</v>
      </c>
      <c r="B2366" s="66" t="s">
        <v>2105</v>
      </c>
      <c r="C2366" s="22">
        <v>44570</v>
      </c>
      <c r="D2366" s="12">
        <v>1</v>
      </c>
      <c r="E2366" s="11">
        <v>1</v>
      </c>
      <c r="F2366" s="12">
        <v>0.665</v>
      </c>
      <c r="G2366" s="13">
        <v>3.2449</v>
      </c>
      <c r="H2366" s="7">
        <v>3.3281</v>
      </c>
    </row>
    <row r="2367" ht="12" spans="1:8">
      <c r="A2367" s="23" t="s">
        <v>2104</v>
      </c>
      <c r="B2367" s="66" t="s">
        <v>2105</v>
      </c>
      <c r="C2367" s="22">
        <v>44571</v>
      </c>
      <c r="D2367" s="12">
        <v>1</v>
      </c>
      <c r="E2367" s="11">
        <v>1</v>
      </c>
      <c r="F2367" s="12">
        <v>0.9913</v>
      </c>
      <c r="G2367" s="13">
        <v>3.3525</v>
      </c>
      <c r="H2367" s="7">
        <v>3.3612</v>
      </c>
    </row>
    <row r="2368" ht="12" spans="1:8">
      <c r="A2368" s="23" t="s">
        <v>2104</v>
      </c>
      <c r="B2368" s="66" t="s">
        <v>2105</v>
      </c>
      <c r="C2368" s="22">
        <v>44572</v>
      </c>
      <c r="D2368" s="12">
        <v>1</v>
      </c>
      <c r="E2368" s="11">
        <v>1</v>
      </c>
      <c r="F2368" s="12">
        <v>0.7602</v>
      </c>
      <c r="G2368" s="13">
        <v>3.0306</v>
      </c>
      <c r="H2368" s="7">
        <v>3.3651</v>
      </c>
    </row>
    <row r="2369" ht="12" spans="1:8">
      <c r="A2369" s="23" t="s">
        <v>2104</v>
      </c>
      <c r="B2369" s="66" t="s">
        <v>2105</v>
      </c>
      <c r="C2369" s="22">
        <v>44573</v>
      </c>
      <c r="D2369" s="12">
        <v>1</v>
      </c>
      <c r="E2369" s="11">
        <v>1</v>
      </c>
      <c r="F2369" s="12">
        <v>0.8614</v>
      </c>
      <c r="G2369" s="13">
        <v>3.0205</v>
      </c>
      <c r="H2369" s="7">
        <v>3.345</v>
      </c>
    </row>
    <row r="2370" ht="12" spans="1:8">
      <c r="A2370" s="23" t="s">
        <v>2104</v>
      </c>
      <c r="B2370" s="66" t="s">
        <v>2105</v>
      </c>
      <c r="C2370" s="22">
        <v>44574</v>
      </c>
      <c r="D2370" s="12">
        <v>1</v>
      </c>
      <c r="E2370" s="11">
        <v>1</v>
      </c>
      <c r="F2370" s="12">
        <v>0.8067</v>
      </c>
      <c r="G2370" s="13">
        <v>2.9019</v>
      </c>
      <c r="H2370" s="7">
        <v>3.343</v>
      </c>
    </row>
    <row r="2371" ht="12" spans="1:8">
      <c r="A2371" s="23" t="s">
        <v>2104</v>
      </c>
      <c r="B2371" s="66" t="s">
        <v>2105</v>
      </c>
      <c r="C2371" s="22">
        <v>44575</v>
      </c>
      <c r="D2371" s="12">
        <v>1</v>
      </c>
      <c r="E2371" s="11">
        <v>1</v>
      </c>
      <c r="F2371" s="12">
        <v>0.7602</v>
      </c>
      <c r="G2371" s="13">
        <v>2.9145</v>
      </c>
      <c r="H2371" s="7">
        <v>3.3342</v>
      </c>
    </row>
    <row r="2372" ht="12" spans="1:8">
      <c r="A2372" s="23" t="s">
        <v>2104</v>
      </c>
      <c r="B2372" s="66" t="s">
        <v>2105</v>
      </c>
      <c r="C2372" s="22">
        <v>44576</v>
      </c>
      <c r="D2372" s="12">
        <v>1</v>
      </c>
      <c r="E2372" s="11">
        <v>1</v>
      </c>
      <c r="F2372" s="12">
        <v>0.6626</v>
      </c>
      <c r="G2372" s="13">
        <v>2.9132</v>
      </c>
      <c r="H2372" s="7">
        <v>3.3124</v>
      </c>
    </row>
    <row r="2373" ht="12" spans="1:8">
      <c r="A2373" s="23" t="s">
        <v>2104</v>
      </c>
      <c r="B2373" s="66" t="s">
        <v>2105</v>
      </c>
      <c r="C2373" s="22">
        <v>44577</v>
      </c>
      <c r="D2373" s="12">
        <v>1</v>
      </c>
      <c r="E2373" s="11">
        <v>1</v>
      </c>
      <c r="F2373" s="12">
        <v>0.6625</v>
      </c>
      <c r="G2373" s="13">
        <v>2.9119</v>
      </c>
      <c r="H2373" s="7">
        <v>3.2179</v>
      </c>
    </row>
    <row r="2374" ht="12" spans="1:8">
      <c r="A2374" s="23" t="s">
        <v>2104</v>
      </c>
      <c r="B2374" s="66" t="s">
        <v>2105</v>
      </c>
      <c r="C2374" s="22">
        <v>44578</v>
      </c>
      <c r="D2374" s="12">
        <v>1</v>
      </c>
      <c r="E2374" s="11">
        <v>1</v>
      </c>
      <c r="F2374" s="12">
        <v>0.9467</v>
      </c>
      <c r="G2374" s="13">
        <v>2.888</v>
      </c>
      <c r="H2374" s="7">
        <v>3.2451</v>
      </c>
    </row>
    <row r="2375" ht="12" spans="1:8">
      <c r="A2375" s="23" t="s">
        <v>2104</v>
      </c>
      <c r="B2375" s="66" t="s">
        <v>2105</v>
      </c>
      <c r="C2375" s="22">
        <v>44579</v>
      </c>
      <c r="D2375" s="12">
        <v>1</v>
      </c>
      <c r="E2375" s="11">
        <v>1</v>
      </c>
      <c r="F2375" s="12">
        <v>1.0333</v>
      </c>
      <c r="G2375" s="13">
        <v>3.0346</v>
      </c>
      <c r="H2375" s="7">
        <v>3.2831</v>
      </c>
    </row>
    <row r="2376" ht="12" spans="1:8">
      <c r="A2376" s="23" t="s">
        <v>2104</v>
      </c>
      <c r="B2376" s="66" t="s">
        <v>2105</v>
      </c>
      <c r="C2376" s="22">
        <v>44580</v>
      </c>
      <c r="D2376" s="12">
        <v>1</v>
      </c>
      <c r="E2376" s="11">
        <v>1</v>
      </c>
      <c r="F2376" s="12">
        <v>0.8667</v>
      </c>
      <c r="G2376" s="13">
        <v>3.0374</v>
      </c>
      <c r="H2376" s="7">
        <v>3.2594</v>
      </c>
    </row>
    <row r="2377" ht="12" spans="1:8">
      <c r="A2377" s="23" t="s">
        <v>2104</v>
      </c>
      <c r="B2377" s="66" t="s">
        <v>2105</v>
      </c>
      <c r="C2377" s="22">
        <v>44581</v>
      </c>
      <c r="D2377" s="12">
        <v>1</v>
      </c>
      <c r="E2377" s="11">
        <v>1</v>
      </c>
      <c r="F2377" s="12">
        <v>0.826</v>
      </c>
      <c r="G2377" s="13">
        <v>3.0478</v>
      </c>
      <c r="H2377" s="7">
        <v>3.2642</v>
      </c>
    </row>
    <row r="2378" ht="12" spans="1:8">
      <c r="A2378" s="23" t="s">
        <v>2104</v>
      </c>
      <c r="B2378" s="66" t="s">
        <v>2105</v>
      </c>
      <c r="C2378" s="22">
        <v>44582</v>
      </c>
      <c r="D2378" s="12">
        <v>1</v>
      </c>
      <c r="E2378" s="11">
        <v>1</v>
      </c>
      <c r="F2378" s="12">
        <v>0.7868</v>
      </c>
      <c r="G2378" s="13">
        <v>3.0621</v>
      </c>
      <c r="H2378" s="7">
        <v>3.2694</v>
      </c>
    </row>
    <row r="2379" ht="12" spans="1:8">
      <c r="A2379" s="23" t="s">
        <v>2104</v>
      </c>
      <c r="B2379" s="66" t="s">
        <v>2105</v>
      </c>
      <c r="C2379" s="22">
        <v>44583</v>
      </c>
      <c r="D2379" s="12">
        <v>1</v>
      </c>
      <c r="E2379" s="11">
        <v>1</v>
      </c>
      <c r="F2379" s="12">
        <v>0.6841</v>
      </c>
      <c r="G2379" s="13">
        <v>3.0736</v>
      </c>
      <c r="H2379" s="7">
        <v>3.2494</v>
      </c>
    </row>
    <row r="2380" ht="12" spans="1:8">
      <c r="A2380" s="23" t="s">
        <v>2104</v>
      </c>
      <c r="B2380" s="66" t="s">
        <v>2105</v>
      </c>
      <c r="C2380" s="22">
        <v>44584</v>
      </c>
      <c r="D2380" s="12">
        <v>1</v>
      </c>
      <c r="E2380" s="11">
        <v>1</v>
      </c>
      <c r="F2380" s="12">
        <v>0.6901</v>
      </c>
      <c r="G2380" s="13">
        <v>3.0885</v>
      </c>
      <c r="H2380" s="7">
        <v>3.2005</v>
      </c>
    </row>
    <row r="2381" ht="12" spans="1:8">
      <c r="A2381" s="23" t="s">
        <v>2104</v>
      </c>
      <c r="B2381" s="66" t="s">
        <v>2105</v>
      </c>
      <c r="C2381" s="22">
        <v>44585</v>
      </c>
      <c r="D2381" s="12">
        <v>1</v>
      </c>
      <c r="E2381" s="11">
        <v>1</v>
      </c>
      <c r="F2381" s="12">
        <v>0.9571</v>
      </c>
      <c r="G2381" s="13">
        <v>3.0941</v>
      </c>
      <c r="H2381" s="7">
        <v>3.2381</v>
      </c>
    </row>
    <row r="2382" ht="12" spans="1:8">
      <c r="A2382" s="23" t="s">
        <v>2104</v>
      </c>
      <c r="B2382" s="66" t="s">
        <v>2105</v>
      </c>
      <c r="C2382" s="22">
        <v>44586</v>
      </c>
      <c r="D2382" s="12">
        <v>1</v>
      </c>
      <c r="E2382" s="11">
        <v>1</v>
      </c>
      <c r="F2382" s="12">
        <v>0.9506</v>
      </c>
      <c r="G2382" s="13">
        <v>3.0496</v>
      </c>
      <c r="H2382" s="7">
        <v>3.2749</v>
      </c>
    </row>
    <row r="2383" ht="12" spans="1:8">
      <c r="A2383" s="23" t="s">
        <v>2104</v>
      </c>
      <c r="B2383" s="66" t="s">
        <v>2105</v>
      </c>
      <c r="C2383" s="22">
        <v>44587</v>
      </c>
      <c r="D2383" s="12">
        <v>1</v>
      </c>
      <c r="E2383" s="11">
        <v>1</v>
      </c>
      <c r="F2383" s="12">
        <v>0.7768</v>
      </c>
      <c r="G2383" s="13">
        <v>3.0013</v>
      </c>
      <c r="H2383" s="7">
        <v>3.2186</v>
      </c>
    </row>
    <row r="2384" ht="12" spans="1:8">
      <c r="A2384" s="23" t="s">
        <v>2104</v>
      </c>
      <c r="B2384" s="66" t="s">
        <v>2105</v>
      </c>
      <c r="C2384" s="22">
        <v>44588</v>
      </c>
      <c r="D2384" s="12">
        <v>1</v>
      </c>
      <c r="E2384" s="11">
        <v>1</v>
      </c>
      <c r="F2384" s="12">
        <v>0.908</v>
      </c>
      <c r="G2384" s="13">
        <v>3.0454</v>
      </c>
      <c r="H2384" s="7">
        <v>3.2132</v>
      </c>
    </row>
    <row r="2385" ht="12" spans="1:8">
      <c r="A2385" s="23" t="s">
        <v>2104</v>
      </c>
      <c r="B2385" s="66" t="s">
        <v>2105</v>
      </c>
      <c r="C2385" s="22">
        <v>44589</v>
      </c>
      <c r="D2385" s="12">
        <v>1</v>
      </c>
      <c r="E2385" s="11">
        <v>1</v>
      </c>
      <c r="F2385" s="12">
        <v>0.8539</v>
      </c>
      <c r="G2385" s="13">
        <v>3.0814</v>
      </c>
      <c r="H2385" s="7">
        <v>3.1319</v>
      </c>
    </row>
    <row r="2386" ht="12" spans="1:8">
      <c r="A2386" s="23" t="s">
        <v>2104</v>
      </c>
      <c r="B2386" s="66" t="s">
        <v>2105</v>
      </c>
      <c r="C2386" s="22">
        <v>44590</v>
      </c>
      <c r="D2386" s="12">
        <v>1</v>
      </c>
      <c r="E2386" s="11">
        <v>1</v>
      </c>
      <c r="F2386" s="12">
        <v>0.742</v>
      </c>
      <c r="G2386" s="13">
        <v>3.1125</v>
      </c>
      <c r="H2386" s="7">
        <v>3.1026</v>
      </c>
    </row>
    <row r="2387" ht="12" spans="1:8">
      <c r="A2387" s="23" t="s">
        <v>2104</v>
      </c>
      <c r="B2387" s="66" t="s">
        <v>2105</v>
      </c>
      <c r="C2387" s="22">
        <v>44591</v>
      </c>
      <c r="D2387" s="12">
        <v>1</v>
      </c>
      <c r="E2387" s="11">
        <v>1</v>
      </c>
      <c r="F2387" s="12">
        <v>0.7467</v>
      </c>
      <c r="G2387" s="13">
        <v>3.143</v>
      </c>
      <c r="H2387" s="7">
        <v>3.0859</v>
      </c>
    </row>
    <row r="2388" ht="12" spans="1:8">
      <c r="A2388" s="23" t="s">
        <v>2104</v>
      </c>
      <c r="B2388" s="66" t="s">
        <v>2105</v>
      </c>
      <c r="C2388" s="22">
        <v>44592</v>
      </c>
      <c r="D2388" s="12">
        <v>1</v>
      </c>
      <c r="E2388" s="11">
        <v>1</v>
      </c>
      <c r="F2388" s="12">
        <v>0.7469</v>
      </c>
      <c r="G2388" s="13">
        <v>3.03</v>
      </c>
      <c r="H2388" s="7">
        <v>3.0803</v>
      </c>
    </row>
    <row r="2389" ht="12" spans="1:8">
      <c r="A2389" s="23" t="s">
        <v>2104</v>
      </c>
      <c r="B2389" s="66" t="s">
        <v>2105</v>
      </c>
      <c r="C2389" s="22">
        <v>44593</v>
      </c>
      <c r="D2389" s="12">
        <v>1</v>
      </c>
      <c r="E2389" s="11">
        <v>1</v>
      </c>
      <c r="F2389" s="12">
        <v>0.7468</v>
      </c>
      <c r="G2389" s="13">
        <v>2.9206</v>
      </c>
      <c r="H2389" s="7">
        <v>3.0747</v>
      </c>
    </row>
    <row r="2390" ht="12" spans="1:8">
      <c r="A2390" s="23" t="s">
        <v>2104</v>
      </c>
      <c r="B2390" s="66" t="s">
        <v>2105</v>
      </c>
      <c r="C2390" s="22">
        <v>44594</v>
      </c>
      <c r="D2390" s="12">
        <v>1</v>
      </c>
      <c r="E2390" s="11">
        <v>1</v>
      </c>
      <c r="F2390" s="12">
        <v>0.7467</v>
      </c>
      <c r="G2390" s="13">
        <v>2.9044</v>
      </c>
      <c r="H2390" s="7">
        <v>3.0691</v>
      </c>
    </row>
    <row r="2391" ht="12" spans="1:8">
      <c r="A2391" s="23" t="s">
        <v>2104</v>
      </c>
      <c r="B2391" s="66" t="s">
        <v>2105</v>
      </c>
      <c r="C2391" s="22">
        <v>44595</v>
      </c>
      <c r="D2391" s="12">
        <v>1</v>
      </c>
      <c r="E2391" s="11">
        <v>1</v>
      </c>
      <c r="F2391" s="12">
        <v>0.7467</v>
      </c>
      <c r="G2391" s="13">
        <v>2.8179</v>
      </c>
      <c r="H2391" s="7">
        <v>2.9924</v>
      </c>
    </row>
    <row r="2392" ht="12" spans="1:8">
      <c r="A2392" s="23" t="s">
        <v>2104</v>
      </c>
      <c r="B2392" s="66" t="s">
        <v>2105</v>
      </c>
      <c r="C2392" s="22">
        <v>44596</v>
      </c>
      <c r="D2392" s="12">
        <v>1</v>
      </c>
      <c r="E2392" s="11">
        <v>1</v>
      </c>
      <c r="F2392" s="12">
        <v>0.7466</v>
      </c>
      <c r="G2392" s="13">
        <v>2.7604</v>
      </c>
      <c r="H2392" s="7">
        <v>2.9757</v>
      </c>
    </row>
    <row r="2393" ht="12" spans="1:8">
      <c r="A2393" s="23" t="s">
        <v>2104</v>
      </c>
      <c r="B2393" s="66" t="s">
        <v>2105</v>
      </c>
      <c r="C2393" s="22">
        <v>44597</v>
      </c>
      <c r="D2393" s="12">
        <v>1</v>
      </c>
      <c r="E2393" s="11">
        <v>1</v>
      </c>
      <c r="F2393" s="12">
        <v>0.7396</v>
      </c>
      <c r="G2393" s="13">
        <v>2.7591</v>
      </c>
      <c r="H2393" s="7">
        <v>2.9396</v>
      </c>
    </row>
    <row r="2394" ht="12" spans="1:8">
      <c r="A2394" s="23" t="s">
        <v>2104</v>
      </c>
      <c r="B2394" s="66" t="s">
        <v>2105</v>
      </c>
      <c r="C2394" s="22">
        <v>44598</v>
      </c>
      <c r="D2394" s="12">
        <v>1</v>
      </c>
      <c r="E2394" s="11">
        <v>1</v>
      </c>
      <c r="F2394" s="12">
        <v>0.7465</v>
      </c>
      <c r="G2394" s="13">
        <v>2.759</v>
      </c>
      <c r="H2394" s="7">
        <v>2.9408</v>
      </c>
    </row>
    <row r="2395" ht="12" spans="1:8">
      <c r="A2395" s="23" t="s">
        <v>2104</v>
      </c>
      <c r="B2395" s="66" t="s">
        <v>2105</v>
      </c>
      <c r="C2395" s="22">
        <v>44599</v>
      </c>
      <c r="D2395" s="12">
        <v>1</v>
      </c>
      <c r="E2395" s="11">
        <v>1</v>
      </c>
      <c r="F2395" s="12">
        <v>1.7555</v>
      </c>
      <c r="G2395" s="13">
        <v>3.3008</v>
      </c>
      <c r="H2395" s="7">
        <v>3.0775</v>
      </c>
    </row>
    <row r="2396" ht="12" spans="1:8">
      <c r="A2396" s="23" t="s">
        <v>2104</v>
      </c>
      <c r="B2396" s="66" t="s">
        <v>2105</v>
      </c>
      <c r="C2396" s="22">
        <v>44600</v>
      </c>
      <c r="D2396" s="12">
        <v>1</v>
      </c>
      <c r="E2396" s="11">
        <v>1</v>
      </c>
      <c r="F2396" s="12">
        <v>0.8197</v>
      </c>
      <c r="G2396" s="13">
        <v>3.3401</v>
      </c>
      <c r="H2396" s="7">
        <v>3.0969</v>
      </c>
    </row>
    <row r="2397" ht="12" spans="1:8">
      <c r="A2397" s="23" t="s">
        <v>2104</v>
      </c>
      <c r="B2397" s="66" t="s">
        <v>2105</v>
      </c>
      <c r="C2397" s="22">
        <v>44601</v>
      </c>
      <c r="D2397" s="12">
        <v>1</v>
      </c>
      <c r="E2397" s="11">
        <v>1</v>
      </c>
      <c r="F2397" s="12">
        <v>0.7578</v>
      </c>
      <c r="G2397" s="13">
        <v>3.3461</v>
      </c>
      <c r="H2397" s="7">
        <v>3.0676</v>
      </c>
    </row>
    <row r="2398" ht="12" spans="1:8">
      <c r="A2398" s="23" t="s">
        <v>2104</v>
      </c>
      <c r="B2398" s="66" t="s">
        <v>2105</v>
      </c>
      <c r="C2398" s="22">
        <v>44602</v>
      </c>
      <c r="D2398" s="12">
        <v>1</v>
      </c>
      <c r="E2398" s="11">
        <v>1</v>
      </c>
      <c r="F2398" s="12">
        <v>0.7538</v>
      </c>
      <c r="G2398" s="13">
        <v>3.3499</v>
      </c>
      <c r="H2398" s="7">
        <v>3.0668</v>
      </c>
    </row>
    <row r="2399" ht="12" spans="1:8">
      <c r="A2399" s="23" t="s">
        <v>2104</v>
      </c>
      <c r="B2399" s="66" t="s">
        <v>2105</v>
      </c>
      <c r="C2399" s="22">
        <v>44603</v>
      </c>
      <c r="D2399" s="12">
        <v>1</v>
      </c>
      <c r="E2399" s="11">
        <v>1</v>
      </c>
      <c r="F2399" s="12">
        <v>0.7751</v>
      </c>
      <c r="G2399" s="13">
        <v>3.3652</v>
      </c>
      <c r="H2399" s="7">
        <v>3.056</v>
      </c>
    </row>
    <row r="2400" ht="12" spans="1:8">
      <c r="A2400" s="23" t="s">
        <v>2104</v>
      </c>
      <c r="B2400" s="66" t="s">
        <v>2105</v>
      </c>
      <c r="C2400" s="22">
        <v>44604</v>
      </c>
      <c r="D2400" s="12">
        <v>1</v>
      </c>
      <c r="E2400" s="11">
        <v>1</v>
      </c>
      <c r="F2400" s="12">
        <v>0.658</v>
      </c>
      <c r="G2400" s="13">
        <v>3.3213</v>
      </c>
      <c r="H2400" s="7">
        <v>3.0373</v>
      </c>
    </row>
    <row r="2401" ht="12" spans="1:8">
      <c r="A2401" s="23" t="s">
        <v>2104</v>
      </c>
      <c r="B2401" s="66" t="s">
        <v>2105</v>
      </c>
      <c r="C2401" s="22">
        <v>44605</v>
      </c>
      <c r="D2401" s="12">
        <v>1</v>
      </c>
      <c r="E2401" s="11">
        <v>1</v>
      </c>
      <c r="F2401" s="12">
        <v>0.658</v>
      </c>
      <c r="G2401" s="13">
        <v>3.2736</v>
      </c>
      <c r="H2401" s="7">
        <v>3.0245</v>
      </c>
    </row>
    <row r="2402" ht="12" spans="1:8">
      <c r="A2402" s="23" t="s">
        <v>2104</v>
      </c>
      <c r="B2402" s="66" t="s">
        <v>2105</v>
      </c>
      <c r="C2402" s="22">
        <v>44606</v>
      </c>
      <c r="D2402" s="12">
        <v>1</v>
      </c>
      <c r="E2402" s="11">
        <v>1</v>
      </c>
      <c r="F2402" s="12">
        <v>1.4236</v>
      </c>
      <c r="G2402" s="13">
        <v>3.0951</v>
      </c>
      <c r="H2402" s="7">
        <v>3.1199</v>
      </c>
    </row>
    <row r="2403" ht="12" spans="1:8">
      <c r="A2403" s="23" t="s">
        <v>2104</v>
      </c>
      <c r="B2403" s="66" t="s">
        <v>2105</v>
      </c>
      <c r="C2403" s="22">
        <v>44607</v>
      </c>
      <c r="D2403" s="12">
        <v>1</v>
      </c>
      <c r="E2403" s="11">
        <v>1</v>
      </c>
      <c r="F2403" s="12">
        <v>0.8175</v>
      </c>
      <c r="G2403" s="13">
        <v>3.0939</v>
      </c>
      <c r="H2403" s="7">
        <v>3.1394</v>
      </c>
    </row>
    <row r="2404" ht="12" spans="1:8">
      <c r="A2404" s="23" t="s">
        <v>2104</v>
      </c>
      <c r="B2404" s="66" t="s">
        <v>2105</v>
      </c>
      <c r="C2404" s="22">
        <v>44608</v>
      </c>
      <c r="D2404" s="12">
        <v>1</v>
      </c>
      <c r="E2404" s="11">
        <v>1</v>
      </c>
      <c r="F2404" s="12">
        <v>0.7709</v>
      </c>
      <c r="G2404" s="13">
        <v>3.1009</v>
      </c>
      <c r="H2404" s="7">
        <v>3.1173</v>
      </c>
    </row>
    <row r="2405" ht="12" spans="1:8">
      <c r="A2405" s="23" t="s">
        <v>2104</v>
      </c>
      <c r="B2405" s="66" t="s">
        <v>2105</v>
      </c>
      <c r="C2405" s="22">
        <v>44609</v>
      </c>
      <c r="D2405" s="12">
        <v>1</v>
      </c>
      <c r="E2405" s="11">
        <v>1</v>
      </c>
      <c r="F2405" s="12">
        <v>0.7716</v>
      </c>
      <c r="G2405" s="13">
        <v>3.1105</v>
      </c>
      <c r="H2405" s="7">
        <v>3.0845</v>
      </c>
    </row>
    <row r="2406" ht="12" spans="1:8">
      <c r="A2406" s="23" t="s">
        <v>2104</v>
      </c>
      <c r="B2406" s="66" t="s">
        <v>2105</v>
      </c>
      <c r="C2406" s="22">
        <v>44610</v>
      </c>
      <c r="D2406" s="12">
        <v>1</v>
      </c>
      <c r="E2406" s="11">
        <v>1</v>
      </c>
      <c r="F2406" s="12">
        <v>0.7743</v>
      </c>
      <c r="G2406" s="13">
        <v>3.1101</v>
      </c>
      <c r="H2406" s="7">
        <v>3.0729</v>
      </c>
    </row>
    <row r="2407" ht="12" spans="1:8">
      <c r="A2407" s="23" t="s">
        <v>2104</v>
      </c>
      <c r="B2407" s="66" t="s">
        <v>2105</v>
      </c>
      <c r="C2407" s="22">
        <v>44611</v>
      </c>
      <c r="D2407" s="12">
        <v>1</v>
      </c>
      <c r="E2407" s="11">
        <v>1</v>
      </c>
      <c r="F2407" s="12">
        <v>0.6513</v>
      </c>
      <c r="G2407" s="13">
        <v>3.1065</v>
      </c>
      <c r="H2407" s="7">
        <v>3.051</v>
      </c>
    </row>
    <row r="2408" ht="12" spans="1:8">
      <c r="A2408" s="23" t="s">
        <v>2104</v>
      </c>
      <c r="B2408" s="66" t="s">
        <v>2105</v>
      </c>
      <c r="C2408" s="22">
        <v>44612</v>
      </c>
      <c r="D2408" s="12">
        <v>1</v>
      </c>
      <c r="E2408" s="11">
        <v>1</v>
      </c>
      <c r="F2408" s="12">
        <v>0.6513</v>
      </c>
      <c r="G2408" s="13">
        <v>3.1029</v>
      </c>
      <c r="H2408" s="7">
        <v>3.034</v>
      </c>
    </row>
    <row r="2409" ht="12" spans="1:8">
      <c r="A2409" s="23" t="s">
        <v>2104</v>
      </c>
      <c r="B2409" s="66" t="s">
        <v>2105</v>
      </c>
      <c r="C2409" s="22">
        <v>44613</v>
      </c>
      <c r="D2409" s="12">
        <v>1</v>
      </c>
      <c r="E2409" s="11">
        <v>1</v>
      </c>
      <c r="F2409" s="12">
        <v>1.3731</v>
      </c>
      <c r="G2409" s="13">
        <v>3.0757</v>
      </c>
      <c r="H2409" s="7">
        <v>3.1204</v>
      </c>
    </row>
    <row r="2410" ht="12" spans="1:8">
      <c r="A2410" s="23" t="s">
        <v>2104</v>
      </c>
      <c r="B2410" s="66" t="s">
        <v>2105</v>
      </c>
      <c r="C2410" s="22">
        <v>44614</v>
      </c>
      <c r="D2410" s="12">
        <v>1</v>
      </c>
      <c r="E2410" s="11">
        <v>1</v>
      </c>
      <c r="F2410" s="12">
        <v>0.7851</v>
      </c>
      <c r="G2410" s="13">
        <v>3.0583</v>
      </c>
      <c r="H2410" s="7">
        <v>3.1323</v>
      </c>
    </row>
    <row r="2411" ht="12" spans="1:8">
      <c r="A2411" s="23" t="s">
        <v>2104</v>
      </c>
      <c r="B2411" s="66" t="s">
        <v>2105</v>
      </c>
      <c r="C2411" s="22">
        <v>44615</v>
      </c>
      <c r="D2411" s="12">
        <v>1</v>
      </c>
      <c r="E2411" s="11">
        <v>1</v>
      </c>
      <c r="F2411" s="12">
        <v>0.8608</v>
      </c>
      <c r="G2411" s="13">
        <v>3.1066</v>
      </c>
      <c r="H2411" s="7">
        <v>3.1203</v>
      </c>
    </row>
    <row r="2412" ht="12" spans="1:8">
      <c r="A2412" s="23" t="s">
        <v>2104</v>
      </c>
      <c r="B2412" s="66" t="s">
        <v>2105</v>
      </c>
      <c r="C2412" s="22">
        <v>44616</v>
      </c>
      <c r="D2412" s="12">
        <v>1</v>
      </c>
      <c r="E2412" s="11">
        <v>1</v>
      </c>
      <c r="F2412" s="12">
        <v>0.8149</v>
      </c>
      <c r="G2412" s="13">
        <v>3.1299</v>
      </c>
      <c r="H2412" s="7">
        <v>3.1032</v>
      </c>
    </row>
    <row r="2413" ht="12" spans="1:8">
      <c r="A2413" s="23" t="s">
        <v>2104</v>
      </c>
      <c r="B2413" s="66" t="s">
        <v>2105</v>
      </c>
      <c r="C2413" s="22">
        <v>44617</v>
      </c>
      <c r="D2413" s="12">
        <v>1</v>
      </c>
      <c r="E2413" s="11">
        <v>1</v>
      </c>
      <c r="F2413" s="12">
        <v>0.7951</v>
      </c>
      <c r="G2413" s="13">
        <v>3.1411</v>
      </c>
      <c r="H2413" s="7">
        <v>3.1055</v>
      </c>
    </row>
    <row r="2414" ht="12" spans="1:8">
      <c r="A2414" s="23" t="s">
        <v>2104</v>
      </c>
      <c r="B2414" s="66" t="s">
        <v>2105</v>
      </c>
      <c r="C2414" s="22">
        <v>44618</v>
      </c>
      <c r="D2414" s="12">
        <v>1</v>
      </c>
      <c r="E2414" s="11">
        <v>1</v>
      </c>
      <c r="F2414" s="12">
        <v>0.659</v>
      </c>
      <c r="G2414" s="13">
        <v>3.1452</v>
      </c>
      <c r="H2414" s="7">
        <v>3.0743</v>
      </c>
    </row>
    <row r="2415" ht="12" spans="1:8">
      <c r="A2415" s="23" t="s">
        <v>2104</v>
      </c>
      <c r="B2415" s="66" t="s">
        <v>2105</v>
      </c>
      <c r="C2415" s="22">
        <v>44619</v>
      </c>
      <c r="D2415" s="12">
        <v>1</v>
      </c>
      <c r="E2415" s="11">
        <v>1</v>
      </c>
      <c r="F2415" s="12">
        <v>0.659</v>
      </c>
      <c r="G2415" s="13">
        <v>3.1494</v>
      </c>
      <c r="H2415" s="7">
        <v>3.0499</v>
      </c>
    </row>
    <row r="2416" ht="12" spans="1:8">
      <c r="A2416" s="23" t="s">
        <v>2104</v>
      </c>
      <c r="B2416" s="66" t="s">
        <v>2105</v>
      </c>
      <c r="C2416" s="22">
        <v>44620</v>
      </c>
      <c r="D2416" s="12">
        <v>1</v>
      </c>
      <c r="E2416" s="11">
        <v>1</v>
      </c>
      <c r="F2416" s="12">
        <v>1.2083</v>
      </c>
      <c r="G2416" s="13">
        <v>3.0608</v>
      </c>
      <c r="H2416" s="7">
        <v>3.1083</v>
      </c>
    </row>
    <row r="2417" ht="12" spans="1:8">
      <c r="A2417" s="23" t="s">
        <v>2104</v>
      </c>
      <c r="B2417" s="66" t="s">
        <v>2105</v>
      </c>
      <c r="C2417" s="22">
        <v>44621</v>
      </c>
      <c r="D2417" s="12">
        <v>1</v>
      </c>
      <c r="E2417" s="11">
        <v>1</v>
      </c>
      <c r="F2417" s="12">
        <v>1.15</v>
      </c>
      <c r="G2417" s="13">
        <v>3.257</v>
      </c>
      <c r="H2417" s="7">
        <v>3.1589</v>
      </c>
    </row>
    <row r="2418" ht="12" spans="1:8">
      <c r="A2418" s="23" t="s">
        <v>2104</v>
      </c>
      <c r="B2418" s="66" t="s">
        <v>2105</v>
      </c>
      <c r="C2418" s="22">
        <v>44622</v>
      </c>
      <c r="D2418" s="12">
        <v>1</v>
      </c>
      <c r="E2418" s="11">
        <v>1</v>
      </c>
      <c r="F2418" s="12">
        <v>0.8092</v>
      </c>
      <c r="G2418" s="13">
        <v>3.2293</v>
      </c>
      <c r="H2418" s="7">
        <v>3.1668</v>
      </c>
    </row>
    <row r="2419" ht="12" spans="1:8">
      <c r="A2419" s="23" t="s">
        <v>2104</v>
      </c>
      <c r="B2419" s="66" t="s">
        <v>2105</v>
      </c>
      <c r="C2419" s="22">
        <v>44623</v>
      </c>
      <c r="D2419" s="12">
        <v>1</v>
      </c>
      <c r="E2419" s="11">
        <v>1</v>
      </c>
      <c r="F2419" s="12">
        <v>0.7633</v>
      </c>
      <c r="G2419" s="13">
        <v>3.2015</v>
      </c>
      <c r="H2419" s="7">
        <v>3.1688</v>
      </c>
    </row>
    <row r="2420" ht="12" spans="1:8">
      <c r="A2420" s="23" t="s">
        <v>2104</v>
      </c>
      <c r="B2420" s="66" t="s">
        <v>2105</v>
      </c>
      <c r="C2420" s="22">
        <v>44624</v>
      </c>
      <c r="D2420" s="12">
        <v>1</v>
      </c>
      <c r="E2420" s="11">
        <v>1</v>
      </c>
      <c r="F2420" s="12">
        <v>0.7401</v>
      </c>
      <c r="G2420" s="13">
        <v>3.1719</v>
      </c>
      <c r="H2420" s="7">
        <v>3.168</v>
      </c>
    </row>
    <row r="2421" ht="12" spans="1:8">
      <c r="A2421" s="23" t="s">
        <v>2104</v>
      </c>
      <c r="B2421" s="66" t="s">
        <v>2105</v>
      </c>
      <c r="C2421" s="22">
        <v>44625</v>
      </c>
      <c r="D2421" s="12">
        <v>1</v>
      </c>
      <c r="E2421" s="11">
        <v>1</v>
      </c>
      <c r="F2421" s="12">
        <v>0.6268</v>
      </c>
      <c r="G2421" s="13">
        <v>3.1546</v>
      </c>
      <c r="H2421" s="7">
        <v>3.153</v>
      </c>
    </row>
    <row r="2422" ht="12" spans="1:8">
      <c r="A2422" s="23" t="s">
        <v>2104</v>
      </c>
      <c r="B2422" s="66" t="s">
        <v>2105</v>
      </c>
      <c r="C2422" s="22">
        <v>44626</v>
      </c>
      <c r="D2422" s="12">
        <v>1</v>
      </c>
      <c r="E2422" s="11">
        <v>1</v>
      </c>
      <c r="F2422" s="12">
        <v>0.6267</v>
      </c>
      <c r="G2422" s="13">
        <v>3.1372</v>
      </c>
      <c r="H2422" s="7">
        <v>3.1379</v>
      </c>
    </row>
    <row r="2423" ht="12" spans="1:8">
      <c r="A2423" s="23" t="s">
        <v>2104</v>
      </c>
      <c r="B2423" s="66" t="s">
        <v>2105</v>
      </c>
      <c r="C2423" s="22">
        <v>44627</v>
      </c>
      <c r="D2423" s="12">
        <v>1</v>
      </c>
      <c r="E2423" s="11">
        <v>1</v>
      </c>
      <c r="F2423" s="12">
        <v>1.2929</v>
      </c>
      <c r="G2423" s="13">
        <v>3.1827</v>
      </c>
      <c r="H2423" s="7">
        <v>3.2074</v>
      </c>
    </row>
    <row r="2424" ht="12" spans="1:8">
      <c r="A2424" s="23" t="s">
        <v>2104</v>
      </c>
      <c r="B2424" s="66" t="s">
        <v>2105</v>
      </c>
      <c r="C2424" s="22">
        <v>44628</v>
      </c>
      <c r="D2424" s="12">
        <v>1</v>
      </c>
      <c r="E2424" s="11">
        <v>1</v>
      </c>
      <c r="F2424" s="12">
        <v>0.7367</v>
      </c>
      <c r="G2424" s="13">
        <v>2.9606</v>
      </c>
      <c r="H2424" s="7">
        <v>3.2061</v>
      </c>
    </row>
    <row r="2425" ht="12" spans="1:8">
      <c r="A2425" s="23" t="s">
        <v>2104</v>
      </c>
      <c r="B2425" s="66" t="s">
        <v>2105</v>
      </c>
      <c r="C2425" s="22">
        <v>44629</v>
      </c>
      <c r="D2425" s="12">
        <v>1</v>
      </c>
      <c r="E2425" s="11">
        <v>1</v>
      </c>
      <c r="F2425" s="12">
        <v>0.882</v>
      </c>
      <c r="G2425" s="13">
        <v>2.9997</v>
      </c>
      <c r="H2425" s="7">
        <v>3.0965</v>
      </c>
    </row>
    <row r="2426" ht="12" spans="1:8">
      <c r="A2426" s="23" t="s">
        <v>2104</v>
      </c>
      <c r="B2426" s="66" t="s">
        <v>2105</v>
      </c>
      <c r="C2426" s="22">
        <v>44630</v>
      </c>
      <c r="D2426" s="12">
        <v>1</v>
      </c>
      <c r="E2426" s="11">
        <v>1</v>
      </c>
      <c r="F2426" s="12">
        <v>0.7403</v>
      </c>
      <c r="G2426" s="13">
        <v>2.9874</v>
      </c>
      <c r="H2426" s="7">
        <v>3.0866</v>
      </c>
    </row>
    <row r="2427" ht="12" spans="1:8">
      <c r="A2427" s="23" t="s">
        <v>2104</v>
      </c>
      <c r="B2427" s="66" t="s">
        <v>2105</v>
      </c>
      <c r="C2427" s="22">
        <v>44631</v>
      </c>
      <c r="D2427" s="12">
        <v>1</v>
      </c>
      <c r="E2427" s="11">
        <v>1</v>
      </c>
      <c r="F2427" s="12">
        <v>0.7162</v>
      </c>
      <c r="G2427" s="13">
        <v>2.9745</v>
      </c>
      <c r="H2427" s="7">
        <v>3.0813</v>
      </c>
    </row>
    <row r="2428" ht="12" spans="1:8">
      <c r="A2428" s="23" t="s">
        <v>2104</v>
      </c>
      <c r="B2428" s="66" t="s">
        <v>2105</v>
      </c>
      <c r="C2428" s="22">
        <v>44632</v>
      </c>
      <c r="D2428" s="12">
        <v>1</v>
      </c>
      <c r="E2428" s="11">
        <v>1</v>
      </c>
      <c r="F2428" s="12">
        <v>0.6095</v>
      </c>
      <c r="G2428" s="13">
        <v>2.9652</v>
      </c>
      <c r="H2428" s="7">
        <v>3.0633</v>
      </c>
    </row>
    <row r="2429" ht="12" spans="1:8">
      <c r="A2429" s="23" t="s">
        <v>2104</v>
      </c>
      <c r="B2429" s="66" t="s">
        <v>2105</v>
      </c>
      <c r="C2429" s="22">
        <v>44633</v>
      </c>
      <c r="D2429" s="12">
        <v>1</v>
      </c>
      <c r="E2429" s="11">
        <v>1</v>
      </c>
      <c r="F2429" s="12">
        <v>0.615</v>
      </c>
      <c r="G2429" s="13">
        <v>2.9589</v>
      </c>
      <c r="H2429" s="7">
        <v>3.0432</v>
      </c>
    </row>
    <row r="2430" ht="12" spans="1:8">
      <c r="A2430" s="23" t="s">
        <v>2104</v>
      </c>
      <c r="B2430" s="66" t="s">
        <v>2105</v>
      </c>
      <c r="C2430" s="22">
        <v>44634</v>
      </c>
      <c r="D2430" s="12">
        <v>1</v>
      </c>
      <c r="E2430" s="11">
        <v>1</v>
      </c>
      <c r="F2430" s="12">
        <v>1.2109</v>
      </c>
      <c r="G2430" s="13">
        <v>2.9149</v>
      </c>
      <c r="H2430" s="7">
        <v>3.1125</v>
      </c>
    </row>
    <row r="2431" ht="12" spans="1:8">
      <c r="A2431" s="23" t="s">
        <v>2104</v>
      </c>
      <c r="B2431" s="66" t="s">
        <v>2105</v>
      </c>
      <c r="C2431" s="22">
        <v>44635</v>
      </c>
      <c r="D2431" s="12">
        <v>1</v>
      </c>
      <c r="E2431" s="11">
        <v>1</v>
      </c>
      <c r="F2431" s="12">
        <v>0.8948</v>
      </c>
      <c r="G2431" s="13">
        <v>2.9998</v>
      </c>
      <c r="H2431" s="7">
        <v>3.1422</v>
      </c>
    </row>
    <row r="2432" ht="12" spans="1:8">
      <c r="A2432" s="23" t="s">
        <v>2104</v>
      </c>
      <c r="B2432" s="66" t="s">
        <v>2105</v>
      </c>
      <c r="C2432" s="22">
        <v>44636</v>
      </c>
      <c r="D2432" s="12">
        <v>1</v>
      </c>
      <c r="E2432" s="11">
        <v>1</v>
      </c>
      <c r="F2432" s="12">
        <v>0.7431</v>
      </c>
      <c r="G2432" s="13">
        <v>2.9252</v>
      </c>
      <c r="H2432" s="7">
        <v>3.0569</v>
      </c>
    </row>
    <row r="2433" ht="12" spans="1:8">
      <c r="A2433" s="23" t="s">
        <v>2104</v>
      </c>
      <c r="B2433" s="66" t="s">
        <v>2105</v>
      </c>
      <c r="C2433" s="22">
        <v>44637</v>
      </c>
      <c r="D2433" s="12">
        <v>1</v>
      </c>
      <c r="E2433" s="11">
        <v>1</v>
      </c>
      <c r="F2433" s="12">
        <v>0.75</v>
      </c>
      <c r="G2433" s="13">
        <v>2.9304</v>
      </c>
      <c r="H2433" s="7">
        <v>3.0484</v>
      </c>
    </row>
    <row r="2434" ht="12" spans="1:8">
      <c r="A2434" s="23" t="s">
        <v>2104</v>
      </c>
      <c r="B2434" s="66" t="s">
        <v>2105</v>
      </c>
      <c r="C2434" s="22">
        <v>44638</v>
      </c>
      <c r="D2434" s="12">
        <v>1</v>
      </c>
      <c r="E2434" s="11">
        <v>1</v>
      </c>
      <c r="F2434" s="12">
        <v>0.7961</v>
      </c>
      <c r="G2434" s="13">
        <v>2.9733</v>
      </c>
      <c r="H2434" s="7">
        <v>3.0516</v>
      </c>
    </row>
    <row r="2435" ht="12" spans="1:8">
      <c r="A2435" s="23" t="s">
        <v>2104</v>
      </c>
      <c r="B2435" s="66" t="s">
        <v>2105</v>
      </c>
      <c r="C2435" s="22">
        <v>44639</v>
      </c>
      <c r="D2435" s="12">
        <v>1</v>
      </c>
      <c r="E2435" s="11">
        <v>1</v>
      </c>
      <c r="F2435" s="12">
        <v>0.6343</v>
      </c>
      <c r="G2435" s="13">
        <v>2.9867</v>
      </c>
      <c r="H2435" s="7">
        <v>3.0344</v>
      </c>
    </row>
    <row r="2436" ht="12" spans="1:8">
      <c r="A2436" s="23" t="s">
        <v>2104</v>
      </c>
      <c r="B2436" s="66" t="s">
        <v>2105</v>
      </c>
      <c r="C2436" s="22">
        <v>44640</v>
      </c>
      <c r="D2436" s="12">
        <v>1</v>
      </c>
      <c r="E2436" s="11">
        <v>1</v>
      </c>
      <c r="F2436" s="12">
        <v>0.6407</v>
      </c>
      <c r="G2436" s="13">
        <v>3.0005</v>
      </c>
      <c r="H2436" s="7">
        <v>3.0176</v>
      </c>
    </row>
    <row r="2437" ht="12" spans="1:8">
      <c r="A2437" s="23" t="s">
        <v>2104</v>
      </c>
      <c r="B2437" s="66" t="s">
        <v>2105</v>
      </c>
      <c r="C2437" s="22">
        <v>44641</v>
      </c>
      <c r="D2437" s="12">
        <v>1</v>
      </c>
      <c r="E2437" s="11">
        <v>1</v>
      </c>
      <c r="F2437" s="12">
        <v>1.0758</v>
      </c>
      <c r="G2437" s="13">
        <v>2.9279</v>
      </c>
      <c r="H2437" s="7">
        <v>3.0708</v>
      </c>
    </row>
    <row r="2438" ht="12" spans="1:8">
      <c r="A2438" s="23" t="s">
        <v>2104</v>
      </c>
      <c r="B2438" s="66" t="s">
        <v>2105</v>
      </c>
      <c r="C2438" s="22">
        <v>44642</v>
      </c>
      <c r="D2438" s="12">
        <v>1</v>
      </c>
      <c r="E2438" s="11">
        <v>1</v>
      </c>
      <c r="F2438" s="12">
        <v>0.8624</v>
      </c>
      <c r="G2438" s="13">
        <v>2.9105</v>
      </c>
      <c r="H2438" s="7">
        <v>3.0973</v>
      </c>
    </row>
    <row r="2439" ht="12" spans="1:8">
      <c r="A2439" s="23" t="s">
        <v>2104</v>
      </c>
      <c r="B2439" s="66" t="s">
        <v>2105</v>
      </c>
      <c r="C2439" s="22">
        <v>44643</v>
      </c>
      <c r="D2439" s="12">
        <v>1</v>
      </c>
      <c r="E2439" s="11">
        <v>1</v>
      </c>
      <c r="F2439" s="12">
        <v>0.7361</v>
      </c>
      <c r="G2439" s="13">
        <v>2.9068</v>
      </c>
      <c r="H2439" s="7">
        <v>3.0174</v>
      </c>
    </row>
    <row r="2440" ht="12" spans="1:8">
      <c r="A2440" s="23" t="s">
        <v>2104</v>
      </c>
      <c r="B2440" s="66" t="s">
        <v>2105</v>
      </c>
      <c r="C2440" s="22">
        <v>44644</v>
      </c>
      <c r="D2440" s="12">
        <v>1</v>
      </c>
      <c r="E2440" s="11">
        <v>1</v>
      </c>
      <c r="F2440" s="12">
        <v>0.9862</v>
      </c>
      <c r="G2440" s="13">
        <v>3.0336</v>
      </c>
      <c r="H2440" s="7">
        <v>3.0426</v>
      </c>
    </row>
    <row r="2441" ht="12" spans="1:8">
      <c r="A2441" s="23" t="s">
        <v>2104</v>
      </c>
      <c r="B2441" s="66" t="s">
        <v>2105</v>
      </c>
      <c r="C2441" s="22">
        <v>44645</v>
      </c>
      <c r="D2441" s="12">
        <v>1</v>
      </c>
      <c r="E2441" s="11">
        <v>1</v>
      </c>
      <c r="F2441" s="12">
        <v>0.7627</v>
      </c>
      <c r="G2441" s="13">
        <v>3.0157</v>
      </c>
      <c r="H2441" s="7">
        <v>3.0303</v>
      </c>
    </row>
    <row r="2442" ht="12" spans="1:8">
      <c r="A2442" s="23" t="s">
        <v>2104</v>
      </c>
      <c r="B2442" s="66" t="s">
        <v>2105</v>
      </c>
      <c r="C2442" s="22">
        <v>44646</v>
      </c>
      <c r="D2442" s="12">
        <v>1</v>
      </c>
      <c r="E2442" s="11">
        <v>1</v>
      </c>
      <c r="F2442" s="12">
        <v>0.623</v>
      </c>
      <c r="G2442" s="13">
        <v>3.0096</v>
      </c>
      <c r="H2442" s="7">
        <v>3.0063</v>
      </c>
    </row>
    <row r="2443" ht="12" spans="1:8">
      <c r="A2443" s="23" t="s">
        <v>2104</v>
      </c>
      <c r="B2443" s="66" t="s">
        <v>2105</v>
      </c>
      <c r="C2443" s="22">
        <v>44647</v>
      </c>
      <c r="D2443" s="12">
        <v>1</v>
      </c>
      <c r="E2443" s="11">
        <v>1</v>
      </c>
      <c r="F2443" s="12">
        <v>0.876</v>
      </c>
      <c r="G2443" s="13">
        <v>3.136</v>
      </c>
      <c r="H2443" s="7">
        <v>3.0164</v>
      </c>
    </row>
    <row r="2444" ht="12" spans="1:8">
      <c r="A2444" s="23" t="s">
        <v>2104</v>
      </c>
      <c r="B2444" s="66" t="s">
        <v>2105</v>
      </c>
      <c r="C2444" s="22">
        <v>44648</v>
      </c>
      <c r="D2444" s="12">
        <v>1</v>
      </c>
      <c r="E2444" s="11">
        <v>1</v>
      </c>
      <c r="F2444" s="12">
        <v>0.9958</v>
      </c>
      <c r="G2444" s="13">
        <v>3.093</v>
      </c>
      <c r="H2444" s="7">
        <v>3.0587</v>
      </c>
    </row>
    <row r="2445" ht="12" spans="1:8">
      <c r="A2445" s="23" t="s">
        <v>2104</v>
      </c>
      <c r="B2445" s="66" t="s">
        <v>2105</v>
      </c>
      <c r="C2445" s="22">
        <v>44649</v>
      </c>
      <c r="D2445" s="12">
        <v>1</v>
      </c>
      <c r="E2445" s="11">
        <v>1</v>
      </c>
      <c r="F2445" s="12">
        <v>0.9601</v>
      </c>
      <c r="G2445" s="13">
        <v>3.1456</v>
      </c>
      <c r="H2445" s="7">
        <v>3.0964</v>
      </c>
    </row>
    <row r="2446" ht="12" spans="1:8">
      <c r="A2446" s="23" t="s">
        <v>2104</v>
      </c>
      <c r="B2446" s="66" t="s">
        <v>2105</v>
      </c>
      <c r="C2446" s="22">
        <v>44650</v>
      </c>
      <c r="D2446" s="12">
        <v>1</v>
      </c>
      <c r="E2446" s="11">
        <v>1</v>
      </c>
      <c r="F2446" s="12">
        <v>1.6635</v>
      </c>
      <c r="G2446" s="13">
        <v>3.6455</v>
      </c>
      <c r="H2446" s="7">
        <v>3.1535</v>
      </c>
    </row>
    <row r="2447" ht="12" spans="1:8">
      <c r="A2447" s="23" t="s">
        <v>2104</v>
      </c>
      <c r="B2447" s="66" t="s">
        <v>2105</v>
      </c>
      <c r="C2447" s="22">
        <v>44651</v>
      </c>
      <c r="D2447" s="12">
        <v>1</v>
      </c>
      <c r="E2447" s="11">
        <v>1</v>
      </c>
      <c r="F2447" s="12">
        <v>0.8676</v>
      </c>
      <c r="G2447" s="13">
        <v>3.5814</v>
      </c>
      <c r="H2447" s="7">
        <v>3.1181</v>
      </c>
    </row>
    <row r="2448" ht="12" spans="1:8">
      <c r="A2448" s="23" t="s">
        <v>2104</v>
      </c>
      <c r="B2448" s="66" t="s">
        <v>2105</v>
      </c>
      <c r="C2448" s="22">
        <v>44652</v>
      </c>
      <c r="D2448" s="12">
        <v>1</v>
      </c>
      <c r="E2448" s="11">
        <v>1</v>
      </c>
      <c r="F2448" s="12">
        <v>0.8624</v>
      </c>
      <c r="G2448" s="13">
        <v>3.6353</v>
      </c>
      <c r="H2448" s="7">
        <v>3.1248</v>
      </c>
    </row>
    <row r="2449" ht="12" spans="1:8">
      <c r="A2449" s="23" t="s">
        <v>2104</v>
      </c>
      <c r="B2449" s="66" t="s">
        <v>2105</v>
      </c>
      <c r="C2449" s="22">
        <v>44653</v>
      </c>
      <c r="D2449" s="12">
        <v>1</v>
      </c>
      <c r="E2449" s="11">
        <v>1</v>
      </c>
      <c r="F2449" s="12">
        <v>0.7722</v>
      </c>
      <c r="G2449" s="13">
        <v>3.7159</v>
      </c>
      <c r="H2449" s="7">
        <v>3.1259</v>
      </c>
    </row>
    <row r="2450" ht="12" spans="1:8">
      <c r="A2450" s="23" t="s">
        <v>2104</v>
      </c>
      <c r="B2450" s="66" t="s">
        <v>2105</v>
      </c>
      <c r="C2450" s="22">
        <v>44654</v>
      </c>
      <c r="D2450" s="12">
        <v>1</v>
      </c>
      <c r="E2450" s="11">
        <v>1</v>
      </c>
      <c r="F2450" s="12">
        <v>0.7721</v>
      </c>
      <c r="G2450" s="13">
        <v>3.6598</v>
      </c>
      <c r="H2450" s="7">
        <v>3.1299</v>
      </c>
    </row>
    <row r="2451" ht="12" spans="1:8">
      <c r="A2451" s="23" t="s">
        <v>2104</v>
      </c>
      <c r="B2451" s="66" t="s">
        <v>2105</v>
      </c>
      <c r="C2451" s="22">
        <v>44655</v>
      </c>
      <c r="D2451" s="12">
        <v>1</v>
      </c>
      <c r="E2451" s="11">
        <v>1</v>
      </c>
      <c r="F2451" s="12">
        <v>0.7721</v>
      </c>
      <c r="G2451" s="13">
        <v>3.5389</v>
      </c>
      <c r="H2451" s="7">
        <v>3.1481</v>
      </c>
    </row>
    <row r="2452" ht="12" spans="1:8">
      <c r="A2452" s="23" t="s">
        <v>2104</v>
      </c>
      <c r="B2452" s="66" t="s">
        <v>2105</v>
      </c>
      <c r="C2452" s="22">
        <v>44656</v>
      </c>
      <c r="D2452" s="12">
        <v>1</v>
      </c>
      <c r="E2452" s="11">
        <v>1</v>
      </c>
      <c r="F2452" s="12">
        <v>0.772</v>
      </c>
      <c r="G2452" s="13">
        <v>3.4374</v>
      </c>
      <c r="H2452" s="7">
        <v>3.1664</v>
      </c>
    </row>
    <row r="2453" ht="12" spans="1:8">
      <c r="A2453" s="23" t="s">
        <v>2104</v>
      </c>
      <c r="B2453" s="66" t="s">
        <v>2105</v>
      </c>
      <c r="C2453" s="22">
        <v>44657</v>
      </c>
      <c r="D2453" s="12">
        <v>1</v>
      </c>
      <c r="E2453" s="11">
        <v>1</v>
      </c>
      <c r="F2453" s="12">
        <v>1.3394</v>
      </c>
      <c r="G2453" s="13">
        <v>3.2628</v>
      </c>
      <c r="H2453" s="7">
        <v>3.1722</v>
      </c>
    </row>
    <row r="2454" ht="12" spans="1:8">
      <c r="A2454" s="23" t="s">
        <v>2104</v>
      </c>
      <c r="B2454" s="66" t="s">
        <v>2105</v>
      </c>
      <c r="C2454" s="22">
        <v>44658</v>
      </c>
      <c r="D2454" s="12">
        <v>1</v>
      </c>
      <c r="E2454" s="11">
        <v>1</v>
      </c>
      <c r="F2454" s="12">
        <v>0.7649</v>
      </c>
      <c r="G2454" s="13">
        <v>3.2075</v>
      </c>
      <c r="H2454" s="7">
        <v>3.1757</v>
      </c>
    </row>
    <row r="2455" ht="12" spans="1:8">
      <c r="A2455" s="23" t="s">
        <v>2104</v>
      </c>
      <c r="B2455" s="66" t="s">
        <v>2105</v>
      </c>
      <c r="C2455" s="22">
        <v>44659</v>
      </c>
      <c r="D2455" s="12">
        <v>1</v>
      </c>
      <c r="E2455" s="11">
        <v>1</v>
      </c>
      <c r="F2455" s="12">
        <v>0.8229</v>
      </c>
      <c r="G2455" s="13">
        <v>3.1863</v>
      </c>
      <c r="H2455" s="7">
        <v>3.1683</v>
      </c>
    </row>
    <row r="2456" ht="12" spans="1:8">
      <c r="A2456" s="23" t="s">
        <v>2104</v>
      </c>
      <c r="B2456" s="66" t="s">
        <v>2105</v>
      </c>
      <c r="C2456" s="22">
        <v>44660</v>
      </c>
      <c r="D2456" s="12">
        <v>1</v>
      </c>
      <c r="E2456" s="11">
        <v>1</v>
      </c>
      <c r="F2456" s="12">
        <v>0.6226</v>
      </c>
      <c r="G2456" s="13">
        <v>3.1058</v>
      </c>
      <c r="H2456" s="7">
        <v>3.1535</v>
      </c>
    </row>
    <row r="2457" ht="12" spans="1:8">
      <c r="A2457" s="23" t="s">
        <v>2104</v>
      </c>
      <c r="B2457" s="66" t="s">
        <v>2105</v>
      </c>
      <c r="C2457" s="22">
        <v>44661</v>
      </c>
      <c r="D2457" s="12">
        <v>1</v>
      </c>
      <c r="E2457" s="11">
        <v>1</v>
      </c>
      <c r="F2457" s="12">
        <v>0.6226</v>
      </c>
      <c r="G2457" s="13">
        <v>3.0255</v>
      </c>
      <c r="H2457" s="7">
        <v>3.1418</v>
      </c>
    </row>
    <row r="2458" ht="12" spans="1:8">
      <c r="A2458" s="23" t="s">
        <v>2104</v>
      </c>
      <c r="B2458" s="66" t="s">
        <v>2105</v>
      </c>
      <c r="C2458" s="22">
        <v>44662</v>
      </c>
      <c r="D2458" s="12">
        <v>1</v>
      </c>
      <c r="E2458" s="11">
        <v>1</v>
      </c>
      <c r="F2458" s="12">
        <v>0.9617</v>
      </c>
      <c r="G2458" s="13">
        <v>3.1274</v>
      </c>
      <c r="H2458" s="7">
        <v>3.186</v>
      </c>
    </row>
    <row r="2459" ht="12" spans="1:8">
      <c r="A2459" s="23" t="s">
        <v>2104</v>
      </c>
      <c r="B2459" s="66" t="s">
        <v>2105</v>
      </c>
      <c r="C2459" s="22">
        <v>44663</v>
      </c>
      <c r="D2459" s="12">
        <v>1</v>
      </c>
      <c r="E2459" s="11">
        <v>1</v>
      </c>
      <c r="F2459" s="12">
        <v>1.1549</v>
      </c>
      <c r="G2459" s="13">
        <v>3.3335</v>
      </c>
      <c r="H2459" s="7">
        <v>3.2538</v>
      </c>
    </row>
    <row r="2460" ht="12" spans="1:8">
      <c r="A2460" s="23" t="s">
        <v>2104</v>
      </c>
      <c r="B2460" s="66" t="s">
        <v>2105</v>
      </c>
      <c r="C2460" s="22">
        <v>44664</v>
      </c>
      <c r="D2460" s="12">
        <v>1</v>
      </c>
      <c r="E2460" s="11">
        <v>1</v>
      </c>
      <c r="F2460" s="12">
        <v>0.7243</v>
      </c>
      <c r="G2460" s="13">
        <v>3.0026</v>
      </c>
      <c r="H2460" s="7">
        <v>3.1927</v>
      </c>
    </row>
    <row r="2461" ht="12" spans="1:8">
      <c r="A2461" s="23" t="s">
        <v>2104</v>
      </c>
      <c r="B2461" s="66" t="s">
        <v>2105</v>
      </c>
      <c r="C2461" s="22">
        <v>44665</v>
      </c>
      <c r="D2461" s="12">
        <v>1</v>
      </c>
      <c r="E2461" s="11">
        <v>1</v>
      </c>
      <c r="F2461" s="12">
        <v>0.7332</v>
      </c>
      <c r="G2461" s="13">
        <v>2.9856</v>
      </c>
      <c r="H2461" s="7">
        <v>3.1724</v>
      </c>
    </row>
    <row r="2462" ht="12" spans="1:8">
      <c r="A2462" s="23" t="s">
        <v>2104</v>
      </c>
      <c r="B2462" s="66" t="s">
        <v>2105</v>
      </c>
      <c r="C2462" s="22">
        <v>44666</v>
      </c>
      <c r="D2462" s="12">
        <v>1</v>
      </c>
      <c r="E2462" s="11">
        <v>1</v>
      </c>
      <c r="F2462" s="12">
        <v>0.7104</v>
      </c>
      <c r="G2462" s="13">
        <v>2.9252</v>
      </c>
      <c r="H2462" s="7">
        <v>3.1683</v>
      </c>
    </row>
    <row r="2463" ht="12" spans="1:8">
      <c r="A2463" s="23" t="s">
        <v>2104</v>
      </c>
      <c r="B2463" s="66" t="s">
        <v>2105</v>
      </c>
      <c r="C2463" s="22">
        <v>44667</v>
      </c>
      <c r="D2463" s="12">
        <v>1</v>
      </c>
      <c r="E2463" s="11">
        <v>1</v>
      </c>
      <c r="F2463" s="12">
        <v>0.6244</v>
      </c>
      <c r="G2463" s="13">
        <v>2.9262</v>
      </c>
      <c r="H2463" s="7">
        <v>3.1525</v>
      </c>
    </row>
    <row r="2464" ht="12" spans="1:8">
      <c r="A2464" s="23" t="s">
        <v>2104</v>
      </c>
      <c r="B2464" s="66" t="s">
        <v>2105</v>
      </c>
      <c r="C2464" s="22">
        <v>44668</v>
      </c>
      <c r="D2464" s="12">
        <v>1</v>
      </c>
      <c r="E2464" s="11">
        <v>1</v>
      </c>
      <c r="F2464" s="12">
        <v>0.6243</v>
      </c>
      <c r="G2464" s="13">
        <v>2.9271</v>
      </c>
      <c r="H2464" s="7">
        <v>3.131</v>
      </c>
    </row>
    <row r="2465" ht="12" spans="1:8">
      <c r="A2465" s="23" t="s">
        <v>2104</v>
      </c>
      <c r="B2465" s="66" t="s">
        <v>2105</v>
      </c>
      <c r="C2465" s="22">
        <v>44669</v>
      </c>
      <c r="D2465" s="12">
        <v>1</v>
      </c>
      <c r="E2465" s="11">
        <v>1</v>
      </c>
      <c r="F2465" s="12">
        <v>1.0155</v>
      </c>
      <c r="G2465" s="13">
        <v>2.9559</v>
      </c>
      <c r="H2465" s="7">
        <v>3.1788</v>
      </c>
    </row>
    <row r="2466" ht="12" spans="1:8">
      <c r="A2466" s="23" t="s">
        <v>2104</v>
      </c>
      <c r="B2466" s="66" t="s">
        <v>2105</v>
      </c>
      <c r="C2466" s="22">
        <v>44670</v>
      </c>
      <c r="D2466" s="12">
        <v>1</v>
      </c>
      <c r="E2466" s="11">
        <v>1</v>
      </c>
      <c r="F2466" s="12">
        <v>0.7327</v>
      </c>
      <c r="G2466" s="13">
        <v>2.7296</v>
      </c>
      <c r="H2466" s="7">
        <v>3.1904</v>
      </c>
    </row>
    <row r="2467" ht="12" spans="1:8">
      <c r="A2467" s="23" t="s">
        <v>2104</v>
      </c>
      <c r="B2467" s="66" t="s">
        <v>2105</v>
      </c>
      <c r="C2467" s="22">
        <v>44671</v>
      </c>
      <c r="D2467" s="12">
        <v>1</v>
      </c>
      <c r="E2467" s="11">
        <v>1</v>
      </c>
      <c r="F2467" s="12">
        <v>0.76</v>
      </c>
      <c r="G2467" s="13">
        <v>2.7487</v>
      </c>
      <c r="H2467" s="7">
        <v>3.1507</v>
      </c>
    </row>
    <row r="2468" ht="12" spans="1:8">
      <c r="A2468" s="23" t="s">
        <v>2104</v>
      </c>
      <c r="B2468" s="66" t="s">
        <v>2105</v>
      </c>
      <c r="C2468" s="22">
        <v>44672</v>
      </c>
      <c r="D2468" s="12">
        <v>1</v>
      </c>
      <c r="E2468" s="11">
        <v>1</v>
      </c>
      <c r="F2468" s="12">
        <v>0.7414</v>
      </c>
      <c r="G2468" s="13">
        <v>2.7531</v>
      </c>
      <c r="H2468" s="7">
        <v>3.1355</v>
      </c>
    </row>
    <row r="2469" ht="12" spans="1:8">
      <c r="A2469" s="23" t="s">
        <v>2104</v>
      </c>
      <c r="B2469" s="66" t="s">
        <v>2105</v>
      </c>
      <c r="C2469" s="22">
        <v>44673</v>
      </c>
      <c r="D2469" s="12">
        <v>1</v>
      </c>
      <c r="E2469" s="11">
        <v>1</v>
      </c>
      <c r="F2469" s="12">
        <v>0.6861</v>
      </c>
      <c r="G2469" s="13">
        <v>2.7401</v>
      </c>
      <c r="H2469" s="7">
        <v>3.1293</v>
      </c>
    </row>
    <row r="2470" ht="12" spans="1:8">
      <c r="A2470" s="23" t="s">
        <v>2104</v>
      </c>
      <c r="B2470" s="66" t="s">
        <v>2105</v>
      </c>
      <c r="C2470" s="22">
        <v>44674</v>
      </c>
      <c r="D2470" s="12">
        <v>1</v>
      </c>
      <c r="E2470" s="11">
        <v>1</v>
      </c>
      <c r="F2470" s="12">
        <v>0.58</v>
      </c>
      <c r="G2470" s="13">
        <v>2.7163</v>
      </c>
      <c r="H2470" s="7">
        <v>3.0783</v>
      </c>
    </row>
    <row r="2471" ht="12" spans="1:8">
      <c r="A2471" s="23" t="s">
        <v>2104</v>
      </c>
      <c r="B2471" s="66" t="s">
        <v>2105</v>
      </c>
      <c r="C2471" s="22">
        <v>44675</v>
      </c>
      <c r="D2471" s="12">
        <v>1</v>
      </c>
      <c r="E2471" s="11">
        <v>1</v>
      </c>
      <c r="F2471" s="12">
        <v>0.5822</v>
      </c>
      <c r="G2471" s="13">
        <v>2.6937</v>
      </c>
      <c r="H2471" s="7">
        <v>3.0557</v>
      </c>
    </row>
    <row r="2472" ht="12" spans="1:8">
      <c r="A2472" s="23" t="s">
        <v>2104</v>
      </c>
      <c r="B2472" s="66" t="s">
        <v>2105</v>
      </c>
      <c r="C2472" s="22">
        <v>44676</v>
      </c>
      <c r="D2472" s="12">
        <v>1</v>
      </c>
      <c r="E2472" s="11">
        <v>1</v>
      </c>
      <c r="F2472" s="12">
        <v>0.9175</v>
      </c>
      <c r="G2472" s="13">
        <v>2.6413</v>
      </c>
      <c r="H2472" s="7">
        <v>3.0926</v>
      </c>
    </row>
    <row r="2473" ht="12" spans="1:8">
      <c r="A2473" s="23" t="s">
        <v>2104</v>
      </c>
      <c r="B2473" s="66" t="s">
        <v>2105</v>
      </c>
      <c r="C2473" s="22">
        <v>44677</v>
      </c>
      <c r="D2473" s="12">
        <v>1</v>
      </c>
      <c r="E2473" s="11">
        <v>1</v>
      </c>
      <c r="F2473" s="12">
        <v>0.7146</v>
      </c>
      <c r="G2473" s="13">
        <v>2.6316</v>
      </c>
      <c r="H2473" s="7">
        <v>3.0724</v>
      </c>
    </row>
    <row r="2474" ht="12" spans="1:8">
      <c r="A2474" s="23" t="s">
        <v>2104</v>
      </c>
      <c r="B2474" s="66" t="s">
        <v>2105</v>
      </c>
      <c r="C2474" s="22">
        <v>44678</v>
      </c>
      <c r="D2474" s="12">
        <v>1</v>
      </c>
      <c r="E2474" s="11">
        <v>1</v>
      </c>
      <c r="F2474" s="12">
        <v>0.9383</v>
      </c>
      <c r="G2474" s="13">
        <v>2.727</v>
      </c>
      <c r="H2474" s="7">
        <v>3.0652</v>
      </c>
    </row>
    <row r="2475" ht="12" spans="1:8">
      <c r="A2475" s="23" t="s">
        <v>2104</v>
      </c>
      <c r="B2475" s="66" t="s">
        <v>2105</v>
      </c>
      <c r="C2475" s="22">
        <v>44679</v>
      </c>
      <c r="D2475" s="12">
        <v>1</v>
      </c>
      <c r="E2475" s="11">
        <v>1</v>
      </c>
      <c r="F2475" s="12">
        <v>0.7429</v>
      </c>
      <c r="G2475" s="13">
        <v>2.7278</v>
      </c>
      <c r="H2475" s="7">
        <v>3.0379</v>
      </c>
    </row>
    <row r="2476" ht="12" spans="1:8">
      <c r="A2476" s="23" t="s">
        <v>2104</v>
      </c>
      <c r="B2476" s="66" t="s">
        <v>2105</v>
      </c>
      <c r="C2476" s="22">
        <v>44680</v>
      </c>
      <c r="D2476" s="12">
        <v>1</v>
      </c>
      <c r="E2476" s="11">
        <v>1</v>
      </c>
      <c r="F2476" s="12">
        <v>0.8359</v>
      </c>
      <c r="G2476" s="13">
        <v>2.8081</v>
      </c>
      <c r="H2476" s="7">
        <v>2.9343</v>
      </c>
    </row>
    <row r="2477" ht="12" spans="1:8">
      <c r="A2477" s="23" t="s">
        <v>2104</v>
      </c>
      <c r="B2477" s="66" t="s">
        <v>2105</v>
      </c>
      <c r="C2477" s="22">
        <v>44681</v>
      </c>
      <c r="D2477" s="12">
        <v>1</v>
      </c>
      <c r="E2477" s="11">
        <v>1</v>
      </c>
      <c r="F2477" s="12">
        <v>0.6402</v>
      </c>
      <c r="G2477" s="13">
        <v>2.8404</v>
      </c>
      <c r="H2477" s="7">
        <v>2.9058</v>
      </c>
    </row>
    <row r="2478" ht="12" spans="1:8">
      <c r="A2478" s="23" t="s">
        <v>2104</v>
      </c>
      <c r="B2478" s="66" t="s">
        <v>2105</v>
      </c>
      <c r="C2478" s="22">
        <v>44682</v>
      </c>
      <c r="D2478" s="12">
        <v>1</v>
      </c>
      <c r="E2478" s="11">
        <v>1</v>
      </c>
      <c r="F2478" s="12">
        <v>0.6402</v>
      </c>
      <c r="G2478" s="13">
        <v>2.8715</v>
      </c>
      <c r="H2478" s="7">
        <v>2.878</v>
      </c>
    </row>
    <row r="2479" ht="12" spans="1:8">
      <c r="A2479" s="23" t="s">
        <v>2104</v>
      </c>
      <c r="B2479" s="66" t="s">
        <v>2105</v>
      </c>
      <c r="C2479" s="22">
        <v>44683</v>
      </c>
      <c r="D2479" s="12">
        <v>1</v>
      </c>
      <c r="E2479" s="11">
        <v>1</v>
      </c>
      <c r="F2479" s="12">
        <v>0.6401</v>
      </c>
      <c r="G2479" s="13">
        <v>2.7228</v>
      </c>
      <c r="H2479" s="7">
        <v>2.8614</v>
      </c>
    </row>
    <row r="2480" ht="12" spans="1:8">
      <c r="A2480" s="23" t="s">
        <v>2104</v>
      </c>
      <c r="B2480" s="66" t="s">
        <v>2105</v>
      </c>
      <c r="C2480" s="22">
        <v>44684</v>
      </c>
      <c r="D2480" s="12">
        <v>1</v>
      </c>
      <c r="E2480" s="11">
        <v>1</v>
      </c>
      <c r="F2480" s="12">
        <v>0.6401</v>
      </c>
      <c r="G2480" s="13">
        <v>2.6829</v>
      </c>
      <c r="H2480" s="7">
        <v>2.8449</v>
      </c>
    </row>
    <row r="2481" ht="12" spans="1:8">
      <c r="A2481" s="23" t="s">
        <v>2104</v>
      </c>
      <c r="B2481" s="66" t="s">
        <v>2105</v>
      </c>
      <c r="C2481" s="22">
        <v>44685</v>
      </c>
      <c r="D2481" s="12">
        <v>1</v>
      </c>
      <c r="E2481" s="11">
        <v>1</v>
      </c>
      <c r="F2481" s="12">
        <v>0.6401</v>
      </c>
      <c r="G2481" s="13">
        <v>2.5234</v>
      </c>
      <c r="H2481" s="7">
        <v>2.8284</v>
      </c>
    </row>
    <row r="2482" ht="12" spans="1:8">
      <c r="A2482" s="23" t="s">
        <v>2104</v>
      </c>
      <c r="B2482" s="66" t="s">
        <v>2105</v>
      </c>
      <c r="C2482" s="22">
        <v>44686</v>
      </c>
      <c r="D2482" s="12">
        <v>1</v>
      </c>
      <c r="E2482" s="11">
        <v>1</v>
      </c>
      <c r="F2482" s="12">
        <v>1.4798</v>
      </c>
      <c r="G2482" s="13">
        <v>2.918</v>
      </c>
      <c r="H2482" s="7">
        <v>2.917</v>
      </c>
    </row>
    <row r="2483" ht="12" spans="1:8">
      <c r="A2483" s="23" t="s">
        <v>2104</v>
      </c>
      <c r="B2483" s="66" t="s">
        <v>2105</v>
      </c>
      <c r="C2483" s="22">
        <v>44687</v>
      </c>
      <c r="D2483" s="12">
        <v>1</v>
      </c>
      <c r="E2483" s="11">
        <v>1</v>
      </c>
      <c r="F2483" s="12">
        <v>0.7463</v>
      </c>
      <c r="G2483" s="13">
        <v>2.87</v>
      </c>
      <c r="H2483" s="7">
        <v>2.8428</v>
      </c>
    </row>
    <row r="2484" ht="12" spans="1:8">
      <c r="A2484" s="23" t="s">
        <v>2104</v>
      </c>
      <c r="B2484" s="66" t="s">
        <v>2105</v>
      </c>
      <c r="C2484" s="22">
        <v>44688</v>
      </c>
      <c r="D2484" s="12">
        <v>1</v>
      </c>
      <c r="E2484" s="11">
        <v>1</v>
      </c>
      <c r="F2484" s="12">
        <v>0.6262</v>
      </c>
      <c r="G2484" s="13">
        <v>2.8625</v>
      </c>
      <c r="H2484" s="7">
        <v>2.8254</v>
      </c>
    </row>
    <row r="2485" ht="12" spans="1:8">
      <c r="A2485" s="23" t="s">
        <v>2104</v>
      </c>
      <c r="B2485" s="66" t="s">
        <v>2105</v>
      </c>
      <c r="C2485" s="22">
        <v>44689</v>
      </c>
      <c r="D2485" s="12">
        <v>1</v>
      </c>
      <c r="E2485" s="11">
        <v>1</v>
      </c>
      <c r="F2485" s="12">
        <v>0.631</v>
      </c>
      <c r="G2485" s="13">
        <v>2.8575</v>
      </c>
      <c r="H2485" s="7">
        <v>2.8014</v>
      </c>
    </row>
    <row r="2486" ht="12" spans="1:8">
      <c r="A2486" s="23" t="s">
        <v>2104</v>
      </c>
      <c r="B2486" s="66" t="s">
        <v>2105</v>
      </c>
      <c r="C2486" s="22">
        <v>44690</v>
      </c>
      <c r="D2486" s="12">
        <v>1</v>
      </c>
      <c r="E2486" s="11">
        <v>1</v>
      </c>
      <c r="F2486" s="12">
        <v>1.0907</v>
      </c>
      <c r="G2486" s="13">
        <v>3.0995</v>
      </c>
      <c r="H2486" s="7">
        <v>2.86</v>
      </c>
    </row>
    <row r="2487" ht="12" spans="1:8">
      <c r="A2487" s="23" t="s">
        <v>2104</v>
      </c>
      <c r="B2487" s="66" t="s">
        <v>2105</v>
      </c>
      <c r="C2487" s="22">
        <v>44691</v>
      </c>
      <c r="D2487" s="12">
        <v>1</v>
      </c>
      <c r="E2487" s="11">
        <v>1</v>
      </c>
      <c r="F2487" s="12">
        <v>0.8628</v>
      </c>
      <c r="G2487" s="13">
        <v>3.2192</v>
      </c>
      <c r="H2487" s="7">
        <v>2.89</v>
      </c>
    </row>
    <row r="2488" ht="12" spans="1:8">
      <c r="A2488" s="23" t="s">
        <v>2104</v>
      </c>
      <c r="B2488" s="66" t="s">
        <v>2105</v>
      </c>
      <c r="C2488" s="22">
        <v>44692</v>
      </c>
      <c r="D2488" s="12">
        <v>1</v>
      </c>
      <c r="E2488" s="11">
        <v>1</v>
      </c>
      <c r="F2488" s="12">
        <v>0.7549</v>
      </c>
      <c r="G2488" s="13">
        <v>3.281</v>
      </c>
      <c r="H2488" s="7">
        <v>2.8641</v>
      </c>
    </row>
    <row r="2489" ht="12" spans="1:8">
      <c r="A2489" s="23" t="s">
        <v>2104</v>
      </c>
      <c r="B2489" s="66" t="s">
        <v>2105</v>
      </c>
      <c r="C2489" s="22">
        <v>44693</v>
      </c>
      <c r="D2489" s="12">
        <v>1</v>
      </c>
      <c r="E2489" s="11">
        <v>1</v>
      </c>
      <c r="F2489" s="12">
        <v>0.7586</v>
      </c>
      <c r="G2489" s="13">
        <v>2.8934</v>
      </c>
      <c r="H2489" s="7">
        <v>2.8146</v>
      </c>
    </row>
    <row r="2490" ht="12" spans="1:8">
      <c r="A2490" s="23" t="s">
        <v>2104</v>
      </c>
      <c r="B2490" s="66" t="s">
        <v>2105</v>
      </c>
      <c r="C2490" s="22">
        <v>44694</v>
      </c>
      <c r="D2490" s="12">
        <v>1</v>
      </c>
      <c r="E2490" s="11">
        <v>1</v>
      </c>
      <c r="F2490" s="12">
        <v>0.6985</v>
      </c>
      <c r="G2490" s="13">
        <v>2.8678</v>
      </c>
      <c r="H2490" s="7">
        <v>2.8113</v>
      </c>
    </row>
    <row r="2491" ht="12" spans="1:8">
      <c r="A2491" s="23" t="s">
        <v>2104</v>
      </c>
      <c r="B2491" s="66" t="s">
        <v>2105</v>
      </c>
      <c r="C2491" s="22">
        <v>44695</v>
      </c>
      <c r="D2491" s="12">
        <v>1</v>
      </c>
      <c r="E2491" s="11">
        <v>1</v>
      </c>
      <c r="F2491" s="12">
        <v>0.5844</v>
      </c>
      <c r="G2491" s="13">
        <v>2.8454</v>
      </c>
      <c r="H2491" s="7">
        <v>2.7927</v>
      </c>
    </row>
    <row r="2492" ht="12" spans="1:8">
      <c r="A2492" s="23" t="s">
        <v>2104</v>
      </c>
      <c r="B2492" s="66" t="s">
        <v>2105</v>
      </c>
      <c r="C2492" s="22">
        <v>44696</v>
      </c>
      <c r="D2492" s="12">
        <v>1</v>
      </c>
      <c r="E2492" s="11">
        <v>1</v>
      </c>
      <c r="F2492" s="12">
        <v>0.5844</v>
      </c>
      <c r="G2492" s="13">
        <v>2.8204</v>
      </c>
      <c r="H2492" s="7">
        <v>2.777</v>
      </c>
    </row>
    <row r="2493" ht="12" spans="1:8">
      <c r="A2493" s="23" t="s">
        <v>2104</v>
      </c>
      <c r="B2493" s="66" t="s">
        <v>2105</v>
      </c>
      <c r="C2493" s="22">
        <v>44697</v>
      </c>
      <c r="D2493" s="12">
        <v>1</v>
      </c>
      <c r="E2493" s="11">
        <v>1</v>
      </c>
      <c r="F2493" s="12">
        <v>1.0997</v>
      </c>
      <c r="G2493" s="13">
        <v>2.8252</v>
      </c>
      <c r="H2493" s="7">
        <v>2.8364</v>
      </c>
    </row>
    <row r="2494" ht="12" spans="1:8">
      <c r="A2494" s="23" t="s">
        <v>2104</v>
      </c>
      <c r="B2494" s="66" t="s">
        <v>2105</v>
      </c>
      <c r="C2494" s="22">
        <v>44698</v>
      </c>
      <c r="D2494" s="12">
        <v>1</v>
      </c>
      <c r="E2494" s="11">
        <v>1</v>
      </c>
      <c r="F2494" s="12">
        <v>0.8287</v>
      </c>
      <c r="G2494" s="13">
        <v>2.8069</v>
      </c>
      <c r="H2494" s="7">
        <v>2.862</v>
      </c>
    </row>
    <row r="2495" ht="12" spans="1:8">
      <c r="A2495" s="23" t="s">
        <v>2104</v>
      </c>
      <c r="B2495" s="66" t="s">
        <v>2105</v>
      </c>
      <c r="C2495" s="22">
        <v>44699</v>
      </c>
      <c r="D2495" s="12">
        <v>1</v>
      </c>
      <c r="E2495" s="11">
        <v>1</v>
      </c>
      <c r="F2495" s="12">
        <v>0.8155</v>
      </c>
      <c r="G2495" s="13">
        <v>2.8394</v>
      </c>
      <c r="H2495" s="7">
        <v>2.837</v>
      </c>
    </row>
    <row r="2496" ht="12" spans="1:8">
      <c r="A2496" s="23" t="s">
        <v>2104</v>
      </c>
      <c r="B2496" s="66" t="s">
        <v>2105</v>
      </c>
      <c r="C2496" s="22">
        <v>44700</v>
      </c>
      <c r="D2496" s="12">
        <v>1</v>
      </c>
      <c r="E2496" s="11">
        <v>1</v>
      </c>
      <c r="F2496" s="12">
        <v>0.7081</v>
      </c>
      <c r="G2496" s="13">
        <v>2.8123</v>
      </c>
      <c r="H2496" s="7">
        <v>2.8339</v>
      </c>
    </row>
    <row r="2497" ht="12" spans="1:8">
      <c r="A2497" s="23" t="s">
        <v>2104</v>
      </c>
      <c r="B2497" s="66" t="s">
        <v>2105</v>
      </c>
      <c r="C2497" s="22">
        <v>44701</v>
      </c>
      <c r="D2497" s="12">
        <v>1</v>
      </c>
      <c r="E2497" s="11">
        <v>1</v>
      </c>
      <c r="F2497" s="12">
        <v>0.6991</v>
      </c>
      <c r="G2497" s="13">
        <v>2.8127</v>
      </c>
      <c r="H2497" s="7">
        <v>2.8263</v>
      </c>
    </row>
    <row r="2498" ht="12" spans="1:8">
      <c r="A2498" s="23" t="s">
        <v>2104</v>
      </c>
      <c r="B2498" s="66" t="s">
        <v>2105</v>
      </c>
      <c r="C2498" s="22">
        <v>44702</v>
      </c>
      <c r="D2498" s="12">
        <v>1</v>
      </c>
      <c r="E2498" s="11">
        <v>1</v>
      </c>
      <c r="F2498" s="12">
        <v>0.5937</v>
      </c>
      <c r="G2498" s="13">
        <v>2.8177</v>
      </c>
      <c r="H2498" s="7">
        <v>2.8078</v>
      </c>
    </row>
    <row r="2499" ht="12" spans="1:8">
      <c r="A2499" s="23" t="s">
        <v>2104</v>
      </c>
      <c r="B2499" s="66" t="s">
        <v>2105</v>
      </c>
      <c r="C2499" s="22">
        <v>44703</v>
      </c>
      <c r="D2499" s="12">
        <v>1</v>
      </c>
      <c r="E2499" s="11">
        <v>1</v>
      </c>
      <c r="F2499" s="12">
        <v>0.5776</v>
      </c>
      <c r="G2499" s="13">
        <v>2.814</v>
      </c>
      <c r="H2499" s="7">
        <v>2.7942</v>
      </c>
    </row>
    <row r="2500" ht="12" spans="1:8">
      <c r="A2500" s="23" t="s">
        <v>2104</v>
      </c>
      <c r="B2500" s="66" t="s">
        <v>2105</v>
      </c>
      <c r="C2500" s="22">
        <v>44704</v>
      </c>
      <c r="D2500" s="12">
        <v>1</v>
      </c>
      <c r="E2500" s="11">
        <v>1</v>
      </c>
      <c r="F2500" s="12">
        <v>1.0471</v>
      </c>
      <c r="G2500" s="13">
        <v>2.7858</v>
      </c>
      <c r="H2500" s="7">
        <v>2.8527</v>
      </c>
    </row>
    <row r="2501" ht="12" spans="1:8">
      <c r="A2501" s="23" t="s">
        <v>2104</v>
      </c>
      <c r="B2501" s="66" t="s">
        <v>2105</v>
      </c>
      <c r="C2501" s="22">
        <v>44705</v>
      </c>
      <c r="D2501" s="12">
        <v>1</v>
      </c>
      <c r="E2501" s="11">
        <v>1</v>
      </c>
      <c r="F2501" s="12">
        <v>0.8177</v>
      </c>
      <c r="G2501" s="13">
        <v>2.7799</v>
      </c>
      <c r="H2501" s="7">
        <v>2.8821</v>
      </c>
    </row>
    <row r="2502" ht="12" spans="1:8">
      <c r="A2502" s="23" t="s">
        <v>2104</v>
      </c>
      <c r="B2502" s="66" t="s">
        <v>2105</v>
      </c>
      <c r="C2502" s="22">
        <v>44706</v>
      </c>
      <c r="D2502" s="12">
        <v>1</v>
      </c>
      <c r="E2502" s="11">
        <v>1</v>
      </c>
      <c r="F2502" s="12">
        <v>0.7067</v>
      </c>
      <c r="G2502" s="13">
        <v>2.7216</v>
      </c>
      <c r="H2502" s="7">
        <v>2.8557</v>
      </c>
    </row>
    <row r="2503" ht="12" spans="1:8">
      <c r="A2503" s="23" t="s">
        <v>2104</v>
      </c>
      <c r="B2503" s="66" t="s">
        <v>2105</v>
      </c>
      <c r="C2503" s="22">
        <v>44707</v>
      </c>
      <c r="D2503" s="12">
        <v>1</v>
      </c>
      <c r="E2503" s="11">
        <v>1</v>
      </c>
      <c r="F2503" s="12">
        <v>0.714</v>
      </c>
      <c r="G2503" s="13">
        <v>2.7248</v>
      </c>
      <c r="H2503" s="7">
        <v>2.8557</v>
      </c>
    </row>
    <row r="2504" ht="12" spans="1:8">
      <c r="A2504" s="23" t="s">
        <v>2104</v>
      </c>
      <c r="B2504" s="66" t="s">
        <v>2105</v>
      </c>
      <c r="C2504" s="22">
        <v>44708</v>
      </c>
      <c r="D2504" s="12">
        <v>1</v>
      </c>
      <c r="E2504" s="11">
        <v>1</v>
      </c>
      <c r="F2504" s="12">
        <v>0.8368</v>
      </c>
      <c r="G2504" s="13">
        <v>2.7986</v>
      </c>
      <c r="H2504" s="7">
        <v>2.843</v>
      </c>
    </row>
    <row r="2505" ht="12" spans="1:8">
      <c r="A2505" s="23" t="s">
        <v>2104</v>
      </c>
      <c r="B2505" s="66" t="s">
        <v>2105</v>
      </c>
      <c r="C2505" s="22">
        <v>44709</v>
      </c>
      <c r="D2505" s="12">
        <v>1</v>
      </c>
      <c r="E2505" s="11">
        <v>1</v>
      </c>
      <c r="F2505" s="12">
        <v>0.659</v>
      </c>
      <c r="G2505" s="13">
        <v>2.8336</v>
      </c>
      <c r="H2505" s="7">
        <v>2.8325</v>
      </c>
    </row>
    <row r="2506" ht="12" spans="1:8">
      <c r="A2506" s="23" t="s">
        <v>2104</v>
      </c>
      <c r="B2506" s="66" t="s">
        <v>2105</v>
      </c>
      <c r="C2506" s="22">
        <v>44710</v>
      </c>
      <c r="D2506" s="12">
        <v>1</v>
      </c>
      <c r="E2506" s="11">
        <v>1</v>
      </c>
      <c r="F2506" s="12">
        <v>0.6589</v>
      </c>
      <c r="G2506" s="13">
        <v>2.8772</v>
      </c>
      <c r="H2506" s="7">
        <v>2.8103</v>
      </c>
    </row>
    <row r="2507" ht="12" spans="1:8">
      <c r="A2507" s="23" t="s">
        <v>2104</v>
      </c>
      <c r="B2507" s="66" t="s">
        <v>2105</v>
      </c>
      <c r="C2507" s="22">
        <v>44711</v>
      </c>
      <c r="D2507" s="12">
        <v>1</v>
      </c>
      <c r="E2507" s="11">
        <v>1</v>
      </c>
      <c r="F2507" s="12">
        <v>1.0239</v>
      </c>
      <c r="G2507" s="13">
        <v>2.8647</v>
      </c>
      <c r="H2507" s="7">
        <v>2.8583</v>
      </c>
    </row>
    <row r="2508" ht="12" spans="1:8">
      <c r="A2508" s="23" t="s">
        <v>2104</v>
      </c>
      <c r="B2508" s="66" t="s">
        <v>2105</v>
      </c>
      <c r="C2508" s="22">
        <v>44712</v>
      </c>
      <c r="D2508" s="12">
        <v>1</v>
      </c>
      <c r="E2508" s="11">
        <v>1</v>
      </c>
      <c r="F2508" s="12">
        <v>0.7823</v>
      </c>
      <c r="G2508" s="13">
        <v>2.8457</v>
      </c>
      <c r="H2508" s="7">
        <v>2.8761</v>
      </c>
    </row>
    <row r="2509" ht="12" spans="1:8">
      <c r="A2509" s="23" t="s">
        <v>2104</v>
      </c>
      <c r="B2509" s="66" t="s">
        <v>2105</v>
      </c>
      <c r="C2509" s="22">
        <v>44713</v>
      </c>
      <c r="D2509" s="12">
        <v>1</v>
      </c>
      <c r="E2509" s="11">
        <v>1</v>
      </c>
      <c r="F2509" s="12">
        <v>0.8164</v>
      </c>
      <c r="G2509" s="13">
        <v>2.9046</v>
      </c>
      <c r="H2509" s="7">
        <v>2.8982</v>
      </c>
    </row>
    <row r="2510" ht="12" spans="1:8">
      <c r="A2510" s="23" t="s">
        <v>2104</v>
      </c>
      <c r="B2510" s="66" t="s">
        <v>2105</v>
      </c>
      <c r="C2510" s="22">
        <v>44714</v>
      </c>
      <c r="D2510" s="12">
        <v>1</v>
      </c>
      <c r="E2510" s="11">
        <v>1</v>
      </c>
      <c r="F2510" s="12">
        <v>0.7896</v>
      </c>
      <c r="G2510" s="13">
        <v>2.9452</v>
      </c>
      <c r="H2510" s="7">
        <v>2.9169</v>
      </c>
    </row>
    <row r="2511" ht="12" spans="1:8">
      <c r="A2511" s="23" t="s">
        <v>2104</v>
      </c>
      <c r="B2511" s="66" t="s">
        <v>2105</v>
      </c>
      <c r="C2511" s="22">
        <v>44715</v>
      </c>
      <c r="D2511" s="12">
        <v>1</v>
      </c>
      <c r="E2511" s="11">
        <v>1</v>
      </c>
      <c r="F2511" s="12">
        <v>0.6162</v>
      </c>
      <c r="G2511" s="13">
        <v>2.8268</v>
      </c>
      <c r="H2511" s="7">
        <v>2.9139</v>
      </c>
    </row>
    <row r="2512" ht="12" spans="1:8">
      <c r="A2512" s="23" t="s">
        <v>2104</v>
      </c>
      <c r="B2512" s="66" t="s">
        <v>2105</v>
      </c>
      <c r="C2512" s="22">
        <v>44716</v>
      </c>
      <c r="D2512" s="12">
        <v>1</v>
      </c>
      <c r="E2512" s="11">
        <v>1</v>
      </c>
      <c r="F2512" s="12">
        <v>0.6161</v>
      </c>
      <c r="G2512" s="13">
        <v>2.8038</v>
      </c>
      <c r="H2512" s="7">
        <v>2.8058</v>
      </c>
    </row>
    <row r="2513" ht="12" spans="1:8">
      <c r="A2513" s="23" t="s">
        <v>2104</v>
      </c>
      <c r="B2513" s="66" t="s">
        <v>2105</v>
      </c>
      <c r="C2513" s="22">
        <v>44717</v>
      </c>
      <c r="D2513" s="12">
        <v>1</v>
      </c>
      <c r="E2513" s="11">
        <v>1</v>
      </c>
      <c r="F2513" s="12">
        <v>0.6161</v>
      </c>
      <c r="G2513" s="13">
        <v>2.7809</v>
      </c>
      <c r="H2513" s="7">
        <v>2.7895</v>
      </c>
    </row>
    <row r="2514" ht="12" spans="1:8">
      <c r="A2514" s="23" t="s">
        <v>2104</v>
      </c>
      <c r="B2514" s="66" t="s">
        <v>2105</v>
      </c>
      <c r="C2514" s="22">
        <v>44718</v>
      </c>
      <c r="D2514" s="12">
        <v>1</v>
      </c>
      <c r="E2514" s="11">
        <v>1</v>
      </c>
      <c r="F2514" s="12">
        <v>1.1186</v>
      </c>
      <c r="G2514" s="13">
        <v>2.8316</v>
      </c>
      <c r="H2514" s="7">
        <v>2.8511</v>
      </c>
    </row>
    <row r="2515" ht="12" spans="1:8">
      <c r="A2515" s="23" t="s">
        <v>2104</v>
      </c>
      <c r="B2515" s="66" t="s">
        <v>2105</v>
      </c>
      <c r="C2515" s="22">
        <v>44719</v>
      </c>
      <c r="D2515" s="12">
        <v>1</v>
      </c>
      <c r="E2515" s="11">
        <v>1</v>
      </c>
      <c r="F2515" s="12">
        <v>0.7077</v>
      </c>
      <c r="G2515" s="13">
        <v>2.7917</v>
      </c>
      <c r="H2515" s="7">
        <v>2.8607</v>
      </c>
    </row>
    <row r="2516" ht="12" spans="1:8">
      <c r="A2516" s="23" t="s">
        <v>2104</v>
      </c>
      <c r="B2516" s="66" t="s">
        <v>2105</v>
      </c>
      <c r="C2516" s="22">
        <v>44720</v>
      </c>
      <c r="D2516" s="12">
        <v>1</v>
      </c>
      <c r="E2516" s="11">
        <v>1</v>
      </c>
      <c r="F2516" s="12">
        <v>0.6955</v>
      </c>
      <c r="G2516" s="13">
        <v>2.7269</v>
      </c>
      <c r="H2516" s="7">
        <v>2.8113</v>
      </c>
    </row>
    <row r="2517" ht="12" spans="1:8">
      <c r="A2517" s="23" t="s">
        <v>2104</v>
      </c>
      <c r="B2517" s="66" t="s">
        <v>2105</v>
      </c>
      <c r="C2517" s="22">
        <v>44721</v>
      </c>
      <c r="D2517" s="12">
        <v>1</v>
      </c>
      <c r="E2517" s="11">
        <v>1</v>
      </c>
      <c r="F2517" s="12">
        <v>0.7321</v>
      </c>
      <c r="G2517" s="13">
        <v>2.6961</v>
      </c>
      <c r="H2517" s="7">
        <v>2.7949</v>
      </c>
    </row>
    <row r="2518" ht="12" spans="1:8">
      <c r="A2518" s="23" t="s">
        <v>2104</v>
      </c>
      <c r="B2518" s="66" t="s">
        <v>2105</v>
      </c>
      <c r="C2518" s="22">
        <v>44722</v>
      </c>
      <c r="D2518" s="12">
        <v>1</v>
      </c>
      <c r="E2518" s="11">
        <v>1</v>
      </c>
      <c r="F2518" s="12">
        <v>0.8014</v>
      </c>
      <c r="G2518" s="13">
        <v>2.7953</v>
      </c>
      <c r="H2518" s="7">
        <v>2.8008</v>
      </c>
    </row>
    <row r="2519" ht="12" spans="1:8">
      <c r="A2519" s="23" t="s">
        <v>2104</v>
      </c>
      <c r="B2519" s="66" t="s">
        <v>2105</v>
      </c>
      <c r="C2519" s="22">
        <v>44723</v>
      </c>
      <c r="D2519" s="12">
        <v>1</v>
      </c>
      <c r="E2519" s="11">
        <v>1</v>
      </c>
      <c r="F2519" s="12">
        <v>0.576</v>
      </c>
      <c r="G2519" s="13">
        <v>2.7738</v>
      </c>
      <c r="H2519" s="7">
        <v>2.7779</v>
      </c>
    </row>
    <row r="2520" ht="12" spans="1:8">
      <c r="A2520" s="23" t="s">
        <v>2104</v>
      </c>
      <c r="B2520" s="66" t="s">
        <v>2105</v>
      </c>
      <c r="C2520" s="22">
        <v>44724</v>
      </c>
      <c r="D2520" s="12">
        <v>1</v>
      </c>
      <c r="E2520" s="11">
        <v>1</v>
      </c>
      <c r="F2520" s="12">
        <v>0.5813</v>
      </c>
      <c r="G2520" s="13">
        <v>2.7552</v>
      </c>
      <c r="H2520" s="7">
        <v>2.7633</v>
      </c>
    </row>
    <row r="2521" ht="12" spans="1:8">
      <c r="A2521" s="23" t="s">
        <v>2104</v>
      </c>
      <c r="B2521" s="66" t="s">
        <v>2105</v>
      </c>
      <c r="C2521" s="22">
        <v>44725</v>
      </c>
      <c r="D2521" s="12">
        <v>1</v>
      </c>
      <c r="E2521" s="11">
        <v>1</v>
      </c>
      <c r="F2521" s="12">
        <v>1.0824</v>
      </c>
      <c r="G2521" s="13">
        <v>2.7358</v>
      </c>
      <c r="H2521" s="7">
        <v>2.8256</v>
      </c>
    </row>
    <row r="2522" ht="12" spans="1:8">
      <c r="A2522" s="23" t="s">
        <v>2104</v>
      </c>
      <c r="B2522" s="66" t="s">
        <v>2105</v>
      </c>
      <c r="C2522" s="22">
        <v>44726</v>
      </c>
      <c r="D2522" s="12">
        <v>1</v>
      </c>
      <c r="E2522" s="11">
        <v>1</v>
      </c>
      <c r="F2522" s="12">
        <v>0.7117</v>
      </c>
      <c r="G2522" s="13">
        <v>2.7379</v>
      </c>
      <c r="H2522" s="7">
        <v>2.8415</v>
      </c>
    </row>
    <row r="2523" ht="12" spans="1:8">
      <c r="A2523" s="23" t="s">
        <v>2104</v>
      </c>
      <c r="B2523" s="66" t="s">
        <v>2105</v>
      </c>
      <c r="C2523" s="22">
        <v>44727</v>
      </c>
      <c r="D2523" s="12">
        <v>1</v>
      </c>
      <c r="E2523" s="11">
        <v>1</v>
      </c>
      <c r="F2523" s="12">
        <v>0.7346</v>
      </c>
      <c r="G2523" s="13">
        <v>2.7589</v>
      </c>
      <c r="H2523" s="7">
        <v>2.7958</v>
      </c>
    </row>
    <row r="2524" ht="12" spans="1:8">
      <c r="A2524" s="23" t="s">
        <v>2104</v>
      </c>
      <c r="B2524" s="66" t="s">
        <v>2105</v>
      </c>
      <c r="C2524" s="22">
        <v>44728</v>
      </c>
      <c r="D2524" s="12">
        <v>1</v>
      </c>
      <c r="E2524" s="11">
        <v>1</v>
      </c>
      <c r="F2524" s="12">
        <v>0.7454</v>
      </c>
      <c r="G2524" s="13">
        <v>2.766</v>
      </c>
      <c r="H2524" s="7">
        <v>2.7854</v>
      </c>
    </row>
    <row r="2525" ht="12" spans="1:8">
      <c r="A2525" s="23" t="s">
        <v>2104</v>
      </c>
      <c r="B2525" s="66" t="s">
        <v>2105</v>
      </c>
      <c r="C2525" s="22">
        <v>44729</v>
      </c>
      <c r="D2525" s="12">
        <v>1</v>
      </c>
      <c r="E2525" s="11">
        <v>1</v>
      </c>
      <c r="F2525" s="12">
        <v>0.9614</v>
      </c>
      <c r="G2525" s="13">
        <v>2.8518</v>
      </c>
      <c r="H2525" s="7">
        <v>2.8036</v>
      </c>
    </row>
    <row r="2526" ht="12" spans="1:8">
      <c r="A2526" s="23" t="s">
        <v>2104</v>
      </c>
      <c r="B2526" s="66" t="s">
        <v>2105</v>
      </c>
      <c r="C2526" s="22">
        <v>44730</v>
      </c>
      <c r="D2526" s="12">
        <v>1</v>
      </c>
      <c r="E2526" s="11">
        <v>1</v>
      </c>
      <c r="F2526" s="12">
        <v>0.5804</v>
      </c>
      <c r="G2526" s="13">
        <v>2.8541</v>
      </c>
      <c r="H2526" s="7">
        <v>2.7877</v>
      </c>
    </row>
    <row r="2527" ht="12" spans="1:8">
      <c r="A2527" s="23" t="s">
        <v>2104</v>
      </c>
      <c r="B2527" s="66" t="s">
        <v>2105</v>
      </c>
      <c r="C2527" s="22">
        <v>44731</v>
      </c>
      <c r="D2527" s="12">
        <v>1</v>
      </c>
      <c r="E2527" s="11">
        <v>1</v>
      </c>
      <c r="F2527" s="12">
        <v>0.5803</v>
      </c>
      <c r="G2527" s="13">
        <v>2.8536</v>
      </c>
      <c r="H2527" s="7">
        <v>2.7728</v>
      </c>
    </row>
    <row r="2528" ht="12" spans="1:8">
      <c r="A2528" s="23" t="s">
        <v>2104</v>
      </c>
      <c r="B2528" s="66" t="s">
        <v>2105</v>
      </c>
      <c r="C2528" s="22">
        <v>44732</v>
      </c>
      <c r="D2528" s="12">
        <v>1</v>
      </c>
      <c r="E2528" s="11">
        <v>1</v>
      </c>
      <c r="F2528" s="12">
        <v>1.0903</v>
      </c>
      <c r="G2528" s="13">
        <v>2.8578</v>
      </c>
      <c r="H2528" s="7">
        <v>2.8349</v>
      </c>
    </row>
    <row r="2529" ht="12" spans="1:8">
      <c r="A2529" s="23" t="s">
        <v>2104</v>
      </c>
      <c r="B2529" s="66" t="s">
        <v>2105</v>
      </c>
      <c r="C2529" s="22">
        <v>44733</v>
      </c>
      <c r="D2529" s="12">
        <v>1</v>
      </c>
      <c r="E2529" s="11">
        <v>1</v>
      </c>
      <c r="F2529" s="12">
        <v>0.712</v>
      </c>
      <c r="G2529" s="13">
        <v>2.858</v>
      </c>
      <c r="H2529" s="7">
        <v>2.8517</v>
      </c>
    </row>
    <row r="2530" ht="12" spans="1:8">
      <c r="A2530" s="23" t="s">
        <v>2104</v>
      </c>
      <c r="B2530" s="66" t="s">
        <v>2105</v>
      </c>
      <c r="C2530" s="22">
        <v>44734</v>
      </c>
      <c r="D2530" s="12">
        <v>1</v>
      </c>
      <c r="E2530" s="11">
        <v>1</v>
      </c>
      <c r="F2530" s="12">
        <v>0.7397</v>
      </c>
      <c r="G2530" s="13">
        <v>2.8607</v>
      </c>
      <c r="H2530" s="7">
        <v>2.8133</v>
      </c>
    </row>
    <row r="2531" ht="12" spans="1:8">
      <c r="A2531" s="23" t="s">
        <v>2104</v>
      </c>
      <c r="B2531" s="66" t="s">
        <v>2105</v>
      </c>
      <c r="C2531" s="22">
        <v>44735</v>
      </c>
      <c r="D2531" s="12">
        <v>1</v>
      </c>
      <c r="E2531" s="11">
        <v>1</v>
      </c>
      <c r="F2531" s="12">
        <v>0.8168</v>
      </c>
      <c r="G2531" s="13">
        <v>2.899</v>
      </c>
      <c r="H2531" s="7">
        <v>2.8132</v>
      </c>
    </row>
    <row r="2532" ht="12" spans="1:8">
      <c r="A2532" s="23" t="s">
        <v>2104</v>
      </c>
      <c r="B2532" s="66" t="s">
        <v>2105</v>
      </c>
      <c r="C2532" s="22">
        <v>44736</v>
      </c>
      <c r="D2532" s="12">
        <v>1</v>
      </c>
      <c r="E2532" s="11">
        <v>1</v>
      </c>
      <c r="F2532" s="12">
        <v>0.8664</v>
      </c>
      <c r="G2532" s="13">
        <v>2.8481</v>
      </c>
      <c r="H2532" s="7">
        <v>2.8331</v>
      </c>
    </row>
    <row r="2533" ht="12" spans="1:8">
      <c r="A2533" s="23" t="s">
        <v>2104</v>
      </c>
      <c r="B2533" s="66" t="s">
        <v>2105</v>
      </c>
      <c r="C2533" s="22">
        <v>44737</v>
      </c>
      <c r="D2533" s="12">
        <v>1</v>
      </c>
      <c r="E2533" s="11">
        <v>1</v>
      </c>
      <c r="F2533" s="12">
        <v>0.6227</v>
      </c>
      <c r="G2533" s="13">
        <v>2.8707</v>
      </c>
      <c r="H2533" s="7">
        <v>2.8217</v>
      </c>
    </row>
    <row r="2534" ht="12" spans="1:8">
      <c r="A2534" s="23" t="s">
        <v>2104</v>
      </c>
      <c r="B2534" s="66" t="s">
        <v>2105</v>
      </c>
      <c r="C2534" s="22">
        <v>44738</v>
      </c>
      <c r="D2534" s="12">
        <v>1</v>
      </c>
      <c r="E2534" s="11">
        <v>1</v>
      </c>
      <c r="F2534" s="12">
        <v>0.6273</v>
      </c>
      <c r="G2534" s="13">
        <v>2.896</v>
      </c>
      <c r="H2534" s="7">
        <v>2.7955</v>
      </c>
    </row>
    <row r="2535" ht="12" spans="1:8">
      <c r="A2535" s="23" t="s">
        <v>2104</v>
      </c>
      <c r="B2535" s="66" t="s">
        <v>2105</v>
      </c>
      <c r="C2535" s="22">
        <v>44739</v>
      </c>
      <c r="D2535" s="12">
        <v>1</v>
      </c>
      <c r="E2535" s="11">
        <v>1</v>
      </c>
      <c r="F2535" s="12">
        <v>0.9502</v>
      </c>
      <c r="G2535" s="13">
        <v>2.8208</v>
      </c>
      <c r="H2535" s="7">
        <v>2.8319</v>
      </c>
    </row>
    <row r="2536" ht="12" spans="1:8">
      <c r="A2536" s="23" t="s">
        <v>2104</v>
      </c>
      <c r="B2536" s="66" t="s">
        <v>2105</v>
      </c>
      <c r="C2536" s="22">
        <v>44740</v>
      </c>
      <c r="D2536" s="12">
        <v>1</v>
      </c>
      <c r="E2536" s="11">
        <v>1</v>
      </c>
      <c r="F2536" s="12">
        <v>1.1281</v>
      </c>
      <c r="G2536" s="13">
        <v>3.0441</v>
      </c>
      <c r="H2536" s="7">
        <v>2.8907</v>
      </c>
    </row>
    <row r="2537" ht="12" spans="1:8">
      <c r="A2537" s="23" t="s">
        <v>2104</v>
      </c>
      <c r="B2537" s="66" t="s">
        <v>2105</v>
      </c>
      <c r="C2537" s="22">
        <v>44741</v>
      </c>
      <c r="D2537" s="12">
        <v>1</v>
      </c>
      <c r="E2537" s="11">
        <v>1</v>
      </c>
      <c r="F2537" s="12">
        <v>0.807</v>
      </c>
      <c r="G2537" s="13">
        <v>3.0803</v>
      </c>
      <c r="H2537" s="7">
        <v>2.8635</v>
      </c>
    </row>
    <row r="2538" ht="12" spans="1:8">
      <c r="A2538" s="23" t="s">
        <v>2104</v>
      </c>
      <c r="B2538" s="66" t="s">
        <v>2105</v>
      </c>
      <c r="C2538" s="22">
        <v>44742</v>
      </c>
      <c r="D2538" s="12">
        <v>1</v>
      </c>
      <c r="E2538" s="11">
        <v>1</v>
      </c>
      <c r="F2538" s="12">
        <v>0.8081</v>
      </c>
      <c r="G2538" s="13">
        <v>3.0756</v>
      </c>
      <c r="H2538" s="7">
        <v>2.8667</v>
      </c>
    </row>
    <row r="2539" ht="12" spans="1:8">
      <c r="A2539" s="23" t="s">
        <v>2104</v>
      </c>
      <c r="B2539" s="66" t="s">
        <v>2105</v>
      </c>
      <c r="C2539" s="22">
        <v>44743</v>
      </c>
      <c r="D2539" s="12">
        <v>1</v>
      </c>
      <c r="E2539" s="11">
        <v>1</v>
      </c>
      <c r="F2539" s="12">
        <v>1.0542</v>
      </c>
      <c r="G2539" s="13">
        <v>3.1766</v>
      </c>
      <c r="H2539" s="7">
        <v>2.8965</v>
      </c>
    </row>
    <row r="2540" ht="12" spans="1:8">
      <c r="A2540" s="23" t="s">
        <v>2104</v>
      </c>
      <c r="B2540" s="66" t="s">
        <v>2105</v>
      </c>
      <c r="C2540" s="22">
        <v>44744</v>
      </c>
      <c r="D2540" s="12">
        <v>1</v>
      </c>
      <c r="E2540" s="11">
        <v>1</v>
      </c>
      <c r="F2540" s="12">
        <v>0.7065</v>
      </c>
      <c r="G2540" s="13">
        <v>3.2217</v>
      </c>
      <c r="H2540" s="7">
        <v>2.8861</v>
      </c>
    </row>
    <row r="2541" ht="12" spans="1:8">
      <c r="A2541" s="23" t="s">
        <v>2104</v>
      </c>
      <c r="B2541" s="66" t="s">
        <v>2105</v>
      </c>
      <c r="C2541" s="22">
        <v>44745</v>
      </c>
      <c r="D2541" s="12">
        <v>1</v>
      </c>
      <c r="E2541" s="11">
        <v>1</v>
      </c>
      <c r="F2541" s="12">
        <v>0.7064</v>
      </c>
      <c r="G2541" s="13">
        <v>3.2643</v>
      </c>
      <c r="H2541" s="7">
        <v>2.8974</v>
      </c>
    </row>
    <row r="2542" ht="12" spans="1:8">
      <c r="A2542" s="23" t="s">
        <v>2104</v>
      </c>
      <c r="B2542" s="66" t="s">
        <v>2105</v>
      </c>
      <c r="C2542" s="22">
        <v>44746</v>
      </c>
      <c r="D2542" s="12">
        <v>1</v>
      </c>
      <c r="E2542" s="11">
        <v>1</v>
      </c>
      <c r="F2542" s="12">
        <v>1.2375</v>
      </c>
      <c r="G2542" s="13">
        <v>3.4191</v>
      </c>
      <c r="H2542" s="7">
        <v>2.9752</v>
      </c>
    </row>
    <row r="2543" ht="12" spans="1:8">
      <c r="A2543" s="23" t="s">
        <v>2104</v>
      </c>
      <c r="B2543" s="66" t="s">
        <v>2105</v>
      </c>
      <c r="C2543" s="22">
        <v>44747</v>
      </c>
      <c r="D2543" s="12">
        <v>1</v>
      </c>
      <c r="E2543" s="11">
        <v>1</v>
      </c>
      <c r="F2543" s="12">
        <v>0.743</v>
      </c>
      <c r="G2543" s="13">
        <v>3.2116</v>
      </c>
      <c r="H2543" s="7">
        <v>2.9911</v>
      </c>
    </row>
    <row r="2544" ht="12" spans="1:8">
      <c r="A2544" s="23" t="s">
        <v>2104</v>
      </c>
      <c r="B2544" s="66" t="s">
        <v>2105</v>
      </c>
      <c r="C2544" s="22">
        <v>44748</v>
      </c>
      <c r="D2544" s="12">
        <v>1</v>
      </c>
      <c r="E2544" s="11">
        <v>1</v>
      </c>
      <c r="F2544" s="12">
        <v>0.717</v>
      </c>
      <c r="G2544" s="13">
        <v>3.1632</v>
      </c>
      <c r="H2544" s="7">
        <v>2.9408</v>
      </c>
    </row>
    <row r="2545" ht="12" spans="1:8">
      <c r="A2545" s="23" t="s">
        <v>2104</v>
      </c>
      <c r="B2545" s="66" t="s">
        <v>2105</v>
      </c>
      <c r="C2545" s="22">
        <v>44749</v>
      </c>
      <c r="D2545" s="12">
        <v>1</v>
      </c>
      <c r="E2545" s="11">
        <v>1</v>
      </c>
      <c r="F2545" s="12">
        <v>0.741</v>
      </c>
      <c r="G2545" s="13">
        <v>3.1271</v>
      </c>
      <c r="H2545" s="7">
        <v>2.945</v>
      </c>
    </row>
    <row r="2546" ht="12" spans="1:8">
      <c r="A2546" s="23" t="s">
        <v>2104</v>
      </c>
      <c r="B2546" s="66" t="s">
        <v>2105</v>
      </c>
      <c r="C2546" s="22">
        <v>44750</v>
      </c>
      <c r="D2546" s="12">
        <v>1</v>
      </c>
      <c r="E2546" s="11">
        <v>1</v>
      </c>
      <c r="F2546" s="12">
        <v>0.7285</v>
      </c>
      <c r="G2546" s="13">
        <v>2.9521</v>
      </c>
      <c r="H2546" s="7">
        <v>2.9491</v>
      </c>
    </row>
    <row r="2547" ht="12" spans="1:8">
      <c r="A2547" s="23" t="s">
        <v>2104</v>
      </c>
      <c r="B2547" s="66" t="s">
        <v>2105</v>
      </c>
      <c r="C2547" s="22">
        <v>44751</v>
      </c>
      <c r="D2547" s="12">
        <v>1</v>
      </c>
      <c r="E2547" s="11">
        <v>1</v>
      </c>
      <c r="F2547" s="12">
        <v>0.6544</v>
      </c>
      <c r="G2547" s="13">
        <v>2.9242</v>
      </c>
      <c r="H2547" s="7">
        <v>2.9394</v>
      </c>
    </row>
    <row r="2548" ht="12" spans="1:8">
      <c r="A2548" s="23" t="s">
        <v>2104</v>
      </c>
      <c r="B2548" s="66" t="s">
        <v>2105</v>
      </c>
      <c r="C2548" s="22">
        <v>44752</v>
      </c>
      <c r="D2548" s="12">
        <v>1</v>
      </c>
      <c r="E2548" s="11">
        <v>1</v>
      </c>
      <c r="F2548" s="12">
        <v>0.6519</v>
      </c>
      <c r="G2548" s="13">
        <v>2.8949</v>
      </c>
      <c r="H2548" s="7">
        <v>2.9207</v>
      </c>
    </row>
    <row r="2549" ht="12" spans="1:8">
      <c r="A2549" s="23" t="s">
        <v>2104</v>
      </c>
      <c r="B2549" s="66" t="s">
        <v>2105</v>
      </c>
      <c r="C2549" s="22">
        <v>44753</v>
      </c>
      <c r="D2549" s="12">
        <v>1</v>
      </c>
      <c r="E2549" s="11">
        <v>1</v>
      </c>
      <c r="F2549" s="12">
        <v>1.0724</v>
      </c>
      <c r="G2549" s="13">
        <v>2.8064</v>
      </c>
      <c r="H2549" s="7">
        <v>2.9828</v>
      </c>
    </row>
    <row r="2550" ht="12" spans="1:8">
      <c r="A2550" s="23" t="s">
        <v>2104</v>
      </c>
      <c r="B2550" s="66" t="s">
        <v>2105</v>
      </c>
      <c r="C2550" s="22">
        <v>44754</v>
      </c>
      <c r="D2550" s="12">
        <v>1</v>
      </c>
      <c r="E2550" s="11">
        <v>1</v>
      </c>
      <c r="F2550" s="12">
        <v>0.7451</v>
      </c>
      <c r="G2550" s="13">
        <v>2.8075</v>
      </c>
      <c r="H2550" s="7">
        <v>3.0034</v>
      </c>
    </row>
    <row r="2551" ht="12" spans="1:8">
      <c r="A2551" s="23" t="s">
        <v>2104</v>
      </c>
      <c r="B2551" s="66" t="s">
        <v>2105</v>
      </c>
      <c r="C2551" s="22">
        <v>44755</v>
      </c>
      <c r="D2551" s="12">
        <v>1</v>
      </c>
      <c r="E2551" s="11">
        <v>1</v>
      </c>
      <c r="F2551" s="12">
        <v>0.7449</v>
      </c>
      <c r="G2551" s="13">
        <v>2.8225</v>
      </c>
      <c r="H2551" s="7">
        <v>2.9611</v>
      </c>
    </row>
    <row r="2552" ht="12" spans="1:8">
      <c r="A2552" s="23" t="s">
        <v>2104</v>
      </c>
      <c r="B2552" s="66" t="s">
        <v>2105</v>
      </c>
      <c r="C2552" s="22">
        <v>44756</v>
      </c>
      <c r="D2552" s="12">
        <v>1</v>
      </c>
      <c r="E2552" s="11">
        <v>1</v>
      </c>
      <c r="F2552" s="12">
        <v>0.9602</v>
      </c>
      <c r="G2552" s="13">
        <v>2.9401</v>
      </c>
      <c r="H2552" s="7">
        <v>2.9922</v>
      </c>
    </row>
    <row r="2553" ht="12" spans="1:8">
      <c r="A2553" s="23" t="s">
        <v>2104</v>
      </c>
      <c r="B2553" s="66" t="s">
        <v>2105</v>
      </c>
      <c r="C2553" s="22">
        <v>44757</v>
      </c>
      <c r="D2553" s="12">
        <v>1</v>
      </c>
      <c r="E2553" s="11">
        <v>1</v>
      </c>
      <c r="F2553" s="12">
        <v>0.6985</v>
      </c>
      <c r="G2553" s="13">
        <v>2.924</v>
      </c>
      <c r="H2553" s="7">
        <v>2.9877</v>
      </c>
    </row>
    <row r="2554" ht="12" spans="1:8">
      <c r="A2554" s="23" t="s">
        <v>2104</v>
      </c>
      <c r="B2554" s="66" t="s">
        <v>2105</v>
      </c>
      <c r="C2554" s="22">
        <v>44758</v>
      </c>
      <c r="D2554" s="12">
        <v>1</v>
      </c>
      <c r="E2554" s="11">
        <v>1</v>
      </c>
      <c r="F2554" s="12">
        <v>0.6239</v>
      </c>
      <c r="G2554" s="13">
        <v>2.9076</v>
      </c>
      <c r="H2554" s="7">
        <v>2.9725</v>
      </c>
    </row>
    <row r="2555" ht="12" spans="1:8">
      <c r="A2555" s="23" t="s">
        <v>2104</v>
      </c>
      <c r="B2555" s="66" t="s">
        <v>2105</v>
      </c>
      <c r="C2555" s="22">
        <v>44759</v>
      </c>
      <c r="D2555" s="12">
        <v>1</v>
      </c>
      <c r="E2555" s="11">
        <v>1</v>
      </c>
      <c r="F2555" s="12">
        <v>0.6294</v>
      </c>
      <c r="G2555" s="13">
        <v>2.8955</v>
      </c>
      <c r="H2555" s="7">
        <v>2.9309</v>
      </c>
    </row>
    <row r="2556" ht="12" spans="1:8">
      <c r="A2556" s="23" t="s">
        <v>2104</v>
      </c>
      <c r="B2556" s="66" t="s">
        <v>2105</v>
      </c>
      <c r="C2556" s="22">
        <v>44760</v>
      </c>
      <c r="D2556" s="12">
        <v>1</v>
      </c>
      <c r="E2556" s="11">
        <v>1</v>
      </c>
      <c r="F2556" s="12">
        <v>1.0044</v>
      </c>
      <c r="G2556" s="13">
        <v>2.859</v>
      </c>
      <c r="H2556" s="7">
        <v>2.984</v>
      </c>
    </row>
    <row r="2557" ht="12" spans="1:8">
      <c r="A2557" s="23" t="s">
        <v>2104</v>
      </c>
      <c r="B2557" s="66" t="s">
        <v>2105</v>
      </c>
      <c r="C2557" s="22">
        <v>44761</v>
      </c>
      <c r="D2557" s="12">
        <v>1</v>
      </c>
      <c r="E2557" s="11">
        <v>1</v>
      </c>
      <c r="F2557" s="12">
        <v>0.7265</v>
      </c>
      <c r="G2557" s="13">
        <v>2.8491</v>
      </c>
      <c r="H2557" s="7">
        <v>3.0023</v>
      </c>
    </row>
    <row r="2558" ht="12" spans="1:8">
      <c r="A2558" s="23" t="s">
        <v>2104</v>
      </c>
      <c r="B2558" s="66" t="s">
        <v>2105</v>
      </c>
      <c r="C2558" s="22">
        <v>44762</v>
      </c>
      <c r="D2558" s="12">
        <v>1</v>
      </c>
      <c r="E2558" s="11">
        <v>1</v>
      </c>
      <c r="F2558" s="12">
        <v>0.7248</v>
      </c>
      <c r="G2558" s="13">
        <v>2.8383</v>
      </c>
      <c r="H2558" s="7">
        <v>2.9565</v>
      </c>
    </row>
    <row r="2559" ht="12" spans="1:8">
      <c r="A2559" s="23" t="s">
        <v>2104</v>
      </c>
      <c r="B2559" s="66" t="s">
        <v>2105</v>
      </c>
      <c r="C2559" s="22">
        <v>44763</v>
      </c>
      <c r="D2559" s="12">
        <v>1</v>
      </c>
      <c r="E2559" s="11">
        <v>1</v>
      </c>
      <c r="F2559" s="12">
        <v>0.7135</v>
      </c>
      <c r="G2559" s="13">
        <v>2.7061</v>
      </c>
      <c r="H2559" s="7">
        <v>2.9567</v>
      </c>
    </row>
    <row r="2560" ht="12" spans="1:8">
      <c r="A2560" s="23" t="s">
        <v>2104</v>
      </c>
      <c r="B2560" s="66" t="s">
        <v>2105</v>
      </c>
      <c r="C2560" s="22">
        <v>44764</v>
      </c>
      <c r="D2560" s="12">
        <v>1</v>
      </c>
      <c r="E2560" s="11">
        <v>1</v>
      </c>
      <c r="F2560" s="12">
        <v>0.763</v>
      </c>
      <c r="G2560" s="13">
        <v>2.7406</v>
      </c>
      <c r="H2560" s="7">
        <v>2.9596</v>
      </c>
    </row>
    <row r="2561" ht="12" spans="1:8">
      <c r="A2561" s="23" t="s">
        <v>2104</v>
      </c>
      <c r="B2561" s="66" t="s">
        <v>2105</v>
      </c>
      <c r="C2561" s="22">
        <v>44765</v>
      </c>
      <c r="D2561" s="12">
        <v>1</v>
      </c>
      <c r="E2561" s="11">
        <v>1</v>
      </c>
      <c r="F2561" s="12">
        <v>0.6285</v>
      </c>
      <c r="G2561" s="13">
        <v>2.7431</v>
      </c>
      <c r="H2561" s="7">
        <v>2.936</v>
      </c>
    </row>
    <row r="2562" ht="12" spans="1:8">
      <c r="A2562" s="23" t="s">
        <v>2104</v>
      </c>
      <c r="B2562" s="66" t="s">
        <v>2105</v>
      </c>
      <c r="C2562" s="22">
        <v>44766</v>
      </c>
      <c r="D2562" s="12">
        <v>1</v>
      </c>
      <c r="E2562" s="11">
        <v>1</v>
      </c>
      <c r="F2562" s="12">
        <v>0.6315</v>
      </c>
      <c r="G2562" s="13">
        <v>2.7442</v>
      </c>
      <c r="H2562" s="7">
        <v>2.9066</v>
      </c>
    </row>
    <row r="2563" ht="12" spans="1:8">
      <c r="A2563" s="23" t="s">
        <v>2104</v>
      </c>
      <c r="B2563" s="66" t="s">
        <v>2105</v>
      </c>
      <c r="C2563" s="22">
        <v>44767</v>
      </c>
      <c r="D2563" s="12">
        <v>1</v>
      </c>
      <c r="E2563" s="11">
        <v>1</v>
      </c>
      <c r="F2563" s="12">
        <v>0.84</v>
      </c>
      <c r="G2563" s="13">
        <v>2.6562</v>
      </c>
      <c r="H2563" s="7">
        <v>2.9338</v>
      </c>
    </row>
    <row r="2564" ht="12" spans="1:8">
      <c r="A2564" s="23" t="s">
        <v>2104</v>
      </c>
      <c r="B2564" s="66" t="s">
        <v>2105</v>
      </c>
      <c r="C2564" s="22">
        <v>44768</v>
      </c>
      <c r="D2564" s="12">
        <v>1</v>
      </c>
      <c r="E2564" s="11">
        <v>1</v>
      </c>
      <c r="F2564" s="12">
        <v>0.8018</v>
      </c>
      <c r="G2564" s="13">
        <v>2.6965</v>
      </c>
      <c r="H2564" s="7">
        <v>2.9557</v>
      </c>
    </row>
    <row r="2565" ht="12" spans="1:8">
      <c r="A2565" s="23" t="s">
        <v>2104</v>
      </c>
      <c r="B2565" s="66" t="s">
        <v>2105</v>
      </c>
      <c r="C2565" s="22">
        <v>44769</v>
      </c>
      <c r="D2565" s="12">
        <v>1</v>
      </c>
      <c r="E2565" s="11">
        <v>1</v>
      </c>
      <c r="F2565" s="12">
        <v>0.7569</v>
      </c>
      <c r="G2565" s="13">
        <v>2.7137</v>
      </c>
      <c r="H2565" s="7">
        <v>2.9315</v>
      </c>
    </row>
    <row r="2566" ht="12" spans="1:8">
      <c r="A2566" s="23" t="s">
        <v>2104</v>
      </c>
      <c r="B2566" s="66" t="s">
        <v>2105</v>
      </c>
      <c r="C2566" s="22">
        <v>44770</v>
      </c>
      <c r="D2566" s="12">
        <v>1</v>
      </c>
      <c r="E2566" s="11">
        <v>1</v>
      </c>
      <c r="F2566" s="12">
        <v>0.8484</v>
      </c>
      <c r="G2566" s="13">
        <v>2.786</v>
      </c>
      <c r="H2566" s="7">
        <v>2.8965</v>
      </c>
    </row>
    <row r="2567" ht="12" spans="1:8">
      <c r="A2567" s="23" t="s">
        <v>2104</v>
      </c>
      <c r="B2567" s="66" t="s">
        <v>2105</v>
      </c>
      <c r="C2567" s="22">
        <v>44771</v>
      </c>
      <c r="D2567" s="12">
        <v>1</v>
      </c>
      <c r="E2567" s="11">
        <v>1</v>
      </c>
      <c r="F2567" s="12">
        <v>0.7169</v>
      </c>
      <c r="G2567" s="13">
        <v>2.7613</v>
      </c>
      <c r="H2567" s="7">
        <v>2.8852</v>
      </c>
    </row>
    <row r="2568" ht="12" spans="1:8">
      <c r="A2568" s="23" t="s">
        <v>2104</v>
      </c>
      <c r="B2568" s="66" t="s">
        <v>2105</v>
      </c>
      <c r="C2568" s="22">
        <v>44772</v>
      </c>
      <c r="D2568" s="12">
        <v>1</v>
      </c>
      <c r="E2568" s="11">
        <v>1</v>
      </c>
      <c r="F2568" s="12">
        <v>0.6469</v>
      </c>
      <c r="G2568" s="13">
        <v>2.7711</v>
      </c>
      <c r="H2568" s="7">
        <v>2.865</v>
      </c>
    </row>
    <row r="2569" ht="12" spans="1:8">
      <c r="A2569" s="23" t="s">
        <v>2104</v>
      </c>
      <c r="B2569" s="66" t="s">
        <v>2105</v>
      </c>
      <c r="C2569" s="22">
        <v>44773</v>
      </c>
      <c r="D2569" s="12">
        <v>1</v>
      </c>
      <c r="E2569" s="11">
        <v>1</v>
      </c>
      <c r="F2569" s="12">
        <v>0.6468</v>
      </c>
      <c r="G2569" s="13">
        <v>2.7793</v>
      </c>
      <c r="H2569" s="7">
        <v>2.814</v>
      </c>
    </row>
    <row r="2570" ht="12" spans="1:8">
      <c r="A2570" s="23" t="s">
        <v>2104</v>
      </c>
      <c r="B2570" s="66" t="s">
        <v>2105</v>
      </c>
      <c r="C2570" s="22">
        <v>44774</v>
      </c>
      <c r="D2570" s="12">
        <v>1</v>
      </c>
      <c r="E2570" s="11">
        <v>1</v>
      </c>
      <c r="F2570" s="12">
        <v>0.906</v>
      </c>
      <c r="G2570" s="13">
        <v>2.8147</v>
      </c>
      <c r="H2570" s="7">
        <v>2.839</v>
      </c>
    </row>
    <row r="2571" ht="12" spans="1:8">
      <c r="A2571" s="23" t="s">
        <v>2104</v>
      </c>
      <c r="B2571" s="66" t="s">
        <v>2105</v>
      </c>
      <c r="C2571" s="22">
        <v>44775</v>
      </c>
      <c r="D2571" s="12">
        <v>1</v>
      </c>
      <c r="E2571" s="11">
        <v>1</v>
      </c>
      <c r="F2571" s="12">
        <v>0.7689</v>
      </c>
      <c r="G2571" s="13">
        <v>2.7971</v>
      </c>
      <c r="H2571" s="7">
        <v>2.8468</v>
      </c>
    </row>
    <row r="2572" ht="12" spans="1:8">
      <c r="A2572" s="23" t="s">
        <v>2104</v>
      </c>
      <c r="B2572" s="66" t="s">
        <v>2105</v>
      </c>
      <c r="C2572" s="22">
        <v>44776</v>
      </c>
      <c r="D2572" s="12">
        <v>1</v>
      </c>
      <c r="E2572" s="11">
        <v>1</v>
      </c>
      <c r="F2572" s="12">
        <v>0.6956</v>
      </c>
      <c r="G2572" s="13">
        <v>2.7642</v>
      </c>
      <c r="H2572" s="7">
        <v>2.779</v>
      </c>
    </row>
    <row r="2573" ht="12" spans="1:8">
      <c r="A2573" s="23" t="s">
        <v>2104</v>
      </c>
      <c r="B2573" s="66" t="s">
        <v>2105</v>
      </c>
      <c r="C2573" s="22">
        <v>44777</v>
      </c>
      <c r="D2573" s="12">
        <v>1</v>
      </c>
      <c r="E2573" s="11">
        <v>1</v>
      </c>
      <c r="F2573" s="12">
        <v>0.846</v>
      </c>
      <c r="G2573" s="13">
        <v>2.7629</v>
      </c>
      <c r="H2573" s="7">
        <v>2.7919</v>
      </c>
    </row>
    <row r="2574" ht="12" spans="1:8">
      <c r="A2574" s="23" t="s">
        <v>2104</v>
      </c>
      <c r="B2574" s="66" t="s">
        <v>2105</v>
      </c>
      <c r="C2574" s="22">
        <v>44778</v>
      </c>
      <c r="D2574" s="12">
        <v>1</v>
      </c>
      <c r="E2574" s="11">
        <v>1</v>
      </c>
      <c r="F2574" s="12">
        <v>0.6783</v>
      </c>
      <c r="G2574" s="13">
        <v>2.7423</v>
      </c>
      <c r="H2574" s="7">
        <v>2.7871</v>
      </c>
    </row>
    <row r="2575" ht="12" spans="1:8">
      <c r="A2575" s="23" t="s">
        <v>2104</v>
      </c>
      <c r="B2575" s="66" t="s">
        <v>2105</v>
      </c>
      <c r="C2575" s="22">
        <v>44779</v>
      </c>
      <c r="D2575" s="12">
        <v>1</v>
      </c>
      <c r="E2575" s="11">
        <v>1</v>
      </c>
      <c r="F2575" s="12">
        <v>0.6215</v>
      </c>
      <c r="G2575" s="13">
        <v>2.7287</v>
      </c>
      <c r="H2575" s="7">
        <v>2.7721</v>
      </c>
    </row>
    <row r="2576" ht="12" spans="1:8">
      <c r="A2576" s="23" t="s">
        <v>2104</v>
      </c>
      <c r="B2576" s="66" t="s">
        <v>2105</v>
      </c>
      <c r="C2576" s="22">
        <v>44780</v>
      </c>
      <c r="D2576" s="12">
        <v>1</v>
      </c>
      <c r="E2576" s="11">
        <v>1</v>
      </c>
      <c r="F2576" s="12">
        <v>0.6215</v>
      </c>
      <c r="G2576" s="13">
        <v>2.7151</v>
      </c>
      <c r="H2576" s="7">
        <v>2.7588</v>
      </c>
    </row>
    <row r="2577" ht="12" spans="1:8">
      <c r="A2577" s="23" t="s">
        <v>2104</v>
      </c>
      <c r="B2577" s="66" t="s">
        <v>2105</v>
      </c>
      <c r="C2577" s="22">
        <v>44781</v>
      </c>
      <c r="D2577" s="12">
        <v>1</v>
      </c>
      <c r="E2577" s="11">
        <v>1</v>
      </c>
      <c r="F2577" s="12">
        <v>0.8315</v>
      </c>
      <c r="G2577" s="13">
        <v>2.6752</v>
      </c>
      <c r="H2577" s="7">
        <v>2.7809</v>
      </c>
    </row>
    <row r="2578" ht="12" spans="1:8">
      <c r="A2578" s="23" t="s">
        <v>2104</v>
      </c>
      <c r="B2578" s="66" t="s">
        <v>2105</v>
      </c>
      <c r="C2578" s="22">
        <v>44782</v>
      </c>
      <c r="D2578" s="12">
        <v>1</v>
      </c>
      <c r="E2578" s="11">
        <v>1</v>
      </c>
      <c r="F2578" s="12">
        <v>0.775</v>
      </c>
      <c r="G2578" s="13">
        <v>2.6785</v>
      </c>
      <c r="H2578" s="7">
        <v>2.7963</v>
      </c>
    </row>
    <row r="2579" ht="12" spans="1:8">
      <c r="A2579" s="23" t="s">
        <v>2104</v>
      </c>
      <c r="B2579" s="66" t="s">
        <v>2105</v>
      </c>
      <c r="C2579" s="22">
        <v>44783</v>
      </c>
      <c r="D2579" s="12">
        <v>1</v>
      </c>
      <c r="E2579" s="11">
        <v>1</v>
      </c>
      <c r="F2579" s="12">
        <v>0.6818</v>
      </c>
      <c r="G2579" s="13">
        <v>2.6711</v>
      </c>
      <c r="H2579" s="7">
        <v>2.7475</v>
      </c>
    </row>
    <row r="2580" ht="12" spans="1:8">
      <c r="A2580" s="23" t="s">
        <v>2104</v>
      </c>
      <c r="B2580" s="66" t="s">
        <v>2105</v>
      </c>
      <c r="C2580" s="22">
        <v>44784</v>
      </c>
      <c r="D2580" s="12">
        <v>1</v>
      </c>
      <c r="E2580" s="11">
        <v>1</v>
      </c>
      <c r="F2580" s="12">
        <v>0.8201</v>
      </c>
      <c r="G2580" s="13">
        <v>2.6572</v>
      </c>
      <c r="H2580" s="7">
        <v>2.7568</v>
      </c>
    </row>
    <row r="2581" ht="12" spans="1:8">
      <c r="A2581" s="23" t="s">
        <v>2104</v>
      </c>
      <c r="B2581" s="66" t="s">
        <v>2105</v>
      </c>
      <c r="C2581" s="22">
        <v>44785</v>
      </c>
      <c r="D2581" s="12">
        <v>1</v>
      </c>
      <c r="E2581" s="11">
        <v>1</v>
      </c>
      <c r="F2581" s="12">
        <v>0.7215</v>
      </c>
      <c r="G2581" s="13">
        <v>2.6804</v>
      </c>
      <c r="H2581" s="7">
        <v>2.7539</v>
      </c>
    </row>
    <row r="2582" ht="12" spans="1:8">
      <c r="A2582" s="23" t="s">
        <v>2104</v>
      </c>
      <c r="B2582" s="66" t="s">
        <v>2105</v>
      </c>
      <c r="C2582" s="22">
        <v>44786</v>
      </c>
      <c r="D2582" s="12">
        <v>1</v>
      </c>
      <c r="E2582" s="11">
        <v>1</v>
      </c>
      <c r="F2582" s="12">
        <v>0.5995</v>
      </c>
      <c r="G2582" s="13">
        <v>2.6686</v>
      </c>
      <c r="H2582" s="7">
        <v>2.7088</v>
      </c>
    </row>
    <row r="2583" ht="12" spans="1:8">
      <c r="A2583" s="23" t="s">
        <v>2104</v>
      </c>
      <c r="B2583" s="66" t="s">
        <v>2105</v>
      </c>
      <c r="C2583" s="22">
        <v>44787</v>
      </c>
      <c r="D2583" s="12">
        <v>1</v>
      </c>
      <c r="E2583" s="11">
        <v>1</v>
      </c>
      <c r="F2583" s="12">
        <v>0.5995</v>
      </c>
      <c r="G2583" s="13">
        <v>2.6568</v>
      </c>
      <c r="H2583" s="7">
        <v>2.6965</v>
      </c>
    </row>
    <row r="2584" ht="12" spans="1:8">
      <c r="A2584" s="23" t="s">
        <v>2104</v>
      </c>
      <c r="B2584" s="66" t="s">
        <v>2105</v>
      </c>
      <c r="C2584" s="22">
        <v>44788</v>
      </c>
      <c r="D2584" s="12">
        <v>1</v>
      </c>
      <c r="E2584" s="11">
        <v>1</v>
      </c>
      <c r="F2584" s="12">
        <v>0.8052</v>
      </c>
      <c r="G2584" s="13">
        <v>2.6427</v>
      </c>
      <c r="H2584" s="7">
        <v>2.7191</v>
      </c>
    </row>
    <row r="2585" ht="12" spans="1:8">
      <c r="A2585" s="23" t="s">
        <v>2104</v>
      </c>
      <c r="B2585" s="66" t="s">
        <v>2105</v>
      </c>
      <c r="C2585" s="22">
        <v>44789</v>
      </c>
      <c r="D2585" s="12">
        <v>1</v>
      </c>
      <c r="E2585" s="11">
        <v>1</v>
      </c>
      <c r="F2585" s="12">
        <v>0.9171</v>
      </c>
      <c r="G2585" s="13">
        <v>2.7188</v>
      </c>
      <c r="H2585" s="7">
        <v>2.7551</v>
      </c>
    </row>
    <row r="2586" ht="12" spans="1:8">
      <c r="A2586" s="23" t="s">
        <v>2104</v>
      </c>
      <c r="B2586" s="66" t="s">
        <v>2105</v>
      </c>
      <c r="C2586" s="22">
        <v>44790</v>
      </c>
      <c r="D2586" s="12">
        <v>1</v>
      </c>
      <c r="E2586" s="11">
        <v>1</v>
      </c>
      <c r="F2586" s="12">
        <v>0.666</v>
      </c>
      <c r="G2586" s="13">
        <v>2.7103</v>
      </c>
      <c r="H2586" s="7">
        <v>2.7128</v>
      </c>
    </row>
    <row r="2587" ht="12" spans="1:8">
      <c r="A2587" s="23" t="s">
        <v>2104</v>
      </c>
      <c r="B2587" s="66" t="s">
        <v>2105</v>
      </c>
      <c r="C2587" s="22">
        <v>44791</v>
      </c>
      <c r="D2587" s="12">
        <v>1</v>
      </c>
      <c r="E2587" s="11">
        <v>1</v>
      </c>
      <c r="F2587" s="12">
        <v>0.8314</v>
      </c>
      <c r="G2587" s="13">
        <v>2.7164</v>
      </c>
      <c r="H2587" s="7">
        <v>2.7259</v>
      </c>
    </row>
    <row r="2588" ht="12" spans="1:8">
      <c r="A2588" s="23" t="s">
        <v>2104</v>
      </c>
      <c r="B2588" s="66" t="s">
        <v>2105</v>
      </c>
      <c r="C2588" s="22">
        <v>44792</v>
      </c>
      <c r="D2588" s="12">
        <v>1</v>
      </c>
      <c r="E2588" s="11">
        <v>1</v>
      </c>
      <c r="F2588" s="12">
        <v>0.6778</v>
      </c>
      <c r="G2588" s="13">
        <v>2.693</v>
      </c>
      <c r="H2588" s="7">
        <v>2.72</v>
      </c>
    </row>
    <row r="2589" ht="12" spans="1:8">
      <c r="A2589" s="23" t="s">
        <v>2104</v>
      </c>
      <c r="B2589" s="66" t="s">
        <v>2105</v>
      </c>
      <c r="C2589" s="22">
        <v>44793</v>
      </c>
      <c r="D2589" s="12">
        <v>1</v>
      </c>
      <c r="E2589" s="11">
        <v>1</v>
      </c>
      <c r="F2589" s="12">
        <v>0.6135</v>
      </c>
      <c r="G2589" s="13">
        <v>2.7005</v>
      </c>
      <c r="H2589" s="7">
        <v>2.7075</v>
      </c>
    </row>
    <row r="2590" ht="12" spans="1:8">
      <c r="A2590" s="23" t="s">
        <v>2104</v>
      </c>
      <c r="B2590" s="66" t="s">
        <v>2105</v>
      </c>
      <c r="C2590" s="22">
        <v>44794</v>
      </c>
      <c r="D2590" s="12">
        <v>1</v>
      </c>
      <c r="E2590" s="11">
        <v>1</v>
      </c>
      <c r="F2590" s="12">
        <v>0.6135</v>
      </c>
      <c r="G2590" s="13">
        <v>2.708</v>
      </c>
      <c r="H2590" s="7">
        <v>2.6888</v>
      </c>
    </row>
    <row r="2591" ht="12" spans="1:8">
      <c r="A2591" s="23" t="s">
        <v>2104</v>
      </c>
      <c r="B2591" s="66" t="s">
        <v>2105</v>
      </c>
      <c r="C2591" s="22">
        <v>44795</v>
      </c>
      <c r="D2591" s="12">
        <v>1</v>
      </c>
      <c r="E2591" s="11">
        <v>1</v>
      </c>
      <c r="F2591" s="12">
        <v>0.8117</v>
      </c>
      <c r="G2591" s="13">
        <v>2.7115</v>
      </c>
      <c r="H2591" s="7">
        <v>2.7117</v>
      </c>
    </row>
    <row r="2592" ht="12" spans="1:8">
      <c r="A2592" s="23" t="s">
        <v>2104</v>
      </c>
      <c r="B2592" s="66" t="s">
        <v>2105</v>
      </c>
      <c r="C2592" s="22">
        <v>44796</v>
      </c>
      <c r="D2592" s="12">
        <v>1</v>
      </c>
      <c r="E2592" s="11">
        <v>1</v>
      </c>
      <c r="F2592" s="12">
        <v>0.8356</v>
      </c>
      <c r="G2592" s="13">
        <v>2.6678</v>
      </c>
      <c r="H2592" s="7">
        <v>2.7372</v>
      </c>
    </row>
    <row r="2593" ht="12" spans="1:8">
      <c r="A2593" s="23" t="s">
        <v>2104</v>
      </c>
      <c r="B2593" s="66" t="s">
        <v>2105</v>
      </c>
      <c r="C2593" s="22">
        <v>44797</v>
      </c>
      <c r="D2593" s="12">
        <v>1</v>
      </c>
      <c r="E2593" s="11">
        <v>1</v>
      </c>
      <c r="F2593" s="12">
        <v>0.6767</v>
      </c>
      <c r="G2593" s="13">
        <v>2.6736</v>
      </c>
      <c r="H2593" s="7">
        <v>2.7168</v>
      </c>
    </row>
    <row r="2594" ht="12" spans="1:8">
      <c r="A2594" s="23" t="s">
        <v>2104</v>
      </c>
      <c r="B2594" s="66" t="s">
        <v>2105</v>
      </c>
      <c r="C2594" s="22">
        <v>44798</v>
      </c>
      <c r="D2594" s="12">
        <v>1</v>
      </c>
      <c r="E2594" s="11">
        <v>1</v>
      </c>
      <c r="F2594" s="12">
        <v>0.7761</v>
      </c>
      <c r="G2594" s="13">
        <v>2.644</v>
      </c>
      <c r="H2594" s="7">
        <v>2.7136</v>
      </c>
    </row>
    <row r="2595" ht="12" spans="1:8">
      <c r="A2595" s="23" t="s">
        <v>2104</v>
      </c>
      <c r="B2595" s="66" t="s">
        <v>2105</v>
      </c>
      <c r="C2595" s="22">
        <v>44799</v>
      </c>
      <c r="D2595" s="12">
        <v>1</v>
      </c>
      <c r="E2595" s="11">
        <v>1</v>
      </c>
      <c r="F2595" s="12">
        <v>0.7033</v>
      </c>
      <c r="G2595" s="13">
        <v>2.6576</v>
      </c>
      <c r="H2595" s="7">
        <v>2.7069</v>
      </c>
    </row>
    <row r="2596" ht="12" spans="1:8">
      <c r="A2596" s="23" t="s">
        <v>2104</v>
      </c>
      <c r="B2596" s="66" t="s">
        <v>2105</v>
      </c>
      <c r="C2596" s="22">
        <v>44800</v>
      </c>
      <c r="D2596" s="12">
        <v>1</v>
      </c>
      <c r="E2596" s="11">
        <v>1</v>
      </c>
      <c r="F2596" s="12">
        <v>0.6323</v>
      </c>
      <c r="G2596" s="13">
        <v>2.6677</v>
      </c>
      <c r="H2596" s="7">
        <v>2.6799</v>
      </c>
    </row>
    <row r="2597" ht="12" spans="1:8">
      <c r="A2597" s="23" t="s">
        <v>2104</v>
      </c>
      <c r="B2597" s="66" t="s">
        <v>2105</v>
      </c>
      <c r="C2597" s="22">
        <v>44801</v>
      </c>
      <c r="D2597" s="12">
        <v>1</v>
      </c>
      <c r="E2597" s="11">
        <v>1</v>
      </c>
      <c r="F2597" s="12">
        <v>0.6328</v>
      </c>
      <c r="G2597" s="13">
        <v>2.678</v>
      </c>
      <c r="H2597" s="7">
        <v>2.6694</v>
      </c>
    </row>
    <row r="2598" ht="12" spans="1:8">
      <c r="A2598" s="23" t="s">
        <v>2104</v>
      </c>
      <c r="B2598" s="66" t="s">
        <v>2105</v>
      </c>
      <c r="C2598" s="22">
        <v>44802</v>
      </c>
      <c r="D2598" s="12">
        <v>1</v>
      </c>
      <c r="E2598" s="11">
        <v>1</v>
      </c>
      <c r="F2598" s="12">
        <v>1.0837</v>
      </c>
      <c r="G2598" s="13">
        <v>2.8237</v>
      </c>
      <c r="H2598" s="7">
        <v>2.724</v>
      </c>
    </row>
    <row r="2599" ht="12" spans="1:8">
      <c r="A2599" s="23" t="s">
        <v>2104</v>
      </c>
      <c r="B2599" s="66" t="s">
        <v>2105</v>
      </c>
      <c r="C2599" s="22">
        <v>44803</v>
      </c>
      <c r="D2599" s="12">
        <v>1</v>
      </c>
      <c r="E2599" s="11">
        <v>1</v>
      </c>
      <c r="F2599" s="12">
        <v>1.0908</v>
      </c>
      <c r="G2599" s="13">
        <v>2.9606</v>
      </c>
      <c r="H2599" s="7">
        <v>2.7795</v>
      </c>
    </row>
    <row r="2600" ht="12" spans="1:8">
      <c r="A2600" s="23" t="s">
        <v>2104</v>
      </c>
      <c r="B2600" s="66" t="s">
        <v>2105</v>
      </c>
      <c r="C2600" s="22">
        <v>44804</v>
      </c>
      <c r="D2600" s="12">
        <v>1</v>
      </c>
      <c r="E2600" s="11">
        <v>1</v>
      </c>
      <c r="F2600" s="12">
        <v>0.7299</v>
      </c>
      <c r="G2600" s="13">
        <v>2.9892</v>
      </c>
      <c r="H2600" s="7">
        <v>2.7575</v>
      </c>
    </row>
    <row r="2601" ht="12" spans="1:8">
      <c r="A2601" s="23" t="s">
        <v>2104</v>
      </c>
      <c r="B2601" s="66" t="s">
        <v>2105</v>
      </c>
      <c r="C2601" s="22">
        <v>44805</v>
      </c>
      <c r="D2601" s="12">
        <v>1</v>
      </c>
      <c r="E2601" s="11">
        <v>1</v>
      </c>
      <c r="F2601" s="12">
        <v>0.8149</v>
      </c>
      <c r="G2601" s="13">
        <v>3.01</v>
      </c>
      <c r="H2601" s="7">
        <v>2.7632</v>
      </c>
    </row>
    <row r="2602" ht="12" spans="1:8">
      <c r="A2602" s="23" t="s">
        <v>2104</v>
      </c>
      <c r="B2602" s="66" t="s">
        <v>2105</v>
      </c>
      <c r="C2602" s="22">
        <v>44806</v>
      </c>
      <c r="D2602" s="12">
        <v>1</v>
      </c>
      <c r="E2602" s="11">
        <v>1</v>
      </c>
      <c r="F2602" s="12">
        <v>0.686</v>
      </c>
      <c r="G2602" s="13">
        <v>3.0007</v>
      </c>
      <c r="H2602" s="7">
        <v>2.762</v>
      </c>
    </row>
    <row r="2603" ht="12" spans="1:8">
      <c r="A2603" s="23" t="s">
        <v>2104</v>
      </c>
      <c r="B2603" s="66" t="s">
        <v>2105</v>
      </c>
      <c r="C2603" s="22">
        <v>44807</v>
      </c>
      <c r="D2603" s="12">
        <v>1</v>
      </c>
      <c r="E2603" s="11">
        <v>1</v>
      </c>
      <c r="F2603" s="12">
        <v>0.6411</v>
      </c>
      <c r="G2603" s="13">
        <v>3.0054</v>
      </c>
      <c r="H2603" s="7">
        <v>2.7364</v>
      </c>
    </row>
    <row r="2604" ht="12" spans="1:8">
      <c r="A2604" s="23" t="s">
        <v>2104</v>
      </c>
      <c r="B2604" s="66" t="s">
        <v>2105</v>
      </c>
      <c r="C2604" s="22">
        <v>44808</v>
      </c>
      <c r="D2604" s="12">
        <v>1</v>
      </c>
      <c r="E2604" s="11">
        <v>1</v>
      </c>
      <c r="F2604" s="12">
        <v>0.6363</v>
      </c>
      <c r="G2604" s="13">
        <v>3.0073</v>
      </c>
      <c r="H2604" s="7">
        <v>2.7312</v>
      </c>
    </row>
    <row r="2605" ht="12" spans="1:8">
      <c r="A2605" s="23" t="s">
        <v>2104</v>
      </c>
      <c r="B2605" s="66" t="s">
        <v>2105</v>
      </c>
      <c r="C2605" s="22">
        <v>44809</v>
      </c>
      <c r="D2605" s="12">
        <v>1</v>
      </c>
      <c r="E2605" s="11">
        <v>1</v>
      </c>
      <c r="F2605" s="12">
        <v>0.768</v>
      </c>
      <c r="G2605" s="13">
        <v>2.8379</v>
      </c>
      <c r="H2605" s="7">
        <v>2.7495</v>
      </c>
    </row>
    <row r="2606" ht="12" spans="1:8">
      <c r="A2606" s="23" t="s">
        <v>2104</v>
      </c>
      <c r="B2606" s="66" t="s">
        <v>2105</v>
      </c>
      <c r="C2606" s="22">
        <v>44810</v>
      </c>
      <c r="D2606" s="12">
        <v>1</v>
      </c>
      <c r="E2606" s="11">
        <v>1</v>
      </c>
      <c r="F2606" s="12">
        <v>0.9048</v>
      </c>
      <c r="G2606" s="13">
        <v>2.7382</v>
      </c>
      <c r="H2606" s="7">
        <v>2.7849</v>
      </c>
    </row>
    <row r="2607" ht="12" spans="1:8">
      <c r="A2607" s="23" t="s">
        <v>2104</v>
      </c>
      <c r="B2607" s="66" t="s">
        <v>2105</v>
      </c>
      <c r="C2607" s="22">
        <v>44811</v>
      </c>
      <c r="D2607" s="12">
        <v>1</v>
      </c>
      <c r="E2607" s="11">
        <v>1</v>
      </c>
      <c r="F2607" s="12">
        <v>0.6965</v>
      </c>
      <c r="G2607" s="13">
        <v>2.7203</v>
      </c>
      <c r="H2607" s="7">
        <v>2.768</v>
      </c>
    </row>
    <row r="2608" ht="12" spans="1:8">
      <c r="A2608" s="23" t="s">
        <v>2104</v>
      </c>
      <c r="B2608" s="66" t="s">
        <v>2105</v>
      </c>
      <c r="C2608" s="22">
        <v>44812</v>
      </c>
      <c r="D2608" s="12">
        <v>1</v>
      </c>
      <c r="E2608" s="11">
        <v>1</v>
      </c>
      <c r="F2608" s="12">
        <v>0.8304</v>
      </c>
      <c r="G2608" s="13">
        <v>2.7287</v>
      </c>
      <c r="H2608" s="7">
        <v>2.7749</v>
      </c>
    </row>
    <row r="2609" ht="12" spans="1:8">
      <c r="A2609" s="23" t="s">
        <v>2104</v>
      </c>
      <c r="B2609" s="66" t="s">
        <v>2105</v>
      </c>
      <c r="C2609" s="22">
        <v>44813</v>
      </c>
      <c r="D2609" s="12">
        <v>1</v>
      </c>
      <c r="E2609" s="11">
        <v>1</v>
      </c>
      <c r="F2609" s="12">
        <v>0.6891</v>
      </c>
      <c r="G2609" s="13">
        <v>2.7303</v>
      </c>
      <c r="H2609" s="7">
        <v>2.7758</v>
      </c>
    </row>
    <row r="2610" ht="12" spans="1:8">
      <c r="A2610" s="23" t="s">
        <v>2104</v>
      </c>
      <c r="B2610" s="66" t="s">
        <v>2105</v>
      </c>
      <c r="C2610" s="22">
        <v>44814</v>
      </c>
      <c r="D2610" s="12">
        <v>1</v>
      </c>
      <c r="E2610" s="11">
        <v>1</v>
      </c>
      <c r="F2610" s="12">
        <v>0.6423</v>
      </c>
      <c r="G2610" s="13">
        <v>2.731</v>
      </c>
      <c r="H2610" s="7">
        <v>2.7536</v>
      </c>
    </row>
    <row r="2611" ht="12" spans="1:8">
      <c r="A2611" s="23" t="s">
        <v>2104</v>
      </c>
      <c r="B2611" s="66" t="s">
        <v>2105</v>
      </c>
      <c r="C2611" s="22">
        <v>44815</v>
      </c>
      <c r="D2611" s="12">
        <v>1</v>
      </c>
      <c r="E2611" s="11">
        <v>1</v>
      </c>
      <c r="F2611" s="12">
        <v>0.6422</v>
      </c>
      <c r="G2611" s="13">
        <v>2.7341</v>
      </c>
      <c r="H2611" s="7">
        <v>2.7437</v>
      </c>
    </row>
    <row r="2612" ht="12" spans="1:8">
      <c r="A2612" s="23" t="s">
        <v>2104</v>
      </c>
      <c r="B2612" s="66" t="s">
        <v>2105</v>
      </c>
      <c r="C2612" s="22">
        <v>44816</v>
      </c>
      <c r="D2612" s="12">
        <v>1</v>
      </c>
      <c r="E2612" s="11">
        <v>1</v>
      </c>
      <c r="F2612" s="12">
        <v>0.6422</v>
      </c>
      <c r="G2612" s="13">
        <v>2.6668</v>
      </c>
      <c r="H2612" s="7">
        <v>2.749</v>
      </c>
    </row>
    <row r="2613" ht="12" spans="1:8">
      <c r="A2613" s="23" t="s">
        <v>2104</v>
      </c>
      <c r="B2613" s="66" t="s">
        <v>2105</v>
      </c>
      <c r="C2613" s="22">
        <v>44817</v>
      </c>
      <c r="D2613" s="12">
        <v>1</v>
      </c>
      <c r="E2613" s="11">
        <v>1</v>
      </c>
      <c r="F2613" s="12">
        <v>0.9955</v>
      </c>
      <c r="G2613" s="13">
        <v>2.7153</v>
      </c>
      <c r="H2613" s="7">
        <v>2.7986</v>
      </c>
    </row>
    <row r="2614" ht="12" spans="1:8">
      <c r="A2614" s="23" t="s">
        <v>2104</v>
      </c>
      <c r="B2614" s="66" t="s">
        <v>2105</v>
      </c>
      <c r="C2614" s="22">
        <v>44818</v>
      </c>
      <c r="D2614" s="12">
        <v>1</v>
      </c>
      <c r="E2614" s="11">
        <v>1</v>
      </c>
      <c r="F2614" s="12">
        <v>0.6903</v>
      </c>
      <c r="G2614" s="13">
        <v>2.712</v>
      </c>
      <c r="H2614" s="7">
        <v>2.7842</v>
      </c>
    </row>
    <row r="2615" ht="12" spans="1:8">
      <c r="A2615" s="23" t="s">
        <v>2104</v>
      </c>
      <c r="B2615" s="66" t="s">
        <v>2105</v>
      </c>
      <c r="C2615" s="22">
        <v>44819</v>
      </c>
      <c r="D2615" s="12">
        <v>1</v>
      </c>
      <c r="E2615" s="11">
        <v>1</v>
      </c>
      <c r="F2615" s="12">
        <v>0.8412</v>
      </c>
      <c r="G2615" s="13">
        <v>2.7178</v>
      </c>
      <c r="H2615" s="7">
        <v>2.7747</v>
      </c>
    </row>
    <row r="2616" ht="12" spans="1:8">
      <c r="A2616" s="23" t="s">
        <v>2104</v>
      </c>
      <c r="B2616" s="66" t="s">
        <v>2105</v>
      </c>
      <c r="C2616" s="22">
        <v>44820</v>
      </c>
      <c r="D2616" s="12">
        <v>1</v>
      </c>
      <c r="E2616" s="11">
        <v>1</v>
      </c>
      <c r="F2616" s="12">
        <v>0.7424</v>
      </c>
      <c r="G2616" s="13">
        <v>2.7463</v>
      </c>
      <c r="H2616" s="7">
        <v>2.7842</v>
      </c>
    </row>
    <row r="2617" ht="12" spans="1:8">
      <c r="A2617" s="23" t="s">
        <v>2104</v>
      </c>
      <c r="B2617" s="66" t="s">
        <v>2105</v>
      </c>
      <c r="C2617" s="22">
        <v>44821</v>
      </c>
      <c r="D2617" s="12">
        <v>1</v>
      </c>
      <c r="E2617" s="11">
        <v>1</v>
      </c>
      <c r="F2617" s="12">
        <v>0.6499</v>
      </c>
      <c r="G2617" s="13">
        <v>2.7504</v>
      </c>
      <c r="H2617" s="7">
        <v>2.7616</v>
      </c>
    </row>
    <row r="2618" ht="12" spans="1:8">
      <c r="A2618" s="23" t="s">
        <v>2104</v>
      </c>
      <c r="B2618" s="66" t="s">
        <v>2105</v>
      </c>
      <c r="C2618" s="22">
        <v>44822</v>
      </c>
      <c r="D2618" s="12">
        <v>1</v>
      </c>
      <c r="E2618" s="11">
        <v>1</v>
      </c>
      <c r="F2618" s="12">
        <v>0.6512</v>
      </c>
      <c r="G2618" s="13">
        <v>2.7552</v>
      </c>
      <c r="H2618" s="7">
        <v>2.7582</v>
      </c>
    </row>
    <row r="2619" ht="12" spans="1:8">
      <c r="A2619" s="23" t="s">
        <v>2104</v>
      </c>
      <c r="B2619" s="66" t="s">
        <v>2105</v>
      </c>
      <c r="C2619" s="22">
        <v>44823</v>
      </c>
      <c r="D2619" s="12">
        <v>1</v>
      </c>
      <c r="E2619" s="11">
        <v>1</v>
      </c>
      <c r="F2619" s="12">
        <v>0.8315</v>
      </c>
      <c r="G2619" s="13">
        <v>2.8567</v>
      </c>
      <c r="H2619" s="7">
        <v>2.7855</v>
      </c>
    </row>
    <row r="2620" ht="12" spans="1:8">
      <c r="A2620" s="23" t="s">
        <v>2104</v>
      </c>
      <c r="B2620" s="66" t="s">
        <v>2105</v>
      </c>
      <c r="C2620" s="22">
        <v>44824</v>
      </c>
      <c r="D2620" s="12">
        <v>1</v>
      </c>
      <c r="E2620" s="11">
        <v>1</v>
      </c>
      <c r="F2620" s="12">
        <v>0.7515</v>
      </c>
      <c r="G2620" s="13">
        <v>2.7259</v>
      </c>
      <c r="H2620" s="7">
        <v>2.8027</v>
      </c>
    </row>
    <row r="2621" ht="12" spans="1:8">
      <c r="A2621" s="23" t="s">
        <v>2104</v>
      </c>
      <c r="B2621" s="66" t="s">
        <v>2105</v>
      </c>
      <c r="C2621" s="22">
        <v>44825</v>
      </c>
      <c r="D2621" s="12">
        <v>1</v>
      </c>
      <c r="E2621" s="11">
        <v>1</v>
      </c>
      <c r="F2621" s="12">
        <v>0.7713</v>
      </c>
      <c r="G2621" s="13">
        <v>2.7693</v>
      </c>
      <c r="H2621" s="7">
        <v>2.7977</v>
      </c>
    </row>
    <row r="2622" ht="12" spans="1:8">
      <c r="A2622" s="23" t="s">
        <v>2104</v>
      </c>
      <c r="B2622" s="66" t="s">
        <v>2105</v>
      </c>
      <c r="C2622" s="22">
        <v>44826</v>
      </c>
      <c r="D2622" s="12">
        <v>1</v>
      </c>
      <c r="E2622" s="11">
        <v>1</v>
      </c>
      <c r="F2622" s="12">
        <v>0.79</v>
      </c>
      <c r="G2622" s="13">
        <v>2.7419</v>
      </c>
      <c r="H2622" s="7">
        <v>2.792</v>
      </c>
    </row>
    <row r="2623" ht="12" spans="1:8">
      <c r="A2623" s="23" t="s">
        <v>2104</v>
      </c>
      <c r="B2623" s="66" t="s">
        <v>2105</v>
      </c>
      <c r="C2623" s="22">
        <v>44827</v>
      </c>
      <c r="D2623" s="12">
        <v>1</v>
      </c>
      <c r="E2623" s="11">
        <v>1</v>
      </c>
      <c r="F2623" s="12">
        <v>0.9648</v>
      </c>
      <c r="G2623" s="13">
        <v>2.8611</v>
      </c>
      <c r="H2623" s="7">
        <v>2.828</v>
      </c>
    </row>
    <row r="2624" ht="12" spans="1:8">
      <c r="A2624" s="23" t="s">
        <v>2104</v>
      </c>
      <c r="B2624" s="66" t="s">
        <v>2105</v>
      </c>
      <c r="C2624" s="22">
        <v>44828</v>
      </c>
      <c r="D2624" s="12">
        <v>1</v>
      </c>
      <c r="E2624" s="11">
        <v>1</v>
      </c>
      <c r="F2624" s="12">
        <v>0.6905</v>
      </c>
      <c r="G2624" s="13">
        <v>2.8829</v>
      </c>
      <c r="H2624" s="7">
        <v>2.8173</v>
      </c>
    </row>
    <row r="2625" ht="12" spans="1:8">
      <c r="A2625" s="23" t="s">
        <v>2104</v>
      </c>
      <c r="B2625" s="66" t="s">
        <v>2105</v>
      </c>
      <c r="C2625" s="22">
        <v>44829</v>
      </c>
      <c r="D2625" s="12">
        <v>1</v>
      </c>
      <c r="E2625" s="11">
        <v>1</v>
      </c>
      <c r="F2625" s="12">
        <v>0.6905</v>
      </c>
      <c r="G2625" s="13">
        <v>2.9039</v>
      </c>
      <c r="H2625" s="7">
        <v>2.8157</v>
      </c>
    </row>
    <row r="2626" ht="12" spans="1:8">
      <c r="A2626" s="23" t="s">
        <v>2104</v>
      </c>
      <c r="B2626" s="66" t="s">
        <v>2105</v>
      </c>
      <c r="C2626" s="22">
        <v>44830</v>
      </c>
      <c r="D2626" s="12">
        <v>1</v>
      </c>
      <c r="E2626" s="11">
        <v>1</v>
      </c>
      <c r="F2626" s="12">
        <v>1.1262</v>
      </c>
      <c r="G2626" s="13">
        <v>3.0622</v>
      </c>
      <c r="H2626" s="7">
        <v>2.8775</v>
      </c>
    </row>
    <row r="2627" ht="12" spans="1:8">
      <c r="A2627" s="23" t="s">
        <v>2104</v>
      </c>
      <c r="B2627" s="66" t="s">
        <v>2105</v>
      </c>
      <c r="C2627" s="22">
        <v>44831</v>
      </c>
      <c r="D2627" s="12">
        <v>1</v>
      </c>
      <c r="E2627" s="11">
        <v>1</v>
      </c>
      <c r="F2627" s="12">
        <v>1.4009</v>
      </c>
      <c r="G2627" s="13">
        <v>3.4117</v>
      </c>
      <c r="H2627" s="7">
        <v>2.9737</v>
      </c>
    </row>
    <row r="2628" ht="12" spans="1:8">
      <c r="A2628" s="23" t="s">
        <v>2104</v>
      </c>
      <c r="B2628" s="66" t="s">
        <v>2105</v>
      </c>
      <c r="C2628" s="22">
        <v>44832</v>
      </c>
      <c r="D2628" s="12">
        <v>1</v>
      </c>
      <c r="E2628" s="11">
        <v>1</v>
      </c>
      <c r="F2628" s="12">
        <v>1.2991</v>
      </c>
      <c r="G2628" s="13">
        <v>3.6967</v>
      </c>
      <c r="H2628" s="7">
        <v>3.0007</v>
      </c>
    </row>
    <row r="2629" ht="12" spans="1:8">
      <c r="A2629" s="23" t="s">
        <v>2104</v>
      </c>
      <c r="B2629" s="66" t="s">
        <v>2105</v>
      </c>
      <c r="C2629" s="22">
        <v>44833</v>
      </c>
      <c r="D2629" s="12">
        <v>1</v>
      </c>
      <c r="E2629" s="11">
        <v>1</v>
      </c>
      <c r="F2629" s="12">
        <v>0.8189</v>
      </c>
      <c r="G2629" s="13">
        <v>3.7123</v>
      </c>
      <c r="H2629" s="7">
        <v>2.9666</v>
      </c>
    </row>
    <row r="2630" ht="12" spans="1:8">
      <c r="A2630" s="23" t="s">
        <v>2104</v>
      </c>
      <c r="B2630" s="66" t="s">
        <v>2105</v>
      </c>
      <c r="C2630" s="22">
        <v>44834</v>
      </c>
      <c r="D2630" s="12">
        <v>1</v>
      </c>
      <c r="E2630" s="11">
        <v>1</v>
      </c>
      <c r="F2630" s="12">
        <v>0.7997</v>
      </c>
      <c r="G2630" s="13">
        <v>3.6231</v>
      </c>
      <c r="H2630" s="7">
        <v>2.9753</v>
      </c>
    </row>
    <row r="2631" ht="12" spans="1:8">
      <c r="A2631" s="23" t="s">
        <v>2104</v>
      </c>
      <c r="B2631" s="66" t="s">
        <v>2105</v>
      </c>
      <c r="C2631" s="22">
        <v>44835</v>
      </c>
      <c r="D2631" s="12">
        <v>1</v>
      </c>
      <c r="E2631" s="11">
        <v>1</v>
      </c>
      <c r="F2631" s="12">
        <v>0.7451</v>
      </c>
      <c r="G2631" s="13">
        <v>3.6526</v>
      </c>
      <c r="H2631" s="7">
        <v>2.9666</v>
      </c>
    </row>
    <row r="2632" ht="12" spans="1:8">
      <c r="A2632" s="23" t="s">
        <v>2104</v>
      </c>
      <c r="B2632" s="66" t="s">
        <v>2105</v>
      </c>
      <c r="C2632" s="22">
        <v>44836</v>
      </c>
      <c r="D2632" s="12">
        <v>1</v>
      </c>
      <c r="E2632" s="11">
        <v>1</v>
      </c>
      <c r="F2632" s="12">
        <v>0.745</v>
      </c>
      <c r="G2632" s="13">
        <v>3.682</v>
      </c>
      <c r="H2632" s="7">
        <v>2.974</v>
      </c>
    </row>
    <row r="2633" ht="12" spans="1:8">
      <c r="A2633" s="23" t="s">
        <v>2104</v>
      </c>
      <c r="B2633" s="66" t="s">
        <v>2105</v>
      </c>
      <c r="C2633" s="22">
        <v>44837</v>
      </c>
      <c r="D2633" s="12">
        <v>1</v>
      </c>
      <c r="E2633" s="11">
        <v>1</v>
      </c>
      <c r="F2633" s="12">
        <v>0.745</v>
      </c>
      <c r="G2633" s="13">
        <v>3.4762</v>
      </c>
      <c r="H2633" s="7">
        <v>2.987</v>
      </c>
    </row>
    <row r="2634" ht="12" spans="1:8">
      <c r="A2634" s="23" t="s">
        <v>2104</v>
      </c>
      <c r="B2634" s="66" t="s">
        <v>2105</v>
      </c>
      <c r="C2634" s="22">
        <v>44838</v>
      </c>
      <c r="D2634" s="12">
        <v>1</v>
      </c>
      <c r="E2634" s="11">
        <v>1</v>
      </c>
      <c r="F2634" s="12">
        <v>0.7449</v>
      </c>
      <c r="G2634" s="13">
        <v>3.1229</v>
      </c>
      <c r="H2634" s="7">
        <v>3.0006</v>
      </c>
    </row>
    <row r="2635" ht="12" spans="1:8">
      <c r="A2635" s="23" t="s">
        <v>2104</v>
      </c>
      <c r="B2635" s="66" t="s">
        <v>2105</v>
      </c>
      <c r="C2635" s="22">
        <v>44839</v>
      </c>
      <c r="D2635" s="12">
        <v>1</v>
      </c>
      <c r="E2635" s="11">
        <v>1</v>
      </c>
      <c r="F2635" s="12">
        <v>0.7448</v>
      </c>
      <c r="G2635" s="13">
        <v>2.8253</v>
      </c>
      <c r="H2635" s="7">
        <v>2.9977</v>
      </c>
    </row>
    <row r="2636" ht="12" spans="1:8">
      <c r="A2636" s="23" t="s">
        <v>2104</v>
      </c>
      <c r="B2636" s="66" t="s">
        <v>2105</v>
      </c>
      <c r="C2636" s="22">
        <v>44840</v>
      </c>
      <c r="D2636" s="12">
        <v>1</v>
      </c>
      <c r="E2636" s="11">
        <v>1</v>
      </c>
      <c r="F2636" s="12">
        <v>0.7448</v>
      </c>
      <c r="G2636" s="13">
        <v>2.7856</v>
      </c>
      <c r="H2636" s="7">
        <v>2.9777</v>
      </c>
    </row>
    <row r="2637" ht="12" spans="1:8">
      <c r="A2637" s="23" t="s">
        <v>2104</v>
      </c>
      <c r="B2637" s="66" t="s">
        <v>2105</v>
      </c>
      <c r="C2637" s="22">
        <v>44841</v>
      </c>
      <c r="D2637" s="12">
        <v>1</v>
      </c>
      <c r="E2637" s="11">
        <v>1</v>
      </c>
      <c r="F2637" s="12">
        <v>0.7447</v>
      </c>
      <c r="G2637" s="13">
        <v>2.7561</v>
      </c>
      <c r="H2637" s="7">
        <v>2.9837</v>
      </c>
    </row>
    <row r="2638" ht="12" spans="1:8">
      <c r="A2638" s="23" t="s">
        <v>2104</v>
      </c>
      <c r="B2638" s="66" t="s">
        <v>2105</v>
      </c>
      <c r="C2638" s="22">
        <v>44842</v>
      </c>
      <c r="D2638" s="12">
        <v>1</v>
      </c>
      <c r="E2638" s="11">
        <v>1</v>
      </c>
      <c r="F2638" s="12">
        <v>0.7448</v>
      </c>
      <c r="G2638" s="13">
        <v>2.7559</v>
      </c>
      <c r="H2638" s="7">
        <v>2.973</v>
      </c>
    </row>
    <row r="2639" ht="12" spans="1:8">
      <c r="A2639" s="23" t="s">
        <v>2104</v>
      </c>
      <c r="B2639" s="66" t="s">
        <v>2105</v>
      </c>
      <c r="C2639" s="22">
        <v>44843</v>
      </c>
      <c r="D2639" s="12">
        <v>1</v>
      </c>
      <c r="E2639" s="11">
        <v>1</v>
      </c>
      <c r="F2639" s="12">
        <v>0.7428</v>
      </c>
      <c r="G2639" s="13">
        <v>2.7547</v>
      </c>
      <c r="H2639" s="7">
        <v>2.9797</v>
      </c>
    </row>
    <row r="2640" ht="12" spans="1:8">
      <c r="A2640" s="23" t="s">
        <v>2104</v>
      </c>
      <c r="B2640" s="66" t="s">
        <v>2105</v>
      </c>
      <c r="C2640" s="22">
        <v>44844</v>
      </c>
      <c r="D2640" s="12">
        <v>1</v>
      </c>
      <c r="E2640" s="11">
        <v>1</v>
      </c>
      <c r="F2640" s="12">
        <v>1.746</v>
      </c>
      <c r="G2640" s="13">
        <v>3.2924</v>
      </c>
      <c r="H2640" s="7">
        <v>3.1181</v>
      </c>
    </row>
    <row r="2641" ht="12" spans="1:8">
      <c r="A2641" s="23" t="s">
        <v>2104</v>
      </c>
      <c r="B2641" s="66" t="s">
        <v>2105</v>
      </c>
      <c r="C2641" s="22">
        <v>44845</v>
      </c>
      <c r="D2641" s="12">
        <v>1</v>
      </c>
      <c r="E2641" s="11">
        <v>1</v>
      </c>
      <c r="F2641" s="12">
        <v>0.8187</v>
      </c>
      <c r="G2641" s="13">
        <v>3.3322</v>
      </c>
      <c r="H2641" s="7">
        <v>3.1402</v>
      </c>
    </row>
    <row r="2642" ht="12" spans="1:8">
      <c r="A2642" s="23" t="s">
        <v>2104</v>
      </c>
      <c r="B2642" s="66" t="s">
        <v>2105</v>
      </c>
      <c r="C2642" s="22">
        <v>44846</v>
      </c>
      <c r="D2642" s="12">
        <v>1</v>
      </c>
      <c r="E2642" s="11">
        <v>1</v>
      </c>
      <c r="F2642" s="12">
        <v>0.7226</v>
      </c>
      <c r="G2642" s="13">
        <v>3.3202</v>
      </c>
      <c r="H2642" s="7">
        <v>3.1503</v>
      </c>
    </row>
    <row r="2643" ht="12" spans="1:8">
      <c r="A2643" s="23" t="s">
        <v>2104</v>
      </c>
      <c r="B2643" s="66" t="s">
        <v>2105</v>
      </c>
      <c r="C2643" s="22">
        <v>44847</v>
      </c>
      <c r="D2643" s="12">
        <v>1</v>
      </c>
      <c r="E2643" s="11">
        <v>1</v>
      </c>
      <c r="F2643" s="12">
        <v>0.7186</v>
      </c>
      <c r="G2643" s="13">
        <v>3.3061</v>
      </c>
      <c r="H2643" s="7">
        <v>3.1156</v>
      </c>
    </row>
    <row r="2644" ht="12" spans="1:8">
      <c r="A2644" s="23" t="s">
        <v>2104</v>
      </c>
      <c r="B2644" s="66" t="s">
        <v>2105</v>
      </c>
      <c r="C2644" s="22">
        <v>44848</v>
      </c>
      <c r="D2644" s="12">
        <v>1</v>
      </c>
      <c r="E2644" s="11">
        <v>1</v>
      </c>
      <c r="F2644" s="12">
        <v>0.7035</v>
      </c>
      <c r="G2644" s="13">
        <v>3.2839</v>
      </c>
      <c r="H2644" s="7">
        <v>3.1172</v>
      </c>
    </row>
    <row r="2645" ht="12" spans="1:8">
      <c r="A2645" s="23" t="s">
        <v>2104</v>
      </c>
      <c r="B2645" s="66" t="s">
        <v>2105</v>
      </c>
      <c r="C2645" s="22">
        <v>44849</v>
      </c>
      <c r="D2645" s="12">
        <v>1</v>
      </c>
      <c r="E2645" s="11">
        <v>1</v>
      </c>
      <c r="F2645" s="12">
        <v>0.656</v>
      </c>
      <c r="G2645" s="13">
        <v>3.2361</v>
      </c>
      <c r="H2645" s="7">
        <v>3.094</v>
      </c>
    </row>
    <row r="2646" ht="12" spans="1:8">
      <c r="A2646" s="23" t="s">
        <v>2104</v>
      </c>
      <c r="B2646" s="66" t="s">
        <v>2105</v>
      </c>
      <c r="C2646" s="22">
        <v>44850</v>
      </c>
      <c r="D2646" s="12">
        <v>1</v>
      </c>
      <c r="E2646" s="11">
        <v>1</v>
      </c>
      <c r="F2646" s="12">
        <v>0.6606</v>
      </c>
      <c r="G2646" s="13">
        <v>3.1918</v>
      </c>
      <c r="H2646" s="7">
        <v>3.0837</v>
      </c>
    </row>
    <row r="2647" ht="12" spans="1:8">
      <c r="A2647" s="23" t="s">
        <v>2104</v>
      </c>
      <c r="B2647" s="66" t="s">
        <v>2105</v>
      </c>
      <c r="C2647" s="22">
        <v>44851</v>
      </c>
      <c r="D2647" s="12">
        <v>1</v>
      </c>
      <c r="E2647" s="11">
        <v>1</v>
      </c>
      <c r="F2647" s="12">
        <v>0.7957</v>
      </c>
      <c r="G2647" s="13">
        <v>2.6818</v>
      </c>
      <c r="H2647" s="7">
        <v>3.102</v>
      </c>
    </row>
    <row r="2648" ht="12" spans="1:8">
      <c r="A2648" s="23" t="s">
        <v>2104</v>
      </c>
      <c r="B2648" s="66" t="s">
        <v>2105</v>
      </c>
      <c r="C2648" s="22">
        <v>44852</v>
      </c>
      <c r="D2648" s="12">
        <v>1</v>
      </c>
      <c r="E2648" s="11">
        <v>1</v>
      </c>
      <c r="F2648" s="12">
        <v>0.8871</v>
      </c>
      <c r="G2648" s="13">
        <v>2.7185</v>
      </c>
      <c r="H2648" s="7">
        <v>3.1316</v>
      </c>
    </row>
    <row r="2649" ht="12" spans="1:8">
      <c r="A2649" s="23" t="s">
        <v>2104</v>
      </c>
      <c r="B2649" s="66" t="s">
        <v>2105</v>
      </c>
      <c r="C2649" s="22">
        <v>44853</v>
      </c>
      <c r="D2649" s="12">
        <v>1</v>
      </c>
      <c r="E2649" s="11">
        <v>1</v>
      </c>
      <c r="F2649" s="12">
        <v>0.6995</v>
      </c>
      <c r="G2649" s="13">
        <v>2.7061</v>
      </c>
      <c r="H2649" s="7">
        <v>3.115</v>
      </c>
    </row>
    <row r="2650" ht="12" spans="1:8">
      <c r="A2650" s="23" t="s">
        <v>2104</v>
      </c>
      <c r="B2650" s="66" t="s">
        <v>2105</v>
      </c>
      <c r="C2650" s="22">
        <v>44854</v>
      </c>
      <c r="D2650" s="12">
        <v>1</v>
      </c>
      <c r="E2650" s="11">
        <v>1</v>
      </c>
      <c r="F2650" s="12">
        <v>0.7145</v>
      </c>
      <c r="G2650" s="13">
        <v>2.7039</v>
      </c>
      <c r="H2650" s="7">
        <v>3.1104</v>
      </c>
    </row>
    <row r="2651" ht="12" spans="1:8">
      <c r="A2651" s="23" t="s">
        <v>2104</v>
      </c>
      <c r="B2651" s="66" t="s">
        <v>2105</v>
      </c>
      <c r="C2651" s="22">
        <v>44855</v>
      </c>
      <c r="D2651" s="12">
        <v>1</v>
      </c>
      <c r="E2651" s="11">
        <v>1</v>
      </c>
      <c r="F2651" s="12">
        <v>0.7133</v>
      </c>
      <c r="G2651" s="13">
        <v>2.7092</v>
      </c>
      <c r="H2651" s="7">
        <v>3.1031</v>
      </c>
    </row>
    <row r="2652" ht="12" spans="1:8">
      <c r="A2652" s="23" t="s">
        <v>2104</v>
      </c>
      <c r="B2652" s="66" t="s">
        <v>2105</v>
      </c>
      <c r="C2652" s="22">
        <v>44856</v>
      </c>
      <c r="D2652" s="12">
        <v>1</v>
      </c>
      <c r="E2652" s="11">
        <v>1</v>
      </c>
      <c r="F2652" s="12">
        <v>0.662</v>
      </c>
      <c r="G2652" s="13">
        <v>2.7124</v>
      </c>
      <c r="H2652" s="7">
        <v>3.0871</v>
      </c>
    </row>
    <row r="2653" ht="12" spans="1:8">
      <c r="A2653" s="23" t="s">
        <v>2104</v>
      </c>
      <c r="B2653" s="66" t="s">
        <v>2105</v>
      </c>
      <c r="C2653" s="22">
        <v>44857</v>
      </c>
      <c r="D2653" s="12">
        <v>1</v>
      </c>
      <c r="E2653" s="11">
        <v>1</v>
      </c>
      <c r="F2653" s="12">
        <v>0.6506</v>
      </c>
      <c r="G2653" s="13">
        <v>2.707</v>
      </c>
      <c r="H2653" s="7">
        <v>3.0477</v>
      </c>
    </row>
    <row r="2654" ht="12" spans="1:8">
      <c r="A2654" s="23" t="s">
        <v>2104</v>
      </c>
      <c r="B2654" s="66" t="s">
        <v>2105</v>
      </c>
      <c r="C2654" s="22">
        <v>44858</v>
      </c>
      <c r="D2654" s="12">
        <v>1</v>
      </c>
      <c r="E2654" s="11">
        <v>1</v>
      </c>
      <c r="F2654" s="12">
        <v>0.8128</v>
      </c>
      <c r="G2654" s="13">
        <v>2.7162</v>
      </c>
      <c r="H2654" s="7">
        <v>3.063</v>
      </c>
    </row>
    <row r="2655" ht="12" spans="1:8">
      <c r="A2655" s="23" t="s">
        <v>2104</v>
      </c>
      <c r="B2655" s="66" t="s">
        <v>2105</v>
      </c>
      <c r="C2655" s="22">
        <v>44859</v>
      </c>
      <c r="D2655" s="12">
        <v>1</v>
      </c>
      <c r="E2655" s="11">
        <v>1</v>
      </c>
      <c r="F2655" s="12">
        <v>0.6889</v>
      </c>
      <c r="G2655" s="13">
        <v>2.6101</v>
      </c>
      <c r="H2655" s="7">
        <v>3.0628</v>
      </c>
    </row>
    <row r="2656" ht="12" spans="1:8">
      <c r="A2656" s="23" t="s">
        <v>2104</v>
      </c>
      <c r="B2656" s="66" t="s">
        <v>2105</v>
      </c>
      <c r="C2656" s="22">
        <v>44860</v>
      </c>
      <c r="D2656" s="12">
        <v>1</v>
      </c>
      <c r="E2656" s="11">
        <v>1</v>
      </c>
      <c r="F2656" s="12">
        <v>0.7114</v>
      </c>
      <c r="G2656" s="13">
        <v>2.6164</v>
      </c>
      <c r="H2656" s="7">
        <v>3.0108</v>
      </c>
    </row>
    <row r="2657" ht="12" spans="1:8">
      <c r="A2657" s="23" t="s">
        <v>2104</v>
      </c>
      <c r="B2657" s="66" t="s">
        <v>2105</v>
      </c>
      <c r="C2657" s="22">
        <v>44861</v>
      </c>
      <c r="D2657" s="12">
        <v>1</v>
      </c>
      <c r="E2657" s="11">
        <v>1</v>
      </c>
      <c r="F2657" s="12">
        <v>0.9738</v>
      </c>
      <c r="G2657" s="13">
        <v>2.7553</v>
      </c>
      <c r="H2657" s="7">
        <v>2.9573</v>
      </c>
    </row>
    <row r="2658" ht="12" spans="1:8">
      <c r="A2658" s="23" t="s">
        <v>2104</v>
      </c>
      <c r="B2658" s="66" t="s">
        <v>2105</v>
      </c>
      <c r="C2658" s="22">
        <v>44862</v>
      </c>
      <c r="D2658" s="12">
        <v>1</v>
      </c>
      <c r="E2658" s="11">
        <v>1</v>
      </c>
      <c r="F2658" s="12">
        <v>0.7308</v>
      </c>
      <c r="G2658" s="13">
        <v>2.7647</v>
      </c>
      <c r="H2658" s="7">
        <v>2.8862</v>
      </c>
    </row>
    <row r="2659" ht="12" spans="1:8">
      <c r="A2659" s="23" t="s">
        <v>2104</v>
      </c>
      <c r="B2659" s="66" t="s">
        <v>2105</v>
      </c>
      <c r="C2659" s="22">
        <v>44863</v>
      </c>
      <c r="D2659" s="12">
        <v>1</v>
      </c>
      <c r="E2659" s="11">
        <v>1</v>
      </c>
      <c r="F2659" s="12">
        <v>0.7256</v>
      </c>
      <c r="G2659" s="13">
        <v>2.7987</v>
      </c>
      <c r="H2659" s="7">
        <v>2.8745</v>
      </c>
    </row>
    <row r="2660" ht="12" spans="1:8">
      <c r="A2660" s="23" t="s">
        <v>2104</v>
      </c>
      <c r="B2660" s="66" t="s">
        <v>2105</v>
      </c>
      <c r="C2660" s="22">
        <v>44864</v>
      </c>
      <c r="D2660" s="12">
        <v>1</v>
      </c>
      <c r="E2660" s="11">
        <v>1</v>
      </c>
      <c r="F2660" s="12">
        <v>0.7298</v>
      </c>
      <c r="G2660" s="13">
        <v>2.8412</v>
      </c>
      <c r="H2660" s="7">
        <v>2.8657</v>
      </c>
    </row>
    <row r="2661" ht="12" spans="1:8">
      <c r="A2661" s="23" t="s">
        <v>2104</v>
      </c>
      <c r="B2661" s="66" t="s">
        <v>2105</v>
      </c>
      <c r="C2661" s="22">
        <v>44865</v>
      </c>
      <c r="D2661" s="12">
        <v>1</v>
      </c>
      <c r="E2661" s="11">
        <v>1</v>
      </c>
      <c r="F2661" s="12">
        <v>0.7364</v>
      </c>
      <c r="G2661" s="13">
        <v>2.8002</v>
      </c>
      <c r="H2661" s="7">
        <v>2.8646</v>
      </c>
    </row>
    <row r="2662" ht="12" spans="1:8">
      <c r="A2662" s="23" t="s">
        <v>2104</v>
      </c>
      <c r="B2662" s="66" t="s">
        <v>2105</v>
      </c>
      <c r="C2662" s="22">
        <v>44866</v>
      </c>
      <c r="D2662" s="12">
        <v>1</v>
      </c>
      <c r="E2662" s="11">
        <v>1</v>
      </c>
      <c r="F2662" s="12">
        <v>0.8137</v>
      </c>
      <c r="G2662" s="13">
        <v>2.8671</v>
      </c>
      <c r="H2662" s="7">
        <v>2.8732</v>
      </c>
    </row>
    <row r="2663" ht="12" spans="1:8">
      <c r="A2663" s="23" t="s">
        <v>2104</v>
      </c>
      <c r="B2663" s="66" t="s">
        <v>2105</v>
      </c>
      <c r="C2663" s="22">
        <v>44867</v>
      </c>
      <c r="D2663" s="12">
        <v>1</v>
      </c>
      <c r="E2663" s="11">
        <v>1</v>
      </c>
      <c r="F2663" s="12">
        <v>0.6905</v>
      </c>
      <c r="G2663" s="13">
        <v>2.8559</v>
      </c>
      <c r="H2663" s="7">
        <v>2.8664</v>
      </c>
    </row>
    <row r="2664" ht="12" spans="1:8">
      <c r="A2664" s="23" t="s">
        <v>2104</v>
      </c>
      <c r="B2664" s="66" t="s">
        <v>2105</v>
      </c>
      <c r="C2664" s="22">
        <v>44868</v>
      </c>
      <c r="D2664" s="12">
        <v>1</v>
      </c>
      <c r="E2664" s="11">
        <v>1</v>
      </c>
      <c r="F2664" s="12">
        <v>0.8007</v>
      </c>
      <c r="G2664" s="13">
        <v>2.7632</v>
      </c>
      <c r="H2664" s="7">
        <v>2.8734</v>
      </c>
    </row>
    <row r="2665" ht="12" spans="1:8">
      <c r="A2665" s="23" t="s">
        <v>2104</v>
      </c>
      <c r="B2665" s="66" t="s">
        <v>2105</v>
      </c>
      <c r="C2665" s="22">
        <v>44869</v>
      </c>
      <c r="D2665" s="12">
        <v>1</v>
      </c>
      <c r="E2665" s="11">
        <v>1</v>
      </c>
      <c r="F2665" s="12">
        <v>0.6697</v>
      </c>
      <c r="G2665" s="13">
        <v>2.7304</v>
      </c>
      <c r="H2665" s="7">
        <v>2.864</v>
      </c>
    </row>
    <row r="2666" ht="12" spans="1:8">
      <c r="A2666" s="23" t="s">
        <v>2104</v>
      </c>
      <c r="B2666" s="66" t="s">
        <v>2105</v>
      </c>
      <c r="C2666" s="22">
        <v>44870</v>
      </c>
      <c r="D2666" s="12">
        <v>1</v>
      </c>
      <c r="E2666" s="11">
        <v>1</v>
      </c>
      <c r="F2666" s="12">
        <v>0.6314</v>
      </c>
      <c r="G2666" s="13">
        <v>2.68</v>
      </c>
      <c r="H2666" s="7">
        <v>2.8498</v>
      </c>
    </row>
    <row r="2667" ht="12" spans="1:8">
      <c r="A2667" s="23" t="s">
        <v>2104</v>
      </c>
      <c r="B2667" s="66" t="s">
        <v>2105</v>
      </c>
      <c r="C2667" s="22">
        <v>44871</v>
      </c>
      <c r="D2667" s="12">
        <v>1</v>
      </c>
      <c r="E2667" s="11">
        <v>1</v>
      </c>
      <c r="F2667" s="12">
        <v>0.6535</v>
      </c>
      <c r="G2667" s="13">
        <v>2.6391</v>
      </c>
      <c r="H2667" s="7">
        <v>2.8384</v>
      </c>
    </row>
    <row r="2668" ht="12" spans="1:8">
      <c r="A2668" s="23" t="s">
        <v>2104</v>
      </c>
      <c r="B2668" s="66" t="s">
        <v>2105</v>
      </c>
      <c r="C2668" s="22">
        <v>44872</v>
      </c>
      <c r="D2668" s="12">
        <v>1</v>
      </c>
      <c r="E2668" s="11">
        <v>1</v>
      </c>
      <c r="F2668" s="12">
        <v>0.782</v>
      </c>
      <c r="G2668" s="13">
        <v>2.6635</v>
      </c>
      <c r="H2668" s="7">
        <v>2.8431</v>
      </c>
    </row>
    <row r="2669" ht="12" spans="1:8">
      <c r="A2669" s="23" t="s">
        <v>2104</v>
      </c>
      <c r="B2669" s="66" t="s">
        <v>2105</v>
      </c>
      <c r="C2669" s="22">
        <v>44873</v>
      </c>
      <c r="D2669" s="12">
        <v>1</v>
      </c>
      <c r="E2669" s="11">
        <v>1</v>
      </c>
      <c r="F2669" s="12">
        <v>0.7018</v>
      </c>
      <c r="G2669" s="13">
        <v>2.6037</v>
      </c>
      <c r="H2669" s="7">
        <v>2.8379</v>
      </c>
    </row>
    <row r="2670" ht="12" spans="1:8">
      <c r="A2670" s="23" t="s">
        <v>2104</v>
      </c>
      <c r="B2670" s="66" t="s">
        <v>2105</v>
      </c>
      <c r="C2670" s="22">
        <v>44874</v>
      </c>
      <c r="D2670" s="12">
        <v>1</v>
      </c>
      <c r="E2670" s="11">
        <v>1</v>
      </c>
      <c r="F2670" s="12">
        <v>0.6313</v>
      </c>
      <c r="G2670" s="13">
        <v>2.572</v>
      </c>
      <c r="H2670" s="7">
        <v>2.6986</v>
      </c>
    </row>
    <row r="2671" ht="12" spans="1:8">
      <c r="A2671" s="23" t="s">
        <v>2104</v>
      </c>
      <c r="B2671" s="66" t="s">
        <v>2105</v>
      </c>
      <c r="C2671" s="22">
        <v>44875</v>
      </c>
      <c r="D2671" s="12">
        <v>1</v>
      </c>
      <c r="E2671" s="11">
        <v>1</v>
      </c>
      <c r="F2671" s="12">
        <v>0.916</v>
      </c>
      <c r="G2671" s="13">
        <v>2.6337</v>
      </c>
      <c r="H2671" s="7">
        <v>2.7107</v>
      </c>
    </row>
    <row r="2672" ht="12" spans="1:8">
      <c r="A2672" s="23" t="s">
        <v>2104</v>
      </c>
      <c r="B2672" s="66" t="s">
        <v>2105</v>
      </c>
      <c r="C2672" s="22">
        <v>44876</v>
      </c>
      <c r="D2672" s="12">
        <v>1</v>
      </c>
      <c r="E2672" s="11">
        <v>1</v>
      </c>
      <c r="F2672" s="12">
        <v>0.6881</v>
      </c>
      <c r="G2672" s="13">
        <v>2.6435</v>
      </c>
      <c r="H2672" s="7">
        <v>2.7064</v>
      </c>
    </row>
    <row r="2673" ht="12" spans="1:8">
      <c r="A2673" s="23" t="s">
        <v>2104</v>
      </c>
      <c r="B2673" s="66" t="s">
        <v>2105</v>
      </c>
      <c r="C2673" s="22">
        <v>44877</v>
      </c>
      <c r="D2673" s="12">
        <v>1</v>
      </c>
      <c r="E2673" s="11">
        <v>1</v>
      </c>
      <c r="F2673" s="12">
        <v>0.6406</v>
      </c>
      <c r="G2673" s="13">
        <v>2.6484</v>
      </c>
      <c r="H2673" s="7">
        <v>2.6967</v>
      </c>
    </row>
    <row r="2674" ht="12" spans="1:8">
      <c r="A2674" s="23" t="s">
        <v>2104</v>
      </c>
      <c r="B2674" s="66" t="s">
        <v>2105</v>
      </c>
      <c r="C2674" s="22">
        <v>44878</v>
      </c>
      <c r="D2674" s="12">
        <v>1</v>
      </c>
      <c r="E2674" s="11">
        <v>1</v>
      </c>
      <c r="F2674" s="12">
        <v>0.6436</v>
      </c>
      <c r="G2674" s="13">
        <v>2.6431</v>
      </c>
      <c r="H2674" s="7">
        <v>2.6892</v>
      </c>
    </row>
    <row r="2675" ht="12" spans="1:8">
      <c r="A2675" s="23" t="s">
        <v>2104</v>
      </c>
      <c r="B2675" s="66" t="s">
        <v>2105</v>
      </c>
      <c r="C2675" s="22">
        <v>44879</v>
      </c>
      <c r="D2675" s="12">
        <v>1</v>
      </c>
      <c r="E2675" s="11">
        <v>1</v>
      </c>
      <c r="F2675" s="12">
        <v>0.7725</v>
      </c>
      <c r="G2675" s="13">
        <v>2.6381</v>
      </c>
      <c r="H2675" s="7">
        <v>2.7037</v>
      </c>
    </row>
    <row r="2676" ht="12" spans="1:8">
      <c r="A2676" s="23" t="s">
        <v>2104</v>
      </c>
      <c r="B2676" s="66" t="s">
        <v>2105</v>
      </c>
      <c r="C2676" s="22">
        <v>44880</v>
      </c>
      <c r="D2676" s="12">
        <v>1</v>
      </c>
      <c r="E2676" s="11">
        <v>1</v>
      </c>
      <c r="F2676" s="12">
        <v>0.6686</v>
      </c>
      <c r="G2676" s="13">
        <v>2.6203</v>
      </c>
      <c r="H2676" s="7">
        <v>2.7047</v>
      </c>
    </row>
    <row r="2677" ht="12" spans="1:8">
      <c r="A2677" s="23" t="s">
        <v>2104</v>
      </c>
      <c r="B2677" s="66" t="s">
        <v>2105</v>
      </c>
      <c r="C2677" s="22">
        <v>44881</v>
      </c>
      <c r="D2677" s="12">
        <v>1</v>
      </c>
      <c r="E2677" s="11">
        <v>1</v>
      </c>
      <c r="F2677" s="12">
        <v>0.991</v>
      </c>
      <c r="G2677" s="13">
        <v>2.8129</v>
      </c>
      <c r="H2677" s="7">
        <v>2.7291</v>
      </c>
    </row>
    <row r="2678" ht="12" spans="1:8">
      <c r="A2678" s="23" t="s">
        <v>2104</v>
      </c>
      <c r="B2678" s="66" t="s">
        <v>2105</v>
      </c>
      <c r="C2678" s="22">
        <v>44882</v>
      </c>
      <c r="D2678" s="12">
        <v>1</v>
      </c>
      <c r="E2678" s="11">
        <v>1</v>
      </c>
      <c r="F2678" s="12">
        <v>0.7066</v>
      </c>
      <c r="G2678" s="13">
        <v>2.7007</v>
      </c>
      <c r="H2678" s="7">
        <v>2.7066</v>
      </c>
    </row>
    <row r="2679" ht="12" spans="1:8">
      <c r="A2679" s="23" t="s">
        <v>2104</v>
      </c>
      <c r="B2679" s="66" t="s">
        <v>2105</v>
      </c>
      <c r="C2679" s="22">
        <v>44883</v>
      </c>
      <c r="D2679" s="12">
        <v>1</v>
      </c>
      <c r="E2679" s="11">
        <v>1</v>
      </c>
      <c r="F2679" s="12">
        <v>0.7004</v>
      </c>
      <c r="G2679" s="13">
        <v>2.7073</v>
      </c>
      <c r="H2679" s="7">
        <v>2.7067</v>
      </c>
    </row>
    <row r="2680" ht="12" spans="1:8">
      <c r="A2680" s="23" t="s">
        <v>2104</v>
      </c>
      <c r="B2680" s="66" t="s">
        <v>2105</v>
      </c>
      <c r="C2680" s="22">
        <v>44884</v>
      </c>
      <c r="D2680" s="12">
        <v>1</v>
      </c>
      <c r="E2680" s="11">
        <v>1</v>
      </c>
      <c r="F2680" s="12">
        <v>0.6586</v>
      </c>
      <c r="G2680" s="13">
        <v>2.717</v>
      </c>
      <c r="H2680" s="7">
        <v>2.6997</v>
      </c>
    </row>
    <row r="2681" ht="12" spans="1:8">
      <c r="A2681" s="23" t="s">
        <v>2104</v>
      </c>
      <c r="B2681" s="66" t="s">
        <v>2105</v>
      </c>
      <c r="C2681" s="22">
        <v>44885</v>
      </c>
      <c r="D2681" s="12">
        <v>1</v>
      </c>
      <c r="E2681" s="11">
        <v>1</v>
      </c>
      <c r="F2681" s="12">
        <v>0.6586</v>
      </c>
      <c r="G2681" s="13">
        <v>2.725</v>
      </c>
      <c r="H2681" s="7">
        <v>2.6929</v>
      </c>
    </row>
    <row r="2682" ht="12" spans="1:8">
      <c r="A2682" s="23" t="s">
        <v>2104</v>
      </c>
      <c r="B2682" s="66" t="s">
        <v>2105</v>
      </c>
      <c r="C2682" s="22">
        <v>44886</v>
      </c>
      <c r="D2682" s="12">
        <v>1</v>
      </c>
      <c r="E2682" s="11">
        <v>1</v>
      </c>
      <c r="F2682" s="12">
        <v>0.7926</v>
      </c>
      <c r="G2682" s="13">
        <v>2.7358</v>
      </c>
      <c r="H2682" s="7">
        <v>2.7092</v>
      </c>
    </row>
    <row r="2683" ht="12" spans="1:8">
      <c r="A2683" s="23" t="s">
        <v>2104</v>
      </c>
      <c r="B2683" s="66" t="s">
        <v>2105</v>
      </c>
      <c r="C2683" s="22">
        <v>44887</v>
      </c>
      <c r="D2683" s="12">
        <v>1</v>
      </c>
      <c r="E2683" s="11">
        <v>1</v>
      </c>
      <c r="F2683" s="12">
        <v>0.7894</v>
      </c>
      <c r="G2683" s="13">
        <v>2.8005</v>
      </c>
      <c r="H2683" s="7">
        <v>2.7265</v>
      </c>
    </row>
    <row r="2684" ht="12" spans="1:8">
      <c r="A2684" s="23" t="s">
        <v>2104</v>
      </c>
      <c r="B2684" s="66" t="s">
        <v>2105</v>
      </c>
      <c r="C2684" s="22">
        <v>44888</v>
      </c>
      <c r="D2684" s="12">
        <v>1</v>
      </c>
      <c r="E2684" s="11">
        <v>1</v>
      </c>
      <c r="F2684" s="12">
        <v>0.5093</v>
      </c>
      <c r="G2684" s="13">
        <v>2.5426</v>
      </c>
      <c r="H2684" s="7">
        <v>2.6886</v>
      </c>
    </row>
    <row r="2685" ht="12" spans="1:8">
      <c r="A2685" s="23" t="s">
        <v>2104</v>
      </c>
      <c r="B2685" s="66" t="s">
        <v>2105</v>
      </c>
      <c r="C2685" s="22">
        <v>44889</v>
      </c>
      <c r="D2685" s="12">
        <v>1</v>
      </c>
      <c r="E2685" s="11">
        <v>1</v>
      </c>
      <c r="F2685" s="12">
        <v>0.7121</v>
      </c>
      <c r="G2685" s="13">
        <v>2.5456</v>
      </c>
      <c r="H2685" s="7">
        <v>2.6915</v>
      </c>
    </row>
    <row r="2686" ht="12" spans="1:8">
      <c r="A2686" s="23" t="s">
        <v>2104</v>
      </c>
      <c r="B2686" s="66" t="s">
        <v>2105</v>
      </c>
      <c r="C2686" s="22">
        <v>44890</v>
      </c>
      <c r="D2686" s="12">
        <v>1</v>
      </c>
      <c r="E2686" s="11">
        <v>1</v>
      </c>
      <c r="F2686" s="12">
        <v>0.7222</v>
      </c>
      <c r="G2686" s="13">
        <v>2.5572</v>
      </c>
      <c r="H2686" s="7">
        <v>2.6929</v>
      </c>
    </row>
    <row r="2687" ht="12" spans="1:8">
      <c r="A2687" s="23" t="s">
        <v>2104</v>
      </c>
      <c r="B2687" s="66" t="s">
        <v>2105</v>
      </c>
      <c r="C2687" s="22">
        <v>44891</v>
      </c>
      <c r="D2687" s="12">
        <v>1</v>
      </c>
      <c r="E2687" s="11">
        <v>1</v>
      </c>
      <c r="F2687" s="12">
        <v>0.6835</v>
      </c>
      <c r="G2687" s="13">
        <v>2.5706</v>
      </c>
      <c r="H2687" s="7">
        <v>2.6566</v>
      </c>
    </row>
    <row r="2688" ht="12" spans="1:8">
      <c r="A2688" s="23" t="s">
        <v>2104</v>
      </c>
      <c r="B2688" s="66" t="s">
        <v>2105</v>
      </c>
      <c r="C2688" s="22">
        <v>44892</v>
      </c>
      <c r="D2688" s="12">
        <v>1</v>
      </c>
      <c r="E2688" s="11">
        <v>1</v>
      </c>
      <c r="F2688" s="12">
        <v>0.6835</v>
      </c>
      <c r="G2688" s="13">
        <v>2.5839</v>
      </c>
      <c r="H2688" s="7">
        <v>2.6507</v>
      </c>
    </row>
    <row r="2689" ht="12" spans="1:8">
      <c r="A2689" s="23" t="s">
        <v>2104</v>
      </c>
      <c r="B2689" s="66" t="s">
        <v>2105</v>
      </c>
      <c r="C2689" s="22">
        <v>44893</v>
      </c>
      <c r="D2689" s="12">
        <v>1</v>
      </c>
      <c r="E2689" s="11">
        <v>1</v>
      </c>
      <c r="F2689" s="12">
        <v>0.8154</v>
      </c>
      <c r="G2689" s="13">
        <v>2.5961</v>
      </c>
      <c r="H2689" s="7">
        <v>2.6619</v>
      </c>
    </row>
    <row r="2690" ht="12" spans="1:8">
      <c r="A2690" s="23" t="s">
        <v>2104</v>
      </c>
      <c r="B2690" s="66" t="s">
        <v>2105</v>
      </c>
      <c r="C2690" s="22">
        <v>44894</v>
      </c>
      <c r="D2690" s="12">
        <v>1</v>
      </c>
      <c r="E2690" s="11">
        <v>1</v>
      </c>
      <c r="F2690" s="12">
        <v>0.7559</v>
      </c>
      <c r="G2690" s="13">
        <v>2.5781</v>
      </c>
      <c r="H2690" s="7">
        <v>2.6652</v>
      </c>
    </row>
    <row r="2691" ht="12" spans="1:8">
      <c r="A2691" s="23" t="s">
        <v>2104</v>
      </c>
      <c r="B2691" s="66" t="s">
        <v>2105</v>
      </c>
      <c r="C2691" s="22">
        <v>44895</v>
      </c>
      <c r="D2691" s="12">
        <v>1</v>
      </c>
      <c r="E2691" s="11">
        <v>1</v>
      </c>
      <c r="F2691" s="12">
        <v>0.7619</v>
      </c>
      <c r="G2691" s="13">
        <v>2.7133</v>
      </c>
      <c r="H2691" s="7">
        <v>2.6684</v>
      </c>
    </row>
    <row r="2692" ht="12" spans="1:8">
      <c r="A2692" s="23" t="s">
        <v>2104</v>
      </c>
      <c r="B2692" s="66" t="s">
        <v>2105</v>
      </c>
      <c r="C2692" s="22">
        <v>44896</v>
      </c>
      <c r="D2692" s="12">
        <v>1</v>
      </c>
      <c r="E2692" s="11">
        <v>1</v>
      </c>
      <c r="F2692" s="12">
        <v>0.7894</v>
      </c>
      <c r="G2692" s="13">
        <v>2.7547</v>
      </c>
      <c r="H2692" s="7">
        <v>2.6653</v>
      </c>
    </row>
    <row r="2693" ht="12" spans="1:8">
      <c r="A2693" s="23" t="s">
        <v>2104</v>
      </c>
      <c r="B2693" s="66" t="s">
        <v>2105</v>
      </c>
      <c r="C2693" s="22">
        <v>44897</v>
      </c>
      <c r="D2693" s="12">
        <v>1</v>
      </c>
      <c r="E2693" s="11">
        <v>1</v>
      </c>
      <c r="F2693" s="12">
        <v>0.7248</v>
      </c>
      <c r="G2693" s="13">
        <v>2.7561</v>
      </c>
      <c r="H2693" s="7">
        <v>2.6696</v>
      </c>
    </row>
    <row r="2694" ht="12" spans="1:8">
      <c r="A2694" s="23" t="s">
        <v>2104</v>
      </c>
      <c r="B2694" s="66" t="s">
        <v>2105</v>
      </c>
      <c r="C2694" s="22">
        <v>44898</v>
      </c>
      <c r="D2694" s="12">
        <v>1</v>
      </c>
      <c r="E2694" s="11">
        <v>1</v>
      </c>
      <c r="F2694" s="12">
        <v>0.6666</v>
      </c>
      <c r="G2694" s="13">
        <v>2.7471</v>
      </c>
      <c r="H2694" s="7">
        <v>2.6529</v>
      </c>
    </row>
    <row r="2695" ht="12" spans="1:8">
      <c r="A2695" s="23" t="s">
        <v>2104</v>
      </c>
      <c r="B2695" s="66" t="s">
        <v>2105</v>
      </c>
      <c r="C2695" s="22">
        <v>44899</v>
      </c>
      <c r="D2695" s="12">
        <v>1</v>
      </c>
      <c r="E2695" s="11">
        <v>1</v>
      </c>
      <c r="F2695" s="12">
        <v>0.6662</v>
      </c>
      <c r="G2695" s="13">
        <v>2.7378</v>
      </c>
      <c r="H2695" s="7">
        <v>2.6524</v>
      </c>
    </row>
    <row r="2696" ht="12" spans="1:8">
      <c r="A2696" s="23" t="s">
        <v>2104</v>
      </c>
      <c r="B2696" s="66" t="s">
        <v>2105</v>
      </c>
      <c r="C2696" s="22">
        <v>44900</v>
      </c>
      <c r="D2696" s="12">
        <v>1</v>
      </c>
      <c r="E2696" s="11">
        <v>1</v>
      </c>
      <c r="F2696" s="12">
        <v>0.8414</v>
      </c>
      <c r="G2696" s="13">
        <v>2.7517</v>
      </c>
      <c r="H2696" s="7">
        <v>2.6787</v>
      </c>
    </row>
    <row r="2697" ht="12" spans="1:8">
      <c r="A2697" s="23" t="s">
        <v>2104</v>
      </c>
      <c r="B2697" s="66" t="s">
        <v>2105</v>
      </c>
      <c r="C2697" s="22">
        <v>44901</v>
      </c>
      <c r="D2697" s="12">
        <v>1</v>
      </c>
      <c r="E2697" s="11">
        <v>1</v>
      </c>
      <c r="F2697" s="12">
        <v>0.7234</v>
      </c>
      <c r="G2697" s="13">
        <v>2.7343</v>
      </c>
      <c r="H2697" s="7">
        <v>2.6874</v>
      </c>
    </row>
    <row r="2698" ht="12" spans="1:8">
      <c r="A2698" s="23" t="s">
        <v>2104</v>
      </c>
      <c r="B2698" s="66" t="s">
        <v>2105</v>
      </c>
      <c r="C2698" s="22">
        <v>44902</v>
      </c>
      <c r="D2698" s="12">
        <v>1</v>
      </c>
      <c r="E2698" s="11">
        <v>1</v>
      </c>
      <c r="F2698" s="12">
        <v>0.8886</v>
      </c>
      <c r="G2698" s="13">
        <v>2.8022</v>
      </c>
      <c r="H2698" s="7">
        <v>2.7007</v>
      </c>
    </row>
    <row r="2699" ht="12" spans="1:8">
      <c r="A2699" s="23" t="s">
        <v>2104</v>
      </c>
      <c r="B2699" s="66" t="s">
        <v>2105</v>
      </c>
      <c r="C2699" s="22">
        <v>44903</v>
      </c>
      <c r="D2699" s="12">
        <v>1</v>
      </c>
      <c r="E2699" s="11">
        <v>1</v>
      </c>
      <c r="F2699" s="12">
        <v>0.8377</v>
      </c>
      <c r="G2699" s="13">
        <v>2.8281</v>
      </c>
      <c r="H2699" s="7">
        <v>2.7177</v>
      </c>
    </row>
    <row r="2700" ht="12" spans="1:8">
      <c r="A2700" s="23" t="s">
        <v>2104</v>
      </c>
      <c r="B2700" s="66" t="s">
        <v>2105</v>
      </c>
      <c r="C2700" s="22">
        <v>44904</v>
      </c>
      <c r="D2700" s="12">
        <v>1</v>
      </c>
      <c r="E2700" s="11">
        <v>1</v>
      </c>
      <c r="F2700" s="12">
        <v>0.7912</v>
      </c>
      <c r="G2700" s="13">
        <v>2.8637</v>
      </c>
      <c r="H2700" s="7">
        <v>2.7377</v>
      </c>
    </row>
    <row r="2701" ht="12" spans="1:8">
      <c r="A2701" s="23" t="s">
        <v>2104</v>
      </c>
      <c r="B2701" s="66" t="s">
        <v>2105</v>
      </c>
      <c r="C2701" s="22">
        <v>44905</v>
      </c>
      <c r="D2701" s="12">
        <v>1</v>
      </c>
      <c r="E2701" s="11">
        <v>1</v>
      </c>
      <c r="F2701" s="12">
        <v>0.7196</v>
      </c>
      <c r="G2701" s="13">
        <v>2.8921</v>
      </c>
      <c r="H2701" s="7">
        <v>2.7131</v>
      </c>
    </row>
    <row r="2702" ht="12" spans="1:8">
      <c r="A2702" s="23" t="s">
        <v>2104</v>
      </c>
      <c r="B2702" s="66" t="s">
        <v>2105</v>
      </c>
      <c r="C2702" s="22">
        <v>44906</v>
      </c>
      <c r="D2702" s="12">
        <v>1</v>
      </c>
      <c r="E2702" s="11">
        <v>1</v>
      </c>
      <c r="F2702" s="12">
        <v>0.7245</v>
      </c>
      <c r="G2702" s="13">
        <v>2.9234</v>
      </c>
      <c r="H2702" s="7">
        <v>2.7177</v>
      </c>
    </row>
    <row r="2703" ht="12" spans="1:8">
      <c r="A2703" s="23" t="s">
        <v>2104</v>
      </c>
      <c r="B2703" s="66" t="s">
        <v>2105</v>
      </c>
      <c r="C2703" s="22">
        <v>44907</v>
      </c>
      <c r="D2703" s="12">
        <v>1</v>
      </c>
      <c r="E2703" s="11">
        <v>1</v>
      </c>
      <c r="F2703" s="12">
        <v>0.839</v>
      </c>
      <c r="G2703" s="13">
        <v>2.9221</v>
      </c>
      <c r="H2703" s="7">
        <v>2.7425</v>
      </c>
    </row>
    <row r="2704" ht="12" spans="1:8">
      <c r="A2704" s="23" t="s">
        <v>2104</v>
      </c>
      <c r="B2704" s="66" t="s">
        <v>2105</v>
      </c>
      <c r="C2704" s="22">
        <v>44908</v>
      </c>
      <c r="D2704" s="12">
        <v>1</v>
      </c>
      <c r="E2704" s="11">
        <v>1</v>
      </c>
      <c r="F2704" s="12">
        <v>0.7749</v>
      </c>
      <c r="G2704" s="13">
        <v>2.9498</v>
      </c>
      <c r="H2704" s="7">
        <v>2.7589</v>
      </c>
    </row>
    <row r="2705" ht="12" spans="1:8">
      <c r="A2705" s="23" t="s">
        <v>2104</v>
      </c>
      <c r="B2705" s="66" t="s">
        <v>2105</v>
      </c>
      <c r="C2705" s="22">
        <v>44909</v>
      </c>
      <c r="D2705" s="12">
        <v>1</v>
      </c>
      <c r="E2705" s="11">
        <v>1</v>
      </c>
      <c r="F2705" s="12">
        <v>0.7829</v>
      </c>
      <c r="G2705" s="13">
        <v>2.8931</v>
      </c>
      <c r="H2705" s="7">
        <v>2.7602</v>
      </c>
    </row>
    <row r="2706" ht="12" spans="1:8">
      <c r="A2706" s="23" t="s">
        <v>2104</v>
      </c>
      <c r="B2706" s="66" t="s">
        <v>2105</v>
      </c>
      <c r="C2706" s="22">
        <v>44910</v>
      </c>
      <c r="D2706" s="12">
        <v>1</v>
      </c>
      <c r="E2706" s="11">
        <v>1</v>
      </c>
      <c r="F2706" s="12">
        <v>0.689</v>
      </c>
      <c r="G2706" s="13">
        <v>2.8133</v>
      </c>
      <c r="H2706" s="7">
        <v>2.7627</v>
      </c>
    </row>
    <row r="2707" ht="12" spans="1:8">
      <c r="A2707" s="23" t="s">
        <v>2104</v>
      </c>
      <c r="B2707" s="66" t="s">
        <v>2105</v>
      </c>
      <c r="C2707" s="22">
        <v>44911</v>
      </c>
      <c r="D2707" s="12">
        <v>1</v>
      </c>
      <c r="E2707" s="11">
        <v>1</v>
      </c>
      <c r="F2707" s="12">
        <v>0.781</v>
      </c>
      <c r="G2707" s="13">
        <v>2.8078</v>
      </c>
      <c r="H2707" s="7">
        <v>2.7365</v>
      </c>
    </row>
    <row r="2708" ht="12" spans="1:8">
      <c r="A2708" s="23" t="s">
        <v>2104</v>
      </c>
      <c r="B2708" s="66" t="s">
        <v>2105</v>
      </c>
      <c r="C2708" s="22">
        <v>44912</v>
      </c>
      <c r="D2708" s="12">
        <v>1</v>
      </c>
      <c r="E2708" s="11">
        <v>1</v>
      </c>
      <c r="F2708" s="12">
        <v>0.748</v>
      </c>
      <c r="G2708" s="13">
        <v>2.8231</v>
      </c>
      <c r="H2708" s="7">
        <v>2.7417</v>
      </c>
    </row>
    <row r="2709" ht="12" spans="1:8">
      <c r="A2709" s="23" t="s">
        <v>2104</v>
      </c>
      <c r="B2709" s="66" t="s">
        <v>2105</v>
      </c>
      <c r="C2709" s="22">
        <v>44913</v>
      </c>
      <c r="D2709" s="12">
        <v>1</v>
      </c>
      <c r="E2709" s="11">
        <v>1</v>
      </c>
      <c r="F2709" s="12">
        <v>0.7347</v>
      </c>
      <c r="G2709" s="13">
        <v>2.8285</v>
      </c>
      <c r="H2709" s="7">
        <v>2.7459</v>
      </c>
    </row>
    <row r="2710" ht="12" spans="1:8">
      <c r="A2710" s="23" t="s">
        <v>2104</v>
      </c>
      <c r="B2710" s="66" t="s">
        <v>2105</v>
      </c>
      <c r="C2710" s="22">
        <v>44914</v>
      </c>
      <c r="D2710" s="12">
        <v>1</v>
      </c>
      <c r="E2710" s="11">
        <v>1</v>
      </c>
      <c r="F2710" s="12">
        <v>0.6519</v>
      </c>
      <c r="G2710" s="13">
        <v>2.7283</v>
      </c>
      <c r="H2710" s="7">
        <v>2.7451</v>
      </c>
    </row>
    <row r="2711" ht="12" spans="1:8">
      <c r="A2711" s="23" t="s">
        <v>2104</v>
      </c>
      <c r="B2711" s="66" t="s">
        <v>2105</v>
      </c>
      <c r="C2711" s="22">
        <v>44915</v>
      </c>
      <c r="D2711" s="12">
        <v>1</v>
      </c>
      <c r="E2711" s="11">
        <v>1</v>
      </c>
      <c r="F2711" s="12">
        <v>0.7121</v>
      </c>
      <c r="G2711" s="13">
        <v>2.6946</v>
      </c>
      <c r="H2711" s="7">
        <v>2.7518</v>
      </c>
    </row>
    <row r="2712" ht="12" spans="1:8">
      <c r="A2712" s="23" t="s">
        <v>2104</v>
      </c>
      <c r="B2712" s="66" t="s">
        <v>2105</v>
      </c>
      <c r="C2712" s="22">
        <v>44916</v>
      </c>
      <c r="D2712" s="12">
        <v>1</v>
      </c>
      <c r="E2712" s="11">
        <v>1</v>
      </c>
      <c r="F2712" s="12">
        <v>0.7755</v>
      </c>
      <c r="G2712" s="13">
        <v>2.6907</v>
      </c>
      <c r="H2712" s="7">
        <v>2.7497</v>
      </c>
    </row>
    <row r="2713" ht="12" spans="1:8">
      <c r="A2713" s="23" t="s">
        <v>2104</v>
      </c>
      <c r="B2713" s="66" t="s">
        <v>2105</v>
      </c>
      <c r="C2713" s="22">
        <v>44917</v>
      </c>
      <c r="D2713" s="12">
        <v>1</v>
      </c>
      <c r="E2713" s="11">
        <v>1</v>
      </c>
      <c r="F2713" s="12">
        <v>0.6235</v>
      </c>
      <c r="G2713" s="13">
        <v>2.6556</v>
      </c>
      <c r="H2713" s="7">
        <v>2.7289</v>
      </c>
    </row>
    <row r="2714" ht="12" spans="1:8">
      <c r="A2714" s="23" t="s">
        <v>2104</v>
      </c>
      <c r="B2714" s="66" t="s">
        <v>2105</v>
      </c>
      <c r="C2714" s="22">
        <v>44918</v>
      </c>
      <c r="D2714" s="12">
        <v>1</v>
      </c>
      <c r="E2714" s="11">
        <v>1</v>
      </c>
      <c r="F2714" s="12">
        <v>0.8139</v>
      </c>
      <c r="G2714" s="13">
        <v>2.6732</v>
      </c>
      <c r="H2714" s="7">
        <v>2.767</v>
      </c>
    </row>
    <row r="2715" ht="12" spans="1:8">
      <c r="A2715" s="23" t="s">
        <v>2104</v>
      </c>
      <c r="B2715" s="66" t="s">
        <v>2105</v>
      </c>
      <c r="C2715" s="22">
        <v>44919</v>
      </c>
      <c r="D2715" s="12">
        <v>1</v>
      </c>
      <c r="E2715" s="11">
        <v>1</v>
      </c>
      <c r="F2715" s="12">
        <v>0.7454</v>
      </c>
      <c r="G2715" s="13">
        <v>2.6718</v>
      </c>
      <c r="H2715" s="7">
        <v>2.7712</v>
      </c>
    </row>
    <row r="2716" ht="12" spans="1:8">
      <c r="A2716" s="23" t="s">
        <v>2104</v>
      </c>
      <c r="B2716" s="66" t="s">
        <v>2105</v>
      </c>
      <c r="C2716" s="22">
        <v>44920</v>
      </c>
      <c r="D2716" s="12">
        <v>1</v>
      </c>
      <c r="E2716" s="11">
        <v>1</v>
      </c>
      <c r="F2716" s="12">
        <v>0.7543</v>
      </c>
      <c r="G2716" s="13">
        <v>2.6823</v>
      </c>
      <c r="H2716" s="7">
        <v>2.7752</v>
      </c>
    </row>
    <row r="2717" ht="12" spans="1:8">
      <c r="A2717" s="23" t="s">
        <v>2104</v>
      </c>
      <c r="B2717" s="66" t="s">
        <v>2105</v>
      </c>
      <c r="C2717" s="22">
        <v>44921</v>
      </c>
      <c r="D2717" s="12">
        <v>1</v>
      </c>
      <c r="E2717" s="11">
        <v>1</v>
      </c>
      <c r="F2717" s="12">
        <v>0.8944</v>
      </c>
      <c r="G2717" s="13">
        <v>2.8122</v>
      </c>
      <c r="H2717" s="7">
        <v>2.8015</v>
      </c>
    </row>
    <row r="2718" ht="12" spans="1:8">
      <c r="A2718" s="23" t="s">
        <v>2104</v>
      </c>
      <c r="B2718" s="66" t="s">
        <v>2105</v>
      </c>
      <c r="C2718" s="22">
        <v>44922</v>
      </c>
      <c r="D2718" s="12">
        <v>1</v>
      </c>
      <c r="E2718" s="11">
        <v>1</v>
      </c>
      <c r="F2718" s="12">
        <v>0.8032</v>
      </c>
      <c r="G2718" s="13">
        <v>2.8611</v>
      </c>
      <c r="H2718" s="7">
        <v>2.8165</v>
      </c>
    </row>
    <row r="2719" ht="12" spans="1:8">
      <c r="A2719" s="23" t="s">
        <v>2104</v>
      </c>
      <c r="B2719" s="66" t="s">
        <v>2105</v>
      </c>
      <c r="C2719" s="22">
        <v>44923</v>
      </c>
      <c r="D2719" s="12">
        <v>1</v>
      </c>
      <c r="E2719" s="11">
        <v>1</v>
      </c>
      <c r="F2719" s="12">
        <v>0.8547</v>
      </c>
      <c r="G2719" s="13">
        <v>2.9036</v>
      </c>
      <c r="H2719" s="7">
        <v>2.8214</v>
      </c>
    </row>
    <row r="2720" ht="12" spans="1:8">
      <c r="A2720" s="23" t="s">
        <v>2104</v>
      </c>
      <c r="B2720" s="66" t="s">
        <v>2105</v>
      </c>
      <c r="C2720" s="22">
        <v>44924</v>
      </c>
      <c r="D2720" s="12">
        <v>1</v>
      </c>
      <c r="E2720" s="11">
        <v>1</v>
      </c>
      <c r="F2720" s="12">
        <v>1.2874</v>
      </c>
      <c r="G2720" s="13">
        <v>3.2604</v>
      </c>
      <c r="H2720" s="7">
        <v>2.8879</v>
      </c>
    </row>
    <row r="2721" ht="12" spans="1:8">
      <c r="A2721" s="23" t="s">
        <v>2104</v>
      </c>
      <c r="B2721" s="66" t="s">
        <v>2105</v>
      </c>
      <c r="C2721" s="22">
        <v>44925</v>
      </c>
      <c r="D2721" s="12">
        <v>1</v>
      </c>
      <c r="E2721" s="11">
        <v>1</v>
      </c>
      <c r="F2721" s="12">
        <v>0.8602</v>
      </c>
      <c r="G2721" s="13">
        <v>3.2853</v>
      </c>
      <c r="H2721" s="7">
        <v>2.9002</v>
      </c>
    </row>
    <row r="2722" ht="12" spans="1:8">
      <c r="A2722" s="23" t="s">
        <v>2104</v>
      </c>
      <c r="B2722" s="66" t="s">
        <v>2105</v>
      </c>
      <c r="C2722" s="22">
        <v>44926</v>
      </c>
      <c r="D2722" s="12">
        <v>1</v>
      </c>
      <c r="E2722" s="11">
        <v>1</v>
      </c>
      <c r="F2722" s="12">
        <v>0.8124</v>
      </c>
      <c r="G2722" s="13">
        <v>3.3214</v>
      </c>
      <c r="H2722" s="7">
        <v>2.9031</v>
      </c>
    </row>
    <row r="2723" ht="12" spans="1:8">
      <c r="A2723" s="23" t="s">
        <v>2104</v>
      </c>
      <c r="B2723" s="66" t="s">
        <v>2105</v>
      </c>
      <c r="C2723" s="22">
        <v>44927</v>
      </c>
      <c r="D2723" s="12">
        <v>1</v>
      </c>
      <c r="E2723" s="11">
        <v>1</v>
      </c>
      <c r="F2723" s="12">
        <v>0.8123</v>
      </c>
      <c r="G2723" s="13">
        <v>3.3526</v>
      </c>
      <c r="H2723" s="7">
        <v>2.9141</v>
      </c>
    </row>
    <row r="2724" ht="12" spans="1:8">
      <c r="A2724" s="23" t="s">
        <v>2104</v>
      </c>
      <c r="B2724" s="66" t="s">
        <v>2105</v>
      </c>
      <c r="C2724" s="22">
        <v>44928</v>
      </c>
      <c r="D2724" s="12">
        <v>1</v>
      </c>
      <c r="E2724" s="11">
        <v>1</v>
      </c>
      <c r="F2724" s="12">
        <v>0.8122</v>
      </c>
      <c r="G2724" s="13">
        <v>3.3084</v>
      </c>
      <c r="H2724" s="7">
        <v>2.9323</v>
      </c>
    </row>
    <row r="2725" ht="12" spans="1:8">
      <c r="A2725" s="23" t="s">
        <v>2104</v>
      </c>
      <c r="B2725" s="66" t="s">
        <v>2105</v>
      </c>
      <c r="C2725" s="22">
        <v>44929</v>
      </c>
      <c r="D2725" s="12">
        <v>1</v>
      </c>
      <c r="E2725" s="11">
        <v>1</v>
      </c>
      <c r="F2725" s="12">
        <v>1.0068</v>
      </c>
      <c r="G2725" s="13">
        <v>3.4181</v>
      </c>
      <c r="H2725" s="7">
        <v>2.975</v>
      </c>
    </row>
    <row r="2726" ht="12" spans="1:8">
      <c r="A2726" s="23" t="s">
        <v>2104</v>
      </c>
      <c r="B2726" s="66" t="s">
        <v>2105</v>
      </c>
      <c r="C2726" s="22">
        <v>44930</v>
      </c>
      <c r="D2726" s="12">
        <v>1</v>
      </c>
      <c r="E2726" s="11">
        <v>1</v>
      </c>
      <c r="F2726" s="12">
        <v>0.8539</v>
      </c>
      <c r="G2726" s="13">
        <v>3.4177</v>
      </c>
      <c r="H2726" s="7">
        <v>2.9765</v>
      </c>
    </row>
    <row r="2727" ht="12" spans="1:8">
      <c r="A2727" s="23" t="s">
        <v>2104</v>
      </c>
      <c r="B2727" s="66" t="s">
        <v>2105</v>
      </c>
      <c r="C2727" s="22">
        <v>44931</v>
      </c>
      <c r="D2727" s="12">
        <v>1</v>
      </c>
      <c r="E2727" s="11">
        <v>1</v>
      </c>
      <c r="F2727" s="12">
        <v>0.8885</v>
      </c>
      <c r="G2727" s="13">
        <v>3.2028</v>
      </c>
      <c r="H2727" s="7">
        <v>2.9972</v>
      </c>
    </row>
    <row r="2728" ht="12" spans="1:8">
      <c r="A2728" s="23" t="s">
        <v>2104</v>
      </c>
      <c r="B2728" s="66" t="s">
        <v>2105</v>
      </c>
      <c r="C2728" s="22">
        <v>44932</v>
      </c>
      <c r="D2728" s="12">
        <v>1</v>
      </c>
      <c r="E2728" s="11">
        <v>1</v>
      </c>
      <c r="F2728" s="12">
        <v>0.8746</v>
      </c>
      <c r="G2728" s="13">
        <v>3.2105</v>
      </c>
      <c r="H2728" s="7">
        <v>2.9955</v>
      </c>
    </row>
    <row r="2729" ht="12" spans="1:8">
      <c r="A2729" s="23" t="s">
        <v>2104</v>
      </c>
      <c r="B2729" s="66" t="s">
        <v>2105</v>
      </c>
      <c r="C2729" s="22">
        <v>44933</v>
      </c>
      <c r="D2729" s="12">
        <v>1</v>
      </c>
      <c r="E2729" s="11">
        <v>1</v>
      </c>
      <c r="F2729" s="12">
        <v>0.8389</v>
      </c>
      <c r="G2729" s="13">
        <v>3.2248</v>
      </c>
      <c r="H2729" s="7">
        <v>2.9956</v>
      </c>
    </row>
    <row r="2730" ht="12" spans="1:8">
      <c r="A2730" s="23" t="s">
        <v>2104</v>
      </c>
      <c r="B2730" s="66" t="s">
        <v>2105</v>
      </c>
      <c r="C2730" s="22">
        <v>44934</v>
      </c>
      <c r="D2730" s="12">
        <v>1</v>
      </c>
      <c r="E2730" s="11">
        <v>1</v>
      </c>
      <c r="F2730" s="12">
        <v>0.8316</v>
      </c>
      <c r="G2730" s="13">
        <v>3.2352</v>
      </c>
      <c r="H2730" s="7">
        <v>3.0007</v>
      </c>
    </row>
    <row r="2731" ht="12" spans="1:8">
      <c r="A2731" s="23" t="s">
        <v>2104</v>
      </c>
      <c r="B2731" s="66" t="s">
        <v>2105</v>
      </c>
      <c r="C2731" s="22">
        <v>44935</v>
      </c>
      <c r="D2731" s="12">
        <v>1</v>
      </c>
      <c r="E2731" s="11">
        <v>1</v>
      </c>
      <c r="F2731" s="12">
        <v>0.9455</v>
      </c>
      <c r="G2731" s="13">
        <v>3.307</v>
      </c>
      <c r="H2731" s="7">
        <v>3.029</v>
      </c>
    </row>
    <row r="2732" ht="12" spans="1:8">
      <c r="A2732" s="23" t="s">
        <v>2104</v>
      </c>
      <c r="B2732" s="66" t="s">
        <v>2105</v>
      </c>
      <c r="C2732" s="22">
        <v>44936</v>
      </c>
      <c r="D2732" s="12">
        <v>1</v>
      </c>
      <c r="E2732" s="11">
        <v>1</v>
      </c>
      <c r="F2732" s="12">
        <v>0.8634</v>
      </c>
      <c r="G2732" s="13">
        <v>3.2298</v>
      </c>
      <c r="H2732" s="7">
        <v>3.0464</v>
      </c>
    </row>
    <row r="2733" ht="12" spans="1:8">
      <c r="A2733" s="23" t="s">
        <v>2104</v>
      </c>
      <c r="B2733" s="66" t="s">
        <v>2105</v>
      </c>
      <c r="C2733" s="22">
        <v>44937</v>
      </c>
      <c r="D2733" s="12">
        <v>1</v>
      </c>
      <c r="E2733" s="11">
        <v>1</v>
      </c>
      <c r="F2733" s="12">
        <v>0.8801</v>
      </c>
      <c r="G2733" s="13">
        <v>3.2439</v>
      </c>
      <c r="H2733" s="7">
        <v>3.0516</v>
      </c>
    </row>
    <row r="2734" ht="12" spans="1:8">
      <c r="A2734" s="23" t="s">
        <v>2104</v>
      </c>
      <c r="B2734" s="66" t="s">
        <v>2105</v>
      </c>
      <c r="C2734" s="22">
        <v>44938</v>
      </c>
      <c r="D2734" s="12">
        <v>1</v>
      </c>
      <c r="E2734" s="11">
        <v>1</v>
      </c>
      <c r="F2734" s="12">
        <v>0.9216</v>
      </c>
      <c r="G2734" s="13">
        <v>3.2617</v>
      </c>
      <c r="H2734" s="7">
        <v>3.0699</v>
      </c>
    </row>
    <row r="2735" ht="12" spans="1:8">
      <c r="A2735" s="23" t="s">
        <v>2104</v>
      </c>
      <c r="B2735" s="66" t="s">
        <v>2105</v>
      </c>
      <c r="C2735" s="22">
        <v>44939</v>
      </c>
      <c r="D2735" s="12">
        <v>1</v>
      </c>
      <c r="E2735" s="11">
        <v>1</v>
      </c>
      <c r="F2735" s="12">
        <v>0.8318</v>
      </c>
      <c r="G2735" s="13">
        <v>3.2386</v>
      </c>
      <c r="H2735" s="7">
        <v>3.0761</v>
      </c>
    </row>
    <row r="2736" ht="12" spans="1:8">
      <c r="A2736" s="23" t="s">
        <v>2104</v>
      </c>
      <c r="B2736" s="66" t="s">
        <v>2105</v>
      </c>
      <c r="C2736" s="22">
        <v>44940</v>
      </c>
      <c r="D2736" s="12">
        <v>1</v>
      </c>
      <c r="E2736" s="11">
        <v>1</v>
      </c>
      <c r="F2736" s="12">
        <v>0.8105</v>
      </c>
      <c r="G2736" s="13">
        <v>3.2234</v>
      </c>
      <c r="H2736" s="7">
        <v>3.0913</v>
      </c>
    </row>
    <row r="2737" ht="12" spans="1:8">
      <c r="A2737" s="23" t="s">
        <v>2104</v>
      </c>
      <c r="B2737" s="66" t="s">
        <v>2105</v>
      </c>
      <c r="C2737" s="22">
        <v>44941</v>
      </c>
      <c r="D2737" s="12">
        <v>1</v>
      </c>
      <c r="E2737" s="11">
        <v>1</v>
      </c>
      <c r="F2737" s="12">
        <v>0.8105</v>
      </c>
      <c r="G2737" s="13">
        <v>3.212</v>
      </c>
      <c r="H2737" s="7">
        <v>3.095</v>
      </c>
    </row>
    <row r="2738" ht="12" spans="1:8">
      <c r="A2738" s="23" t="s">
        <v>2104</v>
      </c>
      <c r="B2738" s="66" t="s">
        <v>2105</v>
      </c>
      <c r="C2738" s="22">
        <v>44942</v>
      </c>
      <c r="D2738" s="12">
        <v>1</v>
      </c>
      <c r="E2738" s="11">
        <v>1</v>
      </c>
      <c r="F2738" s="12">
        <v>0.9149</v>
      </c>
      <c r="G2738" s="13">
        <v>3.1955</v>
      </c>
      <c r="H2738" s="7">
        <v>3.1159</v>
      </c>
    </row>
    <row r="2739" ht="12" spans="1:8">
      <c r="A2739" s="23" t="s">
        <v>2104</v>
      </c>
      <c r="B2739" s="66" t="s">
        <v>2105</v>
      </c>
      <c r="C2739" s="22">
        <v>44943</v>
      </c>
      <c r="D2739" s="12">
        <v>1</v>
      </c>
      <c r="E2739" s="11">
        <v>1</v>
      </c>
      <c r="F2739" s="12">
        <v>0.8593</v>
      </c>
      <c r="G2739" s="13">
        <v>3.1933</v>
      </c>
      <c r="H2739" s="7">
        <v>3.1316</v>
      </c>
    </row>
    <row r="2740" ht="12" spans="1:8">
      <c r="A2740" s="23" t="s">
        <v>2104</v>
      </c>
      <c r="B2740" s="66" t="s">
        <v>2105</v>
      </c>
      <c r="C2740" s="22">
        <v>44944</v>
      </c>
      <c r="D2740" s="12">
        <v>1</v>
      </c>
      <c r="E2740" s="11">
        <v>1</v>
      </c>
      <c r="F2740" s="12">
        <v>0.898</v>
      </c>
      <c r="G2740" s="13">
        <v>3.203</v>
      </c>
      <c r="H2740" s="7">
        <v>3.1625</v>
      </c>
    </row>
    <row r="2741" ht="12" spans="1:8">
      <c r="A2741" s="23" t="s">
        <v>2104</v>
      </c>
      <c r="B2741" s="66" t="s">
        <v>2105</v>
      </c>
      <c r="C2741" s="22">
        <v>44945</v>
      </c>
      <c r="D2741" s="12">
        <v>1</v>
      </c>
      <c r="E2741" s="11">
        <v>1</v>
      </c>
      <c r="F2741" s="12">
        <v>0.84</v>
      </c>
      <c r="G2741" s="13">
        <v>3.1591</v>
      </c>
      <c r="H2741" s="7">
        <v>3.1785</v>
      </c>
    </row>
    <row r="2742" ht="12" spans="1:8">
      <c r="A2742" s="23" t="s">
        <v>2104</v>
      </c>
      <c r="B2742" s="66" t="s">
        <v>2105</v>
      </c>
      <c r="C2742" s="22">
        <v>44946</v>
      </c>
      <c r="D2742" s="12">
        <v>1</v>
      </c>
      <c r="E2742" s="11">
        <v>1</v>
      </c>
      <c r="F2742" s="12">
        <v>0.7966</v>
      </c>
      <c r="G2742" s="13">
        <v>3.1401</v>
      </c>
      <c r="H2742" s="7">
        <v>3.1812</v>
      </c>
    </row>
    <row r="2743" ht="12" spans="1:8">
      <c r="A2743" s="23" t="s">
        <v>2104</v>
      </c>
      <c r="B2743" s="66" t="s">
        <v>2105</v>
      </c>
      <c r="C2743" s="22">
        <v>44947</v>
      </c>
      <c r="D2743" s="12">
        <v>1</v>
      </c>
      <c r="E2743" s="11">
        <v>1</v>
      </c>
      <c r="F2743" s="12">
        <v>0.7626</v>
      </c>
      <c r="G2743" s="13">
        <v>3.1144</v>
      </c>
      <c r="H2743" s="7">
        <v>3.1986</v>
      </c>
    </row>
    <row r="2744" ht="12" spans="1:8">
      <c r="A2744" s="23" t="s">
        <v>2104</v>
      </c>
      <c r="B2744" s="66" t="s">
        <v>2105</v>
      </c>
      <c r="C2744" s="22">
        <v>44948</v>
      </c>
      <c r="D2744" s="12">
        <v>1</v>
      </c>
      <c r="E2744" s="11">
        <v>1</v>
      </c>
      <c r="F2744" s="12">
        <v>0.7591</v>
      </c>
      <c r="G2744" s="13">
        <v>3.0867</v>
      </c>
      <c r="H2744" s="7">
        <v>3.1917</v>
      </c>
    </row>
    <row r="2745" ht="12" spans="1:8">
      <c r="A2745" s="23" t="s">
        <v>2104</v>
      </c>
      <c r="B2745" s="66" t="s">
        <v>2105</v>
      </c>
      <c r="C2745" s="22">
        <v>44949</v>
      </c>
      <c r="D2745" s="12">
        <v>1</v>
      </c>
      <c r="E2745" s="11">
        <v>1</v>
      </c>
      <c r="F2745" s="12">
        <v>0.7625</v>
      </c>
      <c r="G2745" s="13">
        <v>3.0049</v>
      </c>
      <c r="H2745" s="7">
        <v>3.1939</v>
      </c>
    </row>
    <row r="2746" ht="12" spans="1:8">
      <c r="A2746" s="23" t="s">
        <v>2104</v>
      </c>
      <c r="B2746" s="66" t="s">
        <v>2105</v>
      </c>
      <c r="C2746" s="22">
        <v>44950</v>
      </c>
      <c r="D2746" s="12">
        <v>1</v>
      </c>
      <c r="E2746" s="11">
        <v>1</v>
      </c>
      <c r="F2746" s="12">
        <v>0.7612</v>
      </c>
      <c r="G2746" s="13">
        <v>2.9522</v>
      </c>
      <c r="H2746" s="7">
        <v>3.1948</v>
      </c>
    </row>
    <row r="2747" ht="12" spans="1:8">
      <c r="A2747" s="23" t="s">
        <v>2104</v>
      </c>
      <c r="B2747" s="66" t="s">
        <v>2105</v>
      </c>
      <c r="C2747" s="22">
        <v>44951</v>
      </c>
      <c r="D2747" s="12">
        <v>1</v>
      </c>
      <c r="E2747" s="11">
        <v>1</v>
      </c>
      <c r="F2747" s="12">
        <v>0.7588</v>
      </c>
      <c r="G2747" s="13">
        <v>2.8775</v>
      </c>
      <c r="H2747" s="7">
        <v>3.1777</v>
      </c>
    </row>
    <row r="2748" ht="12" spans="1:8">
      <c r="A2748" s="23" t="s">
        <v>2104</v>
      </c>
      <c r="B2748" s="66" t="s">
        <v>2105</v>
      </c>
      <c r="C2748" s="22">
        <v>44952</v>
      </c>
      <c r="D2748" s="12">
        <v>1</v>
      </c>
      <c r="E2748" s="11">
        <v>1</v>
      </c>
      <c r="F2748" s="12">
        <v>0.7591</v>
      </c>
      <c r="G2748" s="13">
        <v>2.8341</v>
      </c>
      <c r="H2748" s="7">
        <v>3.1722</v>
      </c>
    </row>
    <row r="2749" ht="12" spans="1:8">
      <c r="A2749" s="23" t="s">
        <v>2104</v>
      </c>
      <c r="B2749" s="66" t="s">
        <v>2105</v>
      </c>
      <c r="C2749" s="22">
        <v>44953</v>
      </c>
      <c r="D2749" s="12">
        <v>1</v>
      </c>
      <c r="E2749" s="11">
        <v>1</v>
      </c>
      <c r="F2749" s="12">
        <v>0.7541</v>
      </c>
      <c r="G2749" s="13">
        <v>2.8113</v>
      </c>
      <c r="H2749" s="7">
        <v>3.1596</v>
      </c>
    </row>
    <row r="2750" ht="12" spans="1:8">
      <c r="A2750" s="23" t="s">
        <v>2104</v>
      </c>
      <c r="B2750" s="66" t="s">
        <v>2105</v>
      </c>
      <c r="C2750" s="22">
        <v>44954</v>
      </c>
      <c r="D2750" s="12">
        <v>1</v>
      </c>
      <c r="E2750" s="11">
        <v>1</v>
      </c>
      <c r="F2750" s="12">
        <v>0.7609</v>
      </c>
      <c r="G2750" s="13">
        <v>2.8104</v>
      </c>
      <c r="H2750" s="7">
        <v>3.0935</v>
      </c>
    </row>
    <row r="2751" ht="12" spans="1:8">
      <c r="A2751" s="23" t="s">
        <v>2104</v>
      </c>
      <c r="B2751" s="66" t="s">
        <v>2105</v>
      </c>
      <c r="C2751" s="22">
        <v>44955</v>
      </c>
      <c r="D2751" s="12">
        <v>1</v>
      </c>
      <c r="E2751" s="11">
        <v>1</v>
      </c>
      <c r="F2751" s="12">
        <v>0.7604</v>
      </c>
      <c r="G2751" s="13">
        <v>2.8111</v>
      </c>
      <c r="H2751" s="7">
        <v>3.081</v>
      </c>
    </row>
    <row r="2752" ht="12" spans="1:8">
      <c r="A2752" s="23" t="s">
        <v>2104</v>
      </c>
      <c r="B2752" s="66" t="s">
        <v>2105</v>
      </c>
      <c r="C2752" s="22">
        <v>44956</v>
      </c>
      <c r="D2752" s="12">
        <v>1</v>
      </c>
      <c r="E2752" s="11">
        <v>1</v>
      </c>
      <c r="F2752" s="12">
        <v>1.5024</v>
      </c>
      <c r="G2752" s="13">
        <v>3.2085</v>
      </c>
      <c r="H2752" s="7">
        <v>3.1676</v>
      </c>
    </row>
    <row r="2753" ht="12" spans="1:8">
      <c r="A2753" s="23" t="s">
        <v>2104</v>
      </c>
      <c r="B2753" s="66" t="s">
        <v>2105</v>
      </c>
      <c r="C2753" s="22">
        <v>44957</v>
      </c>
      <c r="D2753" s="12">
        <v>1</v>
      </c>
      <c r="E2753" s="11">
        <v>1</v>
      </c>
      <c r="F2753" s="12">
        <v>0.8805</v>
      </c>
      <c r="G2753" s="13">
        <v>3.2727</v>
      </c>
      <c r="H2753" s="7">
        <v>3.1761</v>
      </c>
    </row>
    <row r="2754" ht="12" spans="1:8">
      <c r="A2754" s="23" t="s">
        <v>2104</v>
      </c>
      <c r="B2754" s="66" t="s">
        <v>2105</v>
      </c>
      <c r="C2754" s="22">
        <v>44958</v>
      </c>
      <c r="D2754" s="12">
        <v>1</v>
      </c>
      <c r="E2754" s="11">
        <v>1</v>
      </c>
      <c r="F2754" s="12">
        <v>0.8399</v>
      </c>
      <c r="G2754" s="13">
        <v>3.3164</v>
      </c>
      <c r="H2754" s="7">
        <v>3.1796</v>
      </c>
    </row>
    <row r="2755" ht="12" spans="1:8">
      <c r="A2755" s="23" t="s">
        <v>2104</v>
      </c>
      <c r="B2755" s="66" t="s">
        <v>2105</v>
      </c>
      <c r="C2755" s="22">
        <v>44959</v>
      </c>
      <c r="D2755" s="12">
        <v>1</v>
      </c>
      <c r="E2755" s="11">
        <v>1</v>
      </c>
      <c r="F2755" s="12">
        <v>0.8063</v>
      </c>
      <c r="G2755" s="13">
        <v>3.3418</v>
      </c>
      <c r="H2755" s="7">
        <v>3.1544</v>
      </c>
    </row>
    <row r="2756" ht="12" spans="1:8">
      <c r="A2756" s="23" t="s">
        <v>2104</v>
      </c>
      <c r="B2756" s="66" t="s">
        <v>2105</v>
      </c>
      <c r="C2756" s="22">
        <v>44960</v>
      </c>
      <c r="D2756" s="12">
        <v>1</v>
      </c>
      <c r="E2756" s="11">
        <v>1</v>
      </c>
      <c r="F2756" s="12">
        <v>0.7866</v>
      </c>
      <c r="G2756" s="13">
        <v>3.3593</v>
      </c>
      <c r="H2756" s="7">
        <v>3.146</v>
      </c>
    </row>
    <row r="2757" ht="12" spans="1:8">
      <c r="A2757" s="23" t="s">
        <v>2104</v>
      </c>
      <c r="B2757" s="66" t="s">
        <v>2105</v>
      </c>
      <c r="C2757" s="22">
        <v>44961</v>
      </c>
      <c r="D2757" s="12">
        <v>1</v>
      </c>
      <c r="E2757" s="11">
        <v>1</v>
      </c>
      <c r="F2757" s="12">
        <v>0.7449</v>
      </c>
      <c r="G2757" s="13">
        <v>3.3507</v>
      </c>
      <c r="H2757" s="7">
        <v>3.128</v>
      </c>
    </row>
    <row r="2758" ht="12" spans="1:8">
      <c r="A2758" s="23" t="s">
        <v>2104</v>
      </c>
      <c r="B2758" s="66" t="s">
        <v>2105</v>
      </c>
      <c r="C2758" s="22">
        <v>44962</v>
      </c>
      <c r="D2758" s="12">
        <v>1</v>
      </c>
      <c r="E2758" s="11">
        <v>1</v>
      </c>
      <c r="F2758" s="12">
        <v>0.7443</v>
      </c>
      <c r="G2758" s="13">
        <v>3.342</v>
      </c>
      <c r="H2758" s="7">
        <v>3.1116</v>
      </c>
    </row>
    <row r="2759" ht="12" spans="1:8">
      <c r="A2759" s="23" t="s">
        <v>2104</v>
      </c>
      <c r="B2759" s="66" t="s">
        <v>2105</v>
      </c>
      <c r="C2759" s="22">
        <v>44963</v>
      </c>
      <c r="D2759" s="12">
        <v>1</v>
      </c>
      <c r="E2759" s="11">
        <v>1</v>
      </c>
      <c r="F2759" s="12">
        <v>0.9685</v>
      </c>
      <c r="G2759" s="13">
        <v>3.0548</v>
      </c>
      <c r="H2759" s="7">
        <v>3.1279</v>
      </c>
    </row>
    <row r="2760" ht="12" spans="1:8">
      <c r="A2760" s="23" t="s">
        <v>2104</v>
      </c>
      <c r="B2760" s="66" t="s">
        <v>2105</v>
      </c>
      <c r="C2760" s="22">
        <v>44964</v>
      </c>
      <c r="D2760" s="12">
        <v>1</v>
      </c>
      <c r="E2760" s="11">
        <v>1</v>
      </c>
      <c r="F2760" s="12">
        <v>0.7334</v>
      </c>
      <c r="G2760" s="13">
        <v>2.9758</v>
      </c>
      <c r="H2760" s="7">
        <v>3.1156</v>
      </c>
    </row>
    <row r="2761" ht="12" spans="1:8">
      <c r="A2761" s="23" t="s">
        <v>2104</v>
      </c>
      <c r="B2761" s="66" t="s">
        <v>2105</v>
      </c>
      <c r="C2761" s="22">
        <v>44965</v>
      </c>
      <c r="D2761" s="12">
        <v>1</v>
      </c>
      <c r="E2761" s="11">
        <v>1</v>
      </c>
      <c r="F2761" s="12">
        <v>0.8469</v>
      </c>
      <c r="G2761" s="13">
        <v>2.9795</v>
      </c>
      <c r="H2761" s="7">
        <v>3.1032</v>
      </c>
    </row>
    <row r="2762" ht="12" spans="1:8">
      <c r="A2762" s="23" t="s">
        <v>2104</v>
      </c>
      <c r="B2762" s="66" t="s">
        <v>2105</v>
      </c>
      <c r="C2762" s="22">
        <v>44966</v>
      </c>
      <c r="D2762" s="12">
        <v>1</v>
      </c>
      <c r="E2762" s="11">
        <v>1</v>
      </c>
      <c r="F2762" s="12">
        <v>0.8263</v>
      </c>
      <c r="G2762" s="13">
        <v>2.9903</v>
      </c>
      <c r="H2762" s="7">
        <v>3.0985</v>
      </c>
    </row>
    <row r="2763" ht="12" spans="1:8">
      <c r="A2763" s="23" t="s">
        <v>2104</v>
      </c>
      <c r="B2763" s="66" t="s">
        <v>2105</v>
      </c>
      <c r="C2763" s="22">
        <v>44967</v>
      </c>
      <c r="D2763" s="12">
        <v>1</v>
      </c>
      <c r="E2763" s="11">
        <v>1</v>
      </c>
      <c r="F2763" s="12">
        <v>0.8058</v>
      </c>
      <c r="G2763" s="13">
        <v>3.0006</v>
      </c>
      <c r="H2763" s="7">
        <v>3.0892</v>
      </c>
    </row>
    <row r="2764" ht="12" spans="1:8">
      <c r="A2764" s="23" t="s">
        <v>2104</v>
      </c>
      <c r="B2764" s="66" t="s">
        <v>2105</v>
      </c>
      <c r="C2764" s="22">
        <v>44968</v>
      </c>
      <c r="D2764" s="12">
        <v>1</v>
      </c>
      <c r="E2764" s="11">
        <v>1</v>
      </c>
      <c r="F2764" s="12">
        <v>0.7435</v>
      </c>
      <c r="G2764" s="13">
        <v>2.9998</v>
      </c>
      <c r="H2764" s="7">
        <v>3.0669</v>
      </c>
    </row>
    <row r="2765" ht="12" spans="1:8">
      <c r="A2765" s="23" t="s">
        <v>2104</v>
      </c>
      <c r="B2765" s="66" t="s">
        <v>2105</v>
      </c>
      <c r="C2765" s="22">
        <v>44969</v>
      </c>
      <c r="D2765" s="12">
        <v>1</v>
      </c>
      <c r="E2765" s="11">
        <v>1</v>
      </c>
      <c r="F2765" s="12">
        <v>0.7434</v>
      </c>
      <c r="G2765" s="13">
        <v>2.9993</v>
      </c>
      <c r="H2765" s="7">
        <v>3.0558</v>
      </c>
    </row>
    <row r="2766" ht="12" spans="1:8">
      <c r="A2766" s="23" t="s">
        <v>2104</v>
      </c>
      <c r="B2766" s="66" t="s">
        <v>2105</v>
      </c>
      <c r="C2766" s="22">
        <v>44970</v>
      </c>
      <c r="D2766" s="12">
        <v>1</v>
      </c>
      <c r="E2766" s="11">
        <v>1</v>
      </c>
      <c r="F2766" s="12">
        <v>0.9363</v>
      </c>
      <c r="G2766" s="13">
        <v>2.982</v>
      </c>
      <c r="H2766" s="7">
        <v>3.0716</v>
      </c>
    </row>
    <row r="2767" ht="12" spans="1:8">
      <c r="A2767" s="23" t="s">
        <v>2104</v>
      </c>
      <c r="B2767" s="66" t="s">
        <v>2105</v>
      </c>
      <c r="C2767" s="22">
        <v>44971</v>
      </c>
      <c r="D2767" s="12">
        <v>1</v>
      </c>
      <c r="E2767" s="11">
        <v>1</v>
      </c>
      <c r="F2767" s="12">
        <v>0.8054</v>
      </c>
      <c r="G2767" s="13">
        <v>3.0207</v>
      </c>
      <c r="H2767" s="7">
        <v>3.0709</v>
      </c>
    </row>
    <row r="2768" ht="12" spans="1:8">
      <c r="A2768" s="23" t="s">
        <v>2104</v>
      </c>
      <c r="B2768" s="66" t="s">
        <v>2105</v>
      </c>
      <c r="C2768" s="22">
        <v>44972</v>
      </c>
      <c r="D2768" s="12">
        <v>1</v>
      </c>
      <c r="E2768" s="11">
        <v>1</v>
      </c>
      <c r="F2768" s="12">
        <v>0.7575</v>
      </c>
      <c r="G2768" s="13">
        <v>2.9727</v>
      </c>
      <c r="H2768" s="7">
        <v>3.0512</v>
      </c>
    </row>
    <row r="2769" ht="12" spans="1:8">
      <c r="A2769" s="23" t="s">
        <v>2104</v>
      </c>
      <c r="B2769" s="66" t="s">
        <v>2105</v>
      </c>
      <c r="C2769" s="22">
        <v>44973</v>
      </c>
      <c r="D2769" s="12">
        <v>1</v>
      </c>
      <c r="E2769" s="11">
        <v>1</v>
      </c>
      <c r="F2769" s="12">
        <v>0.7492</v>
      </c>
      <c r="G2769" s="13">
        <v>2.9313</v>
      </c>
      <c r="H2769" s="7">
        <v>3.0374</v>
      </c>
    </row>
    <row r="2770" ht="12" spans="1:8">
      <c r="A2770" s="23" t="s">
        <v>2104</v>
      </c>
      <c r="B2770" s="66" t="s">
        <v>2105</v>
      </c>
      <c r="C2770" s="22">
        <v>44974</v>
      </c>
      <c r="D2770" s="12">
        <v>1</v>
      </c>
      <c r="E2770" s="11">
        <v>1</v>
      </c>
      <c r="F2770" s="12">
        <v>0.8156</v>
      </c>
      <c r="G2770" s="13">
        <v>2.9366</v>
      </c>
      <c r="H2770" s="7">
        <v>3.0271</v>
      </c>
    </row>
    <row r="2771" ht="12" spans="1:8">
      <c r="A2771" s="23" t="s">
        <v>2104</v>
      </c>
      <c r="B2771" s="66" t="s">
        <v>2105</v>
      </c>
      <c r="C2771" s="22">
        <v>44975</v>
      </c>
      <c r="D2771" s="12">
        <v>1</v>
      </c>
      <c r="E2771" s="11">
        <v>1</v>
      </c>
      <c r="F2771" s="12">
        <v>0.75</v>
      </c>
      <c r="G2771" s="13">
        <v>2.9401</v>
      </c>
      <c r="H2771" s="7">
        <v>3.0158</v>
      </c>
    </row>
    <row r="2772" ht="12" spans="1:8">
      <c r="A2772" s="23" t="s">
        <v>2104</v>
      </c>
      <c r="B2772" s="66" t="s">
        <v>2105</v>
      </c>
      <c r="C2772" s="22">
        <v>44976</v>
      </c>
      <c r="D2772" s="12">
        <v>1</v>
      </c>
      <c r="E2772" s="11">
        <v>1</v>
      </c>
      <c r="F2772" s="12">
        <v>0.7499</v>
      </c>
      <c r="G2772" s="13">
        <v>2.9436</v>
      </c>
      <c r="H2772" s="7">
        <v>3.0099</v>
      </c>
    </row>
    <row r="2773" ht="12" spans="1:8">
      <c r="A2773" s="23" t="s">
        <v>2104</v>
      </c>
      <c r="B2773" s="66" t="s">
        <v>2105</v>
      </c>
      <c r="C2773" s="22">
        <v>44977</v>
      </c>
      <c r="D2773" s="12">
        <v>1</v>
      </c>
      <c r="E2773" s="11">
        <v>1</v>
      </c>
      <c r="F2773" s="12">
        <v>0.9645</v>
      </c>
      <c r="G2773" s="13">
        <v>2.9587</v>
      </c>
      <c r="H2773" s="7">
        <v>3.0353</v>
      </c>
    </row>
    <row r="2774" ht="12" spans="1:8">
      <c r="A2774" s="23" t="s">
        <v>2104</v>
      </c>
      <c r="B2774" s="66" t="s">
        <v>2105</v>
      </c>
      <c r="C2774" s="22">
        <v>44978</v>
      </c>
      <c r="D2774" s="12">
        <v>1</v>
      </c>
      <c r="E2774" s="11">
        <v>1</v>
      </c>
      <c r="F2774" s="12">
        <v>0.8059</v>
      </c>
      <c r="G2774" s="13">
        <v>2.959</v>
      </c>
      <c r="H2774" s="7">
        <v>3.0411</v>
      </c>
    </row>
    <row r="2775" ht="12" spans="1:8">
      <c r="A2775" s="23" t="s">
        <v>2104</v>
      </c>
      <c r="B2775" s="66" t="s">
        <v>2105</v>
      </c>
      <c r="C2775" s="22">
        <v>44979</v>
      </c>
      <c r="D2775" s="12">
        <v>1</v>
      </c>
      <c r="E2775" s="11">
        <v>1</v>
      </c>
      <c r="F2775" s="12">
        <v>0.763</v>
      </c>
      <c r="G2775" s="13">
        <v>2.9619</v>
      </c>
      <c r="H2775" s="7">
        <v>3.0412</v>
      </c>
    </row>
    <row r="2776" ht="12" spans="1:8">
      <c r="A2776" s="23" t="s">
        <v>2104</v>
      </c>
      <c r="B2776" s="66" t="s">
        <v>2105</v>
      </c>
      <c r="C2776" s="22">
        <v>44980</v>
      </c>
      <c r="D2776" s="12">
        <v>1</v>
      </c>
      <c r="E2776" s="11">
        <v>1</v>
      </c>
      <c r="F2776" s="12">
        <v>0.7458</v>
      </c>
      <c r="G2776" s="13">
        <v>2.9601</v>
      </c>
      <c r="H2776" s="7">
        <v>3.0393</v>
      </c>
    </row>
    <row r="2777" ht="12" spans="1:8">
      <c r="A2777" s="23" t="s">
        <v>2104</v>
      </c>
      <c r="B2777" s="66" t="s">
        <v>2105</v>
      </c>
      <c r="C2777" s="22">
        <v>44981</v>
      </c>
      <c r="D2777" s="12">
        <v>1</v>
      </c>
      <c r="E2777" s="11">
        <v>1</v>
      </c>
      <c r="F2777" s="12">
        <v>0.8101</v>
      </c>
      <c r="G2777" s="13">
        <v>2.9571</v>
      </c>
      <c r="H2777" s="7">
        <v>3.0457</v>
      </c>
    </row>
    <row r="2778" ht="12" spans="1:8">
      <c r="A2778" s="23" t="s">
        <v>2104</v>
      </c>
      <c r="B2778" s="66" t="s">
        <v>2105</v>
      </c>
      <c r="C2778" s="22">
        <v>44982</v>
      </c>
      <c r="D2778" s="12">
        <v>1</v>
      </c>
      <c r="E2778" s="11">
        <v>1</v>
      </c>
      <c r="F2778" s="12">
        <v>0.7392</v>
      </c>
      <c r="G2778" s="13">
        <v>2.9513</v>
      </c>
      <c r="H2778" s="7">
        <v>3.0432</v>
      </c>
    </row>
    <row r="2779" ht="12" spans="1:8">
      <c r="A2779" s="23" t="s">
        <v>2104</v>
      </c>
      <c r="B2779" s="66" t="s">
        <v>2105</v>
      </c>
      <c r="C2779" s="22">
        <v>44983</v>
      </c>
      <c r="D2779" s="12">
        <v>1</v>
      </c>
      <c r="E2779" s="11">
        <v>1</v>
      </c>
      <c r="F2779" s="12">
        <v>0.7352</v>
      </c>
      <c r="G2779" s="13">
        <v>2.9434</v>
      </c>
      <c r="H2779" s="7">
        <v>3.0408</v>
      </c>
    </row>
    <row r="2780" ht="12" spans="1:8">
      <c r="A2780" s="23" t="s">
        <v>2104</v>
      </c>
      <c r="B2780" s="66" t="s">
        <v>2105</v>
      </c>
      <c r="C2780" s="22">
        <v>44984</v>
      </c>
      <c r="D2780" s="12">
        <v>1</v>
      </c>
      <c r="E2780" s="11">
        <v>1</v>
      </c>
      <c r="F2780" s="12">
        <v>0.9336</v>
      </c>
      <c r="G2780" s="13">
        <v>2.9269</v>
      </c>
      <c r="H2780" s="7">
        <v>3.0625</v>
      </c>
    </row>
    <row r="2781" ht="12" spans="1:8">
      <c r="A2781" s="23" t="s">
        <v>2104</v>
      </c>
      <c r="B2781" s="66" t="s">
        <v>2105</v>
      </c>
      <c r="C2781" s="22">
        <v>44985</v>
      </c>
      <c r="D2781" s="12">
        <v>1</v>
      </c>
      <c r="E2781" s="11">
        <v>1</v>
      </c>
      <c r="F2781" s="12">
        <v>0.8373</v>
      </c>
      <c r="G2781" s="13">
        <v>2.9437</v>
      </c>
      <c r="H2781" s="7">
        <v>3.0721</v>
      </c>
    </row>
    <row r="2782" ht="12" spans="1:8">
      <c r="A2782" s="23" t="s">
        <v>2104</v>
      </c>
      <c r="B2782" s="66" t="s">
        <v>2105</v>
      </c>
      <c r="C2782" s="22">
        <v>44986</v>
      </c>
      <c r="D2782" s="12">
        <v>1</v>
      </c>
      <c r="E2782" s="11">
        <v>1</v>
      </c>
      <c r="F2782" s="12">
        <v>0.8081</v>
      </c>
      <c r="G2782" s="13">
        <v>2.9679</v>
      </c>
      <c r="H2782" s="7">
        <v>2.9851</v>
      </c>
    </row>
    <row r="2783" ht="12" spans="1:8">
      <c r="A2783" s="23" t="s">
        <v>2104</v>
      </c>
      <c r="B2783" s="66" t="s">
        <v>2105</v>
      </c>
      <c r="C2783" s="22">
        <v>44987</v>
      </c>
      <c r="D2783" s="12">
        <v>1</v>
      </c>
      <c r="E2783" s="11">
        <v>1</v>
      </c>
      <c r="F2783" s="12">
        <v>0.8015</v>
      </c>
      <c r="G2783" s="13">
        <v>2.9978</v>
      </c>
      <c r="H2783" s="7">
        <v>2.9752</v>
      </c>
    </row>
    <row r="2784" ht="12" spans="1:8">
      <c r="A2784" s="23" t="s">
        <v>2104</v>
      </c>
      <c r="B2784" s="66" t="s">
        <v>2105</v>
      </c>
      <c r="C2784" s="22">
        <v>44988</v>
      </c>
      <c r="D2784" s="12">
        <v>1</v>
      </c>
      <c r="E2784" s="11">
        <v>1</v>
      </c>
      <c r="F2784" s="12">
        <v>0.7929</v>
      </c>
      <c r="G2784" s="13">
        <v>2.9886</v>
      </c>
      <c r="H2784" s="7">
        <v>2.9693</v>
      </c>
    </row>
    <row r="2785" ht="12" spans="1:8">
      <c r="A2785" s="23" t="s">
        <v>2104</v>
      </c>
      <c r="B2785" s="66" t="s">
        <v>2105</v>
      </c>
      <c r="C2785" s="22">
        <v>44989</v>
      </c>
      <c r="D2785" s="12">
        <v>1</v>
      </c>
      <c r="E2785" s="11">
        <v>1</v>
      </c>
      <c r="F2785" s="12">
        <v>0.7319</v>
      </c>
      <c r="G2785" s="13">
        <v>2.9847</v>
      </c>
      <c r="H2785" s="7">
        <v>2.96</v>
      </c>
    </row>
    <row r="2786" ht="12" spans="1:8">
      <c r="A2786" s="23" t="s">
        <v>2104</v>
      </c>
      <c r="B2786" s="66" t="s">
        <v>2105</v>
      </c>
      <c r="C2786" s="22">
        <v>44990</v>
      </c>
      <c r="D2786" s="12">
        <v>1</v>
      </c>
      <c r="E2786" s="11">
        <v>1</v>
      </c>
      <c r="F2786" s="12">
        <v>0.7319</v>
      </c>
      <c r="G2786" s="13">
        <v>2.9829</v>
      </c>
      <c r="H2786" s="7">
        <v>2.9531</v>
      </c>
    </row>
    <row r="2787" ht="12" spans="1:8">
      <c r="A2787" s="23" t="s">
        <v>2104</v>
      </c>
      <c r="B2787" s="66" t="s">
        <v>2105</v>
      </c>
      <c r="C2787" s="22">
        <v>44991</v>
      </c>
      <c r="D2787" s="12">
        <v>1</v>
      </c>
      <c r="E2787" s="11">
        <v>1</v>
      </c>
      <c r="F2787" s="12">
        <v>0.905</v>
      </c>
      <c r="G2787" s="13">
        <v>2.9675</v>
      </c>
      <c r="H2787" s="7">
        <v>2.9732</v>
      </c>
    </row>
    <row r="2788" ht="12" spans="1:8">
      <c r="A2788" s="23" t="s">
        <v>2104</v>
      </c>
      <c r="B2788" s="66" t="s">
        <v>2105</v>
      </c>
      <c r="C2788" s="22">
        <v>44992</v>
      </c>
      <c r="D2788" s="12">
        <v>1</v>
      </c>
      <c r="E2788" s="11">
        <v>1</v>
      </c>
      <c r="F2788" s="12">
        <v>0.7213</v>
      </c>
      <c r="G2788" s="13">
        <v>2.9053</v>
      </c>
      <c r="H2788" s="7">
        <v>2.9703</v>
      </c>
    </row>
    <row r="2789" ht="12" spans="1:8">
      <c r="A2789" s="23" t="s">
        <v>2104</v>
      </c>
      <c r="B2789" s="66" t="s">
        <v>2105</v>
      </c>
      <c r="C2789" s="22">
        <v>44993</v>
      </c>
      <c r="D2789" s="12">
        <v>1</v>
      </c>
      <c r="E2789" s="11">
        <v>1</v>
      </c>
      <c r="F2789" s="12">
        <v>0.7312</v>
      </c>
      <c r="G2789" s="13">
        <v>2.864</v>
      </c>
      <c r="H2789" s="7">
        <v>2.9406</v>
      </c>
    </row>
    <row r="2790" ht="12" spans="1:8">
      <c r="A2790" s="23" t="s">
        <v>2104</v>
      </c>
      <c r="B2790" s="66" t="s">
        <v>2105</v>
      </c>
      <c r="C2790" s="22">
        <v>44994</v>
      </c>
      <c r="D2790" s="12">
        <v>1</v>
      </c>
      <c r="E2790" s="11">
        <v>1</v>
      </c>
      <c r="F2790" s="12">
        <v>0.775</v>
      </c>
      <c r="G2790" s="13">
        <v>2.8498</v>
      </c>
      <c r="H2790" s="7">
        <v>2.9458</v>
      </c>
    </row>
    <row r="2791" ht="12" spans="1:8">
      <c r="A2791" s="23" t="s">
        <v>2104</v>
      </c>
      <c r="B2791" s="66" t="s">
        <v>2105</v>
      </c>
      <c r="C2791" s="22">
        <v>44995</v>
      </c>
      <c r="D2791" s="12">
        <v>1</v>
      </c>
      <c r="E2791" s="11">
        <v>1</v>
      </c>
      <c r="F2791" s="12">
        <v>0.7823</v>
      </c>
      <c r="G2791" s="13">
        <v>2.8441</v>
      </c>
      <c r="H2791" s="7">
        <v>2.9377</v>
      </c>
    </row>
    <row r="2792" ht="12" spans="1:8">
      <c r="A2792" s="23" t="s">
        <v>2104</v>
      </c>
      <c r="B2792" s="66" t="s">
        <v>2105</v>
      </c>
      <c r="C2792" s="22">
        <v>44996</v>
      </c>
      <c r="D2792" s="12">
        <v>1</v>
      </c>
      <c r="E2792" s="11">
        <v>1</v>
      </c>
      <c r="F2792" s="12">
        <v>0.7056</v>
      </c>
      <c r="G2792" s="13">
        <v>2.83</v>
      </c>
      <c r="H2792" s="7">
        <v>2.9226</v>
      </c>
    </row>
    <row r="2793" ht="12" spans="1:8">
      <c r="A2793" s="23" t="s">
        <v>2104</v>
      </c>
      <c r="B2793" s="66" t="s">
        <v>2105</v>
      </c>
      <c r="C2793" s="22">
        <v>44997</v>
      </c>
      <c r="D2793" s="12">
        <v>1</v>
      </c>
      <c r="E2793" s="11">
        <v>1</v>
      </c>
      <c r="F2793" s="12">
        <v>0.7026</v>
      </c>
      <c r="G2793" s="13">
        <v>2.8143</v>
      </c>
      <c r="H2793" s="7">
        <v>2.9097</v>
      </c>
    </row>
    <row r="2794" ht="12" spans="1:8">
      <c r="A2794" s="23" t="s">
        <v>2104</v>
      </c>
      <c r="B2794" s="66" t="s">
        <v>2105</v>
      </c>
      <c r="C2794" s="22">
        <v>44998</v>
      </c>
      <c r="D2794" s="12">
        <v>1</v>
      </c>
      <c r="E2794" s="11">
        <v>1</v>
      </c>
      <c r="F2794" s="12">
        <v>0.9558</v>
      </c>
      <c r="G2794" s="13">
        <v>2.8416</v>
      </c>
      <c r="H2794" s="7">
        <v>2.9363</v>
      </c>
    </row>
    <row r="2795" ht="12" spans="1:8">
      <c r="A2795" s="23" t="s">
        <v>2104</v>
      </c>
      <c r="B2795" s="66" t="s">
        <v>2105</v>
      </c>
      <c r="C2795" s="22">
        <v>44999</v>
      </c>
      <c r="D2795" s="12">
        <v>1</v>
      </c>
      <c r="E2795" s="11">
        <v>1</v>
      </c>
      <c r="F2795" s="12">
        <v>0.8916</v>
      </c>
      <c r="G2795" s="13">
        <v>2.9329</v>
      </c>
      <c r="H2795" s="7">
        <v>2.9548</v>
      </c>
    </row>
    <row r="2796" ht="12" spans="1:8">
      <c r="A2796" s="23" t="s">
        <v>2104</v>
      </c>
      <c r="B2796" s="66" t="s">
        <v>2105</v>
      </c>
      <c r="C2796" s="22">
        <v>45000</v>
      </c>
      <c r="D2796" s="12">
        <v>1</v>
      </c>
      <c r="E2796" s="11">
        <v>1</v>
      </c>
      <c r="F2796" s="12">
        <v>0.7039</v>
      </c>
      <c r="G2796" s="13">
        <v>2.9183</v>
      </c>
      <c r="H2796" s="7">
        <v>2.9257</v>
      </c>
    </row>
    <row r="2797" ht="12" spans="1:8">
      <c r="A2797" s="23" t="s">
        <v>2104</v>
      </c>
      <c r="B2797" s="66" t="s">
        <v>2105</v>
      </c>
      <c r="C2797" s="22">
        <v>45001</v>
      </c>
      <c r="D2797" s="12">
        <v>1</v>
      </c>
      <c r="E2797" s="11">
        <v>1</v>
      </c>
      <c r="F2797" s="12">
        <v>0.7907</v>
      </c>
      <c r="G2797" s="13">
        <v>2.9267</v>
      </c>
      <c r="H2797" s="7">
        <v>2.9239</v>
      </c>
    </row>
    <row r="2798" ht="12" spans="1:8">
      <c r="A2798" s="23" t="s">
        <v>2104</v>
      </c>
      <c r="B2798" s="66" t="s">
        <v>2105</v>
      </c>
      <c r="C2798" s="22">
        <v>45002</v>
      </c>
      <c r="D2798" s="12">
        <v>1</v>
      </c>
      <c r="E2798" s="11">
        <v>1</v>
      </c>
      <c r="F2798" s="12">
        <v>0.7107</v>
      </c>
      <c r="G2798" s="13">
        <v>2.8883</v>
      </c>
      <c r="H2798" s="7">
        <v>2.918</v>
      </c>
    </row>
    <row r="2799" ht="12" spans="1:8">
      <c r="A2799" s="23" t="s">
        <v>2104</v>
      </c>
      <c r="B2799" s="66" t="s">
        <v>2105</v>
      </c>
      <c r="C2799" s="22">
        <v>45003</v>
      </c>
      <c r="D2799" s="12">
        <v>1</v>
      </c>
      <c r="E2799" s="11">
        <v>1</v>
      </c>
      <c r="F2799" s="12">
        <v>0.7164</v>
      </c>
      <c r="G2799" s="13">
        <v>2.8941</v>
      </c>
      <c r="H2799" s="7">
        <v>2.9139</v>
      </c>
    </row>
    <row r="2800" ht="12" spans="1:8">
      <c r="A2800" s="23" t="s">
        <v>2104</v>
      </c>
      <c r="B2800" s="66" t="s">
        <v>2105</v>
      </c>
      <c r="C2800" s="22">
        <v>45004</v>
      </c>
      <c r="D2800" s="12">
        <v>1</v>
      </c>
      <c r="E2800" s="11">
        <v>1</v>
      </c>
      <c r="F2800" s="12">
        <v>0.7152</v>
      </c>
      <c r="G2800" s="13">
        <v>2.9008</v>
      </c>
      <c r="H2800" s="7">
        <v>2.9013</v>
      </c>
    </row>
    <row r="2801" ht="12" spans="1:8">
      <c r="A2801" s="23" t="s">
        <v>2104</v>
      </c>
      <c r="B2801" s="66" t="s">
        <v>2105</v>
      </c>
      <c r="C2801" s="22">
        <v>45005</v>
      </c>
      <c r="D2801" s="12">
        <v>1</v>
      </c>
      <c r="E2801" s="11">
        <v>1</v>
      </c>
      <c r="F2801" s="12">
        <v>0.8299</v>
      </c>
      <c r="G2801" s="13">
        <v>2.8333</v>
      </c>
      <c r="H2801" s="7">
        <v>2.9113</v>
      </c>
    </row>
    <row r="2802" ht="12" spans="1:8">
      <c r="A2802" s="23" t="s">
        <v>2104</v>
      </c>
      <c r="B2802" s="66" t="s">
        <v>2105</v>
      </c>
      <c r="C2802" s="22">
        <v>45006</v>
      </c>
      <c r="D2802" s="12">
        <v>1</v>
      </c>
      <c r="E2802" s="11">
        <v>1</v>
      </c>
      <c r="F2802" s="12">
        <v>1.1368</v>
      </c>
      <c r="G2802" s="13">
        <v>2.9649</v>
      </c>
      <c r="H2802" s="7">
        <v>2.9598</v>
      </c>
    </row>
    <row r="2803" ht="12" spans="1:8">
      <c r="A2803" s="23" t="s">
        <v>2104</v>
      </c>
      <c r="B2803" s="66" t="s">
        <v>2105</v>
      </c>
      <c r="C2803" s="22">
        <v>45007</v>
      </c>
      <c r="D2803" s="12">
        <v>1</v>
      </c>
      <c r="E2803" s="11">
        <v>1</v>
      </c>
      <c r="F2803" s="12">
        <v>0.8794</v>
      </c>
      <c r="G2803" s="13">
        <v>3.0591</v>
      </c>
      <c r="H2803" s="7">
        <v>2.9491</v>
      </c>
    </row>
    <row r="2804" ht="12" spans="1:8">
      <c r="A2804" s="23" t="s">
        <v>2104</v>
      </c>
      <c r="B2804" s="66" t="s">
        <v>2105</v>
      </c>
      <c r="C2804" s="22">
        <v>45008</v>
      </c>
      <c r="D2804" s="12">
        <v>1</v>
      </c>
      <c r="E2804" s="11">
        <v>1</v>
      </c>
      <c r="F2804" s="12">
        <v>0.7841</v>
      </c>
      <c r="G2804" s="13">
        <v>3.0556</v>
      </c>
      <c r="H2804" s="7">
        <v>2.9464</v>
      </c>
    </row>
    <row r="2805" ht="12" spans="1:8">
      <c r="A2805" s="23" t="s">
        <v>2104</v>
      </c>
      <c r="B2805" s="66" t="s">
        <v>2105</v>
      </c>
      <c r="C2805" s="22">
        <v>45009</v>
      </c>
      <c r="D2805" s="12">
        <v>1</v>
      </c>
      <c r="E2805" s="11">
        <v>1</v>
      </c>
      <c r="F2805" s="12">
        <v>0.7858</v>
      </c>
      <c r="G2805" s="13">
        <v>3.0959</v>
      </c>
      <c r="H2805" s="7">
        <v>2.9493</v>
      </c>
    </row>
    <row r="2806" ht="12" spans="1:8">
      <c r="A2806" s="23" t="s">
        <v>2104</v>
      </c>
      <c r="B2806" s="66" t="s">
        <v>2105</v>
      </c>
      <c r="C2806" s="22">
        <v>45010</v>
      </c>
      <c r="D2806" s="12">
        <v>1</v>
      </c>
      <c r="E2806" s="11">
        <v>1</v>
      </c>
      <c r="F2806" s="12">
        <v>0.7075</v>
      </c>
      <c r="G2806" s="13">
        <v>3.0911</v>
      </c>
      <c r="H2806" s="7">
        <v>2.9445</v>
      </c>
    </row>
    <row r="2807" ht="12" spans="1:8">
      <c r="A2807" s="23" t="s">
        <v>2104</v>
      </c>
      <c r="B2807" s="66" t="s">
        <v>2105</v>
      </c>
      <c r="C2807" s="22">
        <v>45011</v>
      </c>
      <c r="D2807" s="12">
        <v>1</v>
      </c>
      <c r="E2807" s="11">
        <v>1</v>
      </c>
      <c r="F2807" s="12">
        <v>0.7112</v>
      </c>
      <c r="G2807" s="13">
        <v>3.089</v>
      </c>
      <c r="H2807" s="7">
        <v>2.9321</v>
      </c>
    </row>
    <row r="2808" ht="12" spans="1:8">
      <c r="A2808" s="23" t="s">
        <v>2104</v>
      </c>
      <c r="B2808" s="66" t="s">
        <v>2105</v>
      </c>
      <c r="C2808" s="22">
        <v>45012</v>
      </c>
      <c r="D2808" s="12">
        <v>1</v>
      </c>
      <c r="E2808" s="11">
        <v>1</v>
      </c>
      <c r="F2808" s="12">
        <v>0.8451</v>
      </c>
      <c r="G2808" s="13">
        <v>3.0972</v>
      </c>
      <c r="H2808" s="7">
        <v>2.9453</v>
      </c>
    </row>
    <row r="2809" ht="12" spans="1:8">
      <c r="A2809" s="23" t="s">
        <v>2104</v>
      </c>
      <c r="B2809" s="66" t="s">
        <v>2105</v>
      </c>
      <c r="C2809" s="22">
        <v>45013</v>
      </c>
      <c r="D2809" s="12">
        <v>1</v>
      </c>
      <c r="E2809" s="11">
        <v>1</v>
      </c>
      <c r="F2809" s="12">
        <v>0.6442</v>
      </c>
      <c r="G2809" s="13">
        <v>2.8327</v>
      </c>
      <c r="H2809" s="7">
        <v>2.9339</v>
      </c>
    </row>
    <row r="2810" ht="12" spans="1:8">
      <c r="A2810" s="23" t="s">
        <v>2104</v>
      </c>
      <c r="B2810" s="66" t="s">
        <v>2105</v>
      </c>
      <c r="C2810" s="22">
        <v>45014</v>
      </c>
      <c r="D2810" s="12">
        <v>1</v>
      </c>
      <c r="E2810" s="11">
        <v>1</v>
      </c>
      <c r="F2810" s="12">
        <v>1.0216</v>
      </c>
      <c r="G2810" s="13">
        <v>2.909</v>
      </c>
      <c r="H2810" s="7">
        <v>2.945</v>
      </c>
    </row>
    <row r="2811" ht="12" spans="1:8">
      <c r="A2811" s="23" t="s">
        <v>2104</v>
      </c>
      <c r="B2811" s="66" t="s">
        <v>2105</v>
      </c>
      <c r="C2811" s="22">
        <v>45015</v>
      </c>
      <c r="D2811" s="12">
        <v>1</v>
      </c>
      <c r="E2811" s="11">
        <v>1</v>
      </c>
      <c r="F2811" s="12">
        <v>1.216</v>
      </c>
      <c r="G2811" s="13">
        <v>3.141</v>
      </c>
      <c r="H2811" s="7">
        <v>2.9924</v>
      </c>
    </row>
    <row r="2812" ht="12" spans="1:8">
      <c r="A2812" s="23" t="s">
        <v>2104</v>
      </c>
      <c r="B2812" s="66" t="s">
        <v>2105</v>
      </c>
      <c r="C2812" s="22">
        <v>45016</v>
      </c>
      <c r="D2812" s="12">
        <v>1</v>
      </c>
      <c r="E2812" s="11">
        <v>1</v>
      </c>
      <c r="F2812" s="12">
        <v>0.8842</v>
      </c>
      <c r="G2812" s="13">
        <v>3.1939</v>
      </c>
      <c r="H2812" s="7">
        <v>3.0019</v>
      </c>
    </row>
    <row r="2813" ht="12" spans="1:8">
      <c r="A2813" s="23" t="s">
        <v>2104</v>
      </c>
      <c r="B2813" s="66" t="s">
        <v>2105</v>
      </c>
      <c r="C2813" s="22">
        <v>45017</v>
      </c>
      <c r="D2813" s="12">
        <v>1</v>
      </c>
      <c r="E2813" s="11">
        <v>1</v>
      </c>
      <c r="F2813" s="12">
        <v>0.8661</v>
      </c>
      <c r="G2813" s="13">
        <v>3.2793</v>
      </c>
      <c r="H2813" s="7">
        <v>3.01</v>
      </c>
    </row>
    <row r="2814" ht="12" spans="1:8">
      <c r="A2814" s="23" t="s">
        <v>2104</v>
      </c>
      <c r="B2814" s="66" t="s">
        <v>2105</v>
      </c>
      <c r="C2814" s="22">
        <v>45018</v>
      </c>
      <c r="D2814" s="12">
        <v>1</v>
      </c>
      <c r="E2814" s="11">
        <v>1</v>
      </c>
      <c r="F2814" s="12">
        <v>0.866</v>
      </c>
      <c r="G2814" s="13">
        <v>3.3627</v>
      </c>
      <c r="H2814" s="7">
        <v>3.0192</v>
      </c>
    </row>
    <row r="2815" ht="12" spans="1:8">
      <c r="A2815" s="23" t="s">
        <v>2104</v>
      </c>
      <c r="B2815" s="66" t="s">
        <v>2105</v>
      </c>
      <c r="C2815" s="22">
        <v>45019</v>
      </c>
      <c r="D2815" s="12">
        <v>1</v>
      </c>
      <c r="E2815" s="11">
        <v>1</v>
      </c>
      <c r="F2815" s="12">
        <v>0.9942</v>
      </c>
      <c r="G2815" s="13">
        <v>3.4431</v>
      </c>
      <c r="H2815" s="7">
        <v>3.0521</v>
      </c>
    </row>
    <row r="2816" ht="12" spans="1:8">
      <c r="A2816" s="23" t="s">
        <v>2104</v>
      </c>
      <c r="B2816" s="66" t="s">
        <v>2105</v>
      </c>
      <c r="C2816" s="22">
        <v>45020</v>
      </c>
      <c r="D2816" s="12">
        <v>1</v>
      </c>
      <c r="E2816" s="11">
        <v>1</v>
      </c>
      <c r="F2816" s="12">
        <v>0.8701</v>
      </c>
      <c r="G2816" s="13">
        <v>3.565</v>
      </c>
      <c r="H2816" s="7">
        <v>3.0694</v>
      </c>
    </row>
    <row r="2817" ht="12" spans="1:8">
      <c r="A2817" s="23" t="s">
        <v>2104</v>
      </c>
      <c r="B2817" s="66" t="s">
        <v>2105</v>
      </c>
      <c r="C2817" s="22">
        <v>45021</v>
      </c>
      <c r="D2817" s="12">
        <v>1</v>
      </c>
      <c r="E2817" s="11">
        <v>1</v>
      </c>
      <c r="F2817" s="12">
        <v>0.8476</v>
      </c>
      <c r="G2817" s="13">
        <v>3.4711</v>
      </c>
      <c r="H2817" s="7">
        <v>3.0622</v>
      </c>
    </row>
    <row r="2818" ht="12" spans="1:8">
      <c r="A2818" s="23" t="s">
        <v>2104</v>
      </c>
      <c r="B2818" s="66" t="s">
        <v>2105</v>
      </c>
      <c r="C2818" s="22">
        <v>45022</v>
      </c>
      <c r="D2818" s="12">
        <v>1</v>
      </c>
      <c r="E2818" s="11">
        <v>1</v>
      </c>
      <c r="F2818" s="12">
        <v>0.8063</v>
      </c>
      <c r="G2818" s="13">
        <v>3.2503</v>
      </c>
      <c r="H2818" s="7">
        <v>3.0729</v>
      </c>
    </row>
    <row r="2819" ht="12" spans="1:8">
      <c r="A2819" s="23" t="s">
        <v>2104</v>
      </c>
      <c r="B2819" s="66" t="s">
        <v>2105</v>
      </c>
      <c r="C2819" s="22">
        <v>45023</v>
      </c>
      <c r="D2819" s="12">
        <v>1</v>
      </c>
      <c r="E2819" s="11">
        <v>1</v>
      </c>
      <c r="F2819" s="12">
        <v>0.8209</v>
      </c>
      <c r="G2819" s="13">
        <v>3.2162</v>
      </c>
      <c r="H2819" s="7">
        <v>3.0841</v>
      </c>
    </row>
    <row r="2820" ht="12" spans="1:8">
      <c r="A2820" s="23" t="s">
        <v>2104</v>
      </c>
      <c r="B2820" s="66" t="s">
        <v>2105</v>
      </c>
      <c r="C2820" s="22">
        <v>45024</v>
      </c>
      <c r="D2820" s="12">
        <v>1</v>
      </c>
      <c r="E2820" s="11">
        <v>1</v>
      </c>
      <c r="F2820" s="12">
        <v>0.8033</v>
      </c>
      <c r="G2820" s="13">
        <v>3.1824</v>
      </c>
      <c r="H2820" s="7">
        <v>3.0876</v>
      </c>
    </row>
    <row r="2821" ht="12" spans="1:8">
      <c r="A2821" s="23" t="s">
        <v>2104</v>
      </c>
      <c r="B2821" s="66" t="s">
        <v>2105</v>
      </c>
      <c r="C2821" s="22">
        <v>45025</v>
      </c>
      <c r="D2821" s="12">
        <v>1</v>
      </c>
      <c r="E2821" s="11">
        <v>1</v>
      </c>
      <c r="F2821" s="12">
        <v>0.8074</v>
      </c>
      <c r="G2821" s="13">
        <v>3.1509</v>
      </c>
      <c r="H2821" s="7">
        <v>3.0908</v>
      </c>
    </row>
    <row r="2822" ht="12" spans="1:8">
      <c r="A2822" s="23" t="s">
        <v>2104</v>
      </c>
      <c r="B2822" s="66" t="s">
        <v>2105</v>
      </c>
      <c r="C2822" s="22">
        <v>45026</v>
      </c>
      <c r="D2822" s="12">
        <v>1</v>
      </c>
      <c r="E2822" s="11">
        <v>1</v>
      </c>
      <c r="F2822" s="12">
        <v>0.8763</v>
      </c>
      <c r="G2822" s="13">
        <v>3.0875</v>
      </c>
      <c r="H2822" s="7">
        <v>3.1122</v>
      </c>
    </row>
    <row r="2823" ht="12" spans="1:8">
      <c r="A2823" s="23" t="s">
        <v>2104</v>
      </c>
      <c r="B2823" s="66" t="s">
        <v>2105</v>
      </c>
      <c r="C2823" s="22">
        <v>45027</v>
      </c>
      <c r="D2823" s="12">
        <v>1</v>
      </c>
      <c r="E2823" s="11">
        <v>1</v>
      </c>
      <c r="F2823" s="12">
        <v>1.0588</v>
      </c>
      <c r="G2823" s="13">
        <v>3.189</v>
      </c>
      <c r="H2823" s="7">
        <v>3.1569</v>
      </c>
    </row>
    <row r="2824" ht="12" spans="1:8">
      <c r="A2824" s="23" t="s">
        <v>2104</v>
      </c>
      <c r="B2824" s="66" t="s">
        <v>2105</v>
      </c>
      <c r="C2824" s="22">
        <v>45028</v>
      </c>
      <c r="D2824" s="12">
        <v>1</v>
      </c>
      <c r="E2824" s="11">
        <v>1</v>
      </c>
      <c r="F2824" s="12">
        <v>0.7597</v>
      </c>
      <c r="G2824" s="13">
        <v>3.1417</v>
      </c>
      <c r="H2824" s="7">
        <v>3.1323</v>
      </c>
    </row>
    <row r="2825" ht="12" spans="1:8">
      <c r="A2825" s="23" t="s">
        <v>2104</v>
      </c>
      <c r="B2825" s="66" t="s">
        <v>2105</v>
      </c>
      <c r="C2825" s="22">
        <v>45029</v>
      </c>
      <c r="D2825" s="12">
        <v>1</v>
      </c>
      <c r="E2825" s="11">
        <v>1</v>
      </c>
      <c r="F2825" s="12">
        <v>0.8215</v>
      </c>
      <c r="G2825" s="13">
        <v>3.1499</v>
      </c>
      <c r="H2825" s="7">
        <v>3.1235</v>
      </c>
    </row>
    <row r="2826" ht="12" spans="1:8">
      <c r="A2826" s="23" t="s">
        <v>2104</v>
      </c>
      <c r="B2826" s="66" t="s">
        <v>2105</v>
      </c>
      <c r="C2826" s="22">
        <v>45030</v>
      </c>
      <c r="D2826" s="12">
        <v>1</v>
      </c>
      <c r="E2826" s="11">
        <v>1</v>
      </c>
      <c r="F2826" s="12">
        <v>0.796</v>
      </c>
      <c r="G2826" s="13">
        <v>3.1365</v>
      </c>
      <c r="H2826" s="7">
        <v>3.1351</v>
      </c>
    </row>
    <row r="2827" ht="12" spans="1:8">
      <c r="A2827" s="23" t="s">
        <v>2104</v>
      </c>
      <c r="B2827" s="66" t="s">
        <v>2105</v>
      </c>
      <c r="C2827" s="22">
        <v>45031</v>
      </c>
      <c r="D2827" s="12">
        <v>1</v>
      </c>
      <c r="E2827" s="11">
        <v>1</v>
      </c>
      <c r="F2827" s="12">
        <v>0.7292</v>
      </c>
      <c r="G2827" s="13">
        <v>3.0966</v>
      </c>
      <c r="H2827" s="7">
        <v>3.1273</v>
      </c>
    </row>
    <row r="2828" ht="12" spans="1:8">
      <c r="A2828" s="23" t="s">
        <v>2104</v>
      </c>
      <c r="B2828" s="66" t="s">
        <v>2105</v>
      </c>
      <c r="C2828" s="22">
        <v>45032</v>
      </c>
      <c r="D2828" s="12">
        <v>1</v>
      </c>
      <c r="E2828" s="11">
        <v>1</v>
      </c>
      <c r="F2828" s="12">
        <v>0.7323</v>
      </c>
      <c r="G2828" s="13">
        <v>3.0563</v>
      </c>
      <c r="H2828" s="7">
        <v>3.13</v>
      </c>
    </row>
    <row r="2829" ht="12" spans="1:8">
      <c r="A2829" s="23" t="s">
        <v>2104</v>
      </c>
      <c r="B2829" s="66" t="s">
        <v>2105</v>
      </c>
      <c r="C2829" s="22">
        <v>45033</v>
      </c>
      <c r="D2829" s="12">
        <v>1</v>
      </c>
      <c r="E2829" s="11">
        <v>1</v>
      </c>
      <c r="F2829" s="12">
        <v>0.9445</v>
      </c>
      <c r="G2829" s="13">
        <v>3.0929</v>
      </c>
      <c r="H2829" s="7">
        <v>3.1587</v>
      </c>
    </row>
    <row r="2830" ht="12" spans="1:8">
      <c r="A2830" s="23" t="s">
        <v>2104</v>
      </c>
      <c r="B2830" s="66" t="s">
        <v>2105</v>
      </c>
      <c r="C2830" s="22">
        <v>45034</v>
      </c>
      <c r="D2830" s="12">
        <v>1</v>
      </c>
      <c r="E2830" s="11">
        <v>1</v>
      </c>
      <c r="F2830" s="12">
        <v>0.8152</v>
      </c>
      <c r="G2830" s="13">
        <v>2.9621</v>
      </c>
      <c r="H2830" s="7">
        <v>3.1712</v>
      </c>
    </row>
    <row r="2831" ht="12" spans="1:8">
      <c r="A2831" s="23" t="s">
        <v>2104</v>
      </c>
      <c r="B2831" s="66" t="s">
        <v>2105</v>
      </c>
      <c r="C2831" s="22">
        <v>45035</v>
      </c>
      <c r="D2831" s="12">
        <v>1</v>
      </c>
      <c r="E2831" s="11">
        <v>1</v>
      </c>
      <c r="F2831" s="12">
        <v>0.7788</v>
      </c>
      <c r="G2831" s="13">
        <v>2.9723</v>
      </c>
      <c r="H2831" s="7">
        <v>3.1648</v>
      </c>
    </row>
    <row r="2832" ht="12" spans="1:8">
      <c r="A2832" s="23" t="s">
        <v>2104</v>
      </c>
      <c r="B2832" s="66" t="s">
        <v>2105</v>
      </c>
      <c r="C2832" s="22">
        <v>45036</v>
      </c>
      <c r="D2832" s="12">
        <v>1</v>
      </c>
      <c r="E2832" s="11">
        <v>1</v>
      </c>
      <c r="F2832" s="12">
        <v>0.7842</v>
      </c>
      <c r="G2832" s="13">
        <v>2.9523</v>
      </c>
      <c r="H2832" s="7">
        <v>3.1206</v>
      </c>
    </row>
    <row r="2833" ht="12" spans="1:8">
      <c r="A2833" s="23" t="s">
        <v>2104</v>
      </c>
      <c r="B2833" s="66" t="s">
        <v>2105</v>
      </c>
      <c r="C2833" s="22">
        <v>45037</v>
      </c>
      <c r="D2833" s="12">
        <v>1</v>
      </c>
      <c r="E2833" s="11">
        <v>1</v>
      </c>
      <c r="F2833" s="12">
        <v>0.8139</v>
      </c>
      <c r="G2833" s="13">
        <v>2.9619</v>
      </c>
      <c r="H2833" s="7">
        <v>3.1123</v>
      </c>
    </row>
    <row r="2834" ht="12" spans="1:8">
      <c r="A2834" s="23" t="s">
        <v>2104</v>
      </c>
      <c r="B2834" s="66" t="s">
        <v>2105</v>
      </c>
      <c r="C2834" s="22">
        <v>45038</v>
      </c>
      <c r="D2834" s="12">
        <v>1</v>
      </c>
      <c r="E2834" s="11">
        <v>1</v>
      </c>
      <c r="F2834" s="12">
        <v>0.7337</v>
      </c>
      <c r="G2834" s="13">
        <v>2.9643</v>
      </c>
      <c r="H2834" s="7">
        <v>3.106</v>
      </c>
    </row>
    <row r="2835" ht="12" spans="1:8">
      <c r="A2835" s="23" t="s">
        <v>2104</v>
      </c>
      <c r="B2835" s="66" t="s">
        <v>2105</v>
      </c>
      <c r="C2835" s="22">
        <v>45039</v>
      </c>
      <c r="D2835" s="12">
        <v>1</v>
      </c>
      <c r="E2835" s="11">
        <v>1</v>
      </c>
      <c r="F2835" s="12">
        <v>0.7345</v>
      </c>
      <c r="G2835" s="13">
        <v>2.9655</v>
      </c>
      <c r="H2835" s="7">
        <v>3.0996</v>
      </c>
    </row>
    <row r="2836" ht="12" spans="1:8">
      <c r="A2836" s="23" t="s">
        <v>2104</v>
      </c>
      <c r="B2836" s="66" t="s">
        <v>2105</v>
      </c>
      <c r="C2836" s="22">
        <v>45040</v>
      </c>
      <c r="D2836" s="12">
        <v>1</v>
      </c>
      <c r="E2836" s="11">
        <v>1</v>
      </c>
      <c r="F2836" s="12">
        <v>0.944</v>
      </c>
      <c r="G2836" s="13">
        <v>2.9652</v>
      </c>
      <c r="H2836" s="7">
        <v>3.1293</v>
      </c>
    </row>
    <row r="2837" ht="12" spans="1:8">
      <c r="A2837" s="23" t="s">
        <v>2104</v>
      </c>
      <c r="B2837" s="66" t="s">
        <v>2105</v>
      </c>
      <c r="C2837" s="22">
        <v>45041</v>
      </c>
      <c r="D2837" s="12">
        <v>1</v>
      </c>
      <c r="E2837" s="11">
        <v>1</v>
      </c>
      <c r="F2837" s="12">
        <v>0.7851</v>
      </c>
      <c r="G2837" s="13">
        <v>2.9491</v>
      </c>
      <c r="H2837" s="7">
        <v>3.1385</v>
      </c>
    </row>
    <row r="2838" ht="12" spans="1:8">
      <c r="A2838" s="23" t="s">
        <v>2104</v>
      </c>
      <c r="B2838" s="66" t="s">
        <v>2105</v>
      </c>
      <c r="C2838" s="22">
        <v>45042</v>
      </c>
      <c r="D2838" s="12">
        <v>1</v>
      </c>
      <c r="E2838" s="11">
        <v>1</v>
      </c>
      <c r="F2838" s="12">
        <v>0.8309</v>
      </c>
      <c r="G2838" s="13">
        <v>2.977</v>
      </c>
      <c r="H2838" s="7">
        <v>3.1367</v>
      </c>
    </row>
    <row r="2839" ht="12" spans="1:8">
      <c r="A2839" s="23" t="s">
        <v>2104</v>
      </c>
      <c r="B2839" s="66" t="s">
        <v>2105</v>
      </c>
      <c r="C2839" s="22">
        <v>45043</v>
      </c>
      <c r="D2839" s="12">
        <v>1</v>
      </c>
      <c r="E2839" s="11">
        <v>1</v>
      </c>
      <c r="F2839" s="12">
        <v>0.8357</v>
      </c>
      <c r="G2839" s="13">
        <v>3.0047</v>
      </c>
      <c r="H2839" s="7">
        <v>3.1608</v>
      </c>
    </row>
    <row r="2840" ht="12" spans="1:8">
      <c r="A2840" s="23" t="s">
        <v>2104</v>
      </c>
      <c r="B2840" s="66" t="s">
        <v>2105</v>
      </c>
      <c r="C2840" s="22">
        <v>45044</v>
      </c>
      <c r="D2840" s="12">
        <v>1</v>
      </c>
      <c r="E2840" s="11">
        <v>1</v>
      </c>
      <c r="F2840" s="12">
        <v>0.8168</v>
      </c>
      <c r="G2840" s="13">
        <v>3.0063</v>
      </c>
      <c r="H2840" s="7">
        <v>3.1351</v>
      </c>
    </row>
    <row r="2841" ht="12" spans="1:8">
      <c r="A2841" s="23" t="s">
        <v>2104</v>
      </c>
      <c r="B2841" s="66" t="s">
        <v>2105</v>
      </c>
      <c r="C2841" s="22">
        <v>45045</v>
      </c>
      <c r="D2841" s="12">
        <v>1</v>
      </c>
      <c r="E2841" s="11">
        <v>1</v>
      </c>
      <c r="F2841" s="12">
        <v>0.7432</v>
      </c>
      <c r="G2841" s="13">
        <v>3.0114</v>
      </c>
      <c r="H2841" s="7">
        <v>3.0758</v>
      </c>
    </row>
    <row r="2842" ht="12" spans="1:8">
      <c r="A2842" s="23" t="s">
        <v>2104</v>
      </c>
      <c r="B2842" s="66" t="s">
        <v>2105</v>
      </c>
      <c r="C2842" s="22">
        <v>45046</v>
      </c>
      <c r="D2842" s="12">
        <v>1</v>
      </c>
      <c r="E2842" s="11">
        <v>1</v>
      </c>
      <c r="F2842" s="12">
        <v>0.7624</v>
      </c>
      <c r="G2842" s="13">
        <v>3.0263</v>
      </c>
      <c r="H2842" s="7">
        <v>3.0605</v>
      </c>
    </row>
    <row r="2843" ht="12" spans="1:8">
      <c r="A2843" s="23" t="s">
        <v>2104</v>
      </c>
      <c r="B2843" s="66" t="s">
        <v>2105</v>
      </c>
      <c r="C2843" s="22">
        <v>45047</v>
      </c>
      <c r="D2843" s="12">
        <v>1</v>
      </c>
      <c r="E2843" s="11">
        <v>1</v>
      </c>
      <c r="F2843" s="12">
        <v>0.7623</v>
      </c>
      <c r="G2843" s="13">
        <v>2.9288</v>
      </c>
      <c r="H2843" s="7">
        <v>3.0475</v>
      </c>
    </row>
    <row r="2844" ht="12" spans="1:8">
      <c r="A2844" s="23" t="s">
        <v>2104</v>
      </c>
      <c r="B2844" s="66" t="s">
        <v>2105</v>
      </c>
      <c r="C2844" s="22">
        <v>45048</v>
      </c>
      <c r="D2844" s="12">
        <v>1</v>
      </c>
      <c r="E2844" s="11">
        <v>1</v>
      </c>
      <c r="F2844" s="12">
        <v>0.7622</v>
      </c>
      <c r="G2844" s="13">
        <v>2.9165</v>
      </c>
      <c r="H2844" s="7">
        <v>3.0345</v>
      </c>
    </row>
    <row r="2845" ht="12" spans="1:8">
      <c r="A2845" s="23" t="s">
        <v>2104</v>
      </c>
      <c r="B2845" s="66" t="s">
        <v>2105</v>
      </c>
      <c r="C2845" s="22">
        <v>45049</v>
      </c>
      <c r="D2845" s="12">
        <v>1</v>
      </c>
      <c r="E2845" s="11">
        <v>1</v>
      </c>
      <c r="F2845" s="12">
        <v>0.7622</v>
      </c>
      <c r="G2845" s="13">
        <v>2.8796</v>
      </c>
      <c r="H2845" s="7">
        <v>3.0054</v>
      </c>
    </row>
    <row r="2846" ht="12" spans="1:8">
      <c r="A2846" s="23" t="s">
        <v>2104</v>
      </c>
      <c r="B2846" s="66" t="s">
        <v>2105</v>
      </c>
      <c r="C2846" s="22">
        <v>45050</v>
      </c>
      <c r="D2846" s="12">
        <v>1</v>
      </c>
      <c r="E2846" s="11">
        <v>1</v>
      </c>
      <c r="F2846" s="12">
        <v>1.2084</v>
      </c>
      <c r="G2846" s="13">
        <v>3.0798</v>
      </c>
      <c r="H2846" s="7">
        <v>3.0478</v>
      </c>
    </row>
    <row r="2847" ht="12" spans="1:8">
      <c r="A2847" s="23" t="s">
        <v>2104</v>
      </c>
      <c r="B2847" s="66" t="s">
        <v>2105</v>
      </c>
      <c r="C2847" s="22">
        <v>45051</v>
      </c>
      <c r="D2847" s="12">
        <v>1</v>
      </c>
      <c r="E2847" s="11">
        <v>1</v>
      </c>
      <c r="F2847" s="12">
        <v>0.7654</v>
      </c>
      <c r="G2847" s="13">
        <v>3.0521</v>
      </c>
      <c r="H2847" s="7">
        <v>3.0375</v>
      </c>
    </row>
    <row r="2848" ht="12" spans="1:8">
      <c r="A2848" s="23" t="s">
        <v>2104</v>
      </c>
      <c r="B2848" s="66" t="s">
        <v>2105</v>
      </c>
      <c r="C2848" s="22">
        <v>45052</v>
      </c>
      <c r="D2848" s="12">
        <v>1</v>
      </c>
      <c r="E2848" s="11">
        <v>1</v>
      </c>
      <c r="F2848" s="12">
        <v>0.772</v>
      </c>
      <c r="G2848" s="13">
        <v>3.0676</v>
      </c>
      <c r="H2848" s="7">
        <v>3.0332</v>
      </c>
    </row>
    <row r="2849" ht="12" spans="1:8">
      <c r="A2849" s="23" t="s">
        <v>2104</v>
      </c>
      <c r="B2849" s="66" t="s">
        <v>2105</v>
      </c>
      <c r="C2849" s="22">
        <v>45053</v>
      </c>
      <c r="D2849" s="12">
        <v>1</v>
      </c>
      <c r="E2849" s="11">
        <v>1</v>
      </c>
      <c r="F2849" s="12">
        <v>0.7585</v>
      </c>
      <c r="G2849" s="13">
        <v>3.0655</v>
      </c>
      <c r="H2849" s="7">
        <v>3.0254</v>
      </c>
    </row>
    <row r="2850" ht="12" spans="1:8">
      <c r="A2850" s="23" t="s">
        <v>2104</v>
      </c>
      <c r="B2850" s="66" t="s">
        <v>2105</v>
      </c>
      <c r="C2850" s="22">
        <v>45054</v>
      </c>
      <c r="D2850" s="12">
        <v>1</v>
      </c>
      <c r="E2850" s="11">
        <v>1</v>
      </c>
      <c r="F2850" s="12">
        <v>0.9689</v>
      </c>
      <c r="G2850" s="13">
        <v>3.1766</v>
      </c>
      <c r="H2850" s="7">
        <v>3.0461</v>
      </c>
    </row>
    <row r="2851" ht="12" spans="1:8">
      <c r="A2851" s="23" t="s">
        <v>2104</v>
      </c>
      <c r="B2851" s="66" t="s">
        <v>2105</v>
      </c>
      <c r="C2851" s="22">
        <v>45055</v>
      </c>
      <c r="D2851" s="12">
        <v>1</v>
      </c>
      <c r="E2851" s="11">
        <v>1</v>
      </c>
      <c r="F2851" s="12">
        <v>0.8139</v>
      </c>
      <c r="G2851" s="13">
        <v>3.2044</v>
      </c>
      <c r="H2851" s="7">
        <v>3.0469</v>
      </c>
    </row>
    <row r="2852" ht="12" spans="1:8">
      <c r="A2852" s="23" t="s">
        <v>2104</v>
      </c>
      <c r="B2852" s="66" t="s">
        <v>2105</v>
      </c>
      <c r="C2852" s="22">
        <v>45056</v>
      </c>
      <c r="D2852" s="12">
        <v>1</v>
      </c>
      <c r="E2852" s="11">
        <v>1</v>
      </c>
      <c r="F2852" s="12">
        <v>0.8016</v>
      </c>
      <c r="G2852" s="13">
        <v>3.2256</v>
      </c>
      <c r="H2852" s="7">
        <v>3.0376</v>
      </c>
    </row>
    <row r="2853" ht="12" spans="1:8">
      <c r="A2853" s="23" t="s">
        <v>2104</v>
      </c>
      <c r="B2853" s="66" t="s">
        <v>2105</v>
      </c>
      <c r="C2853" s="22">
        <v>45057</v>
      </c>
      <c r="D2853" s="12">
        <v>1</v>
      </c>
      <c r="E2853" s="11">
        <v>1</v>
      </c>
      <c r="F2853" s="12">
        <v>0.8034</v>
      </c>
      <c r="G2853" s="13">
        <v>3.0079</v>
      </c>
      <c r="H2853" s="7">
        <v>3.0056</v>
      </c>
    </row>
    <row r="2854" ht="12" spans="1:8">
      <c r="A2854" s="23" t="s">
        <v>2104</v>
      </c>
      <c r="B2854" s="66" t="s">
        <v>2105</v>
      </c>
      <c r="C2854" s="22">
        <v>45058</v>
      </c>
      <c r="D2854" s="12">
        <v>1</v>
      </c>
      <c r="E2854" s="11">
        <v>1</v>
      </c>
      <c r="F2854" s="12">
        <v>0.7587</v>
      </c>
      <c r="G2854" s="13">
        <v>3.0043</v>
      </c>
      <c r="H2854" s="7">
        <v>3.0055</v>
      </c>
    </row>
    <row r="2855" ht="12" spans="1:8">
      <c r="A2855" s="23" t="s">
        <v>2104</v>
      </c>
      <c r="B2855" s="66" t="s">
        <v>2105</v>
      </c>
      <c r="C2855" s="22">
        <v>45059</v>
      </c>
      <c r="D2855" s="12">
        <v>1</v>
      </c>
      <c r="E2855" s="11">
        <v>1</v>
      </c>
      <c r="F2855" s="12">
        <v>0.7277</v>
      </c>
      <c r="G2855" s="13">
        <v>2.9805</v>
      </c>
      <c r="H2855" s="7">
        <v>2.9937</v>
      </c>
    </row>
    <row r="2856" ht="12" spans="1:8">
      <c r="A2856" s="23" t="s">
        <v>2104</v>
      </c>
      <c r="B2856" s="66" t="s">
        <v>2105</v>
      </c>
      <c r="C2856" s="22">
        <v>45060</v>
      </c>
      <c r="D2856" s="12">
        <v>1</v>
      </c>
      <c r="E2856" s="11">
        <v>1</v>
      </c>
      <c r="F2856" s="12">
        <v>0.7276</v>
      </c>
      <c r="G2856" s="13">
        <v>2.9639</v>
      </c>
      <c r="H2856" s="7">
        <v>2.9851</v>
      </c>
    </row>
    <row r="2857" ht="12" spans="1:8">
      <c r="A2857" s="23" t="s">
        <v>2104</v>
      </c>
      <c r="B2857" s="66" t="s">
        <v>2105</v>
      </c>
      <c r="C2857" s="22">
        <v>45061</v>
      </c>
      <c r="D2857" s="12">
        <v>1</v>
      </c>
      <c r="E2857" s="11">
        <v>1</v>
      </c>
      <c r="F2857" s="12">
        <v>0.9043</v>
      </c>
      <c r="G2857" s="13">
        <v>2.9292</v>
      </c>
      <c r="H2857" s="7">
        <v>3.0071</v>
      </c>
    </row>
    <row r="2858" ht="12" spans="1:8">
      <c r="A2858" s="23" t="s">
        <v>2104</v>
      </c>
      <c r="B2858" s="66" t="s">
        <v>2105</v>
      </c>
      <c r="C2858" s="22">
        <v>45062</v>
      </c>
      <c r="D2858" s="12">
        <v>1</v>
      </c>
      <c r="E2858" s="11">
        <v>1</v>
      </c>
      <c r="F2858" s="12">
        <v>0.8048</v>
      </c>
      <c r="G2858" s="13">
        <v>2.9243</v>
      </c>
      <c r="H2858" s="7">
        <v>3.0162</v>
      </c>
    </row>
    <row r="2859" ht="12" spans="1:8">
      <c r="A2859" s="23" t="s">
        <v>2104</v>
      </c>
      <c r="B2859" s="66" t="s">
        <v>2105</v>
      </c>
      <c r="C2859" s="22">
        <v>45063</v>
      </c>
      <c r="D2859" s="12">
        <v>1</v>
      </c>
      <c r="E2859" s="11">
        <v>1</v>
      </c>
      <c r="F2859" s="12">
        <v>0.7953</v>
      </c>
      <c r="G2859" s="13">
        <v>2.921</v>
      </c>
      <c r="H2859" s="7">
        <v>2.9975</v>
      </c>
    </row>
    <row r="2860" ht="12" spans="1:8">
      <c r="A2860" s="23" t="s">
        <v>2104</v>
      </c>
      <c r="B2860" s="66" t="s">
        <v>2105</v>
      </c>
      <c r="C2860" s="22">
        <v>45064</v>
      </c>
      <c r="D2860" s="12">
        <v>1</v>
      </c>
      <c r="E2860" s="11">
        <v>1</v>
      </c>
      <c r="F2860" s="12">
        <v>0.7682</v>
      </c>
      <c r="G2860" s="13">
        <v>2.9021</v>
      </c>
      <c r="H2860" s="7">
        <v>2.9916</v>
      </c>
    </row>
    <row r="2861" ht="12" spans="1:8">
      <c r="A2861" s="23" t="s">
        <v>2104</v>
      </c>
      <c r="B2861" s="66" t="s">
        <v>2105</v>
      </c>
      <c r="C2861" s="22">
        <v>45065</v>
      </c>
      <c r="D2861" s="12">
        <v>1</v>
      </c>
      <c r="E2861" s="11">
        <v>1</v>
      </c>
      <c r="F2861" s="12">
        <v>0.7725</v>
      </c>
      <c r="G2861" s="13">
        <v>2.9095</v>
      </c>
      <c r="H2861" s="7">
        <v>2.9908</v>
      </c>
    </row>
    <row r="2862" ht="12" spans="1:8">
      <c r="A2862" s="23" t="s">
        <v>2104</v>
      </c>
      <c r="B2862" s="66" t="s">
        <v>2105</v>
      </c>
      <c r="C2862" s="22">
        <v>45066</v>
      </c>
      <c r="D2862" s="12">
        <v>1</v>
      </c>
      <c r="E2862" s="11">
        <v>1</v>
      </c>
      <c r="F2862" s="12">
        <v>0.7002</v>
      </c>
      <c r="G2862" s="13">
        <v>2.8947</v>
      </c>
      <c r="H2862" s="7">
        <v>2.9803</v>
      </c>
    </row>
    <row r="2863" ht="12" spans="1:8">
      <c r="A2863" s="23" t="s">
        <v>2104</v>
      </c>
      <c r="B2863" s="66" t="s">
        <v>2105</v>
      </c>
      <c r="C2863" s="22">
        <v>45067</v>
      </c>
      <c r="D2863" s="12">
        <v>1</v>
      </c>
      <c r="E2863" s="11">
        <v>1</v>
      </c>
      <c r="F2863" s="12">
        <v>0.7095</v>
      </c>
      <c r="G2863" s="13">
        <v>2.885</v>
      </c>
      <c r="H2863" s="7">
        <v>2.9672</v>
      </c>
    </row>
    <row r="2864" ht="12" spans="1:8">
      <c r="A2864" s="23" t="s">
        <v>2104</v>
      </c>
      <c r="B2864" s="66" t="s">
        <v>2105</v>
      </c>
      <c r="C2864" s="22">
        <v>45068</v>
      </c>
      <c r="D2864" s="12">
        <v>1</v>
      </c>
      <c r="E2864" s="11">
        <v>1</v>
      </c>
      <c r="F2864" s="12">
        <v>0.914</v>
      </c>
      <c r="G2864" s="13">
        <v>2.8902</v>
      </c>
      <c r="H2864" s="7">
        <v>2.9898</v>
      </c>
    </row>
    <row r="2865" ht="12" spans="1:8">
      <c r="A2865" s="23" t="s">
        <v>2104</v>
      </c>
      <c r="B2865" s="66" t="s">
        <v>2105</v>
      </c>
      <c r="C2865" s="22">
        <v>45069</v>
      </c>
      <c r="D2865" s="12">
        <v>1</v>
      </c>
      <c r="E2865" s="11">
        <v>1</v>
      </c>
      <c r="F2865" s="12">
        <v>0.8742</v>
      </c>
      <c r="G2865" s="13">
        <v>2.9275</v>
      </c>
      <c r="H2865" s="7">
        <v>3.0073</v>
      </c>
    </row>
    <row r="2866" ht="12" spans="1:8">
      <c r="A2866" s="23" t="s">
        <v>2104</v>
      </c>
      <c r="B2866" s="66" t="s">
        <v>2105</v>
      </c>
      <c r="C2866" s="22">
        <v>45070</v>
      </c>
      <c r="D2866" s="12">
        <v>1</v>
      </c>
      <c r="E2866" s="11">
        <v>1</v>
      </c>
      <c r="F2866" s="12">
        <v>0.8418</v>
      </c>
      <c r="G2866" s="13">
        <v>2.9524</v>
      </c>
      <c r="H2866" s="7">
        <v>2.9945</v>
      </c>
    </row>
    <row r="2867" ht="12" spans="1:8">
      <c r="A2867" s="23" t="s">
        <v>2104</v>
      </c>
      <c r="B2867" s="66" t="s">
        <v>2105</v>
      </c>
      <c r="C2867" s="22">
        <v>45071</v>
      </c>
      <c r="D2867" s="12">
        <v>1</v>
      </c>
      <c r="E2867" s="11">
        <v>1</v>
      </c>
      <c r="F2867" s="12">
        <v>0.7367</v>
      </c>
      <c r="G2867" s="13">
        <v>2.9355</v>
      </c>
      <c r="H2867" s="7">
        <v>2.9884</v>
      </c>
    </row>
    <row r="2868" ht="12" spans="1:8">
      <c r="A2868" s="23" t="s">
        <v>2104</v>
      </c>
      <c r="B2868" s="66" t="s">
        <v>2105</v>
      </c>
      <c r="C2868" s="22">
        <v>45072</v>
      </c>
      <c r="D2868" s="12">
        <v>1</v>
      </c>
      <c r="E2868" s="11">
        <v>1</v>
      </c>
      <c r="F2868" s="12">
        <v>0.7774</v>
      </c>
      <c r="G2868" s="13">
        <v>2.9381</v>
      </c>
      <c r="H2868" s="7">
        <v>2.9817</v>
      </c>
    </row>
    <row r="2869" ht="12" spans="1:8">
      <c r="A2869" s="23" t="s">
        <v>2104</v>
      </c>
      <c r="B2869" s="66" t="s">
        <v>2105</v>
      </c>
      <c r="C2869" s="22">
        <v>45073</v>
      </c>
      <c r="D2869" s="12">
        <v>1</v>
      </c>
      <c r="E2869" s="11">
        <v>1</v>
      </c>
      <c r="F2869" s="12">
        <v>0.71</v>
      </c>
      <c r="G2869" s="13">
        <v>2.9434</v>
      </c>
      <c r="H2869" s="7">
        <v>2.9659</v>
      </c>
    </row>
    <row r="2870" ht="12" spans="1:8">
      <c r="A2870" s="23" t="s">
        <v>2104</v>
      </c>
      <c r="B2870" s="66" t="s">
        <v>2105</v>
      </c>
      <c r="C2870" s="22">
        <v>45074</v>
      </c>
      <c r="D2870" s="12">
        <v>1</v>
      </c>
      <c r="E2870" s="11">
        <v>1</v>
      </c>
      <c r="F2870" s="12">
        <v>0.7099</v>
      </c>
      <c r="G2870" s="13">
        <v>2.9436</v>
      </c>
      <c r="H2870" s="7">
        <v>2.9526</v>
      </c>
    </row>
    <row r="2871" ht="12" spans="1:8">
      <c r="A2871" s="23" t="s">
        <v>2104</v>
      </c>
      <c r="B2871" s="66" t="s">
        <v>2105</v>
      </c>
      <c r="C2871" s="22">
        <v>45075</v>
      </c>
      <c r="D2871" s="12">
        <v>1</v>
      </c>
      <c r="E2871" s="11">
        <v>1</v>
      </c>
      <c r="F2871" s="12">
        <v>0.9357</v>
      </c>
      <c r="G2871" s="13">
        <v>2.9553</v>
      </c>
      <c r="H2871" s="7">
        <v>2.9767</v>
      </c>
    </row>
    <row r="2872" ht="12" spans="1:8">
      <c r="A2872" s="23" t="s">
        <v>2104</v>
      </c>
      <c r="B2872" s="66" t="s">
        <v>2105</v>
      </c>
      <c r="C2872" s="22">
        <v>45076</v>
      </c>
      <c r="D2872" s="12">
        <v>1</v>
      </c>
      <c r="E2872" s="11">
        <v>1</v>
      </c>
      <c r="F2872" s="12">
        <v>0.8281</v>
      </c>
      <c r="G2872" s="13">
        <v>2.9305</v>
      </c>
      <c r="H2872" s="7">
        <v>2.9849</v>
      </c>
    </row>
    <row r="2873" ht="12" spans="1:8">
      <c r="A2873" s="23" t="s">
        <v>2104</v>
      </c>
      <c r="B2873" s="66" t="s">
        <v>2105</v>
      </c>
      <c r="C2873" s="22">
        <v>45077</v>
      </c>
      <c r="D2873" s="12">
        <v>1</v>
      </c>
      <c r="E2873" s="11">
        <v>1</v>
      </c>
      <c r="F2873" s="12">
        <v>0.7501</v>
      </c>
      <c r="G2873" s="13">
        <v>2.8813</v>
      </c>
      <c r="H2873" s="7">
        <v>2.9834</v>
      </c>
    </row>
    <row r="2874" ht="12" spans="1:8">
      <c r="A2874" s="23" t="s">
        <v>2104</v>
      </c>
      <c r="B2874" s="66" t="s">
        <v>2105</v>
      </c>
      <c r="C2874" s="22">
        <v>45078</v>
      </c>
      <c r="D2874" s="12">
        <v>1</v>
      </c>
      <c r="E2874" s="11">
        <v>1</v>
      </c>
      <c r="F2874" s="12">
        <v>0.7522</v>
      </c>
      <c r="G2874" s="13">
        <v>2.8896</v>
      </c>
      <c r="H2874" s="7">
        <v>2.9821</v>
      </c>
    </row>
    <row r="2875" ht="12" spans="1:8">
      <c r="A2875" s="23" t="s">
        <v>2104</v>
      </c>
      <c r="B2875" s="66" t="s">
        <v>2105</v>
      </c>
      <c r="C2875" s="22">
        <v>45079</v>
      </c>
      <c r="D2875" s="12">
        <v>1</v>
      </c>
      <c r="E2875" s="11">
        <v>1</v>
      </c>
      <c r="F2875" s="12">
        <v>0.7815</v>
      </c>
      <c r="G2875" s="13">
        <v>2.8918</v>
      </c>
      <c r="H2875" s="7">
        <v>2.9845</v>
      </c>
    </row>
    <row r="2876" ht="12" spans="1:8">
      <c r="A2876" s="23" t="s">
        <v>2104</v>
      </c>
      <c r="B2876" s="66" t="s">
        <v>2105</v>
      </c>
      <c r="C2876" s="22">
        <v>45080</v>
      </c>
      <c r="D2876" s="12">
        <v>1</v>
      </c>
      <c r="E2876" s="11">
        <v>1</v>
      </c>
      <c r="F2876" s="12">
        <v>0.7129</v>
      </c>
      <c r="G2876" s="13">
        <v>2.8934</v>
      </c>
      <c r="H2876" s="7">
        <v>2.9225</v>
      </c>
    </row>
    <row r="2877" ht="12" spans="1:8">
      <c r="A2877" s="23" t="s">
        <v>2104</v>
      </c>
      <c r="B2877" s="66" t="s">
        <v>2105</v>
      </c>
      <c r="C2877" s="22">
        <v>45081</v>
      </c>
      <c r="D2877" s="12">
        <v>1</v>
      </c>
      <c r="E2877" s="11">
        <v>1</v>
      </c>
      <c r="F2877" s="12">
        <v>0.7129</v>
      </c>
      <c r="G2877" s="13">
        <v>2.895</v>
      </c>
      <c r="H2877" s="7">
        <v>2.9159</v>
      </c>
    </row>
    <row r="2878" ht="12" spans="1:8">
      <c r="A2878" s="23" t="s">
        <v>2104</v>
      </c>
      <c r="B2878" s="66" t="s">
        <v>2105</v>
      </c>
      <c r="C2878" s="22">
        <v>45082</v>
      </c>
      <c r="D2878" s="12">
        <v>1</v>
      </c>
      <c r="E2878" s="11">
        <v>1</v>
      </c>
      <c r="F2878" s="12">
        <v>0.9153</v>
      </c>
      <c r="G2878" s="13">
        <v>2.884</v>
      </c>
      <c r="H2878" s="7">
        <v>2.9338</v>
      </c>
    </row>
    <row r="2879" ht="12" spans="1:8">
      <c r="A2879" s="23" t="s">
        <v>2104</v>
      </c>
      <c r="B2879" s="66" t="s">
        <v>2105</v>
      </c>
      <c r="C2879" s="22">
        <v>45083</v>
      </c>
      <c r="D2879" s="12">
        <v>1</v>
      </c>
      <c r="E2879" s="11">
        <v>1</v>
      </c>
      <c r="F2879" s="12">
        <v>0.7689</v>
      </c>
      <c r="G2879" s="13">
        <v>2.8523</v>
      </c>
      <c r="H2879" s="7">
        <v>2.9351</v>
      </c>
    </row>
    <row r="2880" ht="12" spans="1:8">
      <c r="A2880" s="23" t="s">
        <v>2104</v>
      </c>
      <c r="B2880" s="66" t="s">
        <v>2105</v>
      </c>
      <c r="C2880" s="22">
        <v>45084</v>
      </c>
      <c r="D2880" s="12">
        <v>1</v>
      </c>
      <c r="E2880" s="11">
        <v>1</v>
      </c>
      <c r="F2880" s="12">
        <v>0.741</v>
      </c>
      <c r="G2880" s="13">
        <v>2.8474</v>
      </c>
      <c r="H2880" s="7">
        <v>2.9066</v>
      </c>
    </row>
    <row r="2881" ht="12" spans="1:8">
      <c r="A2881" s="23" t="s">
        <v>2104</v>
      </c>
      <c r="B2881" s="66" t="s">
        <v>2105</v>
      </c>
      <c r="C2881" s="22">
        <v>45085</v>
      </c>
      <c r="D2881" s="12">
        <v>1</v>
      </c>
      <c r="E2881" s="11">
        <v>1</v>
      </c>
      <c r="F2881" s="12">
        <v>0.7827</v>
      </c>
      <c r="G2881" s="13">
        <v>2.8638</v>
      </c>
      <c r="H2881" s="7">
        <v>2.9027</v>
      </c>
    </row>
    <row r="2882" ht="12" spans="1:8">
      <c r="A2882" s="23" t="s">
        <v>2104</v>
      </c>
      <c r="B2882" s="66" t="s">
        <v>2105</v>
      </c>
      <c r="C2882" s="22">
        <v>45086</v>
      </c>
      <c r="D2882" s="12">
        <v>1</v>
      </c>
      <c r="E2882" s="11">
        <v>1</v>
      </c>
      <c r="F2882" s="12">
        <v>0.762</v>
      </c>
      <c r="G2882" s="13">
        <v>2.8533</v>
      </c>
      <c r="H2882" s="7">
        <v>2.8978</v>
      </c>
    </row>
    <row r="2883" ht="12" spans="1:8">
      <c r="A2883" s="23" t="s">
        <v>2104</v>
      </c>
      <c r="B2883" s="66" t="s">
        <v>2105</v>
      </c>
      <c r="C2883" s="22">
        <v>45087</v>
      </c>
      <c r="D2883" s="12">
        <v>1</v>
      </c>
      <c r="E2883" s="11">
        <v>1</v>
      </c>
      <c r="F2883" s="12">
        <v>0.6788</v>
      </c>
      <c r="G2883" s="13">
        <v>2.835</v>
      </c>
      <c r="H2883" s="7">
        <v>2.8822</v>
      </c>
    </row>
    <row r="2884" ht="12" spans="1:8">
      <c r="A2884" s="23" t="s">
        <v>2104</v>
      </c>
      <c r="B2884" s="66" t="s">
        <v>2105</v>
      </c>
      <c r="C2884" s="22">
        <v>45088</v>
      </c>
      <c r="D2884" s="12">
        <v>1</v>
      </c>
      <c r="E2884" s="11">
        <v>1</v>
      </c>
      <c r="F2884" s="12">
        <v>0.6788</v>
      </c>
      <c r="G2884" s="13">
        <v>2.8167</v>
      </c>
      <c r="H2884" s="7">
        <v>2.8722</v>
      </c>
    </row>
    <row r="2885" ht="12" spans="1:8">
      <c r="A2885" s="23" t="s">
        <v>2104</v>
      </c>
      <c r="B2885" s="66" t="s">
        <v>2105</v>
      </c>
      <c r="C2885" s="22">
        <v>45089</v>
      </c>
      <c r="D2885" s="12">
        <v>1</v>
      </c>
      <c r="E2885" s="11">
        <v>1</v>
      </c>
      <c r="F2885" s="12">
        <v>0.9506</v>
      </c>
      <c r="G2885" s="13">
        <v>2.8357</v>
      </c>
      <c r="H2885" s="7">
        <v>2.9001</v>
      </c>
    </row>
    <row r="2886" ht="12" spans="1:8">
      <c r="A2886" s="23" t="s">
        <v>2104</v>
      </c>
      <c r="B2886" s="66" t="s">
        <v>2105</v>
      </c>
      <c r="C2886" s="22">
        <v>45090</v>
      </c>
      <c r="D2886" s="12">
        <v>1</v>
      </c>
      <c r="E2886" s="11">
        <v>1</v>
      </c>
      <c r="F2886" s="12">
        <v>0.733</v>
      </c>
      <c r="G2886" s="13">
        <v>2.8164</v>
      </c>
      <c r="H2886" s="7">
        <v>2.9007</v>
      </c>
    </row>
    <row r="2887" ht="12" spans="1:8">
      <c r="A2887" s="23" t="s">
        <v>2104</v>
      </c>
      <c r="B2887" s="66" t="s">
        <v>2105</v>
      </c>
      <c r="C2887" s="22">
        <v>45091</v>
      </c>
      <c r="D2887" s="12">
        <v>1</v>
      </c>
      <c r="E2887" s="11">
        <v>1</v>
      </c>
      <c r="F2887" s="12">
        <v>0.7617</v>
      </c>
      <c r="G2887" s="13">
        <v>2.8275</v>
      </c>
      <c r="H2887" s="7">
        <v>2.8829</v>
      </c>
    </row>
    <row r="2888" ht="12" spans="1:8">
      <c r="A2888" s="23" t="s">
        <v>2104</v>
      </c>
      <c r="B2888" s="66" t="s">
        <v>2105</v>
      </c>
      <c r="C2888" s="22">
        <v>45092</v>
      </c>
      <c r="D2888" s="12">
        <v>1</v>
      </c>
      <c r="E2888" s="11">
        <v>1</v>
      </c>
      <c r="F2888" s="12">
        <v>0.7636</v>
      </c>
      <c r="G2888" s="13">
        <v>2.8173</v>
      </c>
      <c r="H2888" s="7">
        <v>2.8777</v>
      </c>
    </row>
    <row r="2889" ht="12" spans="1:8">
      <c r="A2889" s="23" t="s">
        <v>2104</v>
      </c>
      <c r="B2889" s="66" t="s">
        <v>2105</v>
      </c>
      <c r="C2889" s="22">
        <v>45093</v>
      </c>
      <c r="D2889" s="12">
        <v>1</v>
      </c>
      <c r="E2889" s="11">
        <v>1</v>
      </c>
      <c r="F2889" s="12">
        <v>0.766</v>
      </c>
      <c r="G2889" s="13">
        <v>2.8194</v>
      </c>
      <c r="H2889" s="7">
        <v>2.8741</v>
      </c>
    </row>
    <row r="2890" ht="12" spans="1:8">
      <c r="A2890" s="23" t="s">
        <v>2104</v>
      </c>
      <c r="B2890" s="66" t="s">
        <v>2105</v>
      </c>
      <c r="C2890" s="22">
        <v>45094</v>
      </c>
      <c r="D2890" s="12">
        <v>1</v>
      </c>
      <c r="E2890" s="11">
        <v>1</v>
      </c>
      <c r="F2890" s="12">
        <v>0.671</v>
      </c>
      <c r="G2890" s="13">
        <v>2.8152</v>
      </c>
      <c r="H2890" s="7">
        <v>2.8619</v>
      </c>
    </row>
    <row r="2891" ht="12" spans="1:8">
      <c r="A2891" s="23" t="s">
        <v>2104</v>
      </c>
      <c r="B2891" s="66" t="s">
        <v>2105</v>
      </c>
      <c r="C2891" s="22">
        <v>45095</v>
      </c>
      <c r="D2891" s="12">
        <v>1</v>
      </c>
      <c r="E2891" s="11">
        <v>1</v>
      </c>
      <c r="F2891" s="12">
        <v>0.6857</v>
      </c>
      <c r="G2891" s="13">
        <v>2.8189</v>
      </c>
      <c r="H2891" s="7">
        <v>2.851</v>
      </c>
    </row>
    <row r="2892" ht="12" spans="1:8">
      <c r="A2892" s="23" t="s">
        <v>2104</v>
      </c>
      <c r="B2892" s="66" t="s">
        <v>2105</v>
      </c>
      <c r="C2892" s="22">
        <v>45096</v>
      </c>
      <c r="D2892" s="12">
        <v>1</v>
      </c>
      <c r="E2892" s="11">
        <v>1</v>
      </c>
      <c r="F2892" s="12">
        <v>0.9245</v>
      </c>
      <c r="G2892" s="13">
        <v>2.805</v>
      </c>
      <c r="H2892" s="7">
        <v>2.8791</v>
      </c>
    </row>
    <row r="2893" ht="12" spans="1:8">
      <c r="A2893" s="23" t="s">
        <v>2104</v>
      </c>
      <c r="B2893" s="66" t="s">
        <v>2105</v>
      </c>
      <c r="C2893" s="22">
        <v>45097</v>
      </c>
      <c r="D2893" s="12">
        <v>1</v>
      </c>
      <c r="E2893" s="11">
        <v>1</v>
      </c>
      <c r="F2893" s="12">
        <v>0.7828</v>
      </c>
      <c r="G2893" s="13">
        <v>2.8316</v>
      </c>
      <c r="H2893" s="7">
        <v>2.8883</v>
      </c>
    </row>
    <row r="2894" ht="12" spans="1:8">
      <c r="A2894" s="23" t="s">
        <v>2104</v>
      </c>
      <c r="B2894" s="66" t="s">
        <v>2105</v>
      </c>
      <c r="C2894" s="22">
        <v>45098</v>
      </c>
      <c r="D2894" s="12">
        <v>1</v>
      </c>
      <c r="E2894" s="11">
        <v>1</v>
      </c>
      <c r="F2894" s="12">
        <v>0.8036</v>
      </c>
      <c r="G2894" s="13">
        <v>2.8541</v>
      </c>
      <c r="H2894" s="7">
        <v>2.8745</v>
      </c>
    </row>
    <row r="2895" ht="12" spans="1:8">
      <c r="A2895" s="23" t="s">
        <v>2104</v>
      </c>
      <c r="B2895" s="66" t="s">
        <v>2105</v>
      </c>
      <c r="C2895" s="22">
        <v>45099</v>
      </c>
      <c r="D2895" s="12">
        <v>1</v>
      </c>
      <c r="E2895" s="11">
        <v>1</v>
      </c>
      <c r="F2895" s="12">
        <v>0.6947</v>
      </c>
      <c r="G2895" s="13">
        <v>2.8172</v>
      </c>
      <c r="H2895" s="7">
        <v>2.852</v>
      </c>
    </row>
    <row r="2896" ht="12" spans="1:8">
      <c r="A2896" s="23" t="s">
        <v>2104</v>
      </c>
      <c r="B2896" s="66" t="s">
        <v>2105</v>
      </c>
      <c r="C2896" s="22">
        <v>45100</v>
      </c>
      <c r="D2896" s="12">
        <v>1</v>
      </c>
      <c r="E2896" s="11">
        <v>1</v>
      </c>
      <c r="F2896" s="12">
        <v>0.6932</v>
      </c>
      <c r="G2896" s="13">
        <v>2.7782</v>
      </c>
      <c r="H2896" s="7">
        <v>2.8334</v>
      </c>
    </row>
    <row r="2897" ht="12" spans="1:8">
      <c r="A2897" s="23" t="s">
        <v>2104</v>
      </c>
      <c r="B2897" s="66" t="s">
        <v>2105</v>
      </c>
      <c r="C2897" s="22">
        <v>45101</v>
      </c>
      <c r="D2897" s="12">
        <v>1</v>
      </c>
      <c r="E2897" s="11">
        <v>1</v>
      </c>
      <c r="F2897" s="12">
        <v>0.692</v>
      </c>
      <c r="G2897" s="13">
        <v>2.7894</v>
      </c>
      <c r="H2897" s="7">
        <v>2.8278</v>
      </c>
    </row>
    <row r="2898" ht="12" spans="1:8">
      <c r="A2898" s="23" t="s">
        <v>2104</v>
      </c>
      <c r="B2898" s="66" t="s">
        <v>2105</v>
      </c>
      <c r="C2898" s="22">
        <v>45102</v>
      </c>
      <c r="D2898" s="12">
        <v>1</v>
      </c>
      <c r="E2898" s="11">
        <v>1</v>
      </c>
      <c r="F2898" s="12">
        <v>0.6913</v>
      </c>
      <c r="G2898" s="13">
        <v>2.7924</v>
      </c>
      <c r="H2898" s="7">
        <v>2.817</v>
      </c>
    </row>
    <row r="2899" ht="12" spans="1:8">
      <c r="A2899" s="23" t="s">
        <v>2104</v>
      </c>
      <c r="B2899" s="66" t="s">
        <v>2105</v>
      </c>
      <c r="C2899" s="22">
        <v>45103</v>
      </c>
      <c r="D2899" s="12">
        <v>1</v>
      </c>
      <c r="E2899" s="11">
        <v>1</v>
      </c>
      <c r="F2899" s="12">
        <v>1.1184</v>
      </c>
      <c r="G2899" s="13">
        <v>2.8964</v>
      </c>
      <c r="H2899" s="7">
        <v>2.8681</v>
      </c>
    </row>
    <row r="2900" ht="12" spans="1:8">
      <c r="A2900" s="23" t="s">
        <v>2104</v>
      </c>
      <c r="B2900" s="66" t="s">
        <v>2105</v>
      </c>
      <c r="C2900" s="22">
        <v>45104</v>
      </c>
      <c r="D2900" s="12">
        <v>1</v>
      </c>
      <c r="E2900" s="11">
        <v>1</v>
      </c>
      <c r="F2900" s="12">
        <v>0.8615</v>
      </c>
      <c r="G2900" s="13">
        <v>2.9386</v>
      </c>
      <c r="H2900" s="7">
        <v>2.8871</v>
      </c>
    </row>
    <row r="2901" ht="12" spans="1:8">
      <c r="A2901" s="23" t="s">
        <v>2104</v>
      </c>
      <c r="B2901" s="66" t="s">
        <v>2105</v>
      </c>
      <c r="C2901" s="22">
        <v>45105</v>
      </c>
      <c r="D2901" s="12">
        <v>1</v>
      </c>
      <c r="E2901" s="11">
        <v>1</v>
      </c>
      <c r="F2901" s="12">
        <v>0.8471</v>
      </c>
      <c r="G2901" s="13">
        <v>2.962</v>
      </c>
      <c r="H2901" s="7">
        <v>2.876</v>
      </c>
    </row>
    <row r="2902" ht="12" spans="1:8">
      <c r="A2902" s="23" t="s">
        <v>2104</v>
      </c>
      <c r="B2902" s="66" t="s">
        <v>2105</v>
      </c>
      <c r="C2902" s="22">
        <v>45106</v>
      </c>
      <c r="D2902" s="12">
        <v>1</v>
      </c>
      <c r="E2902" s="11">
        <v>1</v>
      </c>
      <c r="F2902" s="12">
        <v>0.8627</v>
      </c>
      <c r="G2902" s="13">
        <v>3.0522</v>
      </c>
      <c r="H2902" s="7">
        <v>2.8804</v>
      </c>
    </row>
    <row r="2903" ht="12" spans="1:8">
      <c r="A2903" s="23" t="s">
        <v>2104</v>
      </c>
      <c r="B2903" s="66" t="s">
        <v>2105</v>
      </c>
      <c r="C2903" s="22">
        <v>45107</v>
      </c>
      <c r="D2903" s="12">
        <v>1</v>
      </c>
      <c r="E2903" s="11">
        <v>1</v>
      </c>
      <c r="F2903" s="12">
        <v>1.1172</v>
      </c>
      <c r="G2903" s="13">
        <v>3.2803</v>
      </c>
      <c r="H2903" s="7">
        <v>2.9263</v>
      </c>
    </row>
    <row r="2904" ht="12" spans="1:8">
      <c r="A2904" s="23" t="s">
        <v>2104</v>
      </c>
      <c r="B2904" s="66" t="s">
        <v>2105</v>
      </c>
      <c r="C2904" s="22">
        <v>45108</v>
      </c>
      <c r="D2904" s="12">
        <v>1</v>
      </c>
      <c r="E2904" s="11">
        <v>1</v>
      </c>
      <c r="F2904" s="12">
        <v>0.8029</v>
      </c>
      <c r="G2904" s="13">
        <v>3.34</v>
      </c>
      <c r="H2904" s="7">
        <v>2.9327</v>
      </c>
    </row>
    <row r="2905" ht="12" spans="1:8">
      <c r="A2905" s="23" t="s">
        <v>2104</v>
      </c>
      <c r="B2905" s="66" t="s">
        <v>2105</v>
      </c>
      <c r="C2905" s="22">
        <v>45109</v>
      </c>
      <c r="D2905" s="12">
        <v>1</v>
      </c>
      <c r="E2905" s="11">
        <v>1</v>
      </c>
      <c r="F2905" s="12">
        <v>0.8028</v>
      </c>
      <c r="G2905" s="13">
        <v>3.4001</v>
      </c>
      <c r="H2905" s="7">
        <v>2.9353</v>
      </c>
    </row>
    <row r="2906" ht="12" spans="1:8">
      <c r="A2906" s="23" t="s">
        <v>2104</v>
      </c>
      <c r="B2906" s="66" t="s">
        <v>2105</v>
      </c>
      <c r="C2906" s="22">
        <v>45110</v>
      </c>
      <c r="D2906" s="12">
        <v>1</v>
      </c>
      <c r="E2906" s="11">
        <v>1</v>
      </c>
      <c r="F2906" s="12">
        <v>0.9899</v>
      </c>
      <c r="G2906" s="13">
        <v>3.3308</v>
      </c>
      <c r="H2906" s="7">
        <v>2.97</v>
      </c>
    </row>
    <row r="2907" ht="12" spans="1:8">
      <c r="A2907" s="23" t="s">
        <v>2104</v>
      </c>
      <c r="B2907" s="66" t="s">
        <v>2105</v>
      </c>
      <c r="C2907" s="22">
        <v>45111</v>
      </c>
      <c r="D2907" s="12">
        <v>1</v>
      </c>
      <c r="E2907" s="11">
        <v>1</v>
      </c>
      <c r="F2907" s="12">
        <v>0.8395</v>
      </c>
      <c r="G2907" s="13">
        <v>3.319</v>
      </c>
      <c r="H2907" s="7">
        <v>2.9859</v>
      </c>
    </row>
    <row r="2908" ht="12" spans="1:8">
      <c r="A2908" s="23" t="s">
        <v>2104</v>
      </c>
      <c r="B2908" s="66" t="s">
        <v>2105</v>
      </c>
      <c r="C2908" s="22">
        <v>45112</v>
      </c>
      <c r="D2908" s="12">
        <v>1</v>
      </c>
      <c r="E2908" s="11">
        <v>1</v>
      </c>
      <c r="F2908" s="12">
        <v>0.805</v>
      </c>
      <c r="G2908" s="13">
        <v>3.2963</v>
      </c>
      <c r="H2908" s="7">
        <v>2.9721</v>
      </c>
    </row>
    <row r="2909" ht="12" spans="1:8">
      <c r="A2909" s="23" t="s">
        <v>2104</v>
      </c>
      <c r="B2909" s="66" t="s">
        <v>2105</v>
      </c>
      <c r="C2909" s="22">
        <v>45113</v>
      </c>
      <c r="D2909" s="12">
        <v>1</v>
      </c>
      <c r="E2909" s="11">
        <v>1</v>
      </c>
      <c r="F2909" s="12">
        <v>0.7754</v>
      </c>
      <c r="G2909" s="13">
        <v>3.2493</v>
      </c>
      <c r="H2909" s="7">
        <v>2.9729</v>
      </c>
    </row>
    <row r="2910" ht="12" spans="1:8">
      <c r="A2910" s="23" t="s">
        <v>2104</v>
      </c>
      <c r="B2910" s="66" t="s">
        <v>2105</v>
      </c>
      <c r="C2910" s="22">
        <v>45114</v>
      </c>
      <c r="D2910" s="12">
        <v>1</v>
      </c>
      <c r="E2910" s="11">
        <v>1</v>
      </c>
      <c r="F2910" s="12">
        <v>0.8131</v>
      </c>
      <c r="G2910" s="13">
        <v>3.0857</v>
      </c>
      <c r="H2910" s="7">
        <v>2.9819</v>
      </c>
    </row>
    <row r="2911" ht="12" spans="1:8">
      <c r="A2911" s="23" t="s">
        <v>2104</v>
      </c>
      <c r="B2911" s="66" t="s">
        <v>2105</v>
      </c>
      <c r="C2911" s="22">
        <v>45115</v>
      </c>
      <c r="D2911" s="12">
        <v>1</v>
      </c>
      <c r="E2911" s="11">
        <v>1</v>
      </c>
      <c r="F2911" s="12">
        <v>0.7299</v>
      </c>
      <c r="G2911" s="13">
        <v>3.0465</v>
      </c>
      <c r="H2911" s="7">
        <v>2.9753</v>
      </c>
    </row>
    <row r="2912" ht="12" spans="1:8">
      <c r="A2912" s="23" t="s">
        <v>2104</v>
      </c>
      <c r="B2912" s="66" t="s">
        <v>2105</v>
      </c>
      <c r="C2912" s="22">
        <v>45116</v>
      </c>
      <c r="D2912" s="12">
        <v>1</v>
      </c>
      <c r="E2912" s="11">
        <v>1</v>
      </c>
      <c r="F2912" s="12">
        <v>0.7299</v>
      </c>
      <c r="G2912" s="13">
        <v>3.0073</v>
      </c>
      <c r="H2912" s="7">
        <v>2.9713</v>
      </c>
    </row>
    <row r="2913" ht="12" spans="1:8">
      <c r="A2913" s="23" t="s">
        <v>2104</v>
      </c>
      <c r="B2913" s="66" t="s">
        <v>2105</v>
      </c>
      <c r="C2913" s="22">
        <v>45117</v>
      </c>
      <c r="D2913" s="12">
        <v>1</v>
      </c>
      <c r="E2913" s="11">
        <v>1</v>
      </c>
      <c r="F2913" s="12">
        <v>0.9575</v>
      </c>
      <c r="G2913" s="13">
        <v>2.9899</v>
      </c>
      <c r="H2913" s="7">
        <v>3.0062</v>
      </c>
    </row>
    <row r="2914" ht="12" spans="1:8">
      <c r="A2914" s="23" t="s">
        <v>2104</v>
      </c>
      <c r="B2914" s="66" t="s">
        <v>2105</v>
      </c>
      <c r="C2914" s="22">
        <v>45118</v>
      </c>
      <c r="D2914" s="12">
        <v>1</v>
      </c>
      <c r="E2914" s="11">
        <v>1</v>
      </c>
      <c r="F2914" s="12">
        <v>0.8016</v>
      </c>
      <c r="G2914" s="13">
        <v>2.9696</v>
      </c>
      <c r="H2914" s="7">
        <v>3.0216</v>
      </c>
    </row>
    <row r="2915" ht="12" spans="1:8">
      <c r="A2915" s="23" t="s">
        <v>2104</v>
      </c>
      <c r="B2915" s="66" t="s">
        <v>2105</v>
      </c>
      <c r="C2915" s="22">
        <v>45119</v>
      </c>
      <c r="D2915" s="12">
        <v>1</v>
      </c>
      <c r="E2915" s="11">
        <v>1</v>
      </c>
      <c r="F2915" s="12">
        <v>0.7637</v>
      </c>
      <c r="G2915" s="13">
        <v>2.9474</v>
      </c>
      <c r="H2915" s="7">
        <v>2.9982</v>
      </c>
    </row>
    <row r="2916" ht="12" spans="1:8">
      <c r="A2916" s="23" t="s">
        <v>2104</v>
      </c>
      <c r="B2916" s="66" t="s">
        <v>2105</v>
      </c>
      <c r="C2916" s="22">
        <v>45120</v>
      </c>
      <c r="D2916" s="12">
        <v>1</v>
      </c>
      <c r="E2916" s="11">
        <v>1</v>
      </c>
      <c r="F2916" s="12">
        <v>0.8263</v>
      </c>
      <c r="G2916" s="13">
        <v>2.9747</v>
      </c>
      <c r="H2916" s="7">
        <v>3.0098</v>
      </c>
    </row>
    <row r="2917" ht="12" spans="1:8">
      <c r="A2917" s="23" t="s">
        <v>2104</v>
      </c>
      <c r="B2917" s="66" t="s">
        <v>2105</v>
      </c>
      <c r="C2917" s="22">
        <v>45121</v>
      </c>
      <c r="D2917" s="12">
        <v>1</v>
      </c>
      <c r="E2917" s="11">
        <v>1</v>
      </c>
      <c r="F2917" s="12">
        <v>0.7755</v>
      </c>
      <c r="G2917" s="13">
        <v>2.9546</v>
      </c>
      <c r="H2917" s="7">
        <v>3.0116</v>
      </c>
    </row>
    <row r="2918" ht="12" spans="1:8">
      <c r="A2918" s="23" t="s">
        <v>2104</v>
      </c>
      <c r="B2918" s="66" t="s">
        <v>2105</v>
      </c>
      <c r="C2918" s="22">
        <v>45122</v>
      </c>
      <c r="D2918" s="12">
        <v>1</v>
      </c>
      <c r="E2918" s="11">
        <v>1</v>
      </c>
      <c r="F2918" s="12">
        <v>0.698</v>
      </c>
      <c r="G2918" s="13">
        <v>2.9374</v>
      </c>
      <c r="H2918" s="7">
        <v>3.0034</v>
      </c>
    </row>
    <row r="2919" ht="12" spans="1:8">
      <c r="A2919" s="23" t="s">
        <v>2104</v>
      </c>
      <c r="B2919" s="66" t="s">
        <v>2105</v>
      </c>
      <c r="C2919" s="22">
        <v>45123</v>
      </c>
      <c r="D2919" s="12">
        <v>1</v>
      </c>
      <c r="E2919" s="11">
        <v>1</v>
      </c>
      <c r="F2919" s="12">
        <v>0.6917</v>
      </c>
      <c r="G2919" s="13">
        <v>2.9169</v>
      </c>
      <c r="H2919" s="7">
        <v>2.994</v>
      </c>
    </row>
    <row r="2920" ht="12" spans="1:8">
      <c r="A2920" s="23" t="s">
        <v>2104</v>
      </c>
      <c r="B2920" s="66" t="s">
        <v>2105</v>
      </c>
      <c r="C2920" s="22">
        <v>45124</v>
      </c>
      <c r="D2920" s="12">
        <v>1</v>
      </c>
      <c r="E2920" s="11">
        <v>1</v>
      </c>
      <c r="F2920" s="12">
        <v>0.9681</v>
      </c>
      <c r="G2920" s="13">
        <v>2.9226</v>
      </c>
      <c r="H2920" s="7">
        <v>3.0313</v>
      </c>
    </row>
    <row r="2921" ht="12" spans="1:8">
      <c r="A2921" s="23" t="s">
        <v>2104</v>
      </c>
      <c r="B2921" s="66" t="s">
        <v>2105</v>
      </c>
      <c r="C2921" s="22">
        <v>45125</v>
      </c>
      <c r="D2921" s="12">
        <v>1</v>
      </c>
      <c r="E2921" s="11">
        <v>1</v>
      </c>
      <c r="F2921" s="12">
        <v>0.7887</v>
      </c>
      <c r="G2921" s="13">
        <v>2.9157</v>
      </c>
      <c r="H2921" s="7">
        <v>3.0442</v>
      </c>
    </row>
    <row r="2922" ht="12" spans="1:8">
      <c r="A2922" s="23" t="s">
        <v>2104</v>
      </c>
      <c r="B2922" s="66" t="s">
        <v>2105</v>
      </c>
      <c r="C2922" s="22">
        <v>45126</v>
      </c>
      <c r="D2922" s="12">
        <v>1</v>
      </c>
      <c r="E2922" s="11">
        <v>1</v>
      </c>
      <c r="F2922" s="12">
        <v>1.0052</v>
      </c>
      <c r="G2922" s="13">
        <v>3.0454</v>
      </c>
      <c r="H2922" s="7">
        <v>3.0543</v>
      </c>
    </row>
    <row r="2923" ht="12" spans="1:8">
      <c r="A2923" s="23" t="s">
        <v>2104</v>
      </c>
      <c r="B2923" s="66" t="s">
        <v>2105</v>
      </c>
      <c r="C2923" s="22">
        <v>45127</v>
      </c>
      <c r="D2923" s="12">
        <v>1</v>
      </c>
      <c r="E2923" s="11">
        <v>1</v>
      </c>
      <c r="F2923" s="12">
        <v>0.7764</v>
      </c>
      <c r="G2923" s="13">
        <v>3.0186</v>
      </c>
      <c r="H2923" s="7">
        <v>3.0535</v>
      </c>
    </row>
    <row r="2924" ht="12" spans="1:8">
      <c r="A2924" s="23" t="s">
        <v>2104</v>
      </c>
      <c r="B2924" s="66" t="s">
        <v>2105</v>
      </c>
      <c r="C2924" s="22">
        <v>45128</v>
      </c>
      <c r="D2924" s="12">
        <v>1</v>
      </c>
      <c r="E2924" s="11">
        <v>1</v>
      </c>
      <c r="F2924" s="12">
        <v>0.7974</v>
      </c>
      <c r="G2924" s="13">
        <v>3.0303</v>
      </c>
      <c r="H2924" s="7">
        <v>3.0527</v>
      </c>
    </row>
    <row r="2925" ht="12" spans="1:8">
      <c r="A2925" s="23" t="s">
        <v>2104</v>
      </c>
      <c r="B2925" s="66" t="s">
        <v>2105</v>
      </c>
      <c r="C2925" s="22">
        <v>45129</v>
      </c>
      <c r="D2925" s="12">
        <v>1</v>
      </c>
      <c r="E2925" s="11">
        <v>1</v>
      </c>
      <c r="F2925" s="12">
        <v>0.6894</v>
      </c>
      <c r="G2925" s="13">
        <v>3.0257</v>
      </c>
      <c r="H2925" s="7">
        <v>3.0521</v>
      </c>
    </row>
    <row r="2926" ht="12" spans="1:8">
      <c r="A2926" s="23" t="s">
        <v>2104</v>
      </c>
      <c r="B2926" s="66" t="s">
        <v>2105</v>
      </c>
      <c r="C2926" s="22">
        <v>45130</v>
      </c>
      <c r="D2926" s="12">
        <v>1</v>
      </c>
      <c r="E2926" s="11">
        <v>1</v>
      </c>
      <c r="F2926" s="12">
        <v>0.6914</v>
      </c>
      <c r="G2926" s="13">
        <v>3.0255</v>
      </c>
      <c r="H2926" s="7">
        <v>3.0518</v>
      </c>
    </row>
    <row r="2927" ht="12" spans="1:8">
      <c r="A2927" s="23" t="s">
        <v>2104</v>
      </c>
      <c r="B2927" s="66" t="s">
        <v>2105</v>
      </c>
      <c r="C2927" s="22">
        <v>45131</v>
      </c>
      <c r="D2927" s="12">
        <v>1</v>
      </c>
      <c r="E2927" s="11">
        <v>1</v>
      </c>
      <c r="F2927" s="12">
        <v>1.0183</v>
      </c>
      <c r="G2927" s="13">
        <v>3.0525</v>
      </c>
      <c r="H2927" s="7">
        <v>3.0928</v>
      </c>
    </row>
    <row r="2928" ht="12" spans="1:8">
      <c r="A2928" s="23" t="s">
        <v>2104</v>
      </c>
      <c r="B2928" s="66" t="s">
        <v>2105</v>
      </c>
      <c r="C2928" s="22">
        <v>45132</v>
      </c>
      <c r="D2928" s="12">
        <v>1</v>
      </c>
      <c r="E2928" s="11">
        <v>1</v>
      </c>
      <c r="F2928" s="12">
        <v>0.7719</v>
      </c>
      <c r="G2928" s="13">
        <v>3.0435</v>
      </c>
      <c r="H2928" s="7">
        <v>3.1029</v>
      </c>
    </row>
    <row r="2929" ht="12" spans="1:8">
      <c r="A2929" s="23" t="s">
        <v>2104</v>
      </c>
      <c r="B2929" s="66" t="s">
        <v>2105</v>
      </c>
      <c r="C2929" s="22">
        <v>45133</v>
      </c>
      <c r="D2929" s="12">
        <v>1</v>
      </c>
      <c r="E2929" s="11">
        <v>1</v>
      </c>
      <c r="F2929" s="12">
        <v>0.7479</v>
      </c>
      <c r="G2929" s="13">
        <v>2.9053</v>
      </c>
      <c r="H2929" s="7">
        <v>3.0564</v>
      </c>
    </row>
    <row r="2930" ht="12" spans="1:8">
      <c r="A2930" s="23" t="s">
        <v>2104</v>
      </c>
      <c r="B2930" s="66" t="s">
        <v>2105</v>
      </c>
      <c r="C2930" s="22">
        <v>45134</v>
      </c>
      <c r="D2930" s="12">
        <v>1</v>
      </c>
      <c r="E2930" s="11">
        <v>1</v>
      </c>
      <c r="F2930" s="12">
        <v>0.8593</v>
      </c>
      <c r="G2930" s="13">
        <v>2.9498</v>
      </c>
      <c r="H2930" s="7">
        <v>3.0561</v>
      </c>
    </row>
    <row r="2931" ht="12" spans="1:8">
      <c r="A2931" s="23" t="s">
        <v>2104</v>
      </c>
      <c r="B2931" s="66" t="s">
        <v>2105</v>
      </c>
      <c r="C2931" s="22">
        <v>45135</v>
      </c>
      <c r="D2931" s="12">
        <v>1</v>
      </c>
      <c r="E2931" s="11">
        <v>1</v>
      </c>
      <c r="F2931" s="12">
        <v>0.8148</v>
      </c>
      <c r="G2931" s="13">
        <v>2.9592</v>
      </c>
      <c r="H2931" s="7">
        <v>3.0521</v>
      </c>
    </row>
    <row r="2932" ht="12" spans="1:8">
      <c r="A2932" s="23" t="s">
        <v>2104</v>
      </c>
      <c r="B2932" s="66" t="s">
        <v>2105</v>
      </c>
      <c r="C2932" s="22">
        <v>45136</v>
      </c>
      <c r="D2932" s="12">
        <v>1</v>
      </c>
      <c r="E2932" s="11">
        <v>1</v>
      </c>
      <c r="F2932" s="12">
        <v>0.7271</v>
      </c>
      <c r="G2932" s="13">
        <v>2.9794</v>
      </c>
      <c r="H2932" s="7">
        <v>3.0351</v>
      </c>
    </row>
    <row r="2933" ht="12" spans="1:8">
      <c r="A2933" s="23" t="s">
        <v>2104</v>
      </c>
      <c r="B2933" s="66" t="s">
        <v>2105</v>
      </c>
      <c r="C2933" s="22">
        <v>45137</v>
      </c>
      <c r="D2933" s="12">
        <v>1</v>
      </c>
      <c r="E2933" s="11">
        <v>1</v>
      </c>
      <c r="F2933" s="12">
        <v>0.7306</v>
      </c>
      <c r="G2933" s="13">
        <v>3.0005</v>
      </c>
      <c r="H2933" s="7">
        <v>2.9866</v>
      </c>
    </row>
    <row r="2934" ht="12" spans="1:8">
      <c r="A2934" s="23" t="s">
        <v>2104</v>
      </c>
      <c r="B2934" s="66" t="s">
        <v>2105</v>
      </c>
      <c r="C2934" s="22">
        <v>45138</v>
      </c>
      <c r="D2934" s="12">
        <v>1</v>
      </c>
      <c r="E2934" s="11">
        <v>1</v>
      </c>
      <c r="F2934" s="12">
        <v>0.8127</v>
      </c>
      <c r="G2934" s="13">
        <v>2.8901</v>
      </c>
      <c r="H2934" s="7">
        <v>2.9879</v>
      </c>
    </row>
    <row r="2935" ht="12" spans="1:8">
      <c r="A2935" s="23" t="s">
        <v>2104</v>
      </c>
      <c r="B2935" s="66" t="s">
        <v>2105</v>
      </c>
      <c r="C2935" s="22">
        <v>45139</v>
      </c>
      <c r="D2935" s="12">
        <v>1</v>
      </c>
      <c r="E2935" s="11">
        <v>1</v>
      </c>
      <c r="F2935" s="12">
        <v>1.0132</v>
      </c>
      <c r="G2935" s="13">
        <v>3.0196</v>
      </c>
      <c r="H2935" s="7">
        <v>3.0142</v>
      </c>
    </row>
    <row r="2936" ht="12" spans="1:8">
      <c r="A2936" s="23" t="s">
        <v>2104</v>
      </c>
      <c r="B2936" s="66" t="s">
        <v>2105</v>
      </c>
      <c r="C2936" s="22">
        <v>45140</v>
      </c>
      <c r="D2936" s="12">
        <v>1</v>
      </c>
      <c r="E2936" s="11">
        <v>1</v>
      </c>
      <c r="F2936" s="12">
        <v>0.8013</v>
      </c>
      <c r="G2936" s="13">
        <v>3.0483</v>
      </c>
      <c r="H2936" s="7">
        <v>2.9906</v>
      </c>
    </row>
    <row r="2937" ht="12" spans="1:8">
      <c r="A2937" s="23" t="s">
        <v>2104</v>
      </c>
      <c r="B2937" s="66" t="s">
        <v>2105</v>
      </c>
      <c r="C2937" s="22">
        <v>45141</v>
      </c>
      <c r="D2937" s="12">
        <v>1</v>
      </c>
      <c r="E2937" s="11">
        <v>1</v>
      </c>
      <c r="F2937" s="12">
        <v>0.8012</v>
      </c>
      <c r="G2937" s="13">
        <v>3.0171</v>
      </c>
      <c r="H2937" s="7">
        <v>2.9858</v>
      </c>
    </row>
    <row r="2938" ht="12" spans="1:8">
      <c r="A2938" s="23" t="s">
        <v>2104</v>
      </c>
      <c r="B2938" s="66" t="s">
        <v>2105</v>
      </c>
      <c r="C2938" s="22">
        <v>45142</v>
      </c>
      <c r="D2938" s="12">
        <v>1</v>
      </c>
      <c r="E2938" s="11">
        <v>1</v>
      </c>
      <c r="F2938" s="12">
        <v>0.7643</v>
      </c>
      <c r="G2938" s="13">
        <v>2.99</v>
      </c>
      <c r="H2938" s="7">
        <v>2.9807</v>
      </c>
    </row>
    <row r="2939" ht="12" spans="1:8">
      <c r="A2939" s="23" t="s">
        <v>2104</v>
      </c>
      <c r="B2939" s="66" t="s">
        <v>2105</v>
      </c>
      <c r="C2939" s="22">
        <v>45143</v>
      </c>
      <c r="D2939" s="12">
        <v>1</v>
      </c>
      <c r="E2939" s="11">
        <v>1</v>
      </c>
      <c r="F2939" s="12">
        <v>0.6908</v>
      </c>
      <c r="G2939" s="13">
        <v>2.9705</v>
      </c>
      <c r="H2939" s="7">
        <v>2.9701</v>
      </c>
    </row>
    <row r="2940" ht="12" spans="1:8">
      <c r="A2940" s="23" t="s">
        <v>2104</v>
      </c>
      <c r="B2940" s="66" t="s">
        <v>2105</v>
      </c>
      <c r="C2940" s="22">
        <v>45144</v>
      </c>
      <c r="D2940" s="12">
        <v>1</v>
      </c>
      <c r="E2940" s="11">
        <v>1</v>
      </c>
      <c r="F2940" s="12">
        <v>0.6958</v>
      </c>
      <c r="G2940" s="13">
        <v>2.9518</v>
      </c>
      <c r="H2940" s="7">
        <v>2.9554</v>
      </c>
    </row>
    <row r="2941" ht="12" spans="1:8">
      <c r="A2941" s="23" t="s">
        <v>2104</v>
      </c>
      <c r="B2941" s="66" t="s">
        <v>2105</v>
      </c>
      <c r="C2941" s="22">
        <v>45145</v>
      </c>
      <c r="D2941" s="12">
        <v>1</v>
      </c>
      <c r="E2941" s="11">
        <v>1</v>
      </c>
      <c r="F2941" s="12">
        <v>0.9035</v>
      </c>
      <c r="G2941" s="13">
        <v>3.0006</v>
      </c>
      <c r="H2941" s="7">
        <v>2.9771</v>
      </c>
    </row>
    <row r="2942" ht="12" spans="1:8">
      <c r="A2942" s="23" t="s">
        <v>2104</v>
      </c>
      <c r="B2942" s="66" t="s">
        <v>2105</v>
      </c>
      <c r="C2942" s="22">
        <v>45146</v>
      </c>
      <c r="D2942" s="12">
        <v>1</v>
      </c>
      <c r="E2942" s="11">
        <v>1</v>
      </c>
      <c r="F2942" s="12">
        <v>0.7753</v>
      </c>
      <c r="G2942" s="13">
        <v>2.8729</v>
      </c>
      <c r="H2942" s="7">
        <v>2.9828</v>
      </c>
    </row>
    <row r="2943" ht="12" spans="1:8">
      <c r="A2943" s="23" t="s">
        <v>2104</v>
      </c>
      <c r="B2943" s="66" t="s">
        <v>2105</v>
      </c>
      <c r="C2943" s="22">
        <v>45147</v>
      </c>
      <c r="D2943" s="12">
        <v>1</v>
      </c>
      <c r="E2943" s="11">
        <v>1</v>
      </c>
      <c r="F2943" s="12">
        <v>0.7788</v>
      </c>
      <c r="G2943" s="13">
        <v>2.8608</v>
      </c>
      <c r="H2943" s="7">
        <v>2.9604</v>
      </c>
    </row>
    <row r="2944" ht="12" spans="1:8">
      <c r="A2944" s="23" t="s">
        <v>2104</v>
      </c>
      <c r="B2944" s="66" t="s">
        <v>2105</v>
      </c>
      <c r="C2944" s="22">
        <v>45148</v>
      </c>
      <c r="D2944" s="12">
        <v>1</v>
      </c>
      <c r="E2944" s="11">
        <v>1</v>
      </c>
      <c r="F2944" s="12">
        <v>0.7686</v>
      </c>
      <c r="G2944" s="13">
        <v>2.8433</v>
      </c>
      <c r="H2944" s="7">
        <v>2.9563</v>
      </c>
    </row>
    <row r="2945" ht="12" spans="1:8">
      <c r="A2945" s="23" t="s">
        <v>2104</v>
      </c>
      <c r="B2945" s="66" t="s">
        <v>2105</v>
      </c>
      <c r="C2945" s="22">
        <v>45149</v>
      </c>
      <c r="D2945" s="12">
        <v>1</v>
      </c>
      <c r="E2945" s="11">
        <v>1</v>
      </c>
      <c r="F2945" s="12">
        <v>0.7611</v>
      </c>
      <c r="G2945" s="13">
        <v>2.8416</v>
      </c>
      <c r="H2945" s="7">
        <v>2.956</v>
      </c>
    </row>
    <row r="2946" ht="12" spans="1:8">
      <c r="A2946" s="23" t="s">
        <v>2104</v>
      </c>
      <c r="B2946" s="66" t="s">
        <v>2105</v>
      </c>
      <c r="C2946" s="22">
        <v>45150</v>
      </c>
      <c r="D2946" s="12">
        <v>1</v>
      </c>
      <c r="E2946" s="11">
        <v>1</v>
      </c>
      <c r="F2946" s="12">
        <v>0.6968</v>
      </c>
      <c r="G2946" s="13">
        <v>2.8448</v>
      </c>
      <c r="H2946" s="7">
        <v>2.9398</v>
      </c>
    </row>
    <row r="2947" ht="12" spans="1:8">
      <c r="A2947" s="23" t="s">
        <v>2104</v>
      </c>
      <c r="B2947" s="66" t="s">
        <v>2105</v>
      </c>
      <c r="C2947" s="22">
        <v>45151</v>
      </c>
      <c r="D2947" s="12">
        <v>1</v>
      </c>
      <c r="E2947" s="11">
        <v>1</v>
      </c>
      <c r="F2947" s="12">
        <v>0.6999</v>
      </c>
      <c r="G2947" s="13">
        <v>2.847</v>
      </c>
      <c r="H2947" s="7">
        <v>2.9303</v>
      </c>
    </row>
    <row r="2948" ht="12" spans="1:8">
      <c r="A2948" s="23" t="s">
        <v>2104</v>
      </c>
      <c r="B2948" s="66" t="s">
        <v>2105</v>
      </c>
      <c r="C2948" s="22">
        <v>45152</v>
      </c>
      <c r="D2948" s="12">
        <v>1</v>
      </c>
      <c r="E2948" s="11">
        <v>1</v>
      </c>
      <c r="F2948" s="12">
        <v>0.9127</v>
      </c>
      <c r="G2948" s="13">
        <v>2.852</v>
      </c>
      <c r="H2948" s="7">
        <v>2.9572</v>
      </c>
    </row>
    <row r="2949" ht="12" spans="1:8">
      <c r="A2949" s="23" t="s">
        <v>2104</v>
      </c>
      <c r="B2949" s="66" t="s">
        <v>2105</v>
      </c>
      <c r="C2949" s="22">
        <v>45153</v>
      </c>
      <c r="D2949" s="12">
        <v>1</v>
      </c>
      <c r="E2949" s="11">
        <v>1</v>
      </c>
      <c r="F2949" s="12">
        <v>0.7708</v>
      </c>
      <c r="G2949" s="13">
        <v>2.8496</v>
      </c>
      <c r="H2949" s="7">
        <v>2.9671</v>
      </c>
    </row>
    <row r="2950" ht="12" spans="1:8">
      <c r="A2950" s="23" t="s">
        <v>2104</v>
      </c>
      <c r="B2950" s="66" t="s">
        <v>2105</v>
      </c>
      <c r="C2950" s="22">
        <v>45154</v>
      </c>
      <c r="D2950" s="12">
        <v>1</v>
      </c>
      <c r="E2950" s="11">
        <v>1</v>
      </c>
      <c r="F2950" s="12">
        <v>0.769</v>
      </c>
      <c r="G2950" s="13">
        <v>2.8443</v>
      </c>
      <c r="H2950" s="7">
        <v>2.9422</v>
      </c>
    </row>
    <row r="2951" ht="12" spans="1:8">
      <c r="A2951" s="23" t="s">
        <v>2104</v>
      </c>
      <c r="B2951" s="66" t="s">
        <v>2105</v>
      </c>
      <c r="C2951" s="22">
        <v>45155</v>
      </c>
      <c r="D2951" s="12">
        <v>1</v>
      </c>
      <c r="E2951" s="11">
        <v>1</v>
      </c>
      <c r="F2951" s="12">
        <v>0.7797</v>
      </c>
      <c r="G2951" s="13">
        <v>2.8503</v>
      </c>
      <c r="H2951" s="7">
        <v>2.941</v>
      </c>
    </row>
    <row r="2952" ht="12" spans="1:8">
      <c r="A2952" s="23" t="s">
        <v>2104</v>
      </c>
      <c r="B2952" s="66" t="s">
        <v>2105</v>
      </c>
      <c r="C2952" s="22">
        <v>45156</v>
      </c>
      <c r="D2952" s="12">
        <v>1</v>
      </c>
      <c r="E2952" s="11">
        <v>1</v>
      </c>
      <c r="F2952" s="12">
        <v>0.7779</v>
      </c>
      <c r="G2952" s="13">
        <v>2.8593</v>
      </c>
      <c r="H2952" s="7">
        <v>2.9126</v>
      </c>
    </row>
    <row r="2953" ht="12" spans="1:8">
      <c r="A2953" s="23" t="s">
        <v>2104</v>
      </c>
      <c r="B2953" s="66" t="s">
        <v>2105</v>
      </c>
      <c r="C2953" s="22">
        <v>45157</v>
      </c>
      <c r="D2953" s="12">
        <v>1</v>
      </c>
      <c r="E2953" s="11">
        <v>1</v>
      </c>
      <c r="F2953" s="12">
        <v>0.7074</v>
      </c>
      <c r="G2953" s="13">
        <v>2.8649</v>
      </c>
      <c r="H2953" s="7">
        <v>2.9039</v>
      </c>
    </row>
    <row r="2954" ht="12" spans="1:8">
      <c r="A2954" s="23" t="s">
        <v>2104</v>
      </c>
      <c r="B2954" s="66" t="s">
        <v>2105</v>
      </c>
      <c r="C2954" s="22">
        <v>45158</v>
      </c>
      <c r="D2954" s="12">
        <v>1</v>
      </c>
      <c r="E2954" s="11">
        <v>1</v>
      </c>
      <c r="F2954" s="12">
        <v>0.7073</v>
      </c>
      <c r="G2954" s="13">
        <v>2.8689</v>
      </c>
      <c r="H2954" s="7">
        <v>2.8927</v>
      </c>
    </row>
    <row r="2955" ht="12" spans="1:8">
      <c r="A2955" s="23" t="s">
        <v>2104</v>
      </c>
      <c r="B2955" s="66" t="s">
        <v>2105</v>
      </c>
      <c r="C2955" s="22">
        <v>45159</v>
      </c>
      <c r="D2955" s="12">
        <v>1</v>
      </c>
      <c r="E2955" s="11">
        <v>1</v>
      </c>
      <c r="F2955" s="12">
        <v>0.9125</v>
      </c>
      <c r="G2955" s="13">
        <v>2.8688</v>
      </c>
      <c r="H2955" s="7">
        <v>2.9206</v>
      </c>
    </row>
    <row r="2956" ht="12" spans="1:8">
      <c r="A2956" s="23" t="s">
        <v>2104</v>
      </c>
      <c r="B2956" s="66" t="s">
        <v>2105</v>
      </c>
      <c r="C2956" s="22">
        <v>45160</v>
      </c>
      <c r="D2956" s="12">
        <v>1</v>
      </c>
      <c r="E2956" s="11">
        <v>1</v>
      </c>
      <c r="F2956" s="12">
        <v>0.8354</v>
      </c>
      <c r="G2956" s="13">
        <v>2.9035</v>
      </c>
      <c r="H2956" s="7">
        <v>2.9386</v>
      </c>
    </row>
    <row r="2957" ht="12" spans="1:8">
      <c r="A2957" s="23" t="s">
        <v>2104</v>
      </c>
      <c r="B2957" s="66" t="s">
        <v>2105</v>
      </c>
      <c r="C2957" s="22">
        <v>45161</v>
      </c>
      <c r="D2957" s="12">
        <v>1</v>
      </c>
      <c r="E2957" s="11">
        <v>1</v>
      </c>
      <c r="F2957" s="12">
        <v>0.7724</v>
      </c>
      <c r="G2957" s="13">
        <v>2.9053</v>
      </c>
      <c r="H2957" s="7">
        <v>2.9078</v>
      </c>
    </row>
    <row r="2958" ht="12" spans="1:8">
      <c r="A2958" s="23" t="s">
        <v>2104</v>
      </c>
      <c r="B2958" s="66" t="s">
        <v>2105</v>
      </c>
      <c r="C2958" s="22">
        <v>45162</v>
      </c>
      <c r="D2958" s="12">
        <v>1</v>
      </c>
      <c r="E2958" s="11">
        <v>1</v>
      </c>
      <c r="F2958" s="12">
        <v>0.772</v>
      </c>
      <c r="G2958" s="13">
        <v>2.9012</v>
      </c>
      <c r="H2958" s="7">
        <v>2.9078</v>
      </c>
    </row>
    <row r="2959" ht="12" spans="1:8">
      <c r="A2959" s="23" t="s">
        <v>2104</v>
      </c>
      <c r="B2959" s="66" t="s">
        <v>2105</v>
      </c>
      <c r="C2959" s="22">
        <v>45163</v>
      </c>
      <c r="D2959" s="12">
        <v>1</v>
      </c>
      <c r="E2959" s="11">
        <v>1</v>
      </c>
      <c r="F2959" s="12">
        <v>0.7703</v>
      </c>
      <c r="G2959" s="13">
        <v>2.8971</v>
      </c>
      <c r="H2959" s="7">
        <v>2.9106</v>
      </c>
    </row>
    <row r="2960" ht="12" spans="1:8">
      <c r="A2960" s="23" t="s">
        <v>2104</v>
      </c>
      <c r="B2960" s="66" t="s">
        <v>2105</v>
      </c>
      <c r="C2960" s="22">
        <v>45164</v>
      </c>
      <c r="D2960" s="12">
        <v>1</v>
      </c>
      <c r="E2960" s="11">
        <v>1</v>
      </c>
      <c r="F2960" s="12">
        <v>0.7021</v>
      </c>
      <c r="G2960" s="13">
        <v>2.8942</v>
      </c>
      <c r="H2960" s="7">
        <v>2.891</v>
      </c>
    </row>
    <row r="2961" ht="12" spans="1:8">
      <c r="A2961" s="23" t="s">
        <v>2104</v>
      </c>
      <c r="B2961" s="66" t="s">
        <v>2105</v>
      </c>
      <c r="C2961" s="22">
        <v>45165</v>
      </c>
      <c r="D2961" s="12">
        <v>1</v>
      </c>
      <c r="E2961" s="11">
        <v>1</v>
      </c>
      <c r="F2961" s="12">
        <v>0.7061</v>
      </c>
      <c r="G2961" s="13">
        <v>2.8936</v>
      </c>
      <c r="H2961" s="7">
        <v>2.8774</v>
      </c>
    </row>
    <row r="2962" ht="12" spans="1:8">
      <c r="A2962" s="23" t="s">
        <v>2104</v>
      </c>
      <c r="B2962" s="66" t="s">
        <v>2105</v>
      </c>
      <c r="C2962" s="22">
        <v>45166</v>
      </c>
      <c r="D2962" s="12">
        <v>1</v>
      </c>
      <c r="E2962" s="11">
        <v>1</v>
      </c>
      <c r="F2962" s="12">
        <v>0.936</v>
      </c>
      <c r="G2962" s="13">
        <v>2.9062</v>
      </c>
      <c r="H2962" s="7">
        <v>2.9035</v>
      </c>
    </row>
    <row r="2963" ht="12" spans="1:8">
      <c r="A2963" s="23" t="s">
        <v>2104</v>
      </c>
      <c r="B2963" s="66" t="s">
        <v>2105</v>
      </c>
      <c r="C2963" s="22">
        <v>45167</v>
      </c>
      <c r="D2963" s="12">
        <v>1</v>
      </c>
      <c r="E2963" s="11">
        <v>1</v>
      </c>
      <c r="F2963" s="12">
        <v>0.7819</v>
      </c>
      <c r="G2963" s="13">
        <v>2.8775</v>
      </c>
      <c r="H2963" s="7">
        <v>2.9099</v>
      </c>
    </row>
    <row r="2964" ht="12" spans="1:8">
      <c r="A2964" s="23" t="s">
        <v>2104</v>
      </c>
      <c r="B2964" s="66" t="s">
        <v>2105</v>
      </c>
      <c r="C2964" s="22">
        <v>45168</v>
      </c>
      <c r="D2964" s="12">
        <v>1</v>
      </c>
      <c r="E2964" s="11">
        <v>1</v>
      </c>
      <c r="F2964" s="12">
        <v>0.8475</v>
      </c>
      <c r="G2964" s="13">
        <v>2.9178</v>
      </c>
      <c r="H2964" s="7">
        <v>2.9143</v>
      </c>
    </row>
    <row r="2965" ht="12" spans="1:8">
      <c r="A2965" s="23" t="s">
        <v>2104</v>
      </c>
      <c r="B2965" s="66" t="s">
        <v>2105</v>
      </c>
      <c r="C2965" s="22">
        <v>45169</v>
      </c>
      <c r="D2965" s="12">
        <v>1</v>
      </c>
      <c r="E2965" s="11">
        <v>1</v>
      </c>
      <c r="F2965" s="12">
        <v>0.8184</v>
      </c>
      <c r="G2965" s="13">
        <v>2.9427</v>
      </c>
      <c r="H2965" s="7">
        <v>2.8899</v>
      </c>
    </row>
    <row r="2966" ht="12" spans="1:8">
      <c r="A2966" s="23" t="s">
        <v>2104</v>
      </c>
      <c r="B2966" s="66" t="s">
        <v>2105</v>
      </c>
      <c r="C2966" s="22">
        <v>45170</v>
      </c>
      <c r="D2966" s="12">
        <v>1</v>
      </c>
      <c r="E2966" s="11">
        <v>1</v>
      </c>
      <c r="F2966" s="12">
        <v>0.8282</v>
      </c>
      <c r="G2966" s="13">
        <v>2.9738</v>
      </c>
      <c r="H2966" s="7">
        <v>2.8933</v>
      </c>
    </row>
    <row r="2967" ht="12" spans="1:8">
      <c r="A2967" s="23" t="s">
        <v>2104</v>
      </c>
      <c r="B2967" s="66" t="s">
        <v>2105</v>
      </c>
      <c r="C2967" s="22">
        <v>45171</v>
      </c>
      <c r="D2967" s="12">
        <v>1</v>
      </c>
      <c r="E2967" s="11">
        <v>1</v>
      </c>
      <c r="F2967" s="12">
        <v>0.7587</v>
      </c>
      <c r="G2967" s="13">
        <v>3.0042</v>
      </c>
      <c r="H2967" s="7">
        <v>2.8879</v>
      </c>
    </row>
    <row r="2968" ht="12" spans="1:8">
      <c r="A2968" s="23" t="s">
        <v>2104</v>
      </c>
      <c r="B2968" s="66" t="s">
        <v>2105</v>
      </c>
      <c r="C2968" s="22">
        <v>45172</v>
      </c>
      <c r="D2968" s="12">
        <v>1</v>
      </c>
      <c r="E2968" s="11">
        <v>1</v>
      </c>
      <c r="F2968" s="12">
        <v>0.7586</v>
      </c>
      <c r="G2968" s="13">
        <v>3.0324</v>
      </c>
      <c r="H2968" s="7">
        <v>2.8872</v>
      </c>
    </row>
    <row r="2969" ht="12" spans="1:8">
      <c r="A2969" s="23" t="s">
        <v>2104</v>
      </c>
      <c r="B2969" s="66" t="s">
        <v>2105</v>
      </c>
      <c r="C2969" s="22">
        <v>45173</v>
      </c>
      <c r="D2969" s="12">
        <v>1</v>
      </c>
      <c r="E2969" s="11">
        <v>1</v>
      </c>
      <c r="F2969" s="12">
        <v>0.9635</v>
      </c>
      <c r="G2969" s="13">
        <v>3.0471</v>
      </c>
      <c r="H2969" s="7">
        <v>2.9214</v>
      </c>
    </row>
    <row r="2970" ht="12" spans="1:8">
      <c r="A2970" s="23" t="s">
        <v>2104</v>
      </c>
      <c r="B2970" s="66" t="s">
        <v>2105</v>
      </c>
      <c r="C2970" s="22">
        <v>45174</v>
      </c>
      <c r="D2970" s="12">
        <v>1</v>
      </c>
      <c r="E2970" s="11">
        <v>1</v>
      </c>
      <c r="F2970" s="12">
        <v>0.9258</v>
      </c>
      <c r="G2970" s="13">
        <v>3.1245</v>
      </c>
      <c r="H2970" s="7">
        <v>2.9502</v>
      </c>
    </row>
    <row r="2971" ht="12" spans="1:8">
      <c r="A2971" s="23" t="s">
        <v>2104</v>
      </c>
      <c r="B2971" s="66" t="s">
        <v>2105</v>
      </c>
      <c r="C2971" s="22">
        <v>45175</v>
      </c>
      <c r="D2971" s="12">
        <v>1</v>
      </c>
      <c r="E2971" s="11">
        <v>1</v>
      </c>
      <c r="F2971" s="12">
        <v>0.7946</v>
      </c>
      <c r="G2971" s="13">
        <v>3.096</v>
      </c>
      <c r="H2971" s="7">
        <v>2.9365</v>
      </c>
    </row>
    <row r="2972" ht="12" spans="1:8">
      <c r="A2972" s="23" t="s">
        <v>2104</v>
      </c>
      <c r="B2972" s="66" t="s">
        <v>2105</v>
      </c>
      <c r="C2972" s="22">
        <v>45176</v>
      </c>
      <c r="D2972" s="12">
        <v>1</v>
      </c>
      <c r="E2972" s="11">
        <v>1</v>
      </c>
      <c r="F2972" s="12">
        <v>0.8009</v>
      </c>
      <c r="G2972" s="13">
        <v>3.0866</v>
      </c>
      <c r="H2972" s="7">
        <v>2.9397</v>
      </c>
    </row>
    <row r="2973" ht="12" spans="1:8">
      <c r="A2973" s="23" t="s">
        <v>2104</v>
      </c>
      <c r="B2973" s="66" t="s">
        <v>2105</v>
      </c>
      <c r="C2973" s="22">
        <v>45177</v>
      </c>
      <c r="D2973" s="12">
        <v>1</v>
      </c>
      <c r="E2973" s="11">
        <v>1</v>
      </c>
      <c r="F2973" s="12">
        <v>0.8488</v>
      </c>
      <c r="G2973" s="13">
        <v>3.0977</v>
      </c>
      <c r="H2973" s="7">
        <v>2.9485</v>
      </c>
    </row>
    <row r="2974" ht="12" spans="1:8">
      <c r="A2974" s="23" t="s">
        <v>2104</v>
      </c>
      <c r="B2974" s="66" t="s">
        <v>2105</v>
      </c>
      <c r="C2974" s="22">
        <v>45178</v>
      </c>
      <c r="D2974" s="12">
        <v>1</v>
      </c>
      <c r="E2974" s="11">
        <v>1</v>
      </c>
      <c r="F2974" s="12">
        <v>0.734</v>
      </c>
      <c r="G2974" s="13">
        <v>3.0844</v>
      </c>
      <c r="H2974" s="7">
        <v>2.9442</v>
      </c>
    </row>
    <row r="2975" ht="12" spans="1:8">
      <c r="A2975" s="23" t="s">
        <v>2104</v>
      </c>
      <c r="B2975" s="66" t="s">
        <v>2105</v>
      </c>
      <c r="C2975" s="22">
        <v>45179</v>
      </c>
      <c r="D2975" s="12">
        <v>1</v>
      </c>
      <c r="E2975" s="11">
        <v>1</v>
      </c>
      <c r="F2975" s="12">
        <v>0.7383</v>
      </c>
      <c r="G2975" s="13">
        <v>3.0735</v>
      </c>
      <c r="H2975" s="7">
        <v>2.9413</v>
      </c>
    </row>
    <row r="2976" ht="12" spans="1:8">
      <c r="A2976" s="23" t="s">
        <v>2104</v>
      </c>
      <c r="B2976" s="66" t="s">
        <v>2105</v>
      </c>
      <c r="C2976" s="22">
        <v>45180</v>
      </c>
      <c r="D2976" s="12">
        <v>1</v>
      </c>
      <c r="E2976" s="11">
        <v>1</v>
      </c>
      <c r="F2976" s="12">
        <v>0.8747</v>
      </c>
      <c r="G2976" s="13">
        <v>3.0258</v>
      </c>
      <c r="H2976" s="7">
        <v>2.9636</v>
      </c>
    </row>
    <row r="2977" ht="12" spans="1:8">
      <c r="A2977" s="23" t="s">
        <v>2104</v>
      </c>
      <c r="B2977" s="66" t="s">
        <v>2105</v>
      </c>
      <c r="C2977" s="22">
        <v>45181</v>
      </c>
      <c r="D2977" s="12">
        <v>1</v>
      </c>
      <c r="E2977" s="11">
        <v>1</v>
      </c>
      <c r="F2977" s="12">
        <v>0.8163</v>
      </c>
      <c r="G2977" s="13">
        <v>2.967</v>
      </c>
      <c r="H2977" s="7">
        <v>2.9782</v>
      </c>
    </row>
    <row r="2978" ht="12" spans="1:8">
      <c r="A2978" s="23" t="s">
        <v>2104</v>
      </c>
      <c r="B2978" s="66" t="s">
        <v>2105</v>
      </c>
      <c r="C2978" s="22">
        <v>45182</v>
      </c>
      <c r="D2978" s="12">
        <v>1</v>
      </c>
      <c r="E2978" s="11">
        <v>1</v>
      </c>
      <c r="F2978" s="12">
        <v>0.8126</v>
      </c>
      <c r="G2978" s="13">
        <v>2.9767</v>
      </c>
      <c r="H2978" s="7">
        <v>2.9656</v>
      </c>
    </row>
    <row r="2979" ht="12" spans="1:8">
      <c r="A2979" s="23" t="s">
        <v>2104</v>
      </c>
      <c r="B2979" s="66" t="s">
        <v>2105</v>
      </c>
      <c r="C2979" s="22">
        <v>45183</v>
      </c>
      <c r="D2979" s="12">
        <v>1</v>
      </c>
      <c r="E2979" s="11">
        <v>1</v>
      </c>
      <c r="F2979" s="12">
        <v>0.8494</v>
      </c>
      <c r="G2979" s="13">
        <v>3.0027</v>
      </c>
      <c r="H2979" s="7">
        <v>2.9755</v>
      </c>
    </row>
    <row r="2980" ht="12" spans="1:8">
      <c r="A2980" s="23" t="s">
        <v>2104</v>
      </c>
      <c r="B2980" s="66" t="s">
        <v>2105</v>
      </c>
      <c r="C2980" s="22">
        <v>45184</v>
      </c>
      <c r="D2980" s="12">
        <v>1</v>
      </c>
      <c r="E2980" s="11">
        <v>1</v>
      </c>
      <c r="F2980" s="12">
        <v>0.8187</v>
      </c>
      <c r="G2980" s="13">
        <v>2.9866</v>
      </c>
      <c r="H2980" s="7">
        <v>2.9817</v>
      </c>
    </row>
    <row r="2981" ht="12" spans="1:8">
      <c r="A2981" s="23" t="s">
        <v>2104</v>
      </c>
      <c r="B2981" s="66" t="s">
        <v>2105</v>
      </c>
      <c r="C2981" s="22">
        <v>45185</v>
      </c>
      <c r="D2981" s="12">
        <v>1</v>
      </c>
      <c r="E2981" s="11">
        <v>1</v>
      </c>
      <c r="F2981" s="12">
        <v>0.7556</v>
      </c>
      <c r="G2981" s="13">
        <v>2.9982</v>
      </c>
      <c r="H2981" s="7">
        <v>2.9787</v>
      </c>
    </row>
    <row r="2982" ht="12" spans="1:8">
      <c r="A2982" s="23" t="s">
        <v>2104</v>
      </c>
      <c r="B2982" s="66" t="s">
        <v>2105</v>
      </c>
      <c r="C2982" s="22">
        <v>45186</v>
      </c>
      <c r="D2982" s="12">
        <v>1</v>
      </c>
      <c r="E2982" s="11">
        <v>1</v>
      </c>
      <c r="F2982" s="12">
        <v>0.7661</v>
      </c>
      <c r="G2982" s="13">
        <v>3.0131</v>
      </c>
      <c r="H2982" s="7">
        <v>2.9772</v>
      </c>
    </row>
    <row r="2983" ht="12" spans="1:8">
      <c r="A2983" s="23" t="s">
        <v>2104</v>
      </c>
      <c r="B2983" s="66" t="s">
        <v>2105</v>
      </c>
      <c r="C2983" s="22">
        <v>45187</v>
      </c>
      <c r="D2983" s="12">
        <v>1</v>
      </c>
      <c r="E2983" s="11">
        <v>1</v>
      </c>
      <c r="F2983" s="12">
        <v>0.881</v>
      </c>
      <c r="G2983" s="13">
        <v>3.0165</v>
      </c>
      <c r="H2983" s="7">
        <v>2.999</v>
      </c>
    </row>
    <row r="2984" ht="12" spans="1:8">
      <c r="A2984" s="23" t="s">
        <v>2104</v>
      </c>
      <c r="B2984" s="66" t="s">
        <v>2105</v>
      </c>
      <c r="C2984" s="22">
        <v>45188</v>
      </c>
      <c r="D2984" s="12">
        <v>1</v>
      </c>
      <c r="E2984" s="11">
        <v>1</v>
      </c>
      <c r="F2984" s="12">
        <v>0.8231</v>
      </c>
      <c r="G2984" s="13">
        <v>3.0201</v>
      </c>
      <c r="H2984" s="7">
        <v>3.0135</v>
      </c>
    </row>
    <row r="2985" ht="12" spans="1:8">
      <c r="A2985" s="23" t="s">
        <v>2104</v>
      </c>
      <c r="B2985" s="66" t="s">
        <v>2105</v>
      </c>
      <c r="C2985" s="22">
        <v>45189</v>
      </c>
      <c r="D2985" s="12">
        <v>1</v>
      </c>
      <c r="E2985" s="11">
        <v>1</v>
      </c>
      <c r="F2985" s="12">
        <v>0.8156</v>
      </c>
      <c r="G2985" s="13">
        <v>3.0217</v>
      </c>
      <c r="H2985" s="7">
        <v>3.0013</v>
      </c>
    </row>
    <row r="2986" ht="12" spans="1:8">
      <c r="A2986" s="23" t="s">
        <v>2104</v>
      </c>
      <c r="B2986" s="66" t="s">
        <v>2105</v>
      </c>
      <c r="C2986" s="22">
        <v>45190</v>
      </c>
      <c r="D2986" s="12">
        <v>1</v>
      </c>
      <c r="E2986" s="11">
        <v>1</v>
      </c>
      <c r="F2986" s="12">
        <v>0.902</v>
      </c>
      <c r="G2986" s="13">
        <v>3.05</v>
      </c>
      <c r="H2986" s="7">
        <v>3.0097</v>
      </c>
    </row>
    <row r="2987" ht="12" spans="1:8">
      <c r="A2987" s="23" t="s">
        <v>2104</v>
      </c>
      <c r="B2987" s="66" t="s">
        <v>2105</v>
      </c>
      <c r="C2987" s="22">
        <v>45191</v>
      </c>
      <c r="D2987" s="12">
        <v>1</v>
      </c>
      <c r="E2987" s="11">
        <v>1</v>
      </c>
      <c r="F2987" s="12">
        <v>0.8251</v>
      </c>
      <c r="G2987" s="13">
        <v>3.0534</v>
      </c>
      <c r="H2987" s="7">
        <v>3.0163</v>
      </c>
    </row>
    <row r="2988" ht="12" spans="1:8">
      <c r="A2988" s="23" t="s">
        <v>2104</v>
      </c>
      <c r="B2988" s="66" t="s">
        <v>2105</v>
      </c>
      <c r="C2988" s="22">
        <v>45192</v>
      </c>
      <c r="D2988" s="12">
        <v>1</v>
      </c>
      <c r="E2988" s="11">
        <v>1</v>
      </c>
      <c r="F2988" s="12">
        <v>0.7735</v>
      </c>
      <c r="G2988" s="13">
        <v>3.063</v>
      </c>
      <c r="H2988" s="7">
        <v>3.0165</v>
      </c>
    </row>
    <row r="2989" ht="12" spans="1:8">
      <c r="A2989" s="23" t="s">
        <v>2104</v>
      </c>
      <c r="B2989" s="66" t="s">
        <v>2105</v>
      </c>
      <c r="C2989" s="22">
        <v>45193</v>
      </c>
      <c r="D2989" s="12">
        <v>1</v>
      </c>
      <c r="E2989" s="11">
        <v>1</v>
      </c>
      <c r="F2989" s="12">
        <v>0.7735</v>
      </c>
      <c r="G2989" s="13">
        <v>3.067</v>
      </c>
      <c r="H2989" s="7">
        <v>3.0169</v>
      </c>
    </row>
    <row r="2990" ht="12" spans="1:8">
      <c r="A2990" s="23" t="s">
        <v>2104</v>
      </c>
      <c r="B2990" s="66" t="s">
        <v>2105</v>
      </c>
      <c r="C2990" s="22">
        <v>45194</v>
      </c>
      <c r="D2990" s="12">
        <v>1</v>
      </c>
      <c r="E2990" s="11">
        <v>1</v>
      </c>
      <c r="F2990" s="12">
        <v>0.9373</v>
      </c>
      <c r="G2990" s="13">
        <v>3.0973</v>
      </c>
      <c r="H2990" s="7">
        <v>3.0464</v>
      </c>
    </row>
    <row r="2991" ht="12" spans="1:8">
      <c r="A2991" s="23" t="s">
        <v>2104</v>
      </c>
      <c r="B2991" s="66" t="s">
        <v>2105</v>
      </c>
      <c r="C2991" s="22">
        <v>45195</v>
      </c>
      <c r="D2991" s="12">
        <v>1</v>
      </c>
      <c r="E2991" s="11">
        <v>1</v>
      </c>
      <c r="F2991" s="12">
        <v>0.8601</v>
      </c>
      <c r="G2991" s="13">
        <v>3.1172</v>
      </c>
      <c r="H2991" s="7">
        <v>3.0657</v>
      </c>
    </row>
    <row r="2992" ht="12" spans="1:8">
      <c r="A2992" s="23" t="s">
        <v>2104</v>
      </c>
      <c r="B2992" s="66" t="s">
        <v>2105</v>
      </c>
      <c r="C2992" s="22">
        <v>45196</v>
      </c>
      <c r="D2992" s="12">
        <v>1</v>
      </c>
      <c r="E2992" s="11">
        <v>1</v>
      </c>
      <c r="F2992" s="12">
        <v>0.8623</v>
      </c>
      <c r="G2992" s="13">
        <v>3.1423</v>
      </c>
      <c r="H2992" s="7">
        <v>3.0564</v>
      </c>
    </row>
    <row r="2993" ht="12" spans="1:8">
      <c r="A2993" s="23" t="s">
        <v>2104</v>
      </c>
      <c r="B2993" s="66" t="s">
        <v>2105</v>
      </c>
      <c r="C2993" s="22">
        <v>45197</v>
      </c>
      <c r="D2993" s="12">
        <v>1</v>
      </c>
      <c r="E2993" s="11">
        <v>1</v>
      </c>
      <c r="F2993" s="12">
        <v>1.0463</v>
      </c>
      <c r="G2993" s="13">
        <v>3.2199</v>
      </c>
      <c r="H2993" s="7">
        <v>3.0896</v>
      </c>
    </row>
    <row r="2994" ht="12" spans="1:8">
      <c r="A2994" s="23" t="s">
        <v>2104</v>
      </c>
      <c r="B2994" s="66" t="s">
        <v>2105</v>
      </c>
      <c r="C2994" s="22">
        <v>45198</v>
      </c>
      <c r="D2994" s="12">
        <v>1</v>
      </c>
      <c r="E2994" s="11">
        <v>1</v>
      </c>
      <c r="F2994" s="12">
        <v>0.8289</v>
      </c>
      <c r="G2994" s="13">
        <v>3.222</v>
      </c>
      <c r="H2994" s="7">
        <v>3.0873</v>
      </c>
    </row>
    <row r="2995" ht="12" spans="1:8">
      <c r="A2995" s="23" t="s">
        <v>2104</v>
      </c>
      <c r="B2995" s="66" t="s">
        <v>2105</v>
      </c>
      <c r="C2995" s="22">
        <v>45199</v>
      </c>
      <c r="D2995" s="12">
        <v>1</v>
      </c>
      <c r="E2995" s="11">
        <v>1</v>
      </c>
      <c r="F2995" s="12">
        <v>0.8316</v>
      </c>
      <c r="G2995" s="13">
        <v>3.2532</v>
      </c>
      <c r="H2995" s="7">
        <v>3.0889</v>
      </c>
    </row>
    <row r="2996" ht="12" spans="1:8">
      <c r="A2996" s="23" t="s">
        <v>2104</v>
      </c>
      <c r="B2996" s="66" t="s">
        <v>2105</v>
      </c>
      <c r="C2996" s="22">
        <v>45200</v>
      </c>
      <c r="D2996" s="12">
        <v>1</v>
      </c>
      <c r="E2996" s="11">
        <v>1</v>
      </c>
      <c r="F2996" s="12">
        <v>0.8316</v>
      </c>
      <c r="G2996" s="13">
        <v>3.2845</v>
      </c>
      <c r="H2996" s="7">
        <v>3.0893</v>
      </c>
    </row>
    <row r="2997" ht="12" spans="1:8">
      <c r="A2997" s="23" t="s">
        <v>2104</v>
      </c>
      <c r="B2997" s="66" t="s">
        <v>2105</v>
      </c>
      <c r="C2997" s="22">
        <v>45201</v>
      </c>
      <c r="D2997" s="12">
        <v>1</v>
      </c>
      <c r="E2997" s="11">
        <v>1</v>
      </c>
      <c r="F2997" s="12">
        <v>0.8315</v>
      </c>
      <c r="G2997" s="13">
        <v>3.2276</v>
      </c>
      <c r="H2997" s="7">
        <v>3.0985</v>
      </c>
    </row>
    <row r="2998" ht="12" spans="1:8">
      <c r="A2998" s="23" t="s">
        <v>2104</v>
      </c>
      <c r="B2998" s="66" t="s">
        <v>2105</v>
      </c>
      <c r="C2998" s="22">
        <v>45202</v>
      </c>
      <c r="D2998" s="12">
        <v>1</v>
      </c>
      <c r="E2998" s="11">
        <v>1</v>
      </c>
      <c r="F2998" s="12">
        <v>0.8314</v>
      </c>
      <c r="G2998" s="13">
        <v>3.2121</v>
      </c>
      <c r="H2998" s="7">
        <v>3.1076</v>
      </c>
    </row>
    <row r="2999" ht="12" spans="1:8">
      <c r="A2999" s="23" t="s">
        <v>2104</v>
      </c>
      <c r="B2999" s="66" t="s">
        <v>2105</v>
      </c>
      <c r="C2999" s="22">
        <v>45203</v>
      </c>
      <c r="D2999" s="12">
        <v>1</v>
      </c>
      <c r="E2999" s="11">
        <v>1</v>
      </c>
      <c r="F2999" s="12">
        <v>0.8313</v>
      </c>
      <c r="G2999" s="13">
        <v>3.1954</v>
      </c>
      <c r="H2999" s="7">
        <v>3.091</v>
      </c>
    </row>
    <row r="3000" ht="12" spans="1:8">
      <c r="A3000" s="23" t="s">
        <v>2104</v>
      </c>
      <c r="B3000" s="66" t="s">
        <v>2105</v>
      </c>
      <c r="C3000" s="22">
        <v>45204</v>
      </c>
      <c r="D3000" s="12">
        <v>1</v>
      </c>
      <c r="E3000" s="11">
        <v>1</v>
      </c>
      <c r="F3000" s="12">
        <v>0.8312</v>
      </c>
      <c r="G3000" s="13">
        <v>3.0798</v>
      </c>
      <c r="H3000" s="7">
        <v>3.0791</v>
      </c>
    </row>
    <row r="3001" ht="12" spans="1:8">
      <c r="A3001" s="23" t="s">
        <v>2104</v>
      </c>
      <c r="B3001" s="66" t="s">
        <v>2105</v>
      </c>
      <c r="C3001" s="22">
        <v>45205</v>
      </c>
      <c r="D3001" s="12">
        <v>1</v>
      </c>
      <c r="E3001" s="11">
        <v>1</v>
      </c>
      <c r="F3001" s="12">
        <v>0.8312</v>
      </c>
      <c r="G3001" s="13">
        <v>3.081</v>
      </c>
      <c r="H3001" s="7">
        <v>3.0837</v>
      </c>
    </row>
    <row r="3002" ht="12" spans="1:8">
      <c r="A3002" s="23" t="s">
        <v>2104</v>
      </c>
      <c r="B3002" s="66" t="s">
        <v>2105</v>
      </c>
      <c r="C3002" s="22">
        <v>45206</v>
      </c>
      <c r="D3002" s="12">
        <v>1</v>
      </c>
      <c r="E3002" s="11">
        <v>1</v>
      </c>
      <c r="F3002" s="12">
        <v>0.8268</v>
      </c>
      <c r="G3002" s="13">
        <v>3.0784</v>
      </c>
      <c r="H3002" s="7">
        <v>3.087</v>
      </c>
    </row>
    <row r="3003" ht="12" spans="1:8">
      <c r="A3003" s="23" t="s">
        <v>2104</v>
      </c>
      <c r="B3003" s="66" t="s">
        <v>2105</v>
      </c>
      <c r="C3003" s="22">
        <v>45207</v>
      </c>
      <c r="D3003" s="12">
        <v>1</v>
      </c>
      <c r="E3003" s="11">
        <v>1</v>
      </c>
      <c r="F3003" s="12">
        <v>0.8336</v>
      </c>
      <c r="G3003" s="13">
        <v>3.0795</v>
      </c>
      <c r="H3003" s="7">
        <v>3.0851</v>
      </c>
    </row>
    <row r="3004" ht="12" spans="1:8">
      <c r="A3004" s="23" t="s">
        <v>2104</v>
      </c>
      <c r="B3004" s="66" t="s">
        <v>2105</v>
      </c>
      <c r="C3004" s="22">
        <v>45208</v>
      </c>
      <c r="D3004" s="12">
        <v>1</v>
      </c>
      <c r="E3004" s="11">
        <v>1</v>
      </c>
      <c r="F3004" s="12">
        <v>1.0227</v>
      </c>
      <c r="G3004" s="13">
        <v>3.1823</v>
      </c>
      <c r="H3004" s="7">
        <v>3.1213</v>
      </c>
    </row>
    <row r="3005" ht="12" spans="1:8">
      <c r="A3005" s="23" t="s">
        <v>2104</v>
      </c>
      <c r="B3005" s="66" t="s">
        <v>2105</v>
      </c>
      <c r="C3005" s="22">
        <v>45209</v>
      </c>
      <c r="D3005" s="12">
        <v>1</v>
      </c>
      <c r="E3005" s="11">
        <v>1</v>
      </c>
      <c r="F3005" s="12">
        <v>0.8708</v>
      </c>
      <c r="G3005" s="13">
        <v>3.2035</v>
      </c>
      <c r="H3005" s="7">
        <v>3.1379</v>
      </c>
    </row>
    <row r="3006" ht="12" spans="1:8">
      <c r="A3006" s="23" t="s">
        <v>2104</v>
      </c>
      <c r="B3006" s="66" t="s">
        <v>2105</v>
      </c>
      <c r="C3006" s="22">
        <v>45210</v>
      </c>
      <c r="D3006" s="12">
        <v>1</v>
      </c>
      <c r="E3006" s="11">
        <v>1</v>
      </c>
      <c r="F3006" s="12">
        <v>0.8404</v>
      </c>
      <c r="G3006" s="13">
        <v>3.2084</v>
      </c>
      <c r="H3006" s="7">
        <v>3.1336</v>
      </c>
    </row>
    <row r="3007" ht="12" spans="1:8">
      <c r="A3007" s="23" t="s">
        <v>2104</v>
      </c>
      <c r="B3007" s="66" t="s">
        <v>2105</v>
      </c>
      <c r="C3007" s="22">
        <v>45211</v>
      </c>
      <c r="D3007" s="12">
        <v>1</v>
      </c>
      <c r="E3007" s="11">
        <v>1</v>
      </c>
      <c r="F3007" s="12">
        <v>0.8425</v>
      </c>
      <c r="G3007" s="13">
        <v>3.2145</v>
      </c>
      <c r="H3007" s="7">
        <v>3.1369</v>
      </c>
    </row>
    <row r="3008" ht="12" spans="1:8">
      <c r="A3008" s="23" t="s">
        <v>2104</v>
      </c>
      <c r="B3008" s="66" t="s">
        <v>2105</v>
      </c>
      <c r="C3008" s="22">
        <v>45212</v>
      </c>
      <c r="D3008" s="12">
        <v>1</v>
      </c>
      <c r="E3008" s="11">
        <v>1</v>
      </c>
      <c r="F3008" s="12">
        <v>0.8024</v>
      </c>
      <c r="G3008" s="13">
        <v>3.199</v>
      </c>
      <c r="H3008" s="7">
        <v>3.1356</v>
      </c>
    </row>
    <row r="3009" ht="12" spans="1:8">
      <c r="A3009" s="23" t="s">
        <v>2104</v>
      </c>
      <c r="B3009" s="66" t="s">
        <v>2105</v>
      </c>
      <c r="C3009" s="22">
        <v>45213</v>
      </c>
      <c r="D3009" s="12">
        <v>1</v>
      </c>
      <c r="E3009" s="11">
        <v>1</v>
      </c>
      <c r="F3009" s="12">
        <v>0.7805</v>
      </c>
      <c r="G3009" s="13">
        <v>3.1741</v>
      </c>
      <c r="H3009" s="7">
        <v>3.127</v>
      </c>
    </row>
    <row r="3010" ht="12" spans="1:8">
      <c r="A3010" s="23" t="s">
        <v>2104</v>
      </c>
      <c r="B3010" s="66" t="s">
        <v>2105</v>
      </c>
      <c r="C3010" s="22">
        <v>45214</v>
      </c>
      <c r="D3010" s="12">
        <v>1</v>
      </c>
      <c r="E3010" s="11">
        <v>1</v>
      </c>
      <c r="F3010" s="12">
        <v>0.777</v>
      </c>
      <c r="G3010" s="13">
        <v>3.1436</v>
      </c>
      <c r="H3010" s="7">
        <v>3.1217</v>
      </c>
    </row>
    <row r="3011" ht="12" spans="1:8">
      <c r="A3011" s="23" t="s">
        <v>2104</v>
      </c>
      <c r="B3011" s="66" t="s">
        <v>2105</v>
      </c>
      <c r="C3011" s="22">
        <v>45215</v>
      </c>
      <c r="D3011" s="12">
        <v>1</v>
      </c>
      <c r="E3011" s="11">
        <v>1</v>
      </c>
      <c r="F3011" s="12">
        <v>0.9684</v>
      </c>
      <c r="G3011" s="13">
        <v>3.1144</v>
      </c>
      <c r="H3011" s="7">
        <v>3.1484</v>
      </c>
    </row>
    <row r="3012" ht="12" spans="1:8">
      <c r="A3012" s="23" t="s">
        <v>2104</v>
      </c>
      <c r="B3012" s="66" t="s">
        <v>2105</v>
      </c>
      <c r="C3012" s="22">
        <v>45216</v>
      </c>
      <c r="D3012" s="12">
        <v>1</v>
      </c>
      <c r="E3012" s="11">
        <v>1</v>
      </c>
      <c r="F3012" s="12">
        <v>0.8079</v>
      </c>
      <c r="G3012" s="13">
        <v>3.0806</v>
      </c>
      <c r="H3012" s="7">
        <v>3.1537</v>
      </c>
    </row>
    <row r="3013" ht="12" spans="1:8">
      <c r="A3013" s="23" t="s">
        <v>2104</v>
      </c>
      <c r="B3013" s="66" t="s">
        <v>2105</v>
      </c>
      <c r="C3013" s="22">
        <v>45217</v>
      </c>
      <c r="D3013" s="12">
        <v>1</v>
      </c>
      <c r="E3013" s="11">
        <v>1</v>
      </c>
      <c r="F3013" s="12">
        <v>0.8587</v>
      </c>
      <c r="G3013" s="13">
        <v>3.0905</v>
      </c>
      <c r="H3013" s="7">
        <v>3.1509</v>
      </c>
    </row>
    <row r="3014" ht="12" spans="1:8">
      <c r="A3014" s="23" t="s">
        <v>2104</v>
      </c>
      <c r="B3014" s="66" t="s">
        <v>2105</v>
      </c>
      <c r="C3014" s="22">
        <v>45218</v>
      </c>
      <c r="D3014" s="12">
        <v>1</v>
      </c>
      <c r="E3014" s="11">
        <v>1</v>
      </c>
      <c r="F3014" s="12">
        <v>0.7922</v>
      </c>
      <c r="G3014" s="13">
        <v>3.0634</v>
      </c>
      <c r="H3014" s="7">
        <v>3.147</v>
      </c>
    </row>
    <row r="3015" ht="12" spans="1:8">
      <c r="A3015" s="23" t="s">
        <v>2104</v>
      </c>
      <c r="B3015" s="66" t="s">
        <v>2105</v>
      </c>
      <c r="C3015" s="22">
        <v>45219</v>
      </c>
      <c r="D3015" s="12">
        <v>1</v>
      </c>
      <c r="E3015" s="11">
        <v>1</v>
      </c>
      <c r="F3015" s="12">
        <v>0.7956</v>
      </c>
      <c r="G3015" s="13">
        <v>3.0598</v>
      </c>
      <c r="H3015" s="7">
        <v>3.1445</v>
      </c>
    </row>
    <row r="3016" ht="12" spans="1:8">
      <c r="A3016" s="23" t="s">
        <v>2104</v>
      </c>
      <c r="B3016" s="66" t="s">
        <v>2105</v>
      </c>
      <c r="C3016" s="22">
        <v>45220</v>
      </c>
      <c r="D3016" s="12">
        <v>1</v>
      </c>
      <c r="E3016" s="11">
        <v>1</v>
      </c>
      <c r="F3016" s="12">
        <v>0.7601</v>
      </c>
      <c r="G3016" s="13">
        <v>3.0488</v>
      </c>
      <c r="H3016" s="7">
        <v>3.1267</v>
      </c>
    </row>
    <row r="3017" ht="12" spans="1:8">
      <c r="A3017" s="23" t="s">
        <v>2104</v>
      </c>
      <c r="B3017" s="66" t="s">
        <v>2105</v>
      </c>
      <c r="C3017" s="22">
        <v>45221</v>
      </c>
      <c r="D3017" s="12">
        <v>1</v>
      </c>
      <c r="E3017" s="11">
        <v>1</v>
      </c>
      <c r="F3017" s="12">
        <v>0.7674</v>
      </c>
      <c r="G3017" s="13">
        <v>3.0436</v>
      </c>
      <c r="H3017" s="7">
        <v>3.1195</v>
      </c>
    </row>
    <row r="3018" ht="12" spans="1:8">
      <c r="A3018" s="23" t="s">
        <v>2104</v>
      </c>
      <c r="B3018" s="66" t="s">
        <v>2105</v>
      </c>
      <c r="C3018" s="22">
        <v>45222</v>
      </c>
      <c r="D3018" s="12">
        <v>1</v>
      </c>
      <c r="E3018" s="11">
        <v>1</v>
      </c>
      <c r="F3018" s="12">
        <v>0.8591</v>
      </c>
      <c r="G3018" s="13">
        <v>2.9849</v>
      </c>
      <c r="H3018" s="7">
        <v>3.1302</v>
      </c>
    </row>
    <row r="3019" ht="12" spans="1:8">
      <c r="A3019" s="23" t="s">
        <v>2104</v>
      </c>
      <c r="B3019" s="66" t="s">
        <v>2105</v>
      </c>
      <c r="C3019" s="22">
        <v>45223</v>
      </c>
      <c r="D3019" s="12">
        <v>1</v>
      </c>
      <c r="E3019" s="11">
        <v>1</v>
      </c>
      <c r="F3019" s="12">
        <v>0.8153</v>
      </c>
      <c r="G3019" s="13">
        <v>2.9889</v>
      </c>
      <c r="H3019" s="7">
        <v>3.1354</v>
      </c>
    </row>
    <row r="3020" ht="12" spans="1:8">
      <c r="A3020" s="23" t="s">
        <v>2104</v>
      </c>
      <c r="B3020" s="66" t="s">
        <v>2105</v>
      </c>
      <c r="C3020" s="22">
        <v>45224</v>
      </c>
      <c r="D3020" s="12">
        <v>1</v>
      </c>
      <c r="E3020" s="11">
        <v>1</v>
      </c>
      <c r="F3020" s="12">
        <v>0.7848</v>
      </c>
      <c r="G3020" s="13">
        <v>2.9492</v>
      </c>
      <c r="H3020" s="7">
        <v>3.1163</v>
      </c>
    </row>
    <row r="3021" ht="12" spans="1:8">
      <c r="A3021" s="23" t="s">
        <v>2104</v>
      </c>
      <c r="B3021" s="66" t="s">
        <v>2105</v>
      </c>
      <c r="C3021" s="22">
        <v>45225</v>
      </c>
      <c r="D3021" s="12">
        <v>1</v>
      </c>
      <c r="E3021" s="11">
        <v>1</v>
      </c>
      <c r="F3021" s="12">
        <v>0.8231</v>
      </c>
      <c r="G3021" s="13">
        <v>2.9658</v>
      </c>
      <c r="H3021" s="7">
        <v>3.1117</v>
      </c>
    </row>
    <row r="3022" ht="12" spans="1:8">
      <c r="A3022" s="23" t="s">
        <v>2104</v>
      </c>
      <c r="B3022" s="66" t="s">
        <v>2105</v>
      </c>
      <c r="C3022" s="22">
        <v>45226</v>
      </c>
      <c r="D3022" s="12">
        <v>1</v>
      </c>
      <c r="E3022" s="11">
        <v>1</v>
      </c>
      <c r="F3022" s="12">
        <v>0.7966</v>
      </c>
      <c r="G3022" s="13">
        <v>2.9664</v>
      </c>
      <c r="H3022" s="7">
        <v>3.1034</v>
      </c>
    </row>
    <row r="3023" ht="12" spans="1:8">
      <c r="A3023" s="23" t="s">
        <v>2104</v>
      </c>
      <c r="B3023" s="66" t="s">
        <v>2105</v>
      </c>
      <c r="C3023" s="22">
        <v>45227</v>
      </c>
      <c r="D3023" s="12">
        <v>1</v>
      </c>
      <c r="E3023" s="11">
        <v>1</v>
      </c>
      <c r="F3023" s="12">
        <v>0.726</v>
      </c>
      <c r="G3023" s="13">
        <v>2.9481</v>
      </c>
      <c r="H3023" s="7">
        <v>3.0633</v>
      </c>
    </row>
    <row r="3024" ht="12" spans="1:8">
      <c r="A3024" s="23" t="s">
        <v>2104</v>
      </c>
      <c r="B3024" s="66" t="s">
        <v>2105</v>
      </c>
      <c r="C3024" s="22">
        <v>45228</v>
      </c>
      <c r="D3024" s="12">
        <v>1</v>
      </c>
      <c r="E3024" s="11">
        <v>1</v>
      </c>
      <c r="F3024" s="12">
        <v>0.7341</v>
      </c>
      <c r="G3024" s="13">
        <v>2.9302</v>
      </c>
      <c r="H3024" s="7">
        <v>3.0514</v>
      </c>
    </row>
    <row r="3025" ht="12" spans="1:8">
      <c r="A3025" s="23" t="s">
        <v>2104</v>
      </c>
      <c r="B3025" s="66" t="s">
        <v>2105</v>
      </c>
      <c r="C3025" s="22">
        <v>45229</v>
      </c>
      <c r="D3025" s="12">
        <v>1</v>
      </c>
      <c r="E3025" s="11">
        <v>1</v>
      </c>
      <c r="F3025" s="12">
        <v>0.8729</v>
      </c>
      <c r="G3025" s="13">
        <v>2.9376</v>
      </c>
      <c r="H3025" s="7">
        <v>3.0566</v>
      </c>
    </row>
    <row r="3026" ht="12" spans="1:8">
      <c r="A3026" s="23" t="s">
        <v>2104</v>
      </c>
      <c r="B3026" s="66" t="s">
        <v>2105</v>
      </c>
      <c r="C3026" s="22">
        <v>45230</v>
      </c>
      <c r="D3026" s="12">
        <v>1</v>
      </c>
      <c r="E3026" s="11">
        <v>1</v>
      </c>
      <c r="F3026" s="12">
        <v>0.8234</v>
      </c>
      <c r="G3026" s="13">
        <v>2.9419</v>
      </c>
      <c r="H3026" s="7">
        <v>3.0555</v>
      </c>
    </row>
    <row r="3027" ht="12" spans="1:8">
      <c r="A3027" s="23" t="s">
        <v>2104</v>
      </c>
      <c r="B3027" s="66" t="s">
        <v>2105</v>
      </c>
      <c r="C3027" s="22">
        <v>45231</v>
      </c>
      <c r="D3027" s="12">
        <v>1</v>
      </c>
      <c r="E3027" s="11">
        <v>1</v>
      </c>
      <c r="F3027" s="12">
        <v>0.8223</v>
      </c>
      <c r="G3027" s="13">
        <v>2.9621</v>
      </c>
      <c r="H3027" s="7">
        <v>3.0544</v>
      </c>
    </row>
    <row r="3028" ht="12" spans="1:8">
      <c r="A3028" s="23" t="s">
        <v>2104</v>
      </c>
      <c r="B3028" s="66" t="s">
        <v>2105</v>
      </c>
      <c r="C3028" s="22">
        <v>45232</v>
      </c>
      <c r="D3028" s="12">
        <v>1</v>
      </c>
      <c r="E3028" s="11">
        <v>1</v>
      </c>
      <c r="F3028" s="12">
        <v>0.9148</v>
      </c>
      <c r="G3028" s="13">
        <v>3.0113</v>
      </c>
      <c r="H3028" s="7">
        <v>3.0648</v>
      </c>
    </row>
    <row r="3029" ht="12" spans="1:8">
      <c r="A3029" s="23" t="s">
        <v>2104</v>
      </c>
      <c r="B3029" s="66" t="s">
        <v>2105</v>
      </c>
      <c r="C3029" s="22">
        <v>45233</v>
      </c>
      <c r="D3029" s="12">
        <v>1</v>
      </c>
      <c r="E3029" s="11">
        <v>1</v>
      </c>
      <c r="F3029" s="12">
        <v>0.7915</v>
      </c>
      <c r="G3029" s="13">
        <v>3.0086</v>
      </c>
      <c r="H3029" s="7">
        <v>3.0598</v>
      </c>
    </row>
    <row r="3030" ht="12" spans="1:8">
      <c r="A3030" s="23" t="s">
        <v>2104</v>
      </c>
      <c r="B3030" s="66" t="s">
        <v>2105</v>
      </c>
      <c r="C3030" s="22">
        <v>45234</v>
      </c>
      <c r="D3030" s="12">
        <v>1</v>
      </c>
      <c r="E3030" s="11">
        <v>1</v>
      </c>
      <c r="F3030" s="12">
        <v>0.7554</v>
      </c>
      <c r="G3030" s="13">
        <v>3.0244</v>
      </c>
      <c r="H3030" s="7">
        <v>3.0503</v>
      </c>
    </row>
    <row r="3031" ht="12" spans="1:8">
      <c r="A3031" s="23" t="s">
        <v>2104</v>
      </c>
      <c r="B3031" s="66" t="s">
        <v>2105</v>
      </c>
      <c r="C3031" s="22">
        <v>45235</v>
      </c>
      <c r="D3031" s="12">
        <v>1</v>
      </c>
      <c r="E3031" s="11">
        <v>1</v>
      </c>
      <c r="F3031" s="12">
        <v>0.7553</v>
      </c>
      <c r="G3031" s="13">
        <v>3.0357</v>
      </c>
      <c r="H3031" s="7">
        <v>3.0408</v>
      </c>
    </row>
    <row r="3032" ht="12" spans="1:8">
      <c r="A3032" s="23" t="s">
        <v>2104</v>
      </c>
      <c r="B3032" s="66" t="s">
        <v>2105</v>
      </c>
      <c r="C3032" s="22">
        <v>45236</v>
      </c>
      <c r="D3032" s="12">
        <v>1</v>
      </c>
      <c r="E3032" s="11">
        <v>1</v>
      </c>
      <c r="F3032" s="12">
        <v>0.8802</v>
      </c>
      <c r="G3032" s="13">
        <v>3.0397</v>
      </c>
      <c r="H3032" s="7">
        <v>3.0475</v>
      </c>
    </row>
    <row r="3033" ht="12" spans="1:8">
      <c r="A3033" s="23" t="s">
        <v>2104</v>
      </c>
      <c r="B3033" s="66" t="s">
        <v>2105</v>
      </c>
      <c r="C3033" s="22">
        <v>45237</v>
      </c>
      <c r="D3033" s="12">
        <v>1</v>
      </c>
      <c r="E3033" s="11">
        <v>1</v>
      </c>
      <c r="F3033" s="12">
        <v>0.7925</v>
      </c>
      <c r="G3033" s="13">
        <v>3.0231</v>
      </c>
      <c r="H3033" s="7">
        <v>3.0424</v>
      </c>
    </row>
    <row r="3034" ht="12" spans="1:8">
      <c r="A3034" s="23" t="s">
        <v>2104</v>
      </c>
      <c r="B3034" s="66" t="s">
        <v>2105</v>
      </c>
      <c r="C3034" s="22">
        <v>45238</v>
      </c>
      <c r="D3034" s="12">
        <v>1</v>
      </c>
      <c r="E3034" s="11">
        <v>1</v>
      </c>
      <c r="F3034" s="12">
        <v>0.8146</v>
      </c>
      <c r="G3034" s="13">
        <v>3.0189</v>
      </c>
      <c r="H3034" s="7">
        <v>3.0163</v>
      </c>
    </row>
    <row r="3035" ht="12" spans="1:8">
      <c r="A3035" s="23" t="s">
        <v>2104</v>
      </c>
      <c r="B3035" s="66" t="s">
        <v>2105</v>
      </c>
      <c r="C3035" s="22">
        <v>45239</v>
      </c>
      <c r="D3035" s="12">
        <v>1</v>
      </c>
      <c r="E3035" s="11">
        <v>1</v>
      </c>
      <c r="F3035" s="12">
        <v>0.8124</v>
      </c>
      <c r="G3035" s="13">
        <v>2.9639</v>
      </c>
      <c r="H3035" s="7">
        <v>3.009</v>
      </c>
    </row>
    <row r="3036" ht="12" spans="1:8">
      <c r="A3036" s="23" t="s">
        <v>2104</v>
      </c>
      <c r="B3036" s="66" t="s">
        <v>2105</v>
      </c>
      <c r="C3036" s="22">
        <v>45240</v>
      </c>
      <c r="D3036" s="12">
        <v>1</v>
      </c>
      <c r="E3036" s="11">
        <v>1</v>
      </c>
      <c r="F3036" s="12">
        <v>0.8055</v>
      </c>
      <c r="G3036" s="13">
        <v>2.9715</v>
      </c>
      <c r="H3036" s="7">
        <v>3.0046</v>
      </c>
    </row>
    <row r="3037" ht="12" spans="1:8">
      <c r="A3037" s="23" t="s">
        <v>2104</v>
      </c>
      <c r="B3037" s="66" t="s">
        <v>2105</v>
      </c>
      <c r="C3037" s="22">
        <v>45241</v>
      </c>
      <c r="D3037" s="12">
        <v>1</v>
      </c>
      <c r="E3037" s="11">
        <v>1</v>
      </c>
      <c r="F3037" s="12">
        <v>0.7409</v>
      </c>
      <c r="G3037" s="13">
        <v>2.9637</v>
      </c>
      <c r="H3037" s="7">
        <v>2.9919</v>
      </c>
    </row>
    <row r="3038" ht="12" spans="1:8">
      <c r="A3038" s="23" t="s">
        <v>2104</v>
      </c>
      <c r="B3038" s="66" t="s">
        <v>2105</v>
      </c>
      <c r="C3038" s="22">
        <v>45242</v>
      </c>
      <c r="D3038" s="12">
        <v>1</v>
      </c>
      <c r="E3038" s="11">
        <v>1</v>
      </c>
      <c r="F3038" s="12">
        <v>0.7389</v>
      </c>
      <c r="G3038" s="13">
        <v>2.9549</v>
      </c>
      <c r="H3038" s="7">
        <v>2.9839</v>
      </c>
    </row>
    <row r="3039" ht="12" spans="1:8">
      <c r="A3039" s="23" t="s">
        <v>2104</v>
      </c>
      <c r="B3039" s="66" t="s">
        <v>2105</v>
      </c>
      <c r="C3039" s="22">
        <v>45243</v>
      </c>
      <c r="D3039" s="12">
        <v>1</v>
      </c>
      <c r="E3039" s="11">
        <v>1</v>
      </c>
      <c r="F3039" s="12">
        <v>0.8974</v>
      </c>
      <c r="G3039" s="13">
        <v>2.9641</v>
      </c>
      <c r="H3039" s="7">
        <v>2.9985</v>
      </c>
    </row>
    <row r="3040" ht="12" spans="1:8">
      <c r="A3040" s="23" t="s">
        <v>2104</v>
      </c>
      <c r="B3040" s="66" t="s">
        <v>2105</v>
      </c>
      <c r="C3040" s="22">
        <v>45244</v>
      </c>
      <c r="D3040" s="12">
        <v>1</v>
      </c>
      <c r="E3040" s="11">
        <v>1</v>
      </c>
      <c r="F3040" s="12">
        <v>0.8053</v>
      </c>
      <c r="G3040" s="13">
        <v>2.971</v>
      </c>
      <c r="H3040" s="7">
        <v>3.0021</v>
      </c>
    </row>
    <row r="3041" ht="12" spans="1:8">
      <c r="A3041" s="23" t="s">
        <v>2104</v>
      </c>
      <c r="B3041" s="66" t="s">
        <v>2105</v>
      </c>
      <c r="C3041" s="22">
        <v>45245</v>
      </c>
      <c r="D3041" s="12">
        <v>1</v>
      </c>
      <c r="E3041" s="11">
        <v>1</v>
      </c>
      <c r="F3041" s="12">
        <v>0.8283</v>
      </c>
      <c r="G3041" s="13">
        <v>2.9783</v>
      </c>
      <c r="H3041" s="7">
        <v>2.9845</v>
      </c>
    </row>
    <row r="3042" ht="12" spans="1:8">
      <c r="A3042" s="23" t="s">
        <v>2104</v>
      </c>
      <c r="B3042" s="66" t="s">
        <v>2105</v>
      </c>
      <c r="C3042" s="22">
        <v>45246</v>
      </c>
      <c r="D3042" s="12">
        <v>1</v>
      </c>
      <c r="E3042" s="11">
        <v>1</v>
      </c>
      <c r="F3042" s="12">
        <v>0.8095</v>
      </c>
      <c r="G3042" s="13">
        <v>2.9768</v>
      </c>
      <c r="H3042" s="7">
        <v>2.9847</v>
      </c>
    </row>
    <row r="3043" ht="12" spans="1:8">
      <c r="A3043" s="23" t="s">
        <v>2104</v>
      </c>
      <c r="B3043" s="66" t="s">
        <v>2105</v>
      </c>
      <c r="C3043" s="22">
        <v>45247</v>
      </c>
      <c r="D3043" s="12">
        <v>1</v>
      </c>
      <c r="E3043" s="11">
        <v>1</v>
      </c>
      <c r="F3043" s="12">
        <v>0.8098</v>
      </c>
      <c r="G3043" s="13">
        <v>2.9791</v>
      </c>
      <c r="H3043" s="7">
        <v>2.9786</v>
      </c>
    </row>
    <row r="3044" ht="12" spans="1:8">
      <c r="A3044" s="23" t="s">
        <v>2104</v>
      </c>
      <c r="B3044" s="66" t="s">
        <v>2105</v>
      </c>
      <c r="C3044" s="22">
        <v>45248</v>
      </c>
      <c r="D3044" s="12">
        <v>1</v>
      </c>
      <c r="E3044" s="11">
        <v>1</v>
      </c>
      <c r="F3044" s="12">
        <v>0.7471</v>
      </c>
      <c r="G3044" s="13">
        <v>2.9824</v>
      </c>
      <c r="H3044" s="7">
        <v>2.973</v>
      </c>
    </row>
    <row r="3045" ht="12" spans="1:8">
      <c r="A3045" s="23" t="s">
        <v>2104</v>
      </c>
      <c r="B3045" s="66" t="s">
        <v>2105</v>
      </c>
      <c r="C3045" s="22">
        <v>45249</v>
      </c>
      <c r="D3045" s="12">
        <v>1</v>
      </c>
      <c r="E3045" s="11">
        <v>1</v>
      </c>
      <c r="F3045" s="12">
        <v>0.7471</v>
      </c>
      <c r="G3045" s="13">
        <v>2.9868</v>
      </c>
      <c r="H3045" s="7">
        <v>2.9669</v>
      </c>
    </row>
    <row r="3046" ht="12" spans="1:8">
      <c r="A3046" s="23" t="s">
        <v>2104</v>
      </c>
      <c r="B3046" s="66" t="s">
        <v>2105</v>
      </c>
      <c r="C3046" s="22">
        <v>45250</v>
      </c>
      <c r="D3046" s="12">
        <v>1</v>
      </c>
      <c r="E3046" s="11">
        <v>1</v>
      </c>
      <c r="F3046" s="12">
        <v>0.9025</v>
      </c>
      <c r="G3046" s="13">
        <v>2.9896</v>
      </c>
      <c r="H3046" s="7">
        <v>2.9847</v>
      </c>
    </row>
    <row r="3047" ht="12" spans="1:8">
      <c r="A3047" s="23" t="s">
        <v>2104</v>
      </c>
      <c r="B3047" s="66" t="s">
        <v>2105</v>
      </c>
      <c r="C3047" s="22">
        <v>45251</v>
      </c>
      <c r="D3047" s="12">
        <v>1</v>
      </c>
      <c r="E3047" s="11">
        <v>1</v>
      </c>
      <c r="F3047" s="12">
        <v>0.8114</v>
      </c>
      <c r="G3047" s="13">
        <v>2.9928</v>
      </c>
      <c r="H3047" s="7">
        <v>2.9902</v>
      </c>
    </row>
    <row r="3048" ht="12" spans="1:8">
      <c r="A3048" s="23" t="s">
        <v>2104</v>
      </c>
      <c r="B3048" s="66" t="s">
        <v>2105</v>
      </c>
      <c r="C3048" s="22">
        <v>45252</v>
      </c>
      <c r="D3048" s="12">
        <v>1</v>
      </c>
      <c r="E3048" s="11">
        <v>1</v>
      </c>
      <c r="F3048" s="12">
        <v>0.8143</v>
      </c>
      <c r="G3048" s="13">
        <v>2.9853</v>
      </c>
      <c r="H3048" s="7">
        <v>2.9846</v>
      </c>
    </row>
    <row r="3049" ht="12" spans="1:8">
      <c r="A3049" s="23" t="s">
        <v>2104</v>
      </c>
      <c r="B3049" s="66" t="s">
        <v>2105</v>
      </c>
      <c r="C3049" s="22">
        <v>45253</v>
      </c>
      <c r="D3049" s="12">
        <v>1</v>
      </c>
      <c r="E3049" s="11">
        <v>1</v>
      </c>
      <c r="F3049" s="12">
        <v>0.8346</v>
      </c>
      <c r="G3049" s="13">
        <v>2.9988</v>
      </c>
      <c r="H3049" s="7">
        <v>2.987</v>
      </c>
    </row>
    <row r="3050" ht="12" spans="1:8">
      <c r="A3050" s="23" t="s">
        <v>2104</v>
      </c>
      <c r="B3050" s="66" t="s">
        <v>2105</v>
      </c>
      <c r="C3050" s="22">
        <v>45254</v>
      </c>
      <c r="D3050" s="12">
        <v>1</v>
      </c>
      <c r="E3050" s="11">
        <v>1</v>
      </c>
      <c r="F3050" s="12">
        <v>0.8059</v>
      </c>
      <c r="G3050" s="13">
        <v>2.9967</v>
      </c>
      <c r="H3050" s="7">
        <v>2.9897</v>
      </c>
    </row>
    <row r="3051" ht="12" spans="1:8">
      <c r="A3051" s="23" t="s">
        <v>2104</v>
      </c>
      <c r="B3051" s="66" t="s">
        <v>2105</v>
      </c>
      <c r="C3051" s="22">
        <v>45255</v>
      </c>
      <c r="D3051" s="12">
        <v>1</v>
      </c>
      <c r="E3051" s="11">
        <v>1</v>
      </c>
      <c r="F3051" s="12">
        <v>0.7382</v>
      </c>
      <c r="G3051" s="13">
        <v>2.9919</v>
      </c>
      <c r="H3051" s="7">
        <v>2.9791</v>
      </c>
    </row>
    <row r="3052" ht="12" spans="1:8">
      <c r="A3052" s="23" t="s">
        <v>2104</v>
      </c>
      <c r="B3052" s="66" t="s">
        <v>2105</v>
      </c>
      <c r="C3052" s="22">
        <v>45256</v>
      </c>
      <c r="D3052" s="12">
        <v>1</v>
      </c>
      <c r="E3052" s="11">
        <v>1</v>
      </c>
      <c r="F3052" s="12">
        <v>0.7454</v>
      </c>
      <c r="G3052" s="13">
        <v>2.991</v>
      </c>
      <c r="H3052" s="7">
        <v>2.9726</v>
      </c>
    </row>
    <row r="3053" ht="12" spans="1:8">
      <c r="A3053" s="23" t="s">
        <v>2104</v>
      </c>
      <c r="B3053" s="66" t="s">
        <v>2105</v>
      </c>
      <c r="C3053" s="22">
        <v>45257</v>
      </c>
      <c r="D3053" s="12">
        <v>1</v>
      </c>
      <c r="E3053" s="11">
        <v>1</v>
      </c>
      <c r="F3053" s="12">
        <v>0.8963</v>
      </c>
      <c r="G3053" s="13">
        <v>2.9877</v>
      </c>
      <c r="H3053" s="7">
        <v>2.994</v>
      </c>
    </row>
    <row r="3054" ht="12" spans="1:8">
      <c r="A3054" s="23" t="s">
        <v>2104</v>
      </c>
      <c r="B3054" s="66" t="s">
        <v>2105</v>
      </c>
      <c r="C3054" s="22">
        <v>45258</v>
      </c>
      <c r="D3054" s="12">
        <v>1</v>
      </c>
      <c r="E3054" s="11">
        <v>1</v>
      </c>
      <c r="F3054" s="12">
        <v>0.8164</v>
      </c>
      <c r="G3054" s="13">
        <v>2.9904</v>
      </c>
      <c r="H3054" s="7">
        <v>3.0043</v>
      </c>
    </row>
    <row r="3055" ht="12" spans="1:8">
      <c r="A3055" s="23" t="s">
        <v>2104</v>
      </c>
      <c r="B3055" s="66" t="s">
        <v>2105</v>
      </c>
      <c r="C3055" s="22">
        <v>45259</v>
      </c>
      <c r="D3055" s="12">
        <v>1</v>
      </c>
      <c r="E3055" s="11">
        <v>1</v>
      </c>
      <c r="F3055" s="12">
        <v>0.8578</v>
      </c>
      <c r="G3055" s="13">
        <v>3.0137</v>
      </c>
      <c r="H3055" s="7">
        <v>3.0024</v>
      </c>
    </row>
    <row r="3056" ht="12" spans="1:8">
      <c r="A3056" s="23" t="s">
        <v>2104</v>
      </c>
      <c r="B3056" s="66" t="s">
        <v>2105</v>
      </c>
      <c r="C3056" s="22">
        <v>45260</v>
      </c>
      <c r="D3056" s="12">
        <v>1</v>
      </c>
      <c r="E3056" s="11">
        <v>1</v>
      </c>
      <c r="F3056" s="12">
        <v>1.3747</v>
      </c>
      <c r="G3056" s="13">
        <v>3.3042</v>
      </c>
      <c r="H3056" s="7">
        <v>3.0715</v>
      </c>
    </row>
    <row r="3057" ht="12" spans="1:8">
      <c r="A3057" s="23" t="s">
        <v>2104</v>
      </c>
      <c r="B3057" s="66" t="s">
        <v>2105</v>
      </c>
      <c r="C3057" s="22">
        <v>45261</v>
      </c>
      <c r="D3057" s="12">
        <v>1</v>
      </c>
      <c r="E3057" s="11">
        <v>1</v>
      </c>
      <c r="F3057" s="12">
        <v>0.8449</v>
      </c>
      <c r="G3057" s="13">
        <v>3.3252</v>
      </c>
      <c r="H3057" s="7">
        <v>3.0743</v>
      </c>
    </row>
    <row r="3058" ht="12" spans="1:8">
      <c r="A3058" s="23" t="s">
        <v>2104</v>
      </c>
      <c r="B3058" s="66" t="s">
        <v>2105</v>
      </c>
      <c r="C3058" s="22">
        <v>45262</v>
      </c>
      <c r="D3058" s="12">
        <v>1</v>
      </c>
      <c r="E3058" s="11">
        <v>1</v>
      </c>
      <c r="F3058" s="12">
        <v>0.7959</v>
      </c>
      <c r="G3058" s="13">
        <v>3.3563</v>
      </c>
      <c r="H3058" s="7">
        <v>3.0594</v>
      </c>
    </row>
    <row r="3059" ht="12" spans="1:8">
      <c r="A3059" s="23" t="s">
        <v>2104</v>
      </c>
      <c r="B3059" s="66" t="s">
        <v>2105</v>
      </c>
      <c r="C3059" s="22">
        <v>45263</v>
      </c>
      <c r="D3059" s="12">
        <v>1</v>
      </c>
      <c r="E3059" s="11">
        <v>1</v>
      </c>
      <c r="F3059" s="12">
        <v>0.794</v>
      </c>
      <c r="G3059" s="13">
        <v>3.3825</v>
      </c>
      <c r="H3059" s="7">
        <v>3.0597</v>
      </c>
    </row>
    <row r="3060" ht="12" spans="1:8">
      <c r="A3060" s="23" t="s">
        <v>2104</v>
      </c>
      <c r="B3060" s="66" t="s">
        <v>2105</v>
      </c>
      <c r="C3060" s="22">
        <v>45264</v>
      </c>
      <c r="D3060" s="12">
        <v>1</v>
      </c>
      <c r="E3060" s="11">
        <v>1</v>
      </c>
      <c r="F3060" s="12">
        <v>0.8942</v>
      </c>
      <c r="G3060" s="13">
        <v>3.3814</v>
      </c>
      <c r="H3060" s="7">
        <v>3.0771</v>
      </c>
    </row>
    <row r="3061" ht="12" spans="1:8">
      <c r="A3061" s="23" t="s">
        <v>2104</v>
      </c>
      <c r="B3061" s="66" t="s">
        <v>2105</v>
      </c>
      <c r="C3061" s="22">
        <v>45265</v>
      </c>
      <c r="D3061" s="12">
        <v>1</v>
      </c>
      <c r="E3061" s="11">
        <v>1</v>
      </c>
      <c r="F3061" s="12">
        <v>0.8089</v>
      </c>
      <c r="G3061" s="13">
        <v>3.3773</v>
      </c>
      <c r="H3061" s="7">
        <v>3.0839</v>
      </c>
    </row>
    <row r="3062" ht="12" spans="1:8">
      <c r="A3062" s="23" t="s">
        <v>2104</v>
      </c>
      <c r="B3062" s="66" t="s">
        <v>2105</v>
      </c>
      <c r="C3062" s="22">
        <v>45266</v>
      </c>
      <c r="D3062" s="12">
        <v>1</v>
      </c>
      <c r="E3062" s="11">
        <v>1</v>
      </c>
      <c r="F3062" s="12">
        <v>0.8104</v>
      </c>
      <c r="G3062" s="13">
        <v>3.3518</v>
      </c>
      <c r="H3062" s="7">
        <v>3.0751</v>
      </c>
    </row>
    <row r="3063" ht="12" spans="1:8">
      <c r="A3063" s="23" t="s">
        <v>2104</v>
      </c>
      <c r="B3063" s="66" t="s">
        <v>2105</v>
      </c>
      <c r="C3063" s="22">
        <v>45267</v>
      </c>
      <c r="D3063" s="12">
        <v>1</v>
      </c>
      <c r="E3063" s="11">
        <v>1</v>
      </c>
      <c r="F3063" s="12">
        <v>0.8084</v>
      </c>
      <c r="G3063" s="13">
        <v>3.0471</v>
      </c>
      <c r="H3063" s="7">
        <v>3.0771</v>
      </c>
    </row>
    <row r="3064" ht="12" spans="1:8">
      <c r="A3064" s="23" t="s">
        <v>2104</v>
      </c>
      <c r="B3064" s="66" t="s">
        <v>2105</v>
      </c>
      <c r="C3064" s="22">
        <v>45268</v>
      </c>
      <c r="D3064" s="12">
        <v>1</v>
      </c>
      <c r="E3064" s="11">
        <v>1</v>
      </c>
      <c r="F3064" s="12">
        <v>0.8041</v>
      </c>
      <c r="G3064" s="13">
        <v>3.0252</v>
      </c>
      <c r="H3064" s="7">
        <v>3.0758</v>
      </c>
    </row>
    <row r="3065" ht="12" spans="1:8">
      <c r="A3065" s="23" t="s">
        <v>2104</v>
      </c>
      <c r="B3065" s="66" t="s">
        <v>2105</v>
      </c>
      <c r="C3065" s="22">
        <v>45269</v>
      </c>
      <c r="D3065" s="12">
        <v>1</v>
      </c>
      <c r="E3065" s="11">
        <v>1</v>
      </c>
      <c r="F3065" s="12">
        <v>0.742</v>
      </c>
      <c r="G3065" s="13">
        <v>2.9962</v>
      </c>
      <c r="H3065" s="7">
        <v>3.067</v>
      </c>
    </row>
    <row r="3066" ht="12" spans="1:8">
      <c r="A3066" s="23" t="s">
        <v>2104</v>
      </c>
      <c r="B3066" s="66" t="s">
        <v>2105</v>
      </c>
      <c r="C3066" s="22">
        <v>45270</v>
      </c>
      <c r="D3066" s="12">
        <v>1</v>
      </c>
      <c r="E3066" s="11">
        <v>1</v>
      </c>
      <c r="F3066" s="12">
        <v>0.7405</v>
      </c>
      <c r="G3066" s="13">
        <v>2.9675</v>
      </c>
      <c r="H3066" s="7">
        <v>3.0588</v>
      </c>
    </row>
    <row r="3067" ht="12" spans="1:8">
      <c r="A3067" s="23" t="s">
        <v>2104</v>
      </c>
      <c r="B3067" s="66" t="s">
        <v>2105</v>
      </c>
      <c r="C3067" s="22">
        <v>45271</v>
      </c>
      <c r="D3067" s="12">
        <v>1</v>
      </c>
      <c r="E3067" s="11">
        <v>1</v>
      </c>
      <c r="F3067" s="12">
        <v>0.8966</v>
      </c>
      <c r="G3067" s="13">
        <v>2.9688</v>
      </c>
      <c r="H3067" s="7">
        <v>3.0783</v>
      </c>
    </row>
    <row r="3068" ht="12" spans="1:8">
      <c r="A3068" s="23" t="s">
        <v>2104</v>
      </c>
      <c r="B3068" s="66" t="s">
        <v>2105</v>
      </c>
      <c r="C3068" s="22">
        <v>45272</v>
      </c>
      <c r="D3068" s="12">
        <v>1</v>
      </c>
      <c r="E3068" s="11">
        <v>1</v>
      </c>
      <c r="F3068" s="12">
        <v>0.8388</v>
      </c>
      <c r="G3068" s="13">
        <v>2.9848</v>
      </c>
      <c r="H3068" s="7">
        <v>3.0909</v>
      </c>
    </row>
    <row r="3069" ht="12" spans="1:8">
      <c r="A3069" s="23" t="s">
        <v>2104</v>
      </c>
      <c r="B3069" s="66" t="s">
        <v>2105</v>
      </c>
      <c r="C3069" s="22">
        <v>45273</v>
      </c>
      <c r="D3069" s="12">
        <v>1</v>
      </c>
      <c r="E3069" s="11">
        <v>1</v>
      </c>
      <c r="F3069" s="12">
        <v>0.8192</v>
      </c>
      <c r="G3069" s="13">
        <v>2.9896</v>
      </c>
      <c r="H3069" s="7">
        <v>3.0811</v>
      </c>
    </row>
    <row r="3070" ht="12" spans="1:8">
      <c r="A3070" s="23" t="s">
        <v>2104</v>
      </c>
      <c r="B3070" s="66" t="s">
        <v>2105</v>
      </c>
      <c r="C3070" s="22">
        <v>45274</v>
      </c>
      <c r="D3070" s="12">
        <v>1</v>
      </c>
      <c r="E3070" s="11">
        <v>1</v>
      </c>
      <c r="F3070" s="12">
        <v>0.821</v>
      </c>
      <c r="G3070" s="13">
        <v>2.9963</v>
      </c>
      <c r="H3070" s="7">
        <v>3.083</v>
      </c>
    </row>
    <row r="3071" ht="12" spans="1:8">
      <c r="A3071" s="23" t="s">
        <v>2104</v>
      </c>
      <c r="B3071" s="66" t="s">
        <v>2105</v>
      </c>
      <c r="C3071" s="22">
        <v>45275</v>
      </c>
      <c r="D3071" s="12">
        <v>1</v>
      </c>
      <c r="E3071" s="11">
        <v>1</v>
      </c>
      <c r="F3071" s="12">
        <v>0.8456</v>
      </c>
      <c r="G3071" s="13">
        <v>3.0186</v>
      </c>
      <c r="H3071" s="7">
        <v>3.0852</v>
      </c>
    </row>
    <row r="3072" ht="12" spans="1:8">
      <c r="A3072" s="23" t="s">
        <v>2104</v>
      </c>
      <c r="B3072" s="66" t="s">
        <v>2105</v>
      </c>
      <c r="C3072" s="22">
        <v>45276</v>
      </c>
      <c r="D3072" s="12">
        <v>1</v>
      </c>
      <c r="E3072" s="11">
        <v>1</v>
      </c>
      <c r="F3072" s="12">
        <v>0.7602</v>
      </c>
      <c r="G3072" s="13">
        <v>3.0284</v>
      </c>
      <c r="H3072" s="7">
        <v>3.079</v>
      </c>
    </row>
    <row r="3073" ht="12" spans="1:8">
      <c r="A3073" s="23" t="s">
        <v>2104</v>
      </c>
      <c r="B3073" s="66" t="s">
        <v>2105</v>
      </c>
      <c r="C3073" s="22">
        <v>45277</v>
      </c>
      <c r="D3073" s="12">
        <v>1</v>
      </c>
      <c r="E3073" s="11">
        <v>1</v>
      </c>
      <c r="F3073" s="12">
        <v>0.7576</v>
      </c>
      <c r="G3073" s="13">
        <v>3.0376</v>
      </c>
      <c r="H3073" s="7">
        <v>3.0725</v>
      </c>
    </row>
    <row r="3074" ht="12" spans="1:8">
      <c r="A3074" s="23" t="s">
        <v>2104</v>
      </c>
      <c r="B3074" s="66" t="s">
        <v>2105</v>
      </c>
      <c r="C3074" s="22">
        <v>45278</v>
      </c>
      <c r="D3074" s="12">
        <v>1</v>
      </c>
      <c r="E3074" s="11">
        <v>1</v>
      </c>
      <c r="F3074" s="12">
        <v>0.9164</v>
      </c>
      <c r="G3074" s="13">
        <v>3.0482</v>
      </c>
      <c r="H3074" s="7">
        <v>3.0937</v>
      </c>
    </row>
    <row r="3075" ht="12" spans="1:8">
      <c r="A3075" s="23" t="s">
        <v>2104</v>
      </c>
      <c r="B3075" s="66" t="s">
        <v>2105</v>
      </c>
      <c r="C3075" s="22">
        <v>45279</v>
      </c>
      <c r="D3075" s="12">
        <v>1</v>
      </c>
      <c r="E3075" s="11">
        <v>1</v>
      </c>
      <c r="F3075" s="12">
        <v>0.874</v>
      </c>
      <c r="G3075" s="13">
        <v>3.0671</v>
      </c>
      <c r="H3075" s="7">
        <v>3.1096</v>
      </c>
    </row>
    <row r="3076" ht="12" spans="1:8">
      <c r="A3076" s="23" t="s">
        <v>2104</v>
      </c>
      <c r="B3076" s="66" t="s">
        <v>2105</v>
      </c>
      <c r="C3076" s="22">
        <v>45280</v>
      </c>
      <c r="D3076" s="12">
        <v>1</v>
      </c>
      <c r="E3076" s="11">
        <v>1</v>
      </c>
      <c r="F3076" s="12">
        <v>0.8401</v>
      </c>
      <c r="G3076" s="13">
        <v>3.0784</v>
      </c>
      <c r="H3076" s="7">
        <v>3.1018</v>
      </c>
    </row>
    <row r="3077" ht="12" spans="1:8">
      <c r="A3077" s="23" t="s">
        <v>2104</v>
      </c>
      <c r="B3077" s="66" t="s">
        <v>2105</v>
      </c>
      <c r="C3077" s="22">
        <v>45281</v>
      </c>
      <c r="D3077" s="12">
        <v>1</v>
      </c>
      <c r="E3077" s="11">
        <v>1</v>
      </c>
      <c r="F3077" s="12">
        <v>0.9038</v>
      </c>
      <c r="G3077" s="13">
        <v>3.1229</v>
      </c>
      <c r="H3077" s="7">
        <v>3.1134</v>
      </c>
    </row>
    <row r="3078" ht="12" spans="1:8">
      <c r="A3078" s="23" t="s">
        <v>2104</v>
      </c>
      <c r="B3078" s="66" t="s">
        <v>2105</v>
      </c>
      <c r="C3078" s="22">
        <v>45282</v>
      </c>
      <c r="D3078" s="12">
        <v>1</v>
      </c>
      <c r="E3078" s="11">
        <v>1</v>
      </c>
      <c r="F3078" s="12">
        <v>0.9029</v>
      </c>
      <c r="G3078" s="13">
        <v>3.1537</v>
      </c>
      <c r="H3078" s="7">
        <v>3.1245</v>
      </c>
    </row>
    <row r="3079" ht="12" spans="1:8">
      <c r="A3079" s="23" t="s">
        <v>2104</v>
      </c>
      <c r="B3079" s="66" t="s">
        <v>2105</v>
      </c>
      <c r="C3079" s="22">
        <v>45283</v>
      </c>
      <c r="D3079" s="12">
        <v>1</v>
      </c>
      <c r="E3079" s="11">
        <v>1</v>
      </c>
      <c r="F3079" s="12">
        <v>0.7564</v>
      </c>
      <c r="G3079" s="13">
        <v>3.1516</v>
      </c>
      <c r="H3079" s="7">
        <v>3.1147</v>
      </c>
    </row>
    <row r="3080" ht="12" spans="1:8">
      <c r="A3080" s="23" t="s">
        <v>2104</v>
      </c>
      <c r="B3080" s="66" t="s">
        <v>2105</v>
      </c>
      <c r="C3080" s="22">
        <v>45284</v>
      </c>
      <c r="D3080" s="12">
        <v>1</v>
      </c>
      <c r="E3080" s="11">
        <v>1</v>
      </c>
      <c r="F3080" s="12">
        <v>0.756</v>
      </c>
      <c r="G3080" s="13">
        <v>3.1508</v>
      </c>
      <c r="H3080" s="7">
        <v>3.1084</v>
      </c>
    </row>
    <row r="3081" ht="12" spans="1:8">
      <c r="A3081" s="23" t="s">
        <v>2104</v>
      </c>
      <c r="B3081" s="66" t="s">
        <v>2105</v>
      </c>
      <c r="C3081" s="22">
        <v>45285</v>
      </c>
      <c r="D3081" s="12">
        <v>1</v>
      </c>
      <c r="E3081" s="11">
        <v>1</v>
      </c>
      <c r="F3081" s="12">
        <v>0.9526</v>
      </c>
      <c r="G3081" s="13">
        <v>3.1702</v>
      </c>
      <c r="H3081" s="7">
        <v>3.1353</v>
      </c>
    </row>
    <row r="3082" ht="12" spans="1:8">
      <c r="A3082" s="23" t="s">
        <v>2104</v>
      </c>
      <c r="B3082" s="66" t="s">
        <v>2105</v>
      </c>
      <c r="C3082" s="22">
        <v>45286</v>
      </c>
      <c r="D3082" s="12">
        <v>1</v>
      </c>
      <c r="E3082" s="11">
        <v>1</v>
      </c>
      <c r="F3082" s="12">
        <v>0.8849</v>
      </c>
      <c r="G3082" s="13">
        <v>3.1761</v>
      </c>
      <c r="H3082" s="7">
        <v>3.1528</v>
      </c>
    </row>
    <row r="3083" ht="12" spans="1:8">
      <c r="A3083" s="23" t="s">
        <v>2104</v>
      </c>
      <c r="B3083" s="66" t="s">
        <v>2105</v>
      </c>
      <c r="C3083" s="22">
        <v>45287</v>
      </c>
      <c r="D3083" s="12">
        <v>1</v>
      </c>
      <c r="E3083" s="11">
        <v>1</v>
      </c>
      <c r="F3083" s="12">
        <v>0.8629</v>
      </c>
      <c r="G3083" s="13">
        <v>3.1884</v>
      </c>
      <c r="H3083" s="7">
        <v>3.1486</v>
      </c>
    </row>
    <row r="3084" ht="12" spans="1:8">
      <c r="A3084" s="23" t="s">
        <v>2104</v>
      </c>
      <c r="B3084" s="66" t="s">
        <v>2105</v>
      </c>
      <c r="C3084" s="22">
        <v>45288</v>
      </c>
      <c r="D3084" s="12">
        <v>1</v>
      </c>
      <c r="E3084" s="11">
        <v>1</v>
      </c>
      <c r="F3084" s="12">
        <v>0.8824</v>
      </c>
      <c r="G3084" s="13">
        <v>3.1769</v>
      </c>
      <c r="H3084" s="7">
        <v>3.1569</v>
      </c>
    </row>
    <row r="3085" ht="12" spans="1:8">
      <c r="A3085" s="23" t="s">
        <v>2104</v>
      </c>
      <c r="B3085" s="66" t="s">
        <v>2105</v>
      </c>
      <c r="C3085" s="22">
        <v>45289</v>
      </c>
      <c r="D3085" s="12">
        <v>1</v>
      </c>
      <c r="E3085" s="11">
        <v>1</v>
      </c>
      <c r="F3085" s="12">
        <v>1.062</v>
      </c>
      <c r="G3085" s="13">
        <v>3.2625</v>
      </c>
      <c r="H3085" s="7">
        <v>3.1825</v>
      </c>
    </row>
    <row r="3086" ht="12" spans="1:8">
      <c r="A3086" s="23" t="s">
        <v>2104</v>
      </c>
      <c r="B3086" s="66" t="s">
        <v>2105</v>
      </c>
      <c r="C3086" s="22">
        <v>45290</v>
      </c>
      <c r="D3086" s="12">
        <v>1</v>
      </c>
      <c r="E3086" s="11">
        <v>1</v>
      </c>
      <c r="F3086" s="12">
        <v>0.8307</v>
      </c>
      <c r="G3086" s="13">
        <v>3.3025</v>
      </c>
      <c r="H3086" s="7">
        <v>3.1143</v>
      </c>
    </row>
    <row r="3087" ht="12" spans="1:8">
      <c r="A3087" s="23" t="s">
        <v>2104</v>
      </c>
      <c r="B3087" s="66" t="s">
        <v>2105</v>
      </c>
      <c r="C3087" s="22">
        <v>45291</v>
      </c>
      <c r="D3087" s="12">
        <v>1</v>
      </c>
      <c r="E3087" s="11">
        <v>1</v>
      </c>
      <c r="F3087" s="12">
        <v>0.8306</v>
      </c>
      <c r="G3087" s="13">
        <v>3.3427</v>
      </c>
      <c r="H3087" s="7">
        <v>3.1125</v>
      </c>
    </row>
    <row r="3088" ht="12" spans="1:8">
      <c r="A3088" s="23" t="s">
        <v>2104</v>
      </c>
      <c r="B3088" s="66" t="s">
        <v>2105</v>
      </c>
      <c r="C3088" s="22">
        <v>45292</v>
      </c>
      <c r="D3088" s="12">
        <v>1</v>
      </c>
      <c r="E3088" s="11">
        <v>1</v>
      </c>
      <c r="F3088" s="12">
        <v>0.8305</v>
      </c>
      <c r="G3088" s="13">
        <v>3.2769</v>
      </c>
      <c r="H3088" s="7">
        <v>3.1168</v>
      </c>
    </row>
    <row r="3089" ht="12" spans="1:8">
      <c r="A3089" s="23" t="s">
        <v>2104</v>
      </c>
      <c r="B3089" s="66" t="s">
        <v>2105</v>
      </c>
      <c r="C3089" s="22">
        <v>45293</v>
      </c>
      <c r="D3089" s="12">
        <v>1</v>
      </c>
      <c r="E3089" s="11">
        <v>1</v>
      </c>
      <c r="F3089" s="12">
        <v>0.9511</v>
      </c>
      <c r="G3089" s="13">
        <v>3.3126</v>
      </c>
      <c r="H3089" s="7">
        <v>3.1365</v>
      </c>
    </row>
    <row r="3090" ht="12" spans="1:8">
      <c r="A3090" s="23" t="s">
        <v>2104</v>
      </c>
      <c r="B3090" s="66" t="s">
        <v>2105</v>
      </c>
      <c r="C3090" s="22">
        <v>45294</v>
      </c>
      <c r="D3090" s="12">
        <v>1</v>
      </c>
      <c r="E3090" s="11">
        <v>1</v>
      </c>
      <c r="F3090" s="12">
        <v>0.8198</v>
      </c>
      <c r="G3090" s="13">
        <v>3.2894</v>
      </c>
      <c r="H3090" s="7">
        <v>3.1272</v>
      </c>
    </row>
    <row r="3091" ht="12" spans="1:8">
      <c r="A3091" s="23" t="s">
        <v>2104</v>
      </c>
      <c r="B3091" s="66" t="s">
        <v>2105</v>
      </c>
      <c r="C3091" s="22">
        <v>45295</v>
      </c>
      <c r="D3091" s="12">
        <v>1</v>
      </c>
      <c r="E3091" s="11">
        <v>1</v>
      </c>
      <c r="F3091" s="12">
        <v>0.7964</v>
      </c>
      <c r="G3091" s="13">
        <v>3.2431</v>
      </c>
      <c r="H3091" s="7">
        <v>3.1256</v>
      </c>
    </row>
    <row r="3092" ht="12" spans="1:8">
      <c r="A3092" s="23" t="s">
        <v>2104</v>
      </c>
      <c r="B3092" s="66" t="s">
        <v>2105</v>
      </c>
      <c r="C3092" s="22">
        <v>45296</v>
      </c>
      <c r="D3092" s="12">
        <v>1</v>
      </c>
      <c r="E3092" s="11">
        <v>1</v>
      </c>
      <c r="F3092" s="12">
        <v>0.7833</v>
      </c>
      <c r="G3092" s="13">
        <v>3.0931</v>
      </c>
      <c r="H3092" s="7">
        <v>3.1222</v>
      </c>
    </row>
    <row r="3093" ht="12" spans="1:8">
      <c r="A3093" s="23" t="s">
        <v>2104</v>
      </c>
      <c r="B3093" s="66" t="s">
        <v>2105</v>
      </c>
      <c r="C3093" s="22">
        <v>45297</v>
      </c>
      <c r="D3093" s="12">
        <v>1</v>
      </c>
      <c r="E3093" s="11">
        <v>1</v>
      </c>
      <c r="F3093" s="12">
        <v>0.7233</v>
      </c>
      <c r="G3093" s="13">
        <v>3.0354</v>
      </c>
      <c r="H3093" s="7">
        <v>3.1116</v>
      </c>
    </row>
    <row r="3094" ht="12" spans="1:8">
      <c r="A3094" s="23" t="s">
        <v>2104</v>
      </c>
      <c r="B3094" s="66" t="s">
        <v>2105</v>
      </c>
      <c r="C3094" s="22">
        <v>45298</v>
      </c>
      <c r="D3094" s="12">
        <v>1</v>
      </c>
      <c r="E3094" s="11">
        <v>1</v>
      </c>
      <c r="F3094" s="12">
        <v>0.7317</v>
      </c>
      <c r="G3094" s="13">
        <v>2.9823</v>
      </c>
      <c r="H3094" s="7">
        <v>3.1025</v>
      </c>
    </row>
    <row r="3095" ht="12" spans="1:8">
      <c r="A3095" s="23" t="s">
        <v>2104</v>
      </c>
      <c r="B3095" s="66" t="s">
        <v>2105</v>
      </c>
      <c r="C3095" s="22">
        <v>45299</v>
      </c>
      <c r="D3095" s="12">
        <v>1</v>
      </c>
      <c r="E3095" s="11">
        <v>1</v>
      </c>
      <c r="F3095" s="12">
        <v>0.8591</v>
      </c>
      <c r="G3095" s="13">
        <v>2.9977</v>
      </c>
      <c r="H3095" s="7">
        <v>3.1172</v>
      </c>
    </row>
    <row r="3096" ht="12" spans="1:8">
      <c r="A3096" s="23" t="s">
        <v>2104</v>
      </c>
      <c r="B3096" s="66" t="s">
        <v>2105</v>
      </c>
      <c r="C3096" s="22">
        <v>45300</v>
      </c>
      <c r="D3096" s="12">
        <v>1</v>
      </c>
      <c r="E3096" s="11">
        <v>1</v>
      </c>
      <c r="F3096" s="12">
        <v>0.8284</v>
      </c>
      <c r="G3096" s="13">
        <v>2.9318</v>
      </c>
      <c r="H3096" s="7">
        <v>3.1282</v>
      </c>
    </row>
    <row r="3097" ht="12" spans="1:8">
      <c r="A3097" s="23" t="s">
        <v>2104</v>
      </c>
      <c r="B3097" s="66" t="s">
        <v>2105</v>
      </c>
      <c r="C3097" s="22">
        <v>45301</v>
      </c>
      <c r="D3097" s="12">
        <v>1</v>
      </c>
      <c r="E3097" s="11">
        <v>1</v>
      </c>
      <c r="F3097" s="12">
        <v>0.8057</v>
      </c>
      <c r="G3097" s="13">
        <v>2.9242</v>
      </c>
      <c r="H3097" s="7">
        <v>3.1168</v>
      </c>
    </row>
    <row r="3098" ht="12" spans="1:8">
      <c r="A3098" s="23" t="s">
        <v>2104</v>
      </c>
      <c r="B3098" s="66" t="s">
        <v>2105</v>
      </c>
      <c r="C3098" s="22">
        <v>45302</v>
      </c>
      <c r="D3098" s="12">
        <v>1</v>
      </c>
      <c r="E3098" s="11">
        <v>1</v>
      </c>
      <c r="F3098" s="12">
        <v>0.802</v>
      </c>
      <c r="G3098" s="13">
        <v>2.9272</v>
      </c>
      <c r="H3098" s="7">
        <v>3.1122</v>
      </c>
    </row>
    <row r="3099" ht="12" spans="1:8">
      <c r="A3099" s="23" t="s">
        <v>2104</v>
      </c>
      <c r="B3099" s="66" t="s">
        <v>2105</v>
      </c>
      <c r="C3099" s="22">
        <v>45303</v>
      </c>
      <c r="D3099" s="12">
        <v>1</v>
      </c>
      <c r="E3099" s="11">
        <v>1</v>
      </c>
      <c r="F3099" s="12">
        <v>0.7921</v>
      </c>
      <c r="G3099" s="13">
        <v>2.932</v>
      </c>
      <c r="H3099" s="7">
        <v>3.1088</v>
      </c>
    </row>
    <row r="3100" ht="12" spans="1:8">
      <c r="A3100" s="23" t="s">
        <v>2104</v>
      </c>
      <c r="B3100" s="66" t="s">
        <v>2105</v>
      </c>
      <c r="C3100" s="22">
        <v>45304</v>
      </c>
      <c r="D3100" s="12">
        <v>1</v>
      </c>
      <c r="E3100" s="11">
        <v>1</v>
      </c>
      <c r="F3100" s="12">
        <v>0.7316</v>
      </c>
      <c r="G3100" s="13">
        <v>2.9364</v>
      </c>
      <c r="H3100" s="7">
        <v>3.0976</v>
      </c>
    </row>
    <row r="3101" ht="12" spans="1:8">
      <c r="A3101" s="23" t="s">
        <v>2104</v>
      </c>
      <c r="B3101" s="66" t="s">
        <v>2105</v>
      </c>
      <c r="C3101" s="22">
        <v>45305</v>
      </c>
      <c r="D3101" s="12">
        <v>1</v>
      </c>
      <c r="E3101" s="11">
        <v>1</v>
      </c>
      <c r="F3101" s="12">
        <v>0.7315</v>
      </c>
      <c r="G3101" s="13">
        <v>2.9363</v>
      </c>
      <c r="H3101" s="7">
        <v>3.0832</v>
      </c>
    </row>
    <row r="3102" ht="12" spans="1:8">
      <c r="A3102" s="23" t="s">
        <v>2104</v>
      </c>
      <c r="B3102" s="66" t="s">
        <v>2105</v>
      </c>
      <c r="C3102" s="22">
        <v>45306</v>
      </c>
      <c r="D3102" s="12">
        <v>1</v>
      </c>
      <c r="E3102" s="11">
        <v>1</v>
      </c>
      <c r="F3102" s="12">
        <v>0.8555</v>
      </c>
      <c r="G3102" s="13">
        <v>2.9344</v>
      </c>
      <c r="H3102" s="7">
        <v>3.0952</v>
      </c>
    </row>
    <row r="3103" ht="12" spans="1:8">
      <c r="A3103" s="23" t="s">
        <v>2104</v>
      </c>
      <c r="B3103" s="66" t="s">
        <v>2105</v>
      </c>
      <c r="C3103" s="22">
        <v>45307</v>
      </c>
      <c r="D3103" s="12">
        <v>1</v>
      </c>
      <c r="E3103" s="11">
        <v>1</v>
      </c>
      <c r="F3103" s="12">
        <v>0.7995</v>
      </c>
      <c r="G3103" s="13">
        <v>2.9189</v>
      </c>
      <c r="H3103" s="7">
        <v>3.1005</v>
      </c>
    </row>
    <row r="3104" ht="12" spans="1:8">
      <c r="A3104" s="23" t="s">
        <v>2104</v>
      </c>
      <c r="B3104" s="66" t="s">
        <v>2105</v>
      </c>
      <c r="C3104" s="22">
        <v>45308</v>
      </c>
      <c r="D3104" s="12">
        <v>1</v>
      </c>
      <c r="E3104" s="11">
        <v>1</v>
      </c>
      <c r="F3104" s="12">
        <v>0.8991</v>
      </c>
      <c r="G3104" s="13">
        <v>2.969</v>
      </c>
      <c r="H3104" s="7">
        <v>3.0983</v>
      </c>
    </row>
    <row r="3105" ht="12" spans="1:8">
      <c r="A3105" s="23" t="s">
        <v>2104</v>
      </c>
      <c r="B3105" s="66" t="s">
        <v>2105</v>
      </c>
      <c r="C3105" s="22">
        <v>45309</v>
      </c>
      <c r="D3105" s="12">
        <v>1</v>
      </c>
      <c r="E3105" s="11">
        <v>1</v>
      </c>
      <c r="F3105" s="12">
        <v>0.805</v>
      </c>
      <c r="G3105" s="13">
        <v>2.9706</v>
      </c>
      <c r="H3105" s="7">
        <v>3.0896</v>
      </c>
    </row>
    <row r="3106" ht="12" spans="1:8">
      <c r="A3106" s="23" t="s">
        <v>2104</v>
      </c>
      <c r="B3106" s="66" t="s">
        <v>2105</v>
      </c>
      <c r="C3106" s="22">
        <v>45310</v>
      </c>
      <c r="D3106" s="12">
        <v>1</v>
      </c>
      <c r="E3106" s="11">
        <v>1</v>
      </c>
      <c r="F3106" s="12">
        <v>0.7835</v>
      </c>
      <c r="G3106" s="13">
        <v>2.966</v>
      </c>
      <c r="H3106" s="7">
        <v>3.0825</v>
      </c>
    </row>
    <row r="3107" ht="12" spans="1:8">
      <c r="A3107" s="23" t="s">
        <v>2104</v>
      </c>
      <c r="B3107" s="66" t="s">
        <v>2105</v>
      </c>
      <c r="C3107" s="22">
        <v>45311</v>
      </c>
      <c r="D3107" s="12">
        <v>1</v>
      </c>
      <c r="E3107" s="11">
        <v>1</v>
      </c>
      <c r="F3107" s="12">
        <v>0.7244</v>
      </c>
      <c r="G3107" s="13">
        <v>2.9621</v>
      </c>
      <c r="H3107" s="7">
        <v>3.06</v>
      </c>
    </row>
    <row r="3108" ht="12" spans="1:8">
      <c r="A3108" s="23" t="s">
        <v>2104</v>
      </c>
      <c r="B3108" s="66" t="s">
        <v>2105</v>
      </c>
      <c r="C3108" s="22">
        <v>45312</v>
      </c>
      <c r="D3108" s="12">
        <v>1</v>
      </c>
      <c r="E3108" s="11">
        <v>1</v>
      </c>
      <c r="F3108" s="12">
        <v>0.729</v>
      </c>
      <c r="G3108" s="13">
        <v>2.9608</v>
      </c>
      <c r="H3108" s="7">
        <v>3.0382</v>
      </c>
    </row>
    <row r="3109" ht="12" spans="1:8">
      <c r="A3109" s="23" t="s">
        <v>2104</v>
      </c>
      <c r="B3109" s="66" t="s">
        <v>2105</v>
      </c>
      <c r="C3109" s="22">
        <v>45313</v>
      </c>
      <c r="D3109" s="12">
        <v>1</v>
      </c>
      <c r="E3109" s="11">
        <v>1</v>
      </c>
      <c r="F3109" s="12">
        <v>0.8484</v>
      </c>
      <c r="G3109" s="13">
        <v>2.957</v>
      </c>
      <c r="H3109" s="7">
        <v>3.0498</v>
      </c>
    </row>
    <row r="3110" ht="12" spans="1:8">
      <c r="A3110" s="23" t="s">
        <v>2104</v>
      </c>
      <c r="B3110" s="66" t="s">
        <v>2105</v>
      </c>
      <c r="C3110" s="22">
        <v>45314</v>
      </c>
      <c r="D3110" s="12">
        <v>1</v>
      </c>
      <c r="E3110" s="11">
        <v>1</v>
      </c>
      <c r="F3110" s="12">
        <v>0.7881</v>
      </c>
      <c r="G3110" s="13">
        <v>2.9509</v>
      </c>
      <c r="H3110" s="7">
        <v>3.0538</v>
      </c>
    </row>
    <row r="3111" ht="12" spans="1:8">
      <c r="A3111" s="23" t="s">
        <v>2104</v>
      </c>
      <c r="B3111" s="66" t="s">
        <v>2105</v>
      </c>
      <c r="C3111" s="22">
        <v>45315</v>
      </c>
      <c r="D3111" s="12">
        <v>1</v>
      </c>
      <c r="E3111" s="11">
        <v>1</v>
      </c>
      <c r="F3111" s="12">
        <v>0.7945</v>
      </c>
      <c r="G3111" s="13">
        <v>2.8947</v>
      </c>
      <c r="H3111" s="7">
        <v>3.034</v>
      </c>
    </row>
    <row r="3112" ht="12" spans="1:8">
      <c r="A3112" s="23" t="s">
        <v>2104</v>
      </c>
      <c r="B3112" s="66" t="s">
        <v>2105</v>
      </c>
      <c r="C3112" s="22">
        <v>45316</v>
      </c>
      <c r="D3112" s="12">
        <v>1</v>
      </c>
      <c r="E3112" s="11">
        <v>1</v>
      </c>
      <c r="F3112" s="12">
        <v>0.7954</v>
      </c>
      <c r="G3112" s="13">
        <v>2.8896</v>
      </c>
      <c r="H3112" s="7">
        <v>3.0228</v>
      </c>
    </row>
    <row r="3113" ht="12" spans="1:8">
      <c r="A3113" s="23" t="s">
        <v>2104</v>
      </c>
      <c r="B3113" s="66" t="s">
        <v>2105</v>
      </c>
      <c r="C3113" s="22">
        <v>45317</v>
      </c>
      <c r="D3113" s="12">
        <v>1</v>
      </c>
      <c r="E3113" s="11">
        <v>1</v>
      </c>
      <c r="F3113" s="12">
        <v>0.8245</v>
      </c>
      <c r="G3113" s="13">
        <v>2.9116</v>
      </c>
      <c r="H3113" s="7">
        <v>3.0179</v>
      </c>
    </row>
    <row r="3114" ht="12" spans="1:8">
      <c r="A3114" s="23" t="s">
        <v>2104</v>
      </c>
      <c r="B3114" s="66" t="s">
        <v>2105</v>
      </c>
      <c r="C3114" s="22">
        <v>45318</v>
      </c>
      <c r="D3114" s="12">
        <v>1</v>
      </c>
      <c r="E3114" s="11">
        <v>1</v>
      </c>
      <c r="F3114" s="12">
        <v>0.7292</v>
      </c>
      <c r="G3114" s="13">
        <v>2.9141</v>
      </c>
      <c r="H3114" s="7">
        <v>2.9987</v>
      </c>
    </row>
    <row r="3115" ht="12" spans="1:8">
      <c r="A3115" s="23" t="s">
        <v>2104</v>
      </c>
      <c r="B3115" s="66" t="s">
        <v>2105</v>
      </c>
      <c r="C3115" s="22">
        <v>45319</v>
      </c>
      <c r="D3115" s="12">
        <v>1</v>
      </c>
      <c r="E3115" s="11">
        <v>1</v>
      </c>
      <c r="F3115" s="12">
        <v>0.7343</v>
      </c>
      <c r="G3115" s="13">
        <v>2.917</v>
      </c>
      <c r="H3115" s="7">
        <v>2.9577</v>
      </c>
    </row>
    <row r="3116" ht="12" spans="1:8">
      <c r="A3116" s="23" t="s">
        <v>2104</v>
      </c>
      <c r="B3116" s="66" t="s">
        <v>2105</v>
      </c>
      <c r="C3116" s="22">
        <v>45320</v>
      </c>
      <c r="D3116" s="12">
        <v>1</v>
      </c>
      <c r="E3116" s="11">
        <v>1</v>
      </c>
      <c r="F3116" s="12">
        <v>0.8441</v>
      </c>
      <c r="G3116" s="13">
        <v>2.9147</v>
      </c>
      <c r="H3116" s="7">
        <v>2.9594</v>
      </c>
    </row>
    <row r="3117" ht="12" spans="1:8">
      <c r="A3117" s="23" t="s">
        <v>2104</v>
      </c>
      <c r="B3117" s="66" t="s">
        <v>2105</v>
      </c>
      <c r="C3117" s="22">
        <v>45321</v>
      </c>
      <c r="D3117" s="12">
        <v>1</v>
      </c>
      <c r="E3117" s="11">
        <v>1</v>
      </c>
      <c r="F3117" s="12">
        <v>0.805</v>
      </c>
      <c r="G3117" s="13">
        <v>2.9237</v>
      </c>
      <c r="H3117" s="7">
        <v>2.9562</v>
      </c>
    </row>
    <row r="3118" ht="12" spans="1:8">
      <c r="A3118" s="23" t="s">
        <v>2104</v>
      </c>
      <c r="B3118" s="66" t="s">
        <v>2105</v>
      </c>
      <c r="C3118" s="22">
        <v>45322</v>
      </c>
      <c r="D3118" s="12">
        <v>1</v>
      </c>
      <c r="E3118" s="11">
        <v>1</v>
      </c>
      <c r="F3118" s="12">
        <v>0.9926</v>
      </c>
      <c r="G3118" s="13">
        <v>3.0301</v>
      </c>
      <c r="H3118" s="7">
        <v>2.9765</v>
      </c>
    </row>
    <row r="3119" ht="12" spans="1:8">
      <c r="A3119" s="23" t="s">
        <v>2104</v>
      </c>
      <c r="B3119" s="66" t="s">
        <v>2105</v>
      </c>
      <c r="C3119" s="22">
        <v>45323</v>
      </c>
      <c r="D3119" s="12">
        <v>1</v>
      </c>
      <c r="E3119" s="11">
        <v>1</v>
      </c>
      <c r="F3119" s="12">
        <v>0.8242</v>
      </c>
      <c r="G3119" s="13">
        <v>3.0456</v>
      </c>
      <c r="H3119" s="7">
        <v>2.9606</v>
      </c>
    </row>
    <row r="3120" ht="12" spans="1:8">
      <c r="A3120" s="23" t="s">
        <v>2104</v>
      </c>
      <c r="B3120" s="66" t="s">
        <v>2105</v>
      </c>
      <c r="C3120" s="22">
        <v>45324</v>
      </c>
      <c r="D3120" s="12">
        <v>1</v>
      </c>
      <c r="E3120" s="11">
        <v>1</v>
      </c>
      <c r="F3120" s="12">
        <v>0.7971</v>
      </c>
      <c r="G3120" s="13">
        <v>3.0309</v>
      </c>
      <c r="H3120" s="7">
        <v>2.9577</v>
      </c>
    </row>
    <row r="3121" ht="12" spans="1:8">
      <c r="A3121" s="23" t="s">
        <v>2104</v>
      </c>
      <c r="B3121" s="66" t="s">
        <v>2105</v>
      </c>
      <c r="C3121" s="22">
        <v>45325</v>
      </c>
      <c r="D3121" s="12">
        <v>1</v>
      </c>
      <c r="E3121" s="11">
        <v>1</v>
      </c>
      <c r="F3121" s="12">
        <v>0.7446</v>
      </c>
      <c r="G3121" s="13">
        <v>3.0391</v>
      </c>
      <c r="H3121" s="7">
        <v>2.9512</v>
      </c>
    </row>
    <row r="3122" ht="12" spans="1:8">
      <c r="A3122" s="23" t="s">
        <v>2104</v>
      </c>
      <c r="B3122" s="66" t="s">
        <v>2105</v>
      </c>
      <c r="C3122" s="22">
        <v>45326</v>
      </c>
      <c r="D3122" s="12">
        <v>1</v>
      </c>
      <c r="E3122" s="11">
        <v>1</v>
      </c>
      <c r="F3122" s="12">
        <v>0.7457</v>
      </c>
      <c r="G3122" s="13">
        <v>3.0453</v>
      </c>
      <c r="H3122" s="7">
        <v>2.9465</v>
      </c>
    </row>
    <row r="3123" ht="12" spans="1:8">
      <c r="A3123" s="23" t="s">
        <v>2104</v>
      </c>
      <c r="B3123" s="66" t="s">
        <v>2105</v>
      </c>
      <c r="C3123" s="22">
        <v>45327</v>
      </c>
      <c r="D3123" s="12">
        <v>1</v>
      </c>
      <c r="E3123" s="11">
        <v>1</v>
      </c>
      <c r="F3123" s="12">
        <v>0.8434</v>
      </c>
      <c r="G3123" s="13">
        <v>3.0449</v>
      </c>
      <c r="H3123" s="7">
        <v>2.9616</v>
      </c>
    </row>
    <row r="3124" ht="12" spans="1:8">
      <c r="A3124" s="23" t="s">
        <v>2104</v>
      </c>
      <c r="B3124" s="66" t="s">
        <v>2105</v>
      </c>
      <c r="C3124" s="22">
        <v>45328</v>
      </c>
      <c r="D3124" s="12">
        <v>1</v>
      </c>
      <c r="E3124" s="11">
        <v>1</v>
      </c>
      <c r="F3124" s="12">
        <v>0.8386</v>
      </c>
      <c r="G3124" s="13">
        <v>3.0629</v>
      </c>
      <c r="H3124" s="7">
        <v>2.975</v>
      </c>
    </row>
    <row r="3125" ht="12" spans="1:8">
      <c r="A3125" s="23" t="s">
        <v>2104</v>
      </c>
      <c r="B3125" s="66" t="s">
        <v>2105</v>
      </c>
      <c r="C3125" s="22">
        <v>45329</v>
      </c>
      <c r="D3125" s="12">
        <v>1</v>
      </c>
      <c r="E3125" s="11">
        <v>1</v>
      </c>
      <c r="F3125" s="12">
        <v>0.7981</v>
      </c>
      <c r="G3125" s="13">
        <v>2.9585</v>
      </c>
      <c r="H3125" s="7">
        <v>2.9673</v>
      </c>
    </row>
    <row r="3126" ht="12" spans="1:8">
      <c r="A3126" s="23" t="s">
        <v>2104</v>
      </c>
      <c r="B3126" s="66" t="s">
        <v>2105</v>
      </c>
      <c r="C3126" s="22">
        <v>45330</v>
      </c>
      <c r="D3126" s="12">
        <v>1</v>
      </c>
      <c r="E3126" s="11">
        <v>1</v>
      </c>
      <c r="F3126" s="12">
        <v>0.7939</v>
      </c>
      <c r="G3126" s="13">
        <v>2.9422</v>
      </c>
      <c r="H3126" s="7">
        <v>2.963</v>
      </c>
    </row>
    <row r="3127" ht="12" spans="1:8">
      <c r="A3127" s="23" t="s">
        <v>2104</v>
      </c>
      <c r="B3127" s="66" t="s">
        <v>2105</v>
      </c>
      <c r="C3127" s="22">
        <v>45331</v>
      </c>
      <c r="D3127" s="12">
        <v>1</v>
      </c>
      <c r="E3127" s="11">
        <v>1</v>
      </c>
      <c r="F3127" s="12">
        <v>0.7363</v>
      </c>
      <c r="G3127" s="13">
        <v>2.9096</v>
      </c>
      <c r="H3127" s="7">
        <v>2.9543</v>
      </c>
    </row>
    <row r="3128" ht="12" spans="1:8">
      <c r="A3128" s="23" t="s">
        <v>2104</v>
      </c>
      <c r="B3128" s="66" t="s">
        <v>2105</v>
      </c>
      <c r="C3128" s="22">
        <v>45332</v>
      </c>
      <c r="D3128" s="12">
        <v>1</v>
      </c>
      <c r="E3128" s="11">
        <v>1</v>
      </c>
      <c r="F3128" s="12">
        <v>0.7346</v>
      </c>
      <c r="G3128" s="13">
        <v>2.9042</v>
      </c>
      <c r="H3128" s="7">
        <v>2.9459</v>
      </c>
    </row>
    <row r="3129" ht="12" spans="1:8">
      <c r="A3129" s="23" t="s">
        <v>2104</v>
      </c>
      <c r="B3129" s="66" t="s">
        <v>2105</v>
      </c>
      <c r="C3129" s="22">
        <v>45333</v>
      </c>
      <c r="D3129" s="12">
        <v>1</v>
      </c>
      <c r="E3129" s="11">
        <v>1</v>
      </c>
      <c r="F3129" s="12">
        <v>0.7362</v>
      </c>
      <c r="G3129" s="13">
        <v>2.8991</v>
      </c>
      <c r="H3129" s="7">
        <v>2.9389</v>
      </c>
    </row>
    <row r="3130" ht="12" spans="1:8">
      <c r="A3130" s="23" t="s">
        <v>2104</v>
      </c>
      <c r="B3130" s="66" t="s">
        <v>2105</v>
      </c>
      <c r="C3130" s="22">
        <v>45334</v>
      </c>
      <c r="D3130" s="12">
        <v>1</v>
      </c>
      <c r="E3130" s="11">
        <v>1</v>
      </c>
      <c r="F3130" s="12">
        <v>0.7361</v>
      </c>
      <c r="G3130" s="13">
        <v>2.8416</v>
      </c>
      <c r="H3130" s="7">
        <v>2.9394</v>
      </c>
    </row>
    <row r="3131" ht="12" spans="1:8">
      <c r="A3131" s="23" t="s">
        <v>2104</v>
      </c>
      <c r="B3131" s="66" t="s">
        <v>2105</v>
      </c>
      <c r="C3131" s="22">
        <v>45335</v>
      </c>
      <c r="D3131" s="12">
        <v>1</v>
      </c>
      <c r="E3131" s="11">
        <v>1</v>
      </c>
      <c r="F3131" s="12">
        <v>0.7361</v>
      </c>
      <c r="G3131" s="13">
        <v>2.7866</v>
      </c>
      <c r="H3131" s="7">
        <v>2.94</v>
      </c>
    </row>
    <row r="3132" ht="12" spans="1:8">
      <c r="A3132" s="23" t="s">
        <v>2104</v>
      </c>
      <c r="B3132" s="66" t="s">
        <v>2105</v>
      </c>
      <c r="C3132" s="22">
        <v>45336</v>
      </c>
      <c r="D3132" s="12">
        <v>1</v>
      </c>
      <c r="E3132" s="11">
        <v>1</v>
      </c>
      <c r="F3132" s="12">
        <v>0.736</v>
      </c>
      <c r="G3132" s="13">
        <v>2.7533</v>
      </c>
      <c r="H3132" s="7">
        <v>2.925</v>
      </c>
    </row>
    <row r="3133" ht="12" spans="1:8">
      <c r="A3133" s="23" t="s">
        <v>2104</v>
      </c>
      <c r="B3133" s="66" t="s">
        <v>2105</v>
      </c>
      <c r="C3133" s="22">
        <v>45337</v>
      </c>
      <c r="D3133" s="12">
        <v>1</v>
      </c>
      <c r="E3133" s="11">
        <v>1</v>
      </c>
      <c r="F3133" s="12">
        <v>0.7359</v>
      </c>
      <c r="G3133" s="13">
        <v>2.7223</v>
      </c>
      <c r="H3133" s="7">
        <v>2.9171</v>
      </c>
    </row>
    <row r="3134" ht="12" spans="1:8">
      <c r="A3134" s="23" t="s">
        <v>2104</v>
      </c>
      <c r="B3134" s="66" t="s">
        <v>2105</v>
      </c>
      <c r="C3134" s="22">
        <v>45338</v>
      </c>
      <c r="D3134" s="12">
        <v>1</v>
      </c>
      <c r="E3134" s="11">
        <v>1</v>
      </c>
      <c r="F3134" s="12">
        <v>0.7359</v>
      </c>
      <c r="G3134" s="13">
        <v>2.7221</v>
      </c>
      <c r="H3134" s="7">
        <v>2.8966</v>
      </c>
    </row>
    <row r="3135" ht="12" spans="1:8">
      <c r="A3135" s="23" t="s">
        <v>2104</v>
      </c>
      <c r="B3135" s="66" t="s">
        <v>2105</v>
      </c>
      <c r="C3135" s="22">
        <v>45339</v>
      </c>
      <c r="D3135" s="12">
        <v>1</v>
      </c>
      <c r="E3135" s="11">
        <v>1</v>
      </c>
      <c r="F3135" s="12">
        <v>0.7358</v>
      </c>
      <c r="G3135" s="13">
        <v>2.7227</v>
      </c>
      <c r="H3135" s="7">
        <v>2.888</v>
      </c>
    </row>
    <row r="3136" ht="12" spans="1:8">
      <c r="A3136" s="23" t="s">
        <v>2104</v>
      </c>
      <c r="B3136" s="66" t="s">
        <v>2105</v>
      </c>
      <c r="C3136" s="22">
        <v>45340</v>
      </c>
      <c r="D3136" s="12">
        <v>1</v>
      </c>
      <c r="E3136" s="11">
        <v>1</v>
      </c>
      <c r="F3136" s="12">
        <v>0.7359</v>
      </c>
      <c r="G3136" s="13">
        <v>2.7225</v>
      </c>
      <c r="H3136" s="7">
        <v>2.882</v>
      </c>
    </row>
    <row r="3137" ht="12" spans="1:8">
      <c r="A3137" s="23" t="s">
        <v>2104</v>
      </c>
      <c r="B3137" s="66" t="s">
        <v>2105</v>
      </c>
      <c r="C3137" s="22">
        <v>45341</v>
      </c>
      <c r="D3137" s="12">
        <v>1</v>
      </c>
      <c r="E3137" s="11">
        <v>1</v>
      </c>
      <c r="F3137" s="12">
        <v>1.0387</v>
      </c>
      <c r="G3137" s="13">
        <v>2.8847</v>
      </c>
      <c r="H3137" s="7">
        <v>2.9214</v>
      </c>
    </row>
    <row r="3138" ht="12" spans="1:8">
      <c r="A3138" s="23" t="s">
        <v>2104</v>
      </c>
      <c r="B3138" s="66" t="s">
        <v>2105</v>
      </c>
      <c r="C3138" s="22">
        <v>45342</v>
      </c>
      <c r="D3138" s="12">
        <v>1</v>
      </c>
      <c r="E3138" s="11">
        <v>1</v>
      </c>
      <c r="F3138" s="12">
        <v>0.797</v>
      </c>
      <c r="G3138" s="13">
        <v>2.9174</v>
      </c>
      <c r="H3138" s="7">
        <v>2.9299</v>
      </c>
    </row>
    <row r="3139" ht="12" spans="1:8">
      <c r="A3139" s="23" t="s">
        <v>2104</v>
      </c>
      <c r="B3139" s="66" t="s">
        <v>2105</v>
      </c>
      <c r="C3139" s="22">
        <v>45343</v>
      </c>
      <c r="D3139" s="12">
        <v>1</v>
      </c>
      <c r="E3139" s="11">
        <v>1</v>
      </c>
      <c r="F3139" s="12">
        <v>0.7839</v>
      </c>
      <c r="G3139" s="13">
        <v>2.9431</v>
      </c>
      <c r="H3139" s="7">
        <v>2.9218</v>
      </c>
    </row>
    <row r="3140" ht="12" spans="1:8">
      <c r="A3140" s="23" t="s">
        <v>2104</v>
      </c>
      <c r="B3140" s="66" t="s">
        <v>2105</v>
      </c>
      <c r="C3140" s="22">
        <v>45344</v>
      </c>
      <c r="D3140" s="12">
        <v>1</v>
      </c>
      <c r="E3140" s="11">
        <v>1</v>
      </c>
      <c r="F3140" s="12">
        <v>0.7703</v>
      </c>
      <c r="G3140" s="13">
        <v>2.9616</v>
      </c>
      <c r="H3140" s="7">
        <v>2.9196</v>
      </c>
    </row>
    <row r="3141" ht="12" spans="1:8">
      <c r="A3141" s="23" t="s">
        <v>2104</v>
      </c>
      <c r="B3141" s="66" t="s">
        <v>2105</v>
      </c>
      <c r="C3141" s="22">
        <v>45345</v>
      </c>
      <c r="D3141" s="12">
        <v>1</v>
      </c>
      <c r="E3141" s="11">
        <v>1</v>
      </c>
      <c r="F3141" s="12">
        <v>0.7556</v>
      </c>
      <c r="G3141" s="13">
        <v>2.9722</v>
      </c>
      <c r="H3141" s="7">
        <v>2.9147</v>
      </c>
    </row>
    <row r="3142" ht="12" spans="1:8">
      <c r="A3142" s="23" t="s">
        <v>2104</v>
      </c>
      <c r="B3142" s="66" t="s">
        <v>2105</v>
      </c>
      <c r="C3142" s="22">
        <v>45346</v>
      </c>
      <c r="D3142" s="12">
        <v>1</v>
      </c>
      <c r="E3142" s="11">
        <v>1</v>
      </c>
      <c r="F3142" s="12">
        <v>0.6986</v>
      </c>
      <c r="G3142" s="13">
        <v>2.9522</v>
      </c>
      <c r="H3142" s="7">
        <v>2.9026</v>
      </c>
    </row>
    <row r="3143" ht="12" spans="1:8">
      <c r="A3143" s="23" t="s">
        <v>2104</v>
      </c>
      <c r="B3143" s="66" t="s">
        <v>2105</v>
      </c>
      <c r="C3143" s="22">
        <v>45347</v>
      </c>
      <c r="D3143" s="12">
        <v>1</v>
      </c>
      <c r="E3143" s="11">
        <v>1</v>
      </c>
      <c r="F3143" s="12">
        <v>0.6986</v>
      </c>
      <c r="G3143" s="13">
        <v>2.9322</v>
      </c>
      <c r="H3143" s="7">
        <v>2.8868</v>
      </c>
    </row>
    <row r="3144" ht="12" spans="1:8">
      <c r="A3144" s="23" t="s">
        <v>2104</v>
      </c>
      <c r="B3144" s="66" t="s">
        <v>2105</v>
      </c>
      <c r="C3144" s="22">
        <v>45348</v>
      </c>
      <c r="D3144" s="12">
        <v>1</v>
      </c>
      <c r="E3144" s="11">
        <v>1</v>
      </c>
      <c r="F3144" s="12">
        <v>0.8459</v>
      </c>
      <c r="G3144" s="13">
        <v>2.8288</v>
      </c>
      <c r="H3144" s="7">
        <v>2.9014</v>
      </c>
    </row>
    <row r="3145" ht="12" spans="1:8">
      <c r="A3145" s="23" t="s">
        <v>2104</v>
      </c>
      <c r="B3145" s="66" t="s">
        <v>2105</v>
      </c>
      <c r="C3145" s="22">
        <v>45349</v>
      </c>
      <c r="D3145" s="12">
        <v>1</v>
      </c>
      <c r="E3145" s="11">
        <v>1</v>
      </c>
      <c r="F3145" s="12">
        <v>0.7627</v>
      </c>
      <c r="G3145" s="13">
        <v>2.8104</v>
      </c>
      <c r="H3145" s="7">
        <v>2.905</v>
      </c>
    </row>
    <row r="3146" ht="12" spans="1:8">
      <c r="A3146" s="23" t="s">
        <v>2104</v>
      </c>
      <c r="B3146" s="66" t="s">
        <v>2105</v>
      </c>
      <c r="C3146" s="22">
        <v>45350</v>
      </c>
      <c r="D3146" s="12">
        <v>1</v>
      </c>
      <c r="E3146" s="11">
        <v>1</v>
      </c>
      <c r="F3146" s="12">
        <v>0.823</v>
      </c>
      <c r="G3146" s="13">
        <v>2.8313</v>
      </c>
      <c r="H3146" s="7">
        <v>2.9024</v>
      </c>
    </row>
    <row r="3147" ht="12" spans="1:8">
      <c r="A3147" s="23" t="s">
        <v>2104</v>
      </c>
      <c r="B3147" s="66" t="s">
        <v>2105</v>
      </c>
      <c r="C3147" s="22">
        <v>45351</v>
      </c>
      <c r="D3147" s="12">
        <v>1</v>
      </c>
      <c r="E3147" s="11">
        <v>1</v>
      </c>
      <c r="F3147" s="12">
        <v>0.6035</v>
      </c>
      <c r="G3147" s="13">
        <v>2.7419</v>
      </c>
      <c r="H3147" s="7">
        <v>2.8771</v>
      </c>
    </row>
    <row r="3148" ht="12" spans="1:8">
      <c r="A3148" s="23" t="s">
        <v>2104</v>
      </c>
      <c r="B3148" s="66" t="s">
        <v>2105</v>
      </c>
      <c r="C3148" s="22">
        <v>45352</v>
      </c>
      <c r="D3148" s="12">
        <v>1</v>
      </c>
      <c r="E3148" s="11">
        <v>1</v>
      </c>
      <c r="F3148" s="12">
        <v>0.7834</v>
      </c>
      <c r="G3148" s="13">
        <v>2.7568</v>
      </c>
      <c r="H3148" s="7">
        <v>2.851</v>
      </c>
    </row>
    <row r="3149" ht="12" spans="1:8">
      <c r="A3149" s="23" t="s">
        <v>2104</v>
      </c>
      <c r="B3149" s="66" t="s">
        <v>2105</v>
      </c>
      <c r="C3149" s="22">
        <v>45353</v>
      </c>
      <c r="D3149" s="12">
        <v>1</v>
      </c>
      <c r="E3149" s="11">
        <v>1</v>
      </c>
      <c r="F3149" s="12">
        <v>0.7075</v>
      </c>
      <c r="G3149" s="13">
        <v>2.7616</v>
      </c>
      <c r="H3149" s="7">
        <v>2.8364</v>
      </c>
    </row>
    <row r="3150" ht="12" spans="1:8">
      <c r="A3150" s="23" t="s">
        <v>2104</v>
      </c>
      <c r="B3150" s="66" t="s">
        <v>2105</v>
      </c>
      <c r="C3150" s="22">
        <v>45354</v>
      </c>
      <c r="D3150" s="12">
        <v>1</v>
      </c>
      <c r="E3150" s="11">
        <v>1</v>
      </c>
      <c r="F3150" s="12">
        <v>0.7098</v>
      </c>
      <c r="G3150" s="13">
        <v>2.7676</v>
      </c>
      <c r="H3150" s="7">
        <v>2.8254</v>
      </c>
    </row>
    <row r="3151" ht="12" spans="1:8">
      <c r="A3151" s="23" t="s">
        <v>2104</v>
      </c>
      <c r="B3151" s="66" t="s">
        <v>2105</v>
      </c>
      <c r="C3151" s="22">
        <v>45355</v>
      </c>
      <c r="D3151" s="12">
        <v>1</v>
      </c>
      <c r="E3151" s="11">
        <v>1</v>
      </c>
      <c r="F3151" s="12">
        <v>0.9099</v>
      </c>
      <c r="G3151" s="13">
        <v>2.8019</v>
      </c>
      <c r="H3151" s="7">
        <v>2.8461</v>
      </c>
    </row>
    <row r="3152" ht="12" spans="1:8">
      <c r="A3152" s="23" t="s">
        <v>2104</v>
      </c>
      <c r="B3152" s="66" t="s">
        <v>2105</v>
      </c>
      <c r="C3152" s="22">
        <v>45356</v>
      </c>
      <c r="D3152" s="12">
        <v>1</v>
      </c>
      <c r="E3152" s="11">
        <v>1</v>
      </c>
      <c r="F3152" s="12">
        <v>0.7557</v>
      </c>
      <c r="G3152" s="13">
        <v>2.7981</v>
      </c>
      <c r="H3152" s="7">
        <v>2.8474</v>
      </c>
    </row>
    <row r="3153" ht="12" spans="1:8">
      <c r="A3153" s="23" t="s">
        <v>2104</v>
      </c>
      <c r="B3153" s="66" t="s">
        <v>2105</v>
      </c>
      <c r="C3153" s="22">
        <v>45357</v>
      </c>
      <c r="D3153" s="12">
        <v>1</v>
      </c>
      <c r="E3153" s="11">
        <v>1</v>
      </c>
      <c r="F3153" s="12">
        <v>0.7594</v>
      </c>
      <c r="G3153" s="13">
        <v>2.7641</v>
      </c>
      <c r="H3153" s="7">
        <v>2.8369</v>
      </c>
    </row>
    <row r="3154" ht="12" spans="1:8">
      <c r="A3154" s="23" t="s">
        <v>2104</v>
      </c>
      <c r="B3154" s="66" t="s">
        <v>2105</v>
      </c>
      <c r="C3154" s="22">
        <v>45358</v>
      </c>
      <c r="D3154" s="12">
        <v>1</v>
      </c>
      <c r="E3154" s="11">
        <v>1</v>
      </c>
      <c r="F3154" s="12">
        <v>0.7706</v>
      </c>
      <c r="G3154" s="13">
        <v>2.8536</v>
      </c>
      <c r="H3154" s="7">
        <v>2.8283</v>
      </c>
    </row>
    <row r="3155" ht="12" spans="1:8">
      <c r="A3155" s="23" t="s">
        <v>2104</v>
      </c>
      <c r="B3155" s="66" t="s">
        <v>2105</v>
      </c>
      <c r="C3155" s="22">
        <v>45359</v>
      </c>
      <c r="D3155" s="12">
        <v>1</v>
      </c>
      <c r="E3155" s="11">
        <v>1</v>
      </c>
      <c r="F3155" s="12">
        <v>0.7501</v>
      </c>
      <c r="G3155" s="13">
        <v>2.8358</v>
      </c>
      <c r="H3155" s="7">
        <v>2.8223</v>
      </c>
    </row>
    <row r="3156" ht="12" spans="1:8">
      <c r="A3156" s="23" t="s">
        <v>2104</v>
      </c>
      <c r="B3156" s="66" t="s">
        <v>2105</v>
      </c>
      <c r="C3156" s="22">
        <v>45360</v>
      </c>
      <c r="D3156" s="12">
        <v>1</v>
      </c>
      <c r="E3156" s="11">
        <v>1</v>
      </c>
      <c r="F3156" s="12">
        <v>0.6843</v>
      </c>
      <c r="G3156" s="13">
        <v>2.8233</v>
      </c>
      <c r="H3156" s="7">
        <v>2.8086</v>
      </c>
    </row>
    <row r="3157" ht="12" spans="1:8">
      <c r="A3157" s="23" t="s">
        <v>2104</v>
      </c>
      <c r="B3157" s="66" t="s">
        <v>2105</v>
      </c>
      <c r="C3157" s="22">
        <v>45361</v>
      </c>
      <c r="D3157" s="12">
        <v>1</v>
      </c>
      <c r="E3157" s="11">
        <v>1</v>
      </c>
      <c r="F3157" s="12">
        <v>0.6854</v>
      </c>
      <c r="G3157" s="13">
        <v>2.8103</v>
      </c>
      <c r="H3157" s="7">
        <v>2.8023</v>
      </c>
    </row>
    <row r="3158" ht="12" spans="1:8">
      <c r="A3158" s="23" t="s">
        <v>2104</v>
      </c>
      <c r="B3158" s="66" t="s">
        <v>2105</v>
      </c>
      <c r="C3158" s="22">
        <v>45362</v>
      </c>
      <c r="D3158" s="12">
        <v>1</v>
      </c>
      <c r="E3158" s="11">
        <v>1</v>
      </c>
      <c r="F3158" s="12">
        <v>0.8327</v>
      </c>
      <c r="G3158" s="13">
        <v>2.7689</v>
      </c>
      <c r="H3158" s="7">
        <v>2.8145</v>
      </c>
    </row>
    <row r="3159" ht="12" spans="1:8">
      <c r="A3159" s="23" t="s">
        <v>2104</v>
      </c>
      <c r="B3159" s="66" t="s">
        <v>2105</v>
      </c>
      <c r="C3159" s="22">
        <v>45363</v>
      </c>
      <c r="D3159" s="12">
        <v>1</v>
      </c>
      <c r="E3159" s="11">
        <v>1</v>
      </c>
      <c r="F3159" s="12">
        <v>0.8161</v>
      </c>
      <c r="G3159" s="13">
        <v>2.8013</v>
      </c>
      <c r="H3159" s="7">
        <v>2.8245</v>
      </c>
    </row>
    <row r="3160" ht="12" spans="1:8">
      <c r="A3160" s="23" t="s">
        <v>2104</v>
      </c>
      <c r="B3160" s="66" t="s">
        <v>2105</v>
      </c>
      <c r="C3160" s="22">
        <v>45364</v>
      </c>
      <c r="D3160" s="12">
        <v>1</v>
      </c>
      <c r="E3160" s="11">
        <v>1</v>
      </c>
      <c r="F3160" s="12">
        <v>0.7746</v>
      </c>
      <c r="G3160" s="13">
        <v>2.8094</v>
      </c>
      <c r="H3160" s="7">
        <v>2.8293</v>
      </c>
    </row>
    <row r="3161" ht="12" spans="1:8">
      <c r="A3161" s="23" t="s">
        <v>2104</v>
      </c>
      <c r="B3161" s="66" t="s">
        <v>2105</v>
      </c>
      <c r="C3161" s="22">
        <v>45365</v>
      </c>
      <c r="D3161" s="12">
        <v>1</v>
      </c>
      <c r="E3161" s="11">
        <v>1</v>
      </c>
      <c r="F3161" s="12">
        <v>0.8261</v>
      </c>
      <c r="G3161" s="13">
        <v>2.8392</v>
      </c>
      <c r="H3161" s="7">
        <v>2.8406</v>
      </c>
    </row>
    <row r="3162" ht="12" spans="1:8">
      <c r="A3162" s="23" t="s">
        <v>2104</v>
      </c>
      <c r="B3162" s="66" t="s">
        <v>2105</v>
      </c>
      <c r="C3162" s="22">
        <v>45366</v>
      </c>
      <c r="D3162" s="12">
        <v>1</v>
      </c>
      <c r="E3162" s="11">
        <v>1</v>
      </c>
      <c r="F3162" s="12">
        <v>0.7688</v>
      </c>
      <c r="G3162" s="13">
        <v>2.8492</v>
      </c>
      <c r="H3162" s="7">
        <v>2.8447</v>
      </c>
    </row>
    <row r="3163" ht="12" spans="1:8">
      <c r="A3163" s="23" t="s">
        <v>2104</v>
      </c>
      <c r="B3163" s="66" t="s">
        <v>2105</v>
      </c>
      <c r="C3163" s="22">
        <v>45367</v>
      </c>
      <c r="D3163" s="12">
        <v>1</v>
      </c>
      <c r="E3163" s="11">
        <v>1</v>
      </c>
      <c r="F3163" s="12">
        <v>0.7009</v>
      </c>
      <c r="G3163" s="13">
        <v>2.8581</v>
      </c>
      <c r="H3163" s="7">
        <v>2.8403</v>
      </c>
    </row>
    <row r="3164" ht="12" spans="1:8">
      <c r="A3164" s="23" t="s">
        <v>2104</v>
      </c>
      <c r="B3164" s="66" t="s">
        <v>2105</v>
      </c>
      <c r="C3164" s="22">
        <v>45368</v>
      </c>
      <c r="D3164" s="12">
        <v>1</v>
      </c>
      <c r="E3164" s="11">
        <v>1</v>
      </c>
      <c r="F3164" s="12">
        <v>0.6287</v>
      </c>
      <c r="G3164" s="13">
        <v>2.8277</v>
      </c>
      <c r="H3164" s="7">
        <v>2.8269</v>
      </c>
    </row>
    <row r="3165" ht="12" spans="1:8">
      <c r="A3165" s="23" t="s">
        <v>2104</v>
      </c>
      <c r="B3165" s="66" t="s">
        <v>2105</v>
      </c>
      <c r="C3165" s="22">
        <v>45369</v>
      </c>
      <c r="D3165" s="12">
        <v>1</v>
      </c>
      <c r="E3165" s="11">
        <v>1</v>
      </c>
      <c r="F3165" s="12">
        <v>0.8727</v>
      </c>
      <c r="G3165" s="13">
        <v>2.8491</v>
      </c>
      <c r="H3165" s="7">
        <v>2.844</v>
      </c>
    </row>
    <row r="3166" ht="12" spans="1:8">
      <c r="A3166" s="23" t="s">
        <v>2104</v>
      </c>
      <c r="B3166" s="66" t="s">
        <v>2105</v>
      </c>
      <c r="C3166" s="22">
        <v>45370</v>
      </c>
      <c r="D3166" s="12">
        <v>1</v>
      </c>
      <c r="E3166" s="11">
        <v>1</v>
      </c>
      <c r="F3166" s="12">
        <v>0.7905</v>
      </c>
      <c r="G3166" s="13">
        <v>2.8354</v>
      </c>
      <c r="H3166" s="7">
        <v>2.8509</v>
      </c>
    </row>
    <row r="3167" ht="12" spans="1:8">
      <c r="A3167" s="23" t="s">
        <v>2104</v>
      </c>
      <c r="B3167" s="66" t="s">
        <v>2105</v>
      </c>
      <c r="C3167" s="22">
        <v>45371</v>
      </c>
      <c r="D3167" s="12">
        <v>1</v>
      </c>
      <c r="E3167" s="11">
        <v>1</v>
      </c>
      <c r="F3167" s="12">
        <v>0.826</v>
      </c>
      <c r="G3167" s="13">
        <v>2.863</v>
      </c>
      <c r="H3167" s="7">
        <v>2.8243</v>
      </c>
    </row>
    <row r="3168" ht="12" spans="1:8">
      <c r="A3168" s="23" t="s">
        <v>2104</v>
      </c>
      <c r="B3168" s="66" t="s">
        <v>2105</v>
      </c>
      <c r="C3168" s="22">
        <v>45372</v>
      </c>
      <c r="D3168" s="12">
        <v>1</v>
      </c>
      <c r="E3168" s="11">
        <v>1</v>
      </c>
      <c r="F3168" s="12">
        <v>0.7573</v>
      </c>
      <c r="G3168" s="13">
        <v>2.8261</v>
      </c>
      <c r="H3168" s="7">
        <v>2.8193</v>
      </c>
    </row>
    <row r="3169" ht="12" spans="1:8">
      <c r="A3169" s="23" t="s">
        <v>2104</v>
      </c>
      <c r="B3169" s="66" t="s">
        <v>2105</v>
      </c>
      <c r="C3169" s="22">
        <v>45373</v>
      </c>
      <c r="D3169" s="12">
        <v>1</v>
      </c>
      <c r="E3169" s="11">
        <v>1</v>
      </c>
      <c r="F3169" s="12">
        <v>0.8184</v>
      </c>
      <c r="G3169" s="13">
        <v>2.8527</v>
      </c>
      <c r="H3169" s="7">
        <v>2.8236</v>
      </c>
    </row>
    <row r="3170" ht="12" spans="1:8">
      <c r="A3170" s="23" t="s">
        <v>2104</v>
      </c>
      <c r="B3170" s="66" t="s">
        <v>2105</v>
      </c>
      <c r="C3170" s="22">
        <v>45374</v>
      </c>
      <c r="D3170" s="12">
        <v>1</v>
      </c>
      <c r="E3170" s="11">
        <v>1</v>
      </c>
      <c r="F3170" s="12">
        <v>0.6834</v>
      </c>
      <c r="G3170" s="13">
        <v>2.8433</v>
      </c>
      <c r="H3170" s="7">
        <v>2.8127</v>
      </c>
    </row>
    <row r="3171" ht="12" spans="1:8">
      <c r="A3171" s="23" t="s">
        <v>2104</v>
      </c>
      <c r="B3171" s="66" t="s">
        <v>2105</v>
      </c>
      <c r="C3171" s="22">
        <v>45375</v>
      </c>
      <c r="D3171" s="12">
        <v>1</v>
      </c>
      <c r="E3171" s="11">
        <v>1</v>
      </c>
      <c r="F3171" s="12">
        <v>0.678</v>
      </c>
      <c r="G3171" s="13">
        <v>2.8697</v>
      </c>
      <c r="H3171" s="7">
        <v>2.803</v>
      </c>
    </row>
    <row r="3172" ht="12" spans="1:8">
      <c r="A3172" s="23" t="s">
        <v>2104</v>
      </c>
      <c r="B3172" s="66" t="s">
        <v>2105</v>
      </c>
      <c r="C3172" s="22">
        <v>45376</v>
      </c>
      <c r="D3172" s="12">
        <v>1</v>
      </c>
      <c r="E3172" s="11">
        <v>1</v>
      </c>
      <c r="F3172" s="12">
        <v>0.8778</v>
      </c>
      <c r="G3172" s="13">
        <v>2.8725</v>
      </c>
      <c r="H3172" s="7">
        <v>2.8255</v>
      </c>
    </row>
    <row r="3173" ht="12" spans="1:8">
      <c r="A3173" s="23" t="s">
        <v>2104</v>
      </c>
      <c r="B3173" s="66" t="s">
        <v>2105</v>
      </c>
      <c r="C3173" s="22">
        <v>45377</v>
      </c>
      <c r="D3173" s="12">
        <v>1</v>
      </c>
      <c r="E3173" s="11">
        <v>1</v>
      </c>
      <c r="F3173" s="12">
        <v>0.8422</v>
      </c>
      <c r="G3173" s="13">
        <v>2.9002</v>
      </c>
      <c r="H3173" s="7">
        <v>2.8434</v>
      </c>
    </row>
    <row r="3174" ht="12" spans="1:8">
      <c r="A3174" s="23" t="s">
        <v>2104</v>
      </c>
      <c r="B3174" s="66" t="s">
        <v>2105</v>
      </c>
      <c r="C3174" s="22">
        <v>45378</v>
      </c>
      <c r="D3174" s="12">
        <v>1</v>
      </c>
      <c r="E3174" s="11">
        <v>1</v>
      </c>
      <c r="F3174" s="12">
        <v>0.9375</v>
      </c>
      <c r="G3174" s="13">
        <v>2.96</v>
      </c>
      <c r="H3174" s="7">
        <v>2.8549</v>
      </c>
    </row>
    <row r="3175" ht="12" spans="1:8">
      <c r="A3175" s="23" t="s">
        <v>2104</v>
      </c>
      <c r="B3175" s="66" t="s">
        <v>2105</v>
      </c>
      <c r="C3175" s="22">
        <v>45379</v>
      </c>
      <c r="D3175" s="12">
        <v>1</v>
      </c>
      <c r="E3175" s="11">
        <v>1</v>
      </c>
      <c r="F3175" s="12">
        <v>0.9367</v>
      </c>
      <c r="G3175" s="13">
        <v>3.0564</v>
      </c>
      <c r="H3175" s="7">
        <v>2.8767</v>
      </c>
    </row>
    <row r="3176" ht="12" spans="1:8">
      <c r="A3176" s="23" t="s">
        <v>2104</v>
      </c>
      <c r="B3176" s="66" t="s">
        <v>2105</v>
      </c>
      <c r="C3176" s="22">
        <v>45380</v>
      </c>
      <c r="D3176" s="12">
        <v>1</v>
      </c>
      <c r="E3176" s="11">
        <v>1</v>
      </c>
      <c r="F3176" s="12">
        <v>0.9993</v>
      </c>
      <c r="G3176" s="13">
        <v>3.1536</v>
      </c>
      <c r="H3176" s="7">
        <v>2.8987</v>
      </c>
    </row>
    <row r="3177" ht="12" spans="1:8">
      <c r="A3177" s="23" t="s">
        <v>2104</v>
      </c>
      <c r="B3177" s="66" t="s">
        <v>2105</v>
      </c>
      <c r="C3177" s="22">
        <v>45381</v>
      </c>
      <c r="D3177" s="12">
        <v>1</v>
      </c>
      <c r="E3177" s="11">
        <v>1</v>
      </c>
      <c r="F3177" s="12">
        <v>0.7601</v>
      </c>
      <c r="G3177" s="13">
        <v>3.1949</v>
      </c>
      <c r="H3177" s="7">
        <v>2.9183</v>
      </c>
    </row>
    <row r="3178" ht="12" spans="1:8">
      <c r="A3178" s="23" t="s">
        <v>2104</v>
      </c>
      <c r="B3178" s="66" t="s">
        <v>2105</v>
      </c>
      <c r="C3178" s="22">
        <v>45382</v>
      </c>
      <c r="D3178" s="12">
        <v>1</v>
      </c>
      <c r="E3178" s="11">
        <v>1</v>
      </c>
      <c r="F3178" s="12">
        <v>0.7655</v>
      </c>
      <c r="G3178" s="13">
        <v>3.242</v>
      </c>
      <c r="H3178" s="7">
        <v>2.9161</v>
      </c>
    </row>
    <row r="3179" ht="12" spans="1:8">
      <c r="A3179" s="23" t="s">
        <v>2104</v>
      </c>
      <c r="B3179" s="66" t="s">
        <v>2105</v>
      </c>
      <c r="C3179" s="22">
        <v>45383</v>
      </c>
      <c r="D3179" s="12">
        <v>1</v>
      </c>
      <c r="E3179" s="11">
        <v>1</v>
      </c>
      <c r="F3179" s="12">
        <v>0.9008</v>
      </c>
      <c r="G3179" s="13">
        <v>3.2544</v>
      </c>
      <c r="H3179" s="7">
        <v>2.9403</v>
      </c>
    </row>
    <row r="3180" ht="12" spans="1:8">
      <c r="A3180" s="23" t="s">
        <v>2104</v>
      </c>
      <c r="B3180" s="66" t="s">
        <v>2105</v>
      </c>
      <c r="C3180" s="22">
        <v>45384</v>
      </c>
      <c r="D3180" s="12">
        <v>1</v>
      </c>
      <c r="E3180" s="11">
        <v>1</v>
      </c>
      <c r="F3180" s="12">
        <v>0.7749</v>
      </c>
      <c r="G3180" s="13">
        <v>3.2181</v>
      </c>
      <c r="H3180" s="7">
        <v>2.9484</v>
      </c>
    </row>
    <row r="3181" ht="12" spans="1:8">
      <c r="A3181" s="23" t="s">
        <v>2104</v>
      </c>
      <c r="B3181" s="66" t="s">
        <v>2105</v>
      </c>
      <c r="C3181" s="22">
        <v>45385</v>
      </c>
      <c r="D3181" s="12">
        <v>1</v>
      </c>
      <c r="E3181" s="11">
        <v>1</v>
      </c>
      <c r="F3181" s="12">
        <v>0.7531</v>
      </c>
      <c r="G3181" s="13">
        <v>3.1189</v>
      </c>
      <c r="H3181" s="7">
        <v>2.9288</v>
      </c>
    </row>
    <row r="3182" ht="12" spans="1:8">
      <c r="A3182" s="23" t="s">
        <v>2104</v>
      </c>
      <c r="B3182" s="66" t="s">
        <v>2105</v>
      </c>
      <c r="C3182" s="22">
        <v>45386</v>
      </c>
      <c r="D3182" s="12">
        <v>1</v>
      </c>
      <c r="E3182" s="11">
        <v>1</v>
      </c>
      <c r="F3182" s="12">
        <v>0.7153</v>
      </c>
      <c r="G3182" s="13">
        <v>3</v>
      </c>
      <c r="H3182" s="7">
        <v>2.9238</v>
      </c>
    </row>
    <row r="3183" ht="12" spans="1:8">
      <c r="A3183" s="23" t="s">
        <v>2104</v>
      </c>
      <c r="B3183" s="66" t="s">
        <v>2105</v>
      </c>
      <c r="C3183" s="22">
        <v>45387</v>
      </c>
      <c r="D3183" s="12">
        <v>1</v>
      </c>
      <c r="E3183" s="11">
        <v>1</v>
      </c>
      <c r="F3183" s="12">
        <v>0.7153</v>
      </c>
      <c r="G3183" s="13">
        <v>2.8476</v>
      </c>
      <c r="H3183" s="7">
        <v>2.9182</v>
      </c>
    </row>
    <row r="3184" ht="12" spans="1:8">
      <c r="A3184" s="23" t="s">
        <v>2104</v>
      </c>
      <c r="B3184" s="66" t="s">
        <v>2105</v>
      </c>
      <c r="C3184" s="22">
        <v>45388</v>
      </c>
      <c r="D3184" s="12">
        <v>1</v>
      </c>
      <c r="E3184" s="11">
        <v>1</v>
      </c>
      <c r="F3184" s="12">
        <v>0.7152</v>
      </c>
      <c r="G3184" s="13">
        <v>2.8235</v>
      </c>
      <c r="H3184" s="7">
        <v>2.9113</v>
      </c>
    </row>
    <row r="3185" ht="12" spans="1:8">
      <c r="A3185" s="23" t="s">
        <v>2104</v>
      </c>
      <c r="B3185" s="66" t="s">
        <v>2105</v>
      </c>
      <c r="C3185" s="22">
        <v>45389</v>
      </c>
      <c r="D3185" s="12">
        <v>1</v>
      </c>
      <c r="E3185" s="11">
        <v>1</v>
      </c>
      <c r="F3185" s="12">
        <v>0.7131</v>
      </c>
      <c r="G3185" s="13">
        <v>2.7954</v>
      </c>
      <c r="H3185" s="7">
        <v>2.9067</v>
      </c>
    </row>
    <row r="3186" ht="12" spans="1:8">
      <c r="A3186" s="23" t="s">
        <v>2104</v>
      </c>
      <c r="B3186" s="66" t="s">
        <v>2105</v>
      </c>
      <c r="C3186" s="22">
        <v>45390</v>
      </c>
      <c r="D3186" s="12">
        <v>1</v>
      </c>
      <c r="E3186" s="11">
        <v>1</v>
      </c>
      <c r="F3186" s="12">
        <v>0.8243</v>
      </c>
      <c r="G3186" s="13">
        <v>2.7544</v>
      </c>
      <c r="H3186" s="7">
        <v>2.9242</v>
      </c>
    </row>
    <row r="3187" ht="12" spans="1:8">
      <c r="A3187" s="23" t="s">
        <v>2104</v>
      </c>
      <c r="B3187" s="66" t="s">
        <v>2105</v>
      </c>
      <c r="C3187" s="22">
        <v>45391</v>
      </c>
      <c r="D3187" s="12">
        <v>1</v>
      </c>
      <c r="E3187" s="11">
        <v>1</v>
      </c>
      <c r="F3187" s="12">
        <v>0.7484</v>
      </c>
      <c r="G3187" s="13">
        <v>2.7402</v>
      </c>
      <c r="H3187" s="7">
        <v>2.9321</v>
      </c>
    </row>
    <row r="3188" ht="12" spans="1:8">
      <c r="A3188" s="23" t="s">
        <v>2104</v>
      </c>
      <c r="B3188" s="66" t="s">
        <v>2105</v>
      </c>
      <c r="C3188" s="22">
        <v>45392</v>
      </c>
      <c r="D3188" s="12">
        <v>1</v>
      </c>
      <c r="E3188" s="11">
        <v>1</v>
      </c>
      <c r="F3188" s="12">
        <v>0.7546</v>
      </c>
      <c r="G3188" s="13">
        <v>2.741</v>
      </c>
      <c r="H3188" s="7">
        <v>2.9223</v>
      </c>
    </row>
    <row r="3189" ht="12" spans="1:8">
      <c r="A3189" s="23" t="s">
        <v>2104</v>
      </c>
      <c r="B3189" s="66" t="s">
        <v>2105</v>
      </c>
      <c r="C3189" s="22">
        <v>45393</v>
      </c>
      <c r="D3189" s="12">
        <v>1</v>
      </c>
      <c r="E3189" s="11">
        <v>1</v>
      </c>
      <c r="F3189" s="12">
        <v>0.7981</v>
      </c>
      <c r="G3189" s="13">
        <v>2.7854</v>
      </c>
      <c r="H3189" s="7">
        <v>2.92</v>
      </c>
    </row>
    <row r="3190" ht="12" spans="1:8">
      <c r="A3190" s="23" t="s">
        <v>2104</v>
      </c>
      <c r="B3190" s="66" t="s">
        <v>2105</v>
      </c>
      <c r="C3190" s="22">
        <v>45394</v>
      </c>
      <c r="D3190" s="12">
        <v>1</v>
      </c>
      <c r="E3190" s="11">
        <v>1</v>
      </c>
      <c r="F3190" s="12">
        <v>0.7233</v>
      </c>
      <c r="G3190" s="13">
        <v>2.7897</v>
      </c>
      <c r="H3190" s="7">
        <v>2.9136</v>
      </c>
    </row>
    <row r="3191" ht="12" spans="1:8">
      <c r="A3191" s="23" t="s">
        <v>2104</v>
      </c>
      <c r="B3191" s="66" t="s">
        <v>2105</v>
      </c>
      <c r="C3191" s="22">
        <v>45395</v>
      </c>
      <c r="D3191" s="12">
        <v>1</v>
      </c>
      <c r="E3191" s="11">
        <v>1</v>
      </c>
      <c r="F3191" s="12">
        <v>0.6819</v>
      </c>
      <c r="G3191" s="13">
        <v>2.7718</v>
      </c>
      <c r="H3191" s="7">
        <v>2.8956</v>
      </c>
    </row>
    <row r="3192" ht="12" spans="1:8">
      <c r="A3192" s="23" t="s">
        <v>2104</v>
      </c>
      <c r="B3192" s="66" t="s">
        <v>2105</v>
      </c>
      <c r="C3192" s="22">
        <v>45396</v>
      </c>
      <c r="D3192" s="12">
        <v>1</v>
      </c>
      <c r="E3192" s="11">
        <v>1</v>
      </c>
      <c r="F3192" s="12">
        <v>0.6886</v>
      </c>
      <c r="G3192" s="13">
        <v>2.7587</v>
      </c>
      <c r="H3192" s="7">
        <v>2.8855</v>
      </c>
    </row>
    <row r="3193" ht="12" spans="1:8">
      <c r="A3193" s="23" t="s">
        <v>2104</v>
      </c>
      <c r="B3193" s="66" t="s">
        <v>2105</v>
      </c>
      <c r="C3193" s="22">
        <v>45397</v>
      </c>
      <c r="D3193" s="12">
        <v>1</v>
      </c>
      <c r="E3193" s="11">
        <v>1</v>
      </c>
      <c r="F3193" s="12">
        <v>0.804</v>
      </c>
      <c r="G3193" s="13">
        <v>2.7478</v>
      </c>
      <c r="H3193" s="7">
        <v>2.8984</v>
      </c>
    </row>
    <row r="3194" ht="12" spans="1:8">
      <c r="A3194" s="23" t="s">
        <v>2104</v>
      </c>
      <c r="B3194" s="66" t="s">
        <v>2105</v>
      </c>
      <c r="C3194" s="22">
        <v>45398</v>
      </c>
      <c r="D3194" s="12">
        <v>1</v>
      </c>
      <c r="E3194" s="11">
        <v>1</v>
      </c>
      <c r="F3194" s="12">
        <v>0.7405</v>
      </c>
      <c r="G3194" s="13">
        <v>2.7436</v>
      </c>
      <c r="H3194" s="7">
        <v>2.9124</v>
      </c>
    </row>
    <row r="3195" ht="12" spans="1:8">
      <c r="A3195" s="23" t="s">
        <v>2104</v>
      </c>
      <c r="B3195" s="66" t="s">
        <v>2105</v>
      </c>
      <c r="C3195" s="22">
        <v>45399</v>
      </c>
      <c r="D3195" s="12">
        <v>1</v>
      </c>
      <c r="E3195" s="11">
        <v>1</v>
      </c>
      <c r="F3195" s="12">
        <v>0.8046</v>
      </c>
      <c r="G3195" s="13">
        <v>2.7704</v>
      </c>
      <c r="H3195" s="7">
        <v>2.9039</v>
      </c>
    </row>
    <row r="3196" ht="12" spans="1:8">
      <c r="A3196" s="23" t="s">
        <v>2104</v>
      </c>
      <c r="B3196" s="66" t="s">
        <v>2105</v>
      </c>
      <c r="C3196" s="22">
        <v>45400</v>
      </c>
      <c r="D3196" s="12">
        <v>1</v>
      </c>
      <c r="E3196" s="11">
        <v>1</v>
      </c>
      <c r="F3196" s="12">
        <v>0.7426</v>
      </c>
      <c r="G3196" s="13">
        <v>2.7407</v>
      </c>
      <c r="H3196" s="7">
        <v>2.8979</v>
      </c>
    </row>
    <row r="3197" ht="12" spans="1:8">
      <c r="A3197" s="23" t="s">
        <v>2104</v>
      </c>
      <c r="B3197" s="66" t="s">
        <v>2105</v>
      </c>
      <c r="C3197" s="22">
        <v>45401</v>
      </c>
      <c r="D3197" s="12">
        <v>1</v>
      </c>
      <c r="E3197" s="11">
        <v>1</v>
      </c>
      <c r="F3197" s="12">
        <v>0.7075</v>
      </c>
      <c r="G3197" s="13">
        <v>2.7322</v>
      </c>
      <c r="H3197" s="7">
        <v>2.8831</v>
      </c>
    </row>
    <row r="3198" ht="12" spans="1:8">
      <c r="A3198" s="23" t="s">
        <v>2104</v>
      </c>
      <c r="B3198" s="66" t="s">
        <v>2105</v>
      </c>
      <c r="C3198" s="22">
        <v>45402</v>
      </c>
      <c r="D3198" s="12">
        <v>1</v>
      </c>
      <c r="E3198" s="11">
        <v>1</v>
      </c>
      <c r="F3198" s="12">
        <v>0.6756</v>
      </c>
      <c r="G3198" s="13">
        <v>2.7288</v>
      </c>
      <c r="H3198" s="7">
        <v>2.8729</v>
      </c>
    </row>
    <row r="3199" ht="12" spans="1:8">
      <c r="A3199" s="23" t="s">
        <v>2104</v>
      </c>
      <c r="B3199" s="66" t="s">
        <v>2105</v>
      </c>
      <c r="C3199" s="22">
        <v>45403</v>
      </c>
      <c r="D3199" s="12">
        <v>1</v>
      </c>
      <c r="E3199" s="11">
        <v>1</v>
      </c>
      <c r="F3199" s="12">
        <v>0.6774</v>
      </c>
      <c r="G3199" s="13">
        <v>2.7228</v>
      </c>
      <c r="H3199" s="7">
        <v>2.8552</v>
      </c>
    </row>
    <row r="3200" ht="12" spans="1:8">
      <c r="A3200" s="23" t="s">
        <v>2104</v>
      </c>
      <c r="B3200" s="66" t="s">
        <v>2105</v>
      </c>
      <c r="C3200" s="22">
        <v>45404</v>
      </c>
      <c r="D3200" s="12">
        <v>1</v>
      </c>
      <c r="E3200" s="11">
        <v>1</v>
      </c>
      <c r="F3200" s="12">
        <v>0.8152</v>
      </c>
      <c r="G3200" s="13">
        <v>2.7288</v>
      </c>
      <c r="H3200" s="7">
        <v>2.8717</v>
      </c>
    </row>
    <row r="3201" ht="12" spans="1:8">
      <c r="A3201" s="23" t="s">
        <v>2104</v>
      </c>
      <c r="B3201" s="66" t="s">
        <v>2105</v>
      </c>
      <c r="C3201" s="22">
        <v>45405</v>
      </c>
      <c r="D3201" s="12">
        <v>1</v>
      </c>
      <c r="E3201" s="11">
        <v>1</v>
      </c>
      <c r="F3201" s="12">
        <v>0.717</v>
      </c>
      <c r="G3201" s="13">
        <v>2.7162</v>
      </c>
      <c r="H3201" s="7">
        <v>2.8766</v>
      </c>
    </row>
    <row r="3202" ht="12" spans="1:8">
      <c r="A3202" s="23" t="s">
        <v>2104</v>
      </c>
      <c r="B3202" s="66" t="s">
        <v>2105</v>
      </c>
      <c r="C3202" s="22">
        <v>45406</v>
      </c>
      <c r="D3202" s="12">
        <v>1</v>
      </c>
      <c r="E3202" s="11">
        <v>1</v>
      </c>
      <c r="F3202" s="12">
        <v>0.7428</v>
      </c>
      <c r="G3202" s="13">
        <v>2.6831</v>
      </c>
      <c r="H3202" s="7">
        <v>2.8597</v>
      </c>
    </row>
    <row r="3203" ht="12" spans="1:8">
      <c r="A3203" s="23" t="s">
        <v>2104</v>
      </c>
      <c r="B3203" s="66" t="s">
        <v>2105</v>
      </c>
      <c r="C3203" s="22">
        <v>45407</v>
      </c>
      <c r="D3203" s="12">
        <v>1</v>
      </c>
      <c r="E3203" s="11">
        <v>1</v>
      </c>
      <c r="F3203" s="12">
        <v>0.7122</v>
      </c>
      <c r="G3203" s="13">
        <v>2.6669</v>
      </c>
      <c r="H3203" s="7">
        <v>2.8434</v>
      </c>
    </row>
    <row r="3204" ht="12" spans="1:8">
      <c r="A3204" s="23" t="s">
        <v>2104</v>
      </c>
      <c r="B3204" s="66" t="s">
        <v>2105</v>
      </c>
      <c r="C3204" s="22">
        <v>45408</v>
      </c>
      <c r="D3204" s="12">
        <v>1</v>
      </c>
      <c r="E3204" s="11">
        <v>1</v>
      </c>
      <c r="F3204" s="12">
        <v>0.8205</v>
      </c>
      <c r="G3204" s="13">
        <v>2.7274</v>
      </c>
      <c r="H3204" s="7">
        <v>2.8288</v>
      </c>
    </row>
    <row r="3205" ht="12" spans="1:8">
      <c r="A3205" s="23" t="s">
        <v>2104</v>
      </c>
      <c r="B3205" s="66" t="s">
        <v>2105</v>
      </c>
      <c r="C3205" s="22">
        <v>45409</v>
      </c>
      <c r="D3205" s="12">
        <v>1</v>
      </c>
      <c r="E3205" s="11">
        <v>1</v>
      </c>
      <c r="F3205" s="12">
        <v>0.6884</v>
      </c>
      <c r="G3205" s="13">
        <v>2.7342</v>
      </c>
      <c r="H3205" s="7">
        <v>2.7977</v>
      </c>
    </row>
    <row r="3206" ht="12" spans="1:8">
      <c r="A3206" s="23" t="s">
        <v>2104</v>
      </c>
      <c r="B3206" s="66" t="s">
        <v>2105</v>
      </c>
      <c r="C3206" s="22">
        <v>45410</v>
      </c>
      <c r="D3206" s="12">
        <v>1</v>
      </c>
      <c r="E3206" s="11">
        <v>1</v>
      </c>
      <c r="F3206" s="12">
        <v>0.6841</v>
      </c>
      <c r="G3206" s="13">
        <v>2.7378</v>
      </c>
      <c r="H3206" s="7">
        <v>2.7583</v>
      </c>
    </row>
    <row r="3207" ht="12" spans="1:8">
      <c r="A3207" s="23" t="s">
        <v>2104</v>
      </c>
      <c r="B3207" s="66" t="s">
        <v>2105</v>
      </c>
      <c r="C3207" s="22">
        <v>45411</v>
      </c>
      <c r="D3207" s="12">
        <v>1</v>
      </c>
      <c r="E3207" s="11">
        <v>1</v>
      </c>
      <c r="F3207" s="12">
        <v>0.7893</v>
      </c>
      <c r="G3207" s="13">
        <v>2.7239</v>
      </c>
      <c r="H3207" s="7">
        <v>2.762</v>
      </c>
    </row>
    <row r="3208" ht="12" spans="1:8">
      <c r="A3208" s="23" t="s">
        <v>2104</v>
      </c>
      <c r="B3208" s="66" t="s">
        <v>2105</v>
      </c>
      <c r="C3208" s="22">
        <v>45412</v>
      </c>
      <c r="D3208" s="12">
        <v>1</v>
      </c>
      <c r="E3208" s="11">
        <v>1</v>
      </c>
      <c r="F3208" s="12">
        <v>0.7336</v>
      </c>
      <c r="G3208" s="13">
        <v>2.7328</v>
      </c>
      <c r="H3208" s="7">
        <v>2.758</v>
      </c>
    </row>
    <row r="3209" ht="12" spans="1:8">
      <c r="A3209" s="23" t="s">
        <v>2104</v>
      </c>
      <c r="B3209" s="66" t="s">
        <v>2105</v>
      </c>
      <c r="C3209" s="22">
        <v>45413</v>
      </c>
      <c r="D3209" s="12">
        <v>1</v>
      </c>
      <c r="E3209" s="11">
        <v>1</v>
      </c>
      <c r="F3209" s="12">
        <v>0.6971</v>
      </c>
      <c r="G3209" s="13">
        <v>2.7084</v>
      </c>
      <c r="H3209" s="7">
        <v>2.7325</v>
      </c>
    </row>
    <row r="3210" ht="12" spans="1:8">
      <c r="A3210" s="23" t="s">
        <v>2104</v>
      </c>
      <c r="B3210" s="66" t="s">
        <v>2105</v>
      </c>
      <c r="C3210" s="22">
        <v>45414</v>
      </c>
      <c r="D3210" s="12">
        <v>1</v>
      </c>
      <c r="E3210" s="11">
        <v>1</v>
      </c>
      <c r="F3210" s="12">
        <v>0.6971</v>
      </c>
      <c r="G3210" s="13">
        <v>2.7003</v>
      </c>
      <c r="H3210" s="7">
        <v>2.7228</v>
      </c>
    </row>
    <row r="3211" ht="12" spans="1:8">
      <c r="A3211" s="23" t="s">
        <v>2104</v>
      </c>
      <c r="B3211" s="66" t="s">
        <v>2105</v>
      </c>
      <c r="C3211" s="22">
        <v>45415</v>
      </c>
      <c r="D3211" s="12">
        <v>1</v>
      </c>
      <c r="E3211" s="11">
        <v>1</v>
      </c>
      <c r="F3211" s="12">
        <v>0.697</v>
      </c>
      <c r="G3211" s="13">
        <v>2.6342</v>
      </c>
      <c r="H3211" s="7">
        <v>2.7158</v>
      </c>
    </row>
    <row r="3212" ht="12" spans="1:8">
      <c r="A3212" s="23" t="s">
        <v>2104</v>
      </c>
      <c r="B3212" s="66" t="s">
        <v>2105</v>
      </c>
      <c r="C3212" s="22">
        <v>45416</v>
      </c>
      <c r="D3212" s="12">
        <v>1</v>
      </c>
      <c r="E3212" s="11">
        <v>1</v>
      </c>
      <c r="F3212" s="12">
        <v>0.697</v>
      </c>
      <c r="G3212" s="13">
        <v>2.6388</v>
      </c>
      <c r="H3212" s="7">
        <v>2.7135</v>
      </c>
    </row>
    <row r="3213" ht="12" spans="1:8">
      <c r="A3213" s="23" t="s">
        <v>2104</v>
      </c>
      <c r="B3213" s="66" t="s">
        <v>2105</v>
      </c>
      <c r="C3213" s="22">
        <v>45417</v>
      </c>
      <c r="D3213" s="12">
        <v>1</v>
      </c>
      <c r="E3213" s="11">
        <v>1</v>
      </c>
      <c r="F3213" s="12">
        <v>0.6911</v>
      </c>
      <c r="G3213" s="13">
        <v>2.6425</v>
      </c>
      <c r="H3213" s="7">
        <v>2.7105</v>
      </c>
    </row>
    <row r="3214" ht="12" spans="1:8">
      <c r="A3214" s="23" t="s">
        <v>2104</v>
      </c>
      <c r="B3214" s="66" t="s">
        <v>2105</v>
      </c>
      <c r="C3214" s="22">
        <v>45418</v>
      </c>
      <c r="D3214" s="12">
        <v>1</v>
      </c>
      <c r="E3214" s="11">
        <v>1</v>
      </c>
      <c r="F3214" s="12">
        <v>0.873</v>
      </c>
      <c r="G3214" s="13">
        <v>2.6873</v>
      </c>
      <c r="H3214" s="7">
        <v>2.7302</v>
      </c>
    </row>
    <row r="3215" ht="12" spans="1:8">
      <c r="A3215" s="23" t="s">
        <v>2104</v>
      </c>
      <c r="B3215" s="66" t="s">
        <v>2105</v>
      </c>
      <c r="C3215" s="22">
        <v>45419</v>
      </c>
      <c r="D3215" s="12">
        <v>1</v>
      </c>
      <c r="E3215" s="11">
        <v>1</v>
      </c>
      <c r="F3215" s="12">
        <v>0.7066</v>
      </c>
      <c r="G3215" s="13">
        <v>2.6729</v>
      </c>
      <c r="H3215" s="7">
        <v>2.7294</v>
      </c>
    </row>
    <row r="3216" ht="12" spans="1:8">
      <c r="A3216" s="23" t="s">
        <v>2104</v>
      </c>
      <c r="B3216" s="66" t="s">
        <v>2105</v>
      </c>
      <c r="C3216" s="22">
        <v>45420</v>
      </c>
      <c r="D3216" s="12">
        <v>1</v>
      </c>
      <c r="E3216" s="11">
        <v>1</v>
      </c>
      <c r="F3216" s="12">
        <v>0.7448</v>
      </c>
      <c r="G3216" s="13">
        <v>2.6984</v>
      </c>
      <c r="H3216" s="7">
        <v>2.7194</v>
      </c>
    </row>
    <row r="3217" ht="12" spans="1:8">
      <c r="A3217" s="23" t="s">
        <v>2104</v>
      </c>
      <c r="B3217" s="66" t="s">
        <v>2105</v>
      </c>
      <c r="C3217" s="22">
        <v>45421</v>
      </c>
      <c r="D3217" s="12">
        <v>1</v>
      </c>
      <c r="E3217" s="11">
        <v>1</v>
      </c>
      <c r="F3217" s="12">
        <v>0.7102</v>
      </c>
      <c r="G3217" s="13">
        <v>2.7054</v>
      </c>
      <c r="H3217" s="7">
        <v>2.7147</v>
      </c>
    </row>
    <row r="3218" ht="12" spans="1:8">
      <c r="A3218" s="23" t="s">
        <v>2104</v>
      </c>
      <c r="B3218" s="66" t="s">
        <v>2105</v>
      </c>
      <c r="C3218" s="22">
        <v>45422</v>
      </c>
      <c r="D3218" s="12">
        <v>1</v>
      </c>
      <c r="E3218" s="11">
        <v>1</v>
      </c>
      <c r="F3218" s="12">
        <v>0.7749</v>
      </c>
      <c r="G3218" s="13">
        <v>2.7471</v>
      </c>
      <c r="H3218" s="7">
        <v>2.7172</v>
      </c>
    </row>
    <row r="3219" ht="12" spans="1:8">
      <c r="A3219" s="23" t="s">
        <v>2104</v>
      </c>
      <c r="B3219" s="66" t="s">
        <v>2105</v>
      </c>
      <c r="C3219" s="22">
        <v>45423</v>
      </c>
      <c r="D3219" s="12">
        <v>1</v>
      </c>
      <c r="E3219" s="11">
        <v>1</v>
      </c>
      <c r="F3219" s="12">
        <v>0.6477</v>
      </c>
      <c r="G3219" s="13">
        <v>2.7207</v>
      </c>
      <c r="H3219" s="7">
        <v>2.6984</v>
      </c>
    </row>
    <row r="3220" ht="12" spans="1:8">
      <c r="A3220" s="23" t="s">
        <v>2104</v>
      </c>
      <c r="B3220" s="66" t="s">
        <v>2105</v>
      </c>
      <c r="C3220" s="22">
        <v>45424</v>
      </c>
      <c r="D3220" s="12">
        <v>1</v>
      </c>
      <c r="E3220" s="11">
        <v>1</v>
      </c>
      <c r="F3220" s="12">
        <v>0.6476</v>
      </c>
      <c r="G3220" s="13">
        <v>2.6974</v>
      </c>
      <c r="H3220" s="7">
        <v>2.689</v>
      </c>
    </row>
    <row r="3221" ht="12" spans="1:8">
      <c r="A3221" s="23" t="s">
        <v>2104</v>
      </c>
      <c r="B3221" s="66" t="s">
        <v>2105</v>
      </c>
      <c r="C3221" s="22">
        <v>45425</v>
      </c>
      <c r="D3221" s="12">
        <v>1</v>
      </c>
      <c r="E3221" s="11">
        <v>1</v>
      </c>
      <c r="F3221" s="12">
        <v>0.7373</v>
      </c>
      <c r="G3221" s="13">
        <v>2.6248</v>
      </c>
      <c r="H3221" s="7">
        <v>2.6959</v>
      </c>
    </row>
    <row r="3222" ht="12" spans="1:8">
      <c r="A3222" s="23" t="s">
        <v>2104</v>
      </c>
      <c r="B3222" s="66" t="s">
        <v>2105</v>
      </c>
      <c r="C3222" s="22">
        <v>45426</v>
      </c>
      <c r="D3222" s="12">
        <v>1</v>
      </c>
      <c r="E3222" s="11">
        <v>1</v>
      </c>
      <c r="F3222" s="12">
        <v>0.6782</v>
      </c>
      <c r="G3222" s="13">
        <v>2.6096</v>
      </c>
      <c r="H3222" s="7">
        <v>2.6946</v>
      </c>
    </row>
    <row r="3223" ht="12" spans="1:8">
      <c r="A3223" s="23" t="s">
        <v>2104</v>
      </c>
      <c r="B3223" s="66" t="s">
        <v>2105</v>
      </c>
      <c r="C3223" s="22">
        <v>45427</v>
      </c>
      <c r="D3223" s="12">
        <v>1</v>
      </c>
      <c r="E3223" s="11">
        <v>1</v>
      </c>
      <c r="F3223" s="12">
        <v>0.763</v>
      </c>
      <c r="G3223" s="13">
        <v>2.6193</v>
      </c>
      <c r="H3223" s="7">
        <v>2.6895</v>
      </c>
    </row>
    <row r="3224" ht="12" spans="1:8">
      <c r="A3224" s="23" t="s">
        <v>2104</v>
      </c>
      <c r="B3224" s="66" t="s">
        <v>2105</v>
      </c>
      <c r="C3224" s="22">
        <v>45428</v>
      </c>
      <c r="D3224" s="12">
        <v>1</v>
      </c>
      <c r="E3224" s="11">
        <v>1</v>
      </c>
      <c r="F3224" s="12">
        <v>0.6727</v>
      </c>
      <c r="G3224" s="13">
        <v>2.5993</v>
      </c>
      <c r="H3224" s="7">
        <v>2.681</v>
      </c>
    </row>
    <row r="3225" ht="12" spans="1:8">
      <c r="A3225" s="23" t="s">
        <v>2104</v>
      </c>
      <c r="B3225" s="66" t="s">
        <v>2105</v>
      </c>
      <c r="C3225" s="22">
        <v>45429</v>
      </c>
      <c r="D3225" s="12">
        <v>1</v>
      </c>
      <c r="E3225" s="11">
        <v>1</v>
      </c>
      <c r="F3225" s="12">
        <v>0.7447</v>
      </c>
      <c r="G3225" s="13">
        <v>2.5831</v>
      </c>
      <c r="H3225" s="7">
        <v>2.6735</v>
      </c>
    </row>
    <row r="3226" ht="12" spans="1:8">
      <c r="A3226" s="23" t="s">
        <v>2104</v>
      </c>
      <c r="B3226" s="66" t="s">
        <v>2105</v>
      </c>
      <c r="C3226" s="22">
        <v>45430</v>
      </c>
      <c r="D3226" s="12">
        <v>1</v>
      </c>
      <c r="E3226" s="11">
        <v>1</v>
      </c>
      <c r="F3226" s="12">
        <v>0.6264</v>
      </c>
      <c r="G3226" s="13">
        <v>2.5717</v>
      </c>
      <c r="H3226" s="7">
        <v>2.659</v>
      </c>
    </row>
    <row r="3227" ht="12" spans="1:8">
      <c r="A3227" s="23" t="s">
        <v>2104</v>
      </c>
      <c r="B3227" s="66" t="s">
        <v>2105</v>
      </c>
      <c r="C3227" s="22">
        <v>45431</v>
      </c>
      <c r="D3227" s="12">
        <v>1</v>
      </c>
      <c r="E3227" s="11">
        <v>1</v>
      </c>
      <c r="F3227" s="12">
        <v>0.6282</v>
      </c>
      <c r="G3227" s="13">
        <v>2.5614</v>
      </c>
      <c r="H3227" s="7">
        <v>2.6491</v>
      </c>
    </row>
    <row r="3228" ht="12" spans="1:8">
      <c r="A3228" s="23" t="s">
        <v>2104</v>
      </c>
      <c r="B3228" s="66" t="s">
        <v>2105</v>
      </c>
      <c r="C3228" s="22">
        <v>45432</v>
      </c>
      <c r="D3228" s="12">
        <v>1</v>
      </c>
      <c r="E3228" s="11">
        <v>1</v>
      </c>
      <c r="F3228" s="12">
        <v>0.7392</v>
      </c>
      <c r="G3228" s="13">
        <v>2.5624</v>
      </c>
      <c r="H3228" s="7">
        <v>2.657</v>
      </c>
    </row>
    <row r="3229" ht="12" spans="1:8">
      <c r="A3229" s="23" t="s">
        <v>2104</v>
      </c>
      <c r="B3229" s="66" t="s">
        <v>2105</v>
      </c>
      <c r="C3229" s="22">
        <v>45433</v>
      </c>
      <c r="D3229" s="12">
        <v>1</v>
      </c>
      <c r="E3229" s="11">
        <v>1</v>
      </c>
      <c r="F3229" s="12">
        <v>0.7949</v>
      </c>
      <c r="G3229" s="13">
        <v>2.6248</v>
      </c>
      <c r="H3229" s="7">
        <v>2.6717</v>
      </c>
    </row>
    <row r="3230" ht="12" spans="1:8">
      <c r="A3230" s="23" t="s">
        <v>2104</v>
      </c>
      <c r="B3230" s="66" t="s">
        <v>2105</v>
      </c>
      <c r="C3230" s="22">
        <v>45434</v>
      </c>
      <c r="D3230" s="12">
        <v>1</v>
      </c>
      <c r="E3230" s="11">
        <v>1</v>
      </c>
      <c r="F3230" s="12">
        <v>0.772</v>
      </c>
      <c r="G3230" s="13">
        <v>2.6296</v>
      </c>
      <c r="H3230" s="7">
        <v>2.6663</v>
      </c>
    </row>
    <row r="3231" ht="12" spans="1:8">
      <c r="A3231" s="23" t="s">
        <v>2104</v>
      </c>
      <c r="B3231" s="66" t="s">
        <v>2105</v>
      </c>
      <c r="C3231" s="22">
        <v>45435</v>
      </c>
      <c r="D3231" s="12">
        <v>1</v>
      </c>
      <c r="E3231" s="11">
        <v>1</v>
      </c>
      <c r="F3231" s="12">
        <v>0.6771</v>
      </c>
      <c r="G3231" s="13">
        <v>2.632</v>
      </c>
      <c r="H3231" s="7">
        <v>2.6613</v>
      </c>
    </row>
    <row r="3232" ht="12" spans="1:8">
      <c r="A3232" s="23" t="s">
        <v>2104</v>
      </c>
      <c r="B3232" s="66" t="s">
        <v>2105</v>
      </c>
      <c r="C3232" s="22">
        <v>45436</v>
      </c>
      <c r="D3232" s="12">
        <v>1</v>
      </c>
      <c r="E3232" s="11">
        <v>1</v>
      </c>
      <c r="F3232" s="12">
        <v>0.8027</v>
      </c>
      <c r="G3232" s="13">
        <v>2.663</v>
      </c>
      <c r="H3232" s="7">
        <v>2.6688</v>
      </c>
    </row>
    <row r="3233" ht="12" spans="1:8">
      <c r="A3233" s="23" t="s">
        <v>2104</v>
      </c>
      <c r="B3233" s="66" t="s">
        <v>2105</v>
      </c>
      <c r="C3233" s="22">
        <v>45437</v>
      </c>
      <c r="D3233" s="12">
        <v>1</v>
      </c>
      <c r="E3233" s="11">
        <v>1</v>
      </c>
      <c r="F3233" s="12">
        <v>0.6313</v>
      </c>
      <c r="G3233" s="13">
        <v>2.6656</v>
      </c>
      <c r="H3233" s="7">
        <v>2.6587</v>
      </c>
    </row>
    <row r="3234" ht="12" spans="1:8">
      <c r="A3234" s="23" t="s">
        <v>2104</v>
      </c>
      <c r="B3234" s="66" t="s">
        <v>2105</v>
      </c>
      <c r="C3234" s="22">
        <v>45438</v>
      </c>
      <c r="D3234" s="12">
        <v>1</v>
      </c>
      <c r="E3234" s="11">
        <v>1</v>
      </c>
      <c r="F3234" s="12">
        <v>0.6327</v>
      </c>
      <c r="G3234" s="13">
        <v>2.668</v>
      </c>
      <c r="H3234" s="7">
        <v>2.6353</v>
      </c>
    </row>
    <row r="3235" ht="12" spans="1:8">
      <c r="A3235" s="23" t="s">
        <v>2104</v>
      </c>
      <c r="B3235" s="66" t="s">
        <v>2105</v>
      </c>
      <c r="C3235" s="22">
        <v>45439</v>
      </c>
      <c r="D3235" s="12">
        <v>1</v>
      </c>
      <c r="E3235" s="11">
        <v>1</v>
      </c>
      <c r="F3235" s="12">
        <v>0.7379</v>
      </c>
      <c r="G3235" s="13">
        <v>2.6673</v>
      </c>
      <c r="H3235" s="7">
        <v>2.6414</v>
      </c>
    </row>
    <row r="3236" ht="12" spans="1:8">
      <c r="A3236" s="23" t="s">
        <v>2104</v>
      </c>
      <c r="B3236" s="66" t="s">
        <v>2105</v>
      </c>
      <c r="C3236" s="22">
        <v>45440</v>
      </c>
      <c r="D3236" s="12">
        <v>1</v>
      </c>
      <c r="E3236" s="11">
        <v>1</v>
      </c>
      <c r="F3236" s="12">
        <v>0.8316</v>
      </c>
      <c r="G3236" s="13">
        <v>2.687</v>
      </c>
      <c r="H3236" s="7">
        <v>2.6599</v>
      </c>
    </row>
    <row r="3237" ht="12" spans="1:8">
      <c r="A3237" s="23" t="s">
        <v>2104</v>
      </c>
      <c r="B3237" s="66" t="s">
        <v>2105</v>
      </c>
      <c r="C3237" s="22">
        <v>45441</v>
      </c>
      <c r="D3237" s="12">
        <v>1</v>
      </c>
      <c r="E3237" s="11">
        <v>1</v>
      </c>
      <c r="F3237" s="12">
        <v>0.7616</v>
      </c>
      <c r="G3237" s="13">
        <v>2.6814</v>
      </c>
      <c r="H3237" s="7">
        <v>2.6564</v>
      </c>
    </row>
    <row r="3238" ht="12" spans="1:8">
      <c r="A3238" s="23" t="s">
        <v>2104</v>
      </c>
      <c r="B3238" s="66" t="s">
        <v>2105</v>
      </c>
      <c r="C3238" s="22">
        <v>45442</v>
      </c>
      <c r="D3238" s="12">
        <v>1</v>
      </c>
      <c r="E3238" s="11">
        <v>1</v>
      </c>
      <c r="F3238" s="12">
        <v>0.6944</v>
      </c>
      <c r="G3238" s="13">
        <v>2.6907</v>
      </c>
      <c r="H3238" s="7">
        <v>2.6515</v>
      </c>
    </row>
    <row r="3239" ht="12" spans="1:8">
      <c r="A3239" s="23" t="s">
        <v>2104</v>
      </c>
      <c r="B3239" s="66" t="s">
        <v>2105</v>
      </c>
      <c r="C3239" s="22">
        <v>45443</v>
      </c>
      <c r="D3239" s="12">
        <v>1</v>
      </c>
      <c r="E3239" s="11">
        <v>1</v>
      </c>
      <c r="F3239" s="12">
        <v>0.839</v>
      </c>
      <c r="G3239" s="13">
        <v>2.7101</v>
      </c>
      <c r="H3239" s="7">
        <v>2.6692</v>
      </c>
    </row>
    <row r="3240" ht="12" spans="1:8">
      <c r="A3240" s="23" t="s">
        <v>2104</v>
      </c>
      <c r="B3240" s="66" t="s">
        <v>2105</v>
      </c>
      <c r="C3240" s="22">
        <v>45444</v>
      </c>
      <c r="D3240" s="12">
        <v>1</v>
      </c>
      <c r="E3240" s="11">
        <v>1</v>
      </c>
      <c r="F3240" s="12">
        <v>0.6574</v>
      </c>
      <c r="G3240" s="13">
        <v>2.7241</v>
      </c>
      <c r="H3240" s="7">
        <v>2.6643</v>
      </c>
    </row>
    <row r="3241" ht="12" spans="1:8">
      <c r="A3241" s="23" t="s">
        <v>2104</v>
      </c>
      <c r="B3241" s="66" t="s">
        <v>2105</v>
      </c>
      <c r="C3241" s="22">
        <v>45445</v>
      </c>
      <c r="D3241" s="12">
        <v>1</v>
      </c>
      <c r="E3241" s="11">
        <v>1</v>
      </c>
      <c r="F3241" s="12">
        <v>0.6625</v>
      </c>
      <c r="G3241" s="13">
        <v>2.7401</v>
      </c>
      <c r="H3241" s="7">
        <v>2.66</v>
      </c>
    </row>
    <row r="3242" ht="12" spans="1:8">
      <c r="A3242" s="23" t="s">
        <v>2104</v>
      </c>
      <c r="B3242" s="66" t="s">
        <v>2105</v>
      </c>
      <c r="C3242" s="22">
        <v>45446</v>
      </c>
      <c r="D3242" s="12">
        <v>1</v>
      </c>
      <c r="E3242" s="11">
        <v>1</v>
      </c>
      <c r="F3242" s="12">
        <v>0.7916</v>
      </c>
      <c r="G3242" s="13">
        <v>2.7688</v>
      </c>
      <c r="H3242" s="7">
        <v>2.6718</v>
      </c>
    </row>
    <row r="3243" ht="12" spans="1:8">
      <c r="A3243" s="23" t="s">
        <v>2104</v>
      </c>
      <c r="B3243" s="66" t="s">
        <v>2105</v>
      </c>
      <c r="C3243" s="22">
        <v>45447</v>
      </c>
      <c r="D3243" s="12">
        <v>1</v>
      </c>
      <c r="E3243" s="11">
        <v>1</v>
      </c>
      <c r="F3243" s="12">
        <v>0.8052</v>
      </c>
      <c r="G3243" s="13">
        <v>2.7547</v>
      </c>
      <c r="H3243" s="7">
        <v>2.686</v>
      </c>
    </row>
    <row r="3244" ht="12" spans="1:8">
      <c r="A3244" s="23" t="s">
        <v>2104</v>
      </c>
      <c r="B3244" s="66" t="s">
        <v>2105</v>
      </c>
      <c r="C3244" s="22">
        <v>45448</v>
      </c>
      <c r="D3244" s="12">
        <v>1</v>
      </c>
      <c r="E3244" s="11">
        <v>1</v>
      </c>
      <c r="F3244" s="12">
        <v>0.683</v>
      </c>
      <c r="G3244" s="13">
        <v>2.7126</v>
      </c>
      <c r="H3244" s="7">
        <v>2.6623</v>
      </c>
    </row>
    <row r="3245" ht="12" spans="1:8">
      <c r="A3245" s="23" t="s">
        <v>2104</v>
      </c>
      <c r="B3245" s="66" t="s">
        <v>2105</v>
      </c>
      <c r="C3245" s="22">
        <v>45449</v>
      </c>
      <c r="D3245" s="12">
        <v>1</v>
      </c>
      <c r="E3245" s="11">
        <v>1</v>
      </c>
      <c r="F3245" s="12">
        <v>0.6797</v>
      </c>
      <c r="G3245" s="13">
        <v>2.7047</v>
      </c>
      <c r="H3245" s="7">
        <v>2.6589</v>
      </c>
    </row>
    <row r="3246" ht="12" spans="1:8">
      <c r="A3246" s="23" t="s">
        <v>2104</v>
      </c>
      <c r="B3246" s="66" t="s">
        <v>2105</v>
      </c>
      <c r="C3246" s="22">
        <v>45450</v>
      </c>
      <c r="D3246" s="12">
        <v>1</v>
      </c>
      <c r="E3246" s="11">
        <v>1</v>
      </c>
      <c r="F3246" s="12">
        <v>0.8271</v>
      </c>
      <c r="G3246" s="13">
        <v>2.6983</v>
      </c>
      <c r="H3246" s="7">
        <v>2.6692</v>
      </c>
    </row>
    <row r="3247" ht="12" spans="1:8">
      <c r="A3247" s="23" t="s">
        <v>2104</v>
      </c>
      <c r="B3247" s="66" t="s">
        <v>2105</v>
      </c>
      <c r="C3247" s="22">
        <v>45451</v>
      </c>
      <c r="D3247" s="12">
        <v>1</v>
      </c>
      <c r="E3247" s="11">
        <v>1</v>
      </c>
      <c r="F3247" s="12">
        <v>0.6268</v>
      </c>
      <c r="G3247" s="13">
        <v>2.682</v>
      </c>
      <c r="H3247" s="7">
        <v>2.6588</v>
      </c>
    </row>
    <row r="3248" ht="12" spans="1:8">
      <c r="A3248" s="23" t="s">
        <v>2104</v>
      </c>
      <c r="B3248" s="66" t="s">
        <v>2105</v>
      </c>
      <c r="C3248" s="22">
        <v>45452</v>
      </c>
      <c r="D3248" s="12">
        <v>1</v>
      </c>
      <c r="E3248" s="11">
        <v>1</v>
      </c>
      <c r="F3248" s="12">
        <v>0.6321</v>
      </c>
      <c r="G3248" s="13">
        <v>2.6657</v>
      </c>
      <c r="H3248" s="7">
        <v>2.641</v>
      </c>
    </row>
    <row r="3249" ht="12" spans="1:8">
      <c r="A3249" s="23" t="s">
        <v>2104</v>
      </c>
      <c r="B3249" s="66" t="s">
        <v>2105</v>
      </c>
      <c r="C3249" s="22">
        <v>45453</v>
      </c>
      <c r="D3249" s="12">
        <v>1</v>
      </c>
      <c r="E3249" s="11">
        <v>1</v>
      </c>
      <c r="F3249" s="12">
        <v>0.6336</v>
      </c>
      <c r="G3249" s="13">
        <v>2.5811</v>
      </c>
      <c r="H3249" s="7">
        <v>2.6392</v>
      </c>
    </row>
    <row r="3250" ht="12" spans="1:8">
      <c r="A3250" s="23" t="s">
        <v>2104</v>
      </c>
      <c r="B3250" s="66" t="s">
        <v>2105</v>
      </c>
      <c r="C3250" s="22">
        <v>45454</v>
      </c>
      <c r="D3250" s="12">
        <v>1</v>
      </c>
      <c r="E3250" s="11">
        <v>1</v>
      </c>
      <c r="F3250" s="12">
        <v>0.7739</v>
      </c>
      <c r="G3250" s="13">
        <v>2.5644</v>
      </c>
      <c r="H3250" s="7">
        <v>2.655</v>
      </c>
    </row>
    <row r="3251" ht="12" spans="1:8">
      <c r="A3251" s="23" t="s">
        <v>2104</v>
      </c>
      <c r="B3251" s="66" t="s">
        <v>2105</v>
      </c>
      <c r="C3251" s="22">
        <v>45455</v>
      </c>
      <c r="D3251" s="12">
        <v>1</v>
      </c>
      <c r="E3251" s="11">
        <v>1</v>
      </c>
      <c r="F3251" s="12">
        <v>0.8332</v>
      </c>
      <c r="G3251" s="13">
        <v>2.6448</v>
      </c>
      <c r="H3251" s="7">
        <v>2.6669</v>
      </c>
    </row>
    <row r="3252" ht="12" spans="1:8">
      <c r="A3252" s="23" t="s">
        <v>2104</v>
      </c>
      <c r="B3252" s="66" t="s">
        <v>2105</v>
      </c>
      <c r="C3252" s="22">
        <v>45456</v>
      </c>
      <c r="D3252" s="12">
        <v>1</v>
      </c>
      <c r="E3252" s="11">
        <v>1</v>
      </c>
      <c r="F3252" s="12">
        <v>0.6983</v>
      </c>
      <c r="G3252" s="13">
        <v>2.6547</v>
      </c>
      <c r="H3252" s="7">
        <v>2.6695</v>
      </c>
    </row>
    <row r="3253" ht="12" spans="1:8">
      <c r="A3253" s="23" t="s">
        <v>2104</v>
      </c>
      <c r="B3253" s="66" t="s">
        <v>2105</v>
      </c>
      <c r="C3253" s="22">
        <v>45457</v>
      </c>
      <c r="D3253" s="12">
        <v>1</v>
      </c>
      <c r="E3253" s="11">
        <v>1</v>
      </c>
      <c r="F3253" s="12">
        <v>0.8317</v>
      </c>
      <c r="G3253" s="13">
        <v>2.6572</v>
      </c>
      <c r="H3253" s="7">
        <v>2.678</v>
      </c>
    </row>
    <row r="3254" ht="12" spans="1:8">
      <c r="A3254" s="23" t="s">
        <v>2104</v>
      </c>
      <c r="B3254" s="66" t="s">
        <v>2105</v>
      </c>
      <c r="C3254" s="22">
        <v>45458</v>
      </c>
      <c r="D3254" s="12">
        <v>1</v>
      </c>
      <c r="E3254" s="11">
        <v>1</v>
      </c>
      <c r="F3254" s="12">
        <v>0.6254</v>
      </c>
      <c r="G3254" s="13">
        <v>2.6564</v>
      </c>
      <c r="H3254" s="7">
        <v>2.6721</v>
      </c>
    </row>
    <row r="3255" ht="12" spans="1:8">
      <c r="A3255" s="23" t="s">
        <v>2104</v>
      </c>
      <c r="B3255" s="66" t="s">
        <v>2105</v>
      </c>
      <c r="C3255" s="22">
        <v>45459</v>
      </c>
      <c r="D3255" s="12">
        <v>1</v>
      </c>
      <c r="E3255" s="11">
        <v>1</v>
      </c>
      <c r="F3255" s="12">
        <v>0.6315</v>
      </c>
      <c r="G3255" s="13">
        <v>2.6561</v>
      </c>
      <c r="H3255" s="7">
        <v>2.658</v>
      </c>
    </row>
    <row r="3256" ht="12" spans="1:8">
      <c r="A3256" s="23" t="s">
        <v>2104</v>
      </c>
      <c r="B3256" s="66" t="s">
        <v>2105</v>
      </c>
      <c r="C3256" s="22">
        <v>45460</v>
      </c>
      <c r="D3256" s="12">
        <v>1</v>
      </c>
      <c r="E3256" s="11">
        <v>1</v>
      </c>
      <c r="F3256" s="12">
        <v>0.874</v>
      </c>
      <c r="G3256" s="13">
        <v>2.7849</v>
      </c>
      <c r="H3256" s="7">
        <v>2.6889</v>
      </c>
    </row>
    <row r="3257" ht="12" spans="1:8">
      <c r="A3257" s="23" t="s">
        <v>2104</v>
      </c>
      <c r="B3257" s="66" t="s">
        <v>2105</v>
      </c>
      <c r="C3257" s="22">
        <v>45461</v>
      </c>
      <c r="D3257" s="12">
        <v>1</v>
      </c>
      <c r="E3257" s="11">
        <v>1</v>
      </c>
      <c r="F3257" s="12">
        <v>0.6705</v>
      </c>
      <c r="G3257" s="13">
        <v>2.7295</v>
      </c>
      <c r="H3257" s="7">
        <v>2.6942</v>
      </c>
    </row>
    <row r="3258" ht="12" spans="1:8">
      <c r="A3258" s="23" t="s">
        <v>2104</v>
      </c>
      <c r="B3258" s="66" t="s">
        <v>2105</v>
      </c>
      <c r="C3258" s="22">
        <v>45462</v>
      </c>
      <c r="D3258" s="12">
        <v>1</v>
      </c>
      <c r="E3258" s="11">
        <v>1</v>
      </c>
      <c r="F3258" s="12">
        <v>0.9199</v>
      </c>
      <c r="G3258" s="13">
        <v>2.7759</v>
      </c>
      <c r="H3258" s="7">
        <v>2.7168</v>
      </c>
    </row>
    <row r="3259" ht="12" spans="1:8">
      <c r="A3259" s="23" t="s">
        <v>2104</v>
      </c>
      <c r="B3259" s="66" t="s">
        <v>2105</v>
      </c>
      <c r="C3259" s="22">
        <v>45463</v>
      </c>
      <c r="D3259" s="12">
        <v>1</v>
      </c>
      <c r="E3259" s="11">
        <v>1</v>
      </c>
      <c r="F3259" s="12">
        <v>0.7001</v>
      </c>
      <c r="G3259" s="13">
        <v>2.7769</v>
      </c>
      <c r="H3259" s="7">
        <v>2.7049</v>
      </c>
    </row>
    <row r="3260" ht="12" spans="1:8">
      <c r="A3260" s="23" t="s">
        <v>2104</v>
      </c>
      <c r="B3260" s="66" t="s">
        <v>2105</v>
      </c>
      <c r="C3260" s="22">
        <v>45464</v>
      </c>
      <c r="D3260" s="12">
        <v>1</v>
      </c>
      <c r="E3260" s="11">
        <v>1</v>
      </c>
      <c r="F3260" s="12">
        <v>0.717</v>
      </c>
      <c r="G3260" s="13">
        <v>2.7154</v>
      </c>
      <c r="H3260" s="7">
        <v>2.6981</v>
      </c>
    </row>
    <row r="3261" ht="12" spans="1:8">
      <c r="A3261" s="23" t="s">
        <v>2104</v>
      </c>
      <c r="B3261" s="66" t="s">
        <v>2105</v>
      </c>
      <c r="C3261" s="22">
        <v>45465</v>
      </c>
      <c r="D3261" s="12">
        <v>1</v>
      </c>
      <c r="E3261" s="11">
        <v>1</v>
      </c>
      <c r="F3261" s="12">
        <v>0.6615</v>
      </c>
      <c r="G3261" s="13">
        <v>2.7348</v>
      </c>
      <c r="H3261" s="7">
        <v>2.6961</v>
      </c>
    </row>
    <row r="3262" ht="12" spans="1:8">
      <c r="A3262" s="23" t="s">
        <v>2104</v>
      </c>
      <c r="B3262" s="66" t="s">
        <v>2105</v>
      </c>
      <c r="C3262" s="22">
        <v>45466</v>
      </c>
      <c r="D3262" s="12">
        <v>1</v>
      </c>
      <c r="E3262" s="11">
        <v>1</v>
      </c>
      <c r="F3262" s="12">
        <v>0.6586</v>
      </c>
      <c r="G3262" s="13">
        <v>2.7493</v>
      </c>
      <c r="H3262" s="7">
        <v>2.6781</v>
      </c>
    </row>
    <row r="3263" ht="12" spans="1:8">
      <c r="A3263" s="23" t="s">
        <v>2104</v>
      </c>
      <c r="B3263" s="66" t="s">
        <v>2105</v>
      </c>
      <c r="C3263" s="22">
        <v>45467</v>
      </c>
      <c r="D3263" s="12">
        <v>1</v>
      </c>
      <c r="E3263" s="11">
        <v>1</v>
      </c>
      <c r="F3263" s="12">
        <v>0.8902</v>
      </c>
      <c r="G3263" s="13">
        <v>2.758</v>
      </c>
      <c r="H3263" s="7">
        <v>2.7105</v>
      </c>
    </row>
    <row r="3264" ht="12" spans="1:8">
      <c r="A3264" s="23" t="s">
        <v>2104</v>
      </c>
      <c r="B3264" s="66" t="s">
        <v>2105</v>
      </c>
      <c r="C3264" s="22">
        <v>45468</v>
      </c>
      <c r="D3264" s="12">
        <v>1</v>
      </c>
      <c r="E3264" s="11">
        <v>1</v>
      </c>
      <c r="F3264" s="12">
        <v>0.7155</v>
      </c>
      <c r="G3264" s="13">
        <v>2.7821</v>
      </c>
      <c r="H3264" s="7">
        <v>2.7208</v>
      </c>
    </row>
    <row r="3265" ht="12" spans="1:8">
      <c r="A3265" s="23" t="s">
        <v>2104</v>
      </c>
      <c r="B3265" s="66" t="s">
        <v>2105</v>
      </c>
      <c r="C3265" s="22">
        <v>45469</v>
      </c>
      <c r="D3265" s="12">
        <v>1</v>
      </c>
      <c r="E3265" s="11">
        <v>1</v>
      </c>
      <c r="F3265" s="12">
        <v>0.8747</v>
      </c>
      <c r="G3265" s="13">
        <v>2.7578</v>
      </c>
      <c r="H3265" s="7">
        <v>2.7379</v>
      </c>
    </row>
    <row r="3266" ht="12" spans="1:8">
      <c r="A3266" s="23" t="s">
        <v>2104</v>
      </c>
      <c r="B3266" s="66" t="s">
        <v>2105</v>
      </c>
      <c r="C3266" s="22">
        <v>45470</v>
      </c>
      <c r="D3266" s="12">
        <v>1</v>
      </c>
      <c r="E3266" s="11">
        <v>1</v>
      </c>
      <c r="F3266" s="12">
        <v>0.7709</v>
      </c>
      <c r="G3266" s="13">
        <v>2.7958</v>
      </c>
      <c r="H3266" s="7">
        <v>2.7303</v>
      </c>
    </row>
    <row r="3267" ht="12" spans="1:8">
      <c r="A3267" s="23" t="s">
        <v>2104</v>
      </c>
      <c r="B3267" s="66" t="s">
        <v>2105</v>
      </c>
      <c r="C3267" s="22">
        <v>45471</v>
      </c>
      <c r="D3267" s="12">
        <v>1</v>
      </c>
      <c r="E3267" s="11">
        <v>1</v>
      </c>
      <c r="F3267" s="12">
        <v>0.7944</v>
      </c>
      <c r="G3267" s="13">
        <v>2.8373</v>
      </c>
      <c r="H3267" s="7">
        <v>2.7344</v>
      </c>
    </row>
    <row r="3268" ht="12" spans="1:8">
      <c r="A3268" s="23" t="s">
        <v>2104</v>
      </c>
      <c r="B3268" s="66" t="s">
        <v>2105</v>
      </c>
      <c r="C3268" s="22">
        <v>45472</v>
      </c>
      <c r="D3268" s="12">
        <v>1</v>
      </c>
      <c r="E3268" s="11">
        <v>1</v>
      </c>
      <c r="F3268" s="12">
        <v>0.7415</v>
      </c>
      <c r="G3268" s="13">
        <v>2.8802</v>
      </c>
      <c r="H3268" s="7">
        <v>2.7403</v>
      </c>
    </row>
    <row r="3269" ht="12" spans="1:8">
      <c r="A3269" s="23" t="s">
        <v>2104</v>
      </c>
      <c r="B3269" s="66" t="s">
        <v>2105</v>
      </c>
      <c r="C3269" s="22">
        <v>45473</v>
      </c>
      <c r="D3269" s="12">
        <v>1</v>
      </c>
      <c r="E3269" s="11">
        <v>1</v>
      </c>
      <c r="F3269" s="12">
        <v>0.7478</v>
      </c>
      <c r="G3269" s="13">
        <v>2.928</v>
      </c>
      <c r="H3269" s="7">
        <v>2.7289</v>
      </c>
    </row>
    <row r="3270" ht="12" spans="1:8">
      <c r="A3270" s="23" t="s">
        <v>2104</v>
      </c>
      <c r="B3270" s="66" t="s">
        <v>2105</v>
      </c>
      <c r="C3270" s="22">
        <v>45474</v>
      </c>
      <c r="D3270" s="12">
        <v>1</v>
      </c>
      <c r="E3270" s="11">
        <v>1</v>
      </c>
      <c r="F3270" s="12">
        <v>0.7739</v>
      </c>
      <c r="G3270" s="13">
        <v>2.8656</v>
      </c>
      <c r="H3270" s="7">
        <v>2.7435</v>
      </c>
    </row>
    <row r="3271" ht="12" spans="1:8">
      <c r="A3271" s="23" t="s">
        <v>2104</v>
      </c>
      <c r="B3271" s="66" t="s">
        <v>2105</v>
      </c>
      <c r="C3271" s="22">
        <v>45475</v>
      </c>
      <c r="D3271" s="12">
        <v>1</v>
      </c>
      <c r="E3271" s="11">
        <v>1</v>
      </c>
      <c r="F3271" s="12">
        <v>0.7437</v>
      </c>
      <c r="G3271" s="13">
        <v>2.8808</v>
      </c>
      <c r="H3271" s="7">
        <v>2.7536</v>
      </c>
    </row>
    <row r="3272" ht="12" spans="1:8">
      <c r="A3272" s="23" t="s">
        <v>2104</v>
      </c>
      <c r="B3272" s="66" t="s">
        <v>2105</v>
      </c>
      <c r="C3272" s="22">
        <v>45476</v>
      </c>
      <c r="D3272" s="12">
        <v>1</v>
      </c>
      <c r="E3272" s="11">
        <v>1</v>
      </c>
      <c r="F3272" s="12">
        <v>0.7504</v>
      </c>
      <c r="G3272" s="13">
        <v>2.8141</v>
      </c>
      <c r="H3272" s="7">
        <v>2.7485</v>
      </c>
    </row>
    <row r="3273" ht="12" spans="1:8">
      <c r="A3273" s="23" t="s">
        <v>2104</v>
      </c>
      <c r="B3273" s="66" t="s">
        <v>2105</v>
      </c>
      <c r="C3273" s="22">
        <v>45477</v>
      </c>
      <c r="D3273" s="12">
        <v>1</v>
      </c>
      <c r="E3273" s="11">
        <v>1</v>
      </c>
      <c r="F3273" s="12">
        <v>0.6965</v>
      </c>
      <c r="G3273" s="13">
        <v>2.7742</v>
      </c>
      <c r="H3273" s="7">
        <v>2.7349</v>
      </c>
    </row>
    <row r="3274" ht="12" spans="1:8">
      <c r="A3274" s="23" t="s">
        <v>2104</v>
      </c>
      <c r="B3274" s="66" t="s">
        <v>2105</v>
      </c>
      <c r="C3274" s="22">
        <v>45478</v>
      </c>
      <c r="D3274" s="12">
        <v>1</v>
      </c>
      <c r="E3274" s="11">
        <v>1</v>
      </c>
      <c r="F3274" s="12">
        <v>0.6841</v>
      </c>
      <c r="G3274" s="13">
        <v>2.7152</v>
      </c>
      <c r="H3274" s="7">
        <v>2.735</v>
      </c>
    </row>
    <row r="3275" ht="12" spans="1:8">
      <c r="A3275" s="23" t="s">
        <v>2104</v>
      </c>
      <c r="B3275" s="66" t="s">
        <v>2105</v>
      </c>
      <c r="C3275" s="22">
        <v>45479</v>
      </c>
      <c r="D3275" s="12">
        <v>1</v>
      </c>
      <c r="E3275" s="11">
        <v>1</v>
      </c>
      <c r="F3275" s="12">
        <v>0.6867</v>
      </c>
      <c r="G3275" s="13">
        <v>2.6858</v>
      </c>
      <c r="H3275" s="7">
        <v>2.7359</v>
      </c>
    </row>
    <row r="3276" ht="12" spans="1:8">
      <c r="A3276" s="23" t="s">
        <v>2104</v>
      </c>
      <c r="B3276" s="66" t="s">
        <v>2105</v>
      </c>
      <c r="C3276" s="22">
        <v>45480</v>
      </c>
      <c r="D3276" s="12">
        <v>1</v>
      </c>
      <c r="E3276" s="11">
        <v>1</v>
      </c>
      <c r="F3276" s="12">
        <v>0.6829</v>
      </c>
      <c r="G3276" s="13">
        <v>2.6511</v>
      </c>
      <c r="H3276" s="7">
        <v>2.7179</v>
      </c>
    </row>
    <row r="3277" ht="12" spans="1:8">
      <c r="A3277" s="23" t="s">
        <v>2104</v>
      </c>
      <c r="B3277" s="66" t="s">
        <v>2105</v>
      </c>
      <c r="C3277" s="22">
        <v>45481</v>
      </c>
      <c r="D3277" s="12">
        <v>1</v>
      </c>
      <c r="E3277" s="11">
        <v>1</v>
      </c>
      <c r="F3277" s="12">
        <v>0.8716</v>
      </c>
      <c r="G3277" s="13">
        <v>2.7034</v>
      </c>
      <c r="H3277" s="7">
        <v>2.7485</v>
      </c>
    </row>
    <row r="3278" ht="12" spans="1:8">
      <c r="A3278" s="23" t="s">
        <v>2104</v>
      </c>
      <c r="B3278" s="66" t="s">
        <v>2105</v>
      </c>
      <c r="C3278" s="22">
        <v>45482</v>
      </c>
      <c r="D3278" s="12">
        <v>1</v>
      </c>
      <c r="E3278" s="11">
        <v>1</v>
      </c>
      <c r="F3278" s="12">
        <v>0.684</v>
      </c>
      <c r="G3278" s="13">
        <v>2.6714</v>
      </c>
      <c r="H3278" s="7">
        <v>2.755</v>
      </c>
    </row>
    <row r="3279" ht="12" spans="1:8">
      <c r="A3279" s="23" t="s">
        <v>2104</v>
      </c>
      <c r="B3279" s="66" t="s">
        <v>2105</v>
      </c>
      <c r="C3279" s="22">
        <v>45483</v>
      </c>
      <c r="D3279" s="12">
        <v>1</v>
      </c>
      <c r="E3279" s="11">
        <v>1</v>
      </c>
      <c r="F3279" s="12">
        <v>0.6823</v>
      </c>
      <c r="G3279" s="13">
        <v>2.635</v>
      </c>
      <c r="H3279" s="7">
        <v>2.761</v>
      </c>
    </row>
    <row r="3280" ht="12" spans="1:8">
      <c r="A3280" s="23" t="s">
        <v>2104</v>
      </c>
      <c r="B3280" s="66" t="s">
        <v>2105</v>
      </c>
      <c r="C3280" s="22">
        <v>45484</v>
      </c>
      <c r="D3280" s="12">
        <v>1</v>
      </c>
      <c r="E3280" s="11">
        <v>1</v>
      </c>
      <c r="F3280" s="12">
        <v>0.6926</v>
      </c>
      <c r="G3280" s="13">
        <v>2.6329</v>
      </c>
      <c r="H3280" s="7">
        <v>2.7509</v>
      </c>
    </row>
    <row r="3281" ht="12" spans="1:8">
      <c r="A3281" s="23" t="s">
        <v>2104</v>
      </c>
      <c r="B3281" s="66" t="s">
        <v>2105</v>
      </c>
      <c r="C3281" s="22">
        <v>45485</v>
      </c>
      <c r="D3281" s="12">
        <v>1</v>
      </c>
      <c r="E3281" s="11">
        <v>1</v>
      </c>
      <c r="F3281" s="12">
        <v>0.7165</v>
      </c>
      <c r="G3281" s="13">
        <v>2.6502</v>
      </c>
      <c r="H3281" s="7">
        <v>2.7363</v>
      </c>
    </row>
    <row r="3282" ht="12" spans="1:8">
      <c r="A3282" s="23" t="s">
        <v>2104</v>
      </c>
      <c r="B3282" s="66" t="s">
        <v>2105</v>
      </c>
      <c r="C3282" s="22">
        <v>45486</v>
      </c>
      <c r="D3282" s="12">
        <v>1</v>
      </c>
      <c r="E3282" s="11">
        <v>1</v>
      </c>
      <c r="F3282" s="12">
        <v>0.6789</v>
      </c>
      <c r="G3282" s="13">
        <v>2.646</v>
      </c>
      <c r="H3282" s="7">
        <v>2.7339</v>
      </c>
    </row>
    <row r="3283" ht="12" spans="1:8">
      <c r="A3283" s="23" t="s">
        <v>2104</v>
      </c>
      <c r="B3283" s="66" t="s">
        <v>2105</v>
      </c>
      <c r="C3283" s="22">
        <v>45487</v>
      </c>
      <c r="D3283" s="12">
        <v>1</v>
      </c>
      <c r="E3283" s="11">
        <v>1</v>
      </c>
      <c r="F3283" s="12">
        <v>0.6791</v>
      </c>
      <c r="G3283" s="13">
        <v>2.644</v>
      </c>
      <c r="H3283" s="7">
        <v>2.7148</v>
      </c>
    </row>
    <row r="3284" ht="12" spans="1:8">
      <c r="A3284" s="23" t="s">
        <v>2104</v>
      </c>
      <c r="B3284" s="66" t="s">
        <v>2105</v>
      </c>
      <c r="C3284" s="22">
        <v>45488</v>
      </c>
      <c r="D3284" s="12">
        <v>1</v>
      </c>
      <c r="E3284" s="11">
        <v>1</v>
      </c>
      <c r="F3284" s="12">
        <v>0.7975</v>
      </c>
      <c r="G3284" s="13">
        <v>2.6044</v>
      </c>
      <c r="H3284" s="7">
        <v>2.7363</v>
      </c>
    </row>
    <row r="3285" ht="12" spans="1:8">
      <c r="A3285" s="23" t="s">
        <v>2104</v>
      </c>
      <c r="B3285" s="66" t="s">
        <v>2105</v>
      </c>
      <c r="C3285" s="22">
        <v>45489</v>
      </c>
      <c r="D3285" s="12">
        <v>1</v>
      </c>
      <c r="E3285" s="11">
        <v>1</v>
      </c>
      <c r="F3285" s="12">
        <v>0.6926</v>
      </c>
      <c r="G3285" s="13">
        <v>2.609</v>
      </c>
      <c r="H3285" s="7">
        <v>2.7439</v>
      </c>
    </row>
    <row r="3286" ht="12" spans="1:8">
      <c r="A3286" s="23" t="s">
        <v>2104</v>
      </c>
      <c r="B3286" s="66" t="s">
        <v>2105</v>
      </c>
      <c r="C3286" s="22">
        <v>45490</v>
      </c>
      <c r="D3286" s="12">
        <v>1</v>
      </c>
      <c r="E3286" s="11">
        <v>1</v>
      </c>
      <c r="F3286" s="12">
        <v>0.7376</v>
      </c>
      <c r="G3286" s="13">
        <v>2.6385</v>
      </c>
      <c r="H3286" s="7">
        <v>2.7269</v>
      </c>
    </row>
    <row r="3287" ht="12" spans="1:8">
      <c r="A3287" s="23" t="s">
        <v>2104</v>
      </c>
      <c r="B3287" s="66" t="s">
        <v>2105</v>
      </c>
      <c r="C3287" s="22">
        <v>45491</v>
      </c>
      <c r="D3287" s="12">
        <v>1</v>
      </c>
      <c r="E3287" s="11">
        <v>1</v>
      </c>
      <c r="F3287" s="12">
        <v>0.7481</v>
      </c>
      <c r="G3287" s="13">
        <v>2.6683</v>
      </c>
      <c r="H3287" s="7">
        <v>2.7366</v>
      </c>
    </row>
    <row r="3288" ht="12" spans="1:8">
      <c r="A3288" s="23" t="s">
        <v>2104</v>
      </c>
      <c r="B3288" s="66" t="s">
        <v>2105</v>
      </c>
      <c r="C3288" s="22">
        <v>45492</v>
      </c>
      <c r="D3288" s="12">
        <v>1</v>
      </c>
      <c r="E3288" s="11">
        <v>1</v>
      </c>
      <c r="F3288" s="12">
        <v>0.6797</v>
      </c>
      <c r="G3288" s="13">
        <v>2.6486</v>
      </c>
      <c r="H3288" s="7">
        <v>2.7066</v>
      </c>
    </row>
    <row r="3289" ht="12" spans="1:8">
      <c r="A3289" s="23" t="s">
        <v>2104</v>
      </c>
      <c r="B3289" s="66" t="s">
        <v>2105</v>
      </c>
      <c r="C3289" s="22">
        <v>45493</v>
      </c>
      <c r="D3289" s="12">
        <v>1</v>
      </c>
      <c r="E3289" s="11">
        <v>1</v>
      </c>
      <c r="F3289" s="12">
        <v>0.677</v>
      </c>
      <c r="G3289" s="13">
        <v>2.6475</v>
      </c>
      <c r="H3289" s="7">
        <v>2.7037</v>
      </c>
    </row>
    <row r="3290" ht="12" spans="1:8">
      <c r="A3290" s="23" t="s">
        <v>2104</v>
      </c>
      <c r="B3290" s="66" t="s">
        <v>2105</v>
      </c>
      <c r="C3290" s="22">
        <v>45494</v>
      </c>
      <c r="D3290" s="12">
        <v>1</v>
      </c>
      <c r="E3290" s="11">
        <v>1</v>
      </c>
      <c r="F3290" s="12">
        <v>0.6757</v>
      </c>
      <c r="G3290" s="13">
        <v>2.6457</v>
      </c>
      <c r="H3290" s="7">
        <v>2.6985</v>
      </c>
    </row>
    <row r="3291" ht="12" spans="1:8">
      <c r="A3291" s="23" t="s">
        <v>2104</v>
      </c>
      <c r="B3291" s="66" t="s">
        <v>2105</v>
      </c>
      <c r="C3291" s="22">
        <v>45495</v>
      </c>
      <c r="D3291" s="12">
        <v>1</v>
      </c>
      <c r="E3291" s="11">
        <v>1</v>
      </c>
      <c r="F3291" s="12">
        <v>0.7961</v>
      </c>
      <c r="G3291" s="13">
        <v>2.645</v>
      </c>
      <c r="H3291" s="7">
        <v>2.7153</v>
      </c>
    </row>
    <row r="3292" ht="12" spans="1:8">
      <c r="A3292" s="23" t="s">
        <v>2104</v>
      </c>
      <c r="B3292" s="66" t="s">
        <v>2105</v>
      </c>
      <c r="C3292" s="22">
        <v>45496</v>
      </c>
      <c r="D3292" s="12">
        <v>1</v>
      </c>
      <c r="E3292" s="11">
        <v>1</v>
      </c>
      <c r="F3292" s="12">
        <v>0.72</v>
      </c>
      <c r="G3292" s="13">
        <v>2.6596</v>
      </c>
      <c r="H3292" s="7">
        <v>2.723</v>
      </c>
    </row>
    <row r="3293" ht="12" spans="1:8">
      <c r="A3293" s="23" t="s">
        <v>2104</v>
      </c>
      <c r="B3293" s="66" t="s">
        <v>2105</v>
      </c>
      <c r="C3293" s="22">
        <v>45497</v>
      </c>
      <c r="D3293" s="12">
        <v>1</v>
      </c>
      <c r="E3293" s="11">
        <v>1</v>
      </c>
      <c r="F3293" s="12">
        <v>0.8111</v>
      </c>
      <c r="G3293" s="13">
        <v>2.699</v>
      </c>
      <c r="H3293" s="7">
        <v>2.7131</v>
      </c>
    </row>
    <row r="3294" ht="12" spans="1:8">
      <c r="A3294" s="23" t="s">
        <v>2104</v>
      </c>
      <c r="B3294" s="66" t="s">
        <v>2105</v>
      </c>
      <c r="C3294" s="22">
        <v>45498</v>
      </c>
      <c r="D3294" s="12">
        <v>1</v>
      </c>
      <c r="E3294" s="11">
        <v>1</v>
      </c>
      <c r="F3294" s="12">
        <v>0.6765</v>
      </c>
      <c r="G3294" s="13">
        <v>2.6607</v>
      </c>
      <c r="H3294" s="7">
        <v>2.7083</v>
      </c>
    </row>
    <row r="3295" ht="12" spans="1:8">
      <c r="A3295" s="23" t="s">
        <v>2104</v>
      </c>
      <c r="B3295" s="66" t="s">
        <v>2105</v>
      </c>
      <c r="C3295" s="22">
        <v>45499</v>
      </c>
      <c r="D3295" s="12">
        <v>1</v>
      </c>
      <c r="E3295" s="11">
        <v>1</v>
      </c>
      <c r="F3295" s="12">
        <v>0.6513</v>
      </c>
      <c r="G3295" s="13">
        <v>2.6455</v>
      </c>
      <c r="H3295" s="7">
        <v>2.6804</v>
      </c>
    </row>
    <row r="3296" ht="12" spans="1:8">
      <c r="A3296" s="23" t="s">
        <v>2104</v>
      </c>
      <c r="B3296" s="66" t="s">
        <v>2105</v>
      </c>
      <c r="C3296" s="22">
        <v>45500</v>
      </c>
      <c r="D3296" s="12">
        <v>1</v>
      </c>
      <c r="E3296" s="11">
        <v>1</v>
      </c>
      <c r="F3296" s="12">
        <v>0.6699</v>
      </c>
      <c r="G3296" s="13">
        <v>2.6417</v>
      </c>
      <c r="H3296" s="7">
        <v>2.6677</v>
      </c>
    </row>
    <row r="3297" ht="12" spans="1:8">
      <c r="A3297" s="23" t="s">
        <v>2104</v>
      </c>
      <c r="B3297" s="66" t="s">
        <v>2105</v>
      </c>
      <c r="C3297" s="22">
        <v>45501</v>
      </c>
      <c r="D3297" s="12">
        <v>1</v>
      </c>
      <c r="E3297" s="11">
        <v>1</v>
      </c>
      <c r="F3297" s="12">
        <v>0.6618</v>
      </c>
      <c r="G3297" s="13">
        <v>2.6342</v>
      </c>
      <c r="H3297" s="7">
        <v>2.6512</v>
      </c>
    </row>
    <row r="3298" ht="12" spans="1:8">
      <c r="A3298" s="23" t="s">
        <v>2104</v>
      </c>
      <c r="B3298" s="66" t="s">
        <v>2105</v>
      </c>
      <c r="C3298" s="22">
        <v>45502</v>
      </c>
      <c r="D3298" s="12">
        <v>1</v>
      </c>
      <c r="E3298" s="11">
        <v>1</v>
      </c>
      <c r="F3298" s="12">
        <v>0.8238</v>
      </c>
      <c r="G3298" s="13">
        <v>2.649</v>
      </c>
      <c r="H3298" s="7">
        <v>2.6615</v>
      </c>
    </row>
    <row r="3299" ht="12" spans="1:8">
      <c r="A3299" s="23" t="s">
        <v>2104</v>
      </c>
      <c r="B3299" s="66" t="s">
        <v>2105</v>
      </c>
      <c r="C3299" s="22">
        <v>45503</v>
      </c>
      <c r="D3299" s="12">
        <v>1</v>
      </c>
      <c r="E3299" s="11">
        <v>1</v>
      </c>
      <c r="F3299" s="12">
        <v>0.6994</v>
      </c>
      <c r="G3299" s="13">
        <v>2.638</v>
      </c>
      <c r="H3299" s="7">
        <v>2.6554</v>
      </c>
    </row>
    <row r="3300" ht="12" spans="1:8">
      <c r="A3300" s="23" t="s">
        <v>2104</v>
      </c>
      <c r="B3300" s="66" t="s">
        <v>2105</v>
      </c>
      <c r="C3300" s="22">
        <v>45504</v>
      </c>
      <c r="D3300" s="12">
        <v>1</v>
      </c>
      <c r="E3300" s="11">
        <v>1</v>
      </c>
      <c r="F3300" s="12">
        <v>0.8194</v>
      </c>
      <c r="G3300" s="13">
        <v>2.6425</v>
      </c>
      <c r="H3300" s="7">
        <v>2.6611</v>
      </c>
    </row>
    <row r="3301" ht="12" spans="1:8">
      <c r="A3301" s="23" t="s">
        <v>2104</v>
      </c>
      <c r="B3301" s="66" t="s">
        <v>2105</v>
      </c>
      <c r="C3301" s="22">
        <v>45505</v>
      </c>
      <c r="D3301" s="12">
        <v>1</v>
      </c>
      <c r="E3301" s="11">
        <v>1</v>
      </c>
      <c r="F3301" s="12">
        <v>0.7173</v>
      </c>
      <c r="G3301" s="13">
        <v>2.6643</v>
      </c>
      <c r="H3301" s="7">
        <v>2.6578</v>
      </c>
    </row>
    <row r="3302" ht="12" spans="1:8">
      <c r="A3302" s="23" t="s">
        <v>2104</v>
      </c>
      <c r="B3302" s="66" t="s">
        <v>2105</v>
      </c>
      <c r="C3302" s="22">
        <v>45506</v>
      </c>
      <c r="D3302" s="12">
        <v>1</v>
      </c>
      <c r="E3302" s="11">
        <v>1</v>
      </c>
      <c r="F3302" s="12">
        <v>0.6759</v>
      </c>
      <c r="G3302" s="13">
        <v>2.6775</v>
      </c>
      <c r="H3302" s="7">
        <v>2.6485</v>
      </c>
    </row>
    <row r="3303" ht="12" spans="1:8">
      <c r="A3303" s="23" t="s">
        <v>2104</v>
      </c>
      <c r="B3303" s="66" t="s">
        <v>2105</v>
      </c>
      <c r="C3303" s="22">
        <v>45507</v>
      </c>
      <c r="D3303" s="12">
        <v>1</v>
      </c>
      <c r="E3303" s="11">
        <v>1</v>
      </c>
      <c r="F3303" s="12">
        <v>0.6673</v>
      </c>
      <c r="G3303" s="13">
        <v>2.6761</v>
      </c>
      <c r="H3303" s="7">
        <v>2.6448</v>
      </c>
    </row>
    <row r="3304" ht="12" spans="1:8">
      <c r="A3304" s="23" t="s">
        <v>2104</v>
      </c>
      <c r="B3304" s="66" t="s">
        <v>2105</v>
      </c>
      <c r="C3304" s="22">
        <v>45508</v>
      </c>
      <c r="D3304" s="12">
        <v>1</v>
      </c>
      <c r="E3304" s="11">
        <v>1</v>
      </c>
      <c r="F3304" s="12">
        <v>0.6633</v>
      </c>
      <c r="G3304" s="13">
        <v>2.6769</v>
      </c>
      <c r="H3304" s="7">
        <v>2.6422</v>
      </c>
    </row>
    <row r="3305" ht="12" spans="1:8">
      <c r="A3305" s="23" t="s">
        <v>2104</v>
      </c>
      <c r="B3305" s="66" t="s">
        <v>2105</v>
      </c>
      <c r="C3305" s="22">
        <v>45509</v>
      </c>
      <c r="D3305" s="12">
        <v>1</v>
      </c>
      <c r="E3305" s="11">
        <v>1</v>
      </c>
      <c r="F3305" s="12">
        <v>0.6876</v>
      </c>
      <c r="G3305" s="13">
        <v>2.604</v>
      </c>
      <c r="H3305" s="7">
        <v>2.6424</v>
      </c>
    </row>
    <row r="3306" ht="12" spans="1:8">
      <c r="A3306" s="23" t="s">
        <v>2104</v>
      </c>
      <c r="B3306" s="66" t="s">
        <v>2105</v>
      </c>
      <c r="C3306" s="22">
        <v>45510</v>
      </c>
      <c r="D3306" s="12">
        <v>1</v>
      </c>
      <c r="E3306" s="11">
        <v>1</v>
      </c>
      <c r="F3306" s="12">
        <v>0.7778</v>
      </c>
      <c r="G3306" s="13">
        <v>2.6459</v>
      </c>
      <c r="H3306" s="7">
        <v>2.6542</v>
      </c>
    </row>
    <row r="3307" ht="12" spans="1:8">
      <c r="A3307" s="23" t="s">
        <v>2104</v>
      </c>
      <c r="B3307" s="66" t="s">
        <v>2105</v>
      </c>
      <c r="C3307" s="22">
        <v>45511</v>
      </c>
      <c r="D3307" s="12">
        <v>1</v>
      </c>
      <c r="E3307" s="11">
        <v>1</v>
      </c>
      <c r="F3307" s="12">
        <v>0.7743</v>
      </c>
      <c r="G3307" s="13">
        <v>2.6218</v>
      </c>
      <c r="H3307" s="7">
        <v>2.6421</v>
      </c>
    </row>
    <row r="3308" ht="12" spans="1:8">
      <c r="A3308" s="23" t="s">
        <v>2104</v>
      </c>
      <c r="B3308" s="66" t="s">
        <v>2105</v>
      </c>
      <c r="C3308" s="22">
        <v>45512</v>
      </c>
      <c r="D3308" s="12">
        <v>1</v>
      </c>
      <c r="E3308" s="11">
        <v>1</v>
      </c>
      <c r="F3308" s="12">
        <v>0.6968</v>
      </c>
      <c r="G3308" s="13">
        <v>2.6108</v>
      </c>
      <c r="H3308" s="7">
        <v>2.6437</v>
      </c>
    </row>
    <row r="3309" ht="12" spans="1:8">
      <c r="A3309" s="23" t="s">
        <v>2104</v>
      </c>
      <c r="B3309" s="66" t="s">
        <v>2105</v>
      </c>
      <c r="C3309" s="22">
        <v>45513</v>
      </c>
      <c r="D3309" s="12">
        <v>1</v>
      </c>
      <c r="E3309" s="11">
        <v>1</v>
      </c>
      <c r="F3309" s="12">
        <v>0.7169</v>
      </c>
      <c r="G3309" s="13">
        <v>2.6328</v>
      </c>
      <c r="H3309" s="7">
        <v>2.648</v>
      </c>
    </row>
    <row r="3310" ht="12" spans="1:8">
      <c r="A3310" s="23" t="s">
        <v>2104</v>
      </c>
      <c r="B3310" s="66" t="s">
        <v>2105</v>
      </c>
      <c r="C3310" s="22">
        <v>45514</v>
      </c>
      <c r="D3310" s="12">
        <v>1</v>
      </c>
      <c r="E3310" s="11">
        <v>1</v>
      </c>
      <c r="F3310" s="12">
        <v>0.6698</v>
      </c>
      <c r="G3310" s="13">
        <v>2.6341</v>
      </c>
      <c r="H3310" s="7">
        <v>2.6451</v>
      </c>
    </row>
    <row r="3311" ht="12" spans="1:8">
      <c r="A3311" s="23" t="s">
        <v>2104</v>
      </c>
      <c r="B3311" s="66" t="s">
        <v>2105</v>
      </c>
      <c r="C3311" s="22">
        <v>45515</v>
      </c>
      <c r="D3311" s="12">
        <v>1</v>
      </c>
      <c r="E3311" s="11">
        <v>1</v>
      </c>
      <c r="F3311" s="12">
        <v>0.6749</v>
      </c>
      <c r="G3311" s="13">
        <v>2.6403</v>
      </c>
      <c r="H3311" s="7">
        <v>2.6399</v>
      </c>
    </row>
    <row r="3312" ht="12" spans="1:8">
      <c r="A3312" s="23" t="s">
        <v>2104</v>
      </c>
      <c r="B3312" s="66" t="s">
        <v>2105</v>
      </c>
      <c r="C3312" s="22">
        <v>45516</v>
      </c>
      <c r="D3312" s="12">
        <v>1</v>
      </c>
      <c r="E3312" s="11">
        <v>1</v>
      </c>
      <c r="F3312" s="12">
        <v>0.763</v>
      </c>
      <c r="G3312" s="13">
        <v>2.6807</v>
      </c>
      <c r="H3312" s="7">
        <v>2.6504</v>
      </c>
    </row>
    <row r="3313" ht="12" spans="1:8">
      <c r="A3313" s="23" t="s">
        <v>2104</v>
      </c>
      <c r="B3313" s="66" t="s">
        <v>2105</v>
      </c>
      <c r="C3313" s="22">
        <v>45517</v>
      </c>
      <c r="D3313" s="12">
        <v>1</v>
      </c>
      <c r="E3313" s="11">
        <v>1</v>
      </c>
      <c r="F3313" s="12">
        <v>0.6786</v>
      </c>
      <c r="G3313" s="13">
        <v>2.6276</v>
      </c>
      <c r="H3313" s="7">
        <v>2.6504</v>
      </c>
    </row>
    <row r="3314" ht="12" spans="1:8">
      <c r="A3314" s="23" t="s">
        <v>2104</v>
      </c>
      <c r="B3314" s="66" t="s">
        <v>2105</v>
      </c>
      <c r="C3314" s="22">
        <v>45518</v>
      </c>
      <c r="D3314" s="12">
        <v>1</v>
      </c>
      <c r="E3314" s="11">
        <v>1</v>
      </c>
      <c r="F3314" s="12">
        <v>0.6315</v>
      </c>
      <c r="G3314" s="13">
        <v>2.5512</v>
      </c>
      <c r="H3314" s="7">
        <v>2.6296</v>
      </c>
    </row>
    <row r="3315" ht="12" spans="1:8">
      <c r="A3315" s="23" t="s">
        <v>2104</v>
      </c>
      <c r="B3315" s="66" t="s">
        <v>2105</v>
      </c>
      <c r="C3315" s="22">
        <v>45519</v>
      </c>
      <c r="D3315" s="12">
        <v>1</v>
      </c>
      <c r="E3315" s="11">
        <v>1</v>
      </c>
      <c r="F3315" s="12">
        <v>0.7636</v>
      </c>
      <c r="G3315" s="13">
        <v>2.5869</v>
      </c>
      <c r="H3315" s="7">
        <v>2.6385</v>
      </c>
    </row>
    <row r="3316" ht="12" spans="1:8">
      <c r="A3316" s="23" t="s">
        <v>2104</v>
      </c>
      <c r="B3316" s="66" t="s">
        <v>2105</v>
      </c>
      <c r="C3316" s="22">
        <v>45520</v>
      </c>
      <c r="D3316" s="12">
        <v>1</v>
      </c>
      <c r="E3316" s="11">
        <v>1</v>
      </c>
      <c r="F3316" s="12">
        <v>0.6725</v>
      </c>
      <c r="G3316" s="13">
        <v>2.5632</v>
      </c>
      <c r="H3316" s="7">
        <v>2.6304</v>
      </c>
    </row>
    <row r="3317" ht="12" spans="1:8">
      <c r="A3317" s="23" t="s">
        <v>2104</v>
      </c>
      <c r="B3317" s="66" t="s">
        <v>2105</v>
      </c>
      <c r="C3317" s="22">
        <v>45521</v>
      </c>
      <c r="D3317" s="12">
        <v>1</v>
      </c>
      <c r="E3317" s="11">
        <v>1</v>
      </c>
      <c r="F3317" s="12">
        <v>0.666</v>
      </c>
      <c r="G3317" s="13">
        <v>2.5611</v>
      </c>
      <c r="H3317" s="7">
        <v>2.6201</v>
      </c>
    </row>
    <row r="3318" ht="12" spans="1:8">
      <c r="A3318" s="23" t="s">
        <v>2104</v>
      </c>
      <c r="B3318" s="66" t="s">
        <v>2105</v>
      </c>
      <c r="C3318" s="22">
        <v>45522</v>
      </c>
      <c r="D3318" s="12">
        <v>1</v>
      </c>
      <c r="E3318" s="11">
        <v>1</v>
      </c>
      <c r="F3318" s="12">
        <v>0.665</v>
      </c>
      <c r="G3318" s="13">
        <v>2.5558</v>
      </c>
      <c r="H3318" s="7">
        <v>2.6183</v>
      </c>
    </row>
    <row r="3319" ht="12" spans="1:8">
      <c r="A3319" s="23" t="s">
        <v>2104</v>
      </c>
      <c r="B3319" s="66" t="s">
        <v>2105</v>
      </c>
      <c r="C3319" s="22">
        <v>45523</v>
      </c>
      <c r="D3319" s="12">
        <v>1</v>
      </c>
      <c r="E3319" s="11">
        <v>1</v>
      </c>
      <c r="F3319" s="12">
        <v>0.8093</v>
      </c>
      <c r="G3319" s="13">
        <v>2.5806</v>
      </c>
      <c r="H3319" s="7">
        <v>2.6348</v>
      </c>
    </row>
    <row r="3320" ht="12" spans="1:8">
      <c r="A3320" s="23" t="s">
        <v>2104</v>
      </c>
      <c r="B3320" s="66" t="s">
        <v>2105</v>
      </c>
      <c r="C3320" s="22">
        <v>45524</v>
      </c>
      <c r="D3320" s="12">
        <v>1</v>
      </c>
      <c r="E3320" s="11">
        <v>1</v>
      </c>
      <c r="F3320" s="12">
        <v>0.6921</v>
      </c>
      <c r="G3320" s="13">
        <v>2.5878</v>
      </c>
      <c r="H3320" s="7">
        <v>2.6369</v>
      </c>
    </row>
    <row r="3321" ht="12" spans="1:8">
      <c r="A3321" s="23" t="s">
        <v>2104</v>
      </c>
      <c r="B3321" s="66" t="s">
        <v>2105</v>
      </c>
      <c r="C3321" s="22">
        <v>45525</v>
      </c>
      <c r="D3321" s="12">
        <v>1</v>
      </c>
      <c r="E3321" s="11">
        <v>1</v>
      </c>
      <c r="F3321" s="12">
        <v>0.7696</v>
      </c>
      <c r="G3321" s="13">
        <v>2.6617</v>
      </c>
      <c r="H3321" s="7">
        <v>2.6336</v>
      </c>
    </row>
    <row r="3322" ht="12" spans="1:8">
      <c r="A3322" s="23" t="s">
        <v>2104</v>
      </c>
      <c r="B3322" s="66" t="s">
        <v>2105</v>
      </c>
      <c r="C3322" s="22">
        <v>45526</v>
      </c>
      <c r="D3322" s="12">
        <v>1</v>
      </c>
      <c r="E3322" s="11">
        <v>1</v>
      </c>
      <c r="F3322" s="12">
        <v>0.6768</v>
      </c>
      <c r="G3322" s="13">
        <v>2.6153</v>
      </c>
      <c r="H3322" s="7">
        <v>2.6282</v>
      </c>
    </row>
    <row r="3323" ht="12" spans="1:8">
      <c r="A3323" s="23" t="s">
        <v>2104</v>
      </c>
      <c r="B3323" s="66" t="s">
        <v>2105</v>
      </c>
      <c r="C3323" s="22">
        <v>45527</v>
      </c>
      <c r="D3323" s="12">
        <v>1</v>
      </c>
      <c r="E3323" s="11">
        <v>1</v>
      </c>
      <c r="F3323" s="12">
        <v>0.6645</v>
      </c>
      <c r="G3323" s="13">
        <v>2.611</v>
      </c>
      <c r="H3323" s="7">
        <v>2.6099</v>
      </c>
    </row>
    <row r="3324" ht="12" spans="1:8">
      <c r="A3324" s="23" t="s">
        <v>2104</v>
      </c>
      <c r="B3324" s="66" t="s">
        <v>2105</v>
      </c>
      <c r="C3324" s="22">
        <v>45528</v>
      </c>
      <c r="D3324" s="12">
        <v>1</v>
      </c>
      <c r="E3324" s="11">
        <v>1</v>
      </c>
      <c r="F3324" s="12">
        <v>0.6644</v>
      </c>
      <c r="G3324" s="13">
        <v>2.6101</v>
      </c>
      <c r="H3324" s="7">
        <v>2.6083</v>
      </c>
    </row>
    <row r="3325" ht="12" spans="1:8">
      <c r="A3325" s="23" t="s">
        <v>2104</v>
      </c>
      <c r="B3325" s="66" t="s">
        <v>2105</v>
      </c>
      <c r="C3325" s="22">
        <v>45529</v>
      </c>
      <c r="D3325" s="12">
        <v>1</v>
      </c>
      <c r="E3325" s="11">
        <v>1</v>
      </c>
      <c r="F3325" s="12">
        <v>0.6633</v>
      </c>
      <c r="G3325" s="13">
        <v>2.6092</v>
      </c>
      <c r="H3325" s="7">
        <v>2.6098</v>
      </c>
    </row>
    <row r="3326" ht="12" spans="1:8">
      <c r="A3326" s="23" t="s">
        <v>2104</v>
      </c>
      <c r="B3326" s="66" t="s">
        <v>2105</v>
      </c>
      <c r="C3326" s="22">
        <v>45530</v>
      </c>
      <c r="D3326" s="12">
        <v>1</v>
      </c>
      <c r="E3326" s="11">
        <v>1</v>
      </c>
      <c r="F3326" s="12">
        <v>0.8004</v>
      </c>
      <c r="G3326" s="13">
        <v>2.6045</v>
      </c>
      <c r="H3326" s="7">
        <v>2.6261</v>
      </c>
    </row>
    <row r="3327" ht="12" spans="1:8">
      <c r="A3327" s="23" t="s">
        <v>2104</v>
      </c>
      <c r="B3327" s="66" t="s">
        <v>2105</v>
      </c>
      <c r="C3327" s="22">
        <v>45531</v>
      </c>
      <c r="D3327" s="12">
        <v>1</v>
      </c>
      <c r="E3327" s="11">
        <v>1</v>
      </c>
      <c r="F3327" s="12">
        <v>0.6347</v>
      </c>
      <c r="G3327" s="13">
        <v>2.5738</v>
      </c>
      <c r="H3327" s="7">
        <v>2.6228</v>
      </c>
    </row>
    <row r="3328" ht="12" spans="1:8">
      <c r="A3328" s="23" t="s">
        <v>2104</v>
      </c>
      <c r="B3328" s="66" t="s">
        <v>2105</v>
      </c>
      <c r="C3328" s="22">
        <v>45532</v>
      </c>
      <c r="D3328" s="12">
        <v>1</v>
      </c>
      <c r="E3328" s="11">
        <v>1</v>
      </c>
      <c r="F3328" s="12">
        <v>0.7891</v>
      </c>
      <c r="G3328" s="13">
        <v>2.5842</v>
      </c>
      <c r="H3328" s="7">
        <v>2.6184</v>
      </c>
    </row>
    <row r="3329" ht="12" spans="1:8">
      <c r="A3329" s="23" t="s">
        <v>2104</v>
      </c>
      <c r="B3329" s="66" t="s">
        <v>2105</v>
      </c>
      <c r="C3329" s="22">
        <v>45533</v>
      </c>
      <c r="D3329" s="12">
        <v>1</v>
      </c>
      <c r="E3329" s="11">
        <v>1</v>
      </c>
      <c r="F3329" s="12">
        <v>0.6611</v>
      </c>
      <c r="G3329" s="13">
        <v>2.5758</v>
      </c>
      <c r="H3329" s="7">
        <v>2.6136</v>
      </c>
    </row>
    <row r="3330" ht="12" spans="1:8">
      <c r="A3330" s="23" t="s">
        <v>2104</v>
      </c>
      <c r="B3330" s="66" t="s">
        <v>2105</v>
      </c>
      <c r="C3330" s="22">
        <v>45534</v>
      </c>
      <c r="D3330" s="12">
        <v>1</v>
      </c>
      <c r="E3330" s="11">
        <v>1</v>
      </c>
      <c r="F3330" s="12">
        <v>0.6827</v>
      </c>
      <c r="G3330" s="13">
        <v>2.5855</v>
      </c>
      <c r="H3330" s="7">
        <v>2.5966</v>
      </c>
    </row>
    <row r="3331" ht="12" spans="1:8">
      <c r="A3331" s="23" t="s">
        <v>2104</v>
      </c>
      <c r="B3331" s="66" t="s">
        <v>2105</v>
      </c>
      <c r="C3331" s="22">
        <v>45535</v>
      </c>
      <c r="D3331" s="12">
        <v>1</v>
      </c>
      <c r="E3331" s="11">
        <v>1</v>
      </c>
      <c r="F3331" s="12">
        <v>0.6733</v>
      </c>
      <c r="G3331" s="13">
        <v>2.5903</v>
      </c>
      <c r="H3331" s="7">
        <v>2.5911</v>
      </c>
    </row>
    <row r="3332" ht="12" spans="1:8">
      <c r="A3332" s="23" t="s">
        <v>2104</v>
      </c>
      <c r="B3332" s="66" t="s">
        <v>2105</v>
      </c>
      <c r="C3332" s="22">
        <v>45536</v>
      </c>
      <c r="D3332" s="12">
        <v>1</v>
      </c>
      <c r="E3332" s="11">
        <v>1</v>
      </c>
      <c r="F3332" s="12">
        <v>0.6759</v>
      </c>
      <c r="G3332" s="13">
        <v>2.597</v>
      </c>
      <c r="H3332" s="7">
        <v>2.5911</v>
      </c>
    </row>
    <row r="3333" ht="12" spans="1:8">
      <c r="A3333" s="23" t="s">
        <v>2104</v>
      </c>
      <c r="B3333" s="66" t="s">
        <v>2105</v>
      </c>
      <c r="C3333" s="22">
        <v>45537</v>
      </c>
      <c r="D3333" s="12">
        <v>1</v>
      </c>
      <c r="E3333" s="11">
        <v>1</v>
      </c>
      <c r="F3333" s="12">
        <v>0.8005</v>
      </c>
      <c r="G3333" s="13">
        <v>2.5971</v>
      </c>
      <c r="H3333" s="7">
        <v>2.6077</v>
      </c>
    </row>
    <row r="3334" ht="12" spans="1:8">
      <c r="A3334" s="23" t="s">
        <v>2104</v>
      </c>
      <c r="B3334" s="66" t="s">
        <v>2105</v>
      </c>
      <c r="C3334" s="22">
        <v>45538</v>
      </c>
      <c r="D3334" s="12">
        <v>1</v>
      </c>
      <c r="E3334" s="11">
        <v>1</v>
      </c>
      <c r="F3334" s="12">
        <v>0.7454</v>
      </c>
      <c r="G3334" s="13">
        <v>2.6563</v>
      </c>
      <c r="H3334" s="7">
        <v>2.618</v>
      </c>
    </row>
    <row r="3335" ht="12" spans="1:8">
      <c r="A3335" s="23" t="s">
        <v>2104</v>
      </c>
      <c r="B3335" s="66" t="s">
        <v>2105</v>
      </c>
      <c r="C3335" s="22">
        <v>45539</v>
      </c>
      <c r="D3335" s="12">
        <v>1</v>
      </c>
      <c r="E3335" s="11">
        <v>1</v>
      </c>
      <c r="F3335" s="12">
        <v>0.8353</v>
      </c>
      <c r="G3335" s="13">
        <v>2.681</v>
      </c>
      <c r="H3335" s="7">
        <v>2.6364</v>
      </c>
    </row>
    <row r="3336" ht="12" spans="1:8">
      <c r="A3336" s="23" t="s">
        <v>2104</v>
      </c>
      <c r="B3336" s="66" t="s">
        <v>2105</v>
      </c>
      <c r="C3336" s="22">
        <v>45540</v>
      </c>
      <c r="D3336" s="12">
        <v>1</v>
      </c>
      <c r="E3336" s="11">
        <v>1</v>
      </c>
      <c r="F3336" s="12">
        <v>0.6876</v>
      </c>
      <c r="G3336" s="13">
        <v>2.6952</v>
      </c>
      <c r="H3336" s="7">
        <v>2.6251</v>
      </c>
    </row>
    <row r="3337" ht="12" spans="1:8">
      <c r="A3337" s="23" t="s">
        <v>2104</v>
      </c>
      <c r="B3337" s="66" t="s">
        <v>2105</v>
      </c>
      <c r="C3337" s="22">
        <v>45541</v>
      </c>
      <c r="D3337" s="12">
        <v>1</v>
      </c>
      <c r="E3337" s="11">
        <v>1</v>
      </c>
      <c r="F3337" s="12">
        <v>0.5791</v>
      </c>
      <c r="G3337" s="13">
        <v>2.6398</v>
      </c>
      <c r="H3337" s="7">
        <v>2.6008</v>
      </c>
    </row>
    <row r="3338" ht="12" spans="1:8">
      <c r="A3338" s="23" t="s">
        <v>2104</v>
      </c>
      <c r="B3338" s="66" t="s">
        <v>2105</v>
      </c>
      <c r="C3338" s="22">
        <v>45542</v>
      </c>
      <c r="D3338" s="12">
        <v>1</v>
      </c>
      <c r="E3338" s="11">
        <v>1</v>
      </c>
      <c r="F3338" s="12">
        <v>0.6489</v>
      </c>
      <c r="G3338" s="13">
        <v>2.6267</v>
      </c>
      <c r="H3338" s="7">
        <v>2.5948</v>
      </c>
    </row>
    <row r="3339" ht="12" spans="1:8">
      <c r="A3339" s="23" t="s">
        <v>2104</v>
      </c>
      <c r="B3339" s="66" t="s">
        <v>2105</v>
      </c>
      <c r="C3339" s="22">
        <v>45543</v>
      </c>
      <c r="D3339" s="12">
        <v>1</v>
      </c>
      <c r="E3339" s="11">
        <v>1</v>
      </c>
      <c r="F3339" s="12">
        <v>0.6483</v>
      </c>
      <c r="G3339" s="13">
        <v>2.612</v>
      </c>
      <c r="H3339" s="7">
        <v>2.5862</v>
      </c>
    </row>
    <row r="3340" ht="12" spans="1:8">
      <c r="A3340" s="23" t="s">
        <v>2104</v>
      </c>
      <c r="B3340" s="66" t="s">
        <v>2105</v>
      </c>
      <c r="C3340" s="22">
        <v>45544</v>
      </c>
      <c r="D3340" s="12">
        <v>1</v>
      </c>
      <c r="E3340" s="11">
        <v>1</v>
      </c>
      <c r="F3340" s="12">
        <v>0.8365</v>
      </c>
      <c r="G3340" s="13">
        <v>2.6312</v>
      </c>
      <c r="H3340" s="7">
        <v>2.607</v>
      </c>
    </row>
    <row r="3341" ht="12" spans="1:8">
      <c r="A3341" s="23" t="s">
        <v>2104</v>
      </c>
      <c r="B3341" s="66" t="s">
        <v>2105</v>
      </c>
      <c r="C3341" s="22">
        <v>45545</v>
      </c>
      <c r="D3341" s="12">
        <v>1</v>
      </c>
      <c r="E3341" s="11">
        <v>1</v>
      </c>
      <c r="F3341" s="12">
        <v>0.5861</v>
      </c>
      <c r="G3341" s="13">
        <v>2.546</v>
      </c>
      <c r="H3341" s="7">
        <v>2.596</v>
      </c>
    </row>
    <row r="3342" ht="12" spans="1:8">
      <c r="A3342" s="23" t="s">
        <v>2104</v>
      </c>
      <c r="B3342" s="66" t="s">
        <v>2105</v>
      </c>
      <c r="C3342" s="22">
        <v>45546</v>
      </c>
      <c r="D3342" s="12">
        <v>1</v>
      </c>
      <c r="E3342" s="11">
        <v>1</v>
      </c>
      <c r="F3342" s="12">
        <v>0.6787</v>
      </c>
      <c r="G3342" s="13">
        <v>2.4623</v>
      </c>
      <c r="H3342" s="7">
        <v>2.5854</v>
      </c>
    </row>
    <row r="3343" ht="12" spans="1:8">
      <c r="A3343" s="23" t="s">
        <v>2104</v>
      </c>
      <c r="B3343" s="66" t="s">
        <v>2105</v>
      </c>
      <c r="C3343" s="22">
        <v>45547</v>
      </c>
      <c r="D3343" s="12">
        <v>1</v>
      </c>
      <c r="E3343" s="11">
        <v>1</v>
      </c>
      <c r="F3343" s="12">
        <v>0.6888</v>
      </c>
      <c r="G3343" s="13">
        <v>2.463</v>
      </c>
      <c r="H3343" s="7">
        <v>2.5867</v>
      </c>
    </row>
    <row r="3344" ht="12" spans="1:8">
      <c r="A3344" s="23" t="s">
        <v>2104</v>
      </c>
      <c r="B3344" s="66" t="s">
        <v>2105</v>
      </c>
      <c r="C3344" s="22">
        <v>45548</v>
      </c>
      <c r="D3344" s="12">
        <v>1</v>
      </c>
      <c r="E3344" s="11">
        <v>1</v>
      </c>
      <c r="F3344" s="12">
        <v>0.7194</v>
      </c>
      <c r="G3344" s="13">
        <v>2.5379</v>
      </c>
      <c r="H3344" s="7">
        <v>2.5977</v>
      </c>
    </row>
    <row r="3345" ht="12" spans="1:8">
      <c r="A3345" s="23" t="s">
        <v>2104</v>
      </c>
      <c r="B3345" s="66" t="s">
        <v>2105</v>
      </c>
      <c r="C3345" s="22">
        <v>45549</v>
      </c>
      <c r="D3345" s="12">
        <v>1</v>
      </c>
      <c r="E3345" s="11">
        <v>1</v>
      </c>
      <c r="F3345" s="12">
        <v>0.6464</v>
      </c>
      <c r="G3345" s="13">
        <v>2.5366</v>
      </c>
      <c r="H3345" s="7">
        <v>2.583</v>
      </c>
    </row>
    <row r="3346" ht="12" spans="1:8">
      <c r="A3346" s="23" t="s">
        <v>2104</v>
      </c>
      <c r="B3346" s="66" t="s">
        <v>2105</v>
      </c>
      <c r="C3346" s="22">
        <v>45550</v>
      </c>
      <c r="D3346" s="12">
        <v>1</v>
      </c>
      <c r="E3346" s="11">
        <v>1</v>
      </c>
      <c r="F3346" s="12">
        <v>0.6463</v>
      </c>
      <c r="G3346" s="13">
        <v>2.5355</v>
      </c>
      <c r="H3346" s="7">
        <v>2.5798</v>
      </c>
    </row>
    <row r="3347" ht="12" spans="1:8">
      <c r="A3347" s="23" t="s">
        <v>2104</v>
      </c>
      <c r="B3347" s="66" t="s">
        <v>2105</v>
      </c>
      <c r="C3347" s="22">
        <v>45551</v>
      </c>
      <c r="D3347" s="12">
        <v>1</v>
      </c>
      <c r="E3347" s="11">
        <v>1</v>
      </c>
      <c r="F3347" s="12">
        <v>0.6329</v>
      </c>
      <c r="G3347" s="13">
        <v>2.4267</v>
      </c>
      <c r="H3347" s="7">
        <v>2.5756</v>
      </c>
    </row>
    <row r="3348" ht="12" spans="1:8">
      <c r="A3348" s="23" t="s">
        <v>2104</v>
      </c>
      <c r="B3348" s="66" t="s">
        <v>2105</v>
      </c>
      <c r="C3348" s="22">
        <v>45552</v>
      </c>
      <c r="D3348" s="12">
        <v>1</v>
      </c>
      <c r="E3348" s="11">
        <v>1</v>
      </c>
      <c r="F3348" s="12">
        <v>0.6405</v>
      </c>
      <c r="G3348" s="13">
        <v>2.4558</v>
      </c>
      <c r="H3348" s="7">
        <v>2.5726</v>
      </c>
    </row>
    <row r="3349" ht="12" spans="1:8">
      <c r="A3349" s="23" t="s">
        <v>2104</v>
      </c>
      <c r="B3349" s="66" t="s">
        <v>2105</v>
      </c>
      <c r="C3349" s="22">
        <v>45553</v>
      </c>
      <c r="D3349" s="12">
        <v>1</v>
      </c>
      <c r="E3349" s="11">
        <v>1</v>
      </c>
      <c r="F3349" s="12">
        <v>0.6864</v>
      </c>
      <c r="G3349" s="13">
        <v>2.4599</v>
      </c>
      <c r="H3349" s="7">
        <v>2.5573</v>
      </c>
    </row>
    <row r="3350" ht="12" spans="1:8">
      <c r="A3350" s="23" t="s">
        <v>2104</v>
      </c>
      <c r="B3350" s="66" t="s">
        <v>2105</v>
      </c>
      <c r="C3350" s="22">
        <v>45554</v>
      </c>
      <c r="D3350" s="12">
        <v>1</v>
      </c>
      <c r="E3350" s="11">
        <v>1</v>
      </c>
      <c r="F3350" s="12">
        <v>0.7094</v>
      </c>
      <c r="G3350" s="13">
        <v>2.4709</v>
      </c>
      <c r="H3350" s="7">
        <v>2.5594</v>
      </c>
    </row>
    <row r="3351" ht="12" spans="1:8">
      <c r="A3351" s="23" t="s">
        <v>2104</v>
      </c>
      <c r="B3351" s="66" t="s">
        <v>2105</v>
      </c>
      <c r="C3351" s="22">
        <v>45555</v>
      </c>
      <c r="D3351" s="12">
        <v>1</v>
      </c>
      <c r="E3351" s="11">
        <v>1</v>
      </c>
      <c r="F3351" s="12">
        <v>0.6501</v>
      </c>
      <c r="G3351" s="13">
        <v>2.4339</v>
      </c>
      <c r="H3351" s="7">
        <v>2.5445</v>
      </c>
    </row>
    <row r="3352" ht="12" spans="1:8">
      <c r="A3352" s="23" t="s">
        <v>2104</v>
      </c>
      <c r="B3352" s="66" t="s">
        <v>2105</v>
      </c>
      <c r="C3352" s="22">
        <v>45556</v>
      </c>
      <c r="D3352" s="12">
        <v>1</v>
      </c>
      <c r="E3352" s="11">
        <v>1</v>
      </c>
      <c r="F3352" s="12">
        <v>0.647</v>
      </c>
      <c r="G3352" s="13">
        <v>2.4342</v>
      </c>
      <c r="H3352" s="7">
        <v>2.5408</v>
      </c>
    </row>
    <row r="3353" ht="12" spans="1:8">
      <c r="A3353" s="23" t="s">
        <v>2104</v>
      </c>
      <c r="B3353" s="66" t="s">
        <v>2105</v>
      </c>
      <c r="C3353" s="22">
        <v>45557</v>
      </c>
      <c r="D3353" s="12">
        <v>1</v>
      </c>
      <c r="E3353" s="11">
        <v>1</v>
      </c>
      <c r="F3353" s="12">
        <v>0.6338</v>
      </c>
      <c r="G3353" s="13">
        <v>2.4275</v>
      </c>
      <c r="H3353" s="7">
        <v>2.537</v>
      </c>
    </row>
    <row r="3354" ht="12" spans="1:8">
      <c r="A3354" s="23" t="s">
        <v>2104</v>
      </c>
      <c r="B3354" s="66" t="s">
        <v>2105</v>
      </c>
      <c r="C3354" s="22">
        <v>45558</v>
      </c>
      <c r="D3354" s="12">
        <v>1</v>
      </c>
      <c r="E3354" s="11">
        <v>1</v>
      </c>
      <c r="F3354" s="12">
        <v>0.7689</v>
      </c>
      <c r="G3354" s="13">
        <v>2.5002</v>
      </c>
      <c r="H3354" s="7">
        <v>2.55</v>
      </c>
    </row>
    <row r="3355" ht="12" spans="1:8">
      <c r="A3355" s="23" t="s">
        <v>2104</v>
      </c>
      <c r="B3355" s="66" t="s">
        <v>2105</v>
      </c>
      <c r="C3355" s="22">
        <v>45559</v>
      </c>
      <c r="D3355" s="12">
        <v>1</v>
      </c>
      <c r="E3355" s="11">
        <v>1</v>
      </c>
      <c r="F3355" s="12">
        <v>0.6579</v>
      </c>
      <c r="G3355" s="13">
        <v>2.5095</v>
      </c>
      <c r="H3355" s="7">
        <v>2.5493</v>
      </c>
    </row>
    <row r="3356" ht="12" spans="1:8">
      <c r="A3356" s="23" t="s">
        <v>2104</v>
      </c>
      <c r="B3356" s="66" t="s">
        <v>2105</v>
      </c>
      <c r="C3356" s="22">
        <v>45560</v>
      </c>
      <c r="D3356" s="12">
        <v>1</v>
      </c>
      <c r="E3356" s="11">
        <v>1</v>
      </c>
      <c r="F3356" s="12">
        <v>0.682</v>
      </c>
      <c r="G3356" s="13">
        <v>2.5071</v>
      </c>
      <c r="H3356" s="7">
        <v>2.5345</v>
      </c>
    </row>
    <row r="3357" ht="12" spans="1:8">
      <c r="A3357" s="23" t="s">
        <v>2104</v>
      </c>
      <c r="B3357" s="66" t="s">
        <v>2105</v>
      </c>
      <c r="C3357" s="22">
        <v>45561</v>
      </c>
      <c r="D3357" s="12">
        <v>1</v>
      </c>
      <c r="E3357" s="11">
        <v>1</v>
      </c>
      <c r="F3357" s="12">
        <v>0.7827</v>
      </c>
      <c r="G3357" s="13">
        <v>2.5463</v>
      </c>
      <c r="H3357" s="7">
        <v>2.553</v>
      </c>
    </row>
    <row r="3358" ht="12" spans="1:8">
      <c r="A3358" s="23" t="s">
        <v>2104</v>
      </c>
      <c r="B3358" s="66" t="s">
        <v>2105</v>
      </c>
      <c r="C3358" s="22">
        <v>45562</v>
      </c>
      <c r="D3358" s="12">
        <v>1</v>
      </c>
      <c r="E3358" s="11">
        <v>1</v>
      </c>
      <c r="F3358" s="12">
        <v>0.6993</v>
      </c>
      <c r="G3358" s="13">
        <v>2.5726</v>
      </c>
      <c r="H3358" s="7">
        <v>2.5418</v>
      </c>
    </row>
    <row r="3359" ht="12" spans="1:8">
      <c r="A3359" s="23" t="s">
        <v>2104</v>
      </c>
      <c r="B3359" s="66" t="s">
        <v>2105</v>
      </c>
      <c r="C3359" s="22">
        <v>45563</v>
      </c>
      <c r="D3359" s="12">
        <v>1</v>
      </c>
      <c r="E3359" s="11">
        <v>1</v>
      </c>
      <c r="F3359" s="12">
        <v>0.7001</v>
      </c>
      <c r="G3359" s="13">
        <v>2.601</v>
      </c>
      <c r="H3359" s="7">
        <v>2.5467</v>
      </c>
    </row>
    <row r="3360" ht="12" spans="1:8">
      <c r="A3360" s="23" t="s">
        <v>2104</v>
      </c>
      <c r="B3360" s="66" t="s">
        <v>2105</v>
      </c>
      <c r="C3360" s="22">
        <v>45564</v>
      </c>
      <c r="D3360" s="12">
        <v>1</v>
      </c>
      <c r="E3360" s="11">
        <v>1</v>
      </c>
      <c r="F3360" s="12">
        <v>0.6989</v>
      </c>
      <c r="G3360" s="13">
        <v>2.6359</v>
      </c>
      <c r="H3360" s="7">
        <v>2.5487</v>
      </c>
    </row>
    <row r="3361" ht="12" spans="1:8">
      <c r="A3361" s="23" t="s">
        <v>2104</v>
      </c>
      <c r="B3361" s="66" t="s">
        <v>2105</v>
      </c>
      <c r="C3361" s="22">
        <v>45565</v>
      </c>
      <c r="D3361" s="12">
        <v>1</v>
      </c>
      <c r="E3361" s="11">
        <v>1</v>
      </c>
      <c r="F3361" s="12">
        <v>0.709</v>
      </c>
      <c r="G3361" s="13">
        <v>2.6038</v>
      </c>
      <c r="H3361" s="7">
        <v>2.5531</v>
      </c>
    </row>
    <row r="3362" ht="12" spans="1:8">
      <c r="A3362" s="23" t="s">
        <v>2104</v>
      </c>
      <c r="B3362" s="66" t="s">
        <v>2105</v>
      </c>
      <c r="C3362" s="22">
        <v>45566</v>
      </c>
      <c r="D3362" s="12">
        <v>1</v>
      </c>
      <c r="E3362" s="11">
        <v>1</v>
      </c>
      <c r="F3362" s="12">
        <v>0.709</v>
      </c>
      <c r="G3362" s="13">
        <v>2.6312</v>
      </c>
      <c r="H3362" s="7">
        <v>2.5573</v>
      </c>
    </row>
    <row r="3363" ht="12" spans="1:8">
      <c r="A3363" s="23" t="s">
        <v>2104</v>
      </c>
      <c r="B3363" s="66" t="s">
        <v>2105</v>
      </c>
      <c r="C3363" s="22">
        <v>45567</v>
      </c>
      <c r="D3363" s="12">
        <v>1</v>
      </c>
      <c r="E3363" s="11">
        <v>1</v>
      </c>
      <c r="F3363" s="12">
        <v>0.709</v>
      </c>
      <c r="G3363" s="13">
        <v>2.6456</v>
      </c>
      <c r="H3363" s="7">
        <v>2.5459</v>
      </c>
    </row>
    <row r="3364" ht="12" spans="1:8">
      <c r="A3364" s="23" t="s">
        <v>2104</v>
      </c>
      <c r="B3364" s="66" t="s">
        <v>2105</v>
      </c>
      <c r="C3364" s="22">
        <v>45568</v>
      </c>
      <c r="D3364" s="12">
        <v>1</v>
      </c>
      <c r="E3364" s="11">
        <v>1</v>
      </c>
      <c r="F3364" s="12">
        <v>0.7089</v>
      </c>
      <c r="G3364" s="13">
        <v>2.6061</v>
      </c>
      <c r="H3364" s="7">
        <v>2.5413</v>
      </c>
    </row>
    <row r="3365" ht="12" spans="1:8">
      <c r="A3365" s="23" t="s">
        <v>2104</v>
      </c>
      <c r="B3365" s="66" t="s">
        <v>2105</v>
      </c>
      <c r="C3365" s="22">
        <v>45569</v>
      </c>
      <c r="D3365" s="12">
        <v>1</v>
      </c>
      <c r="E3365" s="11">
        <v>1</v>
      </c>
      <c r="F3365" s="12">
        <v>0.7089</v>
      </c>
      <c r="G3365" s="13">
        <v>2.6113</v>
      </c>
      <c r="H3365" s="7">
        <v>2.5255</v>
      </c>
    </row>
    <row r="3366" ht="12" spans="1:8">
      <c r="A3366" s="23" t="s">
        <v>2104</v>
      </c>
      <c r="B3366" s="66" t="s">
        <v>2105</v>
      </c>
      <c r="C3366" s="22">
        <v>45570</v>
      </c>
      <c r="D3366" s="12">
        <v>1</v>
      </c>
      <c r="E3366" s="11">
        <v>1</v>
      </c>
      <c r="F3366" s="12">
        <v>0.7088</v>
      </c>
      <c r="G3366" s="13">
        <v>2.6159</v>
      </c>
      <c r="H3366" s="7">
        <v>2.5282</v>
      </c>
    </row>
    <row r="3367" ht="12" spans="1:8">
      <c r="A3367" s="23" t="s">
        <v>2104</v>
      </c>
      <c r="B3367" s="66" t="s">
        <v>2105</v>
      </c>
      <c r="C3367" s="22">
        <v>45571</v>
      </c>
      <c r="D3367" s="12">
        <v>1</v>
      </c>
      <c r="E3367" s="11">
        <v>1</v>
      </c>
      <c r="F3367" s="12">
        <v>0.7087</v>
      </c>
      <c r="G3367" s="13">
        <v>2.6212</v>
      </c>
      <c r="H3367" s="7">
        <v>2.5444</v>
      </c>
    </row>
    <row r="3368" ht="12" spans="1:8">
      <c r="A3368" s="23" t="s">
        <v>2104</v>
      </c>
      <c r="B3368" s="66" t="s">
        <v>2105</v>
      </c>
      <c r="C3368" s="22">
        <v>45572</v>
      </c>
      <c r="D3368" s="12">
        <v>1</v>
      </c>
      <c r="E3368" s="11">
        <v>1</v>
      </c>
      <c r="F3368" s="12">
        <v>0.7087</v>
      </c>
      <c r="G3368" s="13">
        <v>2.621</v>
      </c>
      <c r="H3368" s="7">
        <v>2.5518</v>
      </c>
    </row>
    <row r="3369" ht="12" spans="1:8">
      <c r="A3369" s="23" t="s">
        <v>2104</v>
      </c>
      <c r="B3369" s="66" t="s">
        <v>2105</v>
      </c>
      <c r="C3369" s="22">
        <v>45573</v>
      </c>
      <c r="D3369" s="12">
        <v>1</v>
      </c>
      <c r="E3369" s="11">
        <v>1</v>
      </c>
      <c r="F3369" s="12">
        <v>0.7446</v>
      </c>
      <c r="G3369" s="13">
        <v>2.64</v>
      </c>
      <c r="H3369" s="7">
        <v>2.5638</v>
      </c>
    </row>
    <row r="3370" ht="12" spans="1:8">
      <c r="A3370" s="23" t="s">
        <v>2104</v>
      </c>
      <c r="B3370" s="66" t="s">
        <v>2105</v>
      </c>
      <c r="C3370" s="22">
        <v>45574</v>
      </c>
      <c r="D3370" s="12">
        <v>1</v>
      </c>
      <c r="E3370" s="11">
        <v>1</v>
      </c>
      <c r="F3370" s="12">
        <v>0.7095</v>
      </c>
      <c r="G3370" s="13">
        <v>2.6403</v>
      </c>
      <c r="H3370" s="7">
        <v>2.548</v>
      </c>
    </row>
    <row r="3371" ht="12" spans="1:8">
      <c r="A3371" s="23" t="s">
        <v>2104</v>
      </c>
      <c r="B3371" s="66" t="s">
        <v>2105</v>
      </c>
      <c r="C3371" s="22">
        <v>45575</v>
      </c>
      <c r="D3371" s="12">
        <v>1</v>
      </c>
      <c r="E3371" s="11">
        <v>1</v>
      </c>
      <c r="F3371" s="12">
        <v>0.8031</v>
      </c>
      <c r="G3371" s="13">
        <v>2.6907</v>
      </c>
      <c r="H3371" s="7">
        <v>2.5751</v>
      </c>
    </row>
    <row r="3372" ht="12" spans="1:8">
      <c r="A3372" s="23" t="s">
        <v>2104</v>
      </c>
      <c r="B3372" s="66" t="s">
        <v>2105</v>
      </c>
      <c r="C3372" s="22">
        <v>45576</v>
      </c>
      <c r="D3372" s="12">
        <v>1</v>
      </c>
      <c r="E3372" s="11">
        <v>1</v>
      </c>
      <c r="F3372" s="12">
        <v>0.7269</v>
      </c>
      <c r="G3372" s="13">
        <v>2.7004</v>
      </c>
      <c r="H3372" s="7">
        <v>2.5811</v>
      </c>
    </row>
    <row r="3373" ht="12" spans="1:8">
      <c r="A3373" s="23" t="s">
        <v>2104</v>
      </c>
      <c r="B3373" s="66" t="s">
        <v>2105</v>
      </c>
      <c r="C3373" s="22">
        <v>45577</v>
      </c>
      <c r="D3373" s="12">
        <v>1</v>
      </c>
      <c r="E3373" s="11">
        <v>1</v>
      </c>
      <c r="F3373" s="12">
        <v>0.7024</v>
      </c>
      <c r="G3373" s="13">
        <v>2.6969</v>
      </c>
      <c r="H3373" s="7">
        <v>2.5828</v>
      </c>
    </row>
    <row r="3374" ht="12" spans="1:8">
      <c r="A3374" s="23" t="s">
        <v>2104</v>
      </c>
      <c r="B3374" s="66" t="s">
        <v>2105</v>
      </c>
      <c r="C3374" s="22">
        <v>45578</v>
      </c>
      <c r="D3374" s="12">
        <v>1</v>
      </c>
      <c r="E3374" s="11">
        <v>1</v>
      </c>
      <c r="F3374" s="12">
        <v>0.7007</v>
      </c>
      <c r="G3374" s="13">
        <v>2.6927</v>
      </c>
      <c r="H3374" s="7">
        <v>2.5804</v>
      </c>
    </row>
    <row r="3375" ht="12" spans="1:8">
      <c r="A3375" s="23" t="s">
        <v>2104</v>
      </c>
      <c r="B3375" s="66" t="s">
        <v>2105</v>
      </c>
      <c r="C3375" s="22">
        <v>45579</v>
      </c>
      <c r="D3375" s="12">
        <v>1</v>
      </c>
      <c r="E3375" s="11">
        <v>1</v>
      </c>
      <c r="F3375" s="12">
        <v>0.7177</v>
      </c>
      <c r="G3375" s="13">
        <v>2.6975</v>
      </c>
      <c r="H3375" s="7">
        <v>2.5893</v>
      </c>
    </row>
    <row r="3376" ht="12" spans="1:8">
      <c r="A3376" s="23" t="s">
        <v>2104</v>
      </c>
      <c r="B3376" s="66" t="s">
        <v>2105</v>
      </c>
      <c r="C3376" s="22">
        <v>45580</v>
      </c>
      <c r="D3376" s="12">
        <v>1</v>
      </c>
      <c r="E3376" s="11">
        <v>1</v>
      </c>
      <c r="F3376" s="12">
        <v>0.701</v>
      </c>
      <c r="G3376" s="13">
        <v>2.6741</v>
      </c>
      <c r="H3376" s="7">
        <v>2.5962</v>
      </c>
    </row>
    <row r="3377" ht="12" spans="1:8">
      <c r="A3377" s="23" t="s">
        <v>2104</v>
      </c>
      <c r="B3377" s="66" t="s">
        <v>2105</v>
      </c>
      <c r="C3377" s="22">
        <v>45581</v>
      </c>
      <c r="D3377" s="12">
        <v>1</v>
      </c>
      <c r="E3377" s="11">
        <v>1</v>
      </c>
      <c r="F3377" s="12">
        <v>0.6945</v>
      </c>
      <c r="G3377" s="13">
        <v>2.6661</v>
      </c>
      <c r="H3377" s="7">
        <v>2.6039</v>
      </c>
    </row>
    <row r="3378" ht="12" spans="1:8">
      <c r="A3378" s="23" t="s">
        <v>2104</v>
      </c>
      <c r="B3378" s="66" t="s">
        <v>2105</v>
      </c>
      <c r="C3378" s="22">
        <v>45582</v>
      </c>
      <c r="D3378" s="12">
        <v>1</v>
      </c>
      <c r="E3378" s="11">
        <v>1</v>
      </c>
      <c r="F3378" s="12">
        <v>0.6912</v>
      </c>
      <c r="G3378" s="13">
        <v>2.6062</v>
      </c>
      <c r="H3378" s="7">
        <v>2.6102</v>
      </c>
    </row>
    <row r="3379" ht="12" spans="1:8">
      <c r="A3379" s="23" t="s">
        <v>2104</v>
      </c>
      <c r="B3379" s="66" t="s">
        <v>2105</v>
      </c>
      <c r="C3379" s="22">
        <v>45583</v>
      </c>
      <c r="D3379" s="12">
        <v>1</v>
      </c>
      <c r="E3379" s="11">
        <v>1</v>
      </c>
      <c r="F3379" s="12">
        <v>0.6684</v>
      </c>
      <c r="G3379" s="13">
        <v>2.5749</v>
      </c>
      <c r="H3379" s="7">
        <v>2.6079</v>
      </c>
    </row>
    <row r="3380" ht="12" spans="1:8">
      <c r="A3380" s="23" t="s">
        <v>2104</v>
      </c>
      <c r="B3380" s="66" t="s">
        <v>2105</v>
      </c>
      <c r="C3380" s="22">
        <v>45584</v>
      </c>
      <c r="D3380" s="12">
        <v>1</v>
      </c>
      <c r="E3380" s="11">
        <v>1</v>
      </c>
      <c r="F3380" s="12">
        <v>0.6731</v>
      </c>
      <c r="G3380" s="13">
        <v>2.5593</v>
      </c>
      <c r="H3380" s="7">
        <v>2.6034</v>
      </c>
    </row>
    <row r="3381" ht="12" spans="1:8">
      <c r="A3381" s="23" t="s">
        <v>2104</v>
      </c>
      <c r="B3381" s="66" t="s">
        <v>2105</v>
      </c>
      <c r="C3381" s="22">
        <v>45585</v>
      </c>
      <c r="D3381" s="12">
        <v>1</v>
      </c>
      <c r="E3381" s="11">
        <v>1</v>
      </c>
      <c r="F3381" s="12">
        <v>0.678</v>
      </c>
      <c r="G3381" s="13">
        <v>2.5471</v>
      </c>
      <c r="H3381" s="7">
        <v>2.6069</v>
      </c>
    </row>
    <row r="3382" ht="12" spans="1:8">
      <c r="A3382" s="23" t="s">
        <v>2104</v>
      </c>
      <c r="B3382" s="66" t="s">
        <v>2105</v>
      </c>
      <c r="C3382" s="22">
        <v>45586</v>
      </c>
      <c r="D3382" s="12">
        <v>1</v>
      </c>
      <c r="E3382" s="11">
        <v>1</v>
      </c>
      <c r="F3382" s="12">
        <v>0.6636</v>
      </c>
      <c r="G3382" s="13">
        <v>2.5182</v>
      </c>
      <c r="H3382" s="7">
        <v>2.609</v>
      </c>
    </row>
    <row r="3383" ht="12" spans="1:8">
      <c r="A3383" s="23" t="s">
        <v>2104</v>
      </c>
      <c r="B3383" s="66" t="s">
        <v>2105</v>
      </c>
      <c r="C3383" s="22">
        <v>45587</v>
      </c>
      <c r="D3383" s="12">
        <v>1</v>
      </c>
      <c r="E3383" s="11">
        <v>1</v>
      </c>
      <c r="F3383" s="12">
        <v>0.6804</v>
      </c>
      <c r="G3383" s="13">
        <v>2.5072</v>
      </c>
      <c r="H3383" s="7">
        <v>2.6148</v>
      </c>
    </row>
    <row r="3384" ht="12" spans="1:8">
      <c r="A3384" s="23" t="s">
        <v>2104</v>
      </c>
      <c r="B3384" s="66" t="s">
        <v>2105</v>
      </c>
      <c r="C3384" s="22">
        <v>45588</v>
      </c>
      <c r="D3384" s="12">
        <v>1</v>
      </c>
      <c r="E3384" s="11">
        <v>1</v>
      </c>
      <c r="F3384" s="12">
        <v>0.712</v>
      </c>
      <c r="G3384" s="13">
        <v>2.5166</v>
      </c>
      <c r="H3384" s="7">
        <v>2.6077</v>
      </c>
    </row>
    <row r="3385" ht="12" spans="1:8">
      <c r="A3385" s="23" t="s">
        <v>2104</v>
      </c>
      <c r="B3385" s="66" t="s">
        <v>2105</v>
      </c>
      <c r="C3385" s="22">
        <v>45589</v>
      </c>
      <c r="D3385" s="12">
        <v>1</v>
      </c>
      <c r="E3385" s="11">
        <v>1</v>
      </c>
      <c r="F3385" s="12">
        <v>0.6723</v>
      </c>
      <c r="G3385" s="13">
        <v>2.5065</v>
      </c>
      <c r="H3385" s="7">
        <v>2.6095</v>
      </c>
    </row>
    <row r="3386" ht="12" spans="1:8">
      <c r="A3386" s="23" t="s">
        <v>2104</v>
      </c>
      <c r="B3386" s="66" t="s">
        <v>2105</v>
      </c>
      <c r="C3386" s="22">
        <v>45590</v>
      </c>
      <c r="D3386" s="12">
        <v>1</v>
      </c>
      <c r="E3386" s="11">
        <v>1</v>
      </c>
      <c r="F3386" s="12">
        <v>0.6575</v>
      </c>
      <c r="G3386" s="13">
        <v>2.5006</v>
      </c>
      <c r="H3386" s="7">
        <v>2.6064</v>
      </c>
    </row>
    <row r="3387" ht="12" spans="1:8">
      <c r="A3387" s="23" t="s">
        <v>2104</v>
      </c>
      <c r="B3387" s="66" t="s">
        <v>2105</v>
      </c>
      <c r="C3387" s="22">
        <v>45591</v>
      </c>
      <c r="D3387" s="12">
        <v>1</v>
      </c>
      <c r="E3387" s="11">
        <v>1</v>
      </c>
      <c r="F3387" s="12">
        <v>0.6531</v>
      </c>
      <c r="G3387" s="13">
        <v>2.4899</v>
      </c>
      <c r="H3387" s="7">
        <v>2.5902</v>
      </c>
    </row>
    <row r="3388" ht="12" spans="1:8">
      <c r="A3388" s="23" t="s">
        <v>2104</v>
      </c>
      <c r="B3388" s="66" t="s">
        <v>2105</v>
      </c>
      <c r="C3388" s="22">
        <v>45592</v>
      </c>
      <c r="D3388" s="12">
        <v>1</v>
      </c>
      <c r="E3388" s="11">
        <v>1</v>
      </c>
      <c r="F3388" s="12">
        <v>0.6513</v>
      </c>
      <c r="G3388" s="13">
        <v>2.4757</v>
      </c>
      <c r="H3388" s="7">
        <v>2.5842</v>
      </c>
    </row>
    <row r="3389" ht="12" spans="1:8">
      <c r="A3389" s="23" t="s">
        <v>2104</v>
      </c>
      <c r="B3389" s="66" t="s">
        <v>2105</v>
      </c>
      <c r="C3389" s="22">
        <v>45593</v>
      </c>
      <c r="D3389" s="12">
        <v>1</v>
      </c>
      <c r="E3389" s="11">
        <v>1</v>
      </c>
      <c r="F3389" s="12">
        <v>0.6745</v>
      </c>
      <c r="G3389" s="13">
        <v>2.4815</v>
      </c>
      <c r="H3389" s="7">
        <v>2.5811</v>
      </c>
    </row>
    <row r="3390" ht="12" spans="1:8">
      <c r="A3390" s="23" t="s">
        <v>2104</v>
      </c>
      <c r="B3390" s="66" t="s">
        <v>2105</v>
      </c>
      <c r="C3390" s="22">
        <v>45594</v>
      </c>
      <c r="D3390" s="12">
        <v>1</v>
      </c>
      <c r="E3390" s="11">
        <v>1</v>
      </c>
      <c r="F3390" s="12">
        <v>0.6855</v>
      </c>
      <c r="G3390" s="13">
        <v>2.4842</v>
      </c>
      <c r="H3390" s="7">
        <v>2.5794</v>
      </c>
    </row>
    <row r="3391" ht="12" spans="1:8">
      <c r="A3391" s="23" t="s">
        <v>2104</v>
      </c>
      <c r="B3391" s="66" t="s">
        <v>2105</v>
      </c>
      <c r="C3391" s="22">
        <v>45595</v>
      </c>
      <c r="D3391" s="12">
        <v>1</v>
      </c>
      <c r="E3391" s="11">
        <v>1</v>
      </c>
      <c r="F3391" s="12">
        <v>0.6729</v>
      </c>
      <c r="G3391" s="13">
        <v>2.4633</v>
      </c>
      <c r="H3391" s="7">
        <v>2.5749</v>
      </c>
    </row>
    <row r="3392" ht="12" spans="1:8">
      <c r="A3392" s="23" t="s">
        <v>2104</v>
      </c>
      <c r="B3392" s="66" t="s">
        <v>2105</v>
      </c>
      <c r="C3392" s="22">
        <v>45596</v>
      </c>
      <c r="D3392" s="12">
        <v>1</v>
      </c>
      <c r="E3392" s="11">
        <v>1</v>
      </c>
      <c r="F3392" s="12">
        <v>0.6748</v>
      </c>
      <c r="G3392" s="13">
        <v>2.4647</v>
      </c>
      <c r="H3392" s="7">
        <v>2.5706</v>
      </c>
    </row>
    <row r="3393" ht="12" spans="1:8">
      <c r="A3393" s="23" t="s">
        <v>2104</v>
      </c>
      <c r="B3393" s="66" t="s">
        <v>2105</v>
      </c>
      <c r="C3393" s="22">
        <v>45597</v>
      </c>
      <c r="D3393" s="12">
        <v>1</v>
      </c>
      <c r="E3393" s="11">
        <v>1</v>
      </c>
      <c r="F3393" s="12">
        <v>0.718</v>
      </c>
      <c r="G3393" s="13">
        <v>2.497</v>
      </c>
      <c r="H3393" s="7">
        <v>2.5717</v>
      </c>
    </row>
    <row r="3394" ht="12" spans="1:8">
      <c r="A3394" s="23" t="s">
        <v>2104</v>
      </c>
      <c r="B3394" s="66" t="s">
        <v>2105</v>
      </c>
      <c r="C3394" s="22">
        <v>45598</v>
      </c>
      <c r="D3394" s="12">
        <v>1</v>
      </c>
      <c r="E3394" s="11">
        <v>1</v>
      </c>
      <c r="F3394" s="12">
        <v>0.6551</v>
      </c>
      <c r="G3394" s="13">
        <v>2.4981</v>
      </c>
      <c r="H3394" s="7">
        <v>2.565</v>
      </c>
    </row>
    <row r="3395" ht="12" spans="1:8">
      <c r="A3395" s="23" t="s">
        <v>2104</v>
      </c>
      <c r="B3395" s="66" t="s">
        <v>2105</v>
      </c>
      <c r="C3395" s="22">
        <v>45599</v>
      </c>
      <c r="D3395" s="12">
        <v>1</v>
      </c>
      <c r="E3395" s="11">
        <v>1</v>
      </c>
      <c r="F3395" s="12">
        <v>0.6573</v>
      </c>
      <c r="G3395" s="13">
        <v>2.5013</v>
      </c>
      <c r="H3395" s="7">
        <v>2.5586</v>
      </c>
    </row>
    <row r="3396" ht="12" spans="1:8">
      <c r="A3396" s="23" t="s">
        <v>2104</v>
      </c>
      <c r="B3396" s="66" t="s">
        <v>2105</v>
      </c>
      <c r="C3396" s="22">
        <v>45600</v>
      </c>
      <c r="D3396" s="12">
        <v>1</v>
      </c>
      <c r="E3396" s="11">
        <v>1</v>
      </c>
      <c r="F3396" s="12">
        <v>0.6761</v>
      </c>
      <c r="G3396" s="13">
        <v>2.5021</v>
      </c>
      <c r="H3396" s="7">
        <v>2.5545</v>
      </c>
    </row>
    <row r="3397" ht="12" spans="1:8">
      <c r="A3397" s="23" t="s">
        <v>2104</v>
      </c>
      <c r="B3397" s="66" t="s">
        <v>2105</v>
      </c>
      <c r="C3397" s="22">
        <v>45601</v>
      </c>
      <c r="D3397" s="12">
        <v>1</v>
      </c>
      <c r="E3397" s="11">
        <v>1</v>
      </c>
      <c r="F3397" s="12">
        <v>0.6841</v>
      </c>
      <c r="G3397" s="13">
        <v>2.5014</v>
      </c>
      <c r="H3397" s="7">
        <v>2.5514</v>
      </c>
    </row>
    <row r="3398" ht="12" spans="1:8">
      <c r="A3398" s="23" t="s">
        <v>2104</v>
      </c>
      <c r="B3398" s="66" t="s">
        <v>2105</v>
      </c>
      <c r="C3398" s="22">
        <v>45602</v>
      </c>
      <c r="D3398" s="12">
        <v>1</v>
      </c>
      <c r="E3398" s="11">
        <v>1</v>
      </c>
      <c r="F3398" s="12">
        <v>0.7171</v>
      </c>
      <c r="G3398" s="13">
        <v>2.525</v>
      </c>
      <c r="H3398" s="7">
        <v>2.5525</v>
      </c>
    </row>
    <row r="3399" ht="12" spans="1:8">
      <c r="A3399" s="23" t="s">
        <v>2104</v>
      </c>
      <c r="B3399" s="66" t="s">
        <v>2105</v>
      </c>
      <c r="C3399" s="22">
        <v>45603</v>
      </c>
      <c r="D3399" s="12">
        <v>1</v>
      </c>
      <c r="E3399" s="11">
        <v>1</v>
      </c>
      <c r="F3399" s="12">
        <v>0.6512</v>
      </c>
      <c r="G3399" s="13">
        <v>2.5124</v>
      </c>
      <c r="H3399" s="7">
        <v>2.5408</v>
      </c>
    </row>
    <row r="3400" ht="12" spans="1:8">
      <c r="A3400" s="23" t="s">
        <v>2104</v>
      </c>
      <c r="B3400" s="66" t="s">
        <v>2105</v>
      </c>
      <c r="C3400" s="22">
        <v>45604</v>
      </c>
      <c r="D3400" s="12">
        <v>1</v>
      </c>
      <c r="E3400" s="11">
        <v>1</v>
      </c>
      <c r="F3400" s="12">
        <v>0.636</v>
      </c>
      <c r="G3400" s="13">
        <v>2.4686</v>
      </c>
      <c r="H3400" s="7">
        <v>2.5317</v>
      </c>
    </row>
    <row r="3401" ht="12" spans="1:8">
      <c r="A3401" s="23" t="s">
        <v>2104</v>
      </c>
      <c r="B3401" s="66" t="s">
        <v>2105</v>
      </c>
      <c r="C3401" s="22">
        <v>45605</v>
      </c>
      <c r="D3401" s="12">
        <v>1</v>
      </c>
      <c r="E3401" s="11">
        <v>1</v>
      </c>
      <c r="F3401" s="12">
        <v>0.6187</v>
      </c>
      <c r="G3401" s="13">
        <v>2.4491</v>
      </c>
      <c r="H3401" s="7">
        <v>2.5087</v>
      </c>
    </row>
    <row r="3402" ht="12" spans="1:8">
      <c r="A3402" s="23" t="s">
        <v>2104</v>
      </c>
      <c r="B3402" s="66" t="s">
        <v>2105</v>
      </c>
      <c r="C3402" s="22">
        <v>45606</v>
      </c>
      <c r="D3402" s="12">
        <v>1</v>
      </c>
      <c r="E3402" s="11">
        <v>1</v>
      </c>
      <c r="F3402" s="12">
        <v>0.6173</v>
      </c>
      <c r="G3402" s="13">
        <v>2.4278</v>
      </c>
      <c r="H3402" s="7">
        <v>2.495</v>
      </c>
    </row>
    <row r="3403" ht="12" spans="1:8">
      <c r="A3403" s="23" t="s">
        <v>2104</v>
      </c>
      <c r="B3403" s="66" t="s">
        <v>2105</v>
      </c>
      <c r="C3403" s="22">
        <v>45607</v>
      </c>
      <c r="D3403" s="12">
        <v>1</v>
      </c>
      <c r="E3403" s="11">
        <v>1</v>
      </c>
      <c r="F3403" s="12">
        <v>0.7323</v>
      </c>
      <c r="G3403" s="13">
        <v>2.4578</v>
      </c>
      <c r="H3403" s="7">
        <v>2.4987</v>
      </c>
    </row>
    <row r="3404" ht="12" spans="1:8">
      <c r="A3404" s="23" t="s">
        <v>2104</v>
      </c>
      <c r="B3404" s="66" t="s">
        <v>2105</v>
      </c>
      <c r="C3404" s="22">
        <v>45608</v>
      </c>
      <c r="D3404" s="12">
        <v>1</v>
      </c>
      <c r="E3404" s="11">
        <v>1</v>
      </c>
      <c r="F3404" s="12">
        <v>0.6627</v>
      </c>
      <c r="G3404" s="13">
        <v>2.4463</v>
      </c>
      <c r="H3404" s="7">
        <v>2.494</v>
      </c>
    </row>
    <row r="3405" ht="12" spans="1:8">
      <c r="A3405" s="23" t="s">
        <v>2104</v>
      </c>
      <c r="B3405" s="66" t="s">
        <v>2105</v>
      </c>
      <c r="C3405" s="22">
        <v>45609</v>
      </c>
      <c r="D3405" s="12">
        <v>1</v>
      </c>
      <c r="E3405" s="11">
        <v>1</v>
      </c>
      <c r="F3405" s="12">
        <v>0.6333</v>
      </c>
      <c r="G3405" s="13">
        <v>2.4016</v>
      </c>
      <c r="H3405" s="7">
        <v>2.4835</v>
      </c>
    </row>
    <row r="3406" ht="12" spans="1:8">
      <c r="A3406" s="23" t="s">
        <v>2104</v>
      </c>
      <c r="B3406" s="66" t="s">
        <v>2105</v>
      </c>
      <c r="C3406" s="22">
        <v>45610</v>
      </c>
      <c r="D3406" s="12">
        <v>1</v>
      </c>
      <c r="E3406" s="11">
        <v>1</v>
      </c>
      <c r="F3406" s="12">
        <v>0.6444</v>
      </c>
      <c r="G3406" s="13">
        <v>2.398</v>
      </c>
      <c r="H3406" s="7">
        <v>2.4764</v>
      </c>
    </row>
    <row r="3407" ht="12" spans="1:8">
      <c r="A3407" s="23" t="s">
        <v>2104</v>
      </c>
      <c r="B3407" s="66" t="s">
        <v>2105</v>
      </c>
      <c r="C3407" s="22">
        <v>45611</v>
      </c>
      <c r="D3407" s="12">
        <v>1</v>
      </c>
      <c r="E3407" s="11">
        <v>1</v>
      </c>
      <c r="F3407" s="12">
        <v>0.6363</v>
      </c>
      <c r="G3407" s="13">
        <v>2.3981</v>
      </c>
      <c r="H3407" s="7">
        <v>2.4691</v>
      </c>
    </row>
    <row r="3408" ht="12" spans="1:8">
      <c r="A3408" s="23" t="s">
        <v>2104</v>
      </c>
      <c r="B3408" s="66" t="s">
        <v>2105</v>
      </c>
      <c r="C3408" s="22">
        <v>45612</v>
      </c>
      <c r="D3408" s="12">
        <v>1</v>
      </c>
      <c r="E3408" s="11">
        <v>1</v>
      </c>
      <c r="F3408" s="12">
        <v>0.6138</v>
      </c>
      <c r="G3408" s="13">
        <v>2.3955</v>
      </c>
      <c r="H3408" s="7">
        <v>2.4595</v>
      </c>
    </row>
    <row r="3409" ht="12" spans="1:8">
      <c r="A3409" s="23" t="s">
        <v>2104</v>
      </c>
      <c r="B3409" s="66" t="s">
        <v>2105</v>
      </c>
      <c r="C3409" s="22">
        <v>45613</v>
      </c>
      <c r="D3409" s="12">
        <v>1</v>
      </c>
      <c r="E3409" s="11">
        <v>1</v>
      </c>
      <c r="F3409" s="12">
        <v>0.617</v>
      </c>
      <c r="G3409" s="13">
        <v>2.3953</v>
      </c>
      <c r="H3409" s="7">
        <v>2.4531</v>
      </c>
    </row>
    <row r="3410" ht="12" spans="1:8">
      <c r="A3410" s="23" t="s">
        <v>2104</v>
      </c>
      <c r="B3410" s="66" t="s">
        <v>2105</v>
      </c>
      <c r="C3410" s="22">
        <v>45614</v>
      </c>
      <c r="D3410" s="12">
        <v>1</v>
      </c>
      <c r="E3410" s="11">
        <v>1</v>
      </c>
      <c r="F3410" s="12">
        <v>0.6671</v>
      </c>
      <c r="G3410" s="13">
        <v>2.3605</v>
      </c>
      <c r="H3410" s="7">
        <v>2.4523</v>
      </c>
    </row>
    <row r="3411" ht="12" spans="1:8">
      <c r="A3411" s="23" t="s">
        <v>2104</v>
      </c>
      <c r="B3411" s="66" t="s">
        <v>2105</v>
      </c>
      <c r="C3411" s="22">
        <v>45615</v>
      </c>
      <c r="D3411" s="12">
        <v>1</v>
      </c>
      <c r="E3411" s="11">
        <v>1</v>
      </c>
      <c r="F3411" s="12">
        <v>0.6665</v>
      </c>
      <c r="G3411" s="13">
        <v>2.3626</v>
      </c>
      <c r="H3411" s="7">
        <v>2.4509</v>
      </c>
    </row>
    <row r="3412" ht="12" spans="1:8">
      <c r="A3412" s="23" t="s">
        <v>2104</v>
      </c>
      <c r="B3412" s="66" t="s">
        <v>2105</v>
      </c>
      <c r="C3412" s="22">
        <v>45616</v>
      </c>
      <c r="D3412" s="12">
        <v>1</v>
      </c>
      <c r="E3412" s="11">
        <v>1</v>
      </c>
      <c r="F3412" s="12">
        <v>0.626</v>
      </c>
      <c r="G3412" s="13">
        <v>2.3587</v>
      </c>
      <c r="H3412" s="7">
        <v>2.4462</v>
      </c>
    </row>
    <row r="3413" ht="12" spans="1:8">
      <c r="A3413" s="23" t="s">
        <v>2104</v>
      </c>
      <c r="B3413" s="66" t="s">
        <v>2105</v>
      </c>
      <c r="C3413" s="22">
        <v>45617</v>
      </c>
      <c r="D3413" s="12">
        <v>1</v>
      </c>
      <c r="E3413" s="11">
        <v>1</v>
      </c>
      <c r="F3413" s="12">
        <v>0.6621</v>
      </c>
      <c r="G3413" s="13">
        <v>2.3681</v>
      </c>
      <c r="H3413" s="7">
        <v>2.4439</v>
      </c>
    </row>
    <row r="3414" ht="12" spans="1:8">
      <c r="A3414" s="23" t="s">
        <v>2104</v>
      </c>
      <c r="B3414" s="66" t="s">
        <v>2105</v>
      </c>
      <c r="C3414" s="22">
        <v>45618</v>
      </c>
      <c r="D3414" s="12">
        <v>1</v>
      </c>
      <c r="E3414" s="11">
        <v>1</v>
      </c>
      <c r="F3414" s="12">
        <v>0.6037</v>
      </c>
      <c r="G3414" s="13">
        <v>2.3507</v>
      </c>
      <c r="H3414" s="7">
        <v>2.4304</v>
      </c>
    </row>
    <row r="3415" ht="12" spans="1:8">
      <c r="A3415" s="23" t="s">
        <v>2104</v>
      </c>
      <c r="B3415" s="66" t="s">
        <v>2105</v>
      </c>
      <c r="C3415" s="22">
        <v>45619</v>
      </c>
      <c r="D3415" s="12">
        <v>1</v>
      </c>
      <c r="E3415" s="11">
        <v>1</v>
      </c>
      <c r="F3415" s="12">
        <v>0.6053</v>
      </c>
      <c r="G3415" s="13">
        <v>2.3462</v>
      </c>
      <c r="H3415" s="7">
        <v>2.4221</v>
      </c>
    </row>
    <row r="3416" ht="12" spans="1:8">
      <c r="A3416" s="23" t="s">
        <v>2104</v>
      </c>
      <c r="B3416" s="66" t="s">
        <v>2105</v>
      </c>
      <c r="C3416" s="22">
        <v>45620</v>
      </c>
      <c r="D3416" s="12">
        <v>1</v>
      </c>
      <c r="E3416" s="11">
        <v>1</v>
      </c>
      <c r="F3416" s="12">
        <v>0.603</v>
      </c>
      <c r="G3416" s="13">
        <v>2.3387</v>
      </c>
      <c r="H3416" s="7">
        <v>2.4153</v>
      </c>
    </row>
    <row r="3417" ht="12" spans="1:8">
      <c r="A3417" s="23" t="s">
        <v>2104</v>
      </c>
      <c r="B3417" s="66" t="s">
        <v>2105</v>
      </c>
      <c r="C3417" s="22">
        <v>45621</v>
      </c>
      <c r="D3417" s="12">
        <v>1</v>
      </c>
      <c r="E3417" s="11">
        <v>1</v>
      </c>
      <c r="F3417" s="12">
        <v>0.6412</v>
      </c>
      <c r="G3417" s="13">
        <v>2.3249</v>
      </c>
      <c r="H3417" s="7">
        <v>2.4138</v>
      </c>
    </row>
    <row r="3418" ht="12" spans="1:8">
      <c r="A3418" s="23" t="s">
        <v>2104</v>
      </c>
      <c r="B3418" s="66" t="s">
        <v>2105</v>
      </c>
      <c r="C3418" s="22">
        <v>45622</v>
      </c>
      <c r="D3418" s="12">
        <v>1</v>
      </c>
      <c r="E3418" s="11">
        <v>1</v>
      </c>
      <c r="F3418" s="12">
        <v>0.7628</v>
      </c>
      <c r="G3418" s="13">
        <v>2.3763</v>
      </c>
      <c r="H3418" s="7">
        <v>2.4277</v>
      </c>
    </row>
    <row r="3419" ht="12" spans="1:8">
      <c r="A3419" s="23" t="s">
        <v>2104</v>
      </c>
      <c r="B3419" s="66" t="s">
        <v>2105</v>
      </c>
      <c r="C3419" s="22">
        <v>45623</v>
      </c>
      <c r="D3419" s="12">
        <v>1</v>
      </c>
      <c r="E3419" s="11">
        <v>1</v>
      </c>
      <c r="F3419" s="12">
        <v>0.6283</v>
      </c>
      <c r="G3419" s="13">
        <v>2.3775</v>
      </c>
      <c r="H3419" s="7">
        <v>2.422</v>
      </c>
    </row>
    <row r="3420" ht="12" spans="1:8">
      <c r="A3420" s="23" t="s">
        <v>2104</v>
      </c>
      <c r="B3420" s="66" t="s">
        <v>2105</v>
      </c>
      <c r="C3420" s="22">
        <v>45624</v>
      </c>
      <c r="D3420" s="12">
        <v>1</v>
      </c>
      <c r="E3420" s="11">
        <v>1</v>
      </c>
      <c r="F3420" s="12">
        <v>0.65</v>
      </c>
      <c r="G3420" s="13">
        <v>2.3711</v>
      </c>
      <c r="H3420" s="7">
        <v>2.4175</v>
      </c>
    </row>
    <row r="3421" ht="12" spans="1:8">
      <c r="A3421" s="23" t="s">
        <v>2104</v>
      </c>
      <c r="B3421" s="66" t="s">
        <v>2105</v>
      </c>
      <c r="C3421" s="22">
        <v>45625</v>
      </c>
      <c r="D3421" s="12">
        <v>1</v>
      </c>
      <c r="E3421" s="11">
        <v>1</v>
      </c>
      <c r="F3421" s="12">
        <v>0.689</v>
      </c>
      <c r="G3421" s="13">
        <v>2.4166</v>
      </c>
      <c r="H3421" s="7">
        <v>2.4195</v>
      </c>
    </row>
    <row r="3422" ht="12" spans="1:8">
      <c r="A3422" s="23" t="s">
        <v>2104</v>
      </c>
      <c r="B3422" s="66" t="s">
        <v>2105</v>
      </c>
      <c r="C3422" s="22">
        <v>45626</v>
      </c>
      <c r="D3422" s="12">
        <v>1</v>
      </c>
      <c r="E3422" s="11">
        <v>1</v>
      </c>
      <c r="F3422" s="12">
        <v>0.6345</v>
      </c>
      <c r="G3422" s="13">
        <v>2.4322</v>
      </c>
      <c r="H3422" s="7">
        <v>2.4145</v>
      </c>
    </row>
    <row r="3423" ht="12" spans="1:8">
      <c r="A3423" s="23" t="s">
        <v>2104</v>
      </c>
      <c r="B3423" s="66" t="s">
        <v>2105</v>
      </c>
      <c r="C3423" s="22">
        <v>45627</v>
      </c>
      <c r="D3423" s="12">
        <v>1</v>
      </c>
      <c r="E3423" s="11">
        <v>1</v>
      </c>
      <c r="F3423" s="12">
        <v>0.6371</v>
      </c>
      <c r="G3423" s="13">
        <v>2.4504</v>
      </c>
      <c r="H3423" s="7">
        <v>2.4044</v>
      </c>
    </row>
    <row r="3424" ht="12" spans="1:8">
      <c r="A3424" s="23" t="s">
        <v>2104</v>
      </c>
      <c r="B3424" s="66" t="s">
        <v>2105</v>
      </c>
      <c r="C3424" s="22">
        <v>45628</v>
      </c>
      <c r="D3424" s="12">
        <v>1</v>
      </c>
      <c r="E3424" s="11">
        <v>1</v>
      </c>
      <c r="F3424" s="12">
        <v>0.6416</v>
      </c>
      <c r="G3424" s="13">
        <v>2.4506</v>
      </c>
      <c r="H3424" s="7">
        <v>2.4028</v>
      </c>
    </row>
    <row r="3425" ht="12" spans="1:8">
      <c r="A3425" s="23" t="s">
        <v>2104</v>
      </c>
      <c r="B3425" s="66" t="s">
        <v>2105</v>
      </c>
      <c r="C3425" s="22">
        <v>45629</v>
      </c>
      <c r="D3425" s="12">
        <v>1</v>
      </c>
      <c r="E3425" s="11">
        <v>1</v>
      </c>
      <c r="F3425" s="12">
        <v>0.6609</v>
      </c>
      <c r="G3425" s="13">
        <v>2.3962</v>
      </c>
      <c r="H3425" s="7">
        <v>2.4032</v>
      </c>
    </row>
    <row r="3426" ht="12" spans="1:8">
      <c r="A3426" s="23" t="s">
        <v>2104</v>
      </c>
      <c r="B3426" s="66" t="s">
        <v>2105</v>
      </c>
      <c r="C3426" s="22">
        <v>45630</v>
      </c>
      <c r="D3426" s="12">
        <v>1</v>
      </c>
      <c r="E3426" s="11">
        <v>1</v>
      </c>
      <c r="F3426" s="12">
        <v>0.7039</v>
      </c>
      <c r="G3426" s="13">
        <v>2.4366</v>
      </c>
      <c r="H3426" s="7">
        <v>2.4067</v>
      </c>
    </row>
    <row r="3427" ht="12" spans="1:8">
      <c r="A3427" s="23" t="s">
        <v>2104</v>
      </c>
      <c r="B3427" s="66" t="s">
        <v>2105</v>
      </c>
      <c r="C3427" s="22">
        <v>45631</v>
      </c>
      <c r="D3427" s="12">
        <v>1</v>
      </c>
      <c r="E3427" s="11">
        <v>1</v>
      </c>
      <c r="F3427" s="12">
        <v>0.6351</v>
      </c>
      <c r="G3427" s="13">
        <v>2.4286</v>
      </c>
      <c r="H3427" s="7">
        <v>2.4006</v>
      </c>
    </row>
    <row r="3428" ht="12" spans="1:8">
      <c r="A3428" s="23" t="s">
        <v>2104</v>
      </c>
      <c r="B3428" s="66" t="s">
        <v>2105</v>
      </c>
      <c r="C3428" s="22">
        <v>45632</v>
      </c>
      <c r="D3428" s="12">
        <v>1</v>
      </c>
      <c r="E3428" s="11">
        <v>1</v>
      </c>
      <c r="F3428" s="12">
        <v>0.6525</v>
      </c>
      <c r="G3428" s="13">
        <v>2.4091</v>
      </c>
      <c r="H3428" s="7">
        <v>2.3925</v>
      </c>
    </row>
    <row r="3429" ht="12" spans="1:8">
      <c r="A3429" s="23" t="s">
        <v>2104</v>
      </c>
      <c r="B3429" s="66" t="s">
        <v>2105</v>
      </c>
      <c r="C3429" s="22">
        <v>45633</v>
      </c>
      <c r="D3429" s="12">
        <v>1</v>
      </c>
      <c r="E3429" s="11">
        <v>1</v>
      </c>
      <c r="F3429" s="12">
        <v>0.617</v>
      </c>
      <c r="G3429" s="13">
        <v>2.3998</v>
      </c>
      <c r="H3429" s="7">
        <v>2.3883</v>
      </c>
    </row>
    <row r="3430" ht="12" spans="1:8">
      <c r="A3430" s="23" t="s">
        <v>2104</v>
      </c>
      <c r="B3430" s="66" t="s">
        <v>2105</v>
      </c>
      <c r="C3430" s="22">
        <v>45634</v>
      </c>
      <c r="D3430" s="12">
        <v>1</v>
      </c>
      <c r="E3430" s="11">
        <v>1</v>
      </c>
      <c r="F3430" s="12">
        <v>0.62</v>
      </c>
      <c r="G3430" s="13">
        <v>2.3906</v>
      </c>
      <c r="H3430" s="7">
        <v>2.3863</v>
      </c>
    </row>
    <row r="3431" ht="12" spans="1:8">
      <c r="A3431" s="23" t="s">
        <v>2104</v>
      </c>
      <c r="B3431" s="66" t="s">
        <v>2105</v>
      </c>
      <c r="C3431" s="22">
        <v>45635</v>
      </c>
      <c r="D3431" s="12">
        <v>1</v>
      </c>
      <c r="E3431" s="11">
        <v>1</v>
      </c>
      <c r="F3431" s="12">
        <v>0.6168</v>
      </c>
      <c r="G3431" s="13">
        <v>2.3774</v>
      </c>
      <c r="H3431" s="7">
        <v>2.386</v>
      </c>
    </row>
    <row r="3432" ht="12" spans="1:8">
      <c r="A3432" s="23" t="s">
        <v>2104</v>
      </c>
      <c r="B3432" s="66" t="s">
        <v>2105</v>
      </c>
      <c r="C3432" s="22">
        <v>45636</v>
      </c>
      <c r="D3432" s="12">
        <v>1</v>
      </c>
      <c r="E3432" s="11">
        <v>1</v>
      </c>
      <c r="F3432" s="12">
        <v>0.6248</v>
      </c>
      <c r="G3432" s="13">
        <v>2.3581</v>
      </c>
      <c r="H3432" s="7">
        <v>2.387</v>
      </c>
    </row>
    <row r="3433" ht="12" spans="1:8">
      <c r="A3433" s="23" t="s">
        <v>2104</v>
      </c>
      <c r="B3433" s="66" t="s">
        <v>2105</v>
      </c>
      <c r="C3433" s="22">
        <v>45637</v>
      </c>
      <c r="D3433" s="12">
        <v>1</v>
      </c>
      <c r="E3433" s="11">
        <v>1</v>
      </c>
      <c r="F3433" s="12">
        <v>0.7793</v>
      </c>
      <c r="G3433" s="13">
        <v>2.3984</v>
      </c>
      <c r="H3433" s="7">
        <v>2.3928</v>
      </c>
    </row>
    <row r="3434" ht="12" spans="1:8">
      <c r="A3434" s="23" t="s">
        <v>2104</v>
      </c>
      <c r="B3434" s="66" t="s">
        <v>2105</v>
      </c>
      <c r="C3434" s="22">
        <v>45638</v>
      </c>
      <c r="D3434" s="12">
        <v>1</v>
      </c>
      <c r="E3434" s="11">
        <v>1</v>
      </c>
      <c r="F3434" s="12">
        <v>0.6558</v>
      </c>
      <c r="G3434" s="13">
        <v>2.4094</v>
      </c>
      <c r="H3434" s="7">
        <v>2.392</v>
      </c>
    </row>
    <row r="3435" ht="12" spans="1:8">
      <c r="A3435" s="23" t="s">
        <v>2104</v>
      </c>
      <c r="B3435" s="66" t="s">
        <v>2105</v>
      </c>
      <c r="C3435" s="22">
        <v>45639</v>
      </c>
      <c r="D3435" s="12">
        <v>1</v>
      </c>
      <c r="E3435" s="11">
        <v>1</v>
      </c>
      <c r="F3435" s="12">
        <v>0.6376</v>
      </c>
      <c r="G3435" s="13">
        <v>2.4015</v>
      </c>
      <c r="H3435" s="7">
        <v>2.3925</v>
      </c>
    </row>
    <row r="3436" ht="12" spans="1:8">
      <c r="A3436" s="23" t="s">
        <v>2104</v>
      </c>
      <c r="B3436" s="66" t="s">
        <v>2105</v>
      </c>
      <c r="C3436" s="22">
        <v>45640</v>
      </c>
      <c r="D3436" s="12">
        <v>1</v>
      </c>
      <c r="E3436" s="11">
        <v>1</v>
      </c>
      <c r="F3436" s="12">
        <v>0.6334</v>
      </c>
      <c r="G3436" s="13">
        <v>2.4102</v>
      </c>
      <c r="H3436" s="7">
        <v>2.3911</v>
      </c>
    </row>
    <row r="3437" ht="12" spans="1:8">
      <c r="A3437" s="23" t="s">
        <v>2104</v>
      </c>
      <c r="B3437" s="66" t="s">
        <v>2105</v>
      </c>
      <c r="C3437" s="22">
        <v>45641</v>
      </c>
      <c r="D3437" s="12">
        <v>1</v>
      </c>
      <c r="E3437" s="11">
        <v>1</v>
      </c>
      <c r="F3437" s="12">
        <v>0.6287</v>
      </c>
      <c r="G3437" s="13">
        <v>2.4149</v>
      </c>
      <c r="H3437" s="7">
        <v>2.3902</v>
      </c>
    </row>
    <row r="3438" ht="12" spans="1:8">
      <c r="A3438" s="23" t="s">
        <v>2104</v>
      </c>
      <c r="B3438" s="66" t="s">
        <v>2105</v>
      </c>
      <c r="C3438" s="22">
        <v>45642</v>
      </c>
      <c r="D3438" s="12">
        <v>1</v>
      </c>
      <c r="E3438" s="11">
        <v>1</v>
      </c>
      <c r="F3438" s="12">
        <v>0.8061</v>
      </c>
      <c r="G3438" s="13">
        <v>2.516</v>
      </c>
      <c r="H3438" s="7">
        <v>2.4141</v>
      </c>
    </row>
    <row r="3439" ht="12" spans="1:8">
      <c r="A3439" s="23" t="s">
        <v>2104</v>
      </c>
      <c r="B3439" s="66" t="s">
        <v>2105</v>
      </c>
      <c r="C3439" s="22">
        <v>45643</v>
      </c>
      <c r="D3439" s="12">
        <v>1</v>
      </c>
      <c r="E3439" s="11">
        <v>1</v>
      </c>
      <c r="F3439" s="12">
        <v>0.9435</v>
      </c>
      <c r="G3439" s="13">
        <v>2.6865</v>
      </c>
      <c r="H3439" s="7">
        <v>2.4548</v>
      </c>
    </row>
    <row r="3440" ht="12" spans="1:8">
      <c r="A3440" s="23" t="s">
        <v>2104</v>
      </c>
      <c r="B3440" s="66" t="s">
        <v>2105</v>
      </c>
      <c r="C3440" s="22">
        <v>45644</v>
      </c>
      <c r="D3440" s="12">
        <v>1</v>
      </c>
      <c r="E3440" s="11">
        <v>1</v>
      </c>
      <c r="F3440" s="12">
        <v>0.6982</v>
      </c>
      <c r="G3440" s="13">
        <v>2.6431</v>
      </c>
      <c r="H3440" s="7">
        <v>2.4587</v>
      </c>
    </row>
    <row r="3441" ht="12" spans="1:8">
      <c r="A3441" s="23" t="s">
        <v>2104</v>
      </c>
      <c r="B3441" s="66" t="s">
        <v>2105</v>
      </c>
      <c r="C3441" s="22">
        <v>45645</v>
      </c>
      <c r="D3441" s="12">
        <v>1</v>
      </c>
      <c r="E3441" s="11">
        <v>1</v>
      </c>
      <c r="F3441" s="12">
        <v>0.6758</v>
      </c>
      <c r="G3441" s="13">
        <v>2.6538</v>
      </c>
      <c r="H3441" s="7">
        <v>2.4599</v>
      </c>
    </row>
    <row r="3442" ht="12" spans="1:8">
      <c r="A3442" s="23" t="s">
        <v>2104</v>
      </c>
      <c r="B3442" s="66" t="s">
        <v>2105</v>
      </c>
      <c r="C3442" s="22">
        <v>45646</v>
      </c>
      <c r="D3442" s="12">
        <v>1</v>
      </c>
      <c r="E3442" s="11">
        <v>1</v>
      </c>
      <c r="F3442" s="12">
        <v>0.6632</v>
      </c>
      <c r="G3442" s="13">
        <v>2.6675</v>
      </c>
      <c r="H3442" s="7">
        <v>2.4645</v>
      </c>
    </row>
    <row r="3443" ht="12" spans="1:8">
      <c r="A3443" s="23" t="s">
        <v>2104</v>
      </c>
      <c r="B3443" s="66" t="s">
        <v>2105</v>
      </c>
      <c r="C3443" s="22">
        <v>45647</v>
      </c>
      <c r="D3443" s="12">
        <v>1</v>
      </c>
      <c r="E3443" s="11">
        <v>1</v>
      </c>
      <c r="F3443" s="12">
        <v>0.6564</v>
      </c>
      <c r="G3443" s="13">
        <v>2.6798</v>
      </c>
      <c r="H3443" s="7">
        <v>2.4638</v>
      </c>
    </row>
    <row r="3444" ht="12" spans="1:8">
      <c r="A3444" s="23" t="s">
        <v>2104</v>
      </c>
      <c r="B3444" s="66" t="s">
        <v>2105</v>
      </c>
      <c r="C3444" s="22">
        <v>45648</v>
      </c>
      <c r="D3444" s="12">
        <v>1</v>
      </c>
      <c r="E3444" s="11">
        <v>1</v>
      </c>
      <c r="F3444" s="12">
        <v>0.6529</v>
      </c>
      <c r="G3444" s="13">
        <v>2.6928</v>
      </c>
      <c r="H3444" s="7">
        <v>2.4699</v>
      </c>
    </row>
    <row r="3445" ht="12" spans="1:8">
      <c r="A3445" s="23" t="s">
        <v>2104</v>
      </c>
      <c r="B3445" s="66" t="s">
        <v>2105</v>
      </c>
      <c r="C3445" s="22">
        <v>45649</v>
      </c>
      <c r="D3445" s="12">
        <v>1</v>
      </c>
      <c r="E3445" s="11">
        <v>1</v>
      </c>
      <c r="F3445" s="12">
        <v>0.8163</v>
      </c>
      <c r="G3445" s="13">
        <v>2.6982</v>
      </c>
      <c r="H3445" s="7">
        <v>2.4962</v>
      </c>
    </row>
    <row r="3446" ht="12" spans="1:8">
      <c r="A3446" s="23" t="s">
        <v>2104</v>
      </c>
      <c r="B3446" s="66" t="s">
        <v>2105</v>
      </c>
      <c r="C3446" s="22">
        <v>45650</v>
      </c>
      <c r="D3446" s="12">
        <v>1</v>
      </c>
      <c r="E3446" s="11">
        <v>1</v>
      </c>
      <c r="F3446" s="12">
        <v>0.6728</v>
      </c>
      <c r="G3446" s="13">
        <v>2.5534</v>
      </c>
      <c r="H3446" s="7">
        <v>2.5049</v>
      </c>
    </row>
    <row r="3447" ht="12" spans="1:8">
      <c r="A3447" s="23" t="s">
        <v>2104</v>
      </c>
      <c r="B3447" s="66" t="s">
        <v>2105</v>
      </c>
      <c r="C3447" s="22">
        <v>45651</v>
      </c>
      <c r="D3447" s="12">
        <v>1</v>
      </c>
      <c r="E3447" s="11">
        <v>1</v>
      </c>
      <c r="F3447" s="12">
        <v>0.9394</v>
      </c>
      <c r="G3447" s="13">
        <v>2.6824</v>
      </c>
      <c r="H3447" s="7">
        <v>2.5421</v>
      </c>
    </row>
    <row r="3448" ht="12" spans="1:8">
      <c r="A3448" s="23" t="s">
        <v>2104</v>
      </c>
      <c r="B3448" s="66" t="s">
        <v>2105</v>
      </c>
      <c r="C3448" s="22">
        <v>45652</v>
      </c>
      <c r="D3448" s="12">
        <v>1</v>
      </c>
      <c r="E3448" s="11">
        <v>1</v>
      </c>
      <c r="F3448" s="12">
        <v>0.6827</v>
      </c>
      <c r="G3448" s="13">
        <v>2.6861</v>
      </c>
      <c r="H3448" s="7">
        <v>2.5321</v>
      </c>
    </row>
    <row r="3449" ht="12" spans="1:8">
      <c r="A3449" s="23" t="s">
        <v>2104</v>
      </c>
      <c r="B3449" s="66" t="s">
        <v>2105</v>
      </c>
      <c r="C3449" s="22">
        <v>45653</v>
      </c>
      <c r="D3449" s="12">
        <v>1</v>
      </c>
      <c r="E3449" s="11">
        <v>1</v>
      </c>
      <c r="F3449" s="12">
        <v>0.6324</v>
      </c>
      <c r="G3449" s="13">
        <v>2.6696</v>
      </c>
      <c r="H3449" s="7">
        <v>2.5326</v>
      </c>
    </row>
    <row r="3450" ht="12" spans="1:8">
      <c r="A3450" s="23" t="s">
        <v>2104</v>
      </c>
      <c r="B3450" s="66" t="s">
        <v>2105</v>
      </c>
      <c r="C3450" s="22">
        <v>45654</v>
      </c>
      <c r="D3450" s="12">
        <v>1</v>
      </c>
      <c r="E3450" s="11">
        <v>1</v>
      </c>
      <c r="F3450" s="12">
        <v>0.68</v>
      </c>
      <c r="G3450" s="13">
        <v>2.6823</v>
      </c>
      <c r="H3450" s="7">
        <v>2.5364</v>
      </c>
    </row>
    <row r="3451" ht="12" spans="1:8">
      <c r="A3451" s="23" t="s">
        <v>2104</v>
      </c>
      <c r="B3451" s="66" t="s">
        <v>2105</v>
      </c>
      <c r="C3451" s="22">
        <v>45655</v>
      </c>
      <c r="D3451" s="12">
        <v>1</v>
      </c>
      <c r="E3451" s="11">
        <v>1</v>
      </c>
      <c r="F3451" s="12">
        <v>0.6774</v>
      </c>
      <c r="G3451" s="13">
        <v>2.6954</v>
      </c>
      <c r="H3451" s="7">
        <v>2.5349</v>
      </c>
    </row>
    <row r="3452" ht="12" spans="1:8">
      <c r="A3452" s="23" t="s">
        <v>2104</v>
      </c>
      <c r="B3452" s="66" t="s">
        <v>2105</v>
      </c>
      <c r="C3452" s="22">
        <v>45656</v>
      </c>
      <c r="D3452" s="12">
        <v>1</v>
      </c>
      <c r="E3452" s="11">
        <v>1</v>
      </c>
      <c r="F3452" s="12">
        <v>0.7291</v>
      </c>
      <c r="G3452" s="13">
        <v>2.6487</v>
      </c>
      <c r="H3452" s="7">
        <v>2.5467</v>
      </c>
    </row>
    <row r="3453" ht="12" spans="1:8">
      <c r="A3453" s="23" t="s">
        <v>2104</v>
      </c>
      <c r="B3453" s="66" t="s">
        <v>2105</v>
      </c>
      <c r="C3453" s="22">
        <v>45657</v>
      </c>
      <c r="D3453" s="12">
        <v>1</v>
      </c>
      <c r="E3453" s="11">
        <v>1</v>
      </c>
      <c r="F3453" s="12">
        <v>0.6972</v>
      </c>
      <c r="G3453" s="13">
        <v>2.6618</v>
      </c>
      <c r="H3453" s="7">
        <v>2.5542</v>
      </c>
    </row>
    <row r="3454" ht="12" spans="1:8">
      <c r="A3454" s="23" t="s">
        <v>2104</v>
      </c>
      <c r="B3454" s="66" t="s">
        <v>2105</v>
      </c>
      <c r="C3454" s="22">
        <v>45658</v>
      </c>
      <c r="D3454" s="12">
        <v>1</v>
      </c>
      <c r="E3454" s="11">
        <v>1</v>
      </c>
      <c r="F3454" s="12">
        <v>0.6843</v>
      </c>
      <c r="G3454" s="13">
        <v>2.5253</v>
      </c>
      <c r="H3454" s="7">
        <v>2.5596</v>
      </c>
    </row>
    <row r="3455" ht="12" spans="1:8">
      <c r="A3455" s="23" t="s">
        <v>2104</v>
      </c>
      <c r="B3455" s="66" t="s">
        <v>2105</v>
      </c>
      <c r="C3455" s="22">
        <v>45659</v>
      </c>
      <c r="D3455" s="12">
        <v>1</v>
      </c>
      <c r="E3455" s="11">
        <v>1</v>
      </c>
      <c r="F3455" s="12">
        <v>0.7324</v>
      </c>
      <c r="G3455" s="13">
        <v>2.5519</v>
      </c>
      <c r="H3455" s="7">
        <v>2.5685</v>
      </c>
    </row>
    <row r="3456" ht="12" spans="1:8">
      <c r="A3456" s="23" t="s">
        <v>2104</v>
      </c>
      <c r="B3456" s="66" t="s">
        <v>2105</v>
      </c>
      <c r="C3456" s="22">
        <v>45660</v>
      </c>
      <c r="D3456" s="12">
        <v>1</v>
      </c>
      <c r="E3456" s="11">
        <v>1</v>
      </c>
      <c r="F3456" s="12">
        <v>0.6563</v>
      </c>
      <c r="G3456" s="13">
        <v>2.5647</v>
      </c>
      <c r="H3456" s="7">
        <v>2.5625</v>
      </c>
    </row>
    <row r="3457" ht="12" spans="1:8">
      <c r="A3457" s="23" t="s">
        <v>2104</v>
      </c>
      <c r="B3457" s="66" t="s">
        <v>2105</v>
      </c>
      <c r="C3457" s="22">
        <v>45661</v>
      </c>
      <c r="D3457" s="12">
        <v>1</v>
      </c>
      <c r="E3457" s="11">
        <v>1</v>
      </c>
      <c r="F3457" s="12">
        <v>0.6538</v>
      </c>
      <c r="G3457" s="13">
        <v>2.5507</v>
      </c>
      <c r="H3457" s="7">
        <v>2.5649</v>
      </c>
    </row>
    <row r="3458" ht="12" spans="1:8">
      <c r="A3458" s="23" t="s">
        <v>2104</v>
      </c>
      <c r="B3458" s="66" t="s">
        <v>2105</v>
      </c>
      <c r="C3458" s="22">
        <v>45662</v>
      </c>
      <c r="D3458" s="12">
        <v>1</v>
      </c>
      <c r="E3458" s="11">
        <v>1</v>
      </c>
      <c r="F3458" s="12">
        <v>0.6425</v>
      </c>
      <c r="G3458" s="13">
        <v>2.532</v>
      </c>
      <c r="H3458" s="7">
        <v>2.5636</v>
      </c>
    </row>
    <row r="3459" ht="12" spans="1:8">
      <c r="A3459" s="23" t="s">
        <v>2104</v>
      </c>
      <c r="B3459" s="66" t="s">
        <v>2105</v>
      </c>
      <c r="C3459" s="22">
        <v>45663</v>
      </c>
      <c r="D3459" s="12">
        <v>1</v>
      </c>
      <c r="E3459" s="11">
        <v>1</v>
      </c>
      <c r="F3459" s="12">
        <v>0.6551</v>
      </c>
      <c r="G3459" s="13">
        <v>2.4924</v>
      </c>
      <c r="H3459" s="7">
        <v>2.5684</v>
      </c>
    </row>
    <row r="3460" ht="12" spans="1:8">
      <c r="A3460" s="23" t="s">
        <v>2104</v>
      </c>
      <c r="B3460" s="66" t="s">
        <v>2105</v>
      </c>
      <c r="C3460" s="22">
        <v>45664</v>
      </c>
      <c r="D3460" s="12">
        <v>1</v>
      </c>
      <c r="E3460" s="11">
        <v>1</v>
      </c>
      <c r="F3460" s="12">
        <v>1.056</v>
      </c>
      <c r="G3460" s="13">
        <v>2.6844</v>
      </c>
      <c r="H3460" s="7">
        <v>2.6228</v>
      </c>
    </row>
    <row r="3461" ht="12" spans="1:8">
      <c r="A3461" s="23" t="s">
        <v>2104</v>
      </c>
      <c r="B3461" s="66" t="s">
        <v>2105</v>
      </c>
      <c r="C3461" s="22">
        <v>45665</v>
      </c>
      <c r="D3461" s="12">
        <v>1</v>
      </c>
      <c r="E3461" s="11">
        <v>1</v>
      </c>
      <c r="F3461" s="12">
        <v>0.6606</v>
      </c>
      <c r="G3461" s="13">
        <v>2.6717</v>
      </c>
      <c r="H3461" s="7">
        <v>2.6283</v>
      </c>
    </row>
    <row r="3462" ht="12" spans="1:8">
      <c r="A3462" s="23" t="s">
        <v>2104</v>
      </c>
      <c r="B3462" s="66" t="s">
        <v>2105</v>
      </c>
      <c r="C3462" s="22">
        <v>45666</v>
      </c>
      <c r="D3462" s="12">
        <v>1</v>
      </c>
      <c r="E3462" s="11">
        <v>1</v>
      </c>
      <c r="F3462" s="12">
        <v>0.6754</v>
      </c>
      <c r="G3462" s="13">
        <v>2.6412</v>
      </c>
      <c r="H3462" s="7">
        <v>2.6346</v>
      </c>
    </row>
    <row r="3463" ht="12" spans="1:8">
      <c r="A3463" s="23" t="s">
        <v>2104</v>
      </c>
      <c r="B3463" s="66" t="s">
        <v>2105</v>
      </c>
      <c r="C3463" s="22">
        <v>45667</v>
      </c>
      <c r="D3463" s="12">
        <v>1</v>
      </c>
      <c r="E3463" s="11">
        <v>1</v>
      </c>
      <c r="F3463" s="12">
        <v>0.6628</v>
      </c>
      <c r="G3463" s="13">
        <v>2.6446</v>
      </c>
      <c r="H3463" s="7">
        <v>2.62</v>
      </c>
    </row>
    <row r="3464" ht="12" spans="1:8">
      <c r="A3464" s="23" t="s">
        <v>2104</v>
      </c>
      <c r="B3464" s="66" t="s">
        <v>2105</v>
      </c>
      <c r="C3464" s="22">
        <v>45668</v>
      </c>
      <c r="D3464" s="12">
        <v>1</v>
      </c>
      <c r="E3464" s="11">
        <v>1</v>
      </c>
      <c r="F3464" s="12">
        <v>0.6628</v>
      </c>
      <c r="G3464" s="13">
        <v>2.6495</v>
      </c>
      <c r="H3464" s="7">
        <v>2.6209</v>
      </c>
    </row>
    <row r="3465" ht="12" spans="1:8">
      <c r="A3465" s="23" t="s">
        <v>2104</v>
      </c>
      <c r="B3465" s="66" t="s">
        <v>2105</v>
      </c>
      <c r="C3465" s="22">
        <v>45669</v>
      </c>
      <c r="D3465" s="12">
        <v>1</v>
      </c>
      <c r="E3465" s="11">
        <v>1</v>
      </c>
      <c r="F3465" s="12">
        <v>0.6535</v>
      </c>
      <c r="G3465" s="13">
        <v>2.6553</v>
      </c>
      <c r="H3465" s="7">
        <v>2.6229</v>
      </c>
    </row>
    <row r="3466" ht="12" spans="1:8">
      <c r="A3466" s="23" t="s">
        <v>2104</v>
      </c>
      <c r="B3466" s="66" t="s">
        <v>2105</v>
      </c>
      <c r="C3466" s="22">
        <v>45670</v>
      </c>
      <c r="D3466" s="12">
        <v>1</v>
      </c>
      <c r="E3466" s="11">
        <v>1</v>
      </c>
      <c r="F3466" s="12">
        <v>0.6614</v>
      </c>
      <c r="G3466" s="13">
        <v>2.6587</v>
      </c>
      <c r="H3466" s="7">
        <v>2.6264</v>
      </c>
    </row>
    <row r="3467" ht="12" spans="1:8">
      <c r="A3467" s="23" t="s">
        <v>2104</v>
      </c>
      <c r="B3467" s="66" t="s">
        <v>2105</v>
      </c>
      <c r="C3467" s="22">
        <v>45671</v>
      </c>
      <c r="D3467" s="12">
        <v>1</v>
      </c>
      <c r="E3467" s="11">
        <v>1</v>
      </c>
      <c r="F3467" s="12">
        <v>0.6623</v>
      </c>
      <c r="G3467" s="13">
        <v>2.4482</v>
      </c>
      <c r="H3467" s="7">
        <v>2.6306</v>
      </c>
    </row>
    <row r="3468" ht="12" spans="1:8">
      <c r="A3468" s="23" t="s">
        <v>2104</v>
      </c>
      <c r="B3468" s="66" t="s">
        <v>2105</v>
      </c>
      <c r="C3468" s="22">
        <v>45672</v>
      </c>
      <c r="D3468" s="12">
        <v>1</v>
      </c>
      <c r="E3468" s="11">
        <v>1</v>
      </c>
      <c r="F3468" s="12">
        <v>0.9663</v>
      </c>
      <c r="G3468" s="13">
        <v>2.6116</v>
      </c>
      <c r="H3468" s="7">
        <v>2.6506</v>
      </c>
    </row>
    <row r="3469" ht="12" spans="1:8">
      <c r="A3469" s="23" t="s">
        <v>2104</v>
      </c>
      <c r="B3469" s="66" t="s">
        <v>2105</v>
      </c>
      <c r="C3469" s="22">
        <v>45673</v>
      </c>
      <c r="D3469" s="12">
        <v>1</v>
      </c>
      <c r="E3469" s="11">
        <v>1</v>
      </c>
      <c r="F3469" s="12">
        <v>0.6557</v>
      </c>
      <c r="G3469" s="13">
        <v>2.6011</v>
      </c>
      <c r="H3469" s="7">
        <v>2.6147</v>
      </c>
    </row>
    <row r="3470" ht="12" spans="1:8">
      <c r="A3470" s="23" t="s">
        <v>2104</v>
      </c>
      <c r="B3470" s="66" t="s">
        <v>2105</v>
      </c>
      <c r="C3470" s="22">
        <v>45674</v>
      </c>
      <c r="D3470" s="12">
        <v>1</v>
      </c>
      <c r="E3470" s="11">
        <v>1</v>
      </c>
      <c r="F3470" s="12">
        <v>0.6801</v>
      </c>
      <c r="G3470" s="13">
        <v>2.6103</v>
      </c>
      <c r="H3470" s="7">
        <v>2.6124</v>
      </c>
    </row>
    <row r="3471" ht="12" spans="1:8">
      <c r="A3471" s="23" t="s">
        <v>2104</v>
      </c>
      <c r="B3471" s="66" t="s">
        <v>2105</v>
      </c>
      <c r="C3471" s="22">
        <v>45675</v>
      </c>
      <c r="D3471" s="12">
        <v>1</v>
      </c>
      <c r="E3471" s="11">
        <v>1</v>
      </c>
      <c r="F3471" s="12">
        <v>0.6852</v>
      </c>
      <c r="G3471" s="13">
        <v>2.6223</v>
      </c>
      <c r="H3471" s="7">
        <v>2.6136</v>
      </c>
    </row>
    <row r="3472" ht="12" spans="1:8">
      <c r="A3472" s="23" t="s">
        <v>2104</v>
      </c>
      <c r="B3472" s="66" t="s">
        <v>2105</v>
      </c>
      <c r="C3472" s="22">
        <v>45676</v>
      </c>
      <c r="D3472" s="12">
        <v>1</v>
      </c>
      <c r="E3472" s="11">
        <v>1</v>
      </c>
      <c r="F3472" s="12">
        <v>0.679</v>
      </c>
      <c r="G3472" s="13">
        <v>2.636</v>
      </c>
      <c r="H3472" s="7">
        <v>2.6155</v>
      </c>
    </row>
    <row r="3473" ht="12" spans="1:8">
      <c r="A3473" s="23" t="s">
        <v>2104</v>
      </c>
      <c r="B3473" s="66" t="s">
        <v>2105</v>
      </c>
      <c r="C3473" s="22">
        <v>45677</v>
      </c>
      <c r="D3473" s="12">
        <v>1</v>
      </c>
      <c r="E3473" s="11">
        <v>1</v>
      </c>
      <c r="F3473" s="12">
        <v>0.6812</v>
      </c>
      <c r="G3473" s="13">
        <v>2.6466</v>
      </c>
      <c r="H3473" s="7">
        <v>2.6186</v>
      </c>
    </row>
    <row r="3474" ht="12" spans="1:8">
      <c r="A3474" s="23" t="s">
        <v>2104</v>
      </c>
      <c r="B3474" s="66" t="s">
        <v>2105</v>
      </c>
      <c r="C3474" s="22">
        <v>45678</v>
      </c>
      <c r="D3474" s="12">
        <v>1</v>
      </c>
      <c r="E3474" s="11">
        <v>1</v>
      </c>
      <c r="F3474" s="12">
        <v>0.7027</v>
      </c>
      <c r="G3474" s="13">
        <v>2.6682</v>
      </c>
      <c r="H3474" s="7">
        <v>2.6249</v>
      </c>
    </row>
    <row r="3475" ht="12" spans="1:8">
      <c r="A3475" s="23" t="s">
        <v>2104</v>
      </c>
      <c r="B3475" s="66" t="s">
        <v>2105</v>
      </c>
      <c r="C3475" s="22">
        <v>45679</v>
      </c>
      <c r="D3475" s="12">
        <v>1</v>
      </c>
      <c r="E3475" s="11">
        <v>1</v>
      </c>
      <c r="F3475" s="12">
        <v>0.7558</v>
      </c>
      <c r="G3475" s="13">
        <v>2.5556</v>
      </c>
      <c r="H3475" s="7">
        <v>2.6173</v>
      </c>
    </row>
    <row r="3476" ht="12" spans="1:8">
      <c r="A3476" s="23" t="s">
        <v>2104</v>
      </c>
      <c r="B3476" s="66" t="s">
        <v>2105</v>
      </c>
      <c r="C3476" s="22">
        <v>45680</v>
      </c>
      <c r="D3476" s="12">
        <v>1</v>
      </c>
      <c r="E3476" s="11">
        <v>1</v>
      </c>
      <c r="F3476" s="12">
        <v>0.6962</v>
      </c>
      <c r="G3476" s="13">
        <v>2.5772</v>
      </c>
      <c r="H3476" s="7">
        <v>2.6202</v>
      </c>
    </row>
    <row r="3477" ht="12" spans="1:8">
      <c r="A3477" s="23" t="s">
        <v>2104</v>
      </c>
      <c r="B3477" s="66" t="s">
        <v>2105</v>
      </c>
      <c r="C3477" s="22">
        <v>45681</v>
      </c>
      <c r="D3477" s="12">
        <v>1</v>
      </c>
      <c r="E3477" s="11">
        <v>1</v>
      </c>
      <c r="F3477" s="12">
        <v>0.7013</v>
      </c>
      <c r="G3477" s="13">
        <v>2.5886</v>
      </c>
      <c r="H3477" s="7">
        <v>2.5905</v>
      </c>
    </row>
    <row r="3478" ht="12" spans="1:8">
      <c r="A3478" s="23" t="s">
        <v>2104</v>
      </c>
      <c r="B3478" s="66" t="s">
        <v>2105</v>
      </c>
      <c r="C3478" s="22">
        <v>45682</v>
      </c>
      <c r="D3478" s="12">
        <v>1</v>
      </c>
      <c r="E3478" s="11">
        <v>1</v>
      </c>
      <c r="F3478" s="12">
        <v>0.7011</v>
      </c>
      <c r="G3478" s="13">
        <v>2.5971</v>
      </c>
      <c r="H3478" s="7">
        <v>2.5928</v>
      </c>
    </row>
    <row r="3479" ht="12" spans="1:8">
      <c r="A3479" s="23" t="s">
        <v>2104</v>
      </c>
      <c r="B3479" s="66" t="s">
        <v>2105</v>
      </c>
      <c r="C3479" s="22">
        <v>45683</v>
      </c>
      <c r="D3479" s="12">
        <v>1</v>
      </c>
      <c r="E3479" s="11">
        <v>1</v>
      </c>
      <c r="F3479" s="12">
        <v>0.6936</v>
      </c>
      <c r="G3479" s="13">
        <v>2.6049</v>
      </c>
      <c r="H3479" s="7">
        <v>2.6004</v>
      </c>
    </row>
    <row r="3480" ht="12" spans="1:8">
      <c r="A3480" s="23" t="s">
        <v>2104</v>
      </c>
      <c r="B3480" s="66" t="s">
        <v>2105</v>
      </c>
      <c r="C3480" s="22">
        <v>45684</v>
      </c>
      <c r="D3480" s="12">
        <v>1</v>
      </c>
      <c r="E3480" s="11">
        <v>1</v>
      </c>
      <c r="F3480" s="12">
        <v>0.6962</v>
      </c>
      <c r="G3480" s="13">
        <v>2.6129</v>
      </c>
      <c r="H3480" s="7">
        <v>2.6025</v>
      </c>
    </row>
    <row r="3481" ht="12" spans="1:8">
      <c r="A3481" s="23" t="s">
        <v>2104</v>
      </c>
      <c r="B3481" s="66" t="s">
        <v>2105</v>
      </c>
      <c r="C3481" s="22">
        <v>45685</v>
      </c>
      <c r="D3481" s="12">
        <v>1</v>
      </c>
      <c r="E3481" s="11">
        <v>1</v>
      </c>
      <c r="F3481" s="12">
        <v>0.696</v>
      </c>
      <c r="G3481" s="13">
        <v>2.6093</v>
      </c>
      <c r="H3481" s="7">
        <v>2.6048</v>
      </c>
    </row>
    <row r="3482" ht="12" spans="1:8">
      <c r="A3482" s="23" t="s">
        <v>2104</v>
      </c>
      <c r="B3482" s="66" t="s">
        <v>2105</v>
      </c>
      <c r="C3482" s="22">
        <v>45686</v>
      </c>
      <c r="D3482" s="12">
        <v>1</v>
      </c>
      <c r="E3482" s="11">
        <v>1</v>
      </c>
      <c r="F3482" s="12">
        <v>0.6942</v>
      </c>
      <c r="G3482" s="13">
        <v>2.5764</v>
      </c>
      <c r="H3482" s="7">
        <v>2.6004</v>
      </c>
    </row>
    <row r="3483" ht="12" spans="1:8">
      <c r="A3483" s="23" t="s">
        <v>2104</v>
      </c>
      <c r="B3483" s="66" t="s">
        <v>2105</v>
      </c>
      <c r="C3483" s="22">
        <v>45687</v>
      </c>
      <c r="D3483" s="12">
        <v>1</v>
      </c>
      <c r="E3483" s="11">
        <v>1</v>
      </c>
      <c r="F3483" s="12">
        <v>0.6941</v>
      </c>
      <c r="G3483" s="13">
        <v>2.5753</v>
      </c>
      <c r="H3483" s="7">
        <v>2.6</v>
      </c>
    </row>
    <row r="3484" ht="12" spans="1:8">
      <c r="A3484" s="23" t="s">
        <v>2104</v>
      </c>
      <c r="B3484" s="66" t="s">
        <v>2105</v>
      </c>
      <c r="C3484" s="22">
        <v>45688</v>
      </c>
      <c r="D3484" s="12">
        <v>1</v>
      </c>
      <c r="E3484" s="11">
        <v>1</v>
      </c>
      <c r="F3484" s="12">
        <v>0.6958</v>
      </c>
      <c r="G3484" s="13">
        <v>2.5723</v>
      </c>
      <c r="H3484" s="7">
        <v>2.6015</v>
      </c>
    </row>
    <row r="3485" ht="12" spans="1:8">
      <c r="A3485" s="23" t="s">
        <v>2104</v>
      </c>
      <c r="B3485" s="66" t="s">
        <v>2105</v>
      </c>
      <c r="C3485" s="22">
        <v>45689</v>
      </c>
      <c r="D3485" s="12">
        <v>1</v>
      </c>
      <c r="E3485" s="11">
        <v>1</v>
      </c>
      <c r="F3485" s="12">
        <v>0.6887</v>
      </c>
      <c r="G3485" s="13">
        <v>2.5657</v>
      </c>
      <c r="H3485" s="7">
        <v>2.596</v>
      </c>
    </row>
    <row r="3486" ht="12" spans="1:8">
      <c r="A3486" s="23" t="s">
        <v>2104</v>
      </c>
      <c r="B3486" s="66" t="s">
        <v>2105</v>
      </c>
      <c r="C3486" s="22">
        <v>45690</v>
      </c>
      <c r="D3486" s="12">
        <v>1</v>
      </c>
      <c r="E3486" s="11">
        <v>1</v>
      </c>
      <c r="F3486" s="12">
        <v>0.6957</v>
      </c>
      <c r="G3486" s="13">
        <v>2.5668</v>
      </c>
      <c r="H3486" s="7">
        <v>2.6009</v>
      </c>
    </row>
    <row r="3487" ht="12" spans="1:8">
      <c r="A3487" s="23" t="s">
        <v>2104</v>
      </c>
      <c r="B3487" s="66" t="s">
        <v>2105</v>
      </c>
      <c r="C3487" s="22">
        <v>45691</v>
      </c>
      <c r="D3487" s="12">
        <v>1</v>
      </c>
      <c r="E3487" s="11">
        <v>1</v>
      </c>
      <c r="F3487" s="12">
        <v>0.6956</v>
      </c>
      <c r="G3487" s="13">
        <v>2.5665</v>
      </c>
      <c r="H3487" s="7">
        <v>2.6062</v>
      </c>
    </row>
    <row r="3488" ht="12" spans="1:8">
      <c r="A3488" s="23" t="s">
        <v>2104</v>
      </c>
      <c r="B3488" s="66" t="s">
        <v>2105</v>
      </c>
      <c r="C3488" s="22">
        <v>45692</v>
      </c>
      <c r="D3488" s="12">
        <v>1</v>
      </c>
      <c r="E3488" s="11">
        <v>1</v>
      </c>
      <c r="F3488" s="12">
        <v>0.6955</v>
      </c>
      <c r="G3488" s="13">
        <v>2.5662</v>
      </c>
      <c r="H3488" s="7">
        <v>2.6128</v>
      </c>
    </row>
    <row r="3489" ht="12" spans="1:8">
      <c r="A3489" s="23" t="s">
        <v>2104</v>
      </c>
      <c r="B3489" s="66" t="s">
        <v>2105</v>
      </c>
      <c r="C3489" s="22">
        <v>45693</v>
      </c>
      <c r="D3489" s="12">
        <v>1</v>
      </c>
      <c r="E3489" s="11">
        <v>1</v>
      </c>
      <c r="F3489" s="12">
        <v>0.699</v>
      </c>
      <c r="G3489" s="13">
        <v>2.5688</v>
      </c>
      <c r="H3489" s="7">
        <v>2.6183</v>
      </c>
    </row>
    <row r="3490" ht="12" spans="1:8">
      <c r="A3490" s="23" t="s">
        <v>2104</v>
      </c>
      <c r="B3490" s="66" t="s">
        <v>2105</v>
      </c>
      <c r="C3490" s="22">
        <v>45694</v>
      </c>
      <c r="D3490" s="12">
        <v>1</v>
      </c>
      <c r="E3490" s="11">
        <v>1</v>
      </c>
      <c r="F3490" s="12">
        <v>0.6977</v>
      </c>
      <c r="G3490" s="13">
        <v>2.5707</v>
      </c>
      <c r="H3490" s="7">
        <v>2.5735</v>
      </c>
    </row>
    <row r="3491" ht="12" spans="1:8">
      <c r="A3491" s="23" t="s">
        <v>2104</v>
      </c>
      <c r="B3491" s="66" t="s">
        <v>2105</v>
      </c>
      <c r="C3491" s="22">
        <v>45695</v>
      </c>
      <c r="D3491" s="12">
        <v>1</v>
      </c>
      <c r="E3491" s="11">
        <v>1</v>
      </c>
      <c r="F3491" s="12">
        <v>0.6357</v>
      </c>
      <c r="G3491" s="13">
        <v>2.5386</v>
      </c>
      <c r="H3491" s="7">
        <v>2.5704</v>
      </c>
    </row>
    <row r="3492" ht="12" spans="1:8">
      <c r="A3492" s="23" t="s">
        <v>2104</v>
      </c>
      <c r="B3492" s="66" t="s">
        <v>2105</v>
      </c>
      <c r="C3492" s="22">
        <v>45696</v>
      </c>
      <c r="D3492" s="12">
        <v>1</v>
      </c>
      <c r="E3492" s="11">
        <v>1</v>
      </c>
      <c r="F3492" s="12">
        <v>0.6318</v>
      </c>
      <c r="G3492" s="13">
        <v>2.5082</v>
      </c>
      <c r="H3492" s="7">
        <v>2.565</v>
      </c>
    </row>
    <row r="3493" ht="12" spans="1:8">
      <c r="A3493" s="23" t="s">
        <v>2104</v>
      </c>
      <c r="B3493" s="66" t="s">
        <v>2105</v>
      </c>
      <c r="C3493" s="22">
        <v>45697</v>
      </c>
      <c r="D3493" s="12">
        <v>1</v>
      </c>
      <c r="E3493" s="11">
        <v>1</v>
      </c>
      <c r="F3493" s="12">
        <v>0.6318</v>
      </c>
      <c r="G3493" s="13">
        <v>2.474</v>
      </c>
      <c r="H3493" s="7">
        <v>2.5611</v>
      </c>
    </row>
    <row r="3494" ht="12" spans="1:8">
      <c r="A3494" s="23" t="s">
        <v>2104</v>
      </c>
      <c r="B3494" s="66" t="s">
        <v>2105</v>
      </c>
      <c r="C3494" s="22">
        <v>45698</v>
      </c>
      <c r="D3494" s="12">
        <v>1</v>
      </c>
      <c r="E3494" s="11">
        <v>1</v>
      </c>
      <c r="F3494" s="12">
        <v>0.6516</v>
      </c>
      <c r="G3494" s="13">
        <v>2.4505</v>
      </c>
      <c r="H3494" s="7">
        <v>2.5597</v>
      </c>
    </row>
    <row r="3495" ht="12" spans="1:8">
      <c r="A3495" s="23" t="s">
        <v>2104</v>
      </c>
      <c r="B3495" s="66" t="s">
        <v>2105</v>
      </c>
      <c r="C3495" s="22">
        <v>45699</v>
      </c>
      <c r="D3495" s="12">
        <v>1</v>
      </c>
      <c r="E3495" s="11">
        <v>1</v>
      </c>
      <c r="F3495" s="12">
        <v>0.634</v>
      </c>
      <c r="G3495" s="13">
        <v>2.4177</v>
      </c>
      <c r="H3495" s="7">
        <v>2.5573</v>
      </c>
    </row>
    <row r="3496" ht="12" spans="1:8">
      <c r="A3496" s="23" t="s">
        <v>2104</v>
      </c>
      <c r="B3496" s="66" t="s">
        <v>2105</v>
      </c>
      <c r="C3496" s="22">
        <v>45700</v>
      </c>
      <c r="D3496" s="12">
        <v>1</v>
      </c>
      <c r="E3496" s="11">
        <v>1</v>
      </c>
      <c r="F3496" s="12">
        <v>0.6411</v>
      </c>
      <c r="G3496" s="13">
        <v>2.3867</v>
      </c>
      <c r="H3496" s="7">
        <v>2.5548</v>
      </c>
    </row>
    <row r="3497" ht="12" spans="1:8">
      <c r="A3497" s="23" t="s">
        <v>2104</v>
      </c>
      <c r="B3497" s="66" t="s">
        <v>2105</v>
      </c>
      <c r="C3497" s="22">
        <v>45701</v>
      </c>
      <c r="D3497" s="12">
        <v>1</v>
      </c>
      <c r="E3497" s="11">
        <v>1</v>
      </c>
      <c r="F3497" s="12">
        <v>0.6268</v>
      </c>
      <c r="G3497" s="13">
        <v>2.3489</v>
      </c>
      <c r="H3497" s="7">
        <v>2.5503</v>
      </c>
    </row>
    <row r="3498" ht="12" spans="1:8">
      <c r="A3498" s="23" t="s">
        <v>2104</v>
      </c>
      <c r="B3498" s="66" t="s">
        <v>2105</v>
      </c>
      <c r="C3498" s="22">
        <v>45702</v>
      </c>
      <c r="D3498" s="12">
        <v>1</v>
      </c>
      <c r="E3498" s="11">
        <v>1</v>
      </c>
      <c r="F3498" s="12">
        <v>0.6212</v>
      </c>
      <c r="G3498" s="13">
        <v>2.3412</v>
      </c>
      <c r="H3498" s="7">
        <v>2.5073</v>
      </c>
    </row>
    <row r="3499" ht="12" spans="1:8">
      <c r="A3499" s="23" t="s">
        <v>2104</v>
      </c>
      <c r="B3499" s="66" t="s">
        <v>2105</v>
      </c>
      <c r="C3499" s="22">
        <v>45703</v>
      </c>
      <c r="D3499" s="12">
        <v>1</v>
      </c>
      <c r="E3499" s="11">
        <v>1</v>
      </c>
      <c r="F3499" s="12">
        <v>0.621</v>
      </c>
      <c r="G3499" s="13">
        <v>2.3354</v>
      </c>
      <c r="H3499" s="7">
        <v>2.503</v>
      </c>
    </row>
    <row r="3500" ht="12" spans="1:8">
      <c r="A3500" s="23" t="s">
        <v>2104</v>
      </c>
      <c r="B3500" s="66" t="s">
        <v>2105</v>
      </c>
      <c r="C3500" s="22">
        <v>45704</v>
      </c>
      <c r="D3500" s="12">
        <v>1</v>
      </c>
      <c r="E3500" s="11">
        <v>1</v>
      </c>
      <c r="F3500" s="12">
        <v>0.621</v>
      </c>
      <c r="G3500" s="13">
        <v>2.3296</v>
      </c>
      <c r="H3500" s="7">
        <v>2.4956</v>
      </c>
    </row>
    <row r="3501" ht="12" spans="1:8">
      <c r="A3501" s="23" t="s">
        <v>2104</v>
      </c>
      <c r="B3501" s="66" t="s">
        <v>2105</v>
      </c>
      <c r="C3501" s="22">
        <v>45705</v>
      </c>
      <c r="D3501" s="12">
        <v>1</v>
      </c>
      <c r="E3501" s="11">
        <v>1</v>
      </c>
      <c r="F3501" s="12">
        <v>0.622</v>
      </c>
      <c r="G3501" s="13">
        <v>2.3139</v>
      </c>
      <c r="H3501" s="7">
        <v>2.4877</v>
      </c>
    </row>
    <row r="3502" ht="12" spans="1:8">
      <c r="A3502" s="23" t="s">
        <v>2104</v>
      </c>
      <c r="B3502" s="66" t="s">
        <v>2105</v>
      </c>
      <c r="C3502" s="22">
        <v>45706</v>
      </c>
      <c r="D3502" s="12">
        <v>1</v>
      </c>
      <c r="E3502" s="11">
        <v>1</v>
      </c>
      <c r="F3502" s="12">
        <v>0.6274</v>
      </c>
      <c r="G3502" s="13">
        <v>2.3103</v>
      </c>
      <c r="H3502" s="7">
        <v>2.4813</v>
      </c>
    </row>
    <row r="3503" ht="12" spans="1:8">
      <c r="A3503" s="23" t="s">
        <v>2104</v>
      </c>
      <c r="B3503" s="66" t="s">
        <v>2105</v>
      </c>
      <c r="C3503" s="22">
        <v>45707</v>
      </c>
      <c r="D3503" s="12">
        <v>1</v>
      </c>
      <c r="E3503" s="11">
        <v>1</v>
      </c>
      <c r="F3503" s="12">
        <v>0.6308</v>
      </c>
      <c r="G3503" s="13">
        <v>2.3048</v>
      </c>
      <c r="H3503" s="7">
        <v>2.475</v>
      </c>
    </row>
    <row r="3504" ht="12" spans="1:8">
      <c r="A3504" s="23" t="s">
        <v>2104</v>
      </c>
      <c r="B3504" s="66" t="s">
        <v>2105</v>
      </c>
      <c r="C3504" s="22">
        <v>45708</v>
      </c>
      <c r="D3504" s="12">
        <v>1</v>
      </c>
      <c r="E3504" s="11">
        <v>1</v>
      </c>
      <c r="F3504" s="12">
        <v>0.6322</v>
      </c>
      <c r="G3504" s="13">
        <v>2.3077</v>
      </c>
      <c r="H3504" s="7">
        <v>2.4662</v>
      </c>
    </row>
    <row r="3505" ht="12" spans="1:8">
      <c r="A3505" s="23" t="s">
        <v>2104</v>
      </c>
      <c r="B3505" s="66" t="s">
        <v>2105</v>
      </c>
      <c r="C3505" s="22">
        <v>45709</v>
      </c>
      <c r="D3505" s="12">
        <v>1</v>
      </c>
      <c r="E3505" s="11">
        <v>1</v>
      </c>
      <c r="F3505" s="12">
        <v>0.7406</v>
      </c>
      <c r="G3505" s="13">
        <v>2.3714</v>
      </c>
      <c r="H3505" s="7">
        <v>2.4643</v>
      </c>
    </row>
    <row r="3506" ht="12" spans="1:8">
      <c r="A3506" s="23" t="s">
        <v>2104</v>
      </c>
      <c r="B3506" s="66" t="s">
        <v>2105</v>
      </c>
      <c r="C3506" s="22">
        <v>45710</v>
      </c>
      <c r="D3506" s="12">
        <v>1</v>
      </c>
      <c r="E3506" s="11">
        <v>1</v>
      </c>
      <c r="F3506" s="12">
        <v>0.6324</v>
      </c>
      <c r="G3506" s="13">
        <v>2.3775</v>
      </c>
      <c r="H3506" s="7">
        <v>2.4564</v>
      </c>
    </row>
    <row r="3507" ht="12" spans="1:8">
      <c r="A3507" s="23" t="s">
        <v>2104</v>
      </c>
      <c r="B3507" s="66" t="s">
        <v>2105</v>
      </c>
      <c r="C3507" s="22">
        <v>45711</v>
      </c>
      <c r="D3507" s="12">
        <v>1</v>
      </c>
      <c r="E3507" s="11">
        <v>1</v>
      </c>
      <c r="F3507" s="12">
        <v>0.6324</v>
      </c>
      <c r="G3507" s="13">
        <v>2.3836</v>
      </c>
      <c r="H3507" s="7">
        <v>2.4478</v>
      </c>
    </row>
    <row r="3508" ht="12" spans="1:8">
      <c r="A3508" s="23" t="s">
        <v>2104</v>
      </c>
      <c r="B3508" s="66" t="s">
        <v>2105</v>
      </c>
      <c r="C3508" s="22">
        <v>45712</v>
      </c>
      <c r="D3508" s="12">
        <v>1</v>
      </c>
      <c r="E3508" s="11">
        <v>1</v>
      </c>
      <c r="F3508" s="12">
        <v>0.6406</v>
      </c>
      <c r="G3508" s="13">
        <v>2.3935</v>
      </c>
      <c r="H3508" s="7">
        <v>2.4402</v>
      </c>
    </row>
    <row r="3509" ht="12" spans="1:8">
      <c r="A3509" s="23" t="s">
        <v>2104</v>
      </c>
      <c r="B3509" s="66" t="s">
        <v>2105</v>
      </c>
      <c r="C3509" s="22">
        <v>45713</v>
      </c>
      <c r="D3509" s="12">
        <v>1</v>
      </c>
      <c r="E3509" s="11">
        <v>1</v>
      </c>
      <c r="F3509" s="12">
        <v>0.6406</v>
      </c>
      <c r="G3509" s="13">
        <v>2.4006</v>
      </c>
      <c r="H3509" s="7">
        <v>2.4336</v>
      </c>
    </row>
    <row r="3510" ht="12" spans="1:8">
      <c r="A3510" s="23" t="s">
        <v>2104</v>
      </c>
      <c r="B3510" s="66" t="s">
        <v>2105</v>
      </c>
      <c r="C3510" s="22">
        <v>45714</v>
      </c>
      <c r="D3510" s="12">
        <v>1</v>
      </c>
      <c r="E3510" s="11">
        <v>1</v>
      </c>
      <c r="F3510" s="12">
        <v>0.7453</v>
      </c>
      <c r="G3510" s="13">
        <v>2.4617</v>
      </c>
      <c r="H3510" s="7">
        <v>2.4397</v>
      </c>
    </row>
    <row r="3511" ht="12" spans="1:8">
      <c r="A3511" s="23" t="s">
        <v>2104</v>
      </c>
      <c r="B3511" s="66" t="s">
        <v>2105</v>
      </c>
      <c r="C3511" s="22">
        <v>45715</v>
      </c>
      <c r="D3511" s="12">
        <v>1</v>
      </c>
      <c r="E3511" s="11">
        <v>1</v>
      </c>
      <c r="F3511" s="12">
        <v>0.6452</v>
      </c>
      <c r="G3511" s="13">
        <v>2.4687</v>
      </c>
      <c r="H3511" s="7">
        <v>2.4334</v>
      </c>
    </row>
    <row r="3512" ht="12" spans="1:8">
      <c r="A3512" s="23" t="s">
        <v>2104</v>
      </c>
      <c r="B3512" s="66" t="s">
        <v>2105</v>
      </c>
      <c r="C3512" s="22">
        <v>45716</v>
      </c>
      <c r="D3512" s="12">
        <v>1</v>
      </c>
      <c r="E3512" s="11">
        <v>1</v>
      </c>
      <c r="F3512" s="12">
        <v>0.6384</v>
      </c>
      <c r="G3512" s="13">
        <v>2.4141</v>
      </c>
      <c r="H3512" s="7">
        <v>2.4265</v>
      </c>
    </row>
    <row r="3513" ht="12" spans="1:8">
      <c r="A3513" s="23" t="s">
        <v>2104</v>
      </c>
      <c r="B3513" s="66" t="s">
        <v>2105</v>
      </c>
      <c r="C3513" s="22">
        <v>45717</v>
      </c>
      <c r="D3513" s="12">
        <v>1</v>
      </c>
      <c r="E3513" s="11">
        <v>1</v>
      </c>
      <c r="F3513" s="12">
        <v>0.6414</v>
      </c>
      <c r="G3513" s="13">
        <v>2.4189</v>
      </c>
      <c r="H3513" s="7">
        <v>2.4199</v>
      </c>
    </row>
    <row r="3514" ht="12" spans="1:8">
      <c r="A3514" s="23" t="s">
        <v>2104</v>
      </c>
      <c r="B3514" s="66" t="s">
        <v>2105</v>
      </c>
      <c r="C3514" s="22">
        <v>45718</v>
      </c>
      <c r="D3514" s="12">
        <v>1</v>
      </c>
      <c r="E3514" s="11">
        <v>1</v>
      </c>
      <c r="F3514" s="12">
        <v>0.6373</v>
      </c>
      <c r="G3514" s="13">
        <v>2.4215</v>
      </c>
      <c r="H3514" s="7">
        <v>2.4126</v>
      </c>
    </row>
    <row r="3515" ht="12" spans="1:8">
      <c r="A3515" s="23" t="s">
        <v>2104</v>
      </c>
      <c r="B3515" s="66" t="s">
        <v>2105</v>
      </c>
      <c r="C3515" s="22">
        <v>45719</v>
      </c>
      <c r="D3515" s="12">
        <v>1</v>
      </c>
      <c r="E3515" s="11">
        <v>1</v>
      </c>
      <c r="F3515" s="12">
        <v>0.639</v>
      </c>
      <c r="G3515" s="13">
        <v>2.4207</v>
      </c>
      <c r="H3515" s="7">
        <v>2.4064</v>
      </c>
    </row>
    <row r="3516" ht="12" spans="1:8">
      <c r="A3516" s="23" t="s">
        <v>2104</v>
      </c>
      <c r="B3516" s="66" t="s">
        <v>2105</v>
      </c>
      <c r="C3516" s="22">
        <v>45720</v>
      </c>
      <c r="D3516" s="12">
        <v>1</v>
      </c>
      <c r="E3516" s="11">
        <v>1</v>
      </c>
      <c r="F3516" s="12">
        <v>0.6295</v>
      </c>
      <c r="G3516" s="13">
        <v>2.4147</v>
      </c>
      <c r="H3516" s="7">
        <v>2.3982</v>
      </c>
    </row>
    <row r="3517" ht="12" spans="1:8">
      <c r="A3517" s="23" t="s">
        <v>2104</v>
      </c>
      <c r="B3517" s="66" t="s">
        <v>2105</v>
      </c>
      <c r="C3517" s="22">
        <v>45721</v>
      </c>
      <c r="D3517" s="12">
        <v>1</v>
      </c>
      <c r="E3517" s="11">
        <v>1</v>
      </c>
      <c r="F3517" s="12">
        <v>0.7237</v>
      </c>
      <c r="G3517" s="13">
        <v>2.4032</v>
      </c>
      <c r="H3517" s="7">
        <v>2.4017</v>
      </c>
    </row>
    <row r="3518" ht="12" spans="1:8">
      <c r="A3518" s="23" t="s">
        <v>2104</v>
      </c>
      <c r="B3518" s="66" t="s">
        <v>2105</v>
      </c>
      <c r="C3518" s="22">
        <v>45722</v>
      </c>
      <c r="D3518" s="12">
        <v>1</v>
      </c>
      <c r="E3518" s="11">
        <v>1</v>
      </c>
      <c r="F3518" s="12">
        <v>0.6163</v>
      </c>
      <c r="G3518" s="13">
        <v>2.3878</v>
      </c>
      <c r="H3518" s="7">
        <v>2.3918</v>
      </c>
    </row>
    <row r="3519" ht="12" spans="1:8">
      <c r="A3519" s="23" t="s">
        <v>2104</v>
      </c>
      <c r="B3519" s="66" t="s">
        <v>2105</v>
      </c>
      <c r="C3519" s="22">
        <v>45723</v>
      </c>
      <c r="D3519" s="12">
        <v>1</v>
      </c>
      <c r="E3519" s="11">
        <v>1</v>
      </c>
      <c r="F3519" s="12">
        <v>0.6041</v>
      </c>
      <c r="G3519" s="13">
        <v>2.3695</v>
      </c>
      <c r="H3519" s="7">
        <v>2.38</v>
      </c>
    </row>
    <row r="3520" ht="12" spans="1:8">
      <c r="A3520" s="23" t="s">
        <v>2104</v>
      </c>
      <c r="B3520" s="66" t="s">
        <v>2105</v>
      </c>
      <c r="C3520" s="22">
        <v>45724</v>
      </c>
      <c r="D3520" s="12">
        <v>1</v>
      </c>
      <c r="E3520" s="11">
        <v>1</v>
      </c>
      <c r="F3520" s="12">
        <v>0.6037</v>
      </c>
      <c r="G3520" s="13">
        <v>2.3493</v>
      </c>
      <c r="H3520" s="7">
        <v>2.3683</v>
      </c>
    </row>
    <row r="3521" ht="12" spans="1:8">
      <c r="A3521" s="23" t="s">
        <v>2104</v>
      </c>
      <c r="B3521" s="66" t="s">
        <v>2105</v>
      </c>
      <c r="C3521" s="22">
        <v>45725</v>
      </c>
      <c r="D3521" s="12">
        <v>1</v>
      </c>
      <c r="E3521" s="11">
        <v>1</v>
      </c>
      <c r="F3521" s="12">
        <v>0.5954</v>
      </c>
      <c r="G3521" s="13">
        <v>2.327</v>
      </c>
      <c r="H3521" s="7">
        <v>2.3632</v>
      </c>
    </row>
    <row r="3522" ht="12" spans="1:8">
      <c r="A3522" s="23" t="s">
        <v>2104</v>
      </c>
      <c r="B3522" s="66" t="s">
        <v>2105</v>
      </c>
      <c r="C3522" s="22">
        <v>45726</v>
      </c>
      <c r="D3522" s="12">
        <v>1</v>
      </c>
      <c r="E3522" s="11">
        <v>1</v>
      </c>
      <c r="F3522" s="12">
        <v>0.5996</v>
      </c>
      <c r="G3522" s="13">
        <v>2.306</v>
      </c>
      <c r="H3522" s="7">
        <v>2.3592</v>
      </c>
    </row>
    <row r="3523" ht="12" spans="1:8">
      <c r="A3523" s="23" t="s">
        <v>2104</v>
      </c>
      <c r="B3523" s="66" t="s">
        <v>2105</v>
      </c>
      <c r="C3523" s="22">
        <v>45727</v>
      </c>
      <c r="D3523" s="12">
        <v>1</v>
      </c>
      <c r="E3523" s="11">
        <v>1</v>
      </c>
      <c r="F3523" s="12">
        <v>0.6015</v>
      </c>
      <c r="G3523" s="13">
        <v>2.291</v>
      </c>
      <c r="H3523" s="7">
        <v>2.3555</v>
      </c>
    </row>
    <row r="3524" ht="12" spans="1:8">
      <c r="A3524" s="23" t="s">
        <v>2104</v>
      </c>
      <c r="B3524" s="66" t="s">
        <v>2105</v>
      </c>
      <c r="C3524" s="22">
        <v>45728</v>
      </c>
      <c r="D3524" s="12">
        <v>1</v>
      </c>
      <c r="E3524" s="11">
        <v>1</v>
      </c>
      <c r="F3524" s="12">
        <v>0.6035</v>
      </c>
      <c r="G3524" s="13">
        <v>2.2269</v>
      </c>
      <c r="H3524" s="7">
        <v>2.3495</v>
      </c>
    </row>
    <row r="3525" ht="12" spans="1:8">
      <c r="A3525" s="23" t="s">
        <v>2104</v>
      </c>
      <c r="B3525" s="66" t="s">
        <v>2105</v>
      </c>
      <c r="C3525" s="22">
        <v>45729</v>
      </c>
      <c r="D3525" s="12">
        <v>1</v>
      </c>
      <c r="E3525" s="11">
        <v>1</v>
      </c>
      <c r="F3525" s="12">
        <v>0.6049</v>
      </c>
      <c r="G3525" s="13">
        <v>2.2209</v>
      </c>
      <c r="H3525" s="7">
        <v>2.3459</v>
      </c>
    </row>
    <row r="3526" ht="12" spans="1:8">
      <c r="A3526" s="23" t="s">
        <v>2104</v>
      </c>
      <c r="B3526" s="66" t="s">
        <v>2105</v>
      </c>
      <c r="C3526" s="22">
        <v>45730</v>
      </c>
      <c r="D3526" s="12">
        <v>1</v>
      </c>
      <c r="E3526" s="11">
        <v>1</v>
      </c>
      <c r="F3526" s="12">
        <v>0.6001</v>
      </c>
      <c r="G3526" s="13">
        <v>2.2187</v>
      </c>
      <c r="H3526" s="7">
        <v>2.3407</v>
      </c>
    </row>
    <row r="3527" ht="12" spans="1:8">
      <c r="A3527" s="23" t="s">
        <v>2104</v>
      </c>
      <c r="B3527" s="66" t="s">
        <v>2105</v>
      </c>
      <c r="C3527" s="22">
        <v>45731</v>
      </c>
      <c r="D3527" s="12">
        <v>1</v>
      </c>
      <c r="E3527" s="11">
        <v>1</v>
      </c>
      <c r="F3527" s="12">
        <v>0.5976</v>
      </c>
      <c r="G3527" s="13">
        <v>2.2155</v>
      </c>
      <c r="H3527" s="7">
        <v>2.3371</v>
      </c>
    </row>
    <row r="3528" ht="12" spans="1:8">
      <c r="A3528" s="23" t="s">
        <v>2104</v>
      </c>
      <c r="B3528" s="66" t="s">
        <v>2105</v>
      </c>
      <c r="C3528" s="22">
        <v>45732</v>
      </c>
      <c r="D3528" s="12">
        <v>1</v>
      </c>
      <c r="E3528" s="11">
        <v>1</v>
      </c>
      <c r="F3528" s="12">
        <v>0.5911</v>
      </c>
      <c r="G3528" s="13">
        <v>2.2132</v>
      </c>
      <c r="H3528" s="7">
        <v>2.3334</v>
      </c>
    </row>
    <row r="3529" ht="12" spans="1:8">
      <c r="A3529" s="23" t="s">
        <v>2104</v>
      </c>
      <c r="B3529" s="66" t="s">
        <v>2105</v>
      </c>
      <c r="C3529" s="22">
        <v>45733</v>
      </c>
      <c r="D3529" s="12">
        <v>1</v>
      </c>
      <c r="E3529" s="11">
        <v>1</v>
      </c>
      <c r="F3529" s="12">
        <v>0.5994</v>
      </c>
      <c r="G3529" s="13">
        <v>2.2131</v>
      </c>
      <c r="H3529" s="7">
        <v>2.3307</v>
      </c>
    </row>
    <row r="3530" ht="12" spans="1:8">
      <c r="A3530" s="23" t="s">
        <v>2104</v>
      </c>
      <c r="B3530" s="66" t="s">
        <v>2105</v>
      </c>
      <c r="C3530" s="22">
        <v>45734</v>
      </c>
      <c r="D3530" s="12">
        <v>1</v>
      </c>
      <c r="E3530" s="11">
        <v>1</v>
      </c>
      <c r="F3530" s="12">
        <v>0.6901</v>
      </c>
      <c r="G3530" s="13">
        <v>2.2603</v>
      </c>
      <c r="H3530" s="7">
        <v>2.3393</v>
      </c>
    </row>
    <row r="3531" ht="12" spans="1:8">
      <c r="A3531" s="23" t="s">
        <v>2104</v>
      </c>
      <c r="B3531" s="66" t="s">
        <v>2105</v>
      </c>
      <c r="C3531" s="22">
        <v>45735</v>
      </c>
      <c r="D3531" s="12">
        <v>1</v>
      </c>
      <c r="E3531" s="11">
        <v>1</v>
      </c>
      <c r="F3531" s="12">
        <v>0.5037</v>
      </c>
      <c r="G3531" s="13">
        <v>2.2071</v>
      </c>
      <c r="H3531" s="7">
        <v>2.3245</v>
      </c>
    </row>
    <row r="3532" ht="12" spans="1:8">
      <c r="A3532" s="23" t="s">
        <v>2104</v>
      </c>
      <c r="B3532" s="66" t="s">
        <v>2105</v>
      </c>
      <c r="C3532" s="22">
        <v>45736</v>
      </c>
      <c r="D3532" s="12">
        <v>1</v>
      </c>
      <c r="E3532" s="11">
        <v>1</v>
      </c>
      <c r="F3532" s="12">
        <v>0.6292</v>
      </c>
      <c r="G3532" s="13">
        <v>2.2201</v>
      </c>
      <c r="H3532" s="7">
        <v>2.3248</v>
      </c>
    </row>
    <row r="3533" ht="12" spans="1:8">
      <c r="A3533" s="23" t="s">
        <v>2104</v>
      </c>
      <c r="B3533" s="66" t="s">
        <v>2105</v>
      </c>
      <c r="C3533" s="22">
        <v>45737</v>
      </c>
      <c r="D3533" s="12">
        <v>1</v>
      </c>
      <c r="E3533" s="11">
        <v>1</v>
      </c>
      <c r="F3533" s="12">
        <v>0.6329</v>
      </c>
      <c r="G3533" s="13">
        <v>2.2375</v>
      </c>
      <c r="H3533" s="7">
        <v>2.325</v>
      </c>
    </row>
    <row r="3534" ht="12" spans="1:8">
      <c r="A3534" s="23" t="s">
        <v>2104</v>
      </c>
      <c r="B3534" s="66" t="s">
        <v>2105</v>
      </c>
      <c r="C3534" s="22">
        <v>45738</v>
      </c>
      <c r="D3534" s="12">
        <v>1</v>
      </c>
      <c r="E3534" s="11">
        <v>1</v>
      </c>
      <c r="F3534" s="12">
        <v>0.599</v>
      </c>
      <c r="G3534" s="13">
        <v>2.2383</v>
      </c>
      <c r="H3534" s="7">
        <v>2.3209</v>
      </c>
    </row>
    <row r="3535" ht="12" spans="1:8">
      <c r="A3535" s="23" t="s">
        <v>2104</v>
      </c>
      <c r="B3535" s="66" t="s">
        <v>2105</v>
      </c>
      <c r="C3535" s="22">
        <v>45739</v>
      </c>
      <c r="D3535" s="12">
        <v>1</v>
      </c>
      <c r="E3535" s="11">
        <v>1</v>
      </c>
      <c r="F3535" s="12">
        <v>0.602</v>
      </c>
      <c r="G3535" s="13">
        <v>2.2441</v>
      </c>
      <c r="H3535" s="7">
        <v>2.3036</v>
      </c>
    </row>
    <row r="3536" ht="12" spans="1:8">
      <c r="A3536" s="23" t="s">
        <v>2104</v>
      </c>
      <c r="B3536" s="66" t="s">
        <v>2105</v>
      </c>
      <c r="C3536" s="22">
        <v>45740</v>
      </c>
      <c r="D3536" s="12">
        <v>1</v>
      </c>
      <c r="E3536" s="11">
        <v>1</v>
      </c>
      <c r="F3536" s="12">
        <v>0.5885</v>
      </c>
      <c r="G3536" s="13">
        <v>2.2383</v>
      </c>
      <c r="H3536" s="7">
        <v>2.2982</v>
      </c>
    </row>
    <row r="3537" ht="12" spans="1:8">
      <c r="A3537" s="23" t="s">
        <v>2104</v>
      </c>
      <c r="B3537" s="66" t="s">
        <v>2105</v>
      </c>
      <c r="C3537" s="22">
        <v>45741</v>
      </c>
      <c r="D3537" s="12">
        <v>1</v>
      </c>
      <c r="E3537" s="11">
        <v>1</v>
      </c>
      <c r="F3537" s="12">
        <v>0.6541</v>
      </c>
      <c r="G3537" s="13">
        <v>2.2191</v>
      </c>
      <c r="H3537" s="7">
        <v>2.3009</v>
      </c>
    </row>
    <row r="3538" ht="12" spans="1:8">
      <c r="A3538" s="23" t="s">
        <v>2104</v>
      </c>
      <c r="B3538" s="66" t="s">
        <v>2105</v>
      </c>
      <c r="C3538" s="22">
        <v>45742</v>
      </c>
      <c r="D3538" s="12">
        <v>1</v>
      </c>
      <c r="E3538" s="11">
        <v>1</v>
      </c>
      <c r="F3538" s="12">
        <v>0.6361</v>
      </c>
      <c r="G3538" s="13">
        <v>2.2897</v>
      </c>
      <c r="H3538" s="7">
        <v>2.3003</v>
      </c>
    </row>
    <row r="3539" ht="12" spans="1:8">
      <c r="A3539" s="23" t="s">
        <v>2104</v>
      </c>
      <c r="B3539" s="66" t="s">
        <v>2105</v>
      </c>
      <c r="C3539" s="22">
        <v>45743</v>
      </c>
      <c r="D3539" s="12">
        <v>1</v>
      </c>
      <c r="E3539" s="11">
        <v>1</v>
      </c>
      <c r="F3539" s="12">
        <v>0.6471</v>
      </c>
      <c r="G3539" s="13">
        <v>2.2992</v>
      </c>
      <c r="H3539" s="7">
        <v>2.3011</v>
      </c>
    </row>
    <row r="3540" ht="12" spans="1:8">
      <c r="A3540" s="23" t="s">
        <v>2104</v>
      </c>
      <c r="B3540" s="66" t="s">
        <v>2105</v>
      </c>
      <c r="C3540" s="22">
        <v>45744</v>
      </c>
      <c r="D3540" s="12">
        <v>1</v>
      </c>
      <c r="E3540" s="11">
        <v>1</v>
      </c>
      <c r="F3540" s="12">
        <v>0.6318</v>
      </c>
      <c r="G3540" s="13">
        <v>2.2986</v>
      </c>
      <c r="H3540" s="7">
        <v>2.287</v>
      </c>
    </row>
    <row r="3541" ht="12" spans="1:8">
      <c r="A3541" s="23" t="s">
        <v>2104</v>
      </c>
      <c r="B3541" s="66" t="s">
        <v>2105</v>
      </c>
      <c r="C3541" s="22">
        <v>45745</v>
      </c>
      <c r="D3541" s="12">
        <v>1</v>
      </c>
      <c r="E3541" s="11">
        <v>1</v>
      </c>
      <c r="F3541" s="12">
        <v>0.6166</v>
      </c>
      <c r="G3541" s="13">
        <v>2.308</v>
      </c>
      <c r="H3541" s="7">
        <v>2.2835</v>
      </c>
    </row>
    <row r="3542" ht="12" spans="1:8">
      <c r="A3542" s="23" t="s">
        <v>2104</v>
      </c>
      <c r="B3542" s="66" t="s">
        <v>2105</v>
      </c>
      <c r="C3542" s="22">
        <v>45746</v>
      </c>
      <c r="D3542" s="12">
        <v>1</v>
      </c>
      <c r="E3542" s="11">
        <v>1</v>
      </c>
      <c r="F3542" s="12">
        <v>0.6242</v>
      </c>
      <c r="G3542" s="13">
        <v>2.3199</v>
      </c>
      <c r="H3542" s="7">
        <v>2.2817</v>
      </c>
    </row>
    <row r="3543" ht="12" spans="1:8">
      <c r="A3543" s="23" t="s">
        <v>2104</v>
      </c>
      <c r="B3543" s="66" t="s">
        <v>2105</v>
      </c>
      <c r="C3543" s="22">
        <v>45747</v>
      </c>
      <c r="D3543" s="12">
        <v>1</v>
      </c>
      <c r="E3543" s="11">
        <v>1</v>
      </c>
      <c r="F3543" s="12">
        <v>0.6428</v>
      </c>
      <c r="G3543" s="13">
        <v>2.3489</v>
      </c>
      <c r="H3543" s="7">
        <v>2.2819</v>
      </c>
    </row>
    <row r="3544" ht="12" spans="1:8">
      <c r="A3544" s="23" t="s">
        <v>2104</v>
      </c>
      <c r="B3544" s="66" t="s">
        <v>2105</v>
      </c>
      <c r="C3544" s="22">
        <v>45748</v>
      </c>
      <c r="D3544" s="12">
        <v>1</v>
      </c>
      <c r="E3544" s="11">
        <v>1</v>
      </c>
      <c r="F3544" s="12">
        <v>0.6535</v>
      </c>
      <c r="G3544" s="13">
        <v>2.3485</v>
      </c>
      <c r="H3544" s="7">
        <v>2.2839</v>
      </c>
    </row>
    <row r="3545" ht="12" spans="1:8">
      <c r="A3545" s="23" t="s">
        <v>2104</v>
      </c>
      <c r="B3545" s="66" t="s">
        <v>2105</v>
      </c>
      <c r="C3545" s="22">
        <v>45749</v>
      </c>
      <c r="D3545" s="12">
        <v>1</v>
      </c>
      <c r="E3545" s="11">
        <v>1</v>
      </c>
      <c r="F3545" s="12">
        <v>0.6359</v>
      </c>
      <c r="G3545" s="13">
        <v>2.3484</v>
      </c>
      <c r="H3545" s="7">
        <v>2.2835</v>
      </c>
    </row>
    <row r="3546" ht="12" spans="1:8">
      <c r="A3546" s="23" t="s">
        <v>2104</v>
      </c>
      <c r="B3546" s="66" t="s">
        <v>2105</v>
      </c>
      <c r="C3546" s="22">
        <v>45750</v>
      </c>
      <c r="D3546" s="12">
        <v>1</v>
      </c>
      <c r="E3546" s="11">
        <v>1</v>
      </c>
      <c r="F3546" s="12">
        <v>0.6016</v>
      </c>
      <c r="G3546" s="13">
        <v>2.3241</v>
      </c>
      <c r="H3546" s="7">
        <v>2.28</v>
      </c>
    </row>
    <row r="3547" ht="12" spans="1:8">
      <c r="A3547" s="23" t="s">
        <v>2104</v>
      </c>
      <c r="B3547" s="66" t="s">
        <v>2105</v>
      </c>
      <c r="C3547" s="22">
        <v>45751</v>
      </c>
      <c r="D3547" s="12">
        <v>1</v>
      </c>
      <c r="E3547" s="11">
        <v>1</v>
      </c>
      <c r="F3547" s="12">
        <v>0.5992</v>
      </c>
      <c r="G3547" s="13">
        <v>2.3068</v>
      </c>
      <c r="H3547" s="7">
        <v>2.2645</v>
      </c>
    </row>
    <row r="3548" ht="12" spans="1:8">
      <c r="A3548" s="23" t="s">
        <v>2104</v>
      </c>
      <c r="B3548" s="66" t="s">
        <v>2105</v>
      </c>
      <c r="C3548" s="22">
        <v>45752</v>
      </c>
      <c r="D3548" s="12">
        <v>1</v>
      </c>
      <c r="E3548" s="11">
        <v>1</v>
      </c>
      <c r="F3548" s="12">
        <v>0.5992</v>
      </c>
      <c r="G3548" s="13">
        <v>2.2975</v>
      </c>
      <c r="H3548" s="7">
        <v>2.2624</v>
      </c>
    </row>
    <row r="3549" ht="12" spans="1:8">
      <c r="A3549" s="23" t="s">
        <v>2104</v>
      </c>
      <c r="B3549" s="66" t="s">
        <v>2105</v>
      </c>
      <c r="C3549" s="22">
        <v>45753</v>
      </c>
      <c r="D3549" s="12">
        <v>1</v>
      </c>
      <c r="E3549" s="11">
        <v>1</v>
      </c>
      <c r="F3549" s="12">
        <v>0.5991</v>
      </c>
      <c r="G3549" s="13">
        <v>2.2841</v>
      </c>
      <c r="H3549" s="7">
        <v>2.2618</v>
      </c>
    </row>
    <row r="3550" ht="12" spans="1:8">
      <c r="A3550" s="23" t="s">
        <v>2104</v>
      </c>
      <c r="B3550" s="66" t="s">
        <v>2105</v>
      </c>
      <c r="C3550" s="22">
        <v>45754</v>
      </c>
      <c r="D3550" s="12">
        <v>1</v>
      </c>
      <c r="E3550" s="11">
        <v>1</v>
      </c>
      <c r="F3550" s="12">
        <v>0.8572</v>
      </c>
      <c r="G3550" s="13">
        <v>2.3985</v>
      </c>
      <c r="H3550" s="7">
        <v>2.2933</v>
      </c>
    </row>
    <row r="3551" ht="12" spans="1:8">
      <c r="A3551" s="23" t="s">
        <v>2104</v>
      </c>
      <c r="B3551" s="66" t="s">
        <v>2105</v>
      </c>
      <c r="C3551" s="22">
        <v>45755</v>
      </c>
      <c r="D3551" s="12">
        <v>1</v>
      </c>
      <c r="E3551" s="11">
        <v>1</v>
      </c>
      <c r="F3551" s="12">
        <v>0.4237</v>
      </c>
      <c r="G3551" s="13">
        <v>2.2759</v>
      </c>
      <c r="H3551" s="7">
        <v>2.272</v>
      </c>
    </row>
    <row r="3552" ht="12" spans="1:8">
      <c r="A3552" s="23" t="s">
        <v>2104</v>
      </c>
      <c r="B3552" s="66" t="s">
        <v>2105</v>
      </c>
      <c r="C3552" s="22">
        <v>45756</v>
      </c>
      <c r="D3552" s="12">
        <v>1</v>
      </c>
      <c r="E3552" s="11">
        <v>1</v>
      </c>
      <c r="F3552" s="12">
        <v>0.5796</v>
      </c>
      <c r="G3552" s="13">
        <v>2.2459</v>
      </c>
      <c r="H3552" s="7">
        <v>2.2695</v>
      </c>
    </row>
    <row r="3553" ht="12" spans="1:8">
      <c r="A3553" s="23" t="s">
        <v>2104</v>
      </c>
      <c r="B3553" s="66" t="s">
        <v>2105</v>
      </c>
      <c r="C3553" s="22">
        <v>45757</v>
      </c>
      <c r="D3553" s="12">
        <v>1</v>
      </c>
      <c r="E3553" s="11">
        <v>1</v>
      </c>
      <c r="F3553" s="12">
        <v>0.5865</v>
      </c>
      <c r="G3553" s="13">
        <v>2.2378</v>
      </c>
      <c r="H3553" s="7">
        <v>2.2676</v>
      </c>
    </row>
    <row r="3554" ht="12" spans="1:8">
      <c r="A3554" s="23" t="s">
        <v>2104</v>
      </c>
      <c r="B3554" s="66" t="s">
        <v>2105</v>
      </c>
      <c r="C3554" s="22">
        <v>45758</v>
      </c>
      <c r="D3554" s="12">
        <v>1</v>
      </c>
      <c r="E3554" s="11">
        <v>1</v>
      </c>
      <c r="F3554" s="12">
        <v>0.5724</v>
      </c>
      <c r="G3554" s="13">
        <v>2.2235</v>
      </c>
      <c r="H3554" s="7">
        <v>2.2637</v>
      </c>
    </row>
    <row r="3555" ht="12" spans="1:8">
      <c r="A3555" s="23" t="s">
        <v>2104</v>
      </c>
      <c r="B3555" s="66" t="s">
        <v>2105</v>
      </c>
      <c r="C3555" s="22">
        <v>45759</v>
      </c>
      <c r="D3555" s="12">
        <v>1</v>
      </c>
      <c r="E3555" s="11">
        <v>1</v>
      </c>
      <c r="F3555" s="12">
        <v>0.5684</v>
      </c>
      <c r="G3555" s="13">
        <v>2.2071</v>
      </c>
      <c r="H3555" s="7">
        <v>2.2592</v>
      </c>
    </row>
    <row r="3556" ht="12" spans="1:8">
      <c r="A3556" s="23" t="s">
        <v>2104</v>
      </c>
      <c r="B3556" s="66" t="s">
        <v>2105</v>
      </c>
      <c r="C3556" s="22">
        <v>45760</v>
      </c>
      <c r="D3556" s="12">
        <v>1</v>
      </c>
      <c r="E3556" s="11">
        <v>1</v>
      </c>
      <c r="F3556" s="12">
        <v>0.5677</v>
      </c>
      <c r="G3556" s="13">
        <v>2.1904</v>
      </c>
      <c r="H3556" s="7">
        <v>2.2552</v>
      </c>
    </row>
    <row r="3557" ht="12" spans="1:8">
      <c r="A3557" s="23" t="s">
        <v>2104</v>
      </c>
      <c r="B3557" s="66" t="s">
        <v>2105</v>
      </c>
      <c r="C3557" s="22">
        <v>45761</v>
      </c>
      <c r="D3557" s="12">
        <v>1</v>
      </c>
      <c r="E3557" s="11">
        <v>1</v>
      </c>
      <c r="F3557" s="12">
        <v>0.5749</v>
      </c>
      <c r="G3557" s="13">
        <v>2.0401</v>
      </c>
      <c r="H3557" s="7">
        <v>2.2523</v>
      </c>
    </row>
    <row r="3558" ht="12" spans="1:8">
      <c r="A3558" s="23" t="s">
        <v>2104</v>
      </c>
      <c r="B3558" s="66" t="s">
        <v>2105</v>
      </c>
      <c r="C3558" s="22">
        <v>45762</v>
      </c>
      <c r="D3558" s="12">
        <v>1</v>
      </c>
      <c r="E3558" s="11">
        <v>1</v>
      </c>
      <c r="F3558" s="12">
        <v>0.663</v>
      </c>
      <c r="G3558" s="13">
        <v>2.1675</v>
      </c>
      <c r="H3558" s="7">
        <v>2.2613</v>
      </c>
    </row>
    <row r="3559" ht="12" spans="1:8">
      <c r="A3559" s="23" t="s">
        <v>2104</v>
      </c>
      <c r="B3559" s="66" t="s">
        <v>2105</v>
      </c>
      <c r="C3559" s="22">
        <v>45763</v>
      </c>
      <c r="D3559" s="12">
        <v>1</v>
      </c>
      <c r="E3559" s="11">
        <v>1</v>
      </c>
      <c r="F3559" s="12">
        <v>0.5646</v>
      </c>
      <c r="G3559" s="13">
        <v>2.1595</v>
      </c>
      <c r="H3559" s="7">
        <v>2.2569</v>
      </c>
    </row>
    <row r="3560" ht="12" spans="1:8">
      <c r="A3560" s="23" t="s">
        <v>2104</v>
      </c>
      <c r="B3560" s="66" t="s">
        <v>2105</v>
      </c>
      <c r="C3560" s="22">
        <v>45764</v>
      </c>
      <c r="D3560" s="12">
        <v>1</v>
      </c>
      <c r="E3560" s="11">
        <v>1</v>
      </c>
      <c r="F3560" s="12">
        <v>0.5725</v>
      </c>
      <c r="G3560" s="13">
        <v>2.152</v>
      </c>
      <c r="H3560" s="7">
        <v>2.2423</v>
      </c>
    </row>
    <row r="3561" ht="12" spans="1:8">
      <c r="A3561" s="23" t="s">
        <v>2104</v>
      </c>
      <c r="B3561" s="66" t="s">
        <v>2105</v>
      </c>
      <c r="C3561" s="22">
        <v>45765</v>
      </c>
      <c r="D3561" s="12">
        <v>1</v>
      </c>
      <c r="E3561" s="11">
        <v>1</v>
      </c>
      <c r="F3561" s="12">
        <v>0.5677</v>
      </c>
      <c r="G3561" s="13">
        <v>2.1495</v>
      </c>
      <c r="H3561" s="7">
        <v>2.2503</v>
      </c>
    </row>
    <row r="3562" ht="12" spans="1:8">
      <c r="A3562" s="23" t="s">
        <v>2104</v>
      </c>
      <c r="B3562" s="66" t="s">
        <v>2105</v>
      </c>
      <c r="C3562" s="22">
        <v>45766</v>
      </c>
      <c r="D3562" s="12">
        <v>1</v>
      </c>
      <c r="E3562" s="11">
        <v>1</v>
      </c>
      <c r="F3562" s="12">
        <v>0.5639</v>
      </c>
      <c r="G3562" s="13">
        <v>2.1471</v>
      </c>
      <c r="H3562" s="7">
        <v>2.2422</v>
      </c>
    </row>
    <row r="3563" ht="12" spans="1:8">
      <c r="A3563" s="23" t="s">
        <v>2104</v>
      </c>
      <c r="B3563" s="66" t="s">
        <v>2105</v>
      </c>
      <c r="C3563" s="22">
        <v>45767</v>
      </c>
      <c r="D3563" s="12">
        <v>1</v>
      </c>
      <c r="E3563" s="11">
        <v>1</v>
      </c>
      <c r="F3563" s="12">
        <v>0.5617</v>
      </c>
      <c r="G3563" s="13">
        <v>2.1439</v>
      </c>
      <c r="H3563" s="7">
        <v>2.2333</v>
      </c>
    </row>
    <row r="3564" ht="12" spans="1:8">
      <c r="A3564" s="23" t="s">
        <v>2104</v>
      </c>
      <c r="B3564" s="66" t="s">
        <v>2105</v>
      </c>
      <c r="C3564" s="22">
        <v>45768</v>
      </c>
      <c r="D3564" s="12">
        <v>1</v>
      </c>
      <c r="E3564" s="11">
        <v>1</v>
      </c>
      <c r="F3564" s="12">
        <v>0.5672</v>
      </c>
      <c r="G3564" s="13">
        <v>2.1398</v>
      </c>
      <c r="H3564" s="7">
        <v>2.2293</v>
      </c>
    </row>
    <row r="3565" ht="12" spans="1:8">
      <c r="A3565" s="23" t="s">
        <v>2104</v>
      </c>
      <c r="B3565" s="66" t="s">
        <v>2105</v>
      </c>
      <c r="C3565" s="22">
        <v>45769</v>
      </c>
      <c r="D3565" s="12">
        <v>1</v>
      </c>
      <c r="E3565" s="11">
        <v>1</v>
      </c>
      <c r="F3565" s="12">
        <v>0.5963</v>
      </c>
      <c r="G3565" s="13">
        <v>2.1043</v>
      </c>
      <c r="H3565" s="7">
        <v>2.2286</v>
      </c>
    </row>
    <row r="3566" ht="12" spans="1:8">
      <c r="A3566" s="23" t="s">
        <v>2104</v>
      </c>
      <c r="B3566" s="66" t="s">
        <v>2105</v>
      </c>
      <c r="C3566" s="22">
        <v>45770</v>
      </c>
      <c r="D3566" s="12">
        <v>1</v>
      </c>
      <c r="E3566" s="11">
        <v>1</v>
      </c>
      <c r="F3566" s="12">
        <v>0.5414</v>
      </c>
      <c r="G3566" s="13">
        <v>2.092</v>
      </c>
      <c r="H3566" s="7">
        <v>2.2228</v>
      </c>
    </row>
    <row r="3567" ht="12" spans="1:8">
      <c r="A3567" s="23" t="s">
        <v>2104</v>
      </c>
      <c r="B3567" s="66" t="s">
        <v>2105</v>
      </c>
      <c r="C3567" s="22">
        <v>45771</v>
      </c>
      <c r="D3567" s="12">
        <v>1</v>
      </c>
      <c r="E3567" s="11">
        <v>1</v>
      </c>
      <c r="F3567" s="12">
        <v>0.5607</v>
      </c>
      <c r="G3567" s="13">
        <v>2.0857</v>
      </c>
      <c r="H3567" s="7">
        <v>2.2112</v>
      </c>
    </row>
    <row r="3568" ht="12" spans="1:8">
      <c r="A3568" s="23" t="s">
        <v>2104</v>
      </c>
      <c r="B3568" s="66" t="s">
        <v>2105</v>
      </c>
      <c r="C3568" s="22">
        <v>45772</v>
      </c>
      <c r="D3568" s="12">
        <v>1</v>
      </c>
      <c r="E3568" s="11">
        <v>1</v>
      </c>
      <c r="F3568" s="12">
        <v>0.558</v>
      </c>
      <c r="G3568" s="13">
        <v>2.0805</v>
      </c>
      <c r="H3568" s="7">
        <v>2.2015</v>
      </c>
    </row>
    <row r="3569" ht="12" spans="1:8">
      <c r="A3569" s="23" t="s">
        <v>2104</v>
      </c>
      <c r="B3569" s="66" t="s">
        <v>2105</v>
      </c>
      <c r="C3569" s="22">
        <v>45773</v>
      </c>
      <c r="D3569" s="12">
        <v>1</v>
      </c>
      <c r="E3569" s="11">
        <v>1</v>
      </c>
      <c r="F3569" s="12">
        <v>0.5551</v>
      </c>
      <c r="G3569" s="13">
        <v>2.0758</v>
      </c>
      <c r="H3569" s="7">
        <v>2.19</v>
      </c>
    </row>
    <row r="3570" ht="12" spans="1:8">
      <c r="A3570" s="23" t="s">
        <v>2104</v>
      </c>
      <c r="B3570" s="66" t="s">
        <v>2105</v>
      </c>
      <c r="C3570" s="22">
        <v>45774</v>
      </c>
      <c r="D3570" s="12">
        <v>1</v>
      </c>
      <c r="E3570" s="11">
        <v>1</v>
      </c>
      <c r="F3570" s="12">
        <v>0.5479</v>
      </c>
      <c r="G3570" s="13">
        <v>2.0685</v>
      </c>
      <c r="H3570" s="7">
        <v>2.1796</v>
      </c>
    </row>
    <row r="3571" ht="12" spans="1:8">
      <c r="A3571" s="23" t="s">
        <v>2104</v>
      </c>
      <c r="B3571" s="66" t="s">
        <v>2105</v>
      </c>
      <c r="C3571" s="22">
        <v>45775</v>
      </c>
      <c r="D3571" s="12">
        <v>1</v>
      </c>
      <c r="E3571" s="11">
        <v>1</v>
      </c>
      <c r="F3571" s="12">
        <v>0.5657</v>
      </c>
      <c r="G3571" s="13">
        <v>2.0677</v>
      </c>
      <c r="H3571" s="7">
        <v>2.1733</v>
      </c>
    </row>
    <row r="3572" ht="12" spans="1:8">
      <c r="A3572" s="23" t="s">
        <v>2104</v>
      </c>
      <c r="B3572" s="66" t="s">
        <v>2105</v>
      </c>
      <c r="C3572" s="22">
        <v>45776</v>
      </c>
      <c r="D3572" s="12">
        <v>1</v>
      </c>
      <c r="E3572" s="11">
        <v>1</v>
      </c>
      <c r="F3572" s="12">
        <v>0.6519</v>
      </c>
      <c r="G3572" s="13">
        <v>2.0973</v>
      </c>
      <c r="H3572" s="7">
        <v>2.1767</v>
      </c>
    </row>
    <row r="3573" ht="12" spans="1:8">
      <c r="A3573" s="23" t="s">
        <v>2104</v>
      </c>
      <c r="B3573" s="66" t="s">
        <v>2105</v>
      </c>
      <c r="C3573" s="22">
        <v>45777</v>
      </c>
      <c r="D3573" s="12">
        <v>1</v>
      </c>
      <c r="E3573" s="11">
        <v>1</v>
      </c>
      <c r="F3573" s="12">
        <v>0.5747</v>
      </c>
      <c r="G3573" s="13">
        <v>2.115</v>
      </c>
      <c r="H3573" s="7">
        <v>2.1682</v>
      </c>
    </row>
    <row r="3574" ht="12" spans="1:8">
      <c r="A3574" s="23" t="s">
        <v>2104</v>
      </c>
      <c r="B3574" s="66" t="s">
        <v>2105</v>
      </c>
      <c r="C3574" s="22">
        <v>45778</v>
      </c>
      <c r="D3574" s="12">
        <v>1</v>
      </c>
      <c r="E3574" s="11">
        <v>1</v>
      </c>
      <c r="F3574" s="12">
        <v>0.5727</v>
      </c>
      <c r="G3574" s="13">
        <v>2.1214</v>
      </c>
      <c r="H3574" s="7">
        <v>2.1582</v>
      </c>
    </row>
    <row r="3575" ht="12" spans="1:8">
      <c r="A3575" s="23" t="s">
        <v>2104</v>
      </c>
      <c r="B3575" s="66" t="s">
        <v>2105</v>
      </c>
      <c r="C3575" s="22">
        <v>45779</v>
      </c>
      <c r="D3575" s="12">
        <v>1</v>
      </c>
      <c r="E3575" s="11">
        <v>1</v>
      </c>
      <c r="F3575" s="12">
        <v>0.5726</v>
      </c>
      <c r="G3575" s="13">
        <v>2.1292</v>
      </c>
      <c r="H3575" s="7">
        <v>2.1503</v>
      </c>
    </row>
    <row r="3576" ht="12" spans="1:8">
      <c r="A3576" s="23" t="s">
        <v>2104</v>
      </c>
      <c r="B3576" s="66" t="s">
        <v>2105</v>
      </c>
      <c r="C3576" s="22">
        <v>45780</v>
      </c>
      <c r="D3576" s="12">
        <v>1</v>
      </c>
      <c r="E3576" s="11">
        <v>1</v>
      </c>
      <c r="F3576" s="12">
        <v>0.5726</v>
      </c>
      <c r="G3576" s="13">
        <v>2.1385</v>
      </c>
      <c r="H3576" s="7">
        <v>2.1467</v>
      </c>
    </row>
    <row r="3577" ht="12" spans="1:8">
      <c r="A3577" s="23" t="s">
        <v>2104</v>
      </c>
      <c r="B3577" s="66" t="s">
        <v>2105</v>
      </c>
      <c r="C3577" s="22">
        <v>45781</v>
      </c>
      <c r="D3577" s="12">
        <v>1</v>
      </c>
      <c r="E3577" s="11">
        <v>1</v>
      </c>
      <c r="F3577" s="12">
        <v>0.5726</v>
      </c>
      <c r="G3577" s="13">
        <v>2.1516</v>
      </c>
      <c r="H3577" s="7">
        <v>2.1434</v>
      </c>
    </row>
    <row r="3578" ht="12" spans="1:8">
      <c r="A3578" s="23" t="s">
        <v>2104</v>
      </c>
      <c r="B3578" s="66" t="s">
        <v>2105</v>
      </c>
      <c r="C3578" s="22">
        <v>45782</v>
      </c>
      <c r="D3578" s="12">
        <v>1</v>
      </c>
      <c r="E3578" s="11">
        <v>1</v>
      </c>
      <c r="F3578" s="12">
        <v>0.5725</v>
      </c>
      <c r="G3578" s="13">
        <v>2.1553</v>
      </c>
      <c r="H3578" s="7">
        <v>2.1401</v>
      </c>
    </row>
    <row r="3579" ht="12" spans="1:8">
      <c r="A3579" s="23" t="s">
        <v>2104</v>
      </c>
      <c r="B3579" s="66" t="s">
        <v>2105</v>
      </c>
      <c r="C3579" s="22">
        <v>45783</v>
      </c>
      <c r="D3579" s="12">
        <v>1</v>
      </c>
      <c r="E3579" s="11">
        <v>1</v>
      </c>
      <c r="F3579" s="12">
        <v>0.5776</v>
      </c>
      <c r="G3579" s="13">
        <v>2.1157</v>
      </c>
      <c r="H3579" s="7">
        <v>2.1374</v>
      </c>
    </row>
    <row r="3580" ht="12" spans="1:8">
      <c r="A3580" s="23" t="s">
        <v>2104</v>
      </c>
      <c r="B3580" s="66" t="s">
        <v>2105</v>
      </c>
      <c r="C3580" s="22">
        <v>45784</v>
      </c>
      <c r="D3580" s="12">
        <v>1</v>
      </c>
      <c r="E3580" s="11">
        <v>1</v>
      </c>
      <c r="F3580" s="12">
        <v>0.6216</v>
      </c>
      <c r="G3580" s="13">
        <v>2.1407</v>
      </c>
      <c r="H3580" s="7">
        <v>2.1082</v>
      </c>
    </row>
    <row r="3581" ht="12" spans="1:8">
      <c r="A3581" s="23" t="s">
        <v>2104</v>
      </c>
      <c r="B3581" s="66" t="s">
        <v>2105</v>
      </c>
      <c r="C3581" s="22">
        <v>45785</v>
      </c>
      <c r="D3581" s="12">
        <v>1</v>
      </c>
      <c r="E3581" s="11">
        <v>1</v>
      </c>
      <c r="F3581" s="12">
        <v>0.5655</v>
      </c>
      <c r="G3581" s="13">
        <v>2.1368</v>
      </c>
      <c r="H3581" s="7">
        <v>2.1258</v>
      </c>
    </row>
    <row r="3582" ht="12" spans="1:8">
      <c r="A3582" s="23" t="s">
        <v>2104</v>
      </c>
      <c r="B3582" s="66" t="s">
        <v>2105</v>
      </c>
      <c r="C3582" s="22">
        <v>45786</v>
      </c>
      <c r="D3582" s="12">
        <v>1</v>
      </c>
      <c r="E3582" s="11">
        <v>1</v>
      </c>
      <c r="F3582" s="12">
        <v>0.5698</v>
      </c>
      <c r="G3582" s="13">
        <v>2.1354</v>
      </c>
      <c r="H3582" s="7">
        <v>2.1246</v>
      </c>
    </row>
    <row r="3583" ht="12" spans="1:8">
      <c r="A3583" s="23" t="s">
        <v>2104</v>
      </c>
      <c r="B3583" s="66" t="s">
        <v>2105</v>
      </c>
      <c r="C3583" s="22">
        <v>45787</v>
      </c>
      <c r="D3583" s="12">
        <v>1</v>
      </c>
      <c r="E3583" s="11">
        <v>1</v>
      </c>
      <c r="F3583" s="12">
        <v>0.563</v>
      </c>
      <c r="G3583" s="13">
        <v>2.1302</v>
      </c>
      <c r="H3583" s="7">
        <v>2.1216</v>
      </c>
    </row>
    <row r="3584" ht="12" spans="1:8">
      <c r="A3584" s="23" t="s">
        <v>2104</v>
      </c>
      <c r="B3584" s="66" t="s">
        <v>2105</v>
      </c>
      <c r="C3584" s="22">
        <v>45788</v>
      </c>
      <c r="D3584" s="12">
        <v>1</v>
      </c>
      <c r="E3584" s="11">
        <v>1</v>
      </c>
      <c r="F3584" s="12">
        <v>0.566</v>
      </c>
      <c r="G3584" s="13">
        <v>2.1267</v>
      </c>
      <c r="H3584" s="7">
        <v>2.1208</v>
      </c>
    </row>
    <row r="3585" ht="12" spans="1:8">
      <c r="A3585" s="23" t="s">
        <v>2104</v>
      </c>
      <c r="B3585" s="66" t="s">
        <v>2105</v>
      </c>
      <c r="C3585" s="22">
        <v>45789</v>
      </c>
      <c r="D3585" s="12">
        <v>1</v>
      </c>
      <c r="E3585" s="11">
        <v>1</v>
      </c>
      <c r="F3585" s="12">
        <v>0.6365</v>
      </c>
      <c r="G3585" s="13">
        <v>2.1608</v>
      </c>
      <c r="H3585" s="7">
        <v>2.1293</v>
      </c>
    </row>
    <row r="3586" ht="12" spans="1:8">
      <c r="A3586" s="23" t="s">
        <v>2104</v>
      </c>
      <c r="B3586" s="66" t="s">
        <v>2105</v>
      </c>
      <c r="C3586" s="22">
        <v>45790</v>
      </c>
      <c r="D3586" s="12">
        <v>1</v>
      </c>
      <c r="E3586" s="11">
        <v>1</v>
      </c>
      <c r="F3586" s="12">
        <v>0.5678</v>
      </c>
      <c r="G3586" s="13">
        <v>2.1556</v>
      </c>
      <c r="H3586" s="7">
        <v>2.1293</v>
      </c>
    </row>
    <row r="3587" ht="12" spans="1:8">
      <c r="A3587" s="23" t="s">
        <v>2104</v>
      </c>
      <c r="B3587" s="66" t="s">
        <v>2105</v>
      </c>
      <c r="C3587" s="22">
        <v>45791</v>
      </c>
      <c r="D3587" s="12">
        <v>1</v>
      </c>
      <c r="E3587" s="11">
        <v>1</v>
      </c>
      <c r="F3587" s="12">
        <v>0.5776</v>
      </c>
      <c r="G3587" s="13">
        <v>2.1322</v>
      </c>
      <c r="H3587" s="7">
        <v>2.1297</v>
      </c>
    </row>
    <row r="3588" ht="12" spans="1:8">
      <c r="A3588" s="23" t="s">
        <v>2104</v>
      </c>
      <c r="B3588" s="66" t="s">
        <v>2105</v>
      </c>
      <c r="C3588" s="22">
        <v>45792</v>
      </c>
      <c r="D3588" s="12">
        <v>1</v>
      </c>
      <c r="E3588" s="11">
        <v>1</v>
      </c>
      <c r="F3588" s="12">
        <v>0.5804</v>
      </c>
      <c r="G3588" s="13">
        <v>2.1401</v>
      </c>
      <c r="H3588" s="7">
        <v>2.1194</v>
      </c>
    </row>
    <row r="3589" ht="12" spans="1:8">
      <c r="A3589" s="23" t="s">
        <v>2104</v>
      </c>
      <c r="B3589" s="66" t="s">
        <v>2105</v>
      </c>
      <c r="C3589" s="22">
        <v>45793</v>
      </c>
      <c r="D3589" s="12">
        <v>1</v>
      </c>
      <c r="E3589" s="11">
        <v>1</v>
      </c>
      <c r="F3589" s="12">
        <v>0.5668</v>
      </c>
      <c r="G3589" s="13">
        <v>2.1385</v>
      </c>
      <c r="H3589" s="7">
        <v>2.1197</v>
      </c>
    </row>
    <row r="3590" ht="12" spans="1:8">
      <c r="A3590" s="23" t="s">
        <v>2104</v>
      </c>
      <c r="B3590" s="66" t="s">
        <v>2105</v>
      </c>
      <c r="C3590" s="22">
        <v>45794</v>
      </c>
      <c r="D3590" s="12">
        <v>1</v>
      </c>
      <c r="E3590" s="11">
        <v>1</v>
      </c>
      <c r="F3590" s="12">
        <v>0.5526</v>
      </c>
      <c r="G3590" s="13">
        <v>2.133</v>
      </c>
      <c r="H3590" s="7">
        <v>2.1172</v>
      </c>
    </row>
    <row r="3591" ht="12" spans="1:8">
      <c r="A3591" s="23" t="s">
        <v>2104</v>
      </c>
      <c r="B3591" s="66" t="s">
        <v>2105</v>
      </c>
      <c r="C3591" s="22">
        <v>45795</v>
      </c>
      <c r="D3591" s="12">
        <v>1</v>
      </c>
      <c r="E3591" s="11">
        <v>1</v>
      </c>
      <c r="F3591" s="12">
        <v>0.549</v>
      </c>
      <c r="G3591" s="13">
        <v>2.1239</v>
      </c>
      <c r="H3591" s="7">
        <v>2.1149</v>
      </c>
    </row>
    <row r="3592" ht="12" spans="1:8">
      <c r="A3592" s="23" t="s">
        <v>2104</v>
      </c>
      <c r="B3592" s="66" t="s">
        <v>2105</v>
      </c>
      <c r="C3592" s="22">
        <v>45796</v>
      </c>
      <c r="D3592" s="12">
        <v>1</v>
      </c>
      <c r="E3592" s="11">
        <v>1</v>
      </c>
      <c r="F3592" s="12">
        <v>0.5584</v>
      </c>
      <c r="G3592" s="13">
        <v>2.0823</v>
      </c>
      <c r="H3592" s="7">
        <v>2.1142</v>
      </c>
    </row>
    <row r="3593" ht="12" spans="1:8">
      <c r="A3593" s="23" t="s">
        <v>2104</v>
      </c>
      <c r="B3593" s="66" t="s">
        <v>2105</v>
      </c>
      <c r="C3593" s="22">
        <v>45797</v>
      </c>
      <c r="D3593" s="12">
        <v>1</v>
      </c>
      <c r="E3593" s="11">
        <v>1</v>
      </c>
      <c r="F3593" s="12">
        <v>0.6002</v>
      </c>
      <c r="G3593" s="13">
        <v>2.0996</v>
      </c>
      <c r="H3593" s="7">
        <v>2.119</v>
      </c>
    </row>
    <row r="3594" ht="12" spans="1:8">
      <c r="A3594" s="23" t="s">
        <v>2104</v>
      </c>
      <c r="B3594" s="66" t="s">
        <v>2105</v>
      </c>
      <c r="C3594" s="22">
        <v>45798</v>
      </c>
      <c r="D3594" s="12">
        <v>1</v>
      </c>
      <c r="E3594" s="11">
        <v>1</v>
      </c>
      <c r="F3594" s="12">
        <v>0.556</v>
      </c>
      <c r="G3594" s="13">
        <v>2.0881</v>
      </c>
      <c r="H3594" s="7">
        <v>2.1176</v>
      </c>
    </row>
    <row r="3595" ht="12" spans="1:8">
      <c r="A3595" s="23" t="s">
        <v>2104</v>
      </c>
      <c r="B3595" s="66" t="s">
        <v>2105</v>
      </c>
      <c r="C3595" s="22">
        <v>45799</v>
      </c>
      <c r="D3595" s="12">
        <v>1</v>
      </c>
      <c r="E3595" s="11">
        <v>1</v>
      </c>
      <c r="F3595" s="12">
        <v>0.5939</v>
      </c>
      <c r="G3595" s="13">
        <v>2.0953</v>
      </c>
      <c r="H3595" s="7">
        <v>2.1173</v>
      </c>
    </row>
    <row r="3596" ht="12" spans="1:8">
      <c r="A3596" s="23" t="s">
        <v>2104</v>
      </c>
      <c r="B3596" s="66" t="s">
        <v>2105</v>
      </c>
      <c r="C3596" s="22">
        <v>45800</v>
      </c>
      <c r="D3596" s="12">
        <v>1</v>
      </c>
      <c r="E3596" s="11">
        <v>1</v>
      </c>
      <c r="F3596" s="12">
        <v>0.5595</v>
      </c>
      <c r="G3596" s="13">
        <v>2.0914</v>
      </c>
      <c r="H3596" s="7">
        <v>2.1195</v>
      </c>
    </row>
    <row r="3597" ht="12" spans="1:8">
      <c r="A3597" s="23" t="s">
        <v>2104</v>
      </c>
      <c r="B3597" s="66" t="s">
        <v>2105</v>
      </c>
      <c r="C3597" s="22">
        <v>45801</v>
      </c>
      <c r="D3597" s="12">
        <v>1</v>
      </c>
      <c r="E3597" s="11">
        <v>1</v>
      </c>
      <c r="F3597" s="12">
        <v>0.5488</v>
      </c>
      <c r="G3597" s="13">
        <v>2.0894</v>
      </c>
      <c r="H3597" s="7">
        <v>2.118</v>
      </c>
    </row>
    <row r="3598" ht="12" spans="1:8">
      <c r="A3598" s="23" t="s">
        <v>2104</v>
      </c>
      <c r="B3598" s="66" t="s">
        <v>2105</v>
      </c>
      <c r="C3598" s="22">
        <v>45802</v>
      </c>
      <c r="D3598" s="12">
        <v>1</v>
      </c>
      <c r="E3598" s="11">
        <v>1</v>
      </c>
      <c r="F3598" s="12">
        <v>0.5521</v>
      </c>
      <c r="G3598" s="13">
        <v>2.091</v>
      </c>
      <c r="H3598" s="7">
        <v>2.1173</v>
      </c>
    </row>
    <row r="3599" ht="12" spans="1:8">
      <c r="A3599" s="23" t="s">
        <v>2104</v>
      </c>
      <c r="B3599" s="66" t="s">
        <v>2105</v>
      </c>
      <c r="C3599" s="22">
        <v>45803</v>
      </c>
      <c r="D3599" s="12">
        <v>1</v>
      </c>
      <c r="E3599" s="11">
        <v>1</v>
      </c>
      <c r="F3599" s="12">
        <v>0.5541</v>
      </c>
      <c r="G3599" s="13">
        <v>2.0887</v>
      </c>
      <c r="H3599" s="7">
        <v>2.1172</v>
      </c>
    </row>
    <row r="3600" ht="12" spans="1:8">
      <c r="A3600" s="23" t="s">
        <v>2104</v>
      </c>
      <c r="B3600" s="66" t="s">
        <v>2105</v>
      </c>
      <c r="C3600" s="22">
        <v>45804</v>
      </c>
      <c r="D3600" s="12">
        <v>1</v>
      </c>
      <c r="E3600" s="11">
        <v>1</v>
      </c>
      <c r="F3600" s="12">
        <v>0.6137</v>
      </c>
      <c r="G3600" s="13">
        <v>2.0959</v>
      </c>
      <c r="H3600" s="7">
        <v>2.1254</v>
      </c>
    </row>
    <row r="3601" ht="12" spans="1:8">
      <c r="A3601" s="23" t="s">
        <v>2104</v>
      </c>
      <c r="B3601" s="66" t="s">
        <v>2105</v>
      </c>
      <c r="C3601" s="22">
        <v>45805</v>
      </c>
      <c r="D3601" s="12">
        <v>1</v>
      </c>
      <c r="E3601" s="11">
        <v>1</v>
      </c>
      <c r="F3601" s="12">
        <v>0.5702</v>
      </c>
      <c r="G3601" s="13">
        <v>2.1035</v>
      </c>
      <c r="H3601" s="7">
        <v>2.1259</v>
      </c>
    </row>
    <row r="3602" ht="12" spans="1:8">
      <c r="A3602" s="23" t="s">
        <v>2104</v>
      </c>
      <c r="B3602" s="66" t="s">
        <v>2105</v>
      </c>
      <c r="C3602" s="22">
        <v>45806</v>
      </c>
      <c r="D3602" s="12">
        <v>1</v>
      </c>
      <c r="E3602" s="11">
        <v>1</v>
      </c>
      <c r="F3602" s="12">
        <v>0.6137</v>
      </c>
      <c r="G3602" s="13">
        <v>2.114</v>
      </c>
      <c r="H3602" s="7">
        <v>2.1212</v>
      </c>
    </row>
    <row r="3603" ht="12" spans="1:8">
      <c r="A3603" s="23" t="s">
        <v>2104</v>
      </c>
      <c r="B3603" s="66" t="s">
        <v>2105</v>
      </c>
      <c r="C3603" s="22">
        <v>45807</v>
      </c>
      <c r="D3603" s="12">
        <v>1</v>
      </c>
      <c r="E3603" s="11">
        <v>1</v>
      </c>
      <c r="F3603" s="12">
        <v>0.5619</v>
      </c>
      <c r="G3603" s="13">
        <v>2.1153</v>
      </c>
      <c r="H3603" s="7">
        <v>2.1196</v>
      </c>
    </row>
    <row r="3604" ht="12" spans="1:8">
      <c r="A3604" s="23" t="s">
        <v>2104</v>
      </c>
      <c r="B3604" s="66" t="s">
        <v>2105</v>
      </c>
      <c r="C3604" s="22">
        <v>45808</v>
      </c>
      <c r="D3604" s="12">
        <v>1</v>
      </c>
      <c r="E3604" s="11">
        <v>1</v>
      </c>
      <c r="F3604" s="12">
        <v>0.5569</v>
      </c>
      <c r="G3604" s="13">
        <v>2.1196</v>
      </c>
      <c r="H3604" s="7">
        <v>2.1176</v>
      </c>
    </row>
    <row r="3605" ht="12" spans="1:8">
      <c r="A3605" s="23" t="s">
        <v>2104</v>
      </c>
      <c r="B3605" s="66" t="s">
        <v>2105</v>
      </c>
      <c r="C3605" s="22">
        <v>45809</v>
      </c>
      <c r="D3605" s="12">
        <v>1</v>
      </c>
      <c r="E3605" s="11">
        <v>1</v>
      </c>
      <c r="F3605" s="12">
        <v>0.5578</v>
      </c>
      <c r="G3605" s="13">
        <v>2.1226</v>
      </c>
      <c r="H3605" s="7">
        <v>2.1158</v>
      </c>
    </row>
    <row r="3606" ht="12" spans="1:8">
      <c r="A3606" s="23" t="s">
        <v>2104</v>
      </c>
      <c r="B3606" s="66" t="s">
        <v>2105</v>
      </c>
      <c r="C3606" s="22">
        <v>45810</v>
      </c>
      <c r="D3606" s="12">
        <v>1</v>
      </c>
      <c r="E3606" s="11">
        <v>1</v>
      </c>
      <c r="F3606" s="12">
        <v>0.562</v>
      </c>
      <c r="G3606" s="13">
        <v>2.1268</v>
      </c>
      <c r="H3606" s="7">
        <v>2.1145</v>
      </c>
    </row>
    <row r="3607" ht="12" spans="1:8">
      <c r="A3607" s="23" t="s">
        <v>2104</v>
      </c>
      <c r="B3607" s="66" t="s">
        <v>2105</v>
      </c>
      <c r="C3607" s="22">
        <v>45811</v>
      </c>
      <c r="D3607" s="12">
        <v>1</v>
      </c>
      <c r="E3607" s="11">
        <v>1</v>
      </c>
      <c r="F3607" s="12">
        <v>0.6123</v>
      </c>
      <c r="G3607" s="13">
        <v>2.1261</v>
      </c>
      <c r="H3607" s="7">
        <v>2.1194</v>
      </c>
    </row>
    <row r="3608" ht="12" spans="1:8">
      <c r="A3608" s="23" t="s">
        <v>2104</v>
      </c>
      <c r="B3608" s="66" t="s">
        <v>2105</v>
      </c>
      <c r="C3608" s="22">
        <v>45812</v>
      </c>
      <c r="D3608" s="12">
        <v>1</v>
      </c>
      <c r="E3608" s="11">
        <v>1</v>
      </c>
      <c r="F3608" s="12">
        <v>0.574</v>
      </c>
      <c r="G3608" s="13">
        <v>2.1281</v>
      </c>
      <c r="H3608" s="7">
        <v>2.1196</v>
      </c>
    </row>
    <row r="3609" ht="12" spans="1:8">
      <c r="A3609" s="23" t="s">
        <v>2104</v>
      </c>
      <c r="B3609" s="66" t="s">
        <v>2105</v>
      </c>
      <c r="C3609" s="22">
        <v>45813</v>
      </c>
      <c r="D3609" s="12">
        <v>1</v>
      </c>
      <c r="E3609" s="11">
        <v>1</v>
      </c>
      <c r="F3609" s="12">
        <v>0.5519</v>
      </c>
      <c r="G3609" s="13">
        <v>2.0952</v>
      </c>
      <c r="H3609" s="7">
        <v>2.1164</v>
      </c>
    </row>
    <row r="3610" ht="12" spans="1:8">
      <c r="A3610" s="23" t="s">
        <v>2104</v>
      </c>
      <c r="B3610" s="66" t="s">
        <v>2105</v>
      </c>
      <c r="C3610" s="22">
        <v>45814</v>
      </c>
      <c r="D3610" s="12">
        <v>1</v>
      </c>
      <c r="E3610" s="11">
        <v>1</v>
      </c>
      <c r="F3610" s="12">
        <v>0.5442</v>
      </c>
      <c r="G3610" s="13">
        <v>2.0858</v>
      </c>
      <c r="H3610" s="7">
        <v>2.1068</v>
      </c>
    </row>
    <row r="3611" ht="12" spans="1:8">
      <c r="A3611" s="23" t="s">
        <v>2104</v>
      </c>
      <c r="B3611" s="66" t="s">
        <v>2105</v>
      </c>
      <c r="C3611" s="22">
        <v>45815</v>
      </c>
      <c r="D3611" s="12">
        <v>1</v>
      </c>
      <c r="E3611" s="11">
        <v>1</v>
      </c>
      <c r="F3611" s="12">
        <v>0.5378</v>
      </c>
      <c r="G3611" s="13">
        <v>2.0756</v>
      </c>
      <c r="H3611" s="7">
        <v>2.1033</v>
      </c>
    </row>
    <row r="3612" ht="12" spans="1:8">
      <c r="A3612" s="23" t="s">
        <v>2104</v>
      </c>
      <c r="B3612" s="66" t="s">
        <v>2105</v>
      </c>
      <c r="C3612" s="22">
        <v>45816</v>
      </c>
      <c r="D3612" s="12">
        <v>1</v>
      </c>
      <c r="E3612" s="11">
        <v>1</v>
      </c>
      <c r="F3612" s="12">
        <v>0.5428</v>
      </c>
      <c r="G3612" s="13">
        <v>2.0676</v>
      </c>
      <c r="H3612" s="7">
        <v>2.1</v>
      </c>
    </row>
    <row r="3613" ht="12" spans="1:8">
      <c r="A3613" s="23" t="s">
        <v>2104</v>
      </c>
      <c r="B3613" s="66" t="s">
        <v>2105</v>
      </c>
      <c r="C3613" s="22">
        <v>45817</v>
      </c>
      <c r="D3613" s="12">
        <v>1</v>
      </c>
      <c r="E3613" s="11">
        <v>1</v>
      </c>
      <c r="F3613" s="12">
        <v>0.5432</v>
      </c>
      <c r="G3613" s="13">
        <v>2.0576</v>
      </c>
      <c r="H3613" s="7">
        <v>2.0975</v>
      </c>
    </row>
    <row r="3614" ht="12" spans="1:8">
      <c r="A3614" s="23" t="s">
        <v>2104</v>
      </c>
      <c r="B3614" s="66" t="s">
        <v>2105</v>
      </c>
      <c r="C3614" s="22">
        <v>45818</v>
      </c>
      <c r="D3614" s="12">
        <v>1</v>
      </c>
      <c r="E3614" s="11">
        <v>1</v>
      </c>
      <c r="F3614" s="12">
        <v>0.5965</v>
      </c>
      <c r="G3614" s="13">
        <v>2.0492</v>
      </c>
      <c r="H3614" s="7">
        <v>2.1013</v>
      </c>
    </row>
    <row r="3615" ht="12" spans="1:8">
      <c r="A3615" s="23" t="s">
        <v>2104</v>
      </c>
      <c r="B3615" s="66" t="s">
        <v>2105</v>
      </c>
      <c r="C3615" s="22">
        <v>45819</v>
      </c>
      <c r="D3615" s="12">
        <v>1</v>
      </c>
      <c r="E3615" s="11">
        <v>1</v>
      </c>
      <c r="F3615" s="12">
        <v>0.5885</v>
      </c>
      <c r="G3615" s="13">
        <v>2.0569</v>
      </c>
      <c r="H3615" s="7">
        <v>2.0954</v>
      </c>
    </row>
    <row r="3616" ht="12" spans="1:8">
      <c r="A3616" s="23" t="s">
        <v>2104</v>
      </c>
      <c r="B3616" s="66" t="s">
        <v>2105</v>
      </c>
      <c r="C3616" s="22">
        <v>45820</v>
      </c>
      <c r="D3616" s="12">
        <v>1</v>
      </c>
      <c r="E3616" s="11">
        <v>1</v>
      </c>
      <c r="F3616" s="12">
        <v>0.5457</v>
      </c>
      <c r="G3616" s="13">
        <v>2.0536</v>
      </c>
      <c r="H3616" s="7">
        <v>2.0926</v>
      </c>
    </row>
    <row r="3617" ht="12" spans="1:8">
      <c r="A3617" s="23" t="s">
        <v>2104</v>
      </c>
      <c r="B3617" s="66" t="s">
        <v>2105</v>
      </c>
      <c r="C3617" s="22">
        <v>45821</v>
      </c>
      <c r="D3617" s="12">
        <v>1</v>
      </c>
      <c r="E3617" s="11">
        <v>1</v>
      </c>
      <c r="F3617" s="12">
        <v>0.6289</v>
      </c>
      <c r="G3617" s="13">
        <v>2.0987</v>
      </c>
      <c r="H3617" s="7">
        <v>2.099</v>
      </c>
    </row>
    <row r="3618" ht="12" spans="1:8">
      <c r="A3618" s="23" t="s">
        <v>2104</v>
      </c>
      <c r="B3618" s="66" t="s">
        <v>2105</v>
      </c>
      <c r="C3618" s="22">
        <v>45822</v>
      </c>
      <c r="D3618" s="12">
        <v>1</v>
      </c>
      <c r="E3618" s="11">
        <v>1</v>
      </c>
      <c r="F3618" s="12">
        <v>0.5351</v>
      </c>
      <c r="G3618" s="13">
        <v>2.0973</v>
      </c>
      <c r="H3618" s="7">
        <v>2.0934</v>
      </c>
    </row>
    <row r="3619" ht="12" spans="1:8">
      <c r="A3619" s="23" t="s">
        <v>2104</v>
      </c>
      <c r="B3619" s="66" t="s">
        <v>2105</v>
      </c>
      <c r="C3619" s="22">
        <v>45823</v>
      </c>
      <c r="D3619" s="12">
        <v>1</v>
      </c>
      <c r="E3619" s="11">
        <v>1</v>
      </c>
      <c r="F3619" s="12">
        <v>0.5348</v>
      </c>
      <c r="G3619" s="13">
        <v>2.093</v>
      </c>
      <c r="H3619" s="7">
        <v>2.0894</v>
      </c>
    </row>
    <row r="3620" ht="12" spans="1:8">
      <c r="A3620" s="23" t="s">
        <v>2104</v>
      </c>
      <c r="B3620" s="66" t="s">
        <v>2105</v>
      </c>
      <c r="C3620" s="22">
        <v>45824</v>
      </c>
      <c r="D3620" s="12">
        <v>1</v>
      </c>
      <c r="E3620" s="11">
        <v>1</v>
      </c>
      <c r="F3620" s="12">
        <v>0.5408</v>
      </c>
      <c r="G3620" s="13">
        <v>2.0917</v>
      </c>
      <c r="H3620" s="7">
        <v>2.0879</v>
      </c>
    </row>
    <row r="3621" ht="12" spans="1:8">
      <c r="A3621" s="23" t="s">
        <v>2104</v>
      </c>
      <c r="B3621" s="66" t="s">
        <v>2105</v>
      </c>
      <c r="C3621" s="22">
        <v>45825</v>
      </c>
      <c r="D3621" s="12">
        <v>1</v>
      </c>
      <c r="E3621" s="11">
        <v>1</v>
      </c>
      <c r="F3621" s="12">
        <v>0.5403</v>
      </c>
      <c r="G3621" s="13">
        <v>2.0618</v>
      </c>
      <c r="H3621" s="7">
        <v>2.0868</v>
      </c>
    </row>
    <row r="3622" ht="12" spans="1:8">
      <c r="A3622" s="23" t="s">
        <v>2104</v>
      </c>
      <c r="B3622" s="66" t="s">
        <v>2105</v>
      </c>
      <c r="C3622" s="22">
        <v>45826</v>
      </c>
      <c r="D3622" s="12">
        <v>1</v>
      </c>
      <c r="E3622" s="11">
        <v>1</v>
      </c>
      <c r="F3622" s="12">
        <v>0.6389</v>
      </c>
      <c r="G3622" s="13">
        <v>2.0887</v>
      </c>
      <c r="H3622" s="7">
        <v>2.0968</v>
      </c>
    </row>
    <row r="3623" ht="12" spans="1:8">
      <c r="A3623" s="23" t="s">
        <v>2104</v>
      </c>
      <c r="B3623" s="66" t="s">
        <v>2105</v>
      </c>
      <c r="C3623" s="22">
        <v>45827</v>
      </c>
      <c r="D3623" s="12">
        <v>1</v>
      </c>
      <c r="E3623" s="11">
        <v>1</v>
      </c>
      <c r="F3623" s="12">
        <v>0.5402</v>
      </c>
      <c r="G3623" s="13">
        <v>2.0857</v>
      </c>
      <c r="H3623" s="7">
        <v>2.0894</v>
      </c>
    </row>
    <row r="3624" ht="12" spans="1:8">
      <c r="A3624" s="23" t="s">
        <v>2104</v>
      </c>
      <c r="B3624" s="66" t="s">
        <v>2105</v>
      </c>
      <c r="C3624" s="22">
        <v>45828</v>
      </c>
      <c r="D3624" s="12">
        <v>1</v>
      </c>
      <c r="E3624" s="11">
        <v>1</v>
      </c>
      <c r="F3624" s="12">
        <v>0.5441</v>
      </c>
      <c r="G3624" s="13">
        <v>2.0406</v>
      </c>
      <c r="H3624" s="7">
        <v>2.0879</v>
      </c>
    </row>
    <row r="3625" ht="12" spans="1:8">
      <c r="A3625" s="23" t="s">
        <v>2104</v>
      </c>
      <c r="B3625" s="66" t="s">
        <v>2105</v>
      </c>
      <c r="C3625" s="22">
        <v>45829</v>
      </c>
      <c r="D3625" s="12">
        <v>1</v>
      </c>
      <c r="E3625" s="11">
        <v>1</v>
      </c>
      <c r="F3625" s="12">
        <v>0.5378</v>
      </c>
      <c r="G3625" s="13">
        <v>2.042</v>
      </c>
      <c r="H3625" s="7">
        <v>2.0809</v>
      </c>
    </row>
    <row r="3626" ht="12" spans="1:8">
      <c r="A3626" s="23" t="s">
        <v>2104</v>
      </c>
      <c r="B3626" s="66" t="s">
        <v>2105</v>
      </c>
      <c r="C3626" s="22">
        <v>45830</v>
      </c>
      <c r="D3626" s="12">
        <v>1</v>
      </c>
      <c r="E3626" s="11">
        <v>1</v>
      </c>
      <c r="F3626" s="12">
        <v>0.5465</v>
      </c>
      <c r="G3626" s="13">
        <v>2.0483</v>
      </c>
      <c r="H3626" s="7">
        <v>2.0793</v>
      </c>
    </row>
    <row r="3627" ht="12" spans="1:8">
      <c r="A3627" s="23" t="s">
        <v>2104</v>
      </c>
      <c r="B3627" s="66" t="s">
        <v>2105</v>
      </c>
      <c r="C3627" s="22">
        <v>45831</v>
      </c>
      <c r="D3627" s="12">
        <v>1</v>
      </c>
      <c r="E3627" s="11">
        <v>1</v>
      </c>
      <c r="F3627" s="12">
        <v>0.5647</v>
      </c>
      <c r="G3627" s="13">
        <v>2.061</v>
      </c>
      <c r="H3627" s="7">
        <v>2.0813</v>
      </c>
    </row>
    <row r="3628" ht="12" spans="1:8">
      <c r="A3628" s="23" t="s">
        <v>2104</v>
      </c>
      <c r="B3628" s="66" t="s">
        <v>2105</v>
      </c>
      <c r="C3628" s="22">
        <v>45832</v>
      </c>
      <c r="D3628" s="12">
        <v>1</v>
      </c>
      <c r="E3628" s="11">
        <v>1</v>
      </c>
      <c r="F3628" s="12">
        <v>0.6025</v>
      </c>
      <c r="G3628" s="13">
        <v>2.0941</v>
      </c>
      <c r="H3628" s="7">
        <v>2.0876</v>
      </c>
    </row>
    <row r="3629" ht="12" spans="1:8">
      <c r="A3629" s="23" t="s">
        <v>2104</v>
      </c>
      <c r="B3629" s="66" t="s">
        <v>2105</v>
      </c>
      <c r="C3629" s="22">
        <v>45833</v>
      </c>
      <c r="D3629" s="12">
        <v>1</v>
      </c>
      <c r="E3629" s="11">
        <v>1</v>
      </c>
      <c r="F3629" s="12">
        <v>0.5696</v>
      </c>
      <c r="G3629" s="13">
        <v>2.0572</v>
      </c>
      <c r="H3629" s="7">
        <v>2.0895</v>
      </c>
    </row>
    <row r="3630" ht="12" spans="1:8">
      <c r="A3630" s="23" t="s">
        <v>2104</v>
      </c>
      <c r="B3630" s="66" t="s">
        <v>2105</v>
      </c>
      <c r="C3630" s="22">
        <v>45834</v>
      </c>
      <c r="D3630" s="12">
        <v>1</v>
      </c>
      <c r="E3630" s="11">
        <v>1</v>
      </c>
      <c r="F3630" s="12">
        <v>0.8976</v>
      </c>
      <c r="G3630" s="13">
        <v>2.2476</v>
      </c>
      <c r="H3630" s="7">
        <v>2.1247</v>
      </c>
    </row>
    <row r="3631" ht="12" spans="1:8">
      <c r="A3631" s="23" t="s">
        <v>2104</v>
      </c>
      <c r="B3631" s="66" t="s">
        <v>2105</v>
      </c>
      <c r="C3631" s="22">
        <v>45835</v>
      </c>
      <c r="D3631" s="12">
        <v>1</v>
      </c>
      <c r="E3631" s="11">
        <v>1</v>
      </c>
      <c r="F3631" s="12">
        <v>0.585</v>
      </c>
      <c r="G3631" s="13">
        <v>2.2694</v>
      </c>
      <c r="H3631" s="7">
        <v>2.1266</v>
      </c>
    </row>
    <row r="3632" ht="12" spans="1:8">
      <c r="A3632" s="23" t="s">
        <v>2104</v>
      </c>
      <c r="B3632" s="66" t="s">
        <v>2105</v>
      </c>
      <c r="C3632" s="22">
        <v>45836</v>
      </c>
      <c r="D3632" s="12">
        <v>1</v>
      </c>
      <c r="E3632" s="11">
        <v>1</v>
      </c>
      <c r="F3632" s="12">
        <v>0.5874</v>
      </c>
      <c r="G3632" s="13">
        <v>2.2958</v>
      </c>
      <c r="H3632" s="7">
        <v>2.1233</v>
      </c>
    </row>
    <row r="3633" ht="12" spans="1:8">
      <c r="A3633" s="23" t="s">
        <v>2104</v>
      </c>
      <c r="B3633" s="66" t="s">
        <v>2105</v>
      </c>
      <c r="C3633" s="22">
        <v>45837</v>
      </c>
      <c r="D3633" s="12">
        <v>1</v>
      </c>
      <c r="E3633" s="11">
        <v>1</v>
      </c>
      <c r="F3633" s="12">
        <v>0.5876</v>
      </c>
      <c r="G3633" s="13">
        <v>2.3177</v>
      </c>
      <c r="H3633" s="7">
        <v>2.1265</v>
      </c>
    </row>
    <row r="3634" ht="12" spans="1:8">
      <c r="A3634" s="23" t="s">
        <v>2104</v>
      </c>
      <c r="B3634" s="66" t="s">
        <v>2105</v>
      </c>
      <c r="C3634" s="22">
        <v>45838</v>
      </c>
      <c r="D3634" s="12">
        <v>1</v>
      </c>
      <c r="E3634" s="11">
        <v>1</v>
      </c>
      <c r="F3634" s="12">
        <v>0.609</v>
      </c>
      <c r="G3634" s="13">
        <v>2.3414</v>
      </c>
      <c r="H3634" s="7">
        <v>2.133</v>
      </c>
    </row>
    <row r="3635" ht="12" spans="1:12">
      <c r="A3635" s="23" t="s">
        <v>2104</v>
      </c>
      <c r="B3635" s="66" t="s">
        <v>2105</v>
      </c>
      <c r="C3635" s="22">
        <v>45839</v>
      </c>
      <c r="D3635" s="12">
        <v>18027483240.96</v>
      </c>
      <c r="E3635" s="11">
        <v>1</v>
      </c>
      <c r="F3635" s="12">
        <v>0.5989</v>
      </c>
      <c r="G3635" s="13">
        <v>2.3395</v>
      </c>
      <c r="H3635" s="7">
        <v>2.1381</v>
      </c>
      <c r="K3635" s="67"/>
      <c r="L3635" s="68"/>
    </row>
    <row r="3636" ht="12" spans="1:12">
      <c r="A3636" s="23" t="s">
        <v>2104</v>
      </c>
      <c r="B3636" s="66" t="s">
        <v>2105</v>
      </c>
      <c r="C3636" s="22">
        <v>45840</v>
      </c>
      <c r="D3636" s="12">
        <v>18247539423.23</v>
      </c>
      <c r="E3636" s="11">
        <v>1</v>
      </c>
      <c r="F3636" s="12">
        <v>0.5788</v>
      </c>
      <c r="G3636" s="13">
        <v>2.3444</v>
      </c>
      <c r="H3636" s="7">
        <v>2.1402</v>
      </c>
      <c r="K3636" s="67"/>
      <c r="L3636" s="68"/>
    </row>
    <row r="3637" ht="12" spans="1:12">
      <c r="A3637" s="23" t="s">
        <v>2104</v>
      </c>
      <c r="B3637" s="66" t="s">
        <v>2105</v>
      </c>
      <c r="C3637" s="22">
        <v>45841</v>
      </c>
      <c r="D3637" s="12">
        <v>18118419460.47</v>
      </c>
      <c r="E3637" s="11">
        <v>1</v>
      </c>
      <c r="F3637" s="12">
        <v>0.6331</v>
      </c>
      <c r="G3637" s="13">
        <v>2.2033</v>
      </c>
      <c r="H3637" s="7">
        <v>2.1428</v>
      </c>
      <c r="K3637" s="67"/>
      <c r="L3637" s="68"/>
    </row>
    <row r="3638" ht="12" spans="1:12">
      <c r="A3638" s="23" t="s">
        <v>2104</v>
      </c>
      <c r="B3638" s="66" t="s">
        <v>2105</v>
      </c>
      <c r="C3638" s="22">
        <v>45842</v>
      </c>
      <c r="D3638" s="12">
        <v>18732342450.63</v>
      </c>
      <c r="E3638" s="11">
        <v>1</v>
      </c>
      <c r="F3638" s="12">
        <v>0.5568</v>
      </c>
      <c r="G3638" s="13">
        <v>2.1883</v>
      </c>
      <c r="H3638" s="7">
        <v>2.1406</v>
      </c>
      <c r="K3638" s="67"/>
      <c r="L3638" s="68"/>
    </row>
    <row r="3639" ht="12" spans="1:12">
      <c r="A3639" s="23" t="s">
        <v>2104</v>
      </c>
      <c r="B3639" s="66" t="s">
        <v>2105</v>
      </c>
      <c r="C3639" s="22">
        <v>45843</v>
      </c>
      <c r="D3639" s="12">
        <v>18733366497.35</v>
      </c>
      <c r="E3639" s="11">
        <v>1</v>
      </c>
      <c r="F3639" s="12">
        <v>0.5466</v>
      </c>
      <c r="G3639" s="13">
        <v>2.1666</v>
      </c>
      <c r="H3639" s="7">
        <v>2.14</v>
      </c>
      <c r="K3639" s="67"/>
      <c r="L3639" s="68"/>
    </row>
    <row r="3640" ht="12" spans="1:12">
      <c r="A3640" s="23" t="s">
        <v>2104</v>
      </c>
      <c r="B3640" s="66" t="s">
        <v>2105</v>
      </c>
      <c r="C3640" s="22">
        <v>45844</v>
      </c>
      <c r="D3640" s="12">
        <v>18734393719.36</v>
      </c>
      <c r="E3640" s="11">
        <v>1</v>
      </c>
      <c r="F3640" s="12">
        <v>0.5483</v>
      </c>
      <c r="G3640" s="13">
        <v>2.1456</v>
      </c>
      <c r="H3640" s="7">
        <v>2.1405</v>
      </c>
      <c r="K3640" s="67"/>
      <c r="L3640" s="68"/>
    </row>
    <row r="3641" ht="12" spans="1:12">
      <c r="A3641" s="23" t="s">
        <v>2104</v>
      </c>
      <c r="B3641" s="66" t="s">
        <v>2105</v>
      </c>
      <c r="C3641" s="22">
        <v>45845</v>
      </c>
      <c r="D3641" s="12">
        <v>18809917956.51</v>
      </c>
      <c r="E3641" s="11">
        <v>1</v>
      </c>
      <c r="F3641" s="12">
        <v>0.5445</v>
      </c>
      <c r="G3641" s="13">
        <v>2.1113</v>
      </c>
      <c r="H3641" s="7">
        <v>2.1413</v>
      </c>
      <c r="K3641" s="67"/>
      <c r="L3641" s="68"/>
    </row>
    <row r="3642" ht="12" spans="1:12">
      <c r="A3642" s="23" t="s">
        <v>2104</v>
      </c>
      <c r="B3642" s="66" t="s">
        <v>2105</v>
      </c>
      <c r="C3642" s="22">
        <v>45846</v>
      </c>
      <c r="D3642" s="12">
        <v>18883036162.55</v>
      </c>
      <c r="E3642" s="11">
        <v>1</v>
      </c>
      <c r="F3642" s="12">
        <v>0.6504</v>
      </c>
      <c r="G3642" s="13">
        <v>2.1387</v>
      </c>
      <c r="H3642" s="7">
        <v>2.1547</v>
      </c>
      <c r="K3642" s="67"/>
      <c r="L3642" s="68"/>
    </row>
    <row r="3643" ht="12" spans="1:12">
      <c r="A3643" s="23" t="s">
        <v>2104</v>
      </c>
      <c r="B3643" s="66" t="s">
        <v>2105</v>
      </c>
      <c r="C3643" s="22">
        <v>45847</v>
      </c>
      <c r="D3643" s="12">
        <v>19361371268.92</v>
      </c>
      <c r="E3643" s="11">
        <v>1</v>
      </c>
      <c r="F3643" s="12">
        <v>0.5346</v>
      </c>
      <c r="G3643" s="13">
        <v>2.1152</v>
      </c>
      <c r="H3643" s="7">
        <v>2.1536</v>
      </c>
      <c r="K3643" s="67"/>
      <c r="L3643" s="68"/>
    </row>
    <row r="3644" ht="12" spans="1:12">
      <c r="A3644" s="23" t="s">
        <v>2104</v>
      </c>
      <c r="B3644" s="66" t="s">
        <v>2105</v>
      </c>
      <c r="C3644" s="22">
        <v>45848</v>
      </c>
      <c r="D3644" s="12">
        <v>19220076968.56</v>
      </c>
      <c r="E3644" s="11">
        <v>1</v>
      </c>
      <c r="F3644" s="12">
        <v>0.5388</v>
      </c>
      <c r="G3644" s="13">
        <v>2.065</v>
      </c>
      <c r="H3644" s="7">
        <v>2.1464</v>
      </c>
      <c r="K3644" s="67"/>
      <c r="L3644" s="68"/>
    </row>
    <row r="3645" ht="12" spans="1:12">
      <c r="A3645" s="23" t="s">
        <v>2104</v>
      </c>
      <c r="B3645" s="66" t="s">
        <v>2105</v>
      </c>
      <c r="C3645" s="22">
        <v>45849</v>
      </c>
      <c r="D3645" s="12">
        <v>19299098195.72</v>
      </c>
      <c r="E3645" s="11">
        <v>1</v>
      </c>
      <c r="F3645" s="12">
        <v>0.5285</v>
      </c>
      <c r="G3645" s="13">
        <v>2.0499</v>
      </c>
      <c r="H3645" s="7">
        <v>2.139</v>
      </c>
      <c r="K3645" s="67"/>
      <c r="L3645" s="68"/>
    </row>
    <row r="3646" ht="12" spans="1:12">
      <c r="A3646" s="23" t="s">
        <v>2104</v>
      </c>
      <c r="B3646" s="66" t="s">
        <v>2105</v>
      </c>
      <c r="C3646" s="22">
        <v>45850</v>
      </c>
      <c r="D3646" s="12">
        <v>19300112281.1</v>
      </c>
      <c r="E3646" s="11">
        <v>1</v>
      </c>
      <c r="F3646" s="12">
        <v>0.5254</v>
      </c>
      <c r="G3646" s="13">
        <v>2.0386</v>
      </c>
      <c r="H3646" s="7">
        <v>2.1365</v>
      </c>
      <c r="K3646" s="67"/>
      <c r="L3646" s="68"/>
    </row>
    <row r="3647" ht="12" spans="1:12">
      <c r="A3647" s="23" t="s">
        <v>2104</v>
      </c>
      <c r="B3647" s="66" t="s">
        <v>2105</v>
      </c>
      <c r="C3647" s="22">
        <v>45851</v>
      </c>
      <c r="D3647" s="12">
        <v>19301127854.31</v>
      </c>
      <c r="E3647" s="11">
        <v>1</v>
      </c>
      <c r="F3647" s="12">
        <v>0.5262</v>
      </c>
      <c r="G3647" s="13">
        <v>2.0269</v>
      </c>
      <c r="H3647" s="7">
        <v>2.1237</v>
      </c>
      <c r="K3647" s="67"/>
      <c r="L3647" s="68"/>
    </row>
    <row r="3648" ht="12" spans="1:12">
      <c r="A3648" s="23" t="s">
        <v>2104</v>
      </c>
      <c r="B3648" s="66" t="s">
        <v>2105</v>
      </c>
      <c r="C3648" s="22">
        <v>45852</v>
      </c>
      <c r="D3648" s="12">
        <v>19302554058.55</v>
      </c>
      <c r="E3648" s="11">
        <v>1</v>
      </c>
      <c r="F3648" s="12">
        <v>0.5834</v>
      </c>
      <c r="G3648" s="13">
        <v>2.0476</v>
      </c>
      <c r="H3648" s="7">
        <v>2.1297</v>
      </c>
      <c r="K3648" s="67"/>
      <c r="L3648" s="68"/>
    </row>
    <row r="3649" ht="12" spans="1:12">
      <c r="A3649" s="23" t="s">
        <v>2104</v>
      </c>
      <c r="B3649" s="66" t="s">
        <v>2105</v>
      </c>
      <c r="C3649" s="22">
        <v>45853</v>
      </c>
      <c r="D3649" s="12">
        <v>19226762325.56</v>
      </c>
      <c r="E3649" s="11">
        <v>1</v>
      </c>
      <c r="F3649" s="12">
        <v>0.5327</v>
      </c>
      <c r="G3649" s="13">
        <v>1.985</v>
      </c>
      <c r="H3649" s="7">
        <v>2.1294</v>
      </c>
      <c r="K3649" s="67"/>
      <c r="L3649" s="68"/>
    </row>
    <row r="3650" ht="12" spans="1:12">
      <c r="A3650" s="23" t="s">
        <v>2104</v>
      </c>
      <c r="B3650" s="66" t="s">
        <v>2105</v>
      </c>
      <c r="C3650" s="22">
        <v>45854</v>
      </c>
      <c r="D3650" s="12">
        <v>19223782383.1</v>
      </c>
      <c r="E3650" s="11">
        <v>1</v>
      </c>
      <c r="F3650" s="12">
        <v>0.5306</v>
      </c>
      <c r="G3650" s="13">
        <v>1.9828</v>
      </c>
      <c r="H3650" s="7">
        <v>2.1282</v>
      </c>
      <c r="K3650" s="67"/>
      <c r="L3650" s="68"/>
    </row>
    <row r="3651" ht="12" spans="1:12">
      <c r="A3651" s="23" t="s">
        <v>2104</v>
      </c>
      <c r="B3651" s="66" t="s">
        <v>2105</v>
      </c>
      <c r="C3651" s="22">
        <v>45855</v>
      </c>
      <c r="D3651" s="12">
        <v>19090979396.77</v>
      </c>
      <c r="E3651" s="11">
        <v>1</v>
      </c>
      <c r="F3651" s="12">
        <v>0.5327</v>
      </c>
      <c r="G3651" s="13">
        <v>1.9796</v>
      </c>
      <c r="H3651" s="7">
        <v>2.1272</v>
      </c>
      <c r="K3651" s="67"/>
      <c r="L3651" s="68"/>
    </row>
    <row r="3652" ht="12" spans="1:12">
      <c r="A3652" s="23" t="s">
        <v>2104</v>
      </c>
      <c r="B3652" s="66" t="s">
        <v>2105</v>
      </c>
      <c r="C3652" s="22">
        <v>45856</v>
      </c>
      <c r="D3652" s="12">
        <v>18620258565.8</v>
      </c>
      <c r="E3652" s="11">
        <v>1</v>
      </c>
      <c r="F3652" s="12">
        <v>0.5863</v>
      </c>
      <c r="G3652" s="13">
        <v>2.0103</v>
      </c>
      <c r="H3652" s="7">
        <v>2.1207</v>
      </c>
      <c r="K3652" s="67"/>
      <c r="L3652" s="68"/>
    </row>
    <row r="3653" ht="12" spans="1:12">
      <c r="A3653" s="23" t="s">
        <v>2104</v>
      </c>
      <c r="B3653" s="66" t="s">
        <v>2105</v>
      </c>
      <c r="C3653" s="22">
        <v>45857</v>
      </c>
      <c r="D3653" s="12">
        <v>18621257210.33</v>
      </c>
      <c r="E3653" s="11">
        <v>1</v>
      </c>
      <c r="F3653" s="12">
        <v>0.5363</v>
      </c>
      <c r="G3653" s="13">
        <v>2.0161</v>
      </c>
      <c r="H3653" s="7">
        <v>2.1202</v>
      </c>
      <c r="K3653" s="67"/>
      <c r="L3653" s="68"/>
    </row>
    <row r="3654" ht="12" spans="1:12">
      <c r="A3654" s="23" t="s">
        <v>2104</v>
      </c>
      <c r="B3654" s="66" t="s">
        <v>2105</v>
      </c>
      <c r="C3654" s="22">
        <v>45858</v>
      </c>
      <c r="D3654" s="12">
        <v>18622073445.13</v>
      </c>
      <c r="E3654" s="11">
        <v>1</v>
      </c>
      <c r="F3654" s="12">
        <v>0.4383</v>
      </c>
      <c r="G3654" s="13">
        <v>1.9694</v>
      </c>
      <c r="H3654" s="7">
        <v>2.1071</v>
      </c>
      <c r="K3654" s="67"/>
      <c r="L3654" s="68"/>
    </row>
    <row r="3655" ht="12" spans="1:12">
      <c r="A3655" s="23" t="s">
        <v>2104</v>
      </c>
      <c r="B3655" s="66" t="s">
        <v>2105</v>
      </c>
      <c r="C3655" s="22">
        <v>45859</v>
      </c>
      <c r="D3655" s="12">
        <v>18621054394.42</v>
      </c>
      <c r="E3655" s="11">
        <v>1</v>
      </c>
      <c r="F3655" s="12">
        <v>0.5268</v>
      </c>
      <c r="G3655" s="13">
        <v>1.9393</v>
      </c>
      <c r="H3655" s="7">
        <v>2.1057</v>
      </c>
      <c r="K3655" s="67"/>
      <c r="L3655" s="68"/>
    </row>
    <row r="3656" ht="14.25" spans="1:16">
      <c r="A3656" s="23" t="s">
        <v>2104</v>
      </c>
      <c r="B3656" s="66" t="s">
        <v>2105</v>
      </c>
      <c r="C3656" s="22">
        <v>45860</v>
      </c>
      <c r="D3656" s="12">
        <v>18196258210.73</v>
      </c>
      <c r="E3656" s="11">
        <v>1</v>
      </c>
      <c r="F3656" s="12">
        <v>0.5602</v>
      </c>
      <c r="G3656" s="13">
        <v>1.9539</v>
      </c>
      <c r="H3656" s="7">
        <v>2.1074</v>
      </c>
      <c r="J3656" t="s">
        <v>2104</v>
      </c>
      <c r="K3656" t="s">
        <v>2105</v>
      </c>
      <c r="L3656" s="27">
        <v>45881</v>
      </c>
      <c r="M3656" s="69">
        <v>18606709206.48</v>
      </c>
      <c r="N3656">
        <v>1</v>
      </c>
      <c r="O3656">
        <v>0.6113</v>
      </c>
      <c r="P3656">
        <v>2.0211</v>
      </c>
    </row>
    <row r="3657" ht="14.25" spans="1:16">
      <c r="A3657" s="23" t="s">
        <v>2104</v>
      </c>
      <c r="B3657" s="66" t="s">
        <v>2105</v>
      </c>
      <c r="C3657" s="22">
        <v>45861</v>
      </c>
      <c r="D3657" s="12">
        <v>18176177645.25</v>
      </c>
      <c r="E3657" s="11">
        <v>1</v>
      </c>
      <c r="F3657" s="12">
        <v>0.5417</v>
      </c>
      <c r="G3657" s="13">
        <v>1.9598</v>
      </c>
      <c r="H3657" s="7">
        <v>2.1045</v>
      </c>
      <c r="J3657" t="s">
        <v>2104</v>
      </c>
      <c r="K3657" t="s">
        <v>2105</v>
      </c>
      <c r="L3657" s="27">
        <v>45882</v>
      </c>
      <c r="M3657" s="69">
        <v>18593976822.49</v>
      </c>
      <c r="N3657">
        <v>1</v>
      </c>
      <c r="O3657">
        <v>0.5235</v>
      </c>
      <c r="P3657">
        <v>1.9928</v>
      </c>
    </row>
    <row r="3658" ht="14.25" spans="1:16">
      <c r="A3658" s="23" t="s">
        <v>2104</v>
      </c>
      <c r="B3658" s="66" t="s">
        <v>2105</v>
      </c>
      <c r="C3658" s="22">
        <v>45862</v>
      </c>
      <c r="D3658" s="12">
        <v>18132042267.57</v>
      </c>
      <c r="E3658" s="11">
        <v>1</v>
      </c>
      <c r="F3658" s="12">
        <v>0.5544</v>
      </c>
      <c r="G3658" s="13">
        <v>1.9714</v>
      </c>
      <c r="H3658" s="7">
        <v>2.0986</v>
      </c>
      <c r="J3658" t="s">
        <v>2104</v>
      </c>
      <c r="K3658" t="s">
        <v>2105</v>
      </c>
      <c r="L3658" s="27">
        <v>45883</v>
      </c>
      <c r="M3658" s="69">
        <v>18562408759.43</v>
      </c>
      <c r="N3658">
        <v>1</v>
      </c>
      <c r="O3658">
        <v>0.5312</v>
      </c>
      <c r="P3658">
        <v>1.9751</v>
      </c>
    </row>
    <row r="3659" ht="14.25" spans="1:16">
      <c r="A3659" s="23" t="s">
        <v>2104</v>
      </c>
      <c r="B3659" s="66" t="s">
        <v>2105</v>
      </c>
      <c r="C3659" s="22">
        <v>45863</v>
      </c>
      <c r="D3659" s="12">
        <v>18566030392.5</v>
      </c>
      <c r="E3659" s="11">
        <v>1</v>
      </c>
      <c r="F3659" s="12">
        <v>0.5861</v>
      </c>
      <c r="G3659" s="13">
        <v>1.9712</v>
      </c>
      <c r="H3659" s="7">
        <v>2.1006</v>
      </c>
      <c r="J3659" t="s">
        <v>2104</v>
      </c>
      <c r="K3659" t="s">
        <v>2105</v>
      </c>
      <c r="L3659" s="27">
        <v>45884</v>
      </c>
      <c r="M3659" s="69">
        <v>19100088688.27</v>
      </c>
      <c r="N3659">
        <v>1</v>
      </c>
      <c r="O3659">
        <v>0.5183</v>
      </c>
      <c r="P3659">
        <v>1.9724</v>
      </c>
    </row>
    <row r="3660" ht="14.25" spans="1:16">
      <c r="A3660" s="23" t="s">
        <v>2104</v>
      </c>
      <c r="B3660" s="66" t="s">
        <v>2105</v>
      </c>
      <c r="C3660" s="22">
        <v>45864</v>
      </c>
      <c r="D3660" s="12">
        <v>18566996242.38</v>
      </c>
      <c r="E3660" s="11">
        <v>1</v>
      </c>
      <c r="F3660" s="12">
        <v>0.5202</v>
      </c>
      <c r="G3660" s="13">
        <v>1.9627</v>
      </c>
      <c r="H3660" s="7">
        <v>2.0537</v>
      </c>
      <c r="J3660" t="s">
        <v>2104</v>
      </c>
      <c r="K3660" t="s">
        <v>2105</v>
      </c>
      <c r="L3660" s="27">
        <v>45885</v>
      </c>
      <c r="M3660" s="69">
        <v>19101073224.83</v>
      </c>
      <c r="N3660">
        <v>1</v>
      </c>
      <c r="O3660">
        <v>0.5155</v>
      </c>
      <c r="P3660">
        <v>1.9687</v>
      </c>
    </row>
    <row r="3661" ht="14.25" spans="1:16">
      <c r="A3661" s="23" t="s">
        <v>2104</v>
      </c>
      <c r="B3661" s="66" t="s">
        <v>2105</v>
      </c>
      <c r="C3661" s="22">
        <v>45865</v>
      </c>
      <c r="D3661" s="12">
        <v>18567984204.42</v>
      </c>
      <c r="E3661" s="11">
        <v>1</v>
      </c>
      <c r="F3661" s="12">
        <v>0.5321</v>
      </c>
      <c r="G3661" s="13">
        <v>2.0126</v>
      </c>
      <c r="H3661" s="7">
        <v>2.0472</v>
      </c>
      <c r="J3661" t="s">
        <v>2104</v>
      </c>
      <c r="K3661" t="s">
        <v>2105</v>
      </c>
      <c r="L3661" s="27">
        <v>45886</v>
      </c>
      <c r="M3661" s="69">
        <v>19102042906.38</v>
      </c>
      <c r="N3661">
        <v>1</v>
      </c>
      <c r="O3661">
        <v>0.5077</v>
      </c>
      <c r="P3661">
        <v>1.9641</v>
      </c>
    </row>
    <row r="3662" ht="14.25" spans="1:16">
      <c r="A3662" s="23" t="s">
        <v>2104</v>
      </c>
      <c r="B3662" s="66" t="s">
        <v>2105</v>
      </c>
      <c r="C3662" s="22">
        <v>45866</v>
      </c>
      <c r="D3662" s="12">
        <v>18582960585.72</v>
      </c>
      <c r="E3662" s="11">
        <v>1</v>
      </c>
      <c r="F3662" s="12">
        <v>0.5675</v>
      </c>
      <c r="G3662" s="13">
        <v>2.0342</v>
      </c>
      <c r="H3662" s="7">
        <v>2.0447</v>
      </c>
      <c r="J3662" t="s">
        <v>2104</v>
      </c>
      <c r="K3662" t="s">
        <v>2105</v>
      </c>
      <c r="L3662" s="27">
        <v>45887</v>
      </c>
      <c r="M3662" s="69">
        <v>19099983582.37</v>
      </c>
      <c r="N3662">
        <v>1</v>
      </c>
      <c r="O3662">
        <v>0.5972</v>
      </c>
      <c r="P3662">
        <v>2.0036</v>
      </c>
    </row>
    <row r="3663" ht="14.25" spans="1:16">
      <c r="A3663" s="23" t="s">
        <v>2104</v>
      </c>
      <c r="B3663" s="66" t="s">
        <v>2105</v>
      </c>
      <c r="C3663" s="22">
        <v>45867</v>
      </c>
      <c r="D3663" s="12">
        <v>18251746205.1</v>
      </c>
      <c r="E3663" s="11">
        <v>1</v>
      </c>
      <c r="F3663" s="12">
        <v>0.5439</v>
      </c>
      <c r="G3663" s="13">
        <v>2.0255</v>
      </c>
      <c r="H3663" s="7">
        <v>2.0393</v>
      </c>
      <c r="J3663" t="s">
        <v>2104</v>
      </c>
      <c r="K3663" t="s">
        <v>2105</v>
      </c>
      <c r="L3663" s="27">
        <v>45888</v>
      </c>
      <c r="M3663" s="69">
        <v>19019200571.39</v>
      </c>
      <c r="N3663">
        <v>1</v>
      </c>
      <c r="O3663">
        <v>0.5177</v>
      </c>
      <c r="P3663">
        <v>1.9539</v>
      </c>
    </row>
    <row r="3664" ht="14.25" spans="1:16">
      <c r="A3664" s="23" t="s">
        <v>2104</v>
      </c>
      <c r="B3664" s="66" t="s">
        <v>2105</v>
      </c>
      <c r="C3664" s="22">
        <v>45868</v>
      </c>
      <c r="D3664" s="12">
        <v>18179262964.74</v>
      </c>
      <c r="E3664" s="11">
        <v>1</v>
      </c>
      <c r="F3664" s="12">
        <v>0.5923</v>
      </c>
      <c r="G3664" s="13">
        <v>2.0525</v>
      </c>
      <c r="H3664" s="7">
        <v>2.0372</v>
      </c>
      <c r="J3664" t="s">
        <v>2104</v>
      </c>
      <c r="K3664" t="s">
        <v>2105</v>
      </c>
      <c r="L3664" s="27">
        <v>45889</v>
      </c>
      <c r="M3664" s="69">
        <v>19000251623.01</v>
      </c>
      <c r="N3664">
        <v>1</v>
      </c>
      <c r="O3664">
        <v>0.5532</v>
      </c>
      <c r="P3664">
        <v>1.9697</v>
      </c>
    </row>
    <row r="3665" ht="14.25" spans="1:16">
      <c r="A3665" s="23" t="s">
        <v>2104</v>
      </c>
      <c r="B3665" s="66" t="s">
        <v>2105</v>
      </c>
      <c r="C3665" s="22">
        <v>45869</v>
      </c>
      <c r="D3665" s="12">
        <v>18022140305.16</v>
      </c>
      <c r="E3665" s="11">
        <v>1</v>
      </c>
      <c r="F3665" s="12">
        <v>0.5477</v>
      </c>
      <c r="G3665" s="13">
        <v>2.0489</v>
      </c>
      <c r="H3665" s="7">
        <v>2.0309</v>
      </c>
      <c r="J3665" t="s">
        <v>2104</v>
      </c>
      <c r="K3665" t="s">
        <v>2105</v>
      </c>
      <c r="L3665" s="27">
        <v>45890</v>
      </c>
      <c r="M3665" s="69">
        <v>18727086090.33</v>
      </c>
      <c r="N3665">
        <v>1</v>
      </c>
      <c r="O3665">
        <v>0.5921</v>
      </c>
      <c r="P3665">
        <v>2.002</v>
      </c>
    </row>
    <row r="3666" ht="14.25" spans="1:16">
      <c r="A3666" s="23" t="s">
        <v>2104</v>
      </c>
      <c r="B3666" s="66" t="s">
        <v>2105</v>
      </c>
      <c r="C3666" s="22">
        <v>45870</v>
      </c>
      <c r="D3666" s="12">
        <v>18217340815.22</v>
      </c>
      <c r="E3666" s="11" t="s">
        <v>2106</v>
      </c>
      <c r="F3666" s="12">
        <v>0.5382</v>
      </c>
      <c r="G3666" s="13">
        <v>2.0234</v>
      </c>
      <c r="H3666" s="7">
        <v>2.0258</v>
      </c>
      <c r="J3666" t="s">
        <v>2104</v>
      </c>
      <c r="K3666" t="s">
        <v>2105</v>
      </c>
      <c r="L3666" s="27">
        <v>45891</v>
      </c>
      <c r="M3666" s="69">
        <v>18812143233.59</v>
      </c>
      <c r="N3666">
        <v>1</v>
      </c>
      <c r="O3666">
        <v>0.5194</v>
      </c>
      <c r="P3666">
        <v>2.0026</v>
      </c>
    </row>
    <row r="3667" ht="14.25" spans="1:16">
      <c r="A3667" s="23" t="s">
        <v>2104</v>
      </c>
      <c r="B3667" s="66" t="s">
        <v>2105</v>
      </c>
      <c r="C3667" s="22">
        <v>45871</v>
      </c>
      <c r="D3667" s="12">
        <v>18218312956.81</v>
      </c>
      <c r="E3667" s="11" t="s">
        <v>2106</v>
      </c>
      <c r="F3667" s="12">
        <v>0.5336</v>
      </c>
      <c r="G3667" s="13">
        <v>2.0305</v>
      </c>
      <c r="H3667" s="7">
        <v>2.0135</v>
      </c>
      <c r="J3667" t="s">
        <v>2104</v>
      </c>
      <c r="K3667" t="s">
        <v>2105</v>
      </c>
      <c r="L3667" s="27">
        <v>45892</v>
      </c>
      <c r="M3667" s="69">
        <v>18813113958.61</v>
      </c>
      <c r="N3667">
        <v>1</v>
      </c>
      <c r="O3667">
        <v>0.516</v>
      </c>
      <c r="P3667">
        <v>2.0029</v>
      </c>
    </row>
    <row r="3668" ht="14.25" spans="1:16">
      <c r="A3668" s="23" t="s">
        <v>2104</v>
      </c>
      <c r="B3668" s="66" t="s">
        <v>2105</v>
      </c>
      <c r="C3668" s="22">
        <v>45872</v>
      </c>
      <c r="D3668" s="12">
        <v>18219278500.52</v>
      </c>
      <c r="E3668" s="11" t="s">
        <v>2106</v>
      </c>
      <c r="F3668" s="12">
        <v>0.5299</v>
      </c>
      <c r="G3668" s="13">
        <v>2.0294</v>
      </c>
      <c r="H3668" s="7">
        <v>2.0101</v>
      </c>
      <c r="J3668" t="s">
        <v>2104</v>
      </c>
      <c r="K3668" t="s">
        <v>2105</v>
      </c>
      <c r="L3668" s="27">
        <v>45893</v>
      </c>
      <c r="M3668" s="69">
        <v>18814082863.61</v>
      </c>
      <c r="N3668">
        <v>1</v>
      </c>
      <c r="O3668">
        <v>0.515</v>
      </c>
      <c r="P3668">
        <v>2.0068</v>
      </c>
    </row>
    <row r="3669" ht="14.25" spans="1:16">
      <c r="A3669" s="23" t="s">
        <v>2104</v>
      </c>
      <c r="B3669" s="66" t="s">
        <v>2105</v>
      </c>
      <c r="C3669" s="22">
        <v>45873</v>
      </c>
      <c r="D3669" s="12">
        <v>18263249182.31</v>
      </c>
      <c r="E3669" s="11" t="s">
        <v>2106</v>
      </c>
      <c r="F3669" s="12">
        <v>0.5315</v>
      </c>
      <c r="G3669" s="13">
        <v>2.0102</v>
      </c>
      <c r="H3669" s="7">
        <v>2.0083</v>
      </c>
      <c r="J3669" t="s">
        <v>2104</v>
      </c>
      <c r="K3669" t="s">
        <v>2105</v>
      </c>
      <c r="L3669" s="27">
        <v>45894</v>
      </c>
      <c r="M3669" s="69">
        <v>18841060785.67</v>
      </c>
      <c r="N3669">
        <v>1</v>
      </c>
      <c r="O3669">
        <v>0.5191</v>
      </c>
      <c r="P3669">
        <v>1.9652</v>
      </c>
    </row>
    <row r="3670" ht="14.25" spans="1:16">
      <c r="A3670" s="23" t="s">
        <v>2104</v>
      </c>
      <c r="B3670" s="66" t="s">
        <v>2105</v>
      </c>
      <c r="C3670" s="22">
        <v>45874</v>
      </c>
      <c r="D3670" s="12">
        <v>18519899117.11</v>
      </c>
      <c r="E3670" s="11" t="s">
        <v>2106</v>
      </c>
      <c r="F3670" s="12">
        <v>0.5274</v>
      </c>
      <c r="G3670" s="13">
        <v>2.0015</v>
      </c>
      <c r="H3670" s="7">
        <v>2.0057</v>
      </c>
      <c r="J3670" t="s">
        <v>2104</v>
      </c>
      <c r="K3670" t="s">
        <v>2105</v>
      </c>
      <c r="L3670" s="27">
        <v>45895</v>
      </c>
      <c r="M3670" s="69">
        <v>18810398207.46</v>
      </c>
      <c r="N3670">
        <v>1</v>
      </c>
      <c r="O3670">
        <v>0.525</v>
      </c>
      <c r="P3670">
        <v>1.9691</v>
      </c>
    </row>
    <row r="3671" ht="14.25" spans="1:16">
      <c r="A3671" s="23" t="s">
        <v>2104</v>
      </c>
      <c r="B3671" s="66" t="s">
        <v>2105</v>
      </c>
      <c r="C3671" s="22">
        <v>45875</v>
      </c>
      <c r="D3671" s="12">
        <v>18596971322.26</v>
      </c>
      <c r="E3671" s="11" t="s">
        <v>2106</v>
      </c>
      <c r="F3671" s="12">
        <v>0.5765</v>
      </c>
      <c r="G3671" s="13">
        <v>1.9931</v>
      </c>
      <c r="H3671" s="7">
        <v>2.0096</v>
      </c>
      <c r="J3671" t="s">
        <v>2104</v>
      </c>
      <c r="K3671" t="s">
        <v>2105</v>
      </c>
      <c r="L3671" s="27">
        <v>45896</v>
      </c>
      <c r="M3671" s="69">
        <v>18975883920.77</v>
      </c>
      <c r="N3671">
        <v>1</v>
      </c>
      <c r="O3671">
        <v>0.5195</v>
      </c>
      <c r="P3671">
        <v>1.9512</v>
      </c>
    </row>
    <row r="3672" ht="14.25" spans="1:16">
      <c r="A3672" s="23" t="s">
        <v>2104</v>
      </c>
      <c r="B3672" s="66" t="s">
        <v>2105</v>
      </c>
      <c r="C3672" s="22">
        <v>45876</v>
      </c>
      <c r="D3672" s="12">
        <v>18550438485.14</v>
      </c>
      <c r="E3672" s="11" t="s">
        <v>2106</v>
      </c>
      <c r="F3672" s="12">
        <v>0.5645</v>
      </c>
      <c r="G3672" s="13">
        <v>2.002</v>
      </c>
      <c r="H3672" s="7">
        <v>1.999</v>
      </c>
      <c r="J3672" t="s">
        <v>2104</v>
      </c>
      <c r="K3672" t="s">
        <v>2105</v>
      </c>
      <c r="L3672" s="27">
        <v>45897</v>
      </c>
      <c r="M3672" s="69">
        <v>18548730644.02</v>
      </c>
      <c r="N3672">
        <v>1</v>
      </c>
      <c r="O3672">
        <v>0.6076</v>
      </c>
      <c r="P3672">
        <v>1.9594</v>
      </c>
    </row>
    <row r="3673" ht="14.25" spans="1:16">
      <c r="A3673" s="23" t="s">
        <v>2104</v>
      </c>
      <c r="B3673" s="66" t="s">
        <v>2105</v>
      </c>
      <c r="C3673" s="22">
        <v>45877</v>
      </c>
      <c r="D3673" s="12">
        <v>18687986785.77</v>
      </c>
      <c r="E3673" s="11" t="s">
        <v>2106</v>
      </c>
      <c r="F3673" s="12">
        <v>0.5235</v>
      </c>
      <c r="G3673" s="13">
        <v>1.9942</v>
      </c>
      <c r="H3673" s="7">
        <v>1.9976</v>
      </c>
      <c r="J3673" t="s">
        <v>2104</v>
      </c>
      <c r="K3673" t="s">
        <v>2105</v>
      </c>
      <c r="L3673" s="27">
        <v>45898</v>
      </c>
      <c r="M3673" s="69">
        <v>18490608750.29</v>
      </c>
      <c r="N3673">
        <v>1</v>
      </c>
      <c r="O3673">
        <v>0.5128</v>
      </c>
      <c r="P3673">
        <v>1.9559</v>
      </c>
    </row>
    <row r="3674" ht="12" spans="1:8">
      <c r="A3674" s="23" t="s">
        <v>2104</v>
      </c>
      <c r="B3674" s="66" t="s">
        <v>2105</v>
      </c>
      <c r="C3674" s="22">
        <v>45878</v>
      </c>
      <c r="D3674" s="12">
        <v>18688963116.53</v>
      </c>
      <c r="E3674" s="11" t="s">
        <v>2106</v>
      </c>
      <c r="F3674" s="12">
        <v>0.5224</v>
      </c>
      <c r="G3674" s="13">
        <v>1.9882</v>
      </c>
      <c r="H3674" s="7">
        <v>1.9956</v>
      </c>
    </row>
    <row r="3675" ht="12" spans="1:8">
      <c r="A3675" s="23" t="s">
        <v>2104</v>
      </c>
      <c r="B3675" s="66" t="s">
        <v>2105</v>
      </c>
      <c r="C3675" s="22">
        <v>45879</v>
      </c>
      <c r="D3675" s="12">
        <v>18689928154.12</v>
      </c>
      <c r="E3675" s="11" t="s">
        <v>2106</v>
      </c>
      <c r="F3675" s="12">
        <v>0.5163</v>
      </c>
      <c r="G3675" s="13">
        <v>1.981</v>
      </c>
      <c r="H3675" s="7">
        <v>1.994</v>
      </c>
    </row>
    <row r="3676" ht="12" spans="1:8">
      <c r="A3676" s="23" t="s">
        <v>2104</v>
      </c>
      <c r="B3676" s="66" t="s">
        <v>2105</v>
      </c>
      <c r="C3676" s="22">
        <v>45880</v>
      </c>
      <c r="D3676" s="12">
        <v>18634171835.86</v>
      </c>
      <c r="E3676" s="11" t="s">
        <v>2106</v>
      </c>
      <c r="F3676" s="12">
        <v>0.5228</v>
      </c>
      <c r="G3676" s="13">
        <v>1.9764</v>
      </c>
      <c r="H3676" s="7">
        <v>1.9937</v>
      </c>
    </row>
    <row r="3677" ht="14.25" spans="1:8">
      <c r="A3677" t="s">
        <v>2104</v>
      </c>
      <c r="B3677" t="s">
        <v>2105</v>
      </c>
      <c r="C3677" s="27">
        <v>45881</v>
      </c>
      <c r="D3677" s="69">
        <v>18606709206.48</v>
      </c>
      <c r="E3677">
        <v>1</v>
      </c>
      <c r="F3677">
        <v>0.6113</v>
      </c>
      <c r="G3677">
        <v>2.0211</v>
      </c>
      <c r="H3677" s="7">
        <v>1.9937</v>
      </c>
    </row>
    <row r="3678" ht="14.25" spans="1:8">
      <c r="A3678" t="s">
        <v>2104</v>
      </c>
      <c r="B3678" t="s">
        <v>2105</v>
      </c>
      <c r="C3678" s="27">
        <v>45882</v>
      </c>
      <c r="D3678" s="69">
        <v>18593976822.49</v>
      </c>
      <c r="E3678">
        <v>1</v>
      </c>
      <c r="F3678">
        <v>0.5235</v>
      </c>
      <c r="G3678">
        <v>1.9928</v>
      </c>
      <c r="H3678" s="7">
        <v>1.9937</v>
      </c>
    </row>
    <row r="3679" ht="14.25" spans="1:8">
      <c r="A3679" t="s">
        <v>2104</v>
      </c>
      <c r="B3679" t="s">
        <v>2105</v>
      </c>
      <c r="C3679" s="27">
        <v>45883</v>
      </c>
      <c r="D3679" s="69">
        <v>18562408759.43</v>
      </c>
      <c r="E3679">
        <v>1</v>
      </c>
      <c r="F3679">
        <v>0.5312</v>
      </c>
      <c r="G3679">
        <v>1.9751</v>
      </c>
      <c r="H3679" s="7">
        <v>1.9937</v>
      </c>
    </row>
    <row r="3680" ht="14.25" spans="1:8">
      <c r="A3680" t="s">
        <v>2104</v>
      </c>
      <c r="B3680" t="s">
        <v>2105</v>
      </c>
      <c r="C3680" s="27">
        <v>45884</v>
      </c>
      <c r="D3680" s="69">
        <v>19100088688.27</v>
      </c>
      <c r="E3680">
        <v>1</v>
      </c>
      <c r="F3680">
        <v>0.5183</v>
      </c>
      <c r="G3680">
        <v>1.9724</v>
      </c>
      <c r="H3680" s="7">
        <v>1.9937</v>
      </c>
    </row>
    <row r="3681" ht="14.25" spans="1:8">
      <c r="A3681" t="s">
        <v>2104</v>
      </c>
      <c r="B3681" t="s">
        <v>2105</v>
      </c>
      <c r="C3681" s="27">
        <v>45885</v>
      </c>
      <c r="D3681" s="69">
        <v>19101073224.83</v>
      </c>
      <c r="E3681">
        <v>1</v>
      </c>
      <c r="F3681">
        <v>0.5155</v>
      </c>
      <c r="G3681">
        <v>1.9687</v>
      </c>
      <c r="H3681" s="7">
        <v>1.9937</v>
      </c>
    </row>
    <row r="3682" ht="14.25" spans="1:8">
      <c r="A3682" t="s">
        <v>2104</v>
      </c>
      <c r="B3682" t="s">
        <v>2105</v>
      </c>
      <c r="C3682" s="27">
        <v>45886</v>
      </c>
      <c r="D3682" s="69">
        <v>19102042906.38</v>
      </c>
      <c r="E3682">
        <v>1</v>
      </c>
      <c r="F3682">
        <v>0.5077</v>
      </c>
      <c r="G3682">
        <v>1.9641</v>
      </c>
      <c r="H3682" s="7">
        <v>1.9937</v>
      </c>
    </row>
    <row r="3683" ht="14.25" spans="1:8">
      <c r="A3683" t="s">
        <v>2104</v>
      </c>
      <c r="B3683" t="s">
        <v>2105</v>
      </c>
      <c r="C3683" s="27">
        <v>45887</v>
      </c>
      <c r="D3683" s="69">
        <v>19099983582.37</v>
      </c>
      <c r="E3683">
        <v>1</v>
      </c>
      <c r="F3683">
        <v>0.5972</v>
      </c>
      <c r="G3683">
        <v>2.0036</v>
      </c>
      <c r="H3683" s="7">
        <v>1.9937</v>
      </c>
    </row>
    <row r="3684" ht="14.25" spans="1:8">
      <c r="A3684" t="s">
        <v>2104</v>
      </c>
      <c r="B3684" t="s">
        <v>2105</v>
      </c>
      <c r="C3684" s="27">
        <v>45888</v>
      </c>
      <c r="D3684" s="69">
        <v>19019200571.39</v>
      </c>
      <c r="E3684">
        <v>1</v>
      </c>
      <c r="F3684">
        <v>0.5177</v>
      </c>
      <c r="G3684">
        <v>1.9539</v>
      </c>
      <c r="H3684" s="7">
        <v>1.9937</v>
      </c>
    </row>
    <row r="3685" ht="14.25" spans="1:8">
      <c r="A3685" t="s">
        <v>2104</v>
      </c>
      <c r="B3685" t="s">
        <v>2105</v>
      </c>
      <c r="C3685" s="27">
        <v>45889</v>
      </c>
      <c r="D3685" s="69">
        <v>19000251623.01</v>
      </c>
      <c r="E3685">
        <v>1</v>
      </c>
      <c r="F3685">
        <v>0.5532</v>
      </c>
      <c r="G3685">
        <v>1.9697</v>
      </c>
      <c r="H3685" s="7">
        <v>1.9937</v>
      </c>
    </row>
    <row r="3686" ht="14.25" spans="1:8">
      <c r="A3686" t="s">
        <v>2104</v>
      </c>
      <c r="B3686" t="s">
        <v>2105</v>
      </c>
      <c r="C3686" s="27">
        <v>45890</v>
      </c>
      <c r="D3686" s="69">
        <v>18727086090.33</v>
      </c>
      <c r="E3686">
        <v>1</v>
      </c>
      <c r="F3686">
        <v>0.5921</v>
      </c>
      <c r="G3686">
        <v>2.002</v>
      </c>
      <c r="H3686" s="7">
        <v>1.9937</v>
      </c>
    </row>
    <row r="3687" ht="14.25" spans="1:8">
      <c r="A3687" t="s">
        <v>2104</v>
      </c>
      <c r="B3687" t="s">
        <v>2105</v>
      </c>
      <c r="C3687" s="27">
        <v>45891</v>
      </c>
      <c r="D3687" s="69">
        <v>18812143233.59</v>
      </c>
      <c r="E3687">
        <v>1</v>
      </c>
      <c r="F3687">
        <v>0.5194</v>
      </c>
      <c r="G3687">
        <v>2.0026</v>
      </c>
      <c r="H3687" s="7">
        <v>1.9937</v>
      </c>
    </row>
    <row r="3688" ht="14.25" spans="1:8">
      <c r="A3688" t="s">
        <v>2104</v>
      </c>
      <c r="B3688" t="s">
        <v>2105</v>
      </c>
      <c r="C3688" s="27">
        <v>45892</v>
      </c>
      <c r="D3688" s="69">
        <v>18813113958.61</v>
      </c>
      <c r="E3688">
        <v>1</v>
      </c>
      <c r="F3688">
        <v>0.516</v>
      </c>
      <c r="G3688">
        <v>2.0029</v>
      </c>
      <c r="H3688" s="7">
        <v>1.9937</v>
      </c>
    </row>
    <row r="3689" ht="14.25" spans="1:8">
      <c r="A3689" t="s">
        <v>2104</v>
      </c>
      <c r="B3689" t="s">
        <v>2105</v>
      </c>
      <c r="C3689" s="27">
        <v>45893</v>
      </c>
      <c r="D3689" s="69">
        <v>18814082863.61</v>
      </c>
      <c r="E3689">
        <v>1</v>
      </c>
      <c r="F3689">
        <v>0.515</v>
      </c>
      <c r="G3689">
        <v>2.0068</v>
      </c>
      <c r="H3689" s="7">
        <v>1.9937</v>
      </c>
    </row>
    <row r="3690" ht="14.25" spans="1:8">
      <c r="A3690" t="s">
        <v>2104</v>
      </c>
      <c r="B3690" t="s">
        <v>2105</v>
      </c>
      <c r="C3690" s="27">
        <v>45894</v>
      </c>
      <c r="D3690" s="69">
        <v>18841060785.67</v>
      </c>
      <c r="E3690">
        <v>1</v>
      </c>
      <c r="F3690">
        <v>0.5191</v>
      </c>
      <c r="G3690">
        <v>1.9652</v>
      </c>
      <c r="H3690" s="7">
        <v>1.9937</v>
      </c>
    </row>
    <row r="3691" ht="14.25" spans="1:8">
      <c r="A3691" t="s">
        <v>2104</v>
      </c>
      <c r="B3691" t="s">
        <v>2105</v>
      </c>
      <c r="C3691" s="27">
        <v>45895</v>
      </c>
      <c r="D3691" s="69">
        <v>18810398207.46</v>
      </c>
      <c r="E3691">
        <v>1</v>
      </c>
      <c r="F3691">
        <v>0.525</v>
      </c>
      <c r="G3691">
        <v>1.9691</v>
      </c>
      <c r="H3691" s="7">
        <v>1.9937</v>
      </c>
    </row>
    <row r="3692" ht="14.25" spans="1:8">
      <c r="A3692" t="s">
        <v>2104</v>
      </c>
      <c r="B3692" t="s">
        <v>2105</v>
      </c>
      <c r="C3692" s="27">
        <v>45896</v>
      </c>
      <c r="D3692" s="69">
        <v>18975883920.77</v>
      </c>
      <c r="E3692">
        <v>1</v>
      </c>
      <c r="F3692">
        <v>0.5195</v>
      </c>
      <c r="G3692">
        <v>1.9512</v>
      </c>
      <c r="H3692" s="7">
        <v>1.9937</v>
      </c>
    </row>
    <row r="3693" ht="14.25" spans="1:8">
      <c r="A3693" t="s">
        <v>2104</v>
      </c>
      <c r="B3693" t="s">
        <v>2105</v>
      </c>
      <c r="C3693" s="27">
        <v>45897</v>
      </c>
      <c r="D3693" s="69">
        <v>18548730644.02</v>
      </c>
      <c r="E3693">
        <v>1</v>
      </c>
      <c r="F3693">
        <v>0.6076</v>
      </c>
      <c r="G3693">
        <v>1.9594</v>
      </c>
      <c r="H3693" s="7">
        <v>1.9937</v>
      </c>
    </row>
    <row r="3694" ht="14.25" spans="1:8">
      <c r="A3694" t="s">
        <v>2104</v>
      </c>
      <c r="B3694" t="s">
        <v>2105</v>
      </c>
      <c r="C3694" s="27">
        <v>45898</v>
      </c>
      <c r="D3694" s="69">
        <v>18490608750.29</v>
      </c>
      <c r="E3694">
        <v>1</v>
      </c>
      <c r="F3694">
        <v>0.5128</v>
      </c>
      <c r="G3694">
        <v>1.9559</v>
      </c>
      <c r="H3694" s="7">
        <v>1.9937</v>
      </c>
    </row>
    <row r="3695" ht="14.25" spans="1:8">
      <c r="A3695" t="s">
        <v>2104</v>
      </c>
      <c r="B3695" t="s">
        <v>2105</v>
      </c>
      <c r="C3695" s="27">
        <v>45899</v>
      </c>
      <c r="D3695" s="69">
        <v>18491563971.4</v>
      </c>
      <c r="E3695">
        <v>1</v>
      </c>
      <c r="F3695">
        <v>0.5166</v>
      </c>
      <c r="G3695">
        <v>1.9563</v>
      </c>
      <c r="H3695">
        <v>1.9788</v>
      </c>
    </row>
    <row r="3696" ht="14.25" spans="1:8">
      <c r="A3696" t="s">
        <v>2104</v>
      </c>
      <c r="B3696" t="s">
        <v>2105</v>
      </c>
      <c r="C3696" s="27">
        <v>45900</v>
      </c>
      <c r="D3696" s="69">
        <v>18492527016.03</v>
      </c>
      <c r="E3696">
        <v>1</v>
      </c>
      <c r="F3696">
        <v>0.5208</v>
      </c>
      <c r="G3696">
        <v>1.9593</v>
      </c>
      <c r="H3696">
        <v>1.9766</v>
      </c>
    </row>
    <row r="3697" ht="14.25" spans="1:8">
      <c r="A3697" t="s">
        <v>2104</v>
      </c>
      <c r="B3697" t="s">
        <v>2105</v>
      </c>
      <c r="C3697" s="27">
        <v>45901</v>
      </c>
      <c r="D3697" s="69">
        <v>18442108544.78</v>
      </c>
      <c r="E3697">
        <v>1</v>
      </c>
      <c r="F3697">
        <v>0.5322</v>
      </c>
      <c r="G3697">
        <v>1.9663</v>
      </c>
      <c r="H3697">
        <v>1.9765</v>
      </c>
    </row>
    <row r="3698" ht="14.25" spans="1:8">
      <c r="A3698" t="s">
        <v>2104</v>
      </c>
      <c r="B3698" t="s">
        <v>2105</v>
      </c>
      <c r="C3698" s="27">
        <v>45902</v>
      </c>
      <c r="D3698" s="69">
        <v>18885729780.32</v>
      </c>
      <c r="E3698">
        <v>1</v>
      </c>
      <c r="F3698">
        <v>0.5937</v>
      </c>
      <c r="G3698">
        <v>2.0028</v>
      </c>
      <c r="H3698">
        <v>1.9844</v>
      </c>
    </row>
    <row r="3699" ht="14.25" spans="1:8">
      <c r="A3699" t="s">
        <v>2104</v>
      </c>
      <c r="B3699" t="s">
        <v>2105</v>
      </c>
      <c r="C3699" s="27">
        <v>45903</v>
      </c>
      <c r="D3699" s="69">
        <v>18908187085.09</v>
      </c>
      <c r="E3699">
        <v>1</v>
      </c>
      <c r="F3699">
        <v>0.6121</v>
      </c>
      <c r="G3699">
        <v>2.0521</v>
      </c>
      <c r="H3699">
        <v>1.9944</v>
      </c>
    </row>
    <row r="3700" ht="14.25" spans="1:8">
      <c r="A3700" t="s">
        <v>2104</v>
      </c>
      <c r="B3700" t="s">
        <v>2105</v>
      </c>
      <c r="C3700" s="27">
        <v>45904</v>
      </c>
      <c r="D3700" s="69">
        <v>18787285894.97</v>
      </c>
      <c r="E3700">
        <v>1</v>
      </c>
      <c r="F3700">
        <v>0.5423</v>
      </c>
      <c r="G3700">
        <v>2.0174</v>
      </c>
      <c r="H3700">
        <v>1.9962</v>
      </c>
    </row>
    <row r="3701" ht="14.25" spans="1:8">
      <c r="A3701" t="s">
        <v>2104</v>
      </c>
      <c r="B3701" t="s">
        <v>2105</v>
      </c>
      <c r="C3701" s="27">
        <v>45905</v>
      </c>
      <c r="D3701" s="69">
        <v>18875634770.52</v>
      </c>
      <c r="E3701">
        <v>1</v>
      </c>
      <c r="F3701">
        <v>0.4815</v>
      </c>
      <c r="G3701">
        <v>2.0007</v>
      </c>
      <c r="H3701">
        <v>1.9844</v>
      </c>
    </row>
    <row r="3702" ht="14.25" spans="1:8">
      <c r="A3702" t="s">
        <v>2104</v>
      </c>
      <c r="B3702" t="s">
        <v>2105</v>
      </c>
      <c r="C3702" s="27">
        <v>45906</v>
      </c>
      <c r="D3702" s="69">
        <v>18876605320.54</v>
      </c>
      <c r="E3702">
        <v>1</v>
      </c>
      <c r="F3702">
        <v>0.5142</v>
      </c>
      <c r="G3702">
        <v>1.9994</v>
      </c>
      <c r="H3702">
        <v>1.9782</v>
      </c>
    </row>
    <row r="3703" ht="14.25" spans="1:8">
      <c r="A3703" t="s">
        <v>2104</v>
      </c>
      <c r="B3703" t="s">
        <v>2105</v>
      </c>
      <c r="C3703" s="27">
        <v>45907</v>
      </c>
      <c r="D3703" s="69">
        <v>18877575123.61</v>
      </c>
      <c r="E3703">
        <v>1</v>
      </c>
      <c r="F3703">
        <v>0.5138</v>
      </c>
      <c r="G3703">
        <v>1.9957</v>
      </c>
      <c r="H3703">
        <v>1.977</v>
      </c>
    </row>
    <row r="3704" ht="14.25" spans="1:8">
      <c r="A3704" t="s">
        <v>2104</v>
      </c>
      <c r="B3704" t="s">
        <v>2105</v>
      </c>
      <c r="C3704" s="27">
        <v>45908</v>
      </c>
      <c r="D3704" s="69">
        <v>18848775832.21</v>
      </c>
      <c r="E3704">
        <v>1</v>
      </c>
      <c r="F3704">
        <v>0.5798</v>
      </c>
      <c r="G3704">
        <v>2.021</v>
      </c>
      <c r="H3704">
        <v>1.9841</v>
      </c>
    </row>
    <row r="3705" ht="14.25" spans="1:8">
      <c r="A3705" t="s">
        <v>2104</v>
      </c>
      <c r="B3705" t="s">
        <v>2105</v>
      </c>
      <c r="C3705" s="27">
        <v>45909</v>
      </c>
      <c r="D3705" s="69">
        <v>18730381896.36</v>
      </c>
      <c r="E3705">
        <v>1</v>
      </c>
      <c r="F3705">
        <v>0.5857</v>
      </c>
      <c r="G3705">
        <v>2.0168</v>
      </c>
      <c r="H3705">
        <v>1.9927</v>
      </c>
    </row>
    <row r="3706" ht="14.25" spans="1:8">
      <c r="A3706" t="s">
        <v>2104</v>
      </c>
      <c r="B3706" t="s">
        <v>2105</v>
      </c>
      <c r="C3706" s="27">
        <v>45910</v>
      </c>
      <c r="D3706" s="69">
        <v>18740949096.1</v>
      </c>
      <c r="E3706">
        <v>1</v>
      </c>
      <c r="F3706">
        <v>0.5161</v>
      </c>
      <c r="G3706">
        <v>1.9657</v>
      </c>
      <c r="H3706">
        <v>1.9919</v>
      </c>
    </row>
    <row r="3707" ht="14.25" spans="1:8">
      <c r="A3707" t="s">
        <v>2104</v>
      </c>
      <c r="B3707" t="s">
        <v>2105</v>
      </c>
      <c r="C3707" s="27">
        <v>45911</v>
      </c>
      <c r="D3707" s="69">
        <v>18589875787.83</v>
      </c>
      <c r="E3707">
        <v>1</v>
      </c>
      <c r="F3707">
        <v>0.5106</v>
      </c>
      <c r="G3707">
        <v>1.9489</v>
      </c>
      <c r="H3707">
        <v>1.9794</v>
      </c>
    </row>
    <row r="3708" ht="14.25" spans="1:8">
      <c r="A3708" t="s">
        <v>2104</v>
      </c>
      <c r="B3708" t="s">
        <v>2105</v>
      </c>
      <c r="C3708" s="27">
        <v>45912</v>
      </c>
      <c r="D3708" s="69">
        <v>18594117045.53</v>
      </c>
      <c r="E3708">
        <v>1</v>
      </c>
      <c r="F3708">
        <v>0.5158</v>
      </c>
      <c r="G3708">
        <v>1.9671</v>
      </c>
      <c r="H3708">
        <v>1.9784</v>
      </c>
    </row>
    <row r="3709" ht="14.25" spans="1:8">
      <c r="A3709" t="s">
        <v>2104</v>
      </c>
      <c r="B3709" t="s">
        <v>2105</v>
      </c>
      <c r="C3709" s="27">
        <v>45913</v>
      </c>
      <c r="D3709" s="69">
        <v>18595078485.91</v>
      </c>
      <c r="E3709">
        <v>1</v>
      </c>
      <c r="F3709">
        <v>0.5171</v>
      </c>
      <c r="G3709">
        <v>1.9686</v>
      </c>
      <c r="H3709">
        <v>1.9767</v>
      </c>
    </row>
    <row r="3710" ht="14.25" spans="1:8">
      <c r="A3710" t="s">
        <v>2104</v>
      </c>
      <c r="B3710" t="s">
        <v>2105</v>
      </c>
      <c r="C3710" s="27">
        <v>45914</v>
      </c>
      <c r="D3710" s="69">
        <v>18596039934.32</v>
      </c>
      <c r="E3710">
        <v>1</v>
      </c>
      <c r="F3710">
        <v>0.517</v>
      </c>
      <c r="G3710">
        <v>1.9703</v>
      </c>
      <c r="H3710">
        <v>1.9765</v>
      </c>
    </row>
    <row r="3711" ht="14.25" spans="1:8">
      <c r="A3711" t="s">
        <v>2104</v>
      </c>
      <c r="B3711" t="s">
        <v>2105</v>
      </c>
      <c r="C3711" s="27">
        <v>45915</v>
      </c>
      <c r="D3711" s="69">
        <v>18593598377.62</v>
      </c>
      <c r="E3711">
        <v>1</v>
      </c>
      <c r="F3711">
        <v>0.5155</v>
      </c>
      <c r="G3711">
        <v>1.9362</v>
      </c>
      <c r="H3711">
        <v>1.9765</v>
      </c>
    </row>
    <row r="3712" ht="14.25" spans="1:8">
      <c r="A3712" t="s">
        <v>2104</v>
      </c>
      <c r="B3712" t="s">
        <v>2105</v>
      </c>
      <c r="C3712" s="27">
        <v>45916</v>
      </c>
      <c r="D3712" s="69">
        <v>18448300302.42</v>
      </c>
      <c r="E3712">
        <v>1</v>
      </c>
      <c r="F3712">
        <v>0.6595</v>
      </c>
      <c r="G3712">
        <v>1.9754</v>
      </c>
      <c r="H3712">
        <v>1.9953</v>
      </c>
    </row>
    <row r="3713" ht="14.25" spans="1:8">
      <c r="A3713" t="s">
        <v>2104</v>
      </c>
      <c r="B3713" t="s">
        <v>2105</v>
      </c>
      <c r="C3713" s="27">
        <v>45917</v>
      </c>
      <c r="D3713" s="69">
        <v>18493732383.49</v>
      </c>
      <c r="E3713">
        <v>1</v>
      </c>
      <c r="F3713">
        <v>0.5581</v>
      </c>
      <c r="G3713">
        <v>1.9977</v>
      </c>
      <c r="H3713">
        <v>1.9905</v>
      </c>
    </row>
    <row r="3714" ht="14.25" spans="1:8">
      <c r="A3714" t="s">
        <v>2104</v>
      </c>
      <c r="B3714" t="s">
        <v>2105</v>
      </c>
      <c r="C3714" s="27">
        <v>45918</v>
      </c>
      <c r="D3714" s="69">
        <v>18274038743.32</v>
      </c>
      <c r="E3714">
        <v>1</v>
      </c>
      <c r="F3714">
        <v>0.6137</v>
      </c>
      <c r="G3714">
        <v>2.0526</v>
      </c>
      <c r="H3714">
        <v>2.0024</v>
      </c>
    </row>
    <row r="3715" ht="14.25" spans="1:8">
      <c r="A3715" t="s">
        <v>2104</v>
      </c>
      <c r="B3715" t="s">
        <v>2105</v>
      </c>
      <c r="C3715" s="27">
        <v>45919</v>
      </c>
      <c r="D3715" s="69">
        <v>18490398576.55</v>
      </c>
      <c r="E3715">
        <v>1</v>
      </c>
      <c r="F3715">
        <v>0.5245</v>
      </c>
      <c r="G3715">
        <v>2.0572</v>
      </c>
      <c r="H3715">
        <v>1.9988</v>
      </c>
    </row>
    <row r="3716" ht="14.25" spans="1:8">
      <c r="A3716" t="s">
        <v>2104</v>
      </c>
      <c r="B3716" t="s">
        <v>2105</v>
      </c>
      <c r="C3716" s="27">
        <v>45920</v>
      </c>
      <c r="D3716" s="69">
        <v>18491354512.61</v>
      </c>
      <c r="E3716">
        <v>1</v>
      </c>
      <c r="F3716" s="70">
        <v>0.517</v>
      </c>
      <c r="G3716">
        <v>2.0572</v>
      </c>
      <c r="H3716">
        <v>1.9895</v>
      </c>
    </row>
    <row r="3717" ht="14.25" spans="1:8">
      <c r="A3717" t="s">
        <v>2104</v>
      </c>
      <c r="B3717" t="s">
        <v>2105</v>
      </c>
      <c r="C3717" s="27">
        <v>45921</v>
      </c>
      <c r="D3717" s="69">
        <v>18492322497.79</v>
      </c>
      <c r="E3717">
        <v>1</v>
      </c>
      <c r="F3717" s="70">
        <v>0.5235</v>
      </c>
      <c r="G3717">
        <v>2.0606</v>
      </c>
      <c r="H3717">
        <v>1.99</v>
      </c>
    </row>
    <row r="3718" ht="14.25" spans="1:8">
      <c r="A3718" t="s">
        <v>2104</v>
      </c>
      <c r="B3718" t="s">
        <v>2105</v>
      </c>
      <c r="C3718" s="27">
        <v>45922</v>
      </c>
      <c r="D3718" s="69">
        <v>18491348750.52</v>
      </c>
      <c r="E3718">
        <v>1</v>
      </c>
      <c r="F3718" s="70">
        <v>0.5607</v>
      </c>
      <c r="G3718">
        <v>2.0847</v>
      </c>
      <c r="H3718">
        <v>1.9956</v>
      </c>
    </row>
    <row r="3719" ht="14.25" spans="1:8">
      <c r="A3719" t="s">
        <v>2104</v>
      </c>
      <c r="B3719" t="s">
        <v>2105</v>
      </c>
      <c r="C3719" s="27">
        <v>45923</v>
      </c>
      <c r="D3719" s="69">
        <v>18149159841.09</v>
      </c>
      <c r="E3719">
        <v>1</v>
      </c>
      <c r="F3719" s="70">
        <v>0.5496</v>
      </c>
      <c r="G3719">
        <v>2.0262</v>
      </c>
      <c r="H3719">
        <v>1.9999</v>
      </c>
    </row>
    <row r="3720" ht="14.25" spans="1:8">
      <c r="A3720" t="s">
        <v>2104</v>
      </c>
      <c r="B3720" t="s">
        <v>2105</v>
      </c>
      <c r="C3720" s="27">
        <v>45924</v>
      </c>
      <c r="D3720" s="69">
        <v>17760990433.4</v>
      </c>
      <c r="E3720">
        <v>1</v>
      </c>
      <c r="F3720" s="70">
        <v>0.5453</v>
      </c>
      <c r="G3720">
        <v>2.0194</v>
      </c>
      <c r="H3720">
        <v>2.0031</v>
      </c>
    </row>
    <row r="3721" ht="14.25" spans="1:8">
      <c r="A3721" t="s">
        <v>2104</v>
      </c>
      <c r="B3721" t="s">
        <v>2105</v>
      </c>
      <c r="C3721" s="27">
        <v>45925</v>
      </c>
      <c r="D3721" s="69">
        <v>17432051845.05</v>
      </c>
      <c r="E3721">
        <v>1</v>
      </c>
      <c r="F3721" s="70">
        <v>0.5521</v>
      </c>
      <c r="G3721">
        <v>1.9866</v>
      </c>
      <c r="H3721">
        <v>2.0065</v>
      </c>
    </row>
    <row r="3722" ht="14.25" spans="1:8">
      <c r="A3722" t="s">
        <v>2104</v>
      </c>
      <c r="B3722" t="s">
        <v>2105</v>
      </c>
      <c r="C3722" s="27">
        <v>45926</v>
      </c>
      <c r="D3722" s="69">
        <v>16787670877.67</v>
      </c>
      <c r="E3722">
        <v>1</v>
      </c>
      <c r="F3722" s="70">
        <v>0.5621</v>
      </c>
      <c r="G3722">
        <v>2.0066</v>
      </c>
      <c r="H3722">
        <v>2.0118</v>
      </c>
    </row>
    <row r="3723" ht="14.25" spans="1:8">
      <c r="A3723" t="s">
        <v>2104</v>
      </c>
      <c r="B3723" t="s">
        <v>2105</v>
      </c>
      <c r="C3723" s="27">
        <v>45927</v>
      </c>
      <c r="D3723" s="69">
        <v>16788617463.96</v>
      </c>
      <c r="E3723">
        <v>1</v>
      </c>
      <c r="F3723" s="70">
        <v>0.5639</v>
      </c>
      <c r="G3723">
        <v>2.0316</v>
      </c>
      <c r="H3723">
        <v>2.0063</v>
      </c>
    </row>
    <row r="3724" ht="14.25" spans="1:8">
      <c r="A3724" t="s">
        <v>2104</v>
      </c>
      <c r="B3724" t="s">
        <v>2105</v>
      </c>
      <c r="C3724" s="27">
        <v>45928</v>
      </c>
      <c r="D3724" s="69">
        <v>16759966458.51</v>
      </c>
      <c r="E3724">
        <v>1</v>
      </c>
      <c r="F3724" s="70">
        <v>0.5663</v>
      </c>
      <c r="G3724">
        <v>2.0543</v>
      </c>
      <c r="H3724">
        <v>2.013</v>
      </c>
    </row>
    <row r="3725" ht="14.25" spans="1:8">
      <c r="A3725" t="s">
        <v>2104</v>
      </c>
      <c r="B3725" t="s">
        <v>2105</v>
      </c>
      <c r="C3725" s="27">
        <v>45929</v>
      </c>
      <c r="D3725" s="69">
        <v>16728962793</v>
      </c>
      <c r="E3725">
        <v>1</v>
      </c>
      <c r="F3725" s="70">
        <v>0.5795</v>
      </c>
      <c r="G3725">
        <v>2.0643</v>
      </c>
      <c r="H3725">
        <v>2.0208</v>
      </c>
    </row>
    <row r="3726" ht="14.25" spans="1:8">
      <c r="A3726" t="s">
        <v>2104</v>
      </c>
      <c r="B3726" s="66" t="s">
        <v>2105</v>
      </c>
      <c r="C3726" s="22">
        <v>45930</v>
      </c>
      <c r="D3726" s="12">
        <v>1</v>
      </c>
      <c r="E3726" s="11">
        <v>1</v>
      </c>
      <c r="F3726" s="71">
        <v>0.5863</v>
      </c>
      <c r="G3726" s="13">
        <v>2.0103</v>
      </c>
      <c r="H3726" s="7">
        <v>2.1207</v>
      </c>
    </row>
    <row r="3727" ht="14.25" spans="1:8">
      <c r="A3727" t="s">
        <v>2104</v>
      </c>
      <c r="B3727" t="s">
        <v>2105</v>
      </c>
      <c r="C3727" s="27">
        <v>45931</v>
      </c>
      <c r="D3727" s="69">
        <v>17214492936.26</v>
      </c>
      <c r="E3727">
        <v>1</v>
      </c>
      <c r="F3727" s="70">
        <v>0.5623</v>
      </c>
      <c r="G3727">
        <v>2.0815</v>
      </c>
      <c r="H3727">
        <v>2.03</v>
      </c>
    </row>
    <row r="3728" ht="14.25" spans="1:8">
      <c r="A3728" t="s">
        <v>2104</v>
      </c>
      <c r="B3728" t="s">
        <v>2105</v>
      </c>
      <c r="C3728" s="27">
        <v>45932</v>
      </c>
      <c r="D3728" s="69">
        <v>17215460803.83</v>
      </c>
      <c r="E3728">
        <v>1</v>
      </c>
      <c r="F3728" s="70">
        <v>0.5622</v>
      </c>
      <c r="G3728">
        <v>2.0869</v>
      </c>
      <c r="H3728">
        <v>2.0261</v>
      </c>
    </row>
    <row r="3729" ht="14.25" spans="1:8">
      <c r="A3729" t="s">
        <v>2104</v>
      </c>
      <c r="B3729" t="s">
        <v>2105</v>
      </c>
      <c r="C3729" s="27">
        <v>45933</v>
      </c>
      <c r="D3729" s="69">
        <v>17216428656.1</v>
      </c>
      <c r="E3729">
        <v>1</v>
      </c>
      <c r="F3729" s="70">
        <v>0.5622</v>
      </c>
      <c r="G3729">
        <v>2.087</v>
      </c>
      <c r="H3729">
        <v>2.0199</v>
      </c>
    </row>
    <row r="3730" ht="14.25" spans="1:8">
      <c r="A3730" t="s">
        <v>2104</v>
      </c>
      <c r="B3730" t="s">
        <v>2105</v>
      </c>
      <c r="C3730" s="27">
        <v>45934</v>
      </c>
      <c r="D3730" s="69">
        <v>17217396493.14</v>
      </c>
      <c r="E3730">
        <v>1</v>
      </c>
      <c r="F3730" s="70">
        <v>0.5622</v>
      </c>
      <c r="G3730">
        <v>2.0861</v>
      </c>
      <c r="H3730">
        <v>2.0224</v>
      </c>
    </row>
    <row r="3731" ht="14.25" spans="1:8">
      <c r="A3731" t="s">
        <v>2104</v>
      </c>
      <c r="B3731" t="s">
        <v>2105</v>
      </c>
      <c r="C3731" s="27">
        <v>45935</v>
      </c>
      <c r="D3731" s="69">
        <v>17218364315.08</v>
      </c>
      <c r="E3731">
        <v>1</v>
      </c>
      <c r="F3731" s="70">
        <v>0.5621</v>
      </c>
      <c r="G3731">
        <v>2.0838</v>
      </c>
      <c r="H3731">
        <v>2.0324</v>
      </c>
    </row>
    <row r="3732" ht="14.25" spans="1:8">
      <c r="A3732" t="s">
        <v>2104</v>
      </c>
      <c r="B3732" t="s">
        <v>2105</v>
      </c>
      <c r="C3732" s="27">
        <v>45936</v>
      </c>
      <c r="D3732" s="69">
        <v>17219332121.76</v>
      </c>
      <c r="E3732">
        <v>1</v>
      </c>
      <c r="F3732" s="70">
        <v>0.5621</v>
      </c>
      <c r="G3732">
        <v>2.0746</v>
      </c>
      <c r="H3732">
        <v>2.0383</v>
      </c>
    </row>
    <row r="3733" ht="14.25" spans="1:8">
      <c r="A3733" t="s">
        <v>2104</v>
      </c>
      <c r="B3733" t="s">
        <v>2105</v>
      </c>
      <c r="C3733" s="27">
        <v>45937</v>
      </c>
      <c r="D3733" s="69">
        <v>17220299913.12</v>
      </c>
      <c r="E3733">
        <v>1</v>
      </c>
      <c r="F3733" s="70">
        <v>0.562</v>
      </c>
      <c r="G3733">
        <v>2.073</v>
      </c>
      <c r="H3733">
        <v>2.0443</v>
      </c>
    </row>
    <row r="3734" ht="14.25" spans="1:23">
      <c r="A3734" t="s">
        <v>2104</v>
      </c>
      <c r="B3734" t="s">
        <v>2105</v>
      </c>
      <c r="C3734" s="27">
        <v>45938</v>
      </c>
      <c r="D3734" s="69">
        <v>17221267689.46</v>
      </c>
      <c r="E3734">
        <v>1</v>
      </c>
      <c r="F3734" s="70">
        <v>0.562</v>
      </c>
      <c r="G3734">
        <v>2.0729</v>
      </c>
      <c r="H3734">
        <v>2.0421</v>
      </c>
      <c r="O3734" s="3">
        <f>DATEDIF(C3454,MAX(C:C),"d")</f>
        <v>448</v>
      </c>
      <c r="W3734" s="3">
        <f>DATEDIF(C3454,MAX(C:C),"d")</f>
        <v>448</v>
      </c>
    </row>
    <row r="3735" ht="14.25" spans="1:8">
      <c r="A3735" t="s">
        <v>2104</v>
      </c>
      <c r="B3735" t="s">
        <v>2105</v>
      </c>
      <c r="C3735" s="27">
        <v>45939</v>
      </c>
      <c r="D3735" s="69">
        <v>17258242107.58</v>
      </c>
      <c r="E3735">
        <v>1</v>
      </c>
      <c r="F3735" s="70">
        <v>0.5646</v>
      </c>
      <c r="G3735">
        <v>2.0741</v>
      </c>
      <c r="H3735">
        <v>2.0395</v>
      </c>
    </row>
    <row r="3736" ht="14.25" spans="1:8">
      <c r="A3736" t="s">
        <v>2104</v>
      </c>
      <c r="B3736" t="s">
        <v>2105</v>
      </c>
      <c r="C3736" s="27">
        <v>45940</v>
      </c>
      <c r="D3736" s="69">
        <v>17485987855.45</v>
      </c>
      <c r="E3736">
        <v>1</v>
      </c>
      <c r="F3736" s="70">
        <v>0.5629</v>
      </c>
      <c r="G3736">
        <v>2.0745</v>
      </c>
      <c r="H3736">
        <v>2.0453</v>
      </c>
    </row>
    <row r="3737" ht="14.25" spans="1:8">
      <c r="A3737" t="s">
        <v>2104</v>
      </c>
      <c r="B3737" t="s">
        <v>2105</v>
      </c>
      <c r="C3737" s="27">
        <v>45941</v>
      </c>
      <c r="D3737" s="69">
        <v>17570127692.67</v>
      </c>
      <c r="E3737">
        <v>1</v>
      </c>
      <c r="F3737" s="70">
        <v>0.5514</v>
      </c>
      <c r="G3737">
        <v>2.0688</v>
      </c>
      <c r="H3737">
        <v>2.0503</v>
      </c>
    </row>
    <row r="3738" ht="14.25" spans="1:8">
      <c r="A3738" t="s">
        <v>2104</v>
      </c>
      <c r="B3738" t="s">
        <v>2105</v>
      </c>
      <c r="C3738" s="27">
        <v>45942</v>
      </c>
      <c r="D3738" s="69">
        <v>17571087604.28</v>
      </c>
      <c r="E3738">
        <v>1</v>
      </c>
      <c r="F3738" s="70">
        <v>0.5463</v>
      </c>
      <c r="G3738">
        <v>2.0603</v>
      </c>
      <c r="H3738">
        <v>2.0541</v>
      </c>
    </row>
    <row r="3739" ht="14.25" spans="1:8">
      <c r="A3739" t="s">
        <v>2104</v>
      </c>
      <c r="B3739" t="s">
        <v>2105</v>
      </c>
      <c r="C3739" s="27">
        <v>45943</v>
      </c>
      <c r="D3739" s="69">
        <v>17513707590.74</v>
      </c>
      <c r="E3739">
        <v>1</v>
      </c>
      <c r="F3739" s="70">
        <v>0.6248</v>
      </c>
      <c r="G3739">
        <v>2.0937</v>
      </c>
      <c r="H3739">
        <v>2.0675</v>
      </c>
    </row>
    <row r="3740" ht="14.25" spans="1:8">
      <c r="A3740" t="s">
        <v>2104</v>
      </c>
      <c r="B3740" t="s">
        <v>2105</v>
      </c>
      <c r="C3740" s="27">
        <v>45944</v>
      </c>
      <c r="D3740" s="69">
        <v>17490684220.73</v>
      </c>
      <c r="E3740">
        <v>1</v>
      </c>
      <c r="F3740" s="70">
        <v>0.5315</v>
      </c>
      <c r="G3740">
        <v>2.0775</v>
      </c>
      <c r="H3740">
        <v>2.0693</v>
      </c>
    </row>
    <row r="3741" ht="14.25" spans="1:8">
      <c r="A3741" t="s">
        <v>2104</v>
      </c>
      <c r="B3741" t="s">
        <v>2105</v>
      </c>
      <c r="C3741" s="27">
        <v>45945</v>
      </c>
      <c r="D3741" s="69">
        <v>17836667801.45</v>
      </c>
      <c r="E3741">
        <v>1</v>
      </c>
      <c r="F3741" s="70">
        <v>0.5393</v>
      </c>
      <c r="G3741">
        <v>2.0654</v>
      </c>
      <c r="H3741">
        <v>2.0723</v>
      </c>
    </row>
    <row r="3742" ht="14.25" spans="1:8">
      <c r="A3742" t="s">
        <v>2104</v>
      </c>
      <c r="B3742" t="s">
        <v>2105</v>
      </c>
      <c r="C3742" s="27">
        <v>45946</v>
      </c>
      <c r="D3742" s="69">
        <v>17671629185.57</v>
      </c>
      <c r="E3742">
        <v>1</v>
      </c>
      <c r="F3742" s="70">
        <v>0.5554</v>
      </c>
      <c r="G3742">
        <v>2.0605</v>
      </c>
      <c r="H3742">
        <v>2.0593</v>
      </c>
    </row>
    <row r="3743" ht="14.25" spans="1:8">
      <c r="A3743" t="s">
        <v>2104</v>
      </c>
      <c r="B3743" t="s">
        <v>2105</v>
      </c>
      <c r="C3743" s="27">
        <v>45947</v>
      </c>
      <c r="D3743" s="69">
        <v>17898753720.26</v>
      </c>
      <c r="E3743">
        <v>1</v>
      </c>
      <c r="F3743" s="70">
        <v>0.5557</v>
      </c>
      <c r="G3743">
        <v>2.0567</v>
      </c>
      <c r="H3743">
        <v>2.059</v>
      </c>
    </row>
    <row r="3744" ht="14.25" spans="1:8">
      <c r="A3744" t="s">
        <v>2104</v>
      </c>
      <c r="B3744" t="s">
        <v>2105</v>
      </c>
      <c r="C3744" s="27">
        <v>45948</v>
      </c>
      <c r="D3744" s="69">
        <v>17899700997.93</v>
      </c>
      <c r="E3744">
        <v>1</v>
      </c>
      <c r="F3744" s="70">
        <v>0.5292</v>
      </c>
      <c r="G3744">
        <v>2.0449</v>
      </c>
      <c r="H3744">
        <v>2.0485</v>
      </c>
    </row>
    <row r="3745" ht="14.25" spans="1:8">
      <c r="A3745" t="s">
        <v>2104</v>
      </c>
      <c r="B3745" t="s">
        <v>2105</v>
      </c>
      <c r="C3745" s="27">
        <v>45949</v>
      </c>
      <c r="D3745" s="69">
        <v>17900639355.1</v>
      </c>
      <c r="E3745">
        <v>1</v>
      </c>
      <c r="F3745" s="70">
        <v>0.5242</v>
      </c>
      <c r="G3745">
        <v>2.0331</v>
      </c>
      <c r="H3745">
        <v>2.0485</v>
      </c>
    </row>
    <row r="3746" ht="14.25" spans="1:8">
      <c r="A3746" t="s">
        <v>2104</v>
      </c>
      <c r="B3746" t="s">
        <v>2105</v>
      </c>
      <c r="C3746" s="27">
        <v>45950</v>
      </c>
      <c r="D3746" s="69">
        <v>18013596752.55</v>
      </c>
      <c r="E3746">
        <v>1</v>
      </c>
      <c r="F3746" s="70">
        <v>0.4815</v>
      </c>
      <c r="G3746">
        <v>1.9569</v>
      </c>
      <c r="H3746">
        <v>2.0441</v>
      </c>
    </row>
    <row r="3747" ht="14.25" spans="1:8">
      <c r="A3747" t="s">
        <v>2104</v>
      </c>
      <c r="B3747" t="s">
        <v>2105</v>
      </c>
      <c r="C3747" s="27">
        <v>45951</v>
      </c>
      <c r="D3747" s="69">
        <v>18093479992.2</v>
      </c>
      <c r="E3747">
        <v>1</v>
      </c>
      <c r="F3747" s="70">
        <v>0.5158</v>
      </c>
      <c r="G3747">
        <v>1.9485</v>
      </c>
      <c r="H3747">
        <v>2.0431</v>
      </c>
    </row>
    <row r="3748" ht="14.25" spans="1:8">
      <c r="A3748" t="s">
        <v>2104</v>
      </c>
      <c r="B3748" t="s">
        <v>2105</v>
      </c>
      <c r="C3748" s="27">
        <v>45952</v>
      </c>
      <c r="D3748" s="69">
        <v>18115651589.85</v>
      </c>
      <c r="E3748">
        <v>1</v>
      </c>
      <c r="F3748" s="70">
        <v>0.6468</v>
      </c>
      <c r="G3748">
        <v>2.0057</v>
      </c>
      <c r="H3748">
        <v>2.0538</v>
      </c>
    </row>
    <row r="3749" ht="14.25" spans="1:8">
      <c r="A3749" t="s">
        <v>2104</v>
      </c>
      <c r="B3749" t="s">
        <v>2105</v>
      </c>
      <c r="C3749" s="27">
        <v>45953</v>
      </c>
      <c r="D3749" s="69">
        <v>18082429756.22</v>
      </c>
      <c r="E3749">
        <v>1</v>
      </c>
      <c r="F3749" s="70">
        <v>0.5023</v>
      </c>
      <c r="G3749">
        <v>1.9775</v>
      </c>
      <c r="H3749">
        <v>2.048</v>
      </c>
    </row>
    <row r="3750" ht="14.25" spans="1:8">
      <c r="A3750" t="s">
        <v>2104</v>
      </c>
      <c r="B3750" t="s">
        <v>2105</v>
      </c>
      <c r="C3750" s="27">
        <v>45954</v>
      </c>
      <c r="D3750" s="69">
        <v>18313917072.78</v>
      </c>
      <c r="E3750">
        <v>1</v>
      </c>
      <c r="F3750" s="70">
        <v>0.5937</v>
      </c>
      <c r="G3750">
        <v>1.9977</v>
      </c>
      <c r="H3750">
        <v>2.054</v>
      </c>
    </row>
    <row r="3751" ht="14.25" spans="1:8">
      <c r="A3751" t="s">
        <v>2104</v>
      </c>
      <c r="B3751" t="s">
        <v>2105</v>
      </c>
      <c r="C3751" s="27">
        <v>45955</v>
      </c>
      <c r="D3751" s="69">
        <v>18314849878.34</v>
      </c>
      <c r="E3751">
        <v>1</v>
      </c>
      <c r="F3751" s="70">
        <v>0.5093</v>
      </c>
      <c r="G3751">
        <v>1.9871</v>
      </c>
      <c r="H3751">
        <v>2.0486</v>
      </c>
    </row>
    <row r="3752" ht="14.25" spans="1:8">
      <c r="A3752" t="s">
        <v>2104</v>
      </c>
      <c r="B3752" t="s">
        <v>2105</v>
      </c>
      <c r="C3752" s="27">
        <v>45956</v>
      </c>
      <c r="D3752" s="69">
        <v>18315789544.75</v>
      </c>
      <c r="E3752">
        <v>1</v>
      </c>
      <c r="F3752" s="70">
        <v>0.5131</v>
      </c>
      <c r="G3752">
        <v>1.9812</v>
      </c>
      <c r="H3752">
        <v>2.0426</v>
      </c>
    </row>
    <row r="3753" ht="14.25" spans="1:8">
      <c r="A3753" t="s">
        <v>2104</v>
      </c>
      <c r="B3753" t="s">
        <v>2105</v>
      </c>
      <c r="C3753" s="27">
        <v>45957</v>
      </c>
      <c r="D3753" s="69">
        <v>18075166474.44</v>
      </c>
      <c r="E3753">
        <v>1</v>
      </c>
      <c r="F3753" s="70">
        <v>0.4852</v>
      </c>
      <c r="G3753">
        <v>1.9832</v>
      </c>
      <c r="H3753">
        <v>2.0328</v>
      </c>
    </row>
    <row r="3754" ht="14.25" spans="1:8">
      <c r="A3754" t="s">
        <v>2104</v>
      </c>
      <c r="B3754" t="s">
        <v>2105</v>
      </c>
      <c r="C3754" s="27">
        <v>45958</v>
      </c>
      <c r="D3754" s="69">
        <v>18093082948.93</v>
      </c>
      <c r="E3754">
        <v>1</v>
      </c>
      <c r="F3754" s="70">
        <v>0.5066</v>
      </c>
      <c r="G3754">
        <v>1.9783</v>
      </c>
      <c r="H3754">
        <v>2.0254</v>
      </c>
    </row>
    <row r="3755" ht="14.25" spans="1:8">
      <c r="A3755" t="s">
        <v>2104</v>
      </c>
      <c r="B3755" t="s">
        <v>2105</v>
      </c>
      <c r="C3755" s="27">
        <v>45959</v>
      </c>
      <c r="D3755" s="69">
        <v>18070879070.01</v>
      </c>
      <c r="E3755">
        <v>1</v>
      </c>
      <c r="F3755" s="70">
        <v>0.5568</v>
      </c>
      <c r="G3755">
        <v>1.9304</v>
      </c>
      <c r="H3755">
        <v>2.0226</v>
      </c>
    </row>
    <row r="3756" ht="14.25" spans="1:8">
      <c r="A3756" t="s">
        <v>2104</v>
      </c>
      <c r="B3756" t="s">
        <v>2105</v>
      </c>
      <c r="C3756" s="27">
        <v>45960</v>
      </c>
      <c r="D3756" s="69">
        <v>17601840482.64</v>
      </c>
      <c r="E3756">
        <v>1</v>
      </c>
      <c r="F3756" s="70">
        <v>0.5576</v>
      </c>
      <c r="G3756">
        <v>1.9598</v>
      </c>
      <c r="H3756">
        <v>2.0217</v>
      </c>
    </row>
    <row r="3757" ht="14.25" spans="1:8">
      <c r="A3757" t="s">
        <v>2104</v>
      </c>
      <c r="B3757" t="s">
        <v>2105</v>
      </c>
      <c r="C3757" s="27">
        <v>45961</v>
      </c>
      <c r="D3757" s="69">
        <v>17700847451.07</v>
      </c>
      <c r="E3757">
        <v>1</v>
      </c>
      <c r="F3757" s="70">
        <v>0.5237</v>
      </c>
      <c r="G3757">
        <v>1.9226</v>
      </c>
      <c r="H3757">
        <v>2.0169</v>
      </c>
    </row>
    <row r="3758" ht="14.25" spans="1:8">
      <c r="A3758" t="s">
        <v>2104</v>
      </c>
      <c r="B3758" t="s">
        <v>2105</v>
      </c>
      <c r="C3758" s="27">
        <v>45962</v>
      </c>
      <c r="D3758" s="69">
        <v>17701771102.92</v>
      </c>
      <c r="E3758">
        <v>1</v>
      </c>
      <c r="F3758" s="70">
        <v>0.5218</v>
      </c>
      <c r="G3758">
        <v>1.9293</v>
      </c>
      <c r="H3758">
        <v>2.0119</v>
      </c>
    </row>
    <row r="3759" ht="14.25" spans="1:8">
      <c r="A3759" t="s">
        <v>2104</v>
      </c>
      <c r="B3759" t="s">
        <v>2105</v>
      </c>
      <c r="C3759" s="27">
        <v>45963</v>
      </c>
      <c r="D3759" s="69">
        <v>17702683073.83</v>
      </c>
      <c r="E3759">
        <v>1</v>
      </c>
      <c r="F3759" s="70">
        <v>0.5152</v>
      </c>
      <c r="G3759">
        <v>1.9304</v>
      </c>
      <c r="H3759">
        <v>2.006</v>
      </c>
    </row>
    <row r="3760" ht="14.25" spans="1:8">
      <c r="A3760" t="s">
        <v>2104</v>
      </c>
      <c r="B3760" t="s">
        <v>2105</v>
      </c>
      <c r="C3760" s="27">
        <v>45964</v>
      </c>
      <c r="D3760" s="69">
        <v>17732690789.61</v>
      </c>
      <c r="E3760">
        <v>1</v>
      </c>
      <c r="F3760" s="70">
        <v>0.5683</v>
      </c>
      <c r="G3760">
        <v>1.9745</v>
      </c>
      <c r="H3760">
        <v>2.0068</v>
      </c>
    </row>
    <row r="3761" ht="14.25" spans="1:8">
      <c r="A3761" t="s">
        <v>2104</v>
      </c>
      <c r="B3761" t="s">
        <v>2105</v>
      </c>
      <c r="C3761" s="27">
        <v>45965</v>
      </c>
      <c r="D3761" s="69">
        <v>18303393798.98</v>
      </c>
      <c r="E3761">
        <v>1</v>
      </c>
      <c r="F3761" s="70">
        <v>0.5207</v>
      </c>
      <c r="G3761">
        <v>1.982</v>
      </c>
      <c r="H3761">
        <v>2.0016</v>
      </c>
    </row>
    <row r="3762" ht="14.25" spans="1:8">
      <c r="A3762" t="s">
        <v>2104</v>
      </c>
      <c r="B3762" t="s">
        <v>2105</v>
      </c>
      <c r="C3762" s="27">
        <v>45966</v>
      </c>
      <c r="D3762" s="69">
        <v>18385317335.83</v>
      </c>
      <c r="E3762">
        <v>1</v>
      </c>
      <c r="F3762" s="70">
        <v>0.5023</v>
      </c>
      <c r="G3762">
        <v>1.9531</v>
      </c>
      <c r="H3762">
        <v>1.9942</v>
      </c>
    </row>
    <row r="3763" ht="14.25" spans="1:8">
      <c r="A3763" t="s">
        <v>2104</v>
      </c>
      <c r="B3763" t="s">
        <v>2105</v>
      </c>
      <c r="C3763" s="27">
        <v>45967</v>
      </c>
      <c r="D3763" s="69">
        <v>18387602811.35</v>
      </c>
      <c r="E3763">
        <v>1</v>
      </c>
      <c r="F3763" s="70">
        <v>0.5203</v>
      </c>
      <c r="G3763">
        <v>1.9332</v>
      </c>
      <c r="H3763">
        <v>1.989</v>
      </c>
    </row>
    <row r="3764" ht="14.25" spans="1:8">
      <c r="A3764" t="s">
        <v>2104</v>
      </c>
      <c r="B3764" t="s">
        <v>2105</v>
      </c>
      <c r="C3764" s="27">
        <v>45968</v>
      </c>
      <c r="D3764" s="69">
        <v>18404114817.43</v>
      </c>
      <c r="E3764">
        <v>1</v>
      </c>
      <c r="F3764" s="70">
        <v>0.5064</v>
      </c>
      <c r="G3764">
        <v>1.924</v>
      </c>
      <c r="H3764">
        <v>1.9821</v>
      </c>
    </row>
    <row r="3765" ht="14.25" spans="1:9">
      <c r="A3765" t="s">
        <v>2104</v>
      </c>
      <c r="B3765" t="s">
        <v>2105</v>
      </c>
      <c r="C3765" s="27">
        <v>45969</v>
      </c>
      <c r="D3765" s="69">
        <v>18405044279.94</v>
      </c>
      <c r="E3765">
        <v>1</v>
      </c>
      <c r="F3765" s="70">
        <v>0.505</v>
      </c>
      <c r="G3765">
        <v>1.9151</v>
      </c>
      <c r="H3765">
        <v>1.9748</v>
      </c>
      <c r="I3765" s="16"/>
    </row>
    <row r="3766" ht="14.25" spans="1:9">
      <c r="A3766" t="s">
        <v>2104</v>
      </c>
      <c r="B3766" t="s">
        <v>2105</v>
      </c>
      <c r="C3766" s="27">
        <v>45970</v>
      </c>
      <c r="D3766" s="69">
        <v>18405974594.39</v>
      </c>
      <c r="E3766">
        <v>1</v>
      </c>
      <c r="F3766" s="70">
        <v>0.5055</v>
      </c>
      <c r="G3766">
        <v>1.91</v>
      </c>
      <c r="H3766">
        <v>1.9676</v>
      </c>
      <c r="I3766" s="16"/>
    </row>
    <row r="3767" ht="14.25" spans="1:9">
      <c r="A3767" t="s">
        <v>2104</v>
      </c>
      <c r="B3767" t="s">
        <v>2105</v>
      </c>
      <c r="C3767" s="27">
        <v>45971</v>
      </c>
      <c r="D3767" s="69">
        <v>18418380078.28</v>
      </c>
      <c r="E3767">
        <v>1</v>
      </c>
      <c r="F3767" s="70">
        <v>0.5079</v>
      </c>
      <c r="G3767">
        <v>1.8779</v>
      </c>
      <c r="H3767">
        <v>1.9622</v>
      </c>
      <c r="I3767" s="16"/>
    </row>
    <row r="3768" ht="14.25" spans="1:9">
      <c r="A3768" t="s">
        <v>2104</v>
      </c>
      <c r="B3768" t="s">
        <v>2105</v>
      </c>
      <c r="C3768" s="27">
        <v>45972</v>
      </c>
      <c r="D3768" s="69">
        <v>18313378272.2</v>
      </c>
      <c r="E3768">
        <v>1</v>
      </c>
      <c r="F3768" s="70">
        <v>0.5721</v>
      </c>
      <c r="G3768">
        <v>1.9052</v>
      </c>
      <c r="H3768">
        <v>1.9654</v>
      </c>
      <c r="I3768" s="16"/>
    </row>
    <row r="3769" ht="14.25" spans="1:9">
      <c r="A3769" t="s">
        <v>2104</v>
      </c>
      <c r="B3769" t="s">
        <v>2105</v>
      </c>
      <c r="C3769" s="27">
        <v>45973</v>
      </c>
      <c r="D3769" s="69">
        <v>18550739219.82</v>
      </c>
      <c r="E3769">
        <v>1</v>
      </c>
      <c r="F3769" s="70">
        <v>0.5073</v>
      </c>
      <c r="G3769">
        <v>1.9078</v>
      </c>
      <c r="H3769">
        <v>1.9509</v>
      </c>
      <c r="I3769" s="16"/>
    </row>
    <row r="3770" ht="14.25" spans="1:9">
      <c r="A3770" t="s">
        <v>2104</v>
      </c>
      <c r="B3770" t="s">
        <v>2105</v>
      </c>
      <c r="C3770" s="27">
        <v>45974</v>
      </c>
      <c r="D3770" s="69">
        <v>18485119931.68</v>
      </c>
      <c r="E3770">
        <v>1</v>
      </c>
      <c r="F3770" s="70">
        <v>0.536</v>
      </c>
      <c r="G3770">
        <v>1.9162</v>
      </c>
      <c r="H3770">
        <v>1.9514</v>
      </c>
      <c r="I3770" s="16"/>
    </row>
    <row r="3771" ht="14.25" spans="1:9">
      <c r="A3771" t="s">
        <v>2104</v>
      </c>
      <c r="B3771" t="s">
        <v>2105</v>
      </c>
      <c r="C3771" s="27">
        <v>45975</v>
      </c>
      <c r="D3771" s="69">
        <v>18526444772.74</v>
      </c>
      <c r="E3771">
        <v>1</v>
      </c>
      <c r="F3771" s="70">
        <v>0.537</v>
      </c>
      <c r="G3771">
        <v>1.9324</v>
      </c>
      <c r="H3771">
        <v>1.9511</v>
      </c>
      <c r="I3771" s="16"/>
    </row>
    <row r="3772" ht="14.25" spans="1:9">
      <c r="A3772" t="s">
        <v>2104</v>
      </c>
      <c r="B3772" t="s">
        <v>2105</v>
      </c>
      <c r="C3772" s="27">
        <v>45976</v>
      </c>
      <c r="D3772" s="69">
        <v>18527378898.6</v>
      </c>
      <c r="E3772">
        <v>1</v>
      </c>
      <c r="F3772" s="70">
        <v>0.5042</v>
      </c>
      <c r="G3772">
        <v>1.932</v>
      </c>
      <c r="H3772">
        <v>1.9448</v>
      </c>
      <c r="I3772" s="16"/>
    </row>
    <row r="3773" ht="14.25" spans="1:9">
      <c r="A3773" t="s">
        <v>2104</v>
      </c>
      <c r="B3773" t="s">
        <v>2105</v>
      </c>
      <c r="C3773" s="27">
        <v>45977</v>
      </c>
      <c r="D3773" s="69">
        <v>18528304610.14</v>
      </c>
      <c r="E3773">
        <v>1</v>
      </c>
      <c r="F3773" s="70">
        <v>0.4996</v>
      </c>
      <c r="G3773">
        <v>1.9289</v>
      </c>
      <c r="H3773">
        <v>1.9378</v>
      </c>
      <c r="I3773" s="16"/>
    </row>
    <row r="3774" ht="14.25" spans="1:9">
      <c r="A3774" t="s">
        <v>2104</v>
      </c>
      <c r="B3774" t="s">
        <v>2105</v>
      </c>
      <c r="C3774" s="27">
        <v>45978</v>
      </c>
      <c r="D3774" s="69">
        <v>18545540304.23</v>
      </c>
      <c r="E3774">
        <v>1</v>
      </c>
      <c r="F3774" s="70">
        <v>0.5046</v>
      </c>
      <c r="G3774">
        <v>1.9271</v>
      </c>
      <c r="H3774">
        <v>1.9348</v>
      </c>
      <c r="I3774" s="16"/>
    </row>
    <row r="3775" ht="14.25" spans="1:9">
      <c r="A3775" t="s">
        <v>2104</v>
      </c>
      <c r="B3775" t="s">
        <v>2105</v>
      </c>
      <c r="C3775" s="27">
        <v>45979</v>
      </c>
      <c r="D3775" s="69">
        <v>18495373178.72</v>
      </c>
      <c r="E3775">
        <v>1</v>
      </c>
      <c r="F3775" s="70">
        <v>0.5044</v>
      </c>
      <c r="G3775">
        <v>1.8912</v>
      </c>
      <c r="H3775">
        <v>1.9323</v>
      </c>
      <c r="I3775" s="16"/>
    </row>
    <row r="3776" ht="14.25" spans="1:9">
      <c r="A3776" t="s">
        <v>2104</v>
      </c>
      <c r="B3776" t="s">
        <v>2105</v>
      </c>
      <c r="C3776" s="27">
        <v>45980</v>
      </c>
      <c r="D3776" s="69">
        <v>18471881059.71</v>
      </c>
      <c r="E3776">
        <v>1</v>
      </c>
      <c r="F3776" s="70">
        <v>0.5457</v>
      </c>
      <c r="G3776">
        <v>1.9116</v>
      </c>
      <c r="H3776">
        <v>1.9403</v>
      </c>
      <c r="I3776" s="16"/>
    </row>
    <row r="3777" ht="14.25" spans="1:9">
      <c r="A3777" t="s">
        <v>2104</v>
      </c>
      <c r="B3777" t="s">
        <v>2105</v>
      </c>
      <c r="C3777" s="27">
        <v>45981</v>
      </c>
      <c r="D3777" s="69">
        <v>18193981432.58</v>
      </c>
      <c r="E3777">
        <v>1</v>
      </c>
      <c r="F3777" s="70">
        <v>0.5059</v>
      </c>
      <c r="G3777">
        <v>1.8956</v>
      </c>
      <c r="H3777">
        <v>1.9391</v>
      </c>
      <c r="I3777" s="16"/>
    </row>
    <row r="3778" ht="14.25" spans="1:9">
      <c r="A3778" t="s">
        <v>2104</v>
      </c>
      <c r="B3778" t="s">
        <v>2105</v>
      </c>
      <c r="C3778" s="27">
        <v>45982</v>
      </c>
      <c r="D3778" s="69">
        <v>18106536125</v>
      </c>
      <c r="E3778">
        <v>1</v>
      </c>
      <c r="F3778" s="70">
        <v>0.5551</v>
      </c>
      <c r="G3778">
        <v>1.9052</v>
      </c>
      <c r="H3778">
        <v>1.9277</v>
      </c>
      <c r="I3778" s="16"/>
    </row>
    <row r="3779" ht="14.25" spans="1:9">
      <c r="A3779" t="s">
        <v>2104</v>
      </c>
      <c r="B3779" t="s">
        <v>2105</v>
      </c>
      <c r="C3779" s="27">
        <v>45983</v>
      </c>
      <c r="D3779" s="69">
        <v>18107443893.15</v>
      </c>
      <c r="E3779">
        <v>1</v>
      </c>
      <c r="F3779" s="70">
        <v>0.5013</v>
      </c>
      <c r="G3779">
        <v>1.9036</v>
      </c>
      <c r="H3779">
        <v>1.9276</v>
      </c>
      <c r="I3779" s="16"/>
    </row>
    <row r="3780" ht="14.25" spans="1:8">
      <c r="A3780" t="s">
        <v>2104</v>
      </c>
      <c r="B3780" t="s">
        <v>2105</v>
      </c>
      <c r="C3780" s="27">
        <v>45984</v>
      </c>
      <c r="D3780" s="69">
        <v>18108366444.01</v>
      </c>
      <c r="E3780">
        <v>1</v>
      </c>
      <c r="F3780" s="70">
        <v>0.5095</v>
      </c>
      <c r="G3780">
        <v>1.9089</v>
      </c>
      <c r="H3780">
        <v>1.9171</v>
      </c>
    </row>
    <row r="3781" ht="14.25" spans="1:8">
      <c r="A3781" t="s">
        <v>2104</v>
      </c>
      <c r="B3781" t="s">
        <v>2105</v>
      </c>
      <c r="C3781" s="27">
        <v>45985</v>
      </c>
      <c r="D3781" s="69">
        <v>18100299623.53</v>
      </c>
      <c r="E3781">
        <v>1</v>
      </c>
      <c r="F3781" s="70">
        <v>0.5281</v>
      </c>
      <c r="G3781">
        <v>1.9214</v>
      </c>
      <c r="H3781">
        <v>1.9194</v>
      </c>
    </row>
    <row r="3782" ht="14.25" spans="1:8">
      <c r="A3782" t="s">
        <v>2104</v>
      </c>
      <c r="B3782" t="s">
        <v>2105</v>
      </c>
      <c r="C3782" s="27">
        <v>45986</v>
      </c>
      <c r="D3782" s="69">
        <v>17770452632.34</v>
      </c>
      <c r="E3782">
        <v>1</v>
      </c>
      <c r="F3782" s="70">
        <v>0.5138</v>
      </c>
      <c r="G3782">
        <v>1.9264</v>
      </c>
      <c r="H3782">
        <v>1.9195</v>
      </c>
    </row>
    <row r="3783" ht="14.25" spans="1:9">
      <c r="A3783" t="s">
        <v>2104</v>
      </c>
      <c r="B3783" t="s">
        <v>2105</v>
      </c>
      <c r="C3783" s="27">
        <v>45987</v>
      </c>
      <c r="D3783" s="69">
        <v>17717919906.13</v>
      </c>
      <c r="E3783">
        <v>1</v>
      </c>
      <c r="F3783" s="70">
        <v>0.546</v>
      </c>
      <c r="G3783">
        <v>1.9265</v>
      </c>
      <c r="H3783">
        <v>1.9271</v>
      </c>
      <c r="I3783" s="17"/>
    </row>
    <row r="3784" ht="14.25" spans="1:8">
      <c r="A3784" t="s">
        <v>2104</v>
      </c>
      <c r="B3784" t="s">
        <v>2105</v>
      </c>
      <c r="C3784" s="27">
        <v>45988</v>
      </c>
      <c r="D3784" s="69">
        <v>17118873292.73</v>
      </c>
      <c r="E3784">
        <v>1</v>
      </c>
      <c r="F3784" s="70">
        <v>0.5453</v>
      </c>
      <c r="G3784">
        <v>1.9475</v>
      </c>
      <c r="H3784">
        <v>1.9319</v>
      </c>
    </row>
    <row r="3785" ht="14.25" spans="1:8">
      <c r="A3785" t="s">
        <v>2104</v>
      </c>
      <c r="B3785" t="s">
        <v>2105</v>
      </c>
      <c r="C3785" s="27">
        <v>45989</v>
      </c>
      <c r="D3785" s="69">
        <v>17942388150.77</v>
      </c>
      <c r="E3785">
        <v>1</v>
      </c>
      <c r="F3785" s="70">
        <v>0.5434</v>
      </c>
      <c r="G3785">
        <v>1.9413</v>
      </c>
      <c r="H3785">
        <v>1.9302</v>
      </c>
    </row>
    <row r="3786" ht="14.25" spans="1:8">
      <c r="A3786" t="s">
        <v>2104</v>
      </c>
      <c r="B3786" t="s">
        <v>2105</v>
      </c>
      <c r="C3786" s="27">
        <v>45990</v>
      </c>
      <c r="D3786" s="69">
        <v>17943299305.07</v>
      </c>
      <c r="E3786">
        <v>1</v>
      </c>
      <c r="F3786" s="70">
        <v>0.5078</v>
      </c>
      <c r="G3786">
        <v>1.9447</v>
      </c>
      <c r="H3786">
        <v>1.924</v>
      </c>
    </row>
    <row r="3787" ht="14.25" spans="1:8">
      <c r="A3787" t="s">
        <v>2104</v>
      </c>
      <c r="B3787" t="s">
        <v>2105</v>
      </c>
      <c r="C3787" s="27">
        <v>45991</v>
      </c>
      <c r="D3787" s="69">
        <v>17944221734.29</v>
      </c>
      <c r="E3787">
        <v>1</v>
      </c>
      <c r="F3787" s="70">
        <v>0.5141</v>
      </c>
      <c r="G3787">
        <v>1.9472</v>
      </c>
      <c r="H3787">
        <v>1.9228</v>
      </c>
    </row>
    <row r="3788" ht="14.25" spans="2:8">
      <c r="B3788" t="s">
        <v>2105</v>
      </c>
      <c r="C3788" s="27">
        <v>45992</v>
      </c>
      <c r="D3788" s="69">
        <v>17996629506.13</v>
      </c>
      <c r="E3788">
        <v>1</v>
      </c>
      <c r="F3788" s="70">
        <v>0.512</v>
      </c>
      <c r="G3788">
        <v>1.9386</v>
      </c>
      <c r="H3788">
        <v>1.9216</v>
      </c>
    </row>
    <row r="3789" ht="14.25" spans="2:8">
      <c r="B3789" t="s">
        <v>2105</v>
      </c>
      <c r="C3789" s="27">
        <v>45993</v>
      </c>
      <c r="D3789" s="69">
        <v>18177647465.4</v>
      </c>
      <c r="E3789">
        <v>1</v>
      </c>
      <c r="F3789" s="70">
        <v>0.5545</v>
      </c>
      <c r="G3789">
        <v>1.9602</v>
      </c>
      <c r="H3789">
        <v>1.9265</v>
      </c>
    </row>
    <row r="3790" ht="14.25" spans="2:8">
      <c r="B3790" t="s">
        <v>2105</v>
      </c>
      <c r="C3790" s="27">
        <v>45994</v>
      </c>
      <c r="D3790" s="69">
        <v>18180561629.37</v>
      </c>
      <c r="E3790">
        <v>1</v>
      </c>
      <c r="F3790" s="70">
        <v>0.5029</v>
      </c>
      <c r="G3790">
        <v>1.9373</v>
      </c>
      <c r="H3790">
        <v>1.9184</v>
      </c>
    </row>
    <row r="3791" ht="14.25" spans="2:8">
      <c r="B3791" t="s">
        <v>2105</v>
      </c>
      <c r="C3791" s="27">
        <v>45995</v>
      </c>
      <c r="D3791" s="69">
        <v>18060842671.56</v>
      </c>
      <c r="E3791">
        <v>1</v>
      </c>
      <c r="F3791" s="70">
        <v>0.5404</v>
      </c>
      <c r="G3791">
        <v>1.9347</v>
      </c>
      <c r="H3791">
        <v>1.9208</v>
      </c>
    </row>
    <row r="3792" ht="14.25" spans="2:8">
      <c r="B3792" t="s">
        <v>2105</v>
      </c>
      <c r="C3792" s="27">
        <v>45996</v>
      </c>
      <c r="D3792" s="69">
        <v>18156688010.62</v>
      </c>
      <c r="E3792">
        <v>1</v>
      </c>
      <c r="F3792" s="70">
        <v>0.4987</v>
      </c>
      <c r="G3792">
        <v>1.911</v>
      </c>
      <c r="H3792">
        <v>1.9204</v>
      </c>
    </row>
    <row r="3793" ht="14.25" spans="2:8">
      <c r="B3793" t="s">
        <v>2105</v>
      </c>
      <c r="C3793" s="27">
        <v>45997</v>
      </c>
      <c r="D3793" s="69">
        <v>18157588587.11</v>
      </c>
      <c r="E3793">
        <v>1</v>
      </c>
      <c r="F3793" s="70">
        <v>0.496</v>
      </c>
      <c r="G3793">
        <v>1.9047</v>
      </c>
      <c r="H3793">
        <v>1.9174</v>
      </c>
    </row>
    <row r="3794" ht="14.25" spans="2:8">
      <c r="B3794" t="s">
        <v>2105</v>
      </c>
      <c r="C3794" s="27">
        <v>45998</v>
      </c>
      <c r="D3794" s="69">
        <v>18158492836.76</v>
      </c>
      <c r="E3794">
        <v>1</v>
      </c>
      <c r="F3794" s="70">
        <v>0.498</v>
      </c>
      <c r="G3794">
        <v>1.8962</v>
      </c>
      <c r="H3794">
        <v>1.9163</v>
      </c>
    </row>
    <row r="3795" ht="14.25" spans="2:8">
      <c r="B3795" t="s">
        <v>2105</v>
      </c>
      <c r="C3795" s="27">
        <v>45999</v>
      </c>
      <c r="D3795" s="69">
        <v>18169040437.74</v>
      </c>
      <c r="E3795">
        <v>1</v>
      </c>
      <c r="F3795" s="70">
        <v>0.5022</v>
      </c>
      <c r="G3795">
        <v>1.8909</v>
      </c>
      <c r="H3795">
        <v>1.916</v>
      </c>
    </row>
    <row r="3796" ht="14.25" spans="2:8">
      <c r="B3796" t="s">
        <v>2105</v>
      </c>
      <c r="C3796" s="27">
        <v>46000</v>
      </c>
      <c r="D3796" s="69">
        <v>18364047906.58</v>
      </c>
      <c r="E3796">
        <v>1</v>
      </c>
      <c r="F3796" s="70">
        <v>0.5486</v>
      </c>
      <c r="G3796">
        <v>1.8878</v>
      </c>
      <c r="H3796">
        <v>1.9213</v>
      </c>
    </row>
    <row r="3797" ht="14.25" spans="2:8">
      <c r="B3797" t="s">
        <v>2105</v>
      </c>
      <c r="C3797" s="27">
        <v>46001</v>
      </c>
      <c r="D3797" s="69">
        <v>18574006632.52</v>
      </c>
      <c r="E3797">
        <v>1</v>
      </c>
      <c r="F3797" s="70">
        <v>0.5162</v>
      </c>
      <c r="G3797">
        <v>1.8949</v>
      </c>
      <c r="H3797">
        <v>1.9224</v>
      </c>
    </row>
    <row r="3798" ht="14.25" spans="2:8">
      <c r="B3798" t="s">
        <v>2105</v>
      </c>
      <c r="C3798" s="27">
        <v>46002</v>
      </c>
      <c r="D3798" s="69">
        <v>18358697665.04</v>
      </c>
      <c r="E3798">
        <v>1</v>
      </c>
      <c r="F3798" s="70">
        <v>0.5344</v>
      </c>
      <c r="G3798">
        <v>1.8917</v>
      </c>
      <c r="H3798">
        <v>1.9177</v>
      </c>
    </row>
    <row r="3799" ht="14.25" spans="2:8">
      <c r="B3799" t="s">
        <v>2105</v>
      </c>
      <c r="C3799" s="27">
        <v>46003</v>
      </c>
      <c r="D3799" s="69">
        <v>18435696672.7</v>
      </c>
      <c r="E3799">
        <v>1</v>
      </c>
      <c r="F3799" s="70">
        <v>0.5212</v>
      </c>
      <c r="G3799">
        <v>1.9036</v>
      </c>
      <c r="H3799">
        <v>1.9194</v>
      </c>
    </row>
    <row r="3800" ht="14.25" spans="2:8">
      <c r="B3800" t="s">
        <v>2105</v>
      </c>
      <c r="C3800" s="27">
        <v>46004</v>
      </c>
      <c r="D3800" s="69">
        <v>18436613149.32</v>
      </c>
      <c r="E3800">
        <v>1</v>
      </c>
      <c r="F3800" s="70">
        <v>0.4971</v>
      </c>
      <c r="G3800">
        <v>1.9042</v>
      </c>
      <c r="H3800">
        <v>1.9146</v>
      </c>
    </row>
    <row r="3801" ht="14.25" spans="2:8">
      <c r="B3801" t="s">
        <v>2105</v>
      </c>
      <c r="C3801" s="27">
        <v>46005</v>
      </c>
      <c r="D3801" s="69">
        <v>18437529611.12</v>
      </c>
      <c r="E3801">
        <v>1</v>
      </c>
      <c r="F3801" s="70">
        <v>0.4971</v>
      </c>
      <c r="G3801">
        <v>1.9037</v>
      </c>
      <c r="H3801">
        <v>1.9096</v>
      </c>
    </row>
    <row r="3802" ht="14.25" spans="2:8">
      <c r="B3802" t="s">
        <v>2105</v>
      </c>
      <c r="C3802" s="27">
        <v>46006</v>
      </c>
      <c r="D3802" s="69">
        <v>18434076673.96</v>
      </c>
      <c r="E3802">
        <v>1</v>
      </c>
      <c r="F3802" s="70">
        <v>0.4921</v>
      </c>
      <c r="G3802">
        <v>1.8984</v>
      </c>
      <c r="H3802">
        <v>1.9081</v>
      </c>
    </row>
    <row r="3803" ht="14.25" spans="2:8">
      <c r="B3803" t="s">
        <v>2105</v>
      </c>
      <c r="C3803" s="27">
        <v>46007</v>
      </c>
      <c r="D3803" s="69">
        <v>18350728577.19</v>
      </c>
      <c r="E3803">
        <v>1</v>
      </c>
      <c r="F3803" s="70">
        <v>0.5297</v>
      </c>
      <c r="G3803">
        <v>1.8883</v>
      </c>
      <c r="H3803">
        <v>1.9119</v>
      </c>
    </row>
    <row r="3804" ht="14.25" spans="2:8">
      <c r="B3804" t="s">
        <v>2105</v>
      </c>
      <c r="C3804" s="27">
        <v>46008</v>
      </c>
      <c r="D3804" s="69">
        <v>18311441204.32</v>
      </c>
      <c r="E3804">
        <v>1</v>
      </c>
      <c r="F3804" s="70">
        <v>0.5256</v>
      </c>
      <c r="G3804">
        <v>1.8933</v>
      </c>
      <c r="H3804">
        <v>1.9145</v>
      </c>
    </row>
    <row r="3805" ht="14.25" spans="2:8">
      <c r="B3805" t="s">
        <v>2105</v>
      </c>
      <c r="C3805" s="27">
        <v>46009</v>
      </c>
      <c r="D3805" s="69">
        <v>18009632126.93</v>
      </c>
      <c r="E3805">
        <v>1</v>
      </c>
      <c r="F3805" s="70">
        <v>0.5619</v>
      </c>
      <c r="G3805">
        <v>1.9079</v>
      </c>
      <c r="H3805">
        <v>1.9216</v>
      </c>
    </row>
    <row r="3806" ht="14.25" spans="2:8">
      <c r="B3806" t="s">
        <v>2105</v>
      </c>
      <c r="C3806" s="27">
        <v>46010</v>
      </c>
      <c r="D3806" s="69">
        <v>18002413683.27</v>
      </c>
      <c r="E3806">
        <v>1</v>
      </c>
      <c r="F3806" s="70">
        <v>0.5614</v>
      </c>
      <c r="G3806">
        <v>1.9293</v>
      </c>
      <c r="H3806">
        <v>1.9236</v>
      </c>
    </row>
    <row r="3807" ht="14.25" spans="2:8">
      <c r="B3807" t="s">
        <v>2105</v>
      </c>
      <c r="C3807" s="27">
        <v>46011</v>
      </c>
      <c r="D3807" s="69">
        <v>18003342219.43</v>
      </c>
      <c r="E3807">
        <v>1</v>
      </c>
      <c r="F3807" s="70">
        <v>0.5158</v>
      </c>
      <c r="G3807">
        <v>1.9392</v>
      </c>
      <c r="H3807">
        <v>1.9248</v>
      </c>
    </row>
    <row r="3808" ht="14.25" spans="2:8">
      <c r="B3808" t="s">
        <v>2105</v>
      </c>
      <c r="C3808" s="27">
        <v>46012</v>
      </c>
      <c r="D3808" s="69">
        <v>18004273675.93</v>
      </c>
      <c r="E3808">
        <v>1</v>
      </c>
      <c r="F3808" s="70">
        <v>0.5174</v>
      </c>
      <c r="G3808">
        <v>1.95</v>
      </c>
      <c r="H3808">
        <v>1.9201</v>
      </c>
    </row>
    <row r="3809" ht="14.25" spans="2:8">
      <c r="B3809" t="s">
        <v>2105</v>
      </c>
      <c r="C3809" s="27">
        <v>46013</v>
      </c>
      <c r="D3809" s="69">
        <v>18043313906.8</v>
      </c>
      <c r="E3809">
        <v>1</v>
      </c>
      <c r="F3809" s="70">
        <v>0.5211</v>
      </c>
      <c r="G3809">
        <v>1.9655</v>
      </c>
      <c r="H3809">
        <v>1.9226</v>
      </c>
    </row>
    <row r="3810" ht="14.25" spans="2:8">
      <c r="B3810" t="s">
        <v>2105</v>
      </c>
      <c r="C3810" s="27">
        <v>46014</v>
      </c>
      <c r="D3810" s="69">
        <v>17887754017.23</v>
      </c>
      <c r="E3810">
        <v>1</v>
      </c>
      <c r="F3810" s="70">
        <v>0.5256</v>
      </c>
      <c r="G3810">
        <v>1.9633</v>
      </c>
      <c r="H3810">
        <v>1.9246</v>
      </c>
    </row>
    <row r="3811" ht="14.25" spans="2:8">
      <c r="B3811" t="s">
        <v>2105</v>
      </c>
      <c r="C3811" s="27">
        <v>46015</v>
      </c>
      <c r="D3811" s="69">
        <v>17237435643.55</v>
      </c>
      <c r="E3811">
        <v>1</v>
      </c>
      <c r="F3811" s="70">
        <v>0.5395</v>
      </c>
      <c r="G3811">
        <v>1.9707</v>
      </c>
      <c r="H3811">
        <v>1.926</v>
      </c>
    </row>
    <row r="3812" ht="14.25" spans="2:8">
      <c r="B3812" t="s">
        <v>2105</v>
      </c>
      <c r="C3812" s="27">
        <v>46016</v>
      </c>
      <c r="D3812" s="69">
        <v>16774206535.77</v>
      </c>
      <c r="E3812">
        <v>1</v>
      </c>
      <c r="F3812" s="70">
        <v>0.6215</v>
      </c>
      <c r="G3812">
        <v>2.0024</v>
      </c>
      <c r="H3812">
        <v>1.9393</v>
      </c>
    </row>
    <row r="3813" ht="14.25" spans="2:8">
      <c r="B3813" t="s">
        <v>2105</v>
      </c>
      <c r="C3813" s="27">
        <v>46017</v>
      </c>
      <c r="D3813" s="69">
        <v>16582194862.37</v>
      </c>
      <c r="E3813">
        <v>1</v>
      </c>
      <c r="F3813" s="70">
        <v>0.5498</v>
      </c>
      <c r="G3813">
        <v>1.9962</v>
      </c>
      <c r="H3813">
        <v>1.9398</v>
      </c>
    </row>
    <row r="3814" ht="14.25" spans="2:8">
      <c r="B3814" t="s">
        <v>2105</v>
      </c>
      <c r="C3814" s="27">
        <v>46018</v>
      </c>
      <c r="D3814" s="69">
        <v>16583106506.53</v>
      </c>
      <c r="E3814">
        <v>1</v>
      </c>
      <c r="F3814" s="70">
        <v>0.5498</v>
      </c>
      <c r="G3814">
        <v>2.0143</v>
      </c>
      <c r="H3814">
        <v>1.9404</v>
      </c>
    </row>
    <row r="3815" ht="14.25" spans="2:8">
      <c r="B3815" t="s">
        <v>2105</v>
      </c>
      <c r="C3815" s="27">
        <v>46019</v>
      </c>
      <c r="D3815" s="69">
        <v>16584018135.02</v>
      </c>
      <c r="E3815">
        <v>1</v>
      </c>
      <c r="F3815" s="70">
        <v>0.5497</v>
      </c>
      <c r="G3815">
        <v>2.0315</v>
      </c>
      <c r="H3815">
        <v>1.9411</v>
      </c>
    </row>
    <row r="3816" ht="14.25" spans="2:8">
      <c r="B3816" t="s">
        <v>2105</v>
      </c>
      <c r="C3816" s="27">
        <v>46020</v>
      </c>
      <c r="D3816" s="69">
        <v>16488060354.21</v>
      </c>
      <c r="E3816">
        <v>1</v>
      </c>
      <c r="F3816" s="70">
        <v>0.5585</v>
      </c>
      <c r="G3816">
        <v>2.0514</v>
      </c>
      <c r="H3816">
        <v>1.9474</v>
      </c>
    </row>
    <row r="3817" ht="14.25" spans="2:8">
      <c r="B3817" t="s">
        <v>2105</v>
      </c>
      <c r="C3817" s="27">
        <v>46021</v>
      </c>
      <c r="D3817" s="69">
        <v>15895671864.34</v>
      </c>
      <c r="E3817">
        <v>1</v>
      </c>
      <c r="F3817" s="70">
        <v>0.5735</v>
      </c>
      <c r="G3817">
        <v>2.0768</v>
      </c>
      <c r="H3817">
        <v>1.9548</v>
      </c>
    </row>
    <row r="3818" ht="14.25" spans="2:8">
      <c r="B3818" t="s">
        <v>2105</v>
      </c>
      <c r="C3818" s="27">
        <v>46022</v>
      </c>
      <c r="D3818" s="69">
        <v>15902596281.81</v>
      </c>
      <c r="E3818">
        <v>1</v>
      </c>
      <c r="F3818" s="70">
        <v>0.5694</v>
      </c>
      <c r="G3818">
        <v>2.0928</v>
      </c>
      <c r="H3818">
        <v>1.9619</v>
      </c>
    </row>
    <row r="3819" spans="1:8">
      <c r="A3819" s="2" t="s">
        <v>2104</v>
      </c>
      <c r="B3819" s="3" t="s">
        <v>2105</v>
      </c>
      <c r="C3819" s="67">
        <v>46023</v>
      </c>
      <c r="D3819" s="4">
        <v>15903497511.59</v>
      </c>
      <c r="E3819" s="3">
        <v>1</v>
      </c>
      <c r="F3819" s="4">
        <v>0.5667</v>
      </c>
      <c r="G3819" s="4">
        <v>2.0636</v>
      </c>
      <c r="H3819" s="3">
        <v>1.9634</v>
      </c>
    </row>
    <row r="3820" spans="1:8">
      <c r="A3820" s="2" t="s">
        <v>2104</v>
      </c>
      <c r="B3820" s="3" t="s">
        <v>2105</v>
      </c>
      <c r="C3820" s="67">
        <v>46024</v>
      </c>
      <c r="D3820" s="4">
        <v>15904398726.1</v>
      </c>
      <c r="E3820" s="3">
        <v>1</v>
      </c>
      <c r="F3820" s="4">
        <v>0.5667</v>
      </c>
      <c r="G3820" s="4">
        <v>2.0726</v>
      </c>
      <c r="H3820" s="3">
        <v>1.9713</v>
      </c>
    </row>
    <row r="3821" spans="1:8">
      <c r="A3821" s="2" t="s">
        <v>2104</v>
      </c>
      <c r="B3821" s="3" t="s">
        <v>2105</v>
      </c>
      <c r="C3821" s="67">
        <v>46025</v>
      </c>
      <c r="D3821" s="4">
        <v>15905299925.18</v>
      </c>
      <c r="E3821" s="3">
        <v>1</v>
      </c>
      <c r="F3821" s="4">
        <v>0.5666</v>
      </c>
      <c r="G3821" s="4">
        <v>2.0815</v>
      </c>
      <c r="H3821" s="3">
        <v>1.9746</v>
      </c>
    </row>
    <row r="3822" spans="1:8">
      <c r="A3822" s="2" t="s">
        <v>2104</v>
      </c>
      <c r="B3822" s="3" t="s">
        <v>2105</v>
      </c>
      <c r="C3822" s="67">
        <v>46026</v>
      </c>
      <c r="D3822" s="4">
        <v>15951694682.01</v>
      </c>
      <c r="E3822" s="3">
        <v>1</v>
      </c>
      <c r="F3822" s="4">
        <v>0.5609</v>
      </c>
      <c r="G3822" s="4">
        <v>2.0875</v>
      </c>
      <c r="H3822" s="3">
        <v>1.9823</v>
      </c>
    </row>
    <row r="3823" spans="1:8">
      <c r="A3823" s="2" t="s">
        <v>2104</v>
      </c>
      <c r="B3823" s="3" t="s">
        <v>2105</v>
      </c>
      <c r="C3823" s="67">
        <v>46027</v>
      </c>
      <c r="D3823" s="4">
        <v>15952587692.66</v>
      </c>
      <c r="E3823" s="3">
        <v>1</v>
      </c>
      <c r="F3823" s="4">
        <v>0.5598</v>
      </c>
      <c r="G3823" s="4">
        <v>2.0882</v>
      </c>
      <c r="H3823" s="3">
        <v>1.9902</v>
      </c>
    </row>
    <row r="3824" spans="1:8">
      <c r="A3824" s="2" t="s">
        <v>2104</v>
      </c>
      <c r="B3824" s="3" t="s">
        <v>2105</v>
      </c>
      <c r="C3824" s="67">
        <v>46028</v>
      </c>
      <c r="D3824" s="4">
        <v>16409424651.25</v>
      </c>
      <c r="E3824" s="3">
        <v>1</v>
      </c>
      <c r="F3824" s="4">
        <v>0.571</v>
      </c>
      <c r="G3824" s="4">
        <v>2.0868</v>
      </c>
      <c r="H3824" s="3">
        <v>1.9993</v>
      </c>
    </row>
    <row r="3825" spans="1:8">
      <c r="A3825" s="2" t="s">
        <v>2104</v>
      </c>
      <c r="B3825" s="3" t="s">
        <v>2105</v>
      </c>
      <c r="C3825" s="67">
        <v>46029</v>
      </c>
      <c r="D3825" s="4">
        <v>16657008405.76</v>
      </c>
      <c r="E3825" s="3">
        <v>1</v>
      </c>
      <c r="F3825" s="4">
        <v>0.5541</v>
      </c>
      <c r="G3825" s="4">
        <v>2.0787</v>
      </c>
      <c r="H3825" s="3">
        <v>2.0057</v>
      </c>
    </row>
    <row r="3826" spans="1:8">
      <c r="A3826" s="2" t="s">
        <v>2104</v>
      </c>
      <c r="B3826" s="3" t="s">
        <v>2105</v>
      </c>
      <c r="C3826" s="67">
        <v>46030</v>
      </c>
      <c r="D3826" s="4">
        <v>17090053955.08</v>
      </c>
      <c r="E3826" s="3">
        <v>1</v>
      </c>
      <c r="F3826" s="4">
        <v>0.5205</v>
      </c>
      <c r="G3826" s="4">
        <v>2.0541</v>
      </c>
      <c r="H3826" s="3">
        <v>2.0022</v>
      </c>
    </row>
    <row r="3827" spans="1:8">
      <c r="A3827" s="2" t="s">
        <v>2104</v>
      </c>
      <c r="B3827" s="3" t="s">
        <v>2105</v>
      </c>
      <c r="C3827" s="67">
        <v>46031</v>
      </c>
      <c r="D3827" s="4">
        <v>17388243816.05</v>
      </c>
      <c r="E3827" s="3">
        <v>1</v>
      </c>
      <c r="F3827" s="4">
        <v>0.506</v>
      </c>
      <c r="G3827" s="4">
        <v>2.0218</v>
      </c>
      <c r="H3827" s="3">
        <v>2.001</v>
      </c>
    </row>
    <row r="3828" spans="1:8">
      <c r="A3828" s="2" t="s">
        <v>2104</v>
      </c>
      <c r="B3828" s="3" t="s">
        <v>2105</v>
      </c>
      <c r="C3828" s="67">
        <v>46032</v>
      </c>
      <c r="D3828" s="4">
        <v>17389135164.25</v>
      </c>
      <c r="E3828" s="3">
        <v>1</v>
      </c>
      <c r="F3828" s="4">
        <v>0.5126</v>
      </c>
      <c r="G3828" s="4">
        <v>1.9931</v>
      </c>
      <c r="H3828" s="3">
        <v>1.9983</v>
      </c>
    </row>
    <row r="3829" spans="1:8">
      <c r="A3829" s="2" t="s">
        <v>2104</v>
      </c>
      <c r="B3829" s="3" t="s">
        <v>2105</v>
      </c>
      <c r="C3829" s="67">
        <v>46033</v>
      </c>
      <c r="D3829" s="4">
        <v>17390026498.35</v>
      </c>
      <c r="E3829" s="3">
        <v>1</v>
      </c>
      <c r="F3829" s="4">
        <v>0.5126</v>
      </c>
      <c r="G3829" s="4">
        <v>1.9674</v>
      </c>
      <c r="H3829" s="3">
        <v>1.9972</v>
      </c>
    </row>
    <row r="3830" spans="1:8">
      <c r="A3830" s="2" t="s">
        <v>2104</v>
      </c>
      <c r="B3830" s="3" t="s">
        <v>2105</v>
      </c>
      <c r="C3830" s="67">
        <v>46034</v>
      </c>
      <c r="D3830" s="4">
        <v>17534415039.76</v>
      </c>
      <c r="E3830" s="3">
        <v>1</v>
      </c>
      <c r="F3830" s="4">
        <v>0.5068</v>
      </c>
      <c r="G3830" s="4">
        <v>1.9392</v>
      </c>
      <c r="H3830" s="3">
        <v>1.9984</v>
      </c>
    </row>
    <row r="3831" spans="1:8">
      <c r="A3831" s="2" t="s">
        <v>2104</v>
      </c>
      <c r="B3831" s="3" t="s">
        <v>2105</v>
      </c>
      <c r="C3831" s="67">
        <v>46035</v>
      </c>
      <c r="D3831" s="4">
        <v>17606925443.77</v>
      </c>
      <c r="E3831" s="3">
        <v>1</v>
      </c>
      <c r="F3831" s="4">
        <v>0.5587</v>
      </c>
      <c r="G3831" s="4">
        <v>1.9327</v>
      </c>
      <c r="H3831" s="3">
        <v>2.006</v>
      </c>
    </row>
    <row r="3832" spans="1:8">
      <c r="A3832" s="2" t="s">
        <v>2104</v>
      </c>
      <c r="B3832" s="3" t="s">
        <v>2105</v>
      </c>
      <c r="C3832" s="67">
        <v>46036</v>
      </c>
      <c r="D3832" s="4">
        <v>17652442997.71</v>
      </c>
      <c r="E3832" s="3">
        <v>1</v>
      </c>
      <c r="F3832" s="4">
        <v>0.5198</v>
      </c>
      <c r="G3832" s="4">
        <v>1.9145</v>
      </c>
      <c r="H3832" s="3">
        <v>2.0095</v>
      </c>
    </row>
    <row r="3833" spans="1:8">
      <c r="A3833" s="2" t="s">
        <v>2104</v>
      </c>
      <c r="B3833" s="3" t="s">
        <v>2105</v>
      </c>
      <c r="C3833" s="67">
        <v>46037</v>
      </c>
      <c r="D3833" s="4">
        <v>17640338053.15</v>
      </c>
      <c r="E3833" s="3">
        <v>1</v>
      </c>
      <c r="F3833" s="4">
        <v>0.5256</v>
      </c>
      <c r="G3833" s="4">
        <v>1.9172</v>
      </c>
      <c r="H3833" s="3">
        <v>2.009</v>
      </c>
    </row>
    <row r="3834" spans="1:8">
      <c r="A3834" s="2" t="s">
        <v>2104</v>
      </c>
      <c r="B3834" s="3" t="s">
        <v>2105</v>
      </c>
      <c r="C3834" s="67">
        <v>46038</v>
      </c>
      <c r="D3834" s="4">
        <v>17884091915.7</v>
      </c>
      <c r="E3834" s="3">
        <v>1</v>
      </c>
      <c r="F3834" s="4">
        <v>0.5054</v>
      </c>
      <c r="G3834" s="4">
        <v>1.9169</v>
      </c>
      <c r="H3834" s="3">
        <v>2.0065</v>
      </c>
    </row>
    <row r="3835" spans="1:8">
      <c r="A3835" s="2" t="s">
        <v>2104</v>
      </c>
      <c r="B3835" s="3" t="s">
        <v>2105</v>
      </c>
      <c r="C3835" s="67">
        <v>46039</v>
      </c>
      <c r="D3835" s="4">
        <v>17884993757.4</v>
      </c>
      <c r="E3835" s="3">
        <v>1</v>
      </c>
      <c r="F3835" s="4">
        <v>0.5043</v>
      </c>
      <c r="G3835" s="4">
        <v>1.9125</v>
      </c>
      <c r="H3835" s="3">
        <v>1.9993</v>
      </c>
    </row>
    <row r="3836" spans="1:8">
      <c r="A3836" s="2" t="s">
        <v>2104</v>
      </c>
      <c r="B3836" s="3" t="s">
        <v>2105</v>
      </c>
      <c r="C3836" s="67">
        <v>46040</v>
      </c>
      <c r="D3836" s="4">
        <v>17885898803.24</v>
      </c>
      <c r="E3836" s="3">
        <v>1</v>
      </c>
      <c r="F3836" s="4">
        <v>0.506</v>
      </c>
      <c r="G3836" s="4">
        <v>1.909</v>
      </c>
      <c r="H3836" s="3">
        <v>1.9924</v>
      </c>
    </row>
    <row r="3837" spans="1:8">
      <c r="A3837" s="2" t="s">
        <v>2104</v>
      </c>
      <c r="B3837" s="3" t="s">
        <v>2105</v>
      </c>
      <c r="C3837" s="67">
        <v>46041</v>
      </c>
      <c r="D3837" s="4">
        <v>17967992779.21</v>
      </c>
      <c r="E3837" s="3">
        <v>1</v>
      </c>
      <c r="F3837" s="4">
        <v>0.5532</v>
      </c>
      <c r="G3837" s="4">
        <v>1.9336</v>
      </c>
      <c r="H3837" s="3">
        <v>1.9971</v>
      </c>
    </row>
    <row r="3838" spans="1:8">
      <c r="A3838" s="2" t="s">
        <v>2104</v>
      </c>
      <c r="B3838" s="3" t="s">
        <v>2105</v>
      </c>
      <c r="C3838" s="67">
        <v>46042</v>
      </c>
      <c r="D3838" s="4">
        <v>17927766392.06</v>
      </c>
      <c r="E3838" s="3">
        <v>1</v>
      </c>
      <c r="F3838" s="4">
        <v>0.5598</v>
      </c>
      <c r="G3838" s="4">
        <v>1.9342</v>
      </c>
      <c r="H3838" s="3">
        <v>2.0023</v>
      </c>
    </row>
    <row r="3839" spans="1:8">
      <c r="A3839" s="2" t="s">
        <v>2104</v>
      </c>
      <c r="B3839" s="3" t="s">
        <v>2105</v>
      </c>
      <c r="C3839" s="67">
        <v>46043</v>
      </c>
      <c r="D3839" s="4">
        <v>17664662380.85</v>
      </c>
      <c r="E3839" s="3">
        <v>1</v>
      </c>
      <c r="F3839" s="4">
        <v>0.5072</v>
      </c>
      <c r="G3839" s="4">
        <v>1.9275</v>
      </c>
      <c r="H3839" s="3">
        <v>2.0006</v>
      </c>
    </row>
    <row r="3840" spans="1:8">
      <c r="A3840" s="2" t="s">
        <v>2104</v>
      </c>
      <c r="B3840" s="3" t="s">
        <v>2105</v>
      </c>
      <c r="C3840" s="67">
        <v>46044</v>
      </c>
      <c r="D3840" s="4">
        <v>17612745363.39</v>
      </c>
      <c r="E3840" s="3">
        <v>1</v>
      </c>
      <c r="F3840" s="4">
        <v>0.49</v>
      </c>
      <c r="G3840" s="4">
        <v>1.9086</v>
      </c>
      <c r="H3840" s="3">
        <v>1.9962</v>
      </c>
    </row>
    <row r="3841" spans="1:8">
      <c r="A3841" s="2" t="s">
        <v>2104</v>
      </c>
      <c r="B3841" s="3" t="s">
        <v>2105</v>
      </c>
      <c r="C3841" s="67">
        <v>46045</v>
      </c>
      <c r="D3841" s="4">
        <v>17911993505.8</v>
      </c>
      <c r="E3841" s="3">
        <v>1</v>
      </c>
      <c r="F3841" s="4">
        <v>0.5349</v>
      </c>
      <c r="G3841" s="4">
        <v>1.9243</v>
      </c>
      <c r="H3841" s="3">
        <v>1.9956</v>
      </c>
    </row>
    <row r="3842" spans="1:8">
      <c r="A3842" s="2" t="s">
        <v>2104</v>
      </c>
      <c r="B3842" s="3" t="s">
        <v>2105</v>
      </c>
      <c r="C3842" s="67">
        <v>46046</v>
      </c>
      <c r="D3842" s="4">
        <v>17912897338.75</v>
      </c>
      <c r="E3842" s="3">
        <v>1</v>
      </c>
      <c r="F3842" s="4">
        <v>0.5046</v>
      </c>
      <c r="G3842" s="4">
        <v>1.9244</v>
      </c>
      <c r="H3842" s="3">
        <v>1.9811</v>
      </c>
    </row>
    <row r="3843" spans="1:8">
      <c r="A3843" s="2" t="s">
        <v>2104</v>
      </c>
      <c r="B3843" s="3" t="s">
        <v>2105</v>
      </c>
      <c r="C3843" s="67">
        <v>46047</v>
      </c>
      <c r="D3843" s="4">
        <v>17913801156.99</v>
      </c>
      <c r="E3843" s="3">
        <v>1</v>
      </c>
      <c r="F3843" s="4">
        <v>0.5046</v>
      </c>
      <c r="G3843" s="4">
        <v>1.9237</v>
      </c>
      <c r="H3843" s="3">
        <v>1.9755</v>
      </c>
    </row>
    <row r="3844" spans="1:8">
      <c r="A3844" s="2" t="s">
        <v>2104</v>
      </c>
      <c r="B3844" s="3" t="s">
        <v>2105</v>
      </c>
      <c r="C3844" s="67">
        <v>46048</v>
      </c>
      <c r="D3844" s="4">
        <v>17961223063.83</v>
      </c>
      <c r="E3844" s="3">
        <v>1</v>
      </c>
      <c r="F3844" s="4">
        <v>0.5133</v>
      </c>
      <c r="G3844" s="4">
        <v>1.9025</v>
      </c>
      <c r="H3844" s="3">
        <v>1.971</v>
      </c>
    </row>
    <row r="3845" spans="1:8">
      <c r="A3845" s="2" t="s">
        <v>2104</v>
      </c>
      <c r="B3845" s="3" t="s">
        <v>2105</v>
      </c>
      <c r="C3845" s="67">
        <v>46049</v>
      </c>
      <c r="D3845" s="4">
        <v>17999063115.04</v>
      </c>
      <c r="E3845" s="3">
        <v>1</v>
      </c>
      <c r="F3845" s="4">
        <v>0.4667</v>
      </c>
      <c r="G3845" s="4">
        <v>1.853</v>
      </c>
      <c r="H3845" s="3">
        <v>1.9607</v>
      </c>
    </row>
    <row r="3846" spans="1:8">
      <c r="A3846" s="2" t="s">
        <v>2104</v>
      </c>
      <c r="B3846" s="3" t="s">
        <v>2105</v>
      </c>
      <c r="C3846" s="67">
        <v>46050</v>
      </c>
      <c r="D3846" s="4">
        <v>17846504807.46</v>
      </c>
      <c r="E3846" s="3">
        <v>1</v>
      </c>
      <c r="F3846" s="4">
        <v>0.5277</v>
      </c>
      <c r="G3846" s="4">
        <v>1.8639</v>
      </c>
      <c r="H3846" s="3">
        <v>1.9569</v>
      </c>
    </row>
    <row r="3847" spans="1:8">
      <c r="A3847" s="2" t="s">
        <v>2104</v>
      </c>
      <c r="B3847" s="3" t="s">
        <v>2105</v>
      </c>
      <c r="C3847" s="67">
        <v>46051</v>
      </c>
      <c r="D3847" s="4">
        <v>17523555098.19</v>
      </c>
      <c r="E3847" s="3">
        <v>1</v>
      </c>
      <c r="F3847" s="4">
        <v>0.5252</v>
      </c>
      <c r="G3847" s="4">
        <v>1.8826</v>
      </c>
      <c r="H3847" s="3">
        <v>1.9509</v>
      </c>
    </row>
    <row r="3848" spans="1:8">
      <c r="A3848" s="2" t="s">
        <v>2104</v>
      </c>
      <c r="B3848" s="3" t="s">
        <v>2105</v>
      </c>
      <c r="C3848" s="67">
        <v>46052</v>
      </c>
      <c r="D3848" s="4">
        <v>17657316313.42</v>
      </c>
      <c r="E3848" s="3">
        <v>1</v>
      </c>
      <c r="F3848" s="4">
        <v>0.5397</v>
      </c>
      <c r="G3848" s="4">
        <v>1.8852</v>
      </c>
      <c r="H3848" s="3">
        <v>1.9472</v>
      </c>
    </row>
    <row r="3849" spans="1:8">
      <c r="A3849" s="2" t="s">
        <v>2104</v>
      </c>
      <c r="B3849" s="3" t="s">
        <v>2105</v>
      </c>
      <c r="C3849" s="67">
        <v>46053</v>
      </c>
      <c r="D3849" s="4">
        <v>17658223431.45</v>
      </c>
      <c r="E3849" s="3">
        <v>1</v>
      </c>
      <c r="F3849" s="4">
        <v>0.5137</v>
      </c>
      <c r="G3849" s="4">
        <v>1.89</v>
      </c>
      <c r="H3849" s="3">
        <v>1.9406</v>
      </c>
    </row>
    <row r="3850" spans="1:8">
      <c r="A3850" s="2" t="s">
        <v>2104</v>
      </c>
      <c r="B3850" s="3" t="s">
        <v>2105</v>
      </c>
      <c r="C3850" s="67">
        <v>46054</v>
      </c>
      <c r="D3850" s="4">
        <v>17659116693.6</v>
      </c>
      <c r="E3850" s="3">
        <v>1</v>
      </c>
      <c r="F3850" s="4">
        <v>0.5059</v>
      </c>
      <c r="G3850" s="4">
        <v>1.8907</v>
      </c>
      <c r="H3850" s="3">
        <v>1.9331</v>
      </c>
    </row>
    <row r="3851" spans="1:8">
      <c r="A3851" s="2" t="s">
        <v>2104</v>
      </c>
      <c r="B3851" s="3" t="s">
        <v>2105</v>
      </c>
      <c r="C3851" s="67">
        <v>46055</v>
      </c>
      <c r="D3851" s="4">
        <v>17672032803.08</v>
      </c>
      <c r="E3851" s="3">
        <v>1</v>
      </c>
      <c r="F3851" s="4">
        <v>0.5184</v>
      </c>
      <c r="G3851" s="4">
        <v>1.8934</v>
      </c>
      <c r="H3851" s="3">
        <v>1.9271</v>
      </c>
    </row>
    <row r="3852" spans="1:8">
      <c r="A3852" s="2" t="s">
        <v>2104</v>
      </c>
      <c r="B3852" s="3" t="s">
        <v>2105</v>
      </c>
      <c r="C3852" s="67">
        <v>46056</v>
      </c>
      <c r="D3852" s="4">
        <v>17862521323.16</v>
      </c>
      <c r="E3852" s="3">
        <v>1</v>
      </c>
      <c r="F3852" s="4">
        <v>0.4974</v>
      </c>
      <c r="G3852" s="4">
        <v>1.9097</v>
      </c>
      <c r="H3852" s="3">
        <v>1.9192</v>
      </c>
    </row>
    <row r="3853" spans="1:8">
      <c r="A3853" s="2" t="s">
        <v>2104</v>
      </c>
      <c r="B3853" s="3" t="s">
        <v>2105</v>
      </c>
      <c r="C3853" s="67">
        <v>46057</v>
      </c>
      <c r="D3853" s="4">
        <v>17998439889.23</v>
      </c>
      <c r="E3853" s="3">
        <v>1</v>
      </c>
      <c r="F3853" s="4">
        <v>0.5104</v>
      </c>
      <c r="G3853" s="4">
        <v>1.9005</v>
      </c>
      <c r="H3853" s="3">
        <v>1.9131</v>
      </c>
    </row>
    <row r="3854" spans="1:8">
      <c r="A3854" s="2" t="s">
        <v>2104</v>
      </c>
      <c r="B3854" s="3" t="s">
        <v>2105</v>
      </c>
      <c r="C3854" s="67">
        <v>46058</v>
      </c>
      <c r="D3854" s="4">
        <v>18110039379.94</v>
      </c>
      <c r="E3854" s="3">
        <v>1</v>
      </c>
      <c r="F3854" s="4">
        <v>0.5519</v>
      </c>
      <c r="G3854" s="4">
        <v>1.9147</v>
      </c>
      <c r="H3854" s="3">
        <v>1.9107</v>
      </c>
    </row>
    <row r="3855" spans="1:8">
      <c r="A3855" s="2" t="s">
        <v>2104</v>
      </c>
      <c r="B3855" s="3" t="s">
        <v>2105</v>
      </c>
      <c r="C3855" s="67">
        <v>46059</v>
      </c>
      <c r="D3855" s="4">
        <v>18562867033.62</v>
      </c>
      <c r="E3855" s="3">
        <v>1</v>
      </c>
      <c r="F3855" s="4">
        <v>0.4993</v>
      </c>
      <c r="G3855" s="4">
        <v>1.8932</v>
      </c>
      <c r="H3855" s="3">
        <v>1.904</v>
      </c>
    </row>
    <row r="3856" spans="1:8">
      <c r="A3856" s="2" t="s">
        <v>2104</v>
      </c>
      <c r="B3856" s="3" t="s">
        <v>2105</v>
      </c>
      <c r="C3856" s="67">
        <v>46060</v>
      </c>
      <c r="D3856" s="4">
        <v>18563794562.87</v>
      </c>
      <c r="E3856" s="3">
        <v>1</v>
      </c>
      <c r="F3856" s="4">
        <v>0.4997</v>
      </c>
      <c r="G3856" s="4">
        <v>1.8858</v>
      </c>
      <c r="H3856" s="3">
        <v>1.9014</v>
      </c>
    </row>
    <row r="3857" spans="1:8">
      <c r="A3857" s="2" t="s">
        <v>2104</v>
      </c>
      <c r="B3857" s="3" t="s">
        <v>2105</v>
      </c>
      <c r="C3857" s="67">
        <v>46061</v>
      </c>
      <c r="D3857" s="4">
        <v>18564722077.28</v>
      </c>
      <c r="E3857" s="3">
        <v>1</v>
      </c>
      <c r="F3857" s="4">
        <v>0.4996</v>
      </c>
      <c r="G3857" s="4">
        <v>1.8824</v>
      </c>
      <c r="H3857" s="3">
        <v>1.9006</v>
      </c>
    </row>
    <row r="3858" spans="1:8">
      <c r="A3858" s="2" t="s">
        <v>2104</v>
      </c>
      <c r="B3858" s="3" t="s">
        <v>2105</v>
      </c>
      <c r="C3858" s="67">
        <v>46062</v>
      </c>
      <c r="D3858" s="4">
        <v>18593829610.31</v>
      </c>
      <c r="E3858" s="3">
        <v>1</v>
      </c>
      <c r="F3858" s="4">
        <v>0.4881</v>
      </c>
      <c r="G3858" s="4">
        <v>1.8663</v>
      </c>
      <c r="H3858" s="3">
        <v>1.8975</v>
      </c>
    </row>
    <row r="3859" spans="1:8">
      <c r="A3859" s="2" t="s">
        <v>2104</v>
      </c>
      <c r="B3859" s="3" t="s">
        <v>2105</v>
      </c>
      <c r="C3859" s="67">
        <v>46063</v>
      </c>
      <c r="D3859" s="4">
        <v>18574890935.73</v>
      </c>
      <c r="E3859" s="3">
        <v>1</v>
      </c>
      <c r="F3859" s="4">
        <v>0.5714</v>
      </c>
      <c r="G3859" s="4">
        <v>1.9057</v>
      </c>
      <c r="H3859" s="3">
        <v>1.9048</v>
      </c>
    </row>
    <row r="3860" spans="1:8">
      <c r="A3860" s="2" t="s">
        <v>2104</v>
      </c>
      <c r="B3860" s="3" t="s">
        <v>2105</v>
      </c>
      <c r="C3860" s="67">
        <v>46064</v>
      </c>
      <c r="D3860" s="4">
        <v>18587621812.32</v>
      </c>
      <c r="E3860" s="3">
        <v>1</v>
      </c>
      <c r="F3860" s="4">
        <v>0.5008</v>
      </c>
      <c r="G3860" s="4">
        <v>1.9006</v>
      </c>
      <c r="H3860" s="3">
        <v>1.9041</v>
      </c>
    </row>
    <row r="3861" spans="1:8">
      <c r="A3861" s="2" t="s">
        <v>2104</v>
      </c>
      <c r="B3861" s="3" t="s">
        <v>2105</v>
      </c>
      <c r="C3861" s="67">
        <v>46065</v>
      </c>
      <c r="D3861" s="4">
        <v>18609689951.61</v>
      </c>
      <c r="E3861" s="3">
        <v>1</v>
      </c>
      <c r="F3861" s="4">
        <v>0.5149</v>
      </c>
      <c r="G3861" s="4">
        <v>1.8809</v>
      </c>
      <c r="H3861" s="3">
        <v>1.8987</v>
      </c>
    </row>
    <row r="3862" spans="1:8">
      <c r="A3862" s="2" t="s">
        <v>2104</v>
      </c>
      <c r="B3862" s="3" t="s">
        <v>2105</v>
      </c>
      <c r="C3862" s="67">
        <v>46066</v>
      </c>
      <c r="D3862" s="4">
        <v>18966746329.63</v>
      </c>
      <c r="E3862" s="3">
        <v>1</v>
      </c>
      <c r="F3862" s="4">
        <v>0.4937</v>
      </c>
      <c r="G3862" s="4">
        <v>1.8779</v>
      </c>
      <c r="H3862" s="3">
        <v>1.8954</v>
      </c>
    </row>
    <row r="3863" spans="1:8">
      <c r="A3863" s="2" t="s">
        <v>2104</v>
      </c>
      <c r="B3863" s="3" t="s">
        <v>2105</v>
      </c>
      <c r="C3863" s="67">
        <v>46067</v>
      </c>
      <c r="D3863" s="4">
        <v>18975183837.17</v>
      </c>
      <c r="E3863" s="3">
        <v>1</v>
      </c>
      <c r="F3863" s="4">
        <v>0.4941</v>
      </c>
      <c r="G3863" s="4">
        <v>1.875</v>
      </c>
      <c r="H3863" s="3">
        <v>1.8915</v>
      </c>
    </row>
    <row r="3864" spans="1:8">
      <c r="A3864" s="2" t="s">
        <v>2104</v>
      </c>
      <c r="B3864" s="3" t="s">
        <v>2105</v>
      </c>
      <c r="C3864" s="67">
        <v>46068</v>
      </c>
      <c r="D3864" s="4">
        <v>18976121349.37</v>
      </c>
      <c r="E3864" s="3">
        <v>1</v>
      </c>
      <c r="F3864" s="4">
        <v>0.4941</v>
      </c>
      <c r="G3864" s="4">
        <v>1.872</v>
      </c>
      <c r="H3864" s="3">
        <v>1.8901</v>
      </c>
    </row>
    <row r="3865" spans="1:8">
      <c r="A3865" s="2" t="s">
        <v>2104</v>
      </c>
      <c r="B3865" s="3" t="s">
        <v>2105</v>
      </c>
      <c r="C3865" s="67">
        <v>46069</v>
      </c>
      <c r="D3865" s="4">
        <v>18977058846.05</v>
      </c>
      <c r="E3865" s="3">
        <v>1</v>
      </c>
      <c r="F3865" s="4">
        <v>0.494</v>
      </c>
      <c r="G3865" s="4">
        <v>1.8752</v>
      </c>
      <c r="H3865" s="3">
        <v>1.8888</v>
      </c>
    </row>
    <row r="3866" spans="1:8">
      <c r="A3866" s="2" t="s">
        <v>2104</v>
      </c>
      <c r="B3866" s="3" t="s">
        <v>2105</v>
      </c>
      <c r="C3866" s="67">
        <v>46070</v>
      </c>
      <c r="D3866" s="4">
        <v>18977995237.89</v>
      </c>
      <c r="E3866" s="3">
        <v>1</v>
      </c>
      <c r="F3866" s="4">
        <v>0.4934</v>
      </c>
      <c r="G3866" s="4">
        <v>1.8337</v>
      </c>
      <c r="H3866" s="3">
        <v>1.8873</v>
      </c>
    </row>
    <row r="3867" spans="1:8">
      <c r="A3867" s="2" t="s">
        <v>2104</v>
      </c>
      <c r="B3867" s="3" t="s">
        <v>2105</v>
      </c>
      <c r="C3867" s="67">
        <v>46071</v>
      </c>
      <c r="D3867" s="4">
        <v>18978932398.87</v>
      </c>
      <c r="E3867" s="3">
        <v>1</v>
      </c>
      <c r="F3867" s="4">
        <v>0.4938</v>
      </c>
      <c r="G3867" s="4">
        <v>1.83</v>
      </c>
      <c r="H3867" s="3">
        <v>1.8799</v>
      </c>
    </row>
    <row r="3868" spans="1:8">
      <c r="A3868" s="2" t="s">
        <v>2104</v>
      </c>
      <c r="B3868" s="3" t="s">
        <v>2105</v>
      </c>
      <c r="C3868" s="67">
        <v>46072</v>
      </c>
      <c r="D3868" s="4">
        <v>18979867170.35</v>
      </c>
      <c r="E3868" s="3">
        <v>1</v>
      </c>
      <c r="F3868" s="4">
        <v>0.4925</v>
      </c>
      <c r="G3868" s="4">
        <v>1.8181</v>
      </c>
      <c r="H3868" s="3">
        <v>1.8716</v>
      </c>
    </row>
    <row r="3869" spans="1:8">
      <c r="A3869" s="2" t="s">
        <v>2104</v>
      </c>
      <c r="B3869" s="3" t="s">
        <v>2105</v>
      </c>
      <c r="C3869" s="67">
        <v>46073</v>
      </c>
      <c r="D3869" s="4">
        <v>18980804300.78</v>
      </c>
      <c r="E3869" s="3">
        <v>1</v>
      </c>
      <c r="F3869" s="4">
        <v>0.4937</v>
      </c>
      <c r="G3869" s="4">
        <v>1.8181</v>
      </c>
      <c r="H3869" s="3">
        <v>1.8699</v>
      </c>
    </row>
    <row r="3870" spans="1:8">
      <c r="A3870" s="2" t="s">
        <v>2104</v>
      </c>
      <c r="B3870" s="3" t="s">
        <v>2105</v>
      </c>
      <c r="C3870" s="67">
        <v>46074</v>
      </c>
      <c r="D3870" s="4">
        <v>18981737638.86</v>
      </c>
      <c r="E3870" s="3">
        <v>1</v>
      </c>
      <c r="F3870" s="4">
        <v>0.4917</v>
      </c>
      <c r="G3870" s="4">
        <v>1.8169</v>
      </c>
      <c r="H3870" s="3">
        <v>1.8701</v>
      </c>
    </row>
    <row r="3871" spans="1:8">
      <c r="A3871" s="2" t="s">
        <v>2104</v>
      </c>
      <c r="B3871" s="3" t="s">
        <v>2105</v>
      </c>
      <c r="C3871" s="67">
        <v>46075</v>
      </c>
      <c r="D3871" s="4">
        <v>18982674738.69</v>
      </c>
      <c r="E3871" s="3">
        <v>1</v>
      </c>
      <c r="F3871" s="4">
        <v>0.4937</v>
      </c>
      <c r="G3871" s="4">
        <v>1.8166</v>
      </c>
      <c r="H3871" s="3">
        <v>1.865</v>
      </c>
    </row>
    <row r="3872" spans="1:8">
      <c r="A3872" s="2" t="s">
        <v>2104</v>
      </c>
      <c r="B3872" s="3" t="s">
        <v>2105</v>
      </c>
      <c r="C3872" s="67">
        <v>46076</v>
      </c>
      <c r="D3872" s="4">
        <v>18983611822.91</v>
      </c>
      <c r="E3872" s="3">
        <v>1</v>
      </c>
      <c r="F3872" s="4">
        <v>0.4937</v>
      </c>
      <c r="G3872" s="4">
        <v>1.8165</v>
      </c>
      <c r="H3872" s="3">
        <v>1.8637</v>
      </c>
    </row>
    <row r="3873" spans="1:8">
      <c r="A3873" s="2" t="s">
        <v>2104</v>
      </c>
      <c r="B3873" s="3" t="s">
        <v>2105</v>
      </c>
      <c r="C3873" s="67">
        <v>46077</v>
      </c>
      <c r="D3873" s="4">
        <v>18984551209.77</v>
      </c>
      <c r="E3873" s="3">
        <v>1</v>
      </c>
      <c r="F3873" s="4">
        <v>0.4948</v>
      </c>
      <c r="G3873" s="4">
        <v>1.8172</v>
      </c>
      <c r="H3873" s="3">
        <v>1.8624</v>
      </c>
    </row>
    <row r="3874" spans="1:8">
      <c r="A3874" s="2" t="s">
        <v>2104</v>
      </c>
      <c r="B3874" s="3" t="s">
        <v>2105</v>
      </c>
      <c r="C3874" s="67">
        <v>46078</v>
      </c>
      <c r="D3874" s="4">
        <v>18942586725.41</v>
      </c>
      <c r="E3874" s="3">
        <v>1</v>
      </c>
      <c r="F3874" s="4">
        <v>0.4939</v>
      </c>
      <c r="G3874" s="4">
        <v>1.8173</v>
      </c>
      <c r="H3874" s="3">
        <v>1.86</v>
      </c>
    </row>
    <row r="3875" spans="1:8">
      <c r="A3875" s="2" t="s">
        <v>2104</v>
      </c>
      <c r="B3875" s="3" t="s">
        <v>2105</v>
      </c>
      <c r="C3875" s="67">
        <v>46079</v>
      </c>
      <c r="D3875" s="4">
        <v>18616435970.22</v>
      </c>
      <c r="E3875" s="3">
        <v>1</v>
      </c>
      <c r="F3875" s="4">
        <v>0.4992</v>
      </c>
      <c r="G3875" s="4">
        <v>1.8208</v>
      </c>
      <c r="H3875" s="3">
        <v>1.8641</v>
      </c>
    </row>
    <row r="3876" spans="1:8">
      <c r="A3876" s="2" t="s">
        <v>2104</v>
      </c>
      <c r="B3876" s="3" t="s">
        <v>2105</v>
      </c>
      <c r="C3876" s="67">
        <v>46080</v>
      </c>
      <c r="D3876" s="4">
        <v>18291382041.01</v>
      </c>
      <c r="E3876" s="3">
        <v>1</v>
      </c>
      <c r="F3876" s="4">
        <v>0.4965</v>
      </c>
      <c r="G3876" s="4">
        <v>1.8223</v>
      </c>
      <c r="H3876" s="3">
        <v>1.8602</v>
      </c>
    </row>
    <row r="3877" spans="1:8">
      <c r="A3877" s="2" t="s">
        <v>2104</v>
      </c>
      <c r="B3877" s="3" t="s">
        <v>2105</v>
      </c>
      <c r="C3877" s="67">
        <v>46081</v>
      </c>
      <c r="D3877" s="4">
        <v>18411981765.81</v>
      </c>
      <c r="E3877" s="3">
        <v>1</v>
      </c>
      <c r="F3877" s="4">
        <v>0.4941</v>
      </c>
      <c r="G3877" s="4">
        <v>1.8236</v>
      </c>
      <c r="H3877" s="3">
        <v>1.8563</v>
      </c>
    </row>
    <row r="3878" spans="1:8">
      <c r="A3878" s="2" t="s">
        <v>2104</v>
      </c>
      <c r="B3878" s="3" t="s">
        <v>2105</v>
      </c>
      <c r="C3878" s="67">
        <v>46082</v>
      </c>
      <c r="D3878" s="4">
        <v>18412893349.94</v>
      </c>
      <c r="E3878" s="3">
        <v>1</v>
      </c>
      <c r="F3878" s="4">
        <v>0.4951</v>
      </c>
      <c r="G3878" s="4">
        <v>1.8243</v>
      </c>
      <c r="H3878" s="3">
        <v>1.8508</v>
      </c>
    </row>
    <row r="3879" spans="1:8">
      <c r="A3879" s="2" t="s">
        <v>2104</v>
      </c>
      <c r="B3879" s="3" t="s">
        <v>2105</v>
      </c>
      <c r="C3879" s="67">
        <v>46083</v>
      </c>
      <c r="D3879" s="4">
        <v>18413911967.82</v>
      </c>
      <c r="E3879" s="3">
        <v>1</v>
      </c>
      <c r="F3879" s="4">
        <v>0.5532</v>
      </c>
      <c r="G3879" s="4">
        <v>1.8559</v>
      </c>
      <c r="H3879" s="3">
        <v>1.8557</v>
      </c>
    </row>
    <row r="3880" spans="1:8">
      <c r="A3880" s="2" t="s">
        <v>2104</v>
      </c>
      <c r="B3880" s="3" t="s">
        <v>2105</v>
      </c>
      <c r="C3880" s="67">
        <v>46084</v>
      </c>
      <c r="D3880" s="4">
        <v>18662371216.46</v>
      </c>
      <c r="E3880" s="3">
        <v>1</v>
      </c>
      <c r="F3880" s="4">
        <v>0.5174</v>
      </c>
      <c r="G3880" s="4">
        <v>1.8679</v>
      </c>
      <c r="H3880" s="3">
        <v>1.8571</v>
      </c>
    </row>
    <row r="3881" spans="1:8">
      <c r="A3881" s="2" t="s">
        <v>2104</v>
      </c>
      <c r="B3881" s="3" t="s">
        <v>2105</v>
      </c>
      <c r="C3881" s="67">
        <v>46085</v>
      </c>
      <c r="D3881" s="4">
        <v>18788664722.88</v>
      </c>
      <c r="E3881" s="3">
        <v>1</v>
      </c>
      <c r="F3881" s="4">
        <v>0.4809</v>
      </c>
      <c r="G3881" s="4">
        <v>1.861</v>
      </c>
      <c r="H3881" s="3">
        <v>1.8525</v>
      </c>
    </row>
    <row r="3882" spans="1:8">
      <c r="A3882" s="2" t="s">
        <v>2104</v>
      </c>
      <c r="B3882" s="3" t="s">
        <v>2105</v>
      </c>
      <c r="C3882" s="67">
        <v>46086</v>
      </c>
      <c r="D3882" s="4">
        <v>18665923221.75</v>
      </c>
      <c r="E3882" s="3">
        <v>1</v>
      </c>
      <c r="F3882" s="4">
        <v>0.4898</v>
      </c>
      <c r="G3882" s="4">
        <v>1.856</v>
      </c>
      <c r="H3882" s="3">
        <v>1.8515</v>
      </c>
    </row>
    <row r="3883" spans="1:8">
      <c r="A3883" s="2" t="s">
        <v>2104</v>
      </c>
      <c r="B3883" s="3" t="s">
        <v>2105</v>
      </c>
      <c r="C3883" s="67">
        <v>46087</v>
      </c>
      <c r="D3883" s="4">
        <v>18892888182.97</v>
      </c>
      <c r="E3883" s="3">
        <v>1</v>
      </c>
      <c r="F3883" s="4">
        <v>0.5161</v>
      </c>
      <c r="G3883" s="4">
        <v>1.8665</v>
      </c>
      <c r="H3883" s="3">
        <v>1.8523</v>
      </c>
    </row>
    <row r="3884" spans="1:8">
      <c r="A3884" s="2" t="s">
        <v>2104</v>
      </c>
      <c r="B3884" s="3" t="s">
        <v>2105</v>
      </c>
      <c r="C3884" s="67">
        <v>46088</v>
      </c>
      <c r="D3884" s="4">
        <v>18893806962.63</v>
      </c>
      <c r="E3884" s="3">
        <v>1</v>
      </c>
      <c r="F3884" s="4">
        <v>0.4863</v>
      </c>
      <c r="G3884" s="4">
        <v>1.8623</v>
      </c>
      <c r="H3884" s="3">
        <v>1.8441</v>
      </c>
    </row>
    <row r="3885" spans="1:8">
      <c r="A3885" s="2" t="s">
        <v>2104</v>
      </c>
      <c r="B3885" s="3" t="s">
        <v>2105</v>
      </c>
      <c r="C3885" s="67">
        <v>46089</v>
      </c>
      <c r="D3885" s="4">
        <v>18894724655.95</v>
      </c>
      <c r="E3885" s="3">
        <v>1</v>
      </c>
      <c r="F3885" s="4">
        <v>0.4857</v>
      </c>
      <c r="G3885" s="4">
        <v>1.8573</v>
      </c>
      <c r="H3885" s="3">
        <v>1.8424</v>
      </c>
    </row>
    <row r="3886" spans="1:8">
      <c r="A3886" s="2" t="s">
        <v>2104</v>
      </c>
      <c r="B3886" s="3" t="s">
        <v>2105</v>
      </c>
      <c r="C3886" s="67">
        <v>46090</v>
      </c>
      <c r="D3886" s="4">
        <v>19012049718.39</v>
      </c>
      <c r="E3886" s="3">
        <v>1</v>
      </c>
      <c r="F3886" s="4">
        <v>0.4866</v>
      </c>
      <c r="G3886" s="4">
        <v>1.822</v>
      </c>
      <c r="H3886" s="3">
        <v>1.8408</v>
      </c>
    </row>
    <row r="3887" spans="1:8">
      <c r="A3887" s="2" t="s">
        <v>2104</v>
      </c>
      <c r="B3887" s="3" t="s">
        <v>2105</v>
      </c>
      <c r="C3887" s="67">
        <v>46091</v>
      </c>
      <c r="D3887" s="4">
        <v>18948741800</v>
      </c>
      <c r="E3887" s="3">
        <v>1</v>
      </c>
      <c r="F3887" s="4">
        <v>0.5137</v>
      </c>
      <c r="G3887" s="4">
        <v>1.82</v>
      </c>
      <c r="H3887" s="3">
        <v>1.8426</v>
      </c>
    </row>
    <row r="3888" spans="1:8">
      <c r="A3888" s="2" t="s">
        <v>2104</v>
      </c>
      <c r="B3888" s="3" t="s">
        <v>2105</v>
      </c>
      <c r="C3888" s="67">
        <v>46092</v>
      </c>
      <c r="D3888" s="4">
        <v>19005153195.08</v>
      </c>
      <c r="E3888" s="3">
        <v>1</v>
      </c>
      <c r="F3888" s="4">
        <v>0.4796</v>
      </c>
      <c r="G3888" s="4">
        <v>1.8193</v>
      </c>
      <c r="H3888" s="3">
        <v>1.8415</v>
      </c>
    </row>
    <row r="3889" spans="1:8">
      <c r="A3889" s="2" t="s">
        <v>2104</v>
      </c>
      <c r="B3889" s="3" t="s">
        <v>2105</v>
      </c>
      <c r="C3889" s="67">
        <v>46093</v>
      </c>
      <c r="D3889" s="4">
        <v>18965873786.54</v>
      </c>
      <c r="E3889" s="3">
        <v>1</v>
      </c>
      <c r="F3889" s="4">
        <v>0.4764</v>
      </c>
      <c r="G3889" s="4">
        <v>1.8122</v>
      </c>
      <c r="H3889" s="3">
        <v>1.8297</v>
      </c>
    </row>
    <row r="3890" spans="1:8">
      <c r="A3890" s="2" t="s">
        <v>2104</v>
      </c>
      <c r="B3890" s="3" t="s">
        <v>2105</v>
      </c>
      <c r="C3890" s="67">
        <v>46094</v>
      </c>
      <c r="D3890" s="4">
        <v>19022279547.08</v>
      </c>
      <c r="E3890" s="3">
        <v>1</v>
      </c>
      <c r="F3890" s="4">
        <v>0.4762</v>
      </c>
      <c r="G3890" s="4">
        <v>1.791</v>
      </c>
      <c r="H3890" s="3">
        <v>1.8267</v>
      </c>
    </row>
    <row r="3891" spans="1:8">
      <c r="A3891" s="2" t="s">
        <v>2104</v>
      </c>
      <c r="B3891" s="3" t="s">
        <v>2105</v>
      </c>
      <c r="C3891" s="67">
        <v>46095</v>
      </c>
      <c r="D3891" s="4">
        <v>19023185744.75</v>
      </c>
      <c r="E3891" s="3">
        <v>1</v>
      </c>
      <c r="F3891" s="4">
        <v>0.4764</v>
      </c>
      <c r="G3891" s="4">
        <v>1.7858</v>
      </c>
      <c r="H3891" s="3">
        <v>1.8219</v>
      </c>
    </row>
    <row r="3892" spans="1:8">
      <c r="A3892" s="2" t="s">
        <v>2104</v>
      </c>
      <c r="B3892" s="3" t="s">
        <v>2105</v>
      </c>
      <c r="C3892" s="67">
        <v>46096</v>
      </c>
      <c r="D3892" s="4">
        <v>19024089002.82</v>
      </c>
      <c r="E3892" s="3">
        <v>1</v>
      </c>
      <c r="F3892" s="4">
        <v>0.4748</v>
      </c>
      <c r="G3892" s="4">
        <v>1.78</v>
      </c>
      <c r="H3892" s="3">
        <v>1.8196</v>
      </c>
    </row>
    <row r="3893" spans="1:8">
      <c r="A3893" s="2" t="s">
        <v>2104</v>
      </c>
      <c r="B3893" s="3" t="s">
        <v>2105</v>
      </c>
      <c r="C3893" s="67">
        <v>46097</v>
      </c>
      <c r="D3893" s="4">
        <v>18982021354.22</v>
      </c>
      <c r="E3893" s="3">
        <v>1</v>
      </c>
      <c r="F3893" s="4">
        <v>0.4912</v>
      </c>
      <c r="G3893" s="4">
        <v>1.7824</v>
      </c>
      <c r="H3893" s="3">
        <v>1.8192</v>
      </c>
    </row>
    <row r="3894" spans="1:8">
      <c r="A3894" s="2" t="s">
        <v>2104</v>
      </c>
      <c r="B3894" s="3" t="s">
        <v>2105</v>
      </c>
      <c r="C3894" s="67">
        <v>46098</v>
      </c>
      <c r="D3894" s="4">
        <v>19324889979.42</v>
      </c>
      <c r="E3894" s="3">
        <v>1</v>
      </c>
      <c r="F3894" s="4">
        <v>0.5745</v>
      </c>
      <c r="G3894" s="4">
        <v>1.8147</v>
      </c>
      <c r="H3894" s="3">
        <v>1.8292</v>
      </c>
    </row>
    <row r="3895" spans="1:8">
      <c r="A3895" s="2" t="s">
        <v>2104</v>
      </c>
      <c r="B3895" s="3" t="s">
        <v>2105</v>
      </c>
      <c r="C3895" s="67">
        <v>46099</v>
      </c>
      <c r="D3895" s="4">
        <v>19169912519.93</v>
      </c>
      <c r="E3895" s="3">
        <v>1</v>
      </c>
      <c r="F3895" s="4">
        <v>0.4767</v>
      </c>
      <c r="G3895" s="4">
        <v>1.8131</v>
      </c>
      <c r="H3895" s="3">
        <v>1.827</v>
      </c>
    </row>
    <row r="3896" spans="1:8">
      <c r="A3896" s="2" t="s">
        <v>2104</v>
      </c>
      <c r="B3896" s="3" t="s">
        <v>2105</v>
      </c>
      <c r="C3896" s="67">
        <v>46100</v>
      </c>
      <c r="D3896" s="4">
        <v>19059616410.58</v>
      </c>
      <c r="E3896" s="3">
        <v>1</v>
      </c>
      <c r="F3896" s="4">
        <v>0.514</v>
      </c>
      <c r="G3896" s="4">
        <v>1.8331</v>
      </c>
      <c r="H3896" s="3">
        <v>1.8296</v>
      </c>
    </row>
    <row r="3897" spans="1:8">
      <c r="A3897" s="2" t="s">
        <v>2104</v>
      </c>
      <c r="B3897" s="3" t="s">
        <v>2105</v>
      </c>
      <c r="C3897" s="67">
        <v>46101</v>
      </c>
      <c r="D3897" s="4">
        <v>19216942550.73</v>
      </c>
      <c r="E3897" s="3">
        <v>1</v>
      </c>
      <c r="F3897" s="4">
        <v>0.4785</v>
      </c>
      <c r="G3897" s="4">
        <v>1.8343</v>
      </c>
      <c r="H3897" s="3">
        <v>1.8277</v>
      </c>
    </row>
    <row r="3898" spans="1:8">
      <c r="A3898" s="2" t="s">
        <v>2104</v>
      </c>
      <c r="B3898" s="3" t="s">
        <v>2105</v>
      </c>
      <c r="C3898" s="67">
        <v>46102</v>
      </c>
      <c r="D3898" s="4">
        <v>19217854515.45</v>
      </c>
      <c r="E3898" s="3">
        <v>1</v>
      </c>
      <c r="F3898" s="4">
        <v>0.4746</v>
      </c>
      <c r="G3898" s="4">
        <v>1.8334</v>
      </c>
      <c r="H3898" s="3">
        <v>1.8255</v>
      </c>
    </row>
    <row r="3899" spans="1:8">
      <c r="A3899" s="2" t="s">
        <v>2104</v>
      </c>
      <c r="B3899" s="3" t="s">
        <v>2105</v>
      </c>
      <c r="C3899" s="67">
        <v>46103</v>
      </c>
      <c r="D3899" s="4">
        <v>19218769158.39</v>
      </c>
      <c r="E3899" s="3">
        <v>1</v>
      </c>
      <c r="F3899" s="4">
        <v>0.4759</v>
      </c>
      <c r="G3899" s="4">
        <v>1.834</v>
      </c>
      <c r="H3899" s="3">
        <v>1.8233</v>
      </c>
    </row>
    <row r="3900" spans="1:8">
      <c r="A3900" s="2" t="s">
        <v>2104</v>
      </c>
      <c r="B3900" s="3" t="s">
        <v>2105</v>
      </c>
      <c r="C3900" s="67">
        <v>46104</v>
      </c>
      <c r="D3900" s="4">
        <v>19227284881.65</v>
      </c>
      <c r="E3900" s="3">
        <v>1</v>
      </c>
      <c r="F3900" s="4">
        <v>0.5283</v>
      </c>
      <c r="G3900" s="4">
        <v>1.8537</v>
      </c>
      <c r="H3900" s="3">
        <v>1.8278</v>
      </c>
    </row>
    <row r="3901" spans="1:8">
      <c r="A3901" s="2" t="s">
        <v>2104</v>
      </c>
      <c r="B3901" s="3" t="s">
        <v>2105</v>
      </c>
      <c r="C3901" s="67">
        <v>46105</v>
      </c>
      <c r="D3901" s="4">
        <v>19181553990.93</v>
      </c>
      <c r="E3901" s="3">
        <v>1</v>
      </c>
      <c r="F3901" s="4">
        <v>0.4728</v>
      </c>
      <c r="G3901" s="4">
        <v>1.7997</v>
      </c>
      <c r="H3901" s="3">
        <v>1.8252</v>
      </c>
    </row>
    <row r="3902" spans="1:8">
      <c r="A3902" s="2" t="s">
        <v>2104</v>
      </c>
      <c r="B3902" s="3" t="s">
        <v>2105</v>
      </c>
      <c r="C3902" s="67">
        <v>46106</v>
      </c>
      <c r="D3902" s="4">
        <v>18613773224.26</v>
      </c>
      <c r="E3902" s="3">
        <v>1</v>
      </c>
      <c r="F3902" s="4">
        <v>0.4831</v>
      </c>
      <c r="G3902" s="4">
        <v>1.8031</v>
      </c>
      <c r="H3902" s="3">
        <v>1.8239</v>
      </c>
    </row>
  </sheetData>
  <pageMargins left="0.75" right="0.75" top="1" bottom="1" header="0.5" footer="0.5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I113"/>
  <sheetViews>
    <sheetView showGridLines="0" zoomScale="70" zoomScaleNormal="70" workbookViewId="0">
      <pane ySplit="1" topLeftCell="A2" activePane="bottomLeft" state="frozenSplit"/>
      <selection/>
      <selection pane="bottomLeft" activeCell="C29" sqref="C29"/>
    </sheetView>
  </sheetViews>
  <sheetFormatPr defaultColWidth="10" defaultRowHeight="10.5"/>
  <cols>
    <col min="1" max="1" width="14.25" style="2" customWidth="1"/>
    <col min="2" max="2" width="15.5" style="3" customWidth="1"/>
    <col min="3" max="3" width="17.625" style="3" customWidth="1"/>
    <col min="4" max="4" width="22.25" style="4" customWidth="1"/>
    <col min="5" max="5" width="18.75" style="3" customWidth="1"/>
    <col min="6" max="6" width="19" style="52" customWidth="1"/>
    <col min="7" max="7" width="21.25" style="3" customWidth="1"/>
    <col min="8" max="8" width="22.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53" t="s">
        <v>7</v>
      </c>
      <c r="B1" s="54" t="s">
        <v>8</v>
      </c>
      <c r="C1" s="54" t="s">
        <v>9</v>
      </c>
      <c r="D1" s="55" t="s">
        <v>10</v>
      </c>
      <c r="E1" s="54" t="s">
        <v>23</v>
      </c>
      <c r="F1" s="56" t="s">
        <v>24</v>
      </c>
      <c r="G1" s="54" t="s">
        <v>25</v>
      </c>
      <c r="H1" s="54" t="s">
        <v>186</v>
      </c>
      <c r="I1" s="16"/>
    </row>
    <row r="2" customHeight="1" spans="1:9">
      <c r="A2" s="57">
        <v>45358</v>
      </c>
      <c r="B2" s="58" t="s">
        <v>2107</v>
      </c>
      <c r="C2" s="58" t="s">
        <v>2108</v>
      </c>
      <c r="D2" s="59">
        <v>1.0001</v>
      </c>
      <c r="E2" s="60"/>
      <c r="F2" s="61">
        <v>0</v>
      </c>
      <c r="G2" s="60" t="s">
        <v>28</v>
      </c>
      <c r="H2" s="60" t="s">
        <v>28</v>
      </c>
      <c r="I2" s="16"/>
    </row>
    <row r="3" customHeight="1" spans="1:9">
      <c r="A3" s="57">
        <v>45359</v>
      </c>
      <c r="B3" s="58" t="s">
        <v>2107</v>
      </c>
      <c r="C3" s="58" t="s">
        <v>2108</v>
      </c>
      <c r="D3" s="59">
        <v>1.0002</v>
      </c>
      <c r="E3" s="60"/>
      <c r="F3" s="61">
        <v>0</v>
      </c>
      <c r="G3" s="60" t="s">
        <v>28</v>
      </c>
      <c r="H3" s="60" t="s">
        <v>28</v>
      </c>
      <c r="I3" s="16"/>
    </row>
    <row r="4" customHeight="1" spans="1:9">
      <c r="A4" s="57">
        <v>45362</v>
      </c>
      <c r="B4" s="58" t="s">
        <v>2107</v>
      </c>
      <c r="C4" s="58" t="s">
        <v>2108</v>
      </c>
      <c r="D4" s="59">
        <v>1.0005</v>
      </c>
      <c r="E4" s="60"/>
      <c r="F4" s="61">
        <v>0</v>
      </c>
      <c r="G4" s="60" t="s">
        <v>28</v>
      </c>
      <c r="H4" s="60" t="s">
        <v>28</v>
      </c>
      <c r="I4" s="16"/>
    </row>
    <row r="5" customHeight="1" spans="1:9">
      <c r="A5" s="57">
        <v>45363</v>
      </c>
      <c r="B5" s="58" t="s">
        <v>2107</v>
      </c>
      <c r="C5" s="58" t="s">
        <v>2108</v>
      </c>
      <c r="D5" s="59">
        <v>1.0005</v>
      </c>
      <c r="E5" s="60"/>
      <c r="F5" s="61">
        <v>0</v>
      </c>
      <c r="G5" s="60" t="s">
        <v>28</v>
      </c>
      <c r="H5" s="60" t="s">
        <v>28</v>
      </c>
      <c r="I5" s="16"/>
    </row>
    <row r="6" customHeight="1" spans="1:9">
      <c r="A6" s="57">
        <v>45364</v>
      </c>
      <c r="B6" s="58" t="s">
        <v>2107</v>
      </c>
      <c r="C6" s="58" t="s">
        <v>2108</v>
      </c>
      <c r="D6" s="59">
        <v>1.0006</v>
      </c>
      <c r="E6" s="60"/>
      <c r="F6" s="61">
        <v>0</v>
      </c>
      <c r="G6" s="60" t="s">
        <v>28</v>
      </c>
      <c r="H6" s="60" t="s">
        <v>28</v>
      </c>
      <c r="I6" s="16"/>
    </row>
    <row r="7" customHeight="1" spans="1:9">
      <c r="A7" s="57">
        <v>45365</v>
      </c>
      <c r="B7" s="58" t="s">
        <v>2107</v>
      </c>
      <c r="C7" s="58" t="s">
        <v>2108</v>
      </c>
      <c r="D7" s="59">
        <v>1.0007</v>
      </c>
      <c r="E7" s="60"/>
      <c r="F7" s="61">
        <v>3.4011</v>
      </c>
      <c r="G7" s="60" t="s">
        <v>28</v>
      </c>
      <c r="H7" s="60" t="s">
        <v>28</v>
      </c>
      <c r="I7" s="16"/>
    </row>
    <row r="8" customHeight="1" spans="1:9">
      <c r="A8" s="57">
        <v>45366</v>
      </c>
      <c r="B8" s="58" t="s">
        <v>2107</v>
      </c>
      <c r="C8" s="58" t="s">
        <v>2108</v>
      </c>
      <c r="D8" s="59">
        <v>1.0008</v>
      </c>
      <c r="E8" s="60"/>
      <c r="F8" s="61">
        <v>3.4428</v>
      </c>
      <c r="G8" s="60" t="s">
        <v>28</v>
      </c>
      <c r="H8" s="60" t="s">
        <v>28</v>
      </c>
      <c r="I8" s="16"/>
    </row>
    <row r="9" customHeight="1" spans="1:9">
      <c r="A9" s="57">
        <v>45369</v>
      </c>
      <c r="B9" s="58" t="s">
        <v>2107</v>
      </c>
      <c r="C9" s="58" t="s">
        <v>2108</v>
      </c>
      <c r="D9" s="59">
        <v>1.0011</v>
      </c>
      <c r="E9" s="60"/>
      <c r="F9" s="61">
        <v>3.4031</v>
      </c>
      <c r="G9" s="60" t="s">
        <v>28</v>
      </c>
      <c r="H9" s="60" t="s">
        <v>28</v>
      </c>
      <c r="I9" s="16"/>
    </row>
    <row r="10" customHeight="1" spans="1:9">
      <c r="A10" s="57">
        <v>45370</v>
      </c>
      <c r="B10" s="58" t="s">
        <v>2107</v>
      </c>
      <c r="C10" s="58" t="s">
        <v>2108</v>
      </c>
      <c r="D10" s="59">
        <v>1.0012</v>
      </c>
      <c r="E10" s="60"/>
      <c r="F10" s="61">
        <v>3.3929</v>
      </c>
      <c r="G10" s="60" t="s">
        <v>28</v>
      </c>
      <c r="H10" s="60" t="s">
        <v>28</v>
      </c>
      <c r="I10" s="16"/>
    </row>
    <row r="11" customHeight="1" spans="1:9">
      <c r="A11" s="57">
        <v>45371</v>
      </c>
      <c r="B11" s="58" t="s">
        <v>2107</v>
      </c>
      <c r="C11" s="58" t="s">
        <v>2108</v>
      </c>
      <c r="D11" s="59">
        <v>1.0013</v>
      </c>
      <c r="E11" s="60"/>
      <c r="F11" s="61">
        <v>3.3785</v>
      </c>
      <c r="G11" s="60" t="s">
        <v>28</v>
      </c>
      <c r="H11" s="60" t="s">
        <v>28</v>
      </c>
      <c r="I11" s="16"/>
    </row>
    <row r="12" customHeight="1" spans="1:9">
      <c r="A12" s="57">
        <v>45372</v>
      </c>
      <c r="B12" s="58" t="s">
        <v>2107</v>
      </c>
      <c r="C12" s="58" t="s">
        <v>2108</v>
      </c>
      <c r="D12" s="59">
        <v>1.0014</v>
      </c>
      <c r="E12" s="60"/>
      <c r="F12" s="61">
        <v>3.4115</v>
      </c>
      <c r="G12" s="60" t="s">
        <v>28</v>
      </c>
      <c r="H12" s="60" t="s">
        <v>28</v>
      </c>
      <c r="I12" s="16"/>
    </row>
    <row r="13" customHeight="1" spans="1:9">
      <c r="A13" s="57">
        <v>45373</v>
      </c>
      <c r="B13" s="58" t="s">
        <v>2107</v>
      </c>
      <c r="C13" s="58" t="s">
        <v>2108</v>
      </c>
      <c r="D13" s="59">
        <v>1.0015</v>
      </c>
      <c r="E13" s="60"/>
      <c r="F13" s="61">
        <v>3.4067</v>
      </c>
      <c r="G13" s="60" t="s">
        <v>28</v>
      </c>
      <c r="H13" s="60" t="s">
        <v>28</v>
      </c>
      <c r="I13" s="16"/>
    </row>
    <row r="14" customHeight="1" spans="1:9">
      <c r="A14" s="57">
        <v>45376</v>
      </c>
      <c r="B14" s="58" t="s">
        <v>2107</v>
      </c>
      <c r="C14" s="58" t="s">
        <v>2108</v>
      </c>
      <c r="D14" s="59">
        <v>1.0018</v>
      </c>
      <c r="E14" s="60"/>
      <c r="F14" s="61">
        <v>3.4111</v>
      </c>
      <c r="G14" s="60" t="s">
        <v>28</v>
      </c>
      <c r="H14" s="60" t="s">
        <v>28</v>
      </c>
      <c r="I14" s="16"/>
    </row>
    <row r="15" customHeight="1" spans="1:9">
      <c r="A15" s="57">
        <v>45378</v>
      </c>
      <c r="B15" s="58" t="s">
        <v>2107</v>
      </c>
      <c r="C15" s="58" t="s">
        <v>2108</v>
      </c>
      <c r="D15" s="59">
        <v>1.0019</v>
      </c>
      <c r="E15" s="60"/>
      <c r="F15" s="61">
        <v>3.4141</v>
      </c>
      <c r="G15" s="60" t="s">
        <v>28</v>
      </c>
      <c r="H15" s="60" t="s">
        <v>28</v>
      </c>
      <c r="I15" s="16"/>
    </row>
    <row r="16" customHeight="1" spans="1:9">
      <c r="A16" s="57">
        <v>45379</v>
      </c>
      <c r="B16" s="58" t="s">
        <v>2107</v>
      </c>
      <c r="C16" s="58" t="s">
        <v>2108</v>
      </c>
      <c r="D16" s="59">
        <v>1.002</v>
      </c>
      <c r="E16" s="60"/>
      <c r="F16" s="61">
        <v>3.3912</v>
      </c>
      <c r="G16" s="60" t="s">
        <v>28</v>
      </c>
      <c r="H16" s="60" t="s">
        <v>28</v>
      </c>
      <c r="I16" s="16"/>
    </row>
    <row r="17" customHeight="1" spans="1:9">
      <c r="A17" s="57">
        <v>45380</v>
      </c>
      <c r="B17" s="58" t="s">
        <v>2107</v>
      </c>
      <c r="C17" s="58" t="s">
        <v>2108</v>
      </c>
      <c r="D17" s="59">
        <v>1.0021</v>
      </c>
      <c r="E17" s="60"/>
      <c r="F17" s="61">
        <v>3.4027</v>
      </c>
      <c r="G17" s="60" t="s">
        <v>28</v>
      </c>
      <c r="H17" s="60" t="s">
        <v>28</v>
      </c>
      <c r="I17" s="16"/>
    </row>
    <row r="18" customHeight="1" spans="1:9">
      <c r="A18" s="57">
        <v>45382</v>
      </c>
      <c r="B18" s="58" t="s">
        <v>2107</v>
      </c>
      <c r="C18" s="58" t="s">
        <v>2108</v>
      </c>
      <c r="D18" s="59">
        <v>1.0023</v>
      </c>
      <c r="E18" s="60"/>
      <c r="F18" s="61">
        <v>3.4191</v>
      </c>
      <c r="G18" s="60" t="s">
        <v>28</v>
      </c>
      <c r="H18" s="60" t="s">
        <v>28</v>
      </c>
      <c r="I18" s="16"/>
    </row>
    <row r="19" customHeight="1" spans="1:9">
      <c r="A19" s="57">
        <v>45383</v>
      </c>
      <c r="B19" s="58" t="s">
        <v>2107</v>
      </c>
      <c r="C19" s="58" t="s">
        <v>2108</v>
      </c>
      <c r="D19" s="59">
        <v>1.0024</v>
      </c>
      <c r="E19" s="60"/>
      <c r="F19" s="61">
        <v>3.4246</v>
      </c>
      <c r="G19" s="60" t="s">
        <v>28</v>
      </c>
      <c r="H19" s="60" t="s">
        <v>28</v>
      </c>
      <c r="I19" s="16"/>
    </row>
    <row r="20" customHeight="1" spans="1:9">
      <c r="A20" s="57">
        <v>45384</v>
      </c>
      <c r="B20" s="58" t="s">
        <v>2107</v>
      </c>
      <c r="C20" s="58" t="s">
        <v>2108</v>
      </c>
      <c r="D20" s="59">
        <v>1.0025</v>
      </c>
      <c r="E20" s="60"/>
      <c r="F20" s="61">
        <v>3.4257</v>
      </c>
      <c r="G20" s="60" t="s">
        <v>28</v>
      </c>
      <c r="H20" s="60" t="s">
        <v>28</v>
      </c>
      <c r="I20" s="16"/>
    </row>
    <row r="21" customHeight="1" spans="1:9">
      <c r="A21" s="57">
        <v>45385</v>
      </c>
      <c r="B21" s="58" t="s">
        <v>2107</v>
      </c>
      <c r="C21" s="58" t="s">
        <v>2108</v>
      </c>
      <c r="D21" s="59">
        <v>1.0026</v>
      </c>
      <c r="E21" s="60"/>
      <c r="F21" s="61">
        <v>3.421</v>
      </c>
      <c r="G21" s="60" t="s">
        <v>28</v>
      </c>
      <c r="H21" s="60" t="s">
        <v>28</v>
      </c>
      <c r="I21" s="16"/>
    </row>
    <row r="22" customHeight="1" spans="1:9">
      <c r="A22" s="57">
        <v>45389</v>
      </c>
      <c r="B22" s="58" t="s">
        <v>2107</v>
      </c>
      <c r="C22" s="58" t="s">
        <v>2108</v>
      </c>
      <c r="D22" s="59">
        <v>1.003</v>
      </c>
      <c r="E22" s="60"/>
      <c r="F22" s="61">
        <v>3.3713</v>
      </c>
      <c r="G22" s="60" t="s">
        <v>2109</v>
      </c>
      <c r="H22" s="60" t="s">
        <v>28</v>
      </c>
      <c r="I22" s="16"/>
    </row>
    <row r="23" customHeight="1" spans="1:9">
      <c r="A23" s="57">
        <v>45390</v>
      </c>
      <c r="B23" s="58" t="s">
        <v>2107</v>
      </c>
      <c r="C23" s="58" t="s">
        <v>2108</v>
      </c>
      <c r="D23" s="59">
        <v>1.0031</v>
      </c>
      <c r="E23" s="60"/>
      <c r="F23" s="61">
        <v>3.3675</v>
      </c>
      <c r="G23" s="60" t="s">
        <v>2110</v>
      </c>
      <c r="H23" s="60" t="s">
        <v>28</v>
      </c>
      <c r="I23" s="16"/>
    </row>
    <row r="24" customHeight="1" spans="1:9">
      <c r="A24" s="57">
        <v>45391</v>
      </c>
      <c r="B24" s="58" t="s">
        <v>2107</v>
      </c>
      <c r="C24" s="58" t="s">
        <v>2108</v>
      </c>
      <c r="D24" s="59">
        <v>1.0032</v>
      </c>
      <c r="E24" s="60"/>
      <c r="F24" s="61">
        <v>3.3621</v>
      </c>
      <c r="G24" s="60" t="s">
        <v>2111</v>
      </c>
      <c r="H24" s="60" t="s">
        <v>28</v>
      </c>
      <c r="I24" s="16"/>
    </row>
    <row r="25" customHeight="1" spans="1:9">
      <c r="A25" s="57">
        <v>45392</v>
      </c>
      <c r="B25" s="58" t="s">
        <v>2107</v>
      </c>
      <c r="C25" s="58" t="s">
        <v>2108</v>
      </c>
      <c r="D25" s="59">
        <v>1.0033</v>
      </c>
      <c r="E25" s="60"/>
      <c r="F25" s="61">
        <v>3.3601</v>
      </c>
      <c r="G25" s="60" t="s">
        <v>2112</v>
      </c>
      <c r="H25" s="60" t="s">
        <v>28</v>
      </c>
      <c r="I25" s="16"/>
    </row>
    <row r="26" customHeight="1" spans="1:9">
      <c r="A26" s="57">
        <v>45393</v>
      </c>
      <c r="B26" s="58" t="s">
        <v>2107</v>
      </c>
      <c r="C26" s="58" t="s">
        <v>2108</v>
      </c>
      <c r="D26" s="59">
        <v>1.0033</v>
      </c>
      <c r="E26" s="60"/>
      <c r="F26" s="61">
        <v>3.3737</v>
      </c>
      <c r="G26" s="60" t="s">
        <v>2113</v>
      </c>
      <c r="H26" s="60" t="s">
        <v>28</v>
      </c>
      <c r="I26" s="16"/>
    </row>
    <row r="27" customHeight="1" spans="1:9">
      <c r="A27" s="57">
        <v>45394</v>
      </c>
      <c r="B27" s="58" t="s">
        <v>2107</v>
      </c>
      <c r="C27" s="58" t="s">
        <v>2108</v>
      </c>
      <c r="D27" s="59">
        <v>1.00341125</v>
      </c>
      <c r="E27" s="60"/>
      <c r="F27" s="61">
        <v>3.2254</v>
      </c>
      <c r="G27" s="60" t="s">
        <v>2114</v>
      </c>
      <c r="H27" s="60" t="s">
        <v>28</v>
      </c>
      <c r="I27" s="16"/>
    </row>
    <row r="28" customHeight="1" spans="1:9">
      <c r="A28" s="57">
        <v>45397</v>
      </c>
      <c r="B28" s="58" t="s">
        <v>2107</v>
      </c>
      <c r="C28" s="58" t="s">
        <v>2108</v>
      </c>
      <c r="D28" s="59">
        <v>1.00366356</v>
      </c>
      <c r="E28" s="60"/>
      <c r="F28" s="61">
        <v>3.1019</v>
      </c>
      <c r="G28" s="60" t="s">
        <v>2115</v>
      </c>
      <c r="H28" s="60" t="s">
        <v>28</v>
      </c>
      <c r="I28" s="16"/>
    </row>
    <row r="29" customHeight="1" spans="1:9">
      <c r="A29" s="57">
        <v>45398</v>
      </c>
      <c r="B29" s="58" t="s">
        <v>2107</v>
      </c>
      <c r="C29" s="58" t="s">
        <v>2108</v>
      </c>
      <c r="D29" s="59">
        <v>1.00375131</v>
      </c>
      <c r="E29" s="60"/>
      <c r="F29" s="61">
        <v>3.0725</v>
      </c>
      <c r="G29" s="60" t="s">
        <v>2116</v>
      </c>
      <c r="H29" s="60" t="s">
        <v>28</v>
      </c>
      <c r="I29" s="16"/>
    </row>
    <row r="30" customHeight="1" spans="1:9">
      <c r="A30" s="57">
        <v>45399</v>
      </c>
      <c r="B30" s="58" t="s">
        <v>2107</v>
      </c>
      <c r="C30" s="58" t="s">
        <v>2108</v>
      </c>
      <c r="D30" s="59">
        <v>1.00383688</v>
      </c>
      <c r="E30" s="60"/>
      <c r="F30" s="61">
        <v>3.0367</v>
      </c>
      <c r="G30" s="60" t="s">
        <v>2117</v>
      </c>
      <c r="H30" s="60" t="s">
        <v>28</v>
      </c>
      <c r="I30" s="16"/>
    </row>
    <row r="31" customHeight="1" spans="1:9">
      <c r="A31" s="57">
        <v>45400</v>
      </c>
      <c r="B31" s="58" t="s">
        <v>2107</v>
      </c>
      <c r="C31" s="58" t="s">
        <v>2108</v>
      </c>
      <c r="D31" s="59">
        <v>1.00392465</v>
      </c>
      <c r="E31" s="60"/>
      <c r="F31" s="61">
        <v>2.9981</v>
      </c>
      <c r="G31" s="60" t="s">
        <v>2118</v>
      </c>
      <c r="H31" s="60" t="s">
        <v>28</v>
      </c>
      <c r="I31" s="16"/>
    </row>
    <row r="32" customHeight="1" spans="1:9">
      <c r="A32" s="57">
        <v>45401</v>
      </c>
      <c r="B32" s="58" t="s">
        <v>2107</v>
      </c>
      <c r="C32" s="58" t="s">
        <v>2108</v>
      </c>
      <c r="D32" s="59">
        <v>1.00401029</v>
      </c>
      <c r="E32" s="60"/>
      <c r="F32" s="61">
        <v>3.1129</v>
      </c>
      <c r="G32" s="60" t="s">
        <v>2119</v>
      </c>
      <c r="H32" s="60" t="s">
        <v>28</v>
      </c>
      <c r="I32" s="16"/>
    </row>
    <row r="33" customHeight="1" spans="1:9">
      <c r="A33" s="57">
        <v>45404</v>
      </c>
      <c r="B33" s="58" t="s">
        <v>2107</v>
      </c>
      <c r="C33" s="58" t="s">
        <v>2108</v>
      </c>
      <c r="D33" s="59">
        <v>1.00426148</v>
      </c>
      <c r="E33" s="60"/>
      <c r="F33" s="61">
        <v>3.1063</v>
      </c>
      <c r="G33" s="60" t="s">
        <v>2120</v>
      </c>
      <c r="H33" s="60" t="s">
        <v>28</v>
      </c>
      <c r="I33" s="16"/>
    </row>
    <row r="34" customHeight="1" spans="1:9">
      <c r="A34" s="57">
        <v>45405</v>
      </c>
      <c r="B34" s="58" t="s">
        <v>2107</v>
      </c>
      <c r="C34" s="58" t="s">
        <v>2108</v>
      </c>
      <c r="D34" s="59">
        <v>1.00434963</v>
      </c>
      <c r="E34" s="60"/>
      <c r="F34" s="61">
        <v>3.1082</v>
      </c>
      <c r="G34" s="60" t="s">
        <v>2121</v>
      </c>
      <c r="H34" s="60" t="s">
        <v>28</v>
      </c>
      <c r="I34" s="16"/>
    </row>
    <row r="35" customHeight="1" spans="1:9">
      <c r="A35" s="57">
        <v>45406</v>
      </c>
      <c r="B35" s="58" t="s">
        <v>2107</v>
      </c>
      <c r="C35" s="58" t="s">
        <v>2108</v>
      </c>
      <c r="D35" s="59">
        <v>1.00443439</v>
      </c>
      <c r="E35" s="60"/>
      <c r="F35" s="61">
        <v>3.1037</v>
      </c>
      <c r="G35" s="60" t="s">
        <v>2122</v>
      </c>
      <c r="H35" s="60" t="s">
        <v>28</v>
      </c>
      <c r="I35" s="16"/>
    </row>
    <row r="36" customHeight="1" spans="1:9">
      <c r="A36" s="57">
        <v>45407</v>
      </c>
      <c r="B36" s="58" t="s">
        <v>2107</v>
      </c>
      <c r="C36" s="58" t="s">
        <v>2108</v>
      </c>
      <c r="D36" s="59">
        <v>1.00452005</v>
      </c>
      <c r="E36" s="60"/>
      <c r="F36" s="61">
        <v>3.0924</v>
      </c>
      <c r="G36" s="60" t="s">
        <v>2123</v>
      </c>
      <c r="H36" s="60" t="s">
        <v>28</v>
      </c>
      <c r="I36" s="16"/>
    </row>
    <row r="37" customHeight="1" spans="1:9">
      <c r="A37" s="57">
        <v>45408</v>
      </c>
      <c r="B37" s="58" t="s">
        <v>2107</v>
      </c>
      <c r="C37" s="58" t="s">
        <v>2108</v>
      </c>
      <c r="D37" s="59">
        <v>1.00460466</v>
      </c>
      <c r="E37" s="60"/>
      <c r="F37" s="61">
        <v>3.0868</v>
      </c>
      <c r="G37" s="60" t="s">
        <v>2124</v>
      </c>
      <c r="H37" s="60" t="s">
        <v>28</v>
      </c>
      <c r="I37" s="16"/>
    </row>
    <row r="38" customHeight="1" spans="1:9">
      <c r="A38" s="57">
        <v>45410</v>
      </c>
      <c r="B38" s="58" t="s">
        <v>2107</v>
      </c>
      <c r="C38" s="58" t="s">
        <v>2108</v>
      </c>
      <c r="D38" s="59">
        <v>1.00477678</v>
      </c>
      <c r="E38" s="60"/>
      <c r="F38" s="61">
        <v>3.1088</v>
      </c>
      <c r="G38" s="60" t="s">
        <v>2125</v>
      </c>
      <c r="H38" s="60" t="s">
        <v>28</v>
      </c>
      <c r="I38" s="16"/>
    </row>
    <row r="39" customHeight="1" spans="1:9">
      <c r="A39" s="57">
        <v>45411</v>
      </c>
      <c r="B39" s="58" t="s">
        <v>2107</v>
      </c>
      <c r="C39" s="58" t="s">
        <v>2108</v>
      </c>
      <c r="D39" s="59">
        <v>1.00486042</v>
      </c>
      <c r="E39" s="60"/>
      <c r="F39" s="61">
        <v>3.1098</v>
      </c>
      <c r="G39" s="60" t="s">
        <v>2126</v>
      </c>
      <c r="H39" s="60" t="s">
        <v>28</v>
      </c>
      <c r="I39" s="16"/>
    </row>
    <row r="40" customHeight="1" spans="1:9">
      <c r="A40" s="57">
        <v>45412</v>
      </c>
      <c r="B40" s="58" t="s">
        <v>2107</v>
      </c>
      <c r="C40" s="58" t="s">
        <v>2108</v>
      </c>
      <c r="D40" s="59">
        <v>1.00494771</v>
      </c>
      <c r="E40" s="60"/>
      <c r="F40" s="61">
        <v>3.1051</v>
      </c>
      <c r="G40" s="60" t="s">
        <v>2127</v>
      </c>
      <c r="H40" s="60" t="s">
        <v>28</v>
      </c>
      <c r="I40" s="16"/>
    </row>
    <row r="41" customHeight="1" spans="1:9">
      <c r="A41" s="57">
        <v>45418</v>
      </c>
      <c r="B41" s="58" t="s">
        <v>2107</v>
      </c>
      <c r="C41" s="58" t="s">
        <v>2108</v>
      </c>
      <c r="D41" s="59">
        <v>1.00545332</v>
      </c>
      <c r="E41" s="60"/>
      <c r="F41" s="61">
        <v>3.0766</v>
      </c>
      <c r="G41" s="60" t="s">
        <v>2128</v>
      </c>
      <c r="H41" s="60" t="s">
        <v>28</v>
      </c>
      <c r="I41" s="16"/>
    </row>
    <row r="42" customHeight="1" spans="1:9">
      <c r="A42" s="57">
        <v>45419</v>
      </c>
      <c r="B42" s="58" t="s">
        <v>2107</v>
      </c>
      <c r="C42" s="58" t="s">
        <v>2108</v>
      </c>
      <c r="D42" s="59">
        <v>1.00554346</v>
      </c>
      <c r="E42" s="60"/>
      <c r="F42" s="61">
        <v>3.0911</v>
      </c>
      <c r="G42" s="60" t="s">
        <v>2129</v>
      </c>
      <c r="H42" s="60" t="s">
        <v>28</v>
      </c>
      <c r="I42" s="16"/>
    </row>
    <row r="43" customHeight="1" spans="1:9">
      <c r="A43" s="57">
        <v>45420</v>
      </c>
      <c r="B43" s="58" t="s">
        <v>2107</v>
      </c>
      <c r="C43" s="58" t="s">
        <v>2108</v>
      </c>
      <c r="D43" s="59">
        <v>1.00562789</v>
      </c>
      <c r="E43" s="60"/>
      <c r="F43" s="61">
        <v>3.0861</v>
      </c>
      <c r="G43" s="60" t="s">
        <v>2130</v>
      </c>
      <c r="H43" s="60" t="s">
        <v>28</v>
      </c>
      <c r="I43" s="16"/>
    </row>
    <row r="44" customHeight="1" spans="1:9">
      <c r="A44" s="57">
        <v>45421</v>
      </c>
      <c r="B44" s="58" t="s">
        <v>2107</v>
      </c>
      <c r="C44" s="58" t="s">
        <v>2108</v>
      </c>
      <c r="D44" s="59">
        <v>1.0057121</v>
      </c>
      <c r="E44" s="60"/>
      <c r="F44" s="61">
        <v>3.0864</v>
      </c>
      <c r="G44" s="60" t="s">
        <v>2131</v>
      </c>
      <c r="H44" s="60" t="s">
        <v>28</v>
      </c>
      <c r="I44" s="16"/>
    </row>
    <row r="45" customHeight="1" spans="1:9">
      <c r="A45" s="57">
        <v>45422</v>
      </c>
      <c r="B45" s="58" t="s">
        <v>2107</v>
      </c>
      <c r="C45" s="58" t="s">
        <v>2108</v>
      </c>
      <c r="D45" s="59">
        <v>1.00579511</v>
      </c>
      <c r="E45" s="60"/>
      <c r="F45" s="61">
        <v>3.0806</v>
      </c>
      <c r="G45" s="60" t="s">
        <v>2132</v>
      </c>
      <c r="H45" s="60" t="s">
        <v>28</v>
      </c>
      <c r="I45" s="16"/>
    </row>
    <row r="46" customHeight="1" spans="1:9">
      <c r="A46" s="57">
        <v>45423</v>
      </c>
      <c r="B46" s="58" t="s">
        <v>2107</v>
      </c>
      <c r="C46" s="58" t="s">
        <v>2108</v>
      </c>
      <c r="D46" s="59">
        <v>1.00588037</v>
      </c>
      <c r="E46" s="60"/>
      <c r="F46" s="61">
        <v>3.0864</v>
      </c>
      <c r="G46" s="60" t="s">
        <v>2133</v>
      </c>
      <c r="H46" s="60" t="s">
        <v>28</v>
      </c>
      <c r="I46" s="16"/>
    </row>
    <row r="47" customHeight="1" spans="1:9">
      <c r="A47" s="57">
        <v>45425</v>
      </c>
      <c r="B47" s="58" t="s">
        <v>2107</v>
      </c>
      <c r="C47" s="58" t="s">
        <v>2108</v>
      </c>
      <c r="D47" s="59">
        <v>1.00604208</v>
      </c>
      <c r="E47" s="60"/>
      <c r="F47" s="61">
        <v>3.0533</v>
      </c>
      <c r="G47" s="60" t="s">
        <v>2134</v>
      </c>
      <c r="H47" s="60" t="s">
        <v>28</v>
      </c>
      <c r="I47" s="16"/>
    </row>
    <row r="48" customHeight="1" spans="1:9">
      <c r="A48" s="57">
        <v>45426</v>
      </c>
      <c r="B48" s="58" t="s">
        <v>2107</v>
      </c>
      <c r="C48" s="58" t="s">
        <v>2108</v>
      </c>
      <c r="D48" s="59">
        <v>1.00612603</v>
      </c>
      <c r="E48" s="60"/>
      <c r="F48" s="61">
        <v>3.0209</v>
      </c>
      <c r="G48" s="60" t="s">
        <v>2135</v>
      </c>
      <c r="H48" s="60" t="s">
        <v>28</v>
      </c>
      <c r="I48" s="16"/>
    </row>
    <row r="49" customHeight="1" spans="1:9">
      <c r="A49" s="57">
        <v>45427</v>
      </c>
      <c r="B49" s="58" t="s">
        <v>2107</v>
      </c>
      <c r="C49" s="58" t="s">
        <v>2108</v>
      </c>
      <c r="D49" s="59">
        <v>1.00620795</v>
      </c>
      <c r="E49" s="60"/>
      <c r="F49" s="61">
        <v>3.0077</v>
      </c>
      <c r="G49" s="60" t="s">
        <v>2136</v>
      </c>
      <c r="H49" s="60" t="s">
        <v>28</v>
      </c>
      <c r="I49" s="16"/>
    </row>
    <row r="50" customHeight="1" spans="1:9">
      <c r="A50" s="57">
        <v>45428</v>
      </c>
      <c r="B50" s="58" t="s">
        <v>2107</v>
      </c>
      <c r="C50" s="58" t="s">
        <v>2108</v>
      </c>
      <c r="D50" s="59">
        <v>1.0062928</v>
      </c>
      <c r="E50" s="60"/>
      <c r="F50" s="61">
        <v>3.0107</v>
      </c>
      <c r="G50" s="60" t="s">
        <v>2137</v>
      </c>
      <c r="H50" s="60" t="s">
        <v>28</v>
      </c>
      <c r="I50" s="16"/>
    </row>
    <row r="51" customHeight="1" spans="1:9">
      <c r="A51" s="57">
        <v>45429</v>
      </c>
      <c r="B51" s="58" t="s">
        <v>2107</v>
      </c>
      <c r="C51" s="58" t="s">
        <v>2108</v>
      </c>
      <c r="D51" s="59">
        <v>1.00637452</v>
      </c>
      <c r="E51" s="60"/>
      <c r="F51" s="61">
        <v>3.0038</v>
      </c>
      <c r="G51" s="60" t="s">
        <v>2138</v>
      </c>
      <c r="H51" s="60" t="s">
        <v>28</v>
      </c>
      <c r="I51" s="16"/>
    </row>
    <row r="52" customHeight="1" spans="1:9">
      <c r="A52" s="57">
        <v>45432</v>
      </c>
      <c r="B52" s="58" t="s">
        <v>2107</v>
      </c>
      <c r="C52" s="58" t="s">
        <v>2108</v>
      </c>
      <c r="D52" s="59">
        <v>1.00661905</v>
      </c>
      <c r="E52" s="60"/>
      <c r="F52" s="61">
        <v>2.9904</v>
      </c>
      <c r="G52" s="60" t="s">
        <v>2139</v>
      </c>
      <c r="H52" s="60" t="s">
        <v>28</v>
      </c>
      <c r="I52" s="16"/>
    </row>
    <row r="53" customHeight="1" spans="1:9">
      <c r="A53" s="57">
        <v>45433</v>
      </c>
      <c r="B53" s="58" t="s">
        <v>2107</v>
      </c>
      <c r="C53" s="58" t="s">
        <v>2108</v>
      </c>
      <c r="D53" s="59">
        <v>1.00670308</v>
      </c>
      <c r="E53" s="60"/>
      <c r="F53" s="61">
        <v>2.9906</v>
      </c>
      <c r="G53" s="60" t="s">
        <v>2140</v>
      </c>
      <c r="H53" s="60" t="s">
        <v>28</v>
      </c>
      <c r="I53" s="16"/>
    </row>
    <row r="54" customHeight="1" spans="1:9">
      <c r="A54" s="57">
        <v>45434</v>
      </c>
      <c r="B54" s="58" t="s">
        <v>2107</v>
      </c>
      <c r="C54" s="58" t="s">
        <v>2108</v>
      </c>
      <c r="D54" s="59">
        <v>1.00678904</v>
      </c>
      <c r="E54" s="60"/>
      <c r="F54" s="61">
        <v>3.0113</v>
      </c>
      <c r="G54" s="60" t="s">
        <v>2141</v>
      </c>
      <c r="H54" s="60" t="s">
        <v>28</v>
      </c>
      <c r="I54" s="16"/>
    </row>
    <row r="55" customHeight="1" spans="1:9">
      <c r="A55" s="57">
        <v>45435</v>
      </c>
      <c r="B55" s="58" t="s">
        <v>2107</v>
      </c>
      <c r="C55" s="58" t="s">
        <v>2108</v>
      </c>
      <c r="D55" s="59">
        <v>1.00687421</v>
      </c>
      <c r="E55" s="60"/>
      <c r="F55" s="61">
        <v>3.0127</v>
      </c>
      <c r="G55" s="60" t="s">
        <v>2142</v>
      </c>
      <c r="H55" s="60" t="s">
        <v>28</v>
      </c>
      <c r="I55" s="16"/>
    </row>
    <row r="56" customHeight="1" spans="1:9">
      <c r="A56" s="57">
        <v>45436</v>
      </c>
      <c r="B56" s="58" t="s">
        <v>2107</v>
      </c>
      <c r="C56" s="58" t="s">
        <v>2108</v>
      </c>
      <c r="D56" s="59">
        <v>1.00695609</v>
      </c>
      <c r="E56" s="60"/>
      <c r="F56" s="61">
        <v>3.0133</v>
      </c>
      <c r="G56" s="60" t="s">
        <v>2143</v>
      </c>
      <c r="H56" s="60" t="s">
        <v>28</v>
      </c>
      <c r="I56" s="16"/>
    </row>
    <row r="57" customHeight="1" spans="1:9">
      <c r="A57" s="57">
        <v>45439</v>
      </c>
      <c r="B57" s="58" t="s">
        <v>2107</v>
      </c>
      <c r="C57" s="58" t="s">
        <v>2108</v>
      </c>
      <c r="D57" s="59">
        <v>1.00720297</v>
      </c>
      <c r="E57" s="60"/>
      <c r="F57" s="61">
        <v>3.0247</v>
      </c>
      <c r="G57" s="60" t="s">
        <v>587</v>
      </c>
      <c r="H57" s="60" t="s">
        <v>28</v>
      </c>
      <c r="I57" s="16"/>
    </row>
    <row r="58" customHeight="1" spans="1:9">
      <c r="A58" s="57">
        <v>45440</v>
      </c>
      <c r="B58" s="58" t="s">
        <v>2107</v>
      </c>
      <c r="C58" s="58" t="s">
        <v>2108</v>
      </c>
      <c r="D58" s="59">
        <v>1.00728696</v>
      </c>
      <c r="E58" s="60"/>
      <c r="F58" s="61">
        <v>3.0242</v>
      </c>
      <c r="G58" s="60" t="s">
        <v>587</v>
      </c>
      <c r="H58" s="60" t="s">
        <v>28</v>
      </c>
      <c r="I58" s="16"/>
    </row>
    <row r="59" customHeight="1" spans="1:9">
      <c r="A59" s="57">
        <v>45441</v>
      </c>
      <c r="B59" s="58" t="s">
        <v>2107</v>
      </c>
      <c r="C59" s="58" t="s">
        <v>2108</v>
      </c>
      <c r="D59" s="59">
        <v>1.0073742</v>
      </c>
      <c r="E59" s="60"/>
      <c r="F59" s="61">
        <v>3.0306</v>
      </c>
      <c r="G59" s="60" t="s">
        <v>2144</v>
      </c>
      <c r="H59" s="60" t="s">
        <v>28</v>
      </c>
      <c r="I59" s="16"/>
    </row>
    <row r="60" customHeight="1" spans="1:9">
      <c r="A60" s="57">
        <v>45442</v>
      </c>
      <c r="B60" s="58" t="s">
        <v>2107</v>
      </c>
      <c r="C60" s="58" t="s">
        <v>2108</v>
      </c>
      <c r="D60" s="59">
        <v>1.00745122</v>
      </c>
      <c r="E60" s="60"/>
      <c r="F60" s="61">
        <v>2.9882</v>
      </c>
      <c r="G60" s="60" t="s">
        <v>2145</v>
      </c>
      <c r="H60" s="60" t="s">
        <v>28</v>
      </c>
      <c r="I60" s="16"/>
    </row>
    <row r="61" customHeight="1" spans="1:9">
      <c r="A61" s="57">
        <v>45443</v>
      </c>
      <c r="B61" s="58" t="s">
        <v>2107</v>
      </c>
      <c r="C61" s="58" t="s">
        <v>2108</v>
      </c>
      <c r="D61" s="59">
        <v>1.00752658</v>
      </c>
      <c r="E61" s="60"/>
      <c r="F61" s="61">
        <v>2.9541</v>
      </c>
      <c r="G61" s="60" t="s">
        <v>2146</v>
      </c>
      <c r="H61" s="60" t="s">
        <v>28</v>
      </c>
      <c r="I61" s="16"/>
    </row>
    <row r="62" customHeight="1" spans="1:9">
      <c r="A62" s="57">
        <v>45446</v>
      </c>
      <c r="B62" s="58" t="s">
        <v>2107</v>
      </c>
      <c r="C62" s="58" t="s">
        <v>2108</v>
      </c>
      <c r="D62" s="59">
        <v>1.00777452</v>
      </c>
      <c r="E62" s="60"/>
      <c r="F62" s="61">
        <v>2.9589</v>
      </c>
      <c r="G62" s="60" t="s">
        <v>665</v>
      </c>
      <c r="H62" s="60" t="s">
        <v>28</v>
      </c>
      <c r="I62" s="16"/>
    </row>
    <row r="63" customHeight="1" spans="1:9">
      <c r="A63" s="57">
        <v>45447</v>
      </c>
      <c r="B63" s="58" t="s">
        <v>2107</v>
      </c>
      <c r="C63" s="58" t="s">
        <v>2108</v>
      </c>
      <c r="D63" s="59">
        <v>1.00785957</v>
      </c>
      <c r="E63" s="60"/>
      <c r="F63" s="61">
        <v>2.9642</v>
      </c>
      <c r="G63" s="60" t="s">
        <v>666</v>
      </c>
      <c r="H63" s="60" t="s">
        <v>28</v>
      </c>
      <c r="I63" s="16"/>
    </row>
    <row r="64" customHeight="1" spans="1:9">
      <c r="A64" s="57">
        <v>45448</v>
      </c>
      <c r="B64" s="58" t="s">
        <v>2107</v>
      </c>
      <c r="C64" s="58" t="s">
        <v>2108</v>
      </c>
      <c r="D64" s="59">
        <v>1.00794506</v>
      </c>
      <c r="E64" s="60"/>
      <c r="F64" s="61">
        <v>2.9548</v>
      </c>
      <c r="G64" s="60" t="s">
        <v>2147</v>
      </c>
      <c r="H64" s="60" t="s">
        <v>28</v>
      </c>
      <c r="I64" s="16"/>
    </row>
    <row r="65" customHeight="1" spans="1:9">
      <c r="A65" s="57">
        <v>45449</v>
      </c>
      <c r="B65" s="58" t="s">
        <v>2107</v>
      </c>
      <c r="C65" s="58" t="s">
        <v>2108</v>
      </c>
      <c r="D65" s="59">
        <v>1.0080265</v>
      </c>
      <c r="E65" s="60"/>
      <c r="F65" s="61">
        <v>2.9775</v>
      </c>
      <c r="G65" s="60" t="s">
        <v>2148</v>
      </c>
      <c r="H65" s="60" t="s">
        <v>28</v>
      </c>
      <c r="I65" s="16"/>
    </row>
    <row r="66" customHeight="1" spans="1:9">
      <c r="A66" s="57">
        <v>45450</v>
      </c>
      <c r="B66" s="58" t="s">
        <v>2107</v>
      </c>
      <c r="C66" s="58" t="s">
        <v>2108</v>
      </c>
      <c r="D66" s="59">
        <v>1.00810782</v>
      </c>
      <c r="E66" s="60"/>
      <c r="F66" s="61">
        <v>3.0081</v>
      </c>
      <c r="G66" s="60" t="s">
        <v>2149</v>
      </c>
      <c r="H66" s="60" t="s">
        <v>2150</v>
      </c>
      <c r="I66" s="16"/>
    </row>
    <row r="67" customHeight="1" spans="1:9">
      <c r="A67" s="57">
        <v>45454</v>
      </c>
      <c r="B67" s="58" t="s">
        <v>2107</v>
      </c>
      <c r="C67" s="58" t="s">
        <v>2108</v>
      </c>
      <c r="D67" s="59">
        <v>1.00843315</v>
      </c>
      <c r="E67" s="60"/>
      <c r="F67" s="61">
        <v>2.9675</v>
      </c>
      <c r="G67" s="60" t="s">
        <v>2151</v>
      </c>
      <c r="H67" s="60" t="s">
        <v>2152</v>
      </c>
      <c r="I67" s="16"/>
    </row>
    <row r="68" customHeight="1" spans="1:9">
      <c r="A68" s="57">
        <v>45455</v>
      </c>
      <c r="B68" s="58" t="s">
        <v>2107</v>
      </c>
      <c r="C68" s="58" t="s">
        <v>2108</v>
      </c>
      <c r="D68" s="59">
        <v>1.00851761</v>
      </c>
      <c r="E68" s="60"/>
      <c r="F68" s="61">
        <v>2.9619</v>
      </c>
      <c r="G68" s="60" t="s">
        <v>2153</v>
      </c>
      <c r="H68" s="60" t="s">
        <v>2154</v>
      </c>
      <c r="I68" s="16"/>
    </row>
    <row r="69" customHeight="1" spans="1:9">
      <c r="A69" s="57">
        <v>45456</v>
      </c>
      <c r="B69" s="58" t="s">
        <v>2107</v>
      </c>
      <c r="C69" s="58" t="s">
        <v>2108</v>
      </c>
      <c r="D69" s="59">
        <v>1.00860405</v>
      </c>
      <c r="E69" s="60"/>
      <c r="F69" s="61">
        <v>2.9875</v>
      </c>
      <c r="G69" s="60" t="s">
        <v>2155</v>
      </c>
      <c r="H69" s="60" t="s">
        <v>2156</v>
      </c>
      <c r="I69" s="16"/>
    </row>
    <row r="70" customHeight="1" spans="1:9">
      <c r="A70" s="57">
        <v>45457</v>
      </c>
      <c r="B70" s="58" t="s">
        <v>2107</v>
      </c>
      <c r="C70" s="58" t="s">
        <v>2108</v>
      </c>
      <c r="D70" s="59">
        <v>1.00869911</v>
      </c>
      <c r="E70" s="60"/>
      <c r="F70" s="61">
        <v>3.0584</v>
      </c>
      <c r="G70" s="60" t="s">
        <v>2157</v>
      </c>
      <c r="H70" s="60" t="s">
        <v>2158</v>
      </c>
      <c r="I70" s="16"/>
    </row>
    <row r="71" customHeight="1" spans="1:9">
      <c r="A71" s="57">
        <v>45460</v>
      </c>
      <c r="B71" s="58" t="s">
        <v>2107</v>
      </c>
      <c r="C71" s="58" t="s">
        <v>2108</v>
      </c>
      <c r="D71" s="59">
        <v>1.00895973</v>
      </c>
      <c r="E71" s="60"/>
      <c r="F71" s="61">
        <v>3.1356</v>
      </c>
      <c r="G71" s="60" t="s">
        <v>1197</v>
      </c>
      <c r="H71" s="60" t="s">
        <v>2159</v>
      </c>
      <c r="I71" s="16"/>
    </row>
    <row r="72" customHeight="1" spans="1:9">
      <c r="A72" s="57">
        <v>45461</v>
      </c>
      <c r="B72" s="58" t="s">
        <v>2107</v>
      </c>
      <c r="C72" s="58" t="s">
        <v>2108</v>
      </c>
      <c r="D72" s="59">
        <v>1.00905045</v>
      </c>
      <c r="E72" s="60"/>
      <c r="F72" s="61">
        <v>3.1919</v>
      </c>
      <c r="G72" s="60" t="s">
        <v>661</v>
      </c>
      <c r="H72" s="60" t="s">
        <v>2160</v>
      </c>
      <c r="I72" s="16"/>
    </row>
    <row r="73" customHeight="1" spans="1:9">
      <c r="A73" s="57">
        <v>45462</v>
      </c>
      <c r="B73" s="58" t="s">
        <v>2107</v>
      </c>
      <c r="C73" s="58" t="s">
        <v>2108</v>
      </c>
      <c r="D73" s="59">
        <v>1.00913677</v>
      </c>
      <c r="E73" s="60"/>
      <c r="F73" s="61">
        <v>3.2012</v>
      </c>
      <c r="G73" s="60" t="s">
        <v>2161</v>
      </c>
      <c r="H73" s="60" t="s">
        <v>2162</v>
      </c>
      <c r="I73" s="16"/>
    </row>
    <row r="74" customHeight="1" spans="1:9">
      <c r="A74" s="57">
        <v>45463</v>
      </c>
      <c r="B74" s="58" t="s">
        <v>2107</v>
      </c>
      <c r="C74" s="58" t="s">
        <v>2108</v>
      </c>
      <c r="D74" s="59">
        <v>1.00922848</v>
      </c>
      <c r="E74" s="60"/>
      <c r="F74" s="61">
        <v>3.2282</v>
      </c>
      <c r="G74" s="60" t="s">
        <v>2163</v>
      </c>
      <c r="H74" s="60" t="s">
        <v>2164</v>
      </c>
      <c r="I74" s="16"/>
    </row>
    <row r="75" customHeight="1" spans="1:9">
      <c r="A75" s="57">
        <v>45464</v>
      </c>
      <c r="B75" s="58" t="s">
        <v>2107</v>
      </c>
      <c r="C75" s="58" t="s">
        <v>2108</v>
      </c>
      <c r="D75" s="59">
        <v>1.00931768</v>
      </c>
      <c r="E75" s="60"/>
      <c r="F75" s="61">
        <v>3.1976</v>
      </c>
      <c r="G75" s="60" t="s">
        <v>2165</v>
      </c>
      <c r="H75" s="60" t="s">
        <v>2166</v>
      </c>
      <c r="I75" s="16"/>
    </row>
    <row r="76" customHeight="1" spans="1:9">
      <c r="A76" s="57">
        <v>45467</v>
      </c>
      <c r="B76" s="58" t="s">
        <v>2107</v>
      </c>
      <c r="C76" s="58" t="s">
        <v>2108</v>
      </c>
      <c r="D76" s="59">
        <v>1.0095772</v>
      </c>
      <c r="E76" s="60"/>
      <c r="F76" s="61">
        <v>3.1911</v>
      </c>
      <c r="G76" s="60" t="s">
        <v>2167</v>
      </c>
      <c r="H76" s="60" t="s">
        <v>2168</v>
      </c>
      <c r="I76" s="16"/>
    </row>
    <row r="77" customHeight="1" spans="1:9">
      <c r="A77" s="57">
        <v>45468</v>
      </c>
      <c r="B77" s="58" t="s">
        <v>2107</v>
      </c>
      <c r="C77" s="58" t="s">
        <v>2108</v>
      </c>
      <c r="D77" s="59">
        <v>1.00966827</v>
      </c>
      <c r="E77" s="60"/>
      <c r="F77" s="61">
        <v>3.1926</v>
      </c>
      <c r="G77" s="60" t="s">
        <v>2169</v>
      </c>
      <c r="H77" s="60" t="s">
        <v>2170</v>
      </c>
      <c r="I77" s="16"/>
    </row>
    <row r="78" customHeight="1" spans="1:9">
      <c r="A78" s="57">
        <v>45469</v>
      </c>
      <c r="B78" s="58" t="s">
        <v>2107</v>
      </c>
      <c r="C78" s="58" t="s">
        <v>2108</v>
      </c>
      <c r="D78" s="59">
        <v>1.00975556</v>
      </c>
      <c r="E78" s="60"/>
      <c r="F78" s="61">
        <v>3.1973</v>
      </c>
      <c r="G78" s="60" t="s">
        <v>2171</v>
      </c>
      <c r="H78" s="60" t="s">
        <v>2172</v>
      </c>
      <c r="I78" s="16"/>
    </row>
    <row r="79" customHeight="1" spans="1:9">
      <c r="A79" s="57">
        <v>45470</v>
      </c>
      <c r="B79" s="58" t="s">
        <v>2107</v>
      </c>
      <c r="C79" s="58" t="s">
        <v>2108</v>
      </c>
      <c r="D79" s="59">
        <v>1.00985553</v>
      </c>
      <c r="E79" s="60"/>
      <c r="F79" s="61">
        <v>3.2397</v>
      </c>
      <c r="G79" s="60" t="s">
        <v>2173</v>
      </c>
      <c r="H79" s="60" t="s">
        <v>2174</v>
      </c>
      <c r="I79" s="16"/>
    </row>
    <row r="80" customHeight="1" spans="1:9">
      <c r="A80" s="57">
        <v>45471</v>
      </c>
      <c r="B80" s="58" t="s">
        <v>2107</v>
      </c>
      <c r="C80" s="58" t="s">
        <v>2108</v>
      </c>
      <c r="D80" s="59">
        <v>1.00994369</v>
      </c>
      <c r="E80" s="60"/>
      <c r="F80" s="61">
        <v>3.2341</v>
      </c>
      <c r="G80" s="60" t="s">
        <v>2175</v>
      </c>
      <c r="H80" s="60" t="s">
        <v>2176</v>
      </c>
      <c r="I80" s="16"/>
    </row>
    <row r="81" spans="1:8">
      <c r="A81" s="62">
        <v>45473</v>
      </c>
      <c r="B81" s="63" t="s">
        <v>2107</v>
      </c>
      <c r="C81" s="63" t="s">
        <v>2108</v>
      </c>
      <c r="D81" s="64">
        <v>1.01011974</v>
      </c>
      <c r="E81" s="63"/>
      <c r="F81" s="65">
        <v>3.2469</v>
      </c>
      <c r="G81" s="63" t="s">
        <v>2170</v>
      </c>
      <c r="H81" s="63" t="s">
        <v>2177</v>
      </c>
    </row>
    <row r="82" spans="1:8">
      <c r="A82" s="2">
        <v>45474</v>
      </c>
      <c r="B82" s="3" t="s">
        <v>2107</v>
      </c>
      <c r="C82" s="3" t="s">
        <v>2108</v>
      </c>
      <c r="D82" s="4">
        <v>1.01020732</v>
      </c>
      <c r="F82" s="52">
        <v>3.2545</v>
      </c>
      <c r="G82" s="3" t="s">
        <v>631</v>
      </c>
      <c r="H82" s="3" t="s">
        <v>2178</v>
      </c>
    </row>
    <row r="83" spans="1:8">
      <c r="A83" s="2">
        <v>45475</v>
      </c>
      <c r="B83" s="3" t="s">
        <v>2107</v>
      </c>
      <c r="C83" s="3" t="s">
        <v>2108</v>
      </c>
      <c r="D83" s="4">
        <v>1.01029548</v>
      </c>
      <c r="F83" s="52">
        <v>3.2391</v>
      </c>
      <c r="G83" s="3" t="s">
        <v>615</v>
      </c>
      <c r="H83" s="3" t="s">
        <v>2179</v>
      </c>
    </row>
    <row r="84" ht="12.75" spans="1:9">
      <c r="A84" s="2">
        <v>45476</v>
      </c>
      <c r="B84" s="3" t="s">
        <v>2107</v>
      </c>
      <c r="C84" s="3" t="s">
        <v>2108</v>
      </c>
      <c r="D84" s="4">
        <v>1.01038297</v>
      </c>
      <c r="F84" s="52">
        <v>3.2399</v>
      </c>
      <c r="G84" s="3" t="s">
        <v>2180</v>
      </c>
      <c r="H84" s="3" t="s">
        <v>2181</v>
      </c>
      <c r="I84" s="17"/>
    </row>
    <row r="85" spans="1:8">
      <c r="A85" s="2">
        <v>45477</v>
      </c>
      <c r="B85" s="3" t="s">
        <v>2107</v>
      </c>
      <c r="C85" s="3" t="s">
        <v>2108</v>
      </c>
      <c r="D85" s="4">
        <v>1.0104706</v>
      </c>
      <c r="F85" s="52">
        <v>3.1759</v>
      </c>
      <c r="G85" s="3" t="s">
        <v>2182</v>
      </c>
      <c r="H85" s="3" t="s">
        <v>2183</v>
      </c>
    </row>
    <row r="86" spans="1:8">
      <c r="A86" s="2">
        <v>45478</v>
      </c>
      <c r="B86" s="3" t="s">
        <v>2107</v>
      </c>
      <c r="C86" s="3" t="s">
        <v>2108</v>
      </c>
      <c r="D86" s="4">
        <v>1.01055702</v>
      </c>
      <c r="F86" s="52">
        <v>3.1666</v>
      </c>
      <c r="G86" s="3" t="s">
        <v>2184</v>
      </c>
      <c r="H86" s="3" t="s">
        <v>2185</v>
      </c>
    </row>
    <row r="87" spans="1:8">
      <c r="A87" s="2">
        <v>45481</v>
      </c>
      <c r="B87" s="3" t="s">
        <v>2107</v>
      </c>
      <c r="C87" s="3" t="s">
        <v>2108</v>
      </c>
      <c r="D87" s="4">
        <v>1.01081546</v>
      </c>
      <c r="F87" s="52">
        <v>3.139</v>
      </c>
      <c r="G87" s="3" t="s">
        <v>2186</v>
      </c>
      <c r="H87" s="3" t="s">
        <v>2187</v>
      </c>
    </row>
    <row r="88" spans="1:8">
      <c r="A88" s="2">
        <v>45482</v>
      </c>
      <c r="B88" s="3" t="s">
        <v>2107</v>
      </c>
      <c r="C88" s="3" t="s">
        <v>2108</v>
      </c>
      <c r="D88" s="4">
        <v>1.01090583</v>
      </c>
      <c r="F88" s="52">
        <v>3.1501</v>
      </c>
      <c r="G88" s="3" t="s">
        <v>2188</v>
      </c>
      <c r="H88" s="3" t="s">
        <v>2189</v>
      </c>
    </row>
    <row r="89" spans="1:8">
      <c r="A89" s="2">
        <v>45483</v>
      </c>
      <c r="B89" s="3" t="s">
        <v>2107</v>
      </c>
      <c r="C89" s="3" t="s">
        <v>2108</v>
      </c>
      <c r="D89" s="4">
        <v>1.01099197</v>
      </c>
      <c r="F89" s="52">
        <v>3.1429</v>
      </c>
      <c r="G89" s="3" t="s">
        <v>2190</v>
      </c>
      <c r="H89" s="3" t="s">
        <v>2191</v>
      </c>
    </row>
    <row r="90" spans="1:8">
      <c r="A90" s="2">
        <v>45484</v>
      </c>
      <c r="B90" s="3" t="s">
        <v>2107</v>
      </c>
      <c r="C90" s="3" t="s">
        <v>2108</v>
      </c>
      <c r="D90" s="4">
        <v>1.01107794</v>
      </c>
      <c r="F90" s="52">
        <v>3.134</v>
      </c>
      <c r="G90" s="3" t="s">
        <v>2192</v>
      </c>
      <c r="H90" s="3" t="s">
        <v>442</v>
      </c>
    </row>
    <row r="91" spans="1:8">
      <c r="A91" s="2">
        <v>45485</v>
      </c>
      <c r="B91" s="3" t="s">
        <v>2107</v>
      </c>
      <c r="C91" s="3" t="s">
        <v>2108</v>
      </c>
      <c r="D91" s="4">
        <v>1.01116415</v>
      </c>
      <c r="F91" s="52">
        <v>3.1327</v>
      </c>
      <c r="G91" s="3" t="s">
        <v>2193</v>
      </c>
      <c r="H91" s="3" t="s">
        <v>2194</v>
      </c>
    </row>
    <row r="92" spans="1:8">
      <c r="A92" s="2">
        <v>45488</v>
      </c>
      <c r="B92" s="3" t="s">
        <v>2107</v>
      </c>
      <c r="C92" s="3" t="s">
        <v>2108</v>
      </c>
      <c r="D92" s="4">
        <v>1.01142271</v>
      </c>
      <c r="F92" s="52">
        <v>3.1325</v>
      </c>
      <c r="G92" s="3" t="s">
        <v>2195</v>
      </c>
      <c r="H92" s="3" t="s">
        <v>2196</v>
      </c>
    </row>
    <row r="93" spans="1:8">
      <c r="A93" s="2">
        <v>45489</v>
      </c>
      <c r="B93" s="3" t="s">
        <v>2107</v>
      </c>
      <c r="C93" s="3" t="s">
        <v>2108</v>
      </c>
      <c r="D93" s="4">
        <v>1.01151129</v>
      </c>
      <c r="F93" s="52">
        <v>3.123</v>
      </c>
      <c r="G93" s="3" t="s">
        <v>2197</v>
      </c>
      <c r="H93" s="3" t="s">
        <v>2198</v>
      </c>
    </row>
    <row r="94" spans="1:8">
      <c r="A94" s="2">
        <v>45490</v>
      </c>
      <c r="B94" s="3" t="s">
        <v>2107</v>
      </c>
      <c r="C94" s="3" t="s">
        <v>2108</v>
      </c>
      <c r="D94" s="4">
        <v>1.0115975</v>
      </c>
      <c r="F94" s="52">
        <v>3.1231</v>
      </c>
      <c r="G94" s="3" t="s">
        <v>2199</v>
      </c>
      <c r="H94" s="3" t="s">
        <v>2198</v>
      </c>
    </row>
    <row r="95" spans="1:8">
      <c r="A95" s="2">
        <v>45491</v>
      </c>
      <c r="B95" s="3" t="s">
        <v>2107</v>
      </c>
      <c r="C95" s="3" t="s">
        <v>2108</v>
      </c>
      <c r="D95" s="4">
        <v>1.01168473</v>
      </c>
      <c r="F95" s="52">
        <v>3.1293</v>
      </c>
      <c r="G95" s="3" t="s">
        <v>2188</v>
      </c>
      <c r="H95" s="3" t="s">
        <v>2200</v>
      </c>
    </row>
    <row r="96" spans="1:8">
      <c r="A96" s="2">
        <v>45492</v>
      </c>
      <c r="B96" s="3" t="s">
        <v>2107</v>
      </c>
      <c r="C96" s="3" t="s">
        <v>2108</v>
      </c>
      <c r="D96" s="4">
        <v>1.01178542</v>
      </c>
      <c r="F96" s="52">
        <v>3.2037</v>
      </c>
      <c r="G96" s="3" t="s">
        <v>2201</v>
      </c>
      <c r="H96" s="3" t="s">
        <v>2202</v>
      </c>
    </row>
    <row r="97" spans="1:8">
      <c r="A97" s="2">
        <v>45495</v>
      </c>
      <c r="B97" s="3" t="s">
        <v>2107</v>
      </c>
      <c r="C97" s="3" t="s">
        <v>2108</v>
      </c>
      <c r="D97" s="4">
        <v>1.01205689</v>
      </c>
      <c r="F97" s="52">
        <v>3.2694</v>
      </c>
      <c r="G97" s="3" t="s">
        <v>2203</v>
      </c>
      <c r="H97" s="3" t="s">
        <v>2204</v>
      </c>
    </row>
    <row r="98" spans="1:8">
      <c r="A98" s="2">
        <v>45496</v>
      </c>
      <c r="B98" s="3" t="s">
        <v>2107</v>
      </c>
      <c r="C98" s="3" t="s">
        <v>2108</v>
      </c>
      <c r="D98" s="4">
        <v>1.01214855</v>
      </c>
      <c r="F98" s="52">
        <v>3.285</v>
      </c>
      <c r="G98" s="3" t="s">
        <v>2125</v>
      </c>
      <c r="H98" s="3" t="s">
        <v>2205</v>
      </c>
    </row>
    <row r="99" spans="1:8">
      <c r="A99" s="2">
        <v>45497</v>
      </c>
      <c r="B99" s="3" t="s">
        <v>2107</v>
      </c>
      <c r="C99" s="3" t="s">
        <v>2108</v>
      </c>
      <c r="D99" s="4">
        <v>1.01223946</v>
      </c>
      <c r="F99" s="52">
        <v>3.309</v>
      </c>
      <c r="G99" s="3" t="s">
        <v>2206</v>
      </c>
      <c r="H99" s="3" t="s">
        <v>2207</v>
      </c>
    </row>
    <row r="100" spans="1:8">
      <c r="A100" s="2">
        <v>45498</v>
      </c>
      <c r="B100" s="3" t="s">
        <v>2107</v>
      </c>
      <c r="C100" s="3" t="s">
        <v>2108</v>
      </c>
      <c r="D100" s="4">
        <v>1.01230635</v>
      </c>
      <c r="F100" s="52">
        <v>3.2039</v>
      </c>
      <c r="G100" s="3" t="s">
        <v>2208</v>
      </c>
      <c r="H100" s="3" t="s">
        <v>2209</v>
      </c>
    </row>
    <row r="101" spans="1:8">
      <c r="A101" s="2">
        <v>45499</v>
      </c>
      <c r="B101" s="3" t="s">
        <v>2107</v>
      </c>
      <c r="C101" s="3" t="s">
        <v>2108</v>
      </c>
      <c r="D101" s="4">
        <v>1.01237216</v>
      </c>
      <c r="F101" s="52">
        <v>3.0238</v>
      </c>
      <c r="G101" s="3" t="s">
        <v>2184</v>
      </c>
      <c r="H101" s="3" t="s">
        <v>2210</v>
      </c>
    </row>
    <row r="102" spans="1:8">
      <c r="A102" s="2">
        <v>45502</v>
      </c>
      <c r="B102" s="3" t="s">
        <v>2107</v>
      </c>
      <c r="C102" s="3" t="s">
        <v>2108</v>
      </c>
      <c r="D102" s="4">
        <v>1.0126184</v>
      </c>
      <c r="F102" s="52">
        <v>2.893</v>
      </c>
      <c r="G102" s="3" t="s">
        <v>2211</v>
      </c>
      <c r="H102" s="3" t="s">
        <v>2212</v>
      </c>
    </row>
    <row r="103" spans="1:8">
      <c r="A103" s="2">
        <v>45503</v>
      </c>
      <c r="B103" s="3" t="s">
        <v>2107</v>
      </c>
      <c r="C103" s="3" t="s">
        <v>2108</v>
      </c>
      <c r="D103" s="4">
        <v>1.01270573</v>
      </c>
      <c r="F103" s="52">
        <v>2.8704</v>
      </c>
      <c r="G103" s="3" t="s">
        <v>2213</v>
      </c>
      <c r="H103" s="3" t="s">
        <v>2214</v>
      </c>
    </row>
    <row r="104" spans="1:8">
      <c r="A104" s="2">
        <v>45504</v>
      </c>
      <c r="B104" s="3" t="s">
        <v>2107</v>
      </c>
      <c r="C104" s="3" t="s">
        <v>2108</v>
      </c>
      <c r="D104" s="4">
        <v>1.01278908</v>
      </c>
      <c r="F104" s="52">
        <v>2.8312</v>
      </c>
      <c r="G104" s="3" t="s">
        <v>2215</v>
      </c>
      <c r="H104" s="3" t="s">
        <v>2216</v>
      </c>
    </row>
    <row r="105" spans="1:8">
      <c r="A105" s="2">
        <v>45505</v>
      </c>
      <c r="B105" s="3" t="s">
        <v>2107</v>
      </c>
      <c r="C105" s="3" t="s">
        <v>2108</v>
      </c>
      <c r="D105" s="4">
        <v>1.01287628</v>
      </c>
      <c r="F105" s="52">
        <v>2.9357</v>
      </c>
      <c r="G105" s="3" t="s">
        <v>2217</v>
      </c>
      <c r="H105" s="3" t="s">
        <v>2218</v>
      </c>
    </row>
    <row r="106" spans="1:8">
      <c r="A106" s="2">
        <v>45506</v>
      </c>
      <c r="B106" s="3" t="s">
        <v>2107</v>
      </c>
      <c r="C106" s="3" t="s">
        <v>2108</v>
      </c>
      <c r="D106" s="4">
        <v>1.01296018</v>
      </c>
      <c r="F106" s="52">
        <v>3.0286</v>
      </c>
      <c r="G106" s="3" t="s">
        <v>2219</v>
      </c>
      <c r="H106" s="3" t="s">
        <v>434</v>
      </c>
    </row>
    <row r="107" spans="1:8">
      <c r="A107" s="2">
        <v>45509</v>
      </c>
      <c r="B107" s="3" t="s">
        <v>2107</v>
      </c>
      <c r="C107" s="3" t="s">
        <v>2108</v>
      </c>
      <c r="D107" s="4">
        <v>1.01320718</v>
      </c>
      <c r="F107" s="52">
        <v>3.0318</v>
      </c>
      <c r="G107" s="3" t="s">
        <v>2134</v>
      </c>
      <c r="H107" s="3" t="s">
        <v>453</v>
      </c>
    </row>
    <row r="108" spans="1:8">
      <c r="A108" s="2">
        <v>45510</v>
      </c>
      <c r="B108" s="3" t="s">
        <v>2107</v>
      </c>
      <c r="C108" s="3" t="s">
        <v>2108</v>
      </c>
      <c r="D108" s="4">
        <v>1.01329013</v>
      </c>
      <c r="F108" s="52">
        <v>3.009</v>
      </c>
      <c r="G108" s="3" t="s">
        <v>2220</v>
      </c>
      <c r="H108" s="3" t="s">
        <v>452</v>
      </c>
    </row>
    <row r="109" spans="1:8">
      <c r="A109" s="2">
        <v>45511</v>
      </c>
      <c r="B109" s="3" t="s">
        <v>2107</v>
      </c>
      <c r="C109" s="3" t="s">
        <v>2108</v>
      </c>
      <c r="D109" s="4">
        <v>1.01337598</v>
      </c>
      <c r="F109" s="52">
        <v>3.0216</v>
      </c>
      <c r="G109" s="3" t="s">
        <v>2221</v>
      </c>
      <c r="H109" s="3" t="s">
        <v>2222</v>
      </c>
    </row>
    <row r="110" spans="1:8">
      <c r="A110" s="2">
        <v>45512</v>
      </c>
      <c r="B110" s="3" t="s">
        <v>2107</v>
      </c>
      <c r="C110" s="3" t="s">
        <v>2108</v>
      </c>
      <c r="D110" s="4">
        <v>1.01349312</v>
      </c>
      <c r="F110" s="52">
        <v>3.1755</v>
      </c>
      <c r="G110" s="3" t="s">
        <v>2223</v>
      </c>
      <c r="H110" s="3" t="s">
        <v>2224</v>
      </c>
    </row>
    <row r="111" spans="1:8">
      <c r="A111" s="2">
        <v>45513</v>
      </c>
      <c r="B111" s="3" t="s">
        <v>2107</v>
      </c>
      <c r="C111" s="3" t="s">
        <v>2108</v>
      </c>
      <c r="D111" s="4">
        <v>1.01358675</v>
      </c>
      <c r="F111" s="52">
        <v>3.2253</v>
      </c>
      <c r="G111" s="3" t="s">
        <v>2225</v>
      </c>
      <c r="H111" s="3" t="s">
        <v>2130</v>
      </c>
    </row>
    <row r="112" spans="1:8">
      <c r="A112" s="2">
        <v>45516</v>
      </c>
      <c r="B112" s="3" t="s">
        <v>2107</v>
      </c>
      <c r="C112" s="3" t="s">
        <v>2108</v>
      </c>
      <c r="D112" s="4">
        <v>1.01386756</v>
      </c>
      <c r="F112" s="52">
        <v>3.3985</v>
      </c>
      <c r="G112" s="3" t="s">
        <v>2226</v>
      </c>
      <c r="H112" s="3" t="s">
        <v>2227</v>
      </c>
    </row>
    <row r="113" spans="1:8">
      <c r="A113" s="2">
        <v>45517</v>
      </c>
      <c r="B113" s="3" t="s">
        <v>2107</v>
      </c>
      <c r="C113" s="3" t="s">
        <v>2108</v>
      </c>
      <c r="D113" s="4">
        <v>1.01396132</v>
      </c>
      <c r="F113" s="52">
        <v>3.4539</v>
      </c>
      <c r="G113" s="3" t="s">
        <v>2228</v>
      </c>
      <c r="H113" s="3" t="s">
        <v>2229</v>
      </c>
    </row>
  </sheetData>
  <pageMargins left="0.75" right="0.75" top="1" bottom="1" header="0.5" footer="0.5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W764"/>
  <sheetViews>
    <sheetView showGridLines="0" zoomScale="85" zoomScaleNormal="85" workbookViewId="0">
      <pane ySplit="1" topLeftCell="A733" activePane="bottomLeft" state="frozenSplit"/>
      <selection/>
      <selection pane="bottomLeft" activeCell="C737" sqref="C737"/>
    </sheetView>
  </sheetViews>
  <sheetFormatPr defaultColWidth="10" defaultRowHeight="10.5"/>
  <cols>
    <col min="1" max="1" width="10.625" style="2" customWidth="1"/>
    <col min="2" max="2" width="6.625" style="3" customWidth="1"/>
    <col min="3" max="3" width="23.875" style="3" customWidth="1"/>
    <col min="4" max="4" width="20" style="4" customWidth="1"/>
    <col min="5" max="5" width="9.125" style="3" customWidth="1"/>
    <col min="6" max="6" width="10.375" style="4" customWidth="1"/>
    <col min="7" max="7" width="8.375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51" t="s">
        <v>10</v>
      </c>
      <c r="E1" s="47" t="s">
        <v>23</v>
      </c>
      <c r="F1" s="47" t="s">
        <v>24</v>
      </c>
      <c r="G1" s="47" t="s">
        <v>25</v>
      </c>
      <c r="H1" s="47" t="s">
        <v>186</v>
      </c>
      <c r="I1" s="16"/>
    </row>
    <row r="2" customHeight="1" spans="1:9">
      <c r="A2" s="22">
        <v>44993</v>
      </c>
      <c r="B2" s="23" t="s">
        <v>14</v>
      </c>
      <c r="C2" s="23" t="s">
        <v>15</v>
      </c>
      <c r="D2" s="13">
        <v>1</v>
      </c>
      <c r="E2" s="11"/>
      <c r="F2" s="11" t="s">
        <v>28</v>
      </c>
      <c r="G2" s="11">
        <v>0</v>
      </c>
      <c r="H2" s="11" t="s">
        <v>28</v>
      </c>
      <c r="I2" s="16"/>
    </row>
    <row r="3" customHeight="1" spans="1:9">
      <c r="A3" s="22">
        <v>44994</v>
      </c>
      <c r="B3" s="23" t="s">
        <v>14</v>
      </c>
      <c r="C3" s="23" t="s">
        <v>15</v>
      </c>
      <c r="D3" s="13">
        <v>1</v>
      </c>
      <c r="E3" s="11"/>
      <c r="F3" s="11" t="s">
        <v>28</v>
      </c>
      <c r="G3" s="11">
        <v>0</v>
      </c>
      <c r="H3" s="11" t="s">
        <v>28</v>
      </c>
      <c r="I3" s="16"/>
    </row>
    <row r="4" customHeight="1" spans="1:9">
      <c r="A4" s="22">
        <v>44995</v>
      </c>
      <c r="B4" s="23" t="s">
        <v>14</v>
      </c>
      <c r="C4" s="23" t="s">
        <v>15</v>
      </c>
      <c r="D4" s="13">
        <v>1.0001</v>
      </c>
      <c r="E4" s="11"/>
      <c r="F4" s="11" t="s">
        <v>28</v>
      </c>
      <c r="G4" s="11">
        <v>0</v>
      </c>
      <c r="H4" s="11" t="s">
        <v>28</v>
      </c>
      <c r="I4" s="16"/>
    </row>
    <row r="5" customHeight="1" spans="1:9">
      <c r="A5" s="22">
        <v>44998</v>
      </c>
      <c r="B5" s="23" t="s">
        <v>14</v>
      </c>
      <c r="C5" s="23" t="s">
        <v>15</v>
      </c>
      <c r="D5" s="13">
        <v>1.0003</v>
      </c>
      <c r="E5" s="11"/>
      <c r="F5" s="11" t="s">
        <v>28</v>
      </c>
      <c r="G5" s="11">
        <v>0</v>
      </c>
      <c r="H5" s="11" t="s">
        <v>28</v>
      </c>
      <c r="I5" s="16"/>
    </row>
    <row r="6" customHeight="1" spans="1:9">
      <c r="A6" s="22">
        <v>44999</v>
      </c>
      <c r="B6" s="23" t="s">
        <v>14</v>
      </c>
      <c r="C6" s="23" t="s">
        <v>15</v>
      </c>
      <c r="D6" s="13">
        <v>1.0004</v>
      </c>
      <c r="E6" s="11"/>
      <c r="F6" s="11" t="s">
        <v>28</v>
      </c>
      <c r="G6" s="11">
        <v>0</v>
      </c>
      <c r="H6" s="11" t="s">
        <v>28</v>
      </c>
      <c r="I6" s="16"/>
    </row>
    <row r="7" customHeight="1" spans="1:9">
      <c r="A7" s="22">
        <v>45000</v>
      </c>
      <c r="B7" s="23" t="s">
        <v>14</v>
      </c>
      <c r="C7" s="23" t="s">
        <v>15</v>
      </c>
      <c r="D7" s="13">
        <v>1.0005</v>
      </c>
      <c r="E7" s="11"/>
      <c r="F7" s="11" t="s">
        <v>2230</v>
      </c>
      <c r="G7" s="11">
        <v>0</v>
      </c>
      <c r="H7" s="11" t="s">
        <v>28</v>
      </c>
      <c r="I7" s="16"/>
    </row>
    <row r="8" customHeight="1" spans="1:9">
      <c r="A8" s="22">
        <v>45001</v>
      </c>
      <c r="B8" s="23" t="s">
        <v>14</v>
      </c>
      <c r="C8" s="23" t="s">
        <v>15</v>
      </c>
      <c r="D8" s="13">
        <v>1.0005</v>
      </c>
      <c r="E8" s="11"/>
      <c r="F8" s="11" t="s">
        <v>2231</v>
      </c>
      <c r="G8" s="11">
        <v>0</v>
      </c>
      <c r="H8" s="11" t="s">
        <v>28</v>
      </c>
      <c r="I8" s="16"/>
    </row>
    <row r="9" customHeight="1" spans="1:9">
      <c r="A9" s="22">
        <v>45002</v>
      </c>
      <c r="B9" s="23" t="s">
        <v>14</v>
      </c>
      <c r="C9" s="23" t="s">
        <v>15</v>
      </c>
      <c r="D9" s="13">
        <v>1.0006</v>
      </c>
      <c r="E9" s="11"/>
      <c r="F9" s="11" t="s">
        <v>2232</v>
      </c>
      <c r="G9" s="11">
        <v>0</v>
      </c>
      <c r="H9" s="11" t="s">
        <v>28</v>
      </c>
      <c r="I9" s="16"/>
    </row>
    <row r="10" customHeight="1" spans="1:9">
      <c r="A10" s="22">
        <v>45005</v>
      </c>
      <c r="B10" s="23" t="s">
        <v>14</v>
      </c>
      <c r="C10" s="23" t="s">
        <v>15</v>
      </c>
      <c r="D10" s="13">
        <v>1.0008</v>
      </c>
      <c r="E10" s="11"/>
      <c r="F10" s="11" t="s">
        <v>2233</v>
      </c>
      <c r="G10" s="11">
        <v>0</v>
      </c>
      <c r="H10" s="11" t="s">
        <v>28</v>
      </c>
      <c r="I10" s="16"/>
    </row>
    <row r="11" customHeight="1" spans="1:9">
      <c r="A11" s="22">
        <v>45006</v>
      </c>
      <c r="B11" s="23" t="s">
        <v>14</v>
      </c>
      <c r="C11" s="23" t="s">
        <v>15</v>
      </c>
      <c r="D11" s="13">
        <v>1.0009</v>
      </c>
      <c r="E11" s="11"/>
      <c r="F11" s="11" t="s">
        <v>2234</v>
      </c>
      <c r="G11" s="11">
        <v>0</v>
      </c>
      <c r="H11" s="11" t="s">
        <v>28</v>
      </c>
      <c r="I11" s="16"/>
    </row>
    <row r="12" customHeight="1" spans="1:9">
      <c r="A12" s="22">
        <v>45007</v>
      </c>
      <c r="B12" s="23" t="s">
        <v>14</v>
      </c>
      <c r="C12" s="23" t="s">
        <v>15</v>
      </c>
      <c r="D12" s="13">
        <v>1.001</v>
      </c>
      <c r="E12" s="11"/>
      <c r="F12" s="11" t="s">
        <v>2235</v>
      </c>
      <c r="G12" s="11">
        <v>0</v>
      </c>
      <c r="H12" s="11" t="s">
        <v>28</v>
      </c>
      <c r="I12" s="16"/>
    </row>
    <row r="13" customHeight="1" spans="1:9">
      <c r="A13" s="22">
        <v>45008</v>
      </c>
      <c r="B13" s="23" t="s">
        <v>14</v>
      </c>
      <c r="C13" s="23" t="s">
        <v>15</v>
      </c>
      <c r="D13" s="13">
        <v>1.0011</v>
      </c>
      <c r="E13" s="11"/>
      <c r="F13" s="11" t="s">
        <v>2236</v>
      </c>
      <c r="G13" s="11">
        <v>0</v>
      </c>
      <c r="H13" s="11" t="s">
        <v>28</v>
      </c>
      <c r="I13" s="16"/>
    </row>
    <row r="14" customHeight="1" spans="1:9">
      <c r="A14" s="22">
        <v>45009</v>
      </c>
      <c r="B14" s="23" t="s">
        <v>14</v>
      </c>
      <c r="C14" s="23" t="s">
        <v>15</v>
      </c>
      <c r="D14" s="13">
        <v>1.0013</v>
      </c>
      <c r="E14" s="11"/>
      <c r="F14" s="11" t="s">
        <v>2237</v>
      </c>
      <c r="G14" s="11">
        <v>0</v>
      </c>
      <c r="H14" s="11" t="s">
        <v>28</v>
      </c>
      <c r="I14" s="16"/>
    </row>
    <row r="15" customHeight="1" spans="1:9">
      <c r="A15" s="22">
        <v>45012</v>
      </c>
      <c r="B15" s="23" t="s">
        <v>14</v>
      </c>
      <c r="C15" s="23" t="s">
        <v>15</v>
      </c>
      <c r="D15" s="13">
        <v>1.0015</v>
      </c>
      <c r="E15" s="11"/>
      <c r="F15" s="11" t="s">
        <v>2238</v>
      </c>
      <c r="G15" s="11">
        <v>0</v>
      </c>
      <c r="H15" s="11" t="s">
        <v>28</v>
      </c>
      <c r="I15" s="16"/>
    </row>
    <row r="16" customHeight="1" spans="1:9">
      <c r="A16" s="22">
        <v>45013</v>
      </c>
      <c r="B16" s="23" t="s">
        <v>14</v>
      </c>
      <c r="C16" s="23" t="s">
        <v>15</v>
      </c>
      <c r="D16" s="13">
        <v>1.0016</v>
      </c>
      <c r="E16" s="11"/>
      <c r="F16" s="11" t="s">
        <v>2239</v>
      </c>
      <c r="G16" s="11">
        <v>0</v>
      </c>
      <c r="H16" s="11" t="s">
        <v>28</v>
      </c>
      <c r="I16" s="16"/>
    </row>
    <row r="17" ht="12" spans="1:8">
      <c r="A17" s="22">
        <v>45014</v>
      </c>
      <c r="B17" s="23" t="s">
        <v>14</v>
      </c>
      <c r="C17" s="23" t="s">
        <v>15</v>
      </c>
      <c r="D17" s="13">
        <v>1.0017</v>
      </c>
      <c r="E17" s="11"/>
      <c r="F17" s="11" t="s">
        <v>2240</v>
      </c>
      <c r="G17" s="11">
        <v>0</v>
      </c>
      <c r="H17" s="11" t="s">
        <v>28</v>
      </c>
    </row>
    <row r="18" ht="12" spans="1:8">
      <c r="A18" s="22">
        <v>45015</v>
      </c>
      <c r="B18" s="23" t="s">
        <v>14</v>
      </c>
      <c r="C18" s="23" t="s">
        <v>15</v>
      </c>
      <c r="D18" s="13">
        <v>1.0018</v>
      </c>
      <c r="E18" s="11"/>
      <c r="F18" s="11" t="s">
        <v>2241</v>
      </c>
      <c r="G18" s="11">
        <v>0</v>
      </c>
      <c r="H18" s="11" t="s">
        <v>28</v>
      </c>
    </row>
    <row r="19" ht="12" spans="1:8">
      <c r="A19" s="22">
        <v>45016</v>
      </c>
      <c r="B19" s="23" t="s">
        <v>14</v>
      </c>
      <c r="C19" s="23" t="s">
        <v>15</v>
      </c>
      <c r="D19" s="13">
        <v>1.0019</v>
      </c>
      <c r="E19" s="11"/>
      <c r="F19" s="11" t="s">
        <v>219</v>
      </c>
      <c r="G19" s="11">
        <v>0</v>
      </c>
      <c r="H19" s="11" t="s">
        <v>28</v>
      </c>
    </row>
    <row r="20" ht="12.75" spans="1:9">
      <c r="A20" s="22">
        <v>45019</v>
      </c>
      <c r="B20" s="23" t="s">
        <v>14</v>
      </c>
      <c r="C20" s="23" t="s">
        <v>15</v>
      </c>
      <c r="D20" s="13">
        <v>1.0021</v>
      </c>
      <c r="E20" s="11"/>
      <c r="F20" s="11" t="s">
        <v>2242</v>
      </c>
      <c r="G20" s="11">
        <v>0</v>
      </c>
      <c r="H20" s="11" t="s">
        <v>28</v>
      </c>
      <c r="I20" s="17"/>
    </row>
    <row r="21" ht="12" spans="1:8">
      <c r="A21" s="22">
        <v>45020</v>
      </c>
      <c r="B21" s="23" t="s">
        <v>14</v>
      </c>
      <c r="C21" s="23" t="s">
        <v>15</v>
      </c>
      <c r="D21" s="13">
        <v>1.0022</v>
      </c>
      <c r="E21" s="11"/>
      <c r="F21" s="11" t="s">
        <v>67</v>
      </c>
      <c r="G21" s="11">
        <v>0</v>
      </c>
      <c r="H21" s="11" t="s">
        <v>28</v>
      </c>
    </row>
    <row r="22" ht="12" spans="1:8">
      <c r="A22" s="22">
        <v>45022</v>
      </c>
      <c r="B22" s="23" t="s">
        <v>14</v>
      </c>
      <c r="C22" s="23" t="s">
        <v>15</v>
      </c>
      <c r="D22" s="13">
        <v>1.0023</v>
      </c>
      <c r="E22" s="11"/>
      <c r="F22" s="11" t="s">
        <v>2243</v>
      </c>
      <c r="G22" s="11">
        <v>0</v>
      </c>
      <c r="H22" s="11" t="s">
        <v>28</v>
      </c>
    </row>
    <row r="23" ht="12" spans="1:8">
      <c r="A23" s="22">
        <v>45023</v>
      </c>
      <c r="B23" s="23" t="s">
        <v>14</v>
      </c>
      <c r="C23" s="23" t="s">
        <v>15</v>
      </c>
      <c r="D23" s="13">
        <v>1.0024</v>
      </c>
      <c r="E23" s="11"/>
      <c r="F23" s="11" t="s">
        <v>2244</v>
      </c>
      <c r="G23" s="11">
        <v>2.9326</v>
      </c>
      <c r="H23" s="11" t="s">
        <v>28</v>
      </c>
    </row>
    <row r="24" ht="12" spans="1:8">
      <c r="A24" s="22">
        <v>45026</v>
      </c>
      <c r="B24" s="23" t="s">
        <v>14</v>
      </c>
      <c r="C24" s="23" t="s">
        <v>15</v>
      </c>
      <c r="D24" s="13">
        <v>1.0026</v>
      </c>
      <c r="E24" s="11"/>
      <c r="F24" s="11" t="s">
        <v>2245</v>
      </c>
      <c r="G24" s="11">
        <v>3.0099</v>
      </c>
      <c r="H24" s="11" t="s">
        <v>28</v>
      </c>
    </row>
    <row r="25" ht="12" spans="1:8">
      <c r="A25" s="22">
        <v>45027</v>
      </c>
      <c r="B25" s="23" t="s">
        <v>14</v>
      </c>
      <c r="C25" s="23" t="s">
        <v>15</v>
      </c>
      <c r="D25" s="13">
        <v>1.0027</v>
      </c>
      <c r="E25" s="11"/>
      <c r="F25" s="11" t="s">
        <v>2246</v>
      </c>
      <c r="G25" s="11">
        <v>3.0375</v>
      </c>
      <c r="H25" s="11" t="s">
        <v>28</v>
      </c>
    </row>
    <row r="26" ht="12" spans="1:8">
      <c r="A26" s="22">
        <v>45028</v>
      </c>
      <c r="B26" s="23" t="s">
        <v>14</v>
      </c>
      <c r="C26" s="23" t="s">
        <v>15</v>
      </c>
      <c r="D26" s="13">
        <v>1.0028</v>
      </c>
      <c r="E26" s="11"/>
      <c r="F26" s="11" t="s">
        <v>2247</v>
      </c>
      <c r="G26" s="11">
        <v>3.0901</v>
      </c>
      <c r="H26" s="11" t="s">
        <v>28</v>
      </c>
    </row>
    <row r="27" ht="12" spans="1:8">
      <c r="A27" s="22">
        <v>45029</v>
      </c>
      <c r="B27" s="23" t="s">
        <v>14</v>
      </c>
      <c r="C27" s="23" t="s">
        <v>15</v>
      </c>
      <c r="D27" s="13">
        <v>1.0029</v>
      </c>
      <c r="E27" s="11"/>
      <c r="F27" s="11" t="s">
        <v>2248</v>
      </c>
      <c r="G27" s="11">
        <v>3.0901</v>
      </c>
      <c r="H27" s="11" t="s">
        <v>28</v>
      </c>
    </row>
    <row r="28" ht="12" spans="1:8">
      <c r="A28" s="22">
        <v>45030</v>
      </c>
      <c r="B28" s="23" t="s">
        <v>14</v>
      </c>
      <c r="C28" s="23" t="s">
        <v>15</v>
      </c>
      <c r="D28" s="13">
        <v>1.003</v>
      </c>
      <c r="E28" s="11"/>
      <c r="F28" s="11" t="s">
        <v>2249</v>
      </c>
      <c r="G28" s="11">
        <v>3.0948</v>
      </c>
      <c r="H28" s="11" t="s">
        <v>28</v>
      </c>
    </row>
    <row r="29" ht="12" spans="1:8">
      <c r="A29" s="22">
        <v>45033</v>
      </c>
      <c r="B29" s="23" t="s">
        <v>14</v>
      </c>
      <c r="C29" s="23" t="s">
        <v>15</v>
      </c>
      <c r="D29" s="13">
        <v>1.0033</v>
      </c>
      <c r="E29" s="11"/>
      <c r="F29" s="11" t="s">
        <v>2250</v>
      </c>
      <c r="G29" s="11">
        <v>3.1124</v>
      </c>
      <c r="H29" s="11" t="s">
        <v>28</v>
      </c>
    </row>
    <row r="30" ht="12" spans="1:8">
      <c r="A30" s="22">
        <v>45034</v>
      </c>
      <c r="B30" s="23" t="s">
        <v>14</v>
      </c>
      <c r="C30" s="23" t="s">
        <v>15</v>
      </c>
      <c r="D30" s="13">
        <v>1.0034</v>
      </c>
      <c r="E30" s="11"/>
      <c r="F30" s="11" t="s">
        <v>2251</v>
      </c>
      <c r="G30" s="11">
        <v>3.1343</v>
      </c>
      <c r="H30" s="11" t="s">
        <v>28</v>
      </c>
    </row>
    <row r="31" ht="12" spans="1:8">
      <c r="A31" s="22">
        <v>45035</v>
      </c>
      <c r="B31" s="23" t="s">
        <v>14</v>
      </c>
      <c r="C31" s="23" t="s">
        <v>15</v>
      </c>
      <c r="D31" s="13">
        <v>1.0034</v>
      </c>
      <c r="E31" s="11"/>
      <c r="F31" s="11" t="s">
        <v>2252</v>
      </c>
      <c r="G31" s="11">
        <v>3.1552</v>
      </c>
      <c r="H31" s="11" t="s">
        <v>28</v>
      </c>
    </row>
    <row r="32" ht="12" spans="1:8">
      <c r="A32" s="22">
        <v>45036</v>
      </c>
      <c r="B32" s="23" t="s">
        <v>14</v>
      </c>
      <c r="C32" s="23" t="s">
        <v>15</v>
      </c>
      <c r="D32" s="13">
        <v>1.0035</v>
      </c>
      <c r="E32" s="11"/>
      <c r="F32" s="11" t="s">
        <v>2253</v>
      </c>
      <c r="G32" s="11">
        <v>3.1297</v>
      </c>
      <c r="H32" s="11" t="s">
        <v>28</v>
      </c>
    </row>
    <row r="33" ht="12" spans="1:8">
      <c r="A33" s="22">
        <v>45037</v>
      </c>
      <c r="B33" s="23" t="s">
        <v>14</v>
      </c>
      <c r="C33" s="23" t="s">
        <v>15</v>
      </c>
      <c r="D33" s="13">
        <v>1.0036</v>
      </c>
      <c r="E33" s="11"/>
      <c r="F33" s="11" t="s">
        <v>2254</v>
      </c>
      <c r="G33" s="11">
        <v>3.099</v>
      </c>
      <c r="H33" s="11" t="s">
        <v>28</v>
      </c>
    </row>
    <row r="34" ht="12" spans="1:8">
      <c r="A34" s="22">
        <v>45039</v>
      </c>
      <c r="B34" s="23" t="s">
        <v>14</v>
      </c>
      <c r="C34" s="23" t="s">
        <v>15</v>
      </c>
      <c r="D34" s="13">
        <v>1.0038</v>
      </c>
      <c r="E34" s="11"/>
      <c r="F34" s="11" t="s">
        <v>2255</v>
      </c>
      <c r="G34" s="11">
        <v>3.0465</v>
      </c>
      <c r="H34" s="11" t="s">
        <v>28</v>
      </c>
    </row>
    <row r="35" ht="12" spans="1:8">
      <c r="A35" s="22">
        <v>45040</v>
      </c>
      <c r="B35" s="23" t="s">
        <v>14</v>
      </c>
      <c r="C35" s="23" t="s">
        <v>15</v>
      </c>
      <c r="D35" s="13">
        <v>1.0038</v>
      </c>
      <c r="E35" s="11"/>
      <c r="F35" s="11" t="s">
        <v>2256</v>
      </c>
      <c r="G35" s="11">
        <v>3.0253</v>
      </c>
      <c r="H35" s="11" t="s">
        <v>28</v>
      </c>
    </row>
    <row r="36" ht="12" spans="1:8">
      <c r="A36" s="22">
        <v>45041</v>
      </c>
      <c r="B36" s="23" t="s">
        <v>14</v>
      </c>
      <c r="C36" s="23" t="s">
        <v>15</v>
      </c>
      <c r="D36" s="13">
        <v>1.0039</v>
      </c>
      <c r="E36" s="11"/>
      <c r="F36" s="11" t="s">
        <v>2257</v>
      </c>
      <c r="G36" s="11">
        <v>3.021</v>
      </c>
      <c r="H36" s="11" t="s">
        <v>28</v>
      </c>
    </row>
    <row r="37" ht="12" spans="1:8">
      <c r="A37" s="22">
        <v>45042</v>
      </c>
      <c r="B37" s="23" t="s">
        <v>14</v>
      </c>
      <c r="C37" s="23" t="s">
        <v>15</v>
      </c>
      <c r="D37" s="13">
        <v>1.004</v>
      </c>
      <c r="E37" s="11"/>
      <c r="F37" s="11" t="s">
        <v>108</v>
      </c>
      <c r="G37" s="11">
        <v>3.0196</v>
      </c>
      <c r="H37" s="11" t="s">
        <v>28</v>
      </c>
    </row>
    <row r="38" ht="12" spans="1:8">
      <c r="A38" s="22">
        <v>45043</v>
      </c>
      <c r="B38" s="23" t="s">
        <v>14</v>
      </c>
      <c r="C38" s="23" t="s">
        <v>15</v>
      </c>
      <c r="D38" s="13">
        <v>1.0041</v>
      </c>
      <c r="E38" s="11"/>
      <c r="F38" s="11" t="s">
        <v>2258</v>
      </c>
      <c r="G38" s="11">
        <v>3.0193</v>
      </c>
      <c r="H38" s="11" t="s">
        <v>28</v>
      </c>
    </row>
    <row r="39" ht="12" spans="1:8">
      <c r="A39" s="22">
        <v>45044</v>
      </c>
      <c r="B39" s="23" t="s">
        <v>14</v>
      </c>
      <c r="C39" s="23" t="s">
        <v>15</v>
      </c>
      <c r="D39" s="13">
        <v>1.0042</v>
      </c>
      <c r="E39" s="11"/>
      <c r="F39" s="11" t="s">
        <v>2259</v>
      </c>
      <c r="G39" s="11">
        <v>3.0334</v>
      </c>
      <c r="H39" s="11" t="s">
        <v>28</v>
      </c>
    </row>
    <row r="40" ht="12" spans="1:8">
      <c r="A40" s="22">
        <v>45046</v>
      </c>
      <c r="B40" s="23" t="s">
        <v>14</v>
      </c>
      <c r="C40" s="23" t="s">
        <v>15</v>
      </c>
      <c r="D40" s="13">
        <v>1.0044</v>
      </c>
      <c r="E40" s="11"/>
      <c r="F40" s="11" t="s">
        <v>2260</v>
      </c>
      <c r="G40" s="11">
        <v>3.0229</v>
      </c>
      <c r="H40" s="11" t="s">
        <v>28</v>
      </c>
    </row>
    <row r="41" ht="12" spans="1:8">
      <c r="A41" s="22">
        <v>45050</v>
      </c>
      <c r="B41" s="23" t="s">
        <v>14</v>
      </c>
      <c r="C41" s="23" t="s">
        <v>15</v>
      </c>
      <c r="D41" s="13">
        <v>1.0047</v>
      </c>
      <c r="E41" s="11"/>
      <c r="F41" s="11" t="s">
        <v>2261</v>
      </c>
      <c r="G41" s="11">
        <v>3.1023</v>
      </c>
      <c r="H41" s="11" t="s">
        <v>28</v>
      </c>
    </row>
    <row r="42" ht="12" spans="1:8">
      <c r="A42" s="22">
        <v>45051</v>
      </c>
      <c r="B42" s="23" t="s">
        <v>14</v>
      </c>
      <c r="C42" s="23" t="s">
        <v>15</v>
      </c>
      <c r="D42" s="13">
        <v>1.0048</v>
      </c>
      <c r="E42" s="11"/>
      <c r="F42" s="11" t="s">
        <v>2262</v>
      </c>
      <c r="G42" s="11">
        <v>3.1407</v>
      </c>
      <c r="H42" s="11" t="s">
        <v>28</v>
      </c>
    </row>
    <row r="43" ht="12" spans="1:8">
      <c r="A43" s="22">
        <v>45052</v>
      </c>
      <c r="B43" s="23" t="s">
        <v>14</v>
      </c>
      <c r="C43" s="23" t="s">
        <v>15</v>
      </c>
      <c r="D43" s="13">
        <v>1.0049</v>
      </c>
      <c r="E43" s="11"/>
      <c r="F43" s="11" t="s">
        <v>2263</v>
      </c>
      <c r="G43" s="11">
        <v>3.1611</v>
      </c>
      <c r="H43" s="11" t="s">
        <v>28</v>
      </c>
    </row>
    <row r="44" ht="12" spans="1:8">
      <c r="A44" s="22">
        <v>45054</v>
      </c>
      <c r="B44" s="23" t="s">
        <v>14</v>
      </c>
      <c r="C44" s="23" t="s">
        <v>15</v>
      </c>
      <c r="D44" s="13">
        <v>1.0051</v>
      </c>
      <c r="E44" s="11"/>
      <c r="F44" s="11" t="s">
        <v>244</v>
      </c>
      <c r="G44" s="11">
        <v>3.1613</v>
      </c>
      <c r="H44" s="11" t="s">
        <v>28</v>
      </c>
    </row>
    <row r="45" ht="12" spans="1:8">
      <c r="A45" s="22">
        <v>45055</v>
      </c>
      <c r="B45" s="23" t="s">
        <v>14</v>
      </c>
      <c r="C45" s="23" t="s">
        <v>15</v>
      </c>
      <c r="D45" s="13">
        <v>1.0052</v>
      </c>
      <c r="E45" s="11"/>
      <c r="F45" s="11" t="s">
        <v>2264</v>
      </c>
      <c r="G45" s="11">
        <v>3.1729</v>
      </c>
      <c r="H45" s="11" t="s">
        <v>28</v>
      </c>
    </row>
    <row r="46" ht="12" spans="1:8">
      <c r="A46" s="22">
        <v>45056</v>
      </c>
      <c r="B46" s="23" t="s">
        <v>14</v>
      </c>
      <c r="C46" s="23" t="s">
        <v>15</v>
      </c>
      <c r="D46" s="13">
        <v>1.0053</v>
      </c>
      <c r="E46" s="11"/>
      <c r="F46" s="11" t="s">
        <v>2265</v>
      </c>
      <c r="G46" s="11">
        <v>3.1923</v>
      </c>
      <c r="H46" s="11" t="s">
        <v>28</v>
      </c>
    </row>
    <row r="47" ht="12" spans="1:8">
      <c r="A47" s="22">
        <v>45057</v>
      </c>
      <c r="B47" s="23" t="s">
        <v>14</v>
      </c>
      <c r="C47" s="23" t="s">
        <v>15</v>
      </c>
      <c r="D47" s="13">
        <v>1.0054</v>
      </c>
      <c r="E47" s="11"/>
      <c r="F47" s="11" t="s">
        <v>2266</v>
      </c>
      <c r="G47" s="11">
        <v>3.1854</v>
      </c>
      <c r="H47" s="11" t="s">
        <v>28</v>
      </c>
    </row>
    <row r="48" ht="12" spans="1:8">
      <c r="A48" s="22">
        <v>45058</v>
      </c>
      <c r="B48" s="23" t="s">
        <v>14</v>
      </c>
      <c r="C48" s="23" t="s">
        <v>15</v>
      </c>
      <c r="D48" s="13">
        <v>1.0055</v>
      </c>
      <c r="E48" s="11"/>
      <c r="F48" s="11" t="s">
        <v>2267</v>
      </c>
      <c r="G48" s="11">
        <v>3.1703</v>
      </c>
      <c r="H48" s="11" t="s">
        <v>28</v>
      </c>
    </row>
    <row r="49" ht="12" spans="1:8">
      <c r="A49" s="22">
        <v>45061</v>
      </c>
      <c r="B49" s="23" t="s">
        <v>14</v>
      </c>
      <c r="C49" s="23" t="s">
        <v>15</v>
      </c>
      <c r="D49" s="13">
        <v>1.0057</v>
      </c>
      <c r="E49" s="11"/>
      <c r="F49" s="11" t="s">
        <v>2268</v>
      </c>
      <c r="G49" s="11">
        <v>3.1666</v>
      </c>
      <c r="H49" s="11" t="s">
        <v>28</v>
      </c>
    </row>
    <row r="50" ht="12" spans="1:8">
      <c r="A50" s="22">
        <v>45062</v>
      </c>
      <c r="B50" s="23" t="s">
        <v>14</v>
      </c>
      <c r="C50" s="23" t="s">
        <v>15</v>
      </c>
      <c r="D50" s="13">
        <v>1.0058</v>
      </c>
      <c r="E50" s="11"/>
      <c r="F50" s="11" t="s">
        <v>87</v>
      </c>
      <c r="G50" s="11">
        <v>3.1836</v>
      </c>
      <c r="H50" s="11" t="s">
        <v>28</v>
      </c>
    </row>
    <row r="51" ht="12" spans="1:8">
      <c r="A51" s="22">
        <v>45063</v>
      </c>
      <c r="B51" s="23" t="s">
        <v>14</v>
      </c>
      <c r="C51" s="23" t="s">
        <v>15</v>
      </c>
      <c r="D51" s="13">
        <v>1.0059</v>
      </c>
      <c r="E51" s="11"/>
      <c r="F51" s="11" t="s">
        <v>2269</v>
      </c>
      <c r="G51" s="11">
        <v>3.1904</v>
      </c>
      <c r="H51" s="11" t="s">
        <v>28</v>
      </c>
    </row>
    <row r="52" ht="12" spans="1:8">
      <c r="A52" s="22">
        <v>45064</v>
      </c>
      <c r="B52" s="23" t="s">
        <v>14</v>
      </c>
      <c r="C52" s="23" t="s">
        <v>15</v>
      </c>
      <c r="D52" s="13">
        <v>1.006</v>
      </c>
      <c r="E52" s="11"/>
      <c r="F52" s="11" t="s">
        <v>2270</v>
      </c>
      <c r="G52" s="11">
        <v>3.1758</v>
      </c>
      <c r="H52" s="11" t="s">
        <v>28</v>
      </c>
    </row>
    <row r="53" ht="12" spans="1:8">
      <c r="A53" s="22">
        <v>45065</v>
      </c>
      <c r="B53" s="23" t="s">
        <v>14</v>
      </c>
      <c r="C53" s="23" t="s">
        <v>15</v>
      </c>
      <c r="D53" s="13">
        <v>1.0061</v>
      </c>
      <c r="E53" s="11"/>
      <c r="F53" s="11" t="s">
        <v>2271</v>
      </c>
      <c r="G53" s="11">
        <v>3.1703</v>
      </c>
      <c r="H53" s="11" t="s">
        <v>28</v>
      </c>
    </row>
    <row r="54" ht="12" spans="1:8">
      <c r="A54" s="22">
        <v>45068</v>
      </c>
      <c r="B54" s="23" t="s">
        <v>14</v>
      </c>
      <c r="C54" s="23" t="s">
        <v>15</v>
      </c>
      <c r="D54" s="13">
        <v>1.0063</v>
      </c>
      <c r="E54" s="11"/>
      <c r="F54" s="11" t="s">
        <v>2272</v>
      </c>
      <c r="G54" s="11">
        <v>3.1703</v>
      </c>
      <c r="H54" s="11" t="s">
        <v>28</v>
      </c>
    </row>
    <row r="55" ht="12" spans="1:8">
      <c r="A55" s="22">
        <v>45069</v>
      </c>
      <c r="B55" s="23" t="s">
        <v>14</v>
      </c>
      <c r="C55" s="23" t="s">
        <v>15</v>
      </c>
      <c r="D55" s="13">
        <v>1.0064</v>
      </c>
      <c r="E55" s="11"/>
      <c r="F55" s="11" t="s">
        <v>2273</v>
      </c>
      <c r="G55" s="11">
        <v>3.1813</v>
      </c>
      <c r="H55" s="11" t="s">
        <v>28</v>
      </c>
    </row>
    <row r="56" ht="12" spans="1:8">
      <c r="A56" s="22">
        <v>45070</v>
      </c>
      <c r="B56" s="23" t="s">
        <v>14</v>
      </c>
      <c r="C56" s="23" t="s">
        <v>15</v>
      </c>
      <c r="D56" s="13">
        <v>1.0065</v>
      </c>
      <c r="E56" s="11"/>
      <c r="F56" s="11" t="s">
        <v>462</v>
      </c>
      <c r="G56" s="11">
        <v>3.1948</v>
      </c>
      <c r="H56" s="11" t="s">
        <v>28</v>
      </c>
    </row>
    <row r="57" ht="12" spans="1:8">
      <c r="A57" s="22">
        <v>45071</v>
      </c>
      <c r="B57" s="23" t="s">
        <v>14</v>
      </c>
      <c r="C57" s="23" t="s">
        <v>15</v>
      </c>
      <c r="D57" s="13">
        <v>1.0066</v>
      </c>
      <c r="E57" s="11"/>
      <c r="F57" s="11" t="s">
        <v>2274</v>
      </c>
      <c r="G57" s="11">
        <v>3.1936</v>
      </c>
      <c r="H57" s="11" t="s">
        <v>28</v>
      </c>
    </row>
    <row r="58" ht="12" spans="1:8">
      <c r="A58" s="22">
        <v>45072</v>
      </c>
      <c r="B58" s="23" t="s">
        <v>14</v>
      </c>
      <c r="C58" s="23" t="s">
        <v>15</v>
      </c>
      <c r="D58" s="13">
        <v>1.0067</v>
      </c>
      <c r="E58" s="11"/>
      <c r="F58" s="11" t="s">
        <v>2275</v>
      </c>
      <c r="G58" s="11">
        <v>3.188</v>
      </c>
      <c r="H58" s="11" t="s">
        <v>28</v>
      </c>
    </row>
    <row r="59" ht="12" spans="1:8">
      <c r="A59" s="22">
        <v>45075</v>
      </c>
      <c r="B59" s="23" t="s">
        <v>14</v>
      </c>
      <c r="C59" s="23" t="s">
        <v>15</v>
      </c>
      <c r="D59" s="13">
        <v>1.0069</v>
      </c>
      <c r="E59" s="11"/>
      <c r="F59" s="11" t="s">
        <v>2276</v>
      </c>
      <c r="G59" s="11">
        <v>3.1575</v>
      </c>
      <c r="H59" s="11" t="s">
        <v>28</v>
      </c>
    </row>
    <row r="60" ht="12" spans="1:8">
      <c r="A60" s="22">
        <v>45076</v>
      </c>
      <c r="B60" s="23" t="s">
        <v>14</v>
      </c>
      <c r="C60" s="23" t="s">
        <v>15</v>
      </c>
      <c r="D60" s="13">
        <v>1.007</v>
      </c>
      <c r="E60" s="11"/>
      <c r="F60" s="11" t="s">
        <v>2277</v>
      </c>
      <c r="G60" s="11">
        <v>3.1705</v>
      </c>
      <c r="H60" s="11" t="s">
        <v>28</v>
      </c>
    </row>
    <row r="61" ht="12" spans="1:8">
      <c r="A61" s="22">
        <v>45077</v>
      </c>
      <c r="B61" s="23" t="s">
        <v>14</v>
      </c>
      <c r="C61" s="23" t="s">
        <v>15</v>
      </c>
      <c r="D61" s="13">
        <v>1.0071</v>
      </c>
      <c r="E61" s="11"/>
      <c r="F61" s="11" t="s">
        <v>2278</v>
      </c>
      <c r="G61" s="11">
        <v>3.1793</v>
      </c>
      <c r="H61" s="11" t="s">
        <v>28</v>
      </c>
    </row>
    <row r="62" ht="12" spans="1:8">
      <c r="A62" s="22">
        <v>45078</v>
      </c>
      <c r="B62" s="23" t="s">
        <v>14</v>
      </c>
      <c r="C62" s="23" t="s">
        <v>15</v>
      </c>
      <c r="D62" s="13">
        <v>1.0072</v>
      </c>
      <c r="E62" s="11"/>
      <c r="F62" s="11" t="s">
        <v>1960</v>
      </c>
      <c r="G62" s="11">
        <v>3.1785</v>
      </c>
      <c r="H62" s="11" t="s">
        <v>28</v>
      </c>
    </row>
    <row r="63" ht="12" spans="1:8">
      <c r="A63" s="22">
        <v>45079</v>
      </c>
      <c r="B63" s="23" t="s">
        <v>14</v>
      </c>
      <c r="C63" s="23" t="s">
        <v>15</v>
      </c>
      <c r="D63" s="13">
        <v>1.0072</v>
      </c>
      <c r="E63" s="11"/>
      <c r="F63" s="11" t="s">
        <v>2279</v>
      </c>
      <c r="G63" s="11">
        <v>3.1745</v>
      </c>
      <c r="H63" s="11" t="s">
        <v>28</v>
      </c>
    </row>
    <row r="64" ht="12" spans="1:8">
      <c r="A64" s="22">
        <v>45082</v>
      </c>
      <c r="B64" s="23" t="s">
        <v>14</v>
      </c>
      <c r="C64" s="23" t="s">
        <v>15</v>
      </c>
      <c r="D64" s="13">
        <v>1.0075</v>
      </c>
      <c r="E64" s="11"/>
      <c r="F64" s="11" t="s">
        <v>2280</v>
      </c>
      <c r="G64" s="11">
        <v>3.0972</v>
      </c>
      <c r="H64" s="11" t="s">
        <v>28</v>
      </c>
    </row>
    <row r="65" ht="12" spans="1:8">
      <c r="A65" s="22">
        <v>45083</v>
      </c>
      <c r="B65" s="23" t="s">
        <v>14</v>
      </c>
      <c r="C65" s="23" t="s">
        <v>15</v>
      </c>
      <c r="D65" s="13">
        <v>1.0076</v>
      </c>
      <c r="E65" s="11"/>
      <c r="F65" s="11" t="s">
        <v>2281</v>
      </c>
      <c r="G65" s="11">
        <v>3.1021</v>
      </c>
      <c r="H65" s="11" t="s">
        <v>28</v>
      </c>
    </row>
    <row r="66" ht="12" spans="1:8">
      <c r="A66" s="22">
        <v>45084</v>
      </c>
      <c r="B66" s="23" t="s">
        <v>14</v>
      </c>
      <c r="C66" s="23" t="s">
        <v>15</v>
      </c>
      <c r="D66" s="13">
        <v>1.0077</v>
      </c>
      <c r="E66" s="11"/>
      <c r="F66" s="11" t="s">
        <v>2282</v>
      </c>
      <c r="G66" s="11">
        <v>3.1098</v>
      </c>
      <c r="H66" s="11" t="s">
        <v>28</v>
      </c>
    </row>
    <row r="67" ht="12" spans="1:8">
      <c r="A67" s="22">
        <v>45085</v>
      </c>
      <c r="B67" s="23" t="s">
        <v>14</v>
      </c>
      <c r="C67" s="23" t="s">
        <v>15</v>
      </c>
      <c r="D67" s="13">
        <v>1.0077</v>
      </c>
      <c r="E67" s="11"/>
      <c r="F67" s="11" t="s">
        <v>2283</v>
      </c>
      <c r="G67" s="11">
        <v>3.0985</v>
      </c>
      <c r="H67" s="11" t="s">
        <v>2284</v>
      </c>
    </row>
    <row r="68" ht="12" spans="1:8">
      <c r="A68" s="22">
        <v>45086</v>
      </c>
      <c r="B68" s="23" t="s">
        <v>14</v>
      </c>
      <c r="C68" s="23" t="s">
        <v>15</v>
      </c>
      <c r="D68" s="13">
        <v>1.0078</v>
      </c>
      <c r="E68" s="11"/>
      <c r="F68" s="11" t="s">
        <v>2285</v>
      </c>
      <c r="G68" s="11">
        <v>3.0979</v>
      </c>
      <c r="H68" s="11" t="s">
        <v>2258</v>
      </c>
    </row>
    <row r="69" ht="12" spans="1:8">
      <c r="A69" s="22">
        <v>45089</v>
      </c>
      <c r="B69" s="23" t="s">
        <v>14</v>
      </c>
      <c r="C69" s="23" t="s">
        <v>15</v>
      </c>
      <c r="D69" s="13">
        <v>1.0081</v>
      </c>
      <c r="E69" s="11"/>
      <c r="F69" s="11" t="s">
        <v>445</v>
      </c>
      <c r="G69" s="11">
        <v>3.0822</v>
      </c>
      <c r="H69" s="11" t="s">
        <v>2286</v>
      </c>
    </row>
    <row r="70" ht="12" spans="1:8">
      <c r="A70" s="22">
        <v>45090</v>
      </c>
      <c r="B70" s="23" t="s">
        <v>14</v>
      </c>
      <c r="C70" s="23" t="s">
        <v>15</v>
      </c>
      <c r="D70" s="13">
        <v>1.0082</v>
      </c>
      <c r="E70" s="11"/>
      <c r="F70" s="11" t="s">
        <v>2287</v>
      </c>
      <c r="G70" s="11">
        <v>3.0971</v>
      </c>
      <c r="H70" s="11" t="s">
        <v>608</v>
      </c>
    </row>
    <row r="71" ht="12" spans="1:8">
      <c r="A71" s="22">
        <v>45091</v>
      </c>
      <c r="B71" s="23" t="s">
        <v>14</v>
      </c>
      <c r="C71" s="23" t="s">
        <v>15</v>
      </c>
      <c r="D71" s="13">
        <v>1.0083</v>
      </c>
      <c r="E71" s="11"/>
      <c r="F71" s="11" t="s">
        <v>2288</v>
      </c>
      <c r="G71" s="11">
        <v>3.1035</v>
      </c>
      <c r="H71" s="11" t="s">
        <v>2289</v>
      </c>
    </row>
    <row r="72" ht="12" spans="1:8">
      <c r="A72" s="22">
        <v>45092</v>
      </c>
      <c r="B72" s="23" t="s">
        <v>14</v>
      </c>
      <c r="C72" s="23" t="s">
        <v>15</v>
      </c>
      <c r="D72" s="13">
        <v>1.0084</v>
      </c>
      <c r="E72" s="11"/>
      <c r="F72" s="11" t="s">
        <v>2290</v>
      </c>
      <c r="G72" s="11">
        <v>3.0905</v>
      </c>
      <c r="H72" s="11" t="s">
        <v>2291</v>
      </c>
    </row>
    <row r="73" ht="12" spans="1:8">
      <c r="A73" s="22">
        <v>45093</v>
      </c>
      <c r="B73" s="23" t="s">
        <v>14</v>
      </c>
      <c r="C73" s="23" t="s">
        <v>15</v>
      </c>
      <c r="D73" s="13">
        <v>1.0084</v>
      </c>
      <c r="E73" s="11"/>
      <c r="F73" s="11" t="s">
        <v>2292</v>
      </c>
      <c r="G73" s="11">
        <v>3.0878</v>
      </c>
      <c r="H73" s="11" t="s">
        <v>2293</v>
      </c>
    </row>
    <row r="74" ht="12" spans="1:8">
      <c r="A74" s="22">
        <v>45096</v>
      </c>
      <c r="B74" s="23" t="s">
        <v>14</v>
      </c>
      <c r="C74" s="23" t="s">
        <v>15</v>
      </c>
      <c r="D74" s="13">
        <v>1.0087</v>
      </c>
      <c r="E74" s="11"/>
      <c r="F74" s="11" t="s">
        <v>2294</v>
      </c>
      <c r="G74" s="11">
        <v>3.0875</v>
      </c>
      <c r="H74" s="11" t="s">
        <v>2295</v>
      </c>
    </row>
    <row r="75" ht="12" spans="1:8">
      <c r="A75" s="22">
        <v>45097</v>
      </c>
      <c r="B75" s="23" t="s">
        <v>14</v>
      </c>
      <c r="C75" s="23" t="s">
        <v>15</v>
      </c>
      <c r="D75" s="13">
        <v>1.0088</v>
      </c>
      <c r="E75" s="11"/>
      <c r="F75" s="11" t="s">
        <v>601</v>
      </c>
      <c r="G75" s="11">
        <v>3.1044</v>
      </c>
      <c r="H75" s="11" t="s">
        <v>2296</v>
      </c>
    </row>
    <row r="76" ht="12" spans="1:8">
      <c r="A76" s="22">
        <v>45098</v>
      </c>
      <c r="B76" s="23" t="s">
        <v>14</v>
      </c>
      <c r="C76" s="23" t="s">
        <v>15</v>
      </c>
      <c r="D76" s="13">
        <v>1.0089</v>
      </c>
      <c r="E76" s="11"/>
      <c r="F76" s="11" t="s">
        <v>2297</v>
      </c>
      <c r="G76" s="11">
        <v>3.1169</v>
      </c>
      <c r="H76" s="11" t="s">
        <v>2298</v>
      </c>
    </row>
    <row r="77" ht="12" spans="1:8">
      <c r="A77" s="22">
        <v>45102</v>
      </c>
      <c r="B77" s="23" t="s">
        <v>14</v>
      </c>
      <c r="C77" s="23" t="s">
        <v>15</v>
      </c>
      <c r="D77" s="13">
        <v>1.0092</v>
      </c>
      <c r="E77" s="11"/>
      <c r="F77" s="11" t="s">
        <v>2299</v>
      </c>
      <c r="G77" s="11">
        <v>3.0836</v>
      </c>
      <c r="H77" s="11" t="s">
        <v>2300</v>
      </c>
    </row>
    <row r="78" ht="12" spans="1:8">
      <c r="A78" s="22">
        <v>45103</v>
      </c>
      <c r="B78" s="23" t="s">
        <v>14</v>
      </c>
      <c r="C78" s="23" t="s">
        <v>15</v>
      </c>
      <c r="D78" s="13">
        <v>1.0093</v>
      </c>
      <c r="E78" s="11"/>
      <c r="F78" s="11" t="s">
        <v>2301</v>
      </c>
      <c r="G78" s="11">
        <v>3.0973</v>
      </c>
      <c r="H78" s="11" t="s">
        <v>2302</v>
      </c>
    </row>
    <row r="79" ht="12" spans="1:8">
      <c r="A79" s="22">
        <v>45104</v>
      </c>
      <c r="B79" s="23" t="s">
        <v>14</v>
      </c>
      <c r="C79" s="23" t="s">
        <v>15</v>
      </c>
      <c r="D79" s="13">
        <v>1.0094</v>
      </c>
      <c r="E79" s="11"/>
      <c r="F79" s="11" t="s">
        <v>2303</v>
      </c>
      <c r="G79" s="11">
        <v>3.1216</v>
      </c>
      <c r="H79" s="11" t="s">
        <v>2304</v>
      </c>
    </row>
    <row r="80" ht="12" spans="1:8">
      <c r="A80" s="22">
        <v>45105</v>
      </c>
      <c r="B80" s="23" t="s">
        <v>14</v>
      </c>
      <c r="C80" s="23" t="s">
        <v>15</v>
      </c>
      <c r="D80" s="13">
        <v>1.0095</v>
      </c>
      <c r="E80" s="11"/>
      <c r="F80" s="11" t="s">
        <v>2305</v>
      </c>
      <c r="G80" s="11">
        <v>3.1369</v>
      </c>
      <c r="H80" s="11" t="s">
        <v>2211</v>
      </c>
    </row>
    <row r="81" ht="12" spans="1:8">
      <c r="A81" s="22">
        <v>45106</v>
      </c>
      <c r="B81" s="23" t="s">
        <v>14</v>
      </c>
      <c r="C81" s="23" t="s">
        <v>15</v>
      </c>
      <c r="D81" s="13">
        <v>1.0096</v>
      </c>
      <c r="E81" s="11"/>
      <c r="F81" s="11" t="s">
        <v>2306</v>
      </c>
      <c r="G81" s="11">
        <v>3.1305</v>
      </c>
      <c r="H81" s="11" t="s">
        <v>634</v>
      </c>
    </row>
    <row r="82" ht="12" spans="1:8">
      <c r="A82" s="22">
        <v>45107</v>
      </c>
      <c r="B82" s="23" t="s">
        <v>14</v>
      </c>
      <c r="C82" s="23" t="s">
        <v>15</v>
      </c>
      <c r="D82" s="13">
        <v>1.0097</v>
      </c>
      <c r="E82" s="11"/>
      <c r="F82" s="11" t="s">
        <v>2307</v>
      </c>
      <c r="G82" s="11">
        <v>3.1279</v>
      </c>
      <c r="H82" s="11" t="s">
        <v>2308</v>
      </c>
    </row>
    <row r="83" ht="12" spans="1:8">
      <c r="A83" s="22">
        <v>45110</v>
      </c>
      <c r="B83" s="23" t="s">
        <v>14</v>
      </c>
      <c r="C83" s="23" t="s">
        <v>15</v>
      </c>
      <c r="D83" s="13">
        <v>1.0099</v>
      </c>
      <c r="E83" s="11"/>
      <c r="F83" s="11" t="s">
        <v>2309</v>
      </c>
      <c r="G83" s="11">
        <v>3.1582</v>
      </c>
      <c r="H83" s="11" t="s">
        <v>2310</v>
      </c>
    </row>
    <row r="84" ht="12" spans="1:8">
      <c r="A84" s="22">
        <v>45111</v>
      </c>
      <c r="B84" s="23" t="s">
        <v>14</v>
      </c>
      <c r="C84" s="23" t="s">
        <v>15</v>
      </c>
      <c r="D84" s="13">
        <v>1.01</v>
      </c>
      <c r="E84" s="11"/>
      <c r="F84" s="11" t="s">
        <v>2311</v>
      </c>
      <c r="G84" s="11">
        <v>3.1735</v>
      </c>
      <c r="H84" s="11" t="s">
        <v>2312</v>
      </c>
    </row>
    <row r="85" ht="12" spans="1:8">
      <c r="A85" s="22">
        <v>45112</v>
      </c>
      <c r="B85" s="23" t="s">
        <v>14</v>
      </c>
      <c r="C85" s="23" t="s">
        <v>15</v>
      </c>
      <c r="D85" s="13">
        <v>1.0101</v>
      </c>
      <c r="E85" s="11"/>
      <c r="F85" s="11" t="s">
        <v>2313</v>
      </c>
      <c r="G85" s="11">
        <v>3.1832</v>
      </c>
      <c r="H85" s="11" t="s">
        <v>2180</v>
      </c>
    </row>
    <row r="86" ht="12" spans="1:8">
      <c r="A86" s="22">
        <v>45113</v>
      </c>
      <c r="B86" s="23" t="s">
        <v>14</v>
      </c>
      <c r="C86" s="23" t="s">
        <v>15</v>
      </c>
      <c r="D86" s="13">
        <v>1.0102</v>
      </c>
      <c r="E86" s="11"/>
      <c r="F86" s="11" t="s">
        <v>2314</v>
      </c>
      <c r="G86" s="11">
        <v>3.1741</v>
      </c>
      <c r="H86" s="11" t="s">
        <v>2315</v>
      </c>
    </row>
    <row r="87" ht="12" spans="1:8">
      <c r="A87" s="22">
        <v>45114</v>
      </c>
      <c r="B87" s="23" t="s">
        <v>14</v>
      </c>
      <c r="C87" s="23" t="s">
        <v>15</v>
      </c>
      <c r="D87" s="13">
        <v>1.0103</v>
      </c>
      <c r="E87" s="11"/>
      <c r="F87" s="11" t="s">
        <v>2316</v>
      </c>
      <c r="G87" s="11">
        <v>3.1739</v>
      </c>
      <c r="H87" s="11" t="s">
        <v>2317</v>
      </c>
    </row>
    <row r="88" ht="12" spans="1:8">
      <c r="A88" s="22">
        <v>45117</v>
      </c>
      <c r="B88" s="23" t="s">
        <v>14</v>
      </c>
      <c r="C88" s="23" t="s">
        <v>15</v>
      </c>
      <c r="D88" s="13">
        <v>1.0105</v>
      </c>
      <c r="E88" s="11"/>
      <c r="F88" s="11" t="s">
        <v>2318</v>
      </c>
      <c r="G88" s="11">
        <v>3.1596</v>
      </c>
      <c r="H88" s="11" t="s">
        <v>2319</v>
      </c>
    </row>
    <row r="89" ht="12" spans="1:8">
      <c r="A89" s="22">
        <v>45118</v>
      </c>
      <c r="B89" s="23" t="s">
        <v>14</v>
      </c>
      <c r="C89" s="23" t="s">
        <v>15</v>
      </c>
      <c r="D89" s="13">
        <v>1.0106</v>
      </c>
      <c r="E89" s="11"/>
      <c r="F89" s="11" t="s">
        <v>2320</v>
      </c>
      <c r="G89" s="11">
        <v>3.1706</v>
      </c>
      <c r="H89" s="11" t="s">
        <v>2321</v>
      </c>
    </row>
    <row r="90" ht="12" spans="1:8">
      <c r="A90" s="22">
        <v>45119</v>
      </c>
      <c r="B90" s="23" t="s">
        <v>14</v>
      </c>
      <c r="C90" s="23" t="s">
        <v>15</v>
      </c>
      <c r="D90" s="13">
        <v>1.0107</v>
      </c>
      <c r="E90" s="11"/>
      <c r="F90" s="11" t="s">
        <v>2322</v>
      </c>
      <c r="G90" s="11">
        <v>3.1742</v>
      </c>
      <c r="H90" s="11" t="s">
        <v>2323</v>
      </c>
    </row>
    <row r="91" ht="12" spans="1:8">
      <c r="A91" s="22">
        <v>45120</v>
      </c>
      <c r="B91" s="23" t="s">
        <v>14</v>
      </c>
      <c r="C91" s="23" t="s">
        <v>15</v>
      </c>
      <c r="D91" s="13">
        <v>1.0108</v>
      </c>
      <c r="E91" s="11"/>
      <c r="F91" s="11" t="s">
        <v>2324</v>
      </c>
      <c r="G91" s="11">
        <v>3.1569</v>
      </c>
      <c r="H91" s="11" t="s">
        <v>2325</v>
      </c>
    </row>
    <row r="92" ht="12" spans="1:8">
      <c r="A92" s="22">
        <v>45121</v>
      </c>
      <c r="B92" s="23" t="s">
        <v>14</v>
      </c>
      <c r="C92" s="23" t="s">
        <v>15</v>
      </c>
      <c r="D92" s="13">
        <v>1.0109</v>
      </c>
      <c r="E92" s="11"/>
      <c r="F92" s="11" t="s">
        <v>2326</v>
      </c>
      <c r="G92" s="11">
        <v>3.1542</v>
      </c>
      <c r="H92" s="11" t="s">
        <v>2327</v>
      </c>
    </row>
    <row r="93" ht="12" spans="1:8">
      <c r="A93" s="22">
        <v>45124</v>
      </c>
      <c r="B93" s="23" t="s">
        <v>14</v>
      </c>
      <c r="C93" s="23" t="s">
        <v>15</v>
      </c>
      <c r="D93" s="13">
        <v>1.0111</v>
      </c>
      <c r="E93" s="11"/>
      <c r="F93" s="11" t="s">
        <v>2328</v>
      </c>
      <c r="G93" s="11">
        <v>3.1343</v>
      </c>
      <c r="H93" s="11" t="s">
        <v>2329</v>
      </c>
    </row>
    <row r="94" ht="12" spans="1:8">
      <c r="A94" s="22">
        <v>45125</v>
      </c>
      <c r="B94" s="23" t="s">
        <v>14</v>
      </c>
      <c r="C94" s="23" t="s">
        <v>15</v>
      </c>
      <c r="D94" s="13">
        <v>1.0112</v>
      </c>
      <c r="E94" s="11"/>
      <c r="F94" s="11" t="s">
        <v>2330</v>
      </c>
      <c r="G94" s="11">
        <v>3.1527</v>
      </c>
      <c r="H94" s="11" t="s">
        <v>2298</v>
      </c>
    </row>
    <row r="95" ht="12" spans="1:8">
      <c r="A95" s="22">
        <v>45126</v>
      </c>
      <c r="B95" s="23" t="s">
        <v>14</v>
      </c>
      <c r="C95" s="23" t="s">
        <v>15</v>
      </c>
      <c r="D95" s="13">
        <v>1.0113</v>
      </c>
      <c r="E95" s="11"/>
      <c r="F95" s="11" t="s">
        <v>2331</v>
      </c>
      <c r="G95" s="11">
        <v>3.1554</v>
      </c>
      <c r="H95" s="11" t="s">
        <v>2332</v>
      </c>
    </row>
    <row r="96" ht="12" spans="1:8">
      <c r="A96" s="22">
        <v>45127</v>
      </c>
      <c r="B96" s="23" t="s">
        <v>14</v>
      </c>
      <c r="C96" s="23" t="s">
        <v>15</v>
      </c>
      <c r="D96" s="13">
        <v>1.0114</v>
      </c>
      <c r="E96" s="11"/>
      <c r="F96" s="11" t="s">
        <v>2333</v>
      </c>
      <c r="G96" s="11">
        <v>3.1594</v>
      </c>
      <c r="H96" s="11" t="s">
        <v>2334</v>
      </c>
    </row>
    <row r="97" ht="12" spans="1:8">
      <c r="A97" s="22">
        <v>45128</v>
      </c>
      <c r="B97" s="23" t="s">
        <v>14</v>
      </c>
      <c r="C97" s="23" t="s">
        <v>15</v>
      </c>
      <c r="D97" s="13">
        <v>1.0115</v>
      </c>
      <c r="E97" s="11"/>
      <c r="F97" s="11" t="s">
        <v>2335</v>
      </c>
      <c r="G97" s="11">
        <v>3.1536</v>
      </c>
      <c r="H97" s="11" t="s">
        <v>2268</v>
      </c>
    </row>
    <row r="98" ht="12" spans="1:8">
      <c r="A98" s="22">
        <v>45131</v>
      </c>
      <c r="B98" s="23" t="s">
        <v>14</v>
      </c>
      <c r="C98" s="23" t="s">
        <v>15</v>
      </c>
      <c r="D98" s="13">
        <v>1.0117</v>
      </c>
      <c r="E98" s="11"/>
      <c r="F98" s="11" t="s">
        <v>2336</v>
      </c>
      <c r="G98" s="11">
        <v>3.1569</v>
      </c>
      <c r="H98" s="11" t="s">
        <v>1953</v>
      </c>
    </row>
    <row r="99" ht="12" spans="1:8">
      <c r="A99" s="22">
        <v>45132</v>
      </c>
      <c r="B99" s="23" t="s">
        <v>14</v>
      </c>
      <c r="C99" s="23" t="s">
        <v>15</v>
      </c>
      <c r="D99" s="13">
        <v>1.0118</v>
      </c>
      <c r="E99" s="11"/>
      <c r="F99" s="11" t="s">
        <v>2337</v>
      </c>
      <c r="G99" s="11">
        <v>3.1879</v>
      </c>
      <c r="H99" s="11" t="s">
        <v>1951</v>
      </c>
    </row>
    <row r="100" ht="12" spans="1:8">
      <c r="A100" s="22">
        <v>45133</v>
      </c>
      <c r="B100" s="23" t="s">
        <v>14</v>
      </c>
      <c r="C100" s="23" t="s">
        <v>15</v>
      </c>
      <c r="D100" s="13">
        <v>1.0119</v>
      </c>
      <c r="E100" s="11"/>
      <c r="F100" s="11" t="s">
        <v>2124</v>
      </c>
      <c r="G100" s="11">
        <v>3.1746</v>
      </c>
      <c r="H100" s="11" t="s">
        <v>2338</v>
      </c>
    </row>
    <row r="101" ht="12" spans="1:8">
      <c r="A101" s="22">
        <v>45134</v>
      </c>
      <c r="B101" s="23" t="s">
        <v>14</v>
      </c>
      <c r="C101" s="23" t="s">
        <v>15</v>
      </c>
      <c r="D101" s="13">
        <v>1.012</v>
      </c>
      <c r="E101" s="11"/>
      <c r="F101" s="11" t="s">
        <v>2184</v>
      </c>
      <c r="G101" s="11">
        <v>3.1535</v>
      </c>
      <c r="H101" s="11" t="s">
        <v>2339</v>
      </c>
    </row>
    <row r="102" ht="12" spans="1:8">
      <c r="A102" s="22">
        <v>45135</v>
      </c>
      <c r="B102" s="23" t="s">
        <v>14</v>
      </c>
      <c r="C102" s="23" t="s">
        <v>15</v>
      </c>
      <c r="D102" s="13">
        <v>1.0121</v>
      </c>
      <c r="E102" s="11"/>
      <c r="F102" s="11" t="s">
        <v>2340</v>
      </c>
      <c r="G102" s="11">
        <v>3.1502</v>
      </c>
      <c r="H102" s="11" t="s">
        <v>2341</v>
      </c>
    </row>
    <row r="103" ht="12" spans="1:8">
      <c r="A103" s="22">
        <v>45138</v>
      </c>
      <c r="B103" s="23" t="s">
        <v>14</v>
      </c>
      <c r="C103" s="23" t="s">
        <v>15</v>
      </c>
      <c r="D103" s="13">
        <v>1.0123</v>
      </c>
      <c r="E103" s="11"/>
      <c r="F103" s="11" t="s">
        <v>2342</v>
      </c>
      <c r="G103" s="11">
        <v>3.1022</v>
      </c>
      <c r="H103" s="11" t="s">
        <v>2343</v>
      </c>
    </row>
    <row r="104" ht="12" spans="1:8">
      <c r="A104" s="22">
        <v>45139</v>
      </c>
      <c r="B104" s="23" t="s">
        <v>14</v>
      </c>
      <c r="C104" s="23" t="s">
        <v>15</v>
      </c>
      <c r="D104" s="13">
        <v>1.0124</v>
      </c>
      <c r="E104" s="11"/>
      <c r="F104" s="11" t="s">
        <v>2344</v>
      </c>
      <c r="G104" s="11">
        <v>3.0981</v>
      </c>
      <c r="H104" s="11" t="s">
        <v>2345</v>
      </c>
    </row>
    <row r="105" ht="12" spans="1:8">
      <c r="A105" s="22">
        <v>45140</v>
      </c>
      <c r="B105" s="23" t="s">
        <v>14</v>
      </c>
      <c r="C105" s="23" t="s">
        <v>15</v>
      </c>
      <c r="D105" s="13">
        <v>1.0125</v>
      </c>
      <c r="E105" s="11"/>
      <c r="F105" s="11" t="s">
        <v>2346</v>
      </c>
      <c r="G105" s="11">
        <v>3.1088</v>
      </c>
      <c r="H105" s="11" t="s">
        <v>2347</v>
      </c>
    </row>
    <row r="106" ht="12" spans="1:8">
      <c r="A106" s="22">
        <v>45141</v>
      </c>
      <c r="B106" s="23" t="s">
        <v>14</v>
      </c>
      <c r="C106" s="23" t="s">
        <v>15</v>
      </c>
      <c r="D106" s="13">
        <v>1.0126</v>
      </c>
      <c r="E106" s="11"/>
      <c r="F106" s="11" t="s">
        <v>2348</v>
      </c>
      <c r="G106" s="11">
        <v>3.0975</v>
      </c>
      <c r="H106" s="11" t="s">
        <v>2349</v>
      </c>
    </row>
    <row r="107" ht="12" spans="1:8">
      <c r="A107" s="22">
        <v>45142</v>
      </c>
      <c r="B107" s="23" t="s">
        <v>14</v>
      </c>
      <c r="C107" s="23" t="s">
        <v>15</v>
      </c>
      <c r="D107" s="13">
        <v>1.0127</v>
      </c>
      <c r="E107" s="11"/>
      <c r="F107" s="11" t="s">
        <v>2350</v>
      </c>
      <c r="G107" s="11">
        <v>3.0902</v>
      </c>
      <c r="H107" s="11" t="s">
        <v>2073</v>
      </c>
    </row>
    <row r="108" ht="12" spans="1:8">
      <c r="A108" s="22">
        <v>45145</v>
      </c>
      <c r="B108" s="23" t="s">
        <v>14</v>
      </c>
      <c r="C108" s="23" t="s">
        <v>15</v>
      </c>
      <c r="D108" s="13">
        <v>1.0129</v>
      </c>
      <c r="E108" s="11"/>
      <c r="F108" s="11" t="s">
        <v>2351</v>
      </c>
      <c r="G108" s="11">
        <v>3.0649</v>
      </c>
      <c r="H108" s="11" t="s">
        <v>2352</v>
      </c>
    </row>
    <row r="109" ht="12" spans="1:8">
      <c r="A109" s="22">
        <v>45146</v>
      </c>
      <c r="B109" s="23" t="s">
        <v>14</v>
      </c>
      <c r="C109" s="23" t="s">
        <v>15</v>
      </c>
      <c r="D109" s="13">
        <v>1.013</v>
      </c>
      <c r="E109" s="11"/>
      <c r="F109" s="11" t="s">
        <v>680</v>
      </c>
      <c r="G109" s="11">
        <v>3.0729</v>
      </c>
      <c r="H109" s="11" t="s">
        <v>635</v>
      </c>
    </row>
    <row r="110" ht="12" spans="1:8">
      <c r="A110" s="22">
        <v>45147</v>
      </c>
      <c r="B110" s="23" t="s">
        <v>14</v>
      </c>
      <c r="C110" s="23" t="s">
        <v>15</v>
      </c>
      <c r="D110" s="13">
        <v>1.0131</v>
      </c>
      <c r="E110" s="11"/>
      <c r="F110" s="11" t="s">
        <v>2353</v>
      </c>
      <c r="G110" s="11">
        <v>3.0743</v>
      </c>
      <c r="H110" s="11" t="s">
        <v>2354</v>
      </c>
    </row>
    <row r="111" s="1" customFormat="1" customHeight="1" spans="1:9">
      <c r="A111" s="22">
        <v>45148</v>
      </c>
      <c r="B111" s="23" t="s">
        <v>14</v>
      </c>
      <c r="C111" s="23" t="s">
        <v>15</v>
      </c>
      <c r="D111" s="13">
        <v>1.0132</v>
      </c>
      <c r="E111" s="11"/>
      <c r="F111" s="11" t="s">
        <v>2355</v>
      </c>
      <c r="G111" s="11">
        <v>3.0643</v>
      </c>
      <c r="H111" s="11" t="s">
        <v>2356</v>
      </c>
      <c r="I111" s="15"/>
    </row>
    <row r="112" s="1" customFormat="1" customHeight="1" spans="1:9">
      <c r="A112" s="22">
        <v>45149</v>
      </c>
      <c r="B112" s="23" t="s">
        <v>14</v>
      </c>
      <c r="C112" s="23" t="s">
        <v>15</v>
      </c>
      <c r="D112" s="13">
        <v>1.0133</v>
      </c>
      <c r="E112" s="11"/>
      <c r="F112" s="11" t="s">
        <v>2357</v>
      </c>
      <c r="G112" s="11">
        <v>3.0611</v>
      </c>
      <c r="H112" s="11" t="s">
        <v>2358</v>
      </c>
      <c r="I112" s="15"/>
    </row>
    <row r="113" ht="12" spans="1:8">
      <c r="A113" s="22">
        <v>45152</v>
      </c>
      <c r="B113" s="23" t="s">
        <v>14</v>
      </c>
      <c r="C113" s="23" t="s">
        <v>15</v>
      </c>
      <c r="D113" s="13">
        <v>1.0135</v>
      </c>
      <c r="E113" s="11"/>
      <c r="F113" s="11" t="s">
        <v>750</v>
      </c>
      <c r="G113" s="11">
        <v>3.0504</v>
      </c>
      <c r="H113" s="11" t="s">
        <v>2359</v>
      </c>
    </row>
    <row r="114" ht="12" spans="1:8">
      <c r="A114" s="22">
        <v>45153</v>
      </c>
      <c r="B114" s="23" t="s">
        <v>14</v>
      </c>
      <c r="C114" s="23" t="s">
        <v>15</v>
      </c>
      <c r="D114" s="13">
        <v>1.0136</v>
      </c>
      <c r="E114" s="11"/>
      <c r="F114" s="11" t="s">
        <v>2360</v>
      </c>
      <c r="G114" s="11">
        <v>3.0666</v>
      </c>
      <c r="H114" s="11" t="s">
        <v>2361</v>
      </c>
    </row>
    <row r="115" ht="12" spans="1:8">
      <c r="A115" s="22">
        <v>45154</v>
      </c>
      <c r="B115" s="23" t="s">
        <v>14</v>
      </c>
      <c r="C115" s="23" t="s">
        <v>15</v>
      </c>
      <c r="D115" s="13">
        <v>1.0137</v>
      </c>
      <c r="E115" s="11"/>
      <c r="F115" s="11" t="s">
        <v>2362</v>
      </c>
      <c r="G115" s="11">
        <v>3.069</v>
      </c>
      <c r="H115" s="11" t="s">
        <v>2130</v>
      </c>
    </row>
    <row r="116" ht="12" spans="1:8">
      <c r="A116" s="22">
        <v>45155</v>
      </c>
      <c r="B116" s="23" t="s">
        <v>14</v>
      </c>
      <c r="C116" s="23" t="s">
        <v>15</v>
      </c>
      <c r="D116" s="13">
        <v>1.0138</v>
      </c>
      <c r="E116" s="11"/>
      <c r="F116" s="11" t="s">
        <v>2363</v>
      </c>
      <c r="G116" s="11">
        <v>3.0495</v>
      </c>
      <c r="H116" s="11" t="s">
        <v>2219</v>
      </c>
    </row>
    <row r="117" ht="12" spans="1:8">
      <c r="A117" s="22">
        <v>45156</v>
      </c>
      <c r="B117" s="23" t="s">
        <v>14</v>
      </c>
      <c r="C117" s="23" t="s">
        <v>15</v>
      </c>
      <c r="D117" s="13">
        <v>1.0138</v>
      </c>
      <c r="E117" s="11"/>
      <c r="F117" s="11" t="s">
        <v>2364</v>
      </c>
      <c r="G117" s="11">
        <v>3.0434</v>
      </c>
      <c r="H117" s="11" t="s">
        <v>2365</v>
      </c>
    </row>
    <row r="118" ht="12" spans="1:8">
      <c r="A118" s="22">
        <v>45159</v>
      </c>
      <c r="B118" s="23" t="s">
        <v>14</v>
      </c>
      <c r="C118" s="23" t="s">
        <v>15</v>
      </c>
      <c r="D118" s="13">
        <v>1.0141</v>
      </c>
      <c r="E118" s="11"/>
      <c r="F118" s="11" t="s">
        <v>2366</v>
      </c>
      <c r="G118" s="11">
        <v>2.9852</v>
      </c>
      <c r="H118" s="11" t="s">
        <v>2367</v>
      </c>
    </row>
    <row r="119" s="1" customFormat="1" customHeight="1" spans="1:9">
      <c r="A119" s="22">
        <v>45160</v>
      </c>
      <c r="B119" s="23" t="s">
        <v>14</v>
      </c>
      <c r="C119" s="23" t="s">
        <v>15</v>
      </c>
      <c r="D119" s="13">
        <v>1.0141</v>
      </c>
      <c r="E119" s="11"/>
      <c r="F119" s="11" t="s">
        <v>2368</v>
      </c>
      <c r="G119" s="11">
        <v>2.9876</v>
      </c>
      <c r="H119" s="11" t="s">
        <v>2369</v>
      </c>
      <c r="I119" s="15"/>
    </row>
    <row r="120" s="1" customFormat="1" customHeight="1" spans="1:9">
      <c r="A120" s="22">
        <v>45161</v>
      </c>
      <c r="B120" s="23" t="s">
        <v>14</v>
      </c>
      <c r="C120" s="23" t="s">
        <v>15</v>
      </c>
      <c r="D120" s="13">
        <v>1.0142</v>
      </c>
      <c r="E120" s="11"/>
      <c r="F120" s="11" t="s">
        <v>1247</v>
      </c>
      <c r="G120" s="11">
        <v>2.989</v>
      </c>
      <c r="H120" s="11" t="s">
        <v>2370</v>
      </c>
      <c r="I120" s="15"/>
    </row>
    <row r="121" ht="12" spans="1:8">
      <c r="A121" s="22">
        <v>45162</v>
      </c>
      <c r="B121" s="23" t="s">
        <v>14</v>
      </c>
      <c r="C121" s="23" t="s">
        <v>15</v>
      </c>
      <c r="D121" s="13">
        <v>1.0143</v>
      </c>
      <c r="E121" s="11"/>
      <c r="F121" s="11" t="s">
        <v>2371</v>
      </c>
      <c r="G121" s="11">
        <v>2.9574</v>
      </c>
      <c r="H121" s="11" t="s">
        <v>2372</v>
      </c>
    </row>
    <row r="122" ht="12" spans="1:8">
      <c r="A122" s="22">
        <v>45163</v>
      </c>
      <c r="B122" s="23" t="s">
        <v>14</v>
      </c>
      <c r="C122" s="23" t="s">
        <v>15</v>
      </c>
      <c r="D122" s="13">
        <v>1.0144</v>
      </c>
      <c r="E122" s="11"/>
      <c r="F122" s="11" t="s">
        <v>2373</v>
      </c>
      <c r="G122" s="11">
        <v>2.9523</v>
      </c>
      <c r="H122" s="11" t="s">
        <v>2374</v>
      </c>
    </row>
    <row r="123" ht="12" spans="1:8">
      <c r="A123" s="22">
        <v>45166</v>
      </c>
      <c r="B123" s="23" t="s">
        <v>14</v>
      </c>
      <c r="C123" s="23" t="s">
        <v>15</v>
      </c>
      <c r="D123" s="13">
        <v>1.0146</v>
      </c>
      <c r="E123" s="11"/>
      <c r="F123" s="11" t="s">
        <v>2375</v>
      </c>
      <c r="G123" s="11">
        <v>2.9266</v>
      </c>
      <c r="H123" s="11" t="s">
        <v>462</v>
      </c>
    </row>
    <row r="124" ht="12" spans="1:8">
      <c r="A124" s="22">
        <v>45167</v>
      </c>
      <c r="B124" s="23" t="s">
        <v>14</v>
      </c>
      <c r="C124" s="23" t="s">
        <v>15</v>
      </c>
      <c r="D124" s="13">
        <v>1.0147</v>
      </c>
      <c r="E124" s="11"/>
      <c r="F124" s="11" t="s">
        <v>2376</v>
      </c>
      <c r="G124" s="11">
        <v>2.9362</v>
      </c>
      <c r="H124" s="11" t="s">
        <v>2374</v>
      </c>
    </row>
    <row r="125" ht="12" spans="1:8">
      <c r="A125" s="22">
        <v>45168</v>
      </c>
      <c r="B125" s="23" t="s">
        <v>14</v>
      </c>
      <c r="C125" s="23" t="s">
        <v>15</v>
      </c>
      <c r="D125" s="13">
        <v>1.0148</v>
      </c>
      <c r="E125" s="11"/>
      <c r="F125" s="11" t="s">
        <v>2377</v>
      </c>
      <c r="G125" s="11">
        <v>2.9407</v>
      </c>
      <c r="H125" s="11" t="s">
        <v>466</v>
      </c>
    </row>
    <row r="126" ht="12" spans="1:8">
      <c r="A126" s="22">
        <v>45169</v>
      </c>
      <c r="B126" s="23" t="s">
        <v>14</v>
      </c>
      <c r="C126" s="23" t="s">
        <v>15</v>
      </c>
      <c r="D126" s="13">
        <v>1.0149</v>
      </c>
      <c r="E126" s="11"/>
      <c r="F126" s="11" t="s">
        <v>2378</v>
      </c>
      <c r="G126" s="11">
        <v>2.9387</v>
      </c>
      <c r="H126" s="11" t="s">
        <v>2379</v>
      </c>
    </row>
    <row r="127" ht="12" spans="1:8">
      <c r="A127" s="22">
        <v>45170</v>
      </c>
      <c r="B127" s="23" t="s">
        <v>14</v>
      </c>
      <c r="C127" s="23" t="s">
        <v>15</v>
      </c>
      <c r="D127" s="13">
        <v>1.015</v>
      </c>
      <c r="E127" s="11"/>
      <c r="F127" s="11" t="s">
        <v>2380</v>
      </c>
      <c r="G127" s="11">
        <v>2.9245</v>
      </c>
      <c r="H127" s="11" t="s">
        <v>2381</v>
      </c>
    </row>
    <row r="128" ht="12" spans="1:8">
      <c r="A128" s="22">
        <v>45173</v>
      </c>
      <c r="B128" s="23" t="s">
        <v>14</v>
      </c>
      <c r="C128" s="23" t="s">
        <v>15</v>
      </c>
      <c r="D128" s="13">
        <v>1.0152</v>
      </c>
      <c r="E128" s="11"/>
      <c r="F128" s="11" t="s">
        <v>701</v>
      </c>
      <c r="G128" s="11">
        <v>2.9217</v>
      </c>
      <c r="H128" s="11" t="s">
        <v>2382</v>
      </c>
    </row>
    <row r="129" ht="12" spans="1:8">
      <c r="A129" s="22">
        <v>45174</v>
      </c>
      <c r="B129" s="23" t="s">
        <v>14</v>
      </c>
      <c r="C129" s="23" t="s">
        <v>15</v>
      </c>
      <c r="D129" s="13">
        <v>1.0153</v>
      </c>
      <c r="E129" s="11"/>
      <c r="F129" s="11" t="s">
        <v>743</v>
      </c>
      <c r="G129" s="11">
        <v>2.9358</v>
      </c>
      <c r="H129" s="11" t="s">
        <v>83</v>
      </c>
    </row>
    <row r="130" ht="12" spans="1:8">
      <c r="A130" s="22">
        <v>45175</v>
      </c>
      <c r="B130" s="23" t="s">
        <v>14</v>
      </c>
      <c r="C130" s="23" t="s">
        <v>15</v>
      </c>
      <c r="D130" s="13">
        <v>1.0154</v>
      </c>
      <c r="E130" s="11"/>
      <c r="F130" s="11" t="s">
        <v>687</v>
      </c>
      <c r="G130" s="11">
        <v>2.9463</v>
      </c>
      <c r="H130" s="11" t="s">
        <v>2381</v>
      </c>
    </row>
    <row r="131" ht="12" spans="1:8">
      <c r="A131" s="22">
        <v>45176</v>
      </c>
      <c r="B131" s="23" t="s">
        <v>14</v>
      </c>
      <c r="C131" s="23" t="s">
        <v>15</v>
      </c>
      <c r="D131" s="13">
        <v>1.0155</v>
      </c>
      <c r="E131" s="11"/>
      <c r="F131" s="11" t="s">
        <v>2383</v>
      </c>
      <c r="G131" s="11">
        <v>2.9354</v>
      </c>
      <c r="H131" s="11" t="s">
        <v>2384</v>
      </c>
    </row>
    <row r="132" ht="12" spans="1:8">
      <c r="A132" s="22">
        <v>45177</v>
      </c>
      <c r="B132" s="23" t="s">
        <v>14</v>
      </c>
      <c r="C132" s="23" t="s">
        <v>15</v>
      </c>
      <c r="D132" s="13">
        <v>1.0155</v>
      </c>
      <c r="E132" s="11"/>
      <c r="F132" s="11" t="s">
        <v>2385</v>
      </c>
      <c r="G132" s="11">
        <v>2.934</v>
      </c>
      <c r="H132" s="11" t="s">
        <v>2386</v>
      </c>
    </row>
    <row r="133" ht="12" spans="1:8">
      <c r="A133" s="22">
        <v>45180</v>
      </c>
      <c r="B133" s="23" t="s">
        <v>14</v>
      </c>
      <c r="C133" s="23" t="s">
        <v>15</v>
      </c>
      <c r="D133" s="13">
        <v>1.0158</v>
      </c>
      <c r="E133" s="11"/>
      <c r="F133" s="11" t="s">
        <v>2387</v>
      </c>
      <c r="G133" s="11">
        <v>2.9275</v>
      </c>
      <c r="H133" s="11" t="s">
        <v>2388</v>
      </c>
    </row>
    <row r="134" ht="12" spans="1:8">
      <c r="A134" s="22">
        <v>45181</v>
      </c>
      <c r="B134" s="23" t="s">
        <v>14</v>
      </c>
      <c r="C134" s="23" t="s">
        <v>15</v>
      </c>
      <c r="D134" s="13">
        <v>1.0159</v>
      </c>
      <c r="E134" s="11"/>
      <c r="F134" s="11" t="s">
        <v>2389</v>
      </c>
      <c r="G134" s="11">
        <v>2.9353</v>
      </c>
      <c r="H134" s="11" t="s">
        <v>2390</v>
      </c>
    </row>
    <row r="135" ht="12" spans="1:8">
      <c r="A135" s="22">
        <v>45182</v>
      </c>
      <c r="B135" s="23" t="s">
        <v>14</v>
      </c>
      <c r="C135" s="23" t="s">
        <v>15</v>
      </c>
      <c r="D135" s="13">
        <v>1.0159</v>
      </c>
      <c r="E135" s="11"/>
      <c r="F135" s="11" t="s">
        <v>2391</v>
      </c>
      <c r="G135" s="11">
        <v>2.9359</v>
      </c>
      <c r="H135" s="11" t="s">
        <v>2392</v>
      </c>
    </row>
    <row r="136" ht="12" spans="1:8">
      <c r="A136" s="22">
        <v>45183</v>
      </c>
      <c r="B136" s="23" t="s">
        <v>14</v>
      </c>
      <c r="C136" s="23" t="s">
        <v>15</v>
      </c>
      <c r="D136" s="13">
        <v>1.016</v>
      </c>
      <c r="E136" s="11"/>
      <c r="F136" s="11" t="s">
        <v>2393</v>
      </c>
      <c r="G136" s="11">
        <v>2.9228</v>
      </c>
      <c r="H136" s="11" t="s">
        <v>2394</v>
      </c>
    </row>
    <row r="137" ht="12" spans="1:8">
      <c r="A137" s="22">
        <v>45184</v>
      </c>
      <c r="B137" s="23" t="s">
        <v>14</v>
      </c>
      <c r="C137" s="23" t="s">
        <v>15</v>
      </c>
      <c r="D137" s="13">
        <v>1.0161</v>
      </c>
      <c r="E137" s="11"/>
      <c r="F137" s="11" t="s">
        <v>2395</v>
      </c>
      <c r="G137" s="11">
        <v>2.925</v>
      </c>
      <c r="H137" s="11" t="s">
        <v>2163</v>
      </c>
    </row>
    <row r="138" ht="12" spans="1:8">
      <c r="A138" s="22">
        <v>45187</v>
      </c>
      <c r="B138" s="23" t="s">
        <v>14</v>
      </c>
      <c r="C138" s="23" t="s">
        <v>15</v>
      </c>
      <c r="D138" s="13">
        <v>1.0163</v>
      </c>
      <c r="E138" s="11"/>
      <c r="F138" s="11" t="s">
        <v>2376</v>
      </c>
      <c r="G138" s="11">
        <v>2.9165</v>
      </c>
      <c r="H138" s="11" t="s">
        <v>2396</v>
      </c>
    </row>
    <row r="139" ht="12" spans="1:8">
      <c r="A139" s="22">
        <v>45188</v>
      </c>
      <c r="B139" s="23" t="s">
        <v>14</v>
      </c>
      <c r="C139" s="23" t="s">
        <v>15</v>
      </c>
      <c r="D139" s="13">
        <v>1.0164</v>
      </c>
      <c r="E139" s="11"/>
      <c r="F139" s="11" t="s">
        <v>2397</v>
      </c>
      <c r="G139" s="11">
        <v>2.9272</v>
      </c>
      <c r="H139" s="11" t="s">
        <v>2398</v>
      </c>
    </row>
    <row r="140" ht="12" spans="1:8">
      <c r="A140" s="22">
        <v>45189</v>
      </c>
      <c r="B140" s="23" t="s">
        <v>14</v>
      </c>
      <c r="C140" s="23" t="s">
        <v>15</v>
      </c>
      <c r="D140" s="13">
        <v>1.0165</v>
      </c>
      <c r="E140" s="11"/>
      <c r="F140" s="11" t="s">
        <v>2399</v>
      </c>
      <c r="G140" s="11">
        <v>2.9554</v>
      </c>
      <c r="H140" s="11" t="s">
        <v>2400</v>
      </c>
    </row>
    <row r="141" ht="12" spans="1:8">
      <c r="A141" s="22">
        <v>45190</v>
      </c>
      <c r="B141" s="23" t="s">
        <v>14</v>
      </c>
      <c r="C141" s="23" t="s">
        <v>15</v>
      </c>
      <c r="D141" s="13">
        <v>1.0166</v>
      </c>
      <c r="E141" s="11"/>
      <c r="F141" s="11" t="s">
        <v>2401</v>
      </c>
      <c r="G141" s="11">
        <v>2.9776</v>
      </c>
      <c r="H141" s="11" t="s">
        <v>2402</v>
      </c>
    </row>
    <row r="142" ht="12" spans="1:8">
      <c r="A142" s="22">
        <v>45191</v>
      </c>
      <c r="B142" s="23" t="s">
        <v>14</v>
      </c>
      <c r="C142" s="23" t="s">
        <v>15</v>
      </c>
      <c r="D142" s="13">
        <v>1.0167</v>
      </c>
      <c r="E142" s="11"/>
      <c r="F142" s="11" t="s">
        <v>2210</v>
      </c>
      <c r="G142" s="11">
        <v>2.9852</v>
      </c>
      <c r="H142" s="11" t="s">
        <v>2403</v>
      </c>
    </row>
    <row r="143" ht="12" spans="1:8">
      <c r="A143" s="22">
        <v>45194</v>
      </c>
      <c r="B143" s="23" t="s">
        <v>14</v>
      </c>
      <c r="C143" s="23" t="s">
        <v>15</v>
      </c>
      <c r="D143" s="13">
        <v>1.017</v>
      </c>
      <c r="E143" s="11"/>
      <c r="F143" s="11" t="s">
        <v>2259</v>
      </c>
      <c r="G143" s="11">
        <v>2.9902</v>
      </c>
      <c r="H143" s="11" t="s">
        <v>2404</v>
      </c>
    </row>
    <row r="144" ht="12" spans="1:8">
      <c r="A144" s="22">
        <v>45195</v>
      </c>
      <c r="B144" s="23" t="s">
        <v>14</v>
      </c>
      <c r="C144" s="23" t="s">
        <v>15</v>
      </c>
      <c r="D144" s="13">
        <v>1.0171</v>
      </c>
      <c r="E144" s="11"/>
      <c r="F144" s="11" t="s">
        <v>2405</v>
      </c>
      <c r="G144" s="11">
        <v>3.0069</v>
      </c>
      <c r="H144" s="11" t="s">
        <v>2406</v>
      </c>
    </row>
    <row r="145" ht="12" spans="1:8">
      <c r="A145" s="22">
        <v>45196</v>
      </c>
      <c r="B145" s="23" t="s">
        <v>14</v>
      </c>
      <c r="C145" s="23" t="s">
        <v>15</v>
      </c>
      <c r="D145" s="13">
        <v>1.0171</v>
      </c>
      <c r="E145" s="11"/>
      <c r="F145" s="11" t="s">
        <v>2340</v>
      </c>
      <c r="G145" s="11">
        <v>3.0154</v>
      </c>
      <c r="H145" s="11" t="s">
        <v>2407</v>
      </c>
    </row>
    <row r="146" ht="12" spans="1:8">
      <c r="A146" s="22">
        <v>45197</v>
      </c>
      <c r="B146" s="23" t="s">
        <v>14</v>
      </c>
      <c r="C146" s="23" t="s">
        <v>15</v>
      </c>
      <c r="D146" s="13">
        <v>1.0172</v>
      </c>
      <c r="E146" s="11"/>
      <c r="F146" s="11" t="s">
        <v>2408</v>
      </c>
      <c r="G146" s="11">
        <v>3.0076</v>
      </c>
      <c r="H146" s="11" t="s">
        <v>2409</v>
      </c>
    </row>
    <row r="147" ht="12" spans="1:8">
      <c r="A147" s="22">
        <v>45199</v>
      </c>
      <c r="B147" s="23" t="s">
        <v>14</v>
      </c>
      <c r="C147" s="23" t="s">
        <v>15</v>
      </c>
      <c r="D147" s="13">
        <v>1.0174</v>
      </c>
      <c r="E147" s="11"/>
      <c r="F147" s="11" t="s">
        <v>2410</v>
      </c>
      <c r="G147" s="11">
        <v>3.0226</v>
      </c>
      <c r="H147" s="11" t="s">
        <v>2411</v>
      </c>
    </row>
    <row r="148" ht="12" spans="1:8">
      <c r="A148" s="22">
        <v>45206</v>
      </c>
      <c r="B148" s="23" t="s">
        <v>14</v>
      </c>
      <c r="C148" s="23" t="s">
        <v>15</v>
      </c>
      <c r="D148" s="13">
        <v>1.018</v>
      </c>
      <c r="E148" s="11"/>
      <c r="F148" s="11" t="s">
        <v>2383</v>
      </c>
      <c r="G148" s="11">
        <v>3.0226</v>
      </c>
      <c r="H148" s="11" t="s">
        <v>2412</v>
      </c>
    </row>
    <row r="149" ht="12" spans="1:8">
      <c r="A149" s="22">
        <v>45207</v>
      </c>
      <c r="B149" s="23" t="s">
        <v>14</v>
      </c>
      <c r="C149" s="23" t="s">
        <v>15</v>
      </c>
      <c r="D149" s="13">
        <v>1.0181</v>
      </c>
      <c r="E149" s="11"/>
      <c r="F149" s="11" t="s">
        <v>2413</v>
      </c>
      <c r="G149" s="11">
        <v>3.0235</v>
      </c>
      <c r="H149" s="11" t="s">
        <v>2414</v>
      </c>
    </row>
    <row r="150" ht="12" spans="1:8">
      <c r="A150" s="22">
        <v>45208</v>
      </c>
      <c r="B150" s="23" t="s">
        <v>14</v>
      </c>
      <c r="C150" s="23" t="s">
        <v>15</v>
      </c>
      <c r="D150" s="13">
        <v>1.0181</v>
      </c>
      <c r="E150" s="11"/>
      <c r="F150" s="11" t="s">
        <v>700</v>
      </c>
      <c r="G150" s="11">
        <v>3.0215</v>
      </c>
      <c r="H150" s="11" t="s">
        <v>2415</v>
      </c>
    </row>
    <row r="151" ht="12" spans="1:8">
      <c r="A151" s="22">
        <v>45209</v>
      </c>
      <c r="B151" s="23" t="s">
        <v>14</v>
      </c>
      <c r="C151" s="23" t="s">
        <v>15</v>
      </c>
      <c r="D151" s="13">
        <v>1.0182</v>
      </c>
      <c r="E151" s="11"/>
      <c r="F151" s="11" t="s">
        <v>2416</v>
      </c>
      <c r="G151" s="11">
        <v>3.0329</v>
      </c>
      <c r="H151" s="11" t="s">
        <v>2417</v>
      </c>
    </row>
    <row r="152" ht="12" spans="1:8">
      <c r="A152" s="22">
        <v>45210</v>
      </c>
      <c r="B152" s="23" t="s">
        <v>14</v>
      </c>
      <c r="C152" s="23" t="s">
        <v>15</v>
      </c>
      <c r="D152" s="13">
        <v>1.0183</v>
      </c>
      <c r="E152" s="11"/>
      <c r="F152" s="11" t="s">
        <v>2418</v>
      </c>
      <c r="G152" s="11">
        <v>3.0399</v>
      </c>
      <c r="H152" s="11" t="s">
        <v>2415</v>
      </c>
    </row>
    <row r="153" ht="12" spans="1:8">
      <c r="A153" s="22">
        <v>45211</v>
      </c>
      <c r="B153" s="23" t="s">
        <v>14</v>
      </c>
      <c r="C153" s="23" t="s">
        <v>15</v>
      </c>
      <c r="D153" s="13">
        <v>1.0184</v>
      </c>
      <c r="E153" s="11"/>
      <c r="F153" s="11" t="s">
        <v>2418</v>
      </c>
      <c r="G153" s="11">
        <v>3.0365</v>
      </c>
      <c r="H153" s="11" t="s">
        <v>2419</v>
      </c>
    </row>
    <row r="154" ht="12" spans="1:8">
      <c r="A154" s="22">
        <v>45212</v>
      </c>
      <c r="B154" s="23" t="s">
        <v>14</v>
      </c>
      <c r="C154" s="23" t="s">
        <v>15</v>
      </c>
      <c r="D154" s="13">
        <v>1.0185</v>
      </c>
      <c r="E154" s="11"/>
      <c r="F154" s="11" t="s">
        <v>2420</v>
      </c>
      <c r="G154" s="11">
        <v>3.0366</v>
      </c>
      <c r="H154" s="11" t="s">
        <v>2421</v>
      </c>
    </row>
    <row r="155" ht="12" spans="1:8">
      <c r="A155" s="22">
        <v>45215</v>
      </c>
      <c r="B155" s="23" t="s">
        <v>14</v>
      </c>
      <c r="C155" s="23" t="s">
        <v>15</v>
      </c>
      <c r="D155" s="13">
        <v>1.0187</v>
      </c>
      <c r="E155" s="11"/>
      <c r="F155" s="11" t="s">
        <v>2422</v>
      </c>
      <c r="G155" s="11">
        <v>3.0209</v>
      </c>
      <c r="H155" s="11" t="s">
        <v>2423</v>
      </c>
    </row>
    <row r="156" ht="12" spans="1:8">
      <c r="A156" s="22">
        <v>45216</v>
      </c>
      <c r="B156" s="23" t="s">
        <v>14</v>
      </c>
      <c r="C156" s="23" t="s">
        <v>15</v>
      </c>
      <c r="D156" s="13">
        <v>1.0188</v>
      </c>
      <c r="E156" s="11"/>
      <c r="F156" s="11" t="s">
        <v>2424</v>
      </c>
      <c r="G156" s="11">
        <v>3.0318</v>
      </c>
      <c r="H156" s="11" t="s">
        <v>2425</v>
      </c>
    </row>
    <row r="157" ht="12" spans="1:8">
      <c r="A157" s="22">
        <v>45217</v>
      </c>
      <c r="B157" s="23" t="s">
        <v>14</v>
      </c>
      <c r="C157" s="23" t="s">
        <v>15</v>
      </c>
      <c r="D157" s="13">
        <v>1.0189</v>
      </c>
      <c r="E157" s="11"/>
      <c r="F157" s="11" t="s">
        <v>1229</v>
      </c>
      <c r="G157" s="11">
        <v>3.0322</v>
      </c>
      <c r="H157" s="11" t="s">
        <v>667</v>
      </c>
    </row>
    <row r="158" ht="12" spans="1:8">
      <c r="A158" s="22">
        <v>45218</v>
      </c>
      <c r="B158" s="23" t="s">
        <v>14</v>
      </c>
      <c r="C158" s="23" t="s">
        <v>15</v>
      </c>
      <c r="D158" s="13">
        <v>1.019</v>
      </c>
      <c r="E158" s="11"/>
      <c r="F158" s="11" t="s">
        <v>2375</v>
      </c>
      <c r="G158" s="11">
        <v>3.0255</v>
      </c>
      <c r="H158" s="11" t="s">
        <v>2426</v>
      </c>
    </row>
    <row r="159" ht="12" spans="1:8">
      <c r="A159" s="22">
        <v>45219</v>
      </c>
      <c r="B159" s="23" t="s">
        <v>14</v>
      </c>
      <c r="C159" s="23" t="s">
        <v>15</v>
      </c>
      <c r="D159" s="13">
        <v>1.019</v>
      </c>
      <c r="E159" s="11"/>
      <c r="F159" s="11" t="s">
        <v>2427</v>
      </c>
      <c r="G159" s="11">
        <v>3.0185</v>
      </c>
      <c r="H159" s="11" t="s">
        <v>2428</v>
      </c>
    </row>
    <row r="160" ht="12" spans="1:8">
      <c r="A160" s="22">
        <v>45222</v>
      </c>
      <c r="B160" s="23" t="s">
        <v>14</v>
      </c>
      <c r="C160" s="23" t="s">
        <v>15</v>
      </c>
      <c r="D160" s="13">
        <v>1.0193</v>
      </c>
      <c r="E160" s="11"/>
      <c r="F160" s="11" t="s">
        <v>2429</v>
      </c>
      <c r="G160" s="11">
        <v>2.9693</v>
      </c>
      <c r="H160" s="11" t="s">
        <v>1978</v>
      </c>
    </row>
    <row r="161" ht="12" spans="1:8">
      <c r="A161" s="22">
        <v>45223</v>
      </c>
      <c r="B161" s="23" t="s">
        <v>14</v>
      </c>
      <c r="C161" s="23" t="s">
        <v>15</v>
      </c>
      <c r="D161" s="13">
        <v>1.0194</v>
      </c>
      <c r="E161" s="11"/>
      <c r="F161" s="11" t="s">
        <v>2430</v>
      </c>
      <c r="G161" s="11">
        <v>2.97</v>
      </c>
      <c r="H161" s="11" t="s">
        <v>2362</v>
      </c>
    </row>
    <row r="162" ht="12" spans="1:8">
      <c r="A162" s="22">
        <v>45224</v>
      </c>
      <c r="B162" s="23" t="s">
        <v>14</v>
      </c>
      <c r="C162" s="23" t="s">
        <v>15</v>
      </c>
      <c r="D162" s="13">
        <v>1.0194</v>
      </c>
      <c r="E162" s="11"/>
      <c r="F162" s="11" t="s">
        <v>1705</v>
      </c>
      <c r="G162" s="11">
        <v>2.9683</v>
      </c>
      <c r="H162" s="11" t="s">
        <v>2431</v>
      </c>
    </row>
    <row r="163" ht="12" spans="1:8">
      <c r="A163" s="22">
        <v>45225</v>
      </c>
      <c r="B163" s="23" t="s">
        <v>14</v>
      </c>
      <c r="C163" s="23" t="s">
        <v>15</v>
      </c>
      <c r="D163" s="13">
        <v>1.0195</v>
      </c>
      <c r="E163" s="11"/>
      <c r="F163" s="11" t="s">
        <v>1260</v>
      </c>
      <c r="G163" s="11">
        <v>2.9516</v>
      </c>
      <c r="H163" s="11" t="s">
        <v>1210</v>
      </c>
    </row>
    <row r="164" ht="12" spans="1:8">
      <c r="A164" s="22">
        <v>45226</v>
      </c>
      <c r="B164" s="23" t="s">
        <v>14</v>
      </c>
      <c r="C164" s="23" t="s">
        <v>15</v>
      </c>
      <c r="D164" s="13">
        <v>1.0196</v>
      </c>
      <c r="E164" s="11"/>
      <c r="F164" s="11" t="s">
        <v>2432</v>
      </c>
      <c r="G164" s="11">
        <v>2.946</v>
      </c>
      <c r="H164" s="11" t="s">
        <v>2433</v>
      </c>
    </row>
    <row r="165" ht="12" spans="1:8">
      <c r="A165" s="22">
        <v>45229</v>
      </c>
      <c r="B165" s="23" t="s">
        <v>14</v>
      </c>
      <c r="C165" s="23" t="s">
        <v>15</v>
      </c>
      <c r="D165" s="13">
        <v>1.0198</v>
      </c>
      <c r="E165" s="11"/>
      <c r="F165" s="11" t="s">
        <v>2434</v>
      </c>
      <c r="G165" s="11">
        <v>2.9157</v>
      </c>
      <c r="H165" s="11" t="s">
        <v>2435</v>
      </c>
    </row>
    <row r="166" ht="12" spans="1:8">
      <c r="A166" s="22">
        <v>45230</v>
      </c>
      <c r="B166" s="23" t="s">
        <v>14</v>
      </c>
      <c r="C166" s="23" t="s">
        <v>15</v>
      </c>
      <c r="D166" s="13">
        <v>1.0199</v>
      </c>
      <c r="E166" s="11"/>
      <c r="F166" s="11" t="s">
        <v>2436</v>
      </c>
      <c r="G166" s="11">
        <v>2.9193</v>
      </c>
      <c r="H166" s="11" t="s">
        <v>1984</v>
      </c>
    </row>
    <row r="167" ht="12" spans="1:8">
      <c r="A167" s="22">
        <v>45231</v>
      </c>
      <c r="B167" s="23" t="s">
        <v>14</v>
      </c>
      <c r="C167" s="23" t="s">
        <v>15</v>
      </c>
      <c r="D167" s="13">
        <v>1.02</v>
      </c>
      <c r="E167" s="11"/>
      <c r="F167" s="11" t="s">
        <v>2437</v>
      </c>
      <c r="G167" s="11">
        <v>2.9199</v>
      </c>
      <c r="H167" s="11" t="s">
        <v>2438</v>
      </c>
    </row>
    <row r="168" ht="12" spans="1:8">
      <c r="A168" s="22">
        <v>45232</v>
      </c>
      <c r="B168" s="23" t="s">
        <v>14</v>
      </c>
      <c r="C168" s="23" t="s">
        <v>15</v>
      </c>
      <c r="D168" s="13">
        <v>1.0201</v>
      </c>
      <c r="E168" s="11"/>
      <c r="F168" s="11" t="s">
        <v>2439</v>
      </c>
      <c r="G168" s="11">
        <v>2.9204</v>
      </c>
      <c r="H168" s="11" t="s">
        <v>2440</v>
      </c>
    </row>
    <row r="169" ht="12" spans="1:8">
      <c r="A169" s="22">
        <v>45233</v>
      </c>
      <c r="B169" s="23" t="s">
        <v>14</v>
      </c>
      <c r="C169" s="23" t="s">
        <v>15</v>
      </c>
      <c r="D169" s="13">
        <v>1.0202</v>
      </c>
      <c r="E169" s="11"/>
      <c r="F169" s="11" t="s">
        <v>2441</v>
      </c>
      <c r="G169" s="11">
        <v>2.9274</v>
      </c>
      <c r="H169" s="11" t="s">
        <v>2442</v>
      </c>
    </row>
    <row r="170" ht="12" spans="1:8">
      <c r="A170" s="22">
        <v>45236</v>
      </c>
      <c r="B170" s="23" t="s">
        <v>14</v>
      </c>
      <c r="C170" s="23" t="s">
        <v>15</v>
      </c>
      <c r="D170" s="13">
        <v>1.0204</v>
      </c>
      <c r="E170" s="11"/>
      <c r="F170" s="11" t="s">
        <v>2443</v>
      </c>
      <c r="G170" s="11">
        <v>2.9195</v>
      </c>
      <c r="H170" s="11" t="s">
        <v>2444</v>
      </c>
    </row>
    <row r="171" ht="12" spans="1:8">
      <c r="A171" s="22">
        <v>45237</v>
      </c>
      <c r="B171" s="23" t="s">
        <v>14</v>
      </c>
      <c r="C171" s="23" t="s">
        <v>15</v>
      </c>
      <c r="D171" s="13">
        <v>1.0205</v>
      </c>
      <c r="E171" s="11"/>
      <c r="F171" s="11" t="s">
        <v>2445</v>
      </c>
      <c r="G171" s="11">
        <v>2.9246</v>
      </c>
      <c r="H171" s="11" t="s">
        <v>2446</v>
      </c>
    </row>
    <row r="172" ht="12" spans="1:8">
      <c r="A172" s="22">
        <v>45238</v>
      </c>
      <c r="B172" s="23" t="s">
        <v>14</v>
      </c>
      <c r="C172" s="23" t="s">
        <v>15</v>
      </c>
      <c r="D172" s="13">
        <v>1.0206</v>
      </c>
      <c r="E172" s="11"/>
      <c r="F172" s="11" t="s">
        <v>683</v>
      </c>
      <c r="G172" s="11">
        <v>2.9238</v>
      </c>
      <c r="H172" s="11" t="s">
        <v>691</v>
      </c>
    </row>
    <row r="173" ht="12" spans="1:8">
      <c r="A173" s="22">
        <v>45239</v>
      </c>
      <c r="B173" s="23" t="s">
        <v>14</v>
      </c>
      <c r="C173" s="23" t="s">
        <v>15</v>
      </c>
      <c r="D173" s="13">
        <v>1.0207</v>
      </c>
      <c r="E173" s="11"/>
      <c r="F173" s="11" t="s">
        <v>1207</v>
      </c>
      <c r="G173" s="11">
        <v>2.9184</v>
      </c>
      <c r="H173" s="11" t="s">
        <v>1213</v>
      </c>
    </row>
    <row r="174" ht="12" spans="1:8">
      <c r="A174" s="22">
        <v>45240</v>
      </c>
      <c r="B174" s="23" t="s">
        <v>14</v>
      </c>
      <c r="C174" s="23" t="s">
        <v>15</v>
      </c>
      <c r="D174" s="13">
        <v>1.0208</v>
      </c>
      <c r="E174" s="11"/>
      <c r="F174" s="11" t="s">
        <v>2351</v>
      </c>
      <c r="G174" s="11">
        <v>2.9169</v>
      </c>
      <c r="H174" s="11" t="s">
        <v>1984</v>
      </c>
    </row>
    <row r="175" ht="12" spans="1:8">
      <c r="A175" s="22">
        <v>45243</v>
      </c>
      <c r="B175" s="23" t="s">
        <v>14</v>
      </c>
      <c r="C175" s="23" t="s">
        <v>15</v>
      </c>
      <c r="D175" s="13">
        <v>1.021</v>
      </c>
      <c r="E175" s="11"/>
      <c r="F175" s="11" t="s">
        <v>2447</v>
      </c>
      <c r="G175" s="11">
        <v>2.9068</v>
      </c>
      <c r="H175" s="11" t="s">
        <v>2448</v>
      </c>
    </row>
    <row r="176" ht="12" spans="1:8">
      <c r="A176" s="22">
        <v>45244</v>
      </c>
      <c r="B176" s="23" t="s">
        <v>14</v>
      </c>
      <c r="C176" s="23" t="s">
        <v>15</v>
      </c>
      <c r="D176" s="13">
        <v>1.0211</v>
      </c>
      <c r="E176" s="11"/>
      <c r="F176" s="11" t="s">
        <v>2449</v>
      </c>
      <c r="G176" s="11">
        <v>2.9138</v>
      </c>
      <c r="H176" s="11" t="s">
        <v>692</v>
      </c>
    </row>
    <row r="177" ht="12" spans="1:8">
      <c r="A177" s="22">
        <v>45245</v>
      </c>
      <c r="B177" s="23" t="s">
        <v>14</v>
      </c>
      <c r="C177" s="23" t="s">
        <v>15</v>
      </c>
      <c r="D177" s="13">
        <v>1.0212</v>
      </c>
      <c r="E177" s="11"/>
      <c r="F177" s="11" t="s">
        <v>2450</v>
      </c>
      <c r="G177" s="11">
        <v>2.92</v>
      </c>
      <c r="H177" s="11" t="s">
        <v>2451</v>
      </c>
    </row>
    <row r="178" ht="12" spans="1:8">
      <c r="A178" s="22">
        <v>45246</v>
      </c>
      <c r="B178" s="23" t="s">
        <v>14</v>
      </c>
      <c r="C178" s="23" t="s">
        <v>15</v>
      </c>
      <c r="D178" s="13">
        <v>1.0212</v>
      </c>
      <c r="E178" s="11"/>
      <c r="F178" s="11" t="s">
        <v>2452</v>
      </c>
      <c r="G178" s="11">
        <v>2.9127</v>
      </c>
      <c r="H178" s="11" t="s">
        <v>2453</v>
      </c>
    </row>
    <row r="179" ht="12" spans="1:8">
      <c r="A179" s="22">
        <v>45247</v>
      </c>
      <c r="B179" s="23" t="s">
        <v>14</v>
      </c>
      <c r="C179" s="23" t="s">
        <v>15</v>
      </c>
      <c r="D179" s="13">
        <v>1.0213</v>
      </c>
      <c r="E179" s="11"/>
      <c r="F179" s="11" t="s">
        <v>2011</v>
      </c>
      <c r="G179" s="11">
        <v>2.9145</v>
      </c>
      <c r="H179" s="11" t="s">
        <v>695</v>
      </c>
    </row>
    <row r="180" ht="12" spans="1:8">
      <c r="A180" s="22">
        <v>45250</v>
      </c>
      <c r="B180" s="23" t="s">
        <v>14</v>
      </c>
      <c r="C180" s="23" t="s">
        <v>15</v>
      </c>
      <c r="D180" s="13">
        <v>1.0216</v>
      </c>
      <c r="E180" s="11"/>
      <c r="F180" s="11" t="s">
        <v>2454</v>
      </c>
      <c r="G180" s="11">
        <v>2.9063</v>
      </c>
      <c r="H180" s="11" t="s">
        <v>504</v>
      </c>
    </row>
    <row r="181" ht="12" spans="1:8">
      <c r="A181" s="22">
        <v>45251</v>
      </c>
      <c r="B181" s="23" t="s">
        <v>14</v>
      </c>
      <c r="C181" s="23" t="s">
        <v>15</v>
      </c>
      <c r="D181" s="13">
        <v>1.0216</v>
      </c>
      <c r="E181" s="11"/>
      <c r="F181" s="11" t="s">
        <v>2455</v>
      </c>
      <c r="G181" s="11">
        <v>2.9158</v>
      </c>
      <c r="H181" s="11" t="s">
        <v>2456</v>
      </c>
    </row>
    <row r="182" ht="12" spans="1:8">
      <c r="A182" s="22">
        <v>45252</v>
      </c>
      <c r="B182" s="23" t="s">
        <v>14</v>
      </c>
      <c r="C182" s="23" t="s">
        <v>15</v>
      </c>
      <c r="D182" s="13">
        <v>1.0217</v>
      </c>
      <c r="E182" s="11"/>
      <c r="F182" s="11" t="s">
        <v>1236</v>
      </c>
      <c r="G182" s="11">
        <v>2.9207</v>
      </c>
      <c r="H182" s="11" t="s">
        <v>2457</v>
      </c>
    </row>
    <row r="183" ht="12" spans="1:8">
      <c r="A183" s="22">
        <v>45253</v>
      </c>
      <c r="B183" s="23" t="s">
        <v>14</v>
      </c>
      <c r="C183" s="23" t="s">
        <v>15</v>
      </c>
      <c r="D183" s="13">
        <v>1.0218</v>
      </c>
      <c r="E183" s="11"/>
      <c r="F183" s="11" t="s">
        <v>2458</v>
      </c>
      <c r="G183" s="11">
        <v>2.9189</v>
      </c>
      <c r="H183" s="11" t="s">
        <v>697</v>
      </c>
    </row>
    <row r="184" ht="12" spans="1:8">
      <c r="A184" s="22">
        <v>45254</v>
      </c>
      <c r="B184" s="23" t="s">
        <v>14</v>
      </c>
      <c r="C184" s="23" t="s">
        <v>15</v>
      </c>
      <c r="D184" s="13">
        <v>1.0219</v>
      </c>
      <c r="E184" s="11"/>
      <c r="F184" s="11" t="s">
        <v>2459</v>
      </c>
      <c r="G184" s="11">
        <v>2.9231</v>
      </c>
      <c r="H184" s="11" t="s">
        <v>514</v>
      </c>
    </row>
    <row r="185" ht="12" spans="1:8">
      <c r="A185" s="22">
        <v>45257</v>
      </c>
      <c r="B185" s="23" t="s">
        <v>14</v>
      </c>
      <c r="C185" s="23" t="s">
        <v>15</v>
      </c>
      <c r="D185" s="13">
        <v>1.0221</v>
      </c>
      <c r="E185" s="11"/>
      <c r="F185" s="11" t="s">
        <v>1226</v>
      </c>
      <c r="G185" s="11">
        <v>2.9205</v>
      </c>
      <c r="H185" s="11" t="s">
        <v>2448</v>
      </c>
    </row>
    <row r="186" ht="12" spans="1:8">
      <c r="A186" s="22">
        <v>45258</v>
      </c>
      <c r="B186" s="23" t="s">
        <v>14</v>
      </c>
      <c r="C186" s="23" t="s">
        <v>15</v>
      </c>
      <c r="D186" s="13">
        <v>1.0222</v>
      </c>
      <c r="E186" s="11"/>
      <c r="F186" s="11" t="s">
        <v>2460</v>
      </c>
      <c r="G186" s="11">
        <v>2.9312</v>
      </c>
      <c r="H186" s="11" t="s">
        <v>2461</v>
      </c>
    </row>
    <row r="187" ht="12" spans="1:8">
      <c r="A187" s="22">
        <v>45259</v>
      </c>
      <c r="B187" s="23" t="s">
        <v>14</v>
      </c>
      <c r="C187" s="23" t="s">
        <v>15</v>
      </c>
      <c r="D187" s="13">
        <v>1.0223</v>
      </c>
      <c r="E187" s="11"/>
      <c r="F187" s="11" t="s">
        <v>2462</v>
      </c>
      <c r="G187" s="11">
        <v>2.9381</v>
      </c>
      <c r="H187" s="11" t="s">
        <v>2463</v>
      </c>
    </row>
    <row r="188" ht="12" spans="1:8">
      <c r="A188" s="22">
        <v>45260</v>
      </c>
      <c r="B188" s="23" t="s">
        <v>14</v>
      </c>
      <c r="C188" s="23" t="s">
        <v>15</v>
      </c>
      <c r="D188" s="13">
        <v>1.0224</v>
      </c>
      <c r="E188" s="11"/>
      <c r="F188" s="11" t="s">
        <v>764</v>
      </c>
      <c r="G188" s="11">
        <v>2.9376</v>
      </c>
      <c r="H188" s="11" t="s">
        <v>694</v>
      </c>
    </row>
    <row r="189" ht="12" spans="1:8">
      <c r="A189" s="22">
        <v>45261</v>
      </c>
      <c r="B189" s="23" t="s">
        <v>14</v>
      </c>
      <c r="C189" s="23" t="s">
        <v>15</v>
      </c>
      <c r="D189" s="13">
        <v>1.0225</v>
      </c>
      <c r="E189" s="11"/>
      <c r="F189" s="11" t="s">
        <v>2464</v>
      </c>
      <c r="G189" s="11">
        <v>2.9752</v>
      </c>
      <c r="H189" s="11" t="s">
        <v>2465</v>
      </c>
    </row>
    <row r="190" ht="12" spans="1:8">
      <c r="A190" s="22">
        <v>45264</v>
      </c>
      <c r="B190" s="23" t="s">
        <v>14</v>
      </c>
      <c r="C190" s="23" t="s">
        <v>15</v>
      </c>
      <c r="D190" s="13">
        <v>1.0227</v>
      </c>
      <c r="E190" s="11"/>
      <c r="F190" s="11" t="s">
        <v>2466</v>
      </c>
      <c r="G190" s="11">
        <v>2.9634</v>
      </c>
      <c r="H190" s="11" t="s">
        <v>2363</v>
      </c>
    </row>
    <row r="191" ht="12" spans="1:8">
      <c r="A191" s="22">
        <v>45265</v>
      </c>
      <c r="B191" s="23" t="s">
        <v>14</v>
      </c>
      <c r="C191" s="23" t="s">
        <v>15</v>
      </c>
      <c r="D191" s="13">
        <v>1.0228</v>
      </c>
      <c r="E191" s="11"/>
      <c r="F191" s="11" t="s">
        <v>2467</v>
      </c>
      <c r="G191" s="11">
        <v>2.9698</v>
      </c>
      <c r="H191" s="11" t="s">
        <v>2468</v>
      </c>
    </row>
    <row r="192" ht="12" spans="1:8">
      <c r="A192" s="22">
        <v>45266</v>
      </c>
      <c r="B192" s="23" t="s">
        <v>14</v>
      </c>
      <c r="C192" s="23" t="s">
        <v>15</v>
      </c>
      <c r="D192" s="13">
        <v>1.0229</v>
      </c>
      <c r="E192" s="11"/>
      <c r="F192" s="11" t="s">
        <v>2469</v>
      </c>
      <c r="G192" s="11">
        <v>2.9746</v>
      </c>
      <c r="H192" s="11" t="s">
        <v>2470</v>
      </c>
    </row>
    <row r="193" ht="12" spans="1:8">
      <c r="A193" s="22">
        <v>45267</v>
      </c>
      <c r="B193" s="23" t="s">
        <v>14</v>
      </c>
      <c r="C193" s="23" t="s">
        <v>15</v>
      </c>
      <c r="D193" s="13">
        <v>1.023</v>
      </c>
      <c r="E193" s="11"/>
      <c r="F193" s="11" t="s">
        <v>2471</v>
      </c>
      <c r="G193" s="11">
        <v>2.9697</v>
      </c>
      <c r="H193" s="11" t="s">
        <v>2472</v>
      </c>
    </row>
    <row r="194" ht="12" spans="1:8">
      <c r="A194" s="22">
        <v>45268</v>
      </c>
      <c r="B194" s="23" t="s">
        <v>14</v>
      </c>
      <c r="C194" s="23" t="s">
        <v>15</v>
      </c>
      <c r="D194" s="13">
        <v>1.0231</v>
      </c>
      <c r="E194" s="11"/>
      <c r="F194" s="11" t="s">
        <v>2473</v>
      </c>
      <c r="G194" s="11">
        <v>2.9695</v>
      </c>
      <c r="H194" s="11" t="s">
        <v>2474</v>
      </c>
    </row>
    <row r="195" ht="12" spans="1:8">
      <c r="A195" s="22">
        <v>45271</v>
      </c>
      <c r="B195" s="23" t="s">
        <v>14</v>
      </c>
      <c r="C195" s="23" t="s">
        <v>15</v>
      </c>
      <c r="D195" s="13">
        <v>1.0233</v>
      </c>
      <c r="E195" s="11"/>
      <c r="F195" s="11" t="s">
        <v>2475</v>
      </c>
      <c r="G195" s="11">
        <v>2.9323</v>
      </c>
      <c r="H195" s="11" t="s">
        <v>2446</v>
      </c>
    </row>
    <row r="196" ht="12" spans="1:8">
      <c r="A196" s="22">
        <v>45272</v>
      </c>
      <c r="B196" s="23" t="s">
        <v>14</v>
      </c>
      <c r="C196" s="23" t="s">
        <v>15</v>
      </c>
      <c r="D196" s="13">
        <v>1.0234</v>
      </c>
      <c r="E196" s="11"/>
      <c r="F196" s="11" t="s">
        <v>2476</v>
      </c>
      <c r="G196" s="11">
        <v>2.9346</v>
      </c>
      <c r="H196" s="11" t="s">
        <v>2399</v>
      </c>
    </row>
    <row r="197" ht="12" spans="1:8">
      <c r="A197" s="22">
        <v>45273</v>
      </c>
      <c r="B197" s="23" t="s">
        <v>14</v>
      </c>
      <c r="C197" s="23" t="s">
        <v>15</v>
      </c>
      <c r="D197" s="13">
        <v>1.0235</v>
      </c>
      <c r="E197" s="11"/>
      <c r="F197" s="11" t="s">
        <v>2477</v>
      </c>
      <c r="G197" s="11">
        <v>2.9421</v>
      </c>
      <c r="H197" s="11" t="s">
        <v>2478</v>
      </c>
    </row>
    <row r="198" ht="12" spans="1:8">
      <c r="A198" s="22">
        <v>45274</v>
      </c>
      <c r="B198" s="23" t="s">
        <v>14</v>
      </c>
      <c r="C198" s="23" t="s">
        <v>15</v>
      </c>
      <c r="D198" s="13">
        <v>1.0235</v>
      </c>
      <c r="E198" s="11"/>
      <c r="F198" s="11" t="s">
        <v>2479</v>
      </c>
      <c r="G198" s="11">
        <v>2.9352</v>
      </c>
      <c r="H198" s="11" t="s">
        <v>2480</v>
      </c>
    </row>
    <row r="199" ht="12" spans="1:8">
      <c r="A199" s="22">
        <v>45275</v>
      </c>
      <c r="B199" s="23" t="s">
        <v>14</v>
      </c>
      <c r="C199" s="23" t="s">
        <v>15</v>
      </c>
      <c r="D199" s="13">
        <v>1.0236</v>
      </c>
      <c r="E199" s="11"/>
      <c r="F199" s="11" t="s">
        <v>2481</v>
      </c>
      <c r="G199" s="11">
        <v>2.9361</v>
      </c>
      <c r="H199" s="11" t="s">
        <v>696</v>
      </c>
    </row>
    <row r="200" ht="12" spans="1:8">
      <c r="A200" s="22">
        <v>45278</v>
      </c>
      <c r="B200" s="23" t="s">
        <v>14</v>
      </c>
      <c r="C200" s="23" t="s">
        <v>15</v>
      </c>
      <c r="D200" s="13">
        <v>1.0239</v>
      </c>
      <c r="E200" s="11"/>
      <c r="F200" s="11" t="s">
        <v>2482</v>
      </c>
      <c r="G200" s="11">
        <v>2.9275</v>
      </c>
      <c r="H200" s="11" t="s">
        <v>2483</v>
      </c>
    </row>
    <row r="201" ht="12" spans="1:8">
      <c r="A201" s="22">
        <v>45279</v>
      </c>
      <c r="B201" s="23" t="s">
        <v>14</v>
      </c>
      <c r="C201" s="23" t="s">
        <v>15</v>
      </c>
      <c r="D201" s="13">
        <v>1.0239</v>
      </c>
      <c r="E201" s="11"/>
      <c r="F201" s="11" t="s">
        <v>2484</v>
      </c>
      <c r="G201" s="11">
        <v>2.9372</v>
      </c>
      <c r="H201" s="11" t="s">
        <v>2485</v>
      </c>
    </row>
    <row r="202" ht="12" spans="1:8">
      <c r="A202" s="22">
        <v>45280</v>
      </c>
      <c r="B202" s="23" t="s">
        <v>14</v>
      </c>
      <c r="C202" s="23" t="s">
        <v>15</v>
      </c>
      <c r="D202" s="13">
        <v>1.024</v>
      </c>
      <c r="E202" s="11"/>
      <c r="F202" s="11" t="s">
        <v>2486</v>
      </c>
      <c r="G202" s="11">
        <v>2.9449</v>
      </c>
      <c r="H202" s="11" t="s">
        <v>2487</v>
      </c>
    </row>
    <row r="203" ht="12" spans="1:8">
      <c r="A203" s="22">
        <v>45281</v>
      </c>
      <c r="B203" s="23" t="s">
        <v>14</v>
      </c>
      <c r="C203" s="23" t="s">
        <v>15</v>
      </c>
      <c r="D203" s="13">
        <v>1.0241</v>
      </c>
      <c r="E203" s="11"/>
      <c r="F203" s="11" t="s">
        <v>2488</v>
      </c>
      <c r="G203" s="11">
        <v>2.9674</v>
      </c>
      <c r="H203" s="11" t="s">
        <v>2489</v>
      </c>
    </row>
    <row r="204" ht="12" spans="1:8">
      <c r="A204" s="22">
        <v>45282</v>
      </c>
      <c r="B204" s="23" t="s">
        <v>14</v>
      </c>
      <c r="C204" s="23" t="s">
        <v>15</v>
      </c>
      <c r="D204" s="13">
        <v>1.0242</v>
      </c>
      <c r="E204" s="11"/>
      <c r="F204" s="11" t="s">
        <v>2490</v>
      </c>
      <c r="G204" s="11">
        <v>2.9719</v>
      </c>
      <c r="H204" s="11" t="s">
        <v>2491</v>
      </c>
    </row>
    <row r="205" ht="12" spans="1:8">
      <c r="A205" s="22">
        <v>45285</v>
      </c>
      <c r="B205" s="23" t="s">
        <v>14</v>
      </c>
      <c r="C205" s="23" t="s">
        <v>15</v>
      </c>
      <c r="D205" s="13">
        <v>1.0245</v>
      </c>
      <c r="E205" s="11"/>
      <c r="F205" s="11" t="s">
        <v>2492</v>
      </c>
      <c r="G205" s="11">
        <v>2.9652</v>
      </c>
      <c r="H205" s="11" t="s">
        <v>2493</v>
      </c>
    </row>
    <row r="206" ht="12" spans="1:8">
      <c r="A206" s="22">
        <v>45286</v>
      </c>
      <c r="B206" s="23" t="s">
        <v>14</v>
      </c>
      <c r="C206" s="23" t="s">
        <v>15</v>
      </c>
      <c r="D206" s="13">
        <v>1.0246</v>
      </c>
      <c r="E206" s="11"/>
      <c r="F206" s="11" t="s">
        <v>2410</v>
      </c>
      <c r="G206" s="11">
        <v>2.977</v>
      </c>
      <c r="H206" s="11" t="s">
        <v>2413</v>
      </c>
    </row>
    <row r="207" ht="12" spans="1:8">
      <c r="A207" s="22">
        <v>45287</v>
      </c>
      <c r="B207" s="23" t="s">
        <v>14</v>
      </c>
      <c r="C207" s="23" t="s">
        <v>15</v>
      </c>
      <c r="D207" s="13">
        <v>1.0246</v>
      </c>
      <c r="E207" s="11"/>
      <c r="F207" s="11" t="s">
        <v>2494</v>
      </c>
      <c r="G207" s="11">
        <v>2.9836</v>
      </c>
      <c r="H207" s="11" t="s">
        <v>2495</v>
      </c>
    </row>
    <row r="208" ht="12" spans="1:8">
      <c r="A208" s="22">
        <v>45288</v>
      </c>
      <c r="B208" s="23" t="s">
        <v>14</v>
      </c>
      <c r="C208" s="23" t="s">
        <v>15</v>
      </c>
      <c r="D208" s="13">
        <v>1.0247</v>
      </c>
      <c r="E208" s="11"/>
      <c r="F208" s="11" t="s">
        <v>2496</v>
      </c>
      <c r="G208" s="11">
        <v>2.9822</v>
      </c>
      <c r="H208" s="11" t="s">
        <v>2497</v>
      </c>
    </row>
    <row r="209" ht="12" spans="1:8">
      <c r="A209" s="22">
        <v>45289</v>
      </c>
      <c r="B209" s="23" t="s">
        <v>14</v>
      </c>
      <c r="C209" s="23" t="s">
        <v>15</v>
      </c>
      <c r="D209" s="13">
        <v>1.0248</v>
      </c>
      <c r="E209" s="11"/>
      <c r="F209" s="11" t="s">
        <v>2498</v>
      </c>
      <c r="G209" s="11">
        <v>2.9857</v>
      </c>
      <c r="H209" s="11" t="s">
        <v>744</v>
      </c>
    </row>
    <row r="210" ht="12" spans="1:8">
      <c r="A210" s="22">
        <v>45291</v>
      </c>
      <c r="B210" s="23" t="s">
        <v>14</v>
      </c>
      <c r="C210" s="23" t="s">
        <v>15</v>
      </c>
      <c r="D210" s="13">
        <v>1.025</v>
      </c>
      <c r="E210" s="11"/>
      <c r="F210" s="11" t="s">
        <v>2499</v>
      </c>
      <c r="G210" s="11">
        <v>2.9614</v>
      </c>
      <c r="H210" s="11" t="s">
        <v>2500</v>
      </c>
    </row>
    <row r="211" ht="12" spans="1:8">
      <c r="A211" s="22">
        <v>45293</v>
      </c>
      <c r="B211" s="23" t="s">
        <v>14</v>
      </c>
      <c r="C211" s="23" t="s">
        <v>15</v>
      </c>
      <c r="D211" s="13">
        <v>1.0252</v>
      </c>
      <c r="E211" s="11"/>
      <c r="F211" s="11" t="s">
        <v>2501</v>
      </c>
      <c r="G211" s="11">
        <v>2.9625</v>
      </c>
      <c r="H211" s="11" t="s">
        <v>2502</v>
      </c>
    </row>
    <row r="212" ht="12" spans="1:8">
      <c r="A212" s="22">
        <v>45294</v>
      </c>
      <c r="B212" s="23" t="s">
        <v>14</v>
      </c>
      <c r="C212" s="23" t="s">
        <v>15</v>
      </c>
      <c r="D212" s="13">
        <v>1.0252</v>
      </c>
      <c r="E212" s="11"/>
      <c r="F212" s="11" t="s">
        <v>2503</v>
      </c>
      <c r="G212" s="11">
        <v>2.9767</v>
      </c>
      <c r="H212" s="11" t="s">
        <v>2504</v>
      </c>
    </row>
    <row r="213" ht="12" spans="1:8">
      <c r="A213" s="22">
        <v>45295</v>
      </c>
      <c r="B213" s="23" t="s">
        <v>14</v>
      </c>
      <c r="C213" s="23" t="s">
        <v>15</v>
      </c>
      <c r="D213" s="13">
        <v>1.0253</v>
      </c>
      <c r="E213" s="11"/>
      <c r="F213" s="11" t="s">
        <v>2505</v>
      </c>
      <c r="G213" s="11">
        <v>2.9701</v>
      </c>
      <c r="H213" s="11" t="s">
        <v>2506</v>
      </c>
    </row>
    <row r="214" ht="12" spans="1:8">
      <c r="A214" s="22">
        <v>45296</v>
      </c>
      <c r="B214" s="23" t="s">
        <v>14</v>
      </c>
      <c r="C214" s="23" t="s">
        <v>15</v>
      </c>
      <c r="D214" s="13">
        <v>1.0254</v>
      </c>
      <c r="E214" s="11"/>
      <c r="F214" s="11" t="s">
        <v>2507</v>
      </c>
      <c r="G214" s="11">
        <v>2.9651</v>
      </c>
      <c r="H214" s="11" t="s">
        <v>2508</v>
      </c>
    </row>
    <row r="215" ht="12" spans="1:8">
      <c r="A215" s="22">
        <v>45299</v>
      </c>
      <c r="B215" s="23" t="s">
        <v>14</v>
      </c>
      <c r="C215" s="23" t="s">
        <v>15</v>
      </c>
      <c r="D215" s="13">
        <v>1.0256</v>
      </c>
      <c r="E215" s="11"/>
      <c r="F215" s="11" t="s">
        <v>2509</v>
      </c>
      <c r="G215" s="11">
        <v>2.9454</v>
      </c>
      <c r="H215" s="11" t="s">
        <v>2351</v>
      </c>
    </row>
    <row r="216" ht="12" spans="1:8">
      <c r="A216" s="22">
        <v>45300</v>
      </c>
      <c r="B216" s="23" t="s">
        <v>14</v>
      </c>
      <c r="C216" s="23" t="s">
        <v>15</v>
      </c>
      <c r="D216" s="13">
        <v>1.0257</v>
      </c>
      <c r="E216" s="11"/>
      <c r="F216" s="11" t="s">
        <v>2510</v>
      </c>
      <c r="G216" s="11">
        <v>2.9542</v>
      </c>
      <c r="H216" s="11" t="s">
        <v>2511</v>
      </c>
    </row>
    <row r="217" ht="12" spans="1:8">
      <c r="A217" s="22">
        <v>45301</v>
      </c>
      <c r="B217" s="23" t="s">
        <v>14</v>
      </c>
      <c r="C217" s="23" t="s">
        <v>15</v>
      </c>
      <c r="D217" s="13">
        <v>1.0258</v>
      </c>
      <c r="E217" s="11"/>
      <c r="F217" s="11" t="s">
        <v>2512</v>
      </c>
      <c r="G217" s="11">
        <v>2.9826</v>
      </c>
      <c r="H217" s="11" t="s">
        <v>2513</v>
      </c>
    </row>
    <row r="218" ht="12" spans="1:8">
      <c r="A218" s="22">
        <v>45302</v>
      </c>
      <c r="B218" s="23" t="s">
        <v>14</v>
      </c>
      <c r="C218" s="23" t="s">
        <v>15</v>
      </c>
      <c r="D218" s="13">
        <v>1.0259</v>
      </c>
      <c r="E218" s="11"/>
      <c r="F218" s="11" t="s">
        <v>2430</v>
      </c>
      <c r="G218" s="11">
        <v>2.982</v>
      </c>
      <c r="H218" s="11" t="s">
        <v>2473</v>
      </c>
    </row>
    <row r="219" ht="12" spans="1:8">
      <c r="A219" s="22">
        <v>45303</v>
      </c>
      <c r="B219" s="23" t="s">
        <v>14</v>
      </c>
      <c r="C219" s="23" t="s">
        <v>15</v>
      </c>
      <c r="D219" s="13">
        <v>1.026</v>
      </c>
      <c r="E219" s="11"/>
      <c r="F219" s="11" t="s">
        <v>2514</v>
      </c>
      <c r="G219" s="11">
        <v>2.9826</v>
      </c>
      <c r="H219" s="11" t="s">
        <v>2515</v>
      </c>
    </row>
    <row r="220" ht="12" spans="1:8">
      <c r="A220" s="22">
        <v>45306</v>
      </c>
      <c r="B220" s="23" t="s">
        <v>14</v>
      </c>
      <c r="C220" s="23" t="s">
        <v>15</v>
      </c>
      <c r="D220" s="13">
        <v>1.0262</v>
      </c>
      <c r="E220" s="11"/>
      <c r="F220" s="11" t="s">
        <v>2516</v>
      </c>
      <c r="G220" s="11">
        <v>2.9668</v>
      </c>
      <c r="H220" s="11" t="s">
        <v>731</v>
      </c>
    </row>
    <row r="221" ht="12" spans="1:8">
      <c r="A221" s="22">
        <v>45307</v>
      </c>
      <c r="B221" s="23" t="s">
        <v>14</v>
      </c>
      <c r="C221" s="23" t="s">
        <v>15</v>
      </c>
      <c r="D221" s="13">
        <v>1.0263</v>
      </c>
      <c r="E221" s="11"/>
      <c r="F221" s="11" t="s">
        <v>2517</v>
      </c>
      <c r="G221" s="11">
        <v>2.9723</v>
      </c>
      <c r="H221" s="11" t="s">
        <v>2518</v>
      </c>
    </row>
    <row r="222" ht="12" spans="1:8">
      <c r="A222" s="22">
        <v>45308</v>
      </c>
      <c r="B222" s="23" t="s">
        <v>14</v>
      </c>
      <c r="C222" s="23" t="s">
        <v>15</v>
      </c>
      <c r="D222" s="13">
        <v>1.0264</v>
      </c>
      <c r="E222" s="11"/>
      <c r="F222" s="11" t="s">
        <v>2519</v>
      </c>
      <c r="G222" s="11">
        <v>2.9748</v>
      </c>
      <c r="H222" s="11" t="s">
        <v>765</v>
      </c>
    </row>
    <row r="223" ht="12" spans="1:8">
      <c r="A223" s="22">
        <v>45309</v>
      </c>
      <c r="B223" s="23" t="s">
        <v>14</v>
      </c>
      <c r="C223" s="23" t="s">
        <v>15</v>
      </c>
      <c r="D223" s="13">
        <v>1.0264</v>
      </c>
      <c r="E223" s="11"/>
      <c r="F223" s="11" t="s">
        <v>2520</v>
      </c>
      <c r="G223" s="11">
        <v>2.9724</v>
      </c>
      <c r="H223" s="11" t="s">
        <v>2521</v>
      </c>
    </row>
    <row r="224" ht="12" spans="1:8">
      <c r="A224" s="22">
        <v>45310</v>
      </c>
      <c r="B224" s="23" t="s">
        <v>14</v>
      </c>
      <c r="C224" s="23" t="s">
        <v>15</v>
      </c>
      <c r="D224" s="13">
        <v>1.0265</v>
      </c>
      <c r="E224" s="11"/>
      <c r="F224" s="11" t="s">
        <v>150</v>
      </c>
      <c r="G224" s="11">
        <v>2.9643</v>
      </c>
      <c r="H224" s="11" t="s">
        <v>2522</v>
      </c>
    </row>
    <row r="225" ht="12" spans="1:8">
      <c r="A225" s="22">
        <v>45313</v>
      </c>
      <c r="B225" s="23" t="s">
        <v>14</v>
      </c>
      <c r="C225" s="23" t="s">
        <v>15</v>
      </c>
      <c r="D225" s="13">
        <v>1.0268</v>
      </c>
      <c r="E225" s="11"/>
      <c r="F225" s="11" t="s">
        <v>2523</v>
      </c>
      <c r="G225" s="11">
        <v>2.9006</v>
      </c>
      <c r="H225" s="11" t="s">
        <v>771</v>
      </c>
    </row>
    <row r="226" ht="12" spans="1:8">
      <c r="A226" s="22">
        <v>45314</v>
      </c>
      <c r="B226" s="23" t="s">
        <v>14</v>
      </c>
      <c r="C226" s="23" t="s">
        <v>15</v>
      </c>
      <c r="D226" s="13">
        <v>1.0268</v>
      </c>
      <c r="E226" s="11"/>
      <c r="F226" s="11" t="s">
        <v>2524</v>
      </c>
      <c r="G226" s="11">
        <v>2.9054</v>
      </c>
      <c r="H226" s="11" t="s">
        <v>2525</v>
      </c>
    </row>
    <row r="227" ht="12" spans="1:8">
      <c r="A227" s="22">
        <v>45315</v>
      </c>
      <c r="B227" s="23" t="s">
        <v>14</v>
      </c>
      <c r="C227" s="23" t="s">
        <v>15</v>
      </c>
      <c r="D227" s="13">
        <v>1.0269</v>
      </c>
      <c r="E227" s="11"/>
      <c r="F227" s="11" t="s">
        <v>2526</v>
      </c>
      <c r="G227" s="11">
        <v>2.9117</v>
      </c>
      <c r="H227" s="11" t="s">
        <v>2393</v>
      </c>
    </row>
    <row r="228" ht="12" spans="1:8">
      <c r="A228" s="22">
        <v>45316</v>
      </c>
      <c r="B228" s="23" t="s">
        <v>14</v>
      </c>
      <c r="C228" s="23" t="s">
        <v>15</v>
      </c>
      <c r="D228" s="13">
        <v>1.027</v>
      </c>
      <c r="E228" s="11"/>
      <c r="F228" s="11" t="s">
        <v>2527</v>
      </c>
      <c r="G228" s="11">
        <v>2.9041</v>
      </c>
      <c r="H228" s="11" t="s">
        <v>2528</v>
      </c>
    </row>
    <row r="229" ht="12" spans="1:8">
      <c r="A229" s="22">
        <v>45317</v>
      </c>
      <c r="B229" s="23" t="s">
        <v>14</v>
      </c>
      <c r="C229" s="23" t="s">
        <v>15</v>
      </c>
      <c r="D229" s="13">
        <v>1.0271</v>
      </c>
      <c r="E229" s="11"/>
      <c r="F229" s="11" t="s">
        <v>2529</v>
      </c>
      <c r="G229" s="11">
        <v>2.9006</v>
      </c>
      <c r="H229" s="11" t="s">
        <v>2530</v>
      </c>
    </row>
    <row r="230" ht="12" spans="1:8">
      <c r="A230" s="22">
        <v>45320</v>
      </c>
      <c r="B230" s="23" t="s">
        <v>14</v>
      </c>
      <c r="C230" s="23" t="s">
        <v>15</v>
      </c>
      <c r="D230" s="13">
        <v>1.0273</v>
      </c>
      <c r="E230" s="11"/>
      <c r="F230" s="11" t="s">
        <v>2429</v>
      </c>
      <c r="G230" s="11">
        <v>2.8665</v>
      </c>
      <c r="H230" s="11" t="s">
        <v>2531</v>
      </c>
    </row>
    <row r="231" ht="12" spans="1:8">
      <c r="A231" s="22">
        <v>45321</v>
      </c>
      <c r="B231" s="23" t="s">
        <v>14</v>
      </c>
      <c r="C231" s="23" t="s">
        <v>15</v>
      </c>
      <c r="D231" s="13">
        <v>1.0274</v>
      </c>
      <c r="E231" s="11"/>
      <c r="F231" s="11" t="s">
        <v>2242</v>
      </c>
      <c r="G231" s="11">
        <v>2.8698</v>
      </c>
      <c r="H231" s="11" t="s">
        <v>735</v>
      </c>
    </row>
    <row r="232" ht="12" spans="1:8">
      <c r="A232" s="22">
        <v>45322</v>
      </c>
      <c r="B232" s="23" t="s">
        <v>14</v>
      </c>
      <c r="C232" s="23" t="s">
        <v>15</v>
      </c>
      <c r="D232" s="13">
        <v>1.0275</v>
      </c>
      <c r="E232" s="11"/>
      <c r="F232" s="11" t="s">
        <v>2532</v>
      </c>
      <c r="G232" s="11">
        <v>2.8692</v>
      </c>
      <c r="H232" s="11" t="s">
        <v>2441</v>
      </c>
    </row>
    <row r="233" ht="12" spans="1:8">
      <c r="A233" s="22">
        <v>45323</v>
      </c>
      <c r="B233" s="23" t="s">
        <v>14</v>
      </c>
      <c r="C233" s="23" t="s">
        <v>15</v>
      </c>
      <c r="D233" s="13">
        <v>1.0276</v>
      </c>
      <c r="E233" s="11"/>
      <c r="F233" s="11" t="s">
        <v>2533</v>
      </c>
      <c r="G233" s="11">
        <v>2.8786</v>
      </c>
      <c r="H233" s="11" t="s">
        <v>2534</v>
      </c>
    </row>
    <row r="234" ht="12" spans="1:8">
      <c r="A234" s="22">
        <v>45324</v>
      </c>
      <c r="B234" s="23" t="s">
        <v>14</v>
      </c>
      <c r="C234" s="23" t="s">
        <v>15</v>
      </c>
      <c r="D234" s="13">
        <v>1.0277</v>
      </c>
      <c r="E234" s="11"/>
      <c r="F234" s="11" t="s">
        <v>2363</v>
      </c>
      <c r="G234" s="11">
        <v>2.872</v>
      </c>
      <c r="H234" s="11" t="s">
        <v>2534</v>
      </c>
    </row>
    <row r="235" ht="12" spans="1:8">
      <c r="A235" s="22">
        <v>45326</v>
      </c>
      <c r="B235" s="23" t="s">
        <v>14</v>
      </c>
      <c r="C235" s="23" t="s">
        <v>15</v>
      </c>
      <c r="D235" s="13">
        <v>1.0278</v>
      </c>
      <c r="E235" s="11"/>
      <c r="F235" s="11" t="s">
        <v>1210</v>
      </c>
      <c r="G235" s="11">
        <v>2.8727</v>
      </c>
      <c r="H235" s="11" t="s">
        <v>736</v>
      </c>
    </row>
    <row r="236" ht="12" spans="1:8">
      <c r="A236" s="22">
        <v>45327</v>
      </c>
      <c r="B236" s="23" t="s">
        <v>14</v>
      </c>
      <c r="C236" s="23" t="s">
        <v>15</v>
      </c>
      <c r="D236" s="13">
        <v>1.0279</v>
      </c>
      <c r="E236" s="11"/>
      <c r="F236" s="11" t="s">
        <v>2535</v>
      </c>
      <c r="G236" s="11">
        <v>2.8694</v>
      </c>
      <c r="H236" s="11" t="s">
        <v>2536</v>
      </c>
    </row>
    <row r="237" ht="12" spans="1:8">
      <c r="A237" s="22">
        <v>45328</v>
      </c>
      <c r="B237" s="23" t="s">
        <v>14</v>
      </c>
      <c r="C237" s="23" t="s">
        <v>15</v>
      </c>
      <c r="D237" s="13">
        <v>1.028</v>
      </c>
      <c r="E237" s="11"/>
      <c r="F237" s="11" t="s">
        <v>738</v>
      </c>
      <c r="G237" s="11">
        <v>2.876</v>
      </c>
      <c r="H237" s="11" t="s">
        <v>2537</v>
      </c>
    </row>
    <row r="238" ht="12" spans="1:8">
      <c r="A238" s="22">
        <v>45329</v>
      </c>
      <c r="B238" s="23" t="s">
        <v>14</v>
      </c>
      <c r="C238" s="23" t="s">
        <v>15</v>
      </c>
      <c r="D238" s="13">
        <v>1.0281</v>
      </c>
      <c r="E238" s="11"/>
      <c r="F238" s="11" t="s">
        <v>2538</v>
      </c>
      <c r="G238" s="11">
        <v>2.8829</v>
      </c>
      <c r="H238" s="11" t="s">
        <v>2525</v>
      </c>
    </row>
    <row r="239" ht="12" spans="1:8">
      <c r="A239" s="22">
        <v>45330</v>
      </c>
      <c r="B239" s="23" t="s">
        <v>14</v>
      </c>
      <c r="C239" s="23" t="s">
        <v>15</v>
      </c>
      <c r="D239" s="13">
        <v>1.0281</v>
      </c>
      <c r="E239" s="11"/>
      <c r="F239" s="11" t="s">
        <v>2539</v>
      </c>
      <c r="G239" s="11">
        <v>2.8716</v>
      </c>
      <c r="H239" s="11" t="s">
        <v>2540</v>
      </c>
    </row>
    <row r="240" ht="12" spans="1:8">
      <c r="A240" s="22">
        <v>45331</v>
      </c>
      <c r="B240" s="23" t="s">
        <v>14</v>
      </c>
      <c r="C240" s="23" t="s">
        <v>15</v>
      </c>
      <c r="D240" s="13">
        <v>1.0282</v>
      </c>
      <c r="E240" s="11"/>
      <c r="F240" s="11" t="s">
        <v>2541</v>
      </c>
      <c r="G240" s="11">
        <v>2.8645</v>
      </c>
      <c r="H240" s="11" t="s">
        <v>1220</v>
      </c>
    </row>
    <row r="241" ht="12" spans="1:8">
      <c r="A241" s="22">
        <v>45340</v>
      </c>
      <c r="B241" s="23" t="s">
        <v>14</v>
      </c>
      <c r="C241" s="23" t="s">
        <v>15</v>
      </c>
      <c r="D241" s="13">
        <v>1.0289</v>
      </c>
      <c r="E241" s="11"/>
      <c r="F241" s="11" t="s">
        <v>2542</v>
      </c>
      <c r="G241" s="11">
        <v>2.806</v>
      </c>
      <c r="H241" s="11" t="s">
        <v>2234</v>
      </c>
    </row>
    <row r="242" ht="12" spans="1:8">
      <c r="A242" s="22">
        <v>45341</v>
      </c>
      <c r="B242" s="23" t="s">
        <v>14</v>
      </c>
      <c r="C242" s="23" t="s">
        <v>15</v>
      </c>
      <c r="D242" s="13">
        <v>1.029</v>
      </c>
      <c r="E242" s="11"/>
      <c r="F242" s="11" t="s">
        <v>2543</v>
      </c>
      <c r="G242" s="11">
        <v>2.8209</v>
      </c>
      <c r="H242" s="11" t="s">
        <v>2544</v>
      </c>
    </row>
    <row r="243" ht="12" spans="1:8">
      <c r="A243" s="22">
        <v>45342</v>
      </c>
      <c r="B243" s="23" t="s">
        <v>14</v>
      </c>
      <c r="C243" s="23" t="s">
        <v>15</v>
      </c>
      <c r="D243" s="13">
        <v>1.0291</v>
      </c>
      <c r="E243" s="11"/>
      <c r="F243" s="11" t="s">
        <v>2545</v>
      </c>
      <c r="G243" s="11">
        <v>2.8478</v>
      </c>
      <c r="H243" s="11" t="s">
        <v>2546</v>
      </c>
    </row>
    <row r="244" ht="12" spans="1:8">
      <c r="A244" s="22">
        <v>45343</v>
      </c>
      <c r="B244" s="23" t="s">
        <v>14</v>
      </c>
      <c r="C244" s="23" t="s">
        <v>15</v>
      </c>
      <c r="D244" s="13">
        <v>1.0292</v>
      </c>
      <c r="E244" s="11"/>
      <c r="F244" s="11" t="s">
        <v>2547</v>
      </c>
      <c r="G244" s="11">
        <v>2.8555</v>
      </c>
      <c r="H244" s="11" t="s">
        <v>2548</v>
      </c>
    </row>
    <row r="245" ht="12" spans="1:8">
      <c r="A245" s="22">
        <v>45344</v>
      </c>
      <c r="B245" s="23" t="s">
        <v>14</v>
      </c>
      <c r="C245" s="23" t="s">
        <v>15</v>
      </c>
      <c r="D245" s="13">
        <v>1.0292</v>
      </c>
      <c r="E245" s="11"/>
      <c r="F245" s="11" t="s">
        <v>2549</v>
      </c>
      <c r="G245" s="11">
        <v>2.8519</v>
      </c>
      <c r="H245" s="11" t="s">
        <v>2550</v>
      </c>
    </row>
    <row r="246" ht="12" spans="1:8">
      <c r="A246" s="22">
        <v>45345</v>
      </c>
      <c r="B246" s="23" t="s">
        <v>14</v>
      </c>
      <c r="C246" s="23" t="s">
        <v>15</v>
      </c>
      <c r="D246" s="13">
        <v>1.0293</v>
      </c>
      <c r="E246" s="11"/>
      <c r="F246" s="11" t="s">
        <v>2551</v>
      </c>
      <c r="G246" s="11">
        <v>2.8431</v>
      </c>
      <c r="H246" s="11" t="s">
        <v>2552</v>
      </c>
    </row>
    <row r="247" ht="12" spans="1:8">
      <c r="A247" s="22">
        <v>45348</v>
      </c>
      <c r="B247" s="23" t="s">
        <v>14</v>
      </c>
      <c r="C247" s="23" t="s">
        <v>15</v>
      </c>
      <c r="D247" s="13">
        <v>1.0295</v>
      </c>
      <c r="E247" s="11"/>
      <c r="F247" s="11" t="s">
        <v>36</v>
      </c>
      <c r="G247" s="11">
        <v>2.8053</v>
      </c>
      <c r="H247" s="11" t="s">
        <v>2553</v>
      </c>
    </row>
    <row r="248" ht="12" spans="1:8">
      <c r="A248" s="22">
        <v>45349</v>
      </c>
      <c r="B248" s="23" t="s">
        <v>14</v>
      </c>
      <c r="C248" s="23" t="s">
        <v>15</v>
      </c>
      <c r="D248" s="13">
        <v>1.0296</v>
      </c>
      <c r="E248" s="11"/>
      <c r="F248" s="11" t="s">
        <v>845</v>
      </c>
      <c r="G248" s="11">
        <v>2.8113</v>
      </c>
      <c r="H248" s="11" t="s">
        <v>2554</v>
      </c>
    </row>
    <row r="249" ht="12" spans="1:8">
      <c r="A249" s="22">
        <v>45350</v>
      </c>
      <c r="B249" s="23" t="s">
        <v>14</v>
      </c>
      <c r="C249" s="23" t="s">
        <v>15</v>
      </c>
      <c r="D249" s="13">
        <v>1.0297</v>
      </c>
      <c r="E249" s="11"/>
      <c r="F249" s="11" t="s">
        <v>2555</v>
      </c>
      <c r="G249" s="11">
        <v>2.8154</v>
      </c>
      <c r="H249" s="11" t="s">
        <v>2556</v>
      </c>
    </row>
    <row r="250" ht="12" spans="1:8">
      <c r="A250" s="22">
        <v>45351</v>
      </c>
      <c r="B250" s="23" t="s">
        <v>14</v>
      </c>
      <c r="C250" s="23" t="s">
        <v>15</v>
      </c>
      <c r="D250" s="13">
        <v>1.0298</v>
      </c>
      <c r="E250" s="11"/>
      <c r="F250" s="11" t="s">
        <v>2557</v>
      </c>
      <c r="G250" s="11">
        <v>2.8127</v>
      </c>
      <c r="H250" s="11" t="s">
        <v>2558</v>
      </c>
    </row>
    <row r="251" ht="12" spans="1:8">
      <c r="A251" s="22">
        <v>45352</v>
      </c>
      <c r="B251" s="23" t="s">
        <v>14</v>
      </c>
      <c r="C251" s="23" t="s">
        <v>15</v>
      </c>
      <c r="D251" s="13">
        <v>1.0299</v>
      </c>
      <c r="E251" s="11"/>
      <c r="F251" s="11" t="s">
        <v>2559</v>
      </c>
      <c r="G251" s="11">
        <v>2.7982</v>
      </c>
      <c r="H251" s="11" t="s">
        <v>2014</v>
      </c>
    </row>
    <row r="252" ht="12" spans="1:8">
      <c r="A252" s="22">
        <v>45355</v>
      </c>
      <c r="B252" s="23" t="s">
        <v>14</v>
      </c>
      <c r="C252" s="23" t="s">
        <v>15</v>
      </c>
      <c r="D252" s="13">
        <v>1.0301</v>
      </c>
      <c r="E252" s="11"/>
      <c r="F252" s="11" t="s">
        <v>142</v>
      </c>
      <c r="G252" s="11">
        <v>2.7734</v>
      </c>
      <c r="H252" s="11" t="s">
        <v>2560</v>
      </c>
    </row>
    <row r="253" ht="12" spans="1:8">
      <c r="A253" s="22">
        <v>45356</v>
      </c>
      <c r="B253" s="23" t="s">
        <v>14</v>
      </c>
      <c r="C253" s="23" t="s">
        <v>15</v>
      </c>
      <c r="D253" s="13">
        <v>1.0302</v>
      </c>
      <c r="E253" s="11"/>
      <c r="F253" s="11" t="s">
        <v>792</v>
      </c>
      <c r="G253" s="11">
        <v>2.7841</v>
      </c>
      <c r="H253" s="11" t="s">
        <v>2484</v>
      </c>
    </row>
    <row r="254" ht="12" spans="1:8">
      <c r="A254" s="22">
        <v>45357</v>
      </c>
      <c r="B254" s="23" t="s">
        <v>14</v>
      </c>
      <c r="C254" s="23" t="s">
        <v>15</v>
      </c>
      <c r="D254" s="13">
        <v>1.0303</v>
      </c>
      <c r="E254" s="11"/>
      <c r="F254" s="11" t="s">
        <v>2561</v>
      </c>
      <c r="G254" s="11">
        <v>2.7865</v>
      </c>
      <c r="H254" s="11" t="s">
        <v>2562</v>
      </c>
    </row>
    <row r="255" ht="12" spans="1:8">
      <c r="A255" s="22">
        <v>45358</v>
      </c>
      <c r="B255" s="23" t="s">
        <v>14</v>
      </c>
      <c r="C255" s="23" t="s">
        <v>15</v>
      </c>
      <c r="D255" s="13">
        <v>1.0303</v>
      </c>
      <c r="E255" s="11"/>
      <c r="F255" s="11" t="s">
        <v>2563</v>
      </c>
      <c r="G255" s="11">
        <v>2.7862</v>
      </c>
      <c r="H255" s="11" t="s">
        <v>2564</v>
      </c>
    </row>
    <row r="256" ht="12" spans="1:8">
      <c r="A256" s="22">
        <v>45359</v>
      </c>
      <c r="B256" s="23" t="s">
        <v>14</v>
      </c>
      <c r="C256" s="23" t="s">
        <v>15</v>
      </c>
      <c r="D256" s="13">
        <v>1.0304</v>
      </c>
      <c r="E256" s="11"/>
      <c r="F256" s="11" t="s">
        <v>2565</v>
      </c>
      <c r="G256" s="11">
        <v>2.7759</v>
      </c>
      <c r="H256" s="11" t="s">
        <v>2566</v>
      </c>
    </row>
    <row r="257" ht="12" spans="1:8">
      <c r="A257" s="22">
        <v>45362</v>
      </c>
      <c r="B257" s="23" t="s">
        <v>14</v>
      </c>
      <c r="C257" s="23" t="s">
        <v>15</v>
      </c>
      <c r="D257" s="13">
        <v>1.0306</v>
      </c>
      <c r="E257" s="11"/>
      <c r="F257" s="11" t="s">
        <v>2567</v>
      </c>
      <c r="G257" s="11">
        <v>2.7626</v>
      </c>
      <c r="H257" s="11" t="s">
        <v>2568</v>
      </c>
    </row>
    <row r="258" ht="12" spans="1:8">
      <c r="A258" s="22">
        <v>45363</v>
      </c>
      <c r="B258" s="23" t="s">
        <v>14</v>
      </c>
      <c r="C258" s="23" t="s">
        <v>15</v>
      </c>
      <c r="D258" s="13">
        <v>1.0307</v>
      </c>
      <c r="E258" s="11"/>
      <c r="F258" s="11" t="s">
        <v>2569</v>
      </c>
      <c r="G258" s="11">
        <v>2.7684</v>
      </c>
      <c r="H258" s="11" t="s">
        <v>2570</v>
      </c>
    </row>
    <row r="259" ht="12" spans="1:8">
      <c r="A259" s="22">
        <v>45364</v>
      </c>
      <c r="B259" s="23" t="s">
        <v>14</v>
      </c>
      <c r="C259" s="23" t="s">
        <v>15</v>
      </c>
      <c r="D259" s="13">
        <v>1.0308</v>
      </c>
      <c r="E259" s="11"/>
      <c r="F259" s="11" t="s">
        <v>354</v>
      </c>
      <c r="G259" s="11">
        <v>2.7744</v>
      </c>
      <c r="H259" s="11" t="s">
        <v>2571</v>
      </c>
    </row>
    <row r="260" ht="12" spans="1:8">
      <c r="A260" s="22">
        <v>45365</v>
      </c>
      <c r="B260" s="23" t="s">
        <v>14</v>
      </c>
      <c r="C260" s="23" t="s">
        <v>15</v>
      </c>
      <c r="D260" s="13">
        <v>1.0309</v>
      </c>
      <c r="E260" s="11"/>
      <c r="F260" s="11" t="s">
        <v>2572</v>
      </c>
      <c r="G260" s="11">
        <v>2.7768</v>
      </c>
      <c r="H260" s="11" t="s">
        <v>2573</v>
      </c>
    </row>
    <row r="261" ht="12" spans="1:8">
      <c r="A261" s="22">
        <v>45366</v>
      </c>
      <c r="B261" s="23" t="s">
        <v>14</v>
      </c>
      <c r="C261" s="23" t="s">
        <v>15</v>
      </c>
      <c r="D261" s="13">
        <v>1.0309</v>
      </c>
      <c r="E261" s="11"/>
      <c r="F261" s="11" t="s">
        <v>2574</v>
      </c>
      <c r="G261" s="11">
        <v>2.7826</v>
      </c>
      <c r="H261" s="11" t="s">
        <v>2245</v>
      </c>
    </row>
    <row r="262" ht="12" spans="1:8">
      <c r="A262" s="22">
        <v>45369</v>
      </c>
      <c r="B262" s="23" t="s">
        <v>14</v>
      </c>
      <c r="C262" s="23" t="s">
        <v>15</v>
      </c>
      <c r="D262" s="13">
        <v>1.0312</v>
      </c>
      <c r="E262" s="11"/>
      <c r="F262" s="11" t="s">
        <v>2575</v>
      </c>
      <c r="G262" s="11">
        <v>2.7725</v>
      </c>
      <c r="H262" s="11" t="s">
        <v>2576</v>
      </c>
    </row>
    <row r="263" ht="12" spans="1:8">
      <c r="A263" s="22">
        <v>45370</v>
      </c>
      <c r="B263" s="23" t="s">
        <v>14</v>
      </c>
      <c r="C263" s="23" t="s">
        <v>15</v>
      </c>
      <c r="D263" s="13">
        <v>1.0312</v>
      </c>
      <c r="E263" s="11"/>
      <c r="F263" s="11" t="s">
        <v>1403</v>
      </c>
      <c r="G263" s="11">
        <v>2.7742</v>
      </c>
      <c r="H263" s="11" t="s">
        <v>2577</v>
      </c>
    </row>
    <row r="264" ht="12" spans="1:8">
      <c r="A264" s="22">
        <v>45371</v>
      </c>
      <c r="B264" s="23" t="s">
        <v>14</v>
      </c>
      <c r="C264" s="23" t="s">
        <v>15</v>
      </c>
      <c r="D264" s="13">
        <v>1.0313</v>
      </c>
      <c r="E264" s="11"/>
      <c r="F264" s="11" t="s">
        <v>2578</v>
      </c>
      <c r="G264" s="11">
        <v>2.7602</v>
      </c>
      <c r="H264" s="11" t="s">
        <v>2579</v>
      </c>
    </row>
    <row r="265" ht="12" spans="1:8">
      <c r="A265" s="22">
        <v>45372</v>
      </c>
      <c r="B265" s="23" t="s">
        <v>14</v>
      </c>
      <c r="C265" s="23" t="s">
        <v>15</v>
      </c>
      <c r="D265" s="13">
        <v>1.0314</v>
      </c>
      <c r="E265" s="11"/>
      <c r="F265" s="11" t="s">
        <v>2580</v>
      </c>
      <c r="G265" s="11">
        <v>2.7669</v>
      </c>
      <c r="H265" s="11" t="s">
        <v>2581</v>
      </c>
    </row>
    <row r="266" ht="12" spans="1:8">
      <c r="A266" s="22">
        <v>45373</v>
      </c>
      <c r="B266" s="23" t="s">
        <v>14</v>
      </c>
      <c r="C266" s="23" t="s">
        <v>15</v>
      </c>
      <c r="D266" s="13">
        <v>1.0315</v>
      </c>
      <c r="E266" s="11"/>
      <c r="F266" s="11" t="s">
        <v>2582</v>
      </c>
      <c r="G266" s="11">
        <v>2.7658</v>
      </c>
      <c r="H266" s="11" t="s">
        <v>2583</v>
      </c>
    </row>
    <row r="267" ht="12" spans="1:8">
      <c r="A267" s="22">
        <v>45376</v>
      </c>
      <c r="B267" s="23" t="s">
        <v>14</v>
      </c>
      <c r="C267" s="23" t="s">
        <v>15</v>
      </c>
      <c r="D267" s="13">
        <v>1.0317</v>
      </c>
      <c r="E267" s="11"/>
      <c r="F267" s="11" t="s">
        <v>2584</v>
      </c>
      <c r="G267" s="11">
        <v>2.7698</v>
      </c>
      <c r="H267" s="11" t="s">
        <v>1255</v>
      </c>
    </row>
    <row r="268" ht="12" spans="1:8">
      <c r="A268" s="22">
        <v>45377</v>
      </c>
      <c r="B268" s="23" t="s">
        <v>14</v>
      </c>
      <c r="C268" s="23" t="s">
        <v>15</v>
      </c>
      <c r="D268" s="13">
        <v>1.0318</v>
      </c>
      <c r="E268" s="11"/>
      <c r="F268" s="11" t="s">
        <v>101</v>
      </c>
      <c r="G268" s="11">
        <v>2.7951</v>
      </c>
      <c r="H268" s="11" t="s">
        <v>2585</v>
      </c>
    </row>
    <row r="269" ht="12" spans="1:8">
      <c r="A269" s="22">
        <v>45378</v>
      </c>
      <c r="B269" s="23" t="s">
        <v>14</v>
      </c>
      <c r="C269" s="23" t="s">
        <v>15</v>
      </c>
      <c r="D269" s="13">
        <v>1.0319</v>
      </c>
      <c r="E269" s="11"/>
      <c r="F269" s="11" t="s">
        <v>2586</v>
      </c>
      <c r="G269" s="11">
        <v>2.8126</v>
      </c>
      <c r="H269" s="11" t="s">
        <v>2038</v>
      </c>
    </row>
    <row r="270" ht="12" spans="1:8">
      <c r="A270" s="22">
        <v>45379</v>
      </c>
      <c r="B270" s="23" t="s">
        <v>14</v>
      </c>
      <c r="C270" s="23" t="s">
        <v>15</v>
      </c>
      <c r="D270" s="13">
        <v>1.032</v>
      </c>
      <c r="E270" s="11"/>
      <c r="F270" s="11" t="s">
        <v>2478</v>
      </c>
      <c r="G270" s="11">
        <v>2.8265</v>
      </c>
      <c r="H270" s="11" t="s">
        <v>2587</v>
      </c>
    </row>
    <row r="271" ht="12" spans="1:8">
      <c r="A271" s="22">
        <v>45380</v>
      </c>
      <c r="B271" s="23" t="s">
        <v>14</v>
      </c>
      <c r="C271" s="23" t="s">
        <v>15</v>
      </c>
      <c r="D271" s="13">
        <v>1.0321</v>
      </c>
      <c r="E271" s="11"/>
      <c r="F271" s="11" t="s">
        <v>2588</v>
      </c>
      <c r="G271" s="11">
        <v>2.8363</v>
      </c>
      <c r="H271" s="11" t="s">
        <v>2581</v>
      </c>
    </row>
    <row r="272" ht="12" spans="1:8">
      <c r="A272" s="22">
        <v>45382</v>
      </c>
      <c r="B272" s="23" t="s">
        <v>14</v>
      </c>
      <c r="C272" s="23" t="s">
        <v>15</v>
      </c>
      <c r="D272" s="13">
        <v>1.0323</v>
      </c>
      <c r="E272" s="11"/>
      <c r="F272" s="11" t="s">
        <v>2589</v>
      </c>
      <c r="G272" s="11">
        <v>2.8581</v>
      </c>
      <c r="H272" s="11" t="s">
        <v>2583</v>
      </c>
    </row>
    <row r="273" ht="12" spans="1:8">
      <c r="A273" s="22">
        <v>45383</v>
      </c>
      <c r="B273" s="23" t="s">
        <v>14</v>
      </c>
      <c r="C273" s="23" t="s">
        <v>15</v>
      </c>
      <c r="D273" s="13">
        <v>1.0324</v>
      </c>
      <c r="E273" s="11"/>
      <c r="F273" s="11" t="s">
        <v>602</v>
      </c>
      <c r="G273" s="11">
        <v>2.8564</v>
      </c>
      <c r="H273" s="11" t="s">
        <v>2590</v>
      </c>
    </row>
    <row r="274" ht="12" spans="1:8">
      <c r="A274" s="22">
        <v>45384</v>
      </c>
      <c r="B274" s="23" t="s">
        <v>14</v>
      </c>
      <c r="C274" s="23" t="s">
        <v>15</v>
      </c>
      <c r="D274" s="13">
        <v>1.0324</v>
      </c>
      <c r="E274" s="11"/>
      <c r="F274" s="11" t="s">
        <v>2591</v>
      </c>
      <c r="G274" s="11">
        <v>2.8678</v>
      </c>
      <c r="H274" s="11" t="s">
        <v>2592</v>
      </c>
    </row>
    <row r="275" ht="12" spans="1:8">
      <c r="A275" s="22">
        <v>45385</v>
      </c>
      <c r="B275" s="23" t="s">
        <v>14</v>
      </c>
      <c r="C275" s="23" t="s">
        <v>15</v>
      </c>
      <c r="D275" s="13">
        <v>1.0325</v>
      </c>
      <c r="E275" s="11"/>
      <c r="F275" s="11" t="s">
        <v>2593</v>
      </c>
      <c r="G275" s="11">
        <v>2.8647</v>
      </c>
      <c r="H275" s="11" t="s">
        <v>2594</v>
      </c>
    </row>
    <row r="276" ht="12" spans="1:8">
      <c r="A276" s="22">
        <v>45389</v>
      </c>
      <c r="B276" s="23" t="s">
        <v>14</v>
      </c>
      <c r="C276" s="23" t="s">
        <v>15</v>
      </c>
      <c r="D276" s="13">
        <v>1.0328</v>
      </c>
      <c r="E276" s="11"/>
      <c r="F276" s="11" t="s">
        <v>118</v>
      </c>
      <c r="G276" s="11">
        <v>2.8364</v>
      </c>
      <c r="H276" s="11" t="s">
        <v>2595</v>
      </c>
    </row>
    <row r="277" ht="12" spans="1:8">
      <c r="A277" s="22">
        <v>45390</v>
      </c>
      <c r="B277" s="23" t="s">
        <v>14</v>
      </c>
      <c r="C277" s="23" t="s">
        <v>15</v>
      </c>
      <c r="D277" s="13">
        <v>1.0329</v>
      </c>
      <c r="E277" s="11"/>
      <c r="F277" s="11" t="s">
        <v>2596</v>
      </c>
      <c r="G277" s="11">
        <v>2.8328</v>
      </c>
      <c r="H277" s="11" t="s">
        <v>799</v>
      </c>
    </row>
    <row r="278" ht="12" spans="1:8">
      <c r="A278" s="22">
        <v>45391</v>
      </c>
      <c r="B278" s="23" t="s">
        <v>14</v>
      </c>
      <c r="C278" s="23" t="s">
        <v>15</v>
      </c>
      <c r="D278" s="13">
        <v>1.033</v>
      </c>
      <c r="E278" s="11"/>
      <c r="F278" s="11" t="s">
        <v>899</v>
      </c>
      <c r="G278" s="11">
        <v>2.8355</v>
      </c>
      <c r="H278" s="11" t="s">
        <v>2597</v>
      </c>
    </row>
    <row r="279" ht="12" spans="1:8">
      <c r="A279" s="22">
        <v>45392</v>
      </c>
      <c r="B279" s="23" t="s">
        <v>14</v>
      </c>
      <c r="C279" s="23" t="s">
        <v>15</v>
      </c>
      <c r="D279" s="13">
        <v>1.033</v>
      </c>
      <c r="E279" s="11"/>
      <c r="F279" s="11" t="s">
        <v>2598</v>
      </c>
      <c r="G279" s="11">
        <v>2.8368</v>
      </c>
      <c r="H279" s="11" t="s">
        <v>2599</v>
      </c>
    </row>
    <row r="280" ht="12" spans="1:8">
      <c r="A280" s="22">
        <v>45393</v>
      </c>
      <c r="B280" s="23" t="s">
        <v>14</v>
      </c>
      <c r="C280" s="23" t="s">
        <v>15</v>
      </c>
      <c r="D280" s="13">
        <v>1.0331</v>
      </c>
      <c r="E280" s="11"/>
      <c r="F280" s="11" t="s">
        <v>2600</v>
      </c>
      <c r="G280" s="11">
        <v>2.8289</v>
      </c>
      <c r="H280" s="11" t="s">
        <v>2601</v>
      </c>
    </row>
    <row r="281" ht="12" spans="1:8">
      <c r="A281" s="22">
        <v>45394</v>
      </c>
      <c r="B281" s="23" t="s">
        <v>14</v>
      </c>
      <c r="C281" s="23" t="s">
        <v>15</v>
      </c>
      <c r="D281" s="13">
        <v>1.0331835</v>
      </c>
      <c r="E281" s="11"/>
      <c r="F281" s="11" t="s">
        <v>2602</v>
      </c>
      <c r="G281" s="11">
        <v>2.8238</v>
      </c>
      <c r="H281" s="11" t="s">
        <v>2603</v>
      </c>
    </row>
    <row r="282" ht="12" spans="1:8">
      <c r="A282" s="22">
        <v>45397</v>
      </c>
      <c r="B282" s="23" t="s">
        <v>14</v>
      </c>
      <c r="C282" s="23" t="s">
        <v>15</v>
      </c>
      <c r="D282" s="13">
        <v>1.03339488</v>
      </c>
      <c r="E282" s="11"/>
      <c r="F282" s="11" t="s">
        <v>2604</v>
      </c>
      <c r="G282" s="11">
        <v>2.798</v>
      </c>
      <c r="H282" s="11" t="s">
        <v>2605</v>
      </c>
    </row>
    <row r="283" ht="12" spans="1:8">
      <c r="A283" s="22">
        <v>45398</v>
      </c>
      <c r="B283" s="23" t="s">
        <v>14</v>
      </c>
      <c r="C283" s="23" t="s">
        <v>15</v>
      </c>
      <c r="D283" s="13">
        <v>1.03347323</v>
      </c>
      <c r="E283" s="11"/>
      <c r="F283" s="11" t="s">
        <v>2606</v>
      </c>
      <c r="G283" s="11">
        <v>2.8045</v>
      </c>
      <c r="H283" s="11" t="s">
        <v>805</v>
      </c>
    </row>
    <row r="284" ht="12" spans="1:8">
      <c r="A284" s="22">
        <v>45399</v>
      </c>
      <c r="B284" s="23" t="s">
        <v>14</v>
      </c>
      <c r="C284" s="23" t="s">
        <v>15</v>
      </c>
      <c r="D284" s="13">
        <v>1.03354903</v>
      </c>
      <c r="E284" s="11"/>
      <c r="F284" s="11" t="s">
        <v>2607</v>
      </c>
      <c r="G284" s="11">
        <v>2.8157</v>
      </c>
      <c r="H284" s="11" t="s">
        <v>1385</v>
      </c>
    </row>
    <row r="285" ht="12" spans="1:8">
      <c r="A285" s="22">
        <v>45400</v>
      </c>
      <c r="B285" s="23" t="s">
        <v>14</v>
      </c>
      <c r="C285" s="23" t="s">
        <v>15</v>
      </c>
      <c r="D285" s="13">
        <v>1.03362842</v>
      </c>
      <c r="E285" s="11"/>
      <c r="F285" s="11" t="s">
        <v>2608</v>
      </c>
      <c r="G285" s="11">
        <v>2.8194</v>
      </c>
      <c r="H285" s="11" t="s">
        <v>1388</v>
      </c>
    </row>
    <row r="286" ht="12" spans="1:8">
      <c r="A286" s="22">
        <v>45401</v>
      </c>
      <c r="B286" s="23" t="s">
        <v>14</v>
      </c>
      <c r="C286" s="23" t="s">
        <v>15</v>
      </c>
      <c r="D286" s="13">
        <v>1.03370509</v>
      </c>
      <c r="E286" s="11"/>
      <c r="F286" s="11" t="s">
        <v>2609</v>
      </c>
      <c r="G286" s="11">
        <v>2.8172</v>
      </c>
      <c r="H286" s="11" t="s">
        <v>2610</v>
      </c>
    </row>
    <row r="287" ht="12" spans="1:8">
      <c r="A287" s="22">
        <v>45404</v>
      </c>
      <c r="B287" s="23" t="s">
        <v>14</v>
      </c>
      <c r="C287" s="23" t="s">
        <v>15</v>
      </c>
      <c r="D287" s="13">
        <v>1.03392918</v>
      </c>
      <c r="E287" s="11"/>
      <c r="F287" s="11" t="s">
        <v>2611</v>
      </c>
      <c r="G287" s="11">
        <v>2.7677</v>
      </c>
      <c r="H287" s="11" t="s">
        <v>2612</v>
      </c>
    </row>
    <row r="288" ht="12" spans="1:8">
      <c r="A288" s="22">
        <v>45405</v>
      </c>
      <c r="B288" s="23" t="s">
        <v>14</v>
      </c>
      <c r="C288" s="23" t="s">
        <v>15</v>
      </c>
      <c r="D288" s="13">
        <v>1.03401167</v>
      </c>
      <c r="E288" s="11"/>
      <c r="F288" s="11" t="s">
        <v>2613</v>
      </c>
      <c r="G288" s="11">
        <v>2.7762</v>
      </c>
      <c r="H288" s="11" t="s">
        <v>49</v>
      </c>
    </row>
    <row r="289" ht="12" spans="1:8">
      <c r="A289" s="22">
        <v>45406</v>
      </c>
      <c r="B289" s="23" t="s">
        <v>14</v>
      </c>
      <c r="C289" s="23" t="s">
        <v>15</v>
      </c>
      <c r="D289" s="13">
        <v>1.03408927</v>
      </c>
      <c r="E289" s="11"/>
      <c r="F289" s="11" t="s">
        <v>2559</v>
      </c>
      <c r="G289" s="11">
        <v>2.7783</v>
      </c>
      <c r="H289" s="11" t="s">
        <v>2614</v>
      </c>
    </row>
    <row r="290" ht="12" spans="1:8">
      <c r="A290" s="22">
        <v>45407</v>
      </c>
      <c r="B290" s="23" t="s">
        <v>14</v>
      </c>
      <c r="C290" s="23" t="s">
        <v>15</v>
      </c>
      <c r="D290" s="13">
        <v>1.03416774</v>
      </c>
      <c r="E290" s="11"/>
      <c r="F290" s="11" t="s">
        <v>2615</v>
      </c>
      <c r="G290" s="11">
        <v>2.7604</v>
      </c>
      <c r="H290" s="11" t="s">
        <v>2616</v>
      </c>
    </row>
    <row r="291" ht="12" spans="1:8">
      <c r="A291" s="22">
        <v>45408</v>
      </c>
      <c r="B291" s="23" t="s">
        <v>14</v>
      </c>
      <c r="C291" s="23" t="s">
        <v>15</v>
      </c>
      <c r="D291" s="13">
        <v>1.03424376</v>
      </c>
      <c r="E291" s="11"/>
      <c r="F291" s="11" t="s">
        <v>2617</v>
      </c>
      <c r="G291" s="11">
        <v>2.7498</v>
      </c>
      <c r="H291" s="11" t="s">
        <v>152</v>
      </c>
    </row>
    <row r="292" ht="12" spans="1:8">
      <c r="A292" s="22">
        <v>45410</v>
      </c>
      <c r="B292" s="23" t="s">
        <v>14</v>
      </c>
      <c r="C292" s="23" t="s">
        <v>15</v>
      </c>
      <c r="D292" s="13">
        <v>1.03440091</v>
      </c>
      <c r="E292" s="11"/>
      <c r="F292" s="11" t="s">
        <v>2618</v>
      </c>
      <c r="G292" s="11">
        <v>2.7154</v>
      </c>
      <c r="H292" s="11" t="s">
        <v>2619</v>
      </c>
    </row>
    <row r="293" ht="12" spans="1:8">
      <c r="A293" s="22">
        <v>45411</v>
      </c>
      <c r="B293" s="23" t="s">
        <v>14</v>
      </c>
      <c r="C293" s="23" t="s">
        <v>15</v>
      </c>
      <c r="D293" s="13">
        <v>1.03448259</v>
      </c>
      <c r="E293" s="11"/>
      <c r="F293" s="11" t="s">
        <v>2620</v>
      </c>
      <c r="G293" s="11">
        <v>2.7007</v>
      </c>
      <c r="H293" s="11" t="s">
        <v>2621</v>
      </c>
    </row>
    <row r="294" ht="12" spans="1:8">
      <c r="A294" s="22">
        <v>45412</v>
      </c>
      <c r="B294" s="23" t="s">
        <v>14</v>
      </c>
      <c r="C294" s="23" t="s">
        <v>15</v>
      </c>
      <c r="D294" s="13">
        <v>1.03456817</v>
      </c>
      <c r="E294" s="11"/>
      <c r="F294" s="11" t="s">
        <v>2622</v>
      </c>
      <c r="G294" s="11">
        <v>2.7065</v>
      </c>
      <c r="H294" s="11" t="s">
        <v>2623</v>
      </c>
    </row>
    <row r="295" ht="12" spans="1:8">
      <c r="A295" s="22">
        <v>45418</v>
      </c>
      <c r="B295" s="23" t="s">
        <v>14</v>
      </c>
      <c r="C295" s="23" t="s">
        <v>15</v>
      </c>
      <c r="D295" s="13">
        <v>1.03501798</v>
      </c>
      <c r="E295" s="11"/>
      <c r="F295" s="11" t="s">
        <v>2624</v>
      </c>
      <c r="G295" s="11">
        <v>2.6819</v>
      </c>
      <c r="H295" s="11" t="s">
        <v>2625</v>
      </c>
    </row>
    <row r="296" ht="12" spans="1:8">
      <c r="A296" s="22">
        <v>45419</v>
      </c>
      <c r="B296" s="23" t="s">
        <v>14</v>
      </c>
      <c r="C296" s="23" t="s">
        <v>15</v>
      </c>
      <c r="D296" s="13">
        <v>1.03510487</v>
      </c>
      <c r="E296" s="11"/>
      <c r="F296" s="11" t="s">
        <v>2626</v>
      </c>
      <c r="G296" s="11">
        <v>2.6966</v>
      </c>
      <c r="H296" s="11" t="s">
        <v>2627</v>
      </c>
    </row>
    <row r="297" ht="12" spans="1:8">
      <c r="A297" s="22">
        <v>45420</v>
      </c>
      <c r="B297" s="23" t="s">
        <v>14</v>
      </c>
      <c r="C297" s="23" t="s">
        <v>15</v>
      </c>
      <c r="D297" s="13">
        <v>1.03517091</v>
      </c>
      <c r="E297" s="11"/>
      <c r="F297" s="11" t="s">
        <v>2628</v>
      </c>
      <c r="G297" s="11">
        <v>2.6892</v>
      </c>
      <c r="H297" s="11" t="s">
        <v>2629</v>
      </c>
    </row>
    <row r="298" ht="12" spans="1:8">
      <c r="A298" s="22">
        <v>45421</v>
      </c>
      <c r="B298" s="23" t="s">
        <v>14</v>
      </c>
      <c r="C298" s="23" t="s">
        <v>15</v>
      </c>
      <c r="D298" s="13">
        <v>1.03523877</v>
      </c>
      <c r="E298" s="11"/>
      <c r="F298" s="11" t="s">
        <v>2630</v>
      </c>
      <c r="G298" s="11">
        <v>2.6819</v>
      </c>
      <c r="H298" s="11" t="s">
        <v>2631</v>
      </c>
    </row>
    <row r="299" ht="12" spans="1:8">
      <c r="A299" s="22">
        <v>45422</v>
      </c>
      <c r="B299" s="23" t="s">
        <v>14</v>
      </c>
      <c r="C299" s="23" t="s">
        <v>15</v>
      </c>
      <c r="D299" s="13">
        <v>1.03531053</v>
      </c>
      <c r="E299" s="11"/>
      <c r="F299" s="11" t="s">
        <v>2632</v>
      </c>
      <c r="G299" s="11">
        <v>2.68</v>
      </c>
      <c r="H299" s="11" t="s">
        <v>823</v>
      </c>
    </row>
    <row r="300" ht="12" spans="1:8">
      <c r="A300" s="22">
        <v>45423</v>
      </c>
      <c r="B300" s="23" t="s">
        <v>14</v>
      </c>
      <c r="C300" s="23" t="s">
        <v>15</v>
      </c>
      <c r="D300" s="13">
        <v>1.03538586</v>
      </c>
      <c r="E300" s="11"/>
      <c r="F300" s="11" t="s">
        <v>2633</v>
      </c>
      <c r="G300" s="11">
        <v>2.6826</v>
      </c>
      <c r="H300" s="11" t="s">
        <v>2634</v>
      </c>
    </row>
    <row r="301" ht="12" spans="1:8">
      <c r="A301" s="22">
        <v>45425</v>
      </c>
      <c r="B301" s="23" t="s">
        <v>14</v>
      </c>
      <c r="C301" s="23" t="s">
        <v>15</v>
      </c>
      <c r="D301" s="13">
        <v>1.03552201</v>
      </c>
      <c r="E301" s="11"/>
      <c r="F301" s="11" t="s">
        <v>2635</v>
      </c>
      <c r="G301" s="11">
        <v>2.6694</v>
      </c>
      <c r="H301" s="11" t="s">
        <v>2636</v>
      </c>
    </row>
    <row r="302" ht="12" spans="1:8">
      <c r="A302" s="22">
        <v>45426</v>
      </c>
      <c r="B302" s="23" t="s">
        <v>14</v>
      </c>
      <c r="C302" s="23" t="s">
        <v>15</v>
      </c>
      <c r="D302" s="13">
        <v>1.03560022</v>
      </c>
      <c r="E302" s="11"/>
      <c r="F302" s="11" t="s">
        <v>2637</v>
      </c>
      <c r="G302" s="11">
        <v>2.6798</v>
      </c>
      <c r="H302" s="11" t="s">
        <v>2638</v>
      </c>
    </row>
    <row r="303" ht="12" spans="1:8">
      <c r="A303" s="22">
        <v>45427</v>
      </c>
      <c r="B303" s="23" t="s">
        <v>14</v>
      </c>
      <c r="C303" s="23" t="s">
        <v>15</v>
      </c>
      <c r="D303" s="13">
        <v>1.03567276</v>
      </c>
      <c r="E303" s="11"/>
      <c r="F303" s="11" t="s">
        <v>2639</v>
      </c>
      <c r="G303" s="11">
        <v>2.6819</v>
      </c>
      <c r="H303" s="11" t="s">
        <v>2640</v>
      </c>
    </row>
    <row r="304" ht="12" spans="1:8">
      <c r="A304" s="22">
        <v>45428</v>
      </c>
      <c r="B304" s="23" t="s">
        <v>14</v>
      </c>
      <c r="C304" s="23" t="s">
        <v>15</v>
      </c>
      <c r="D304" s="13">
        <v>1.03575047</v>
      </c>
      <c r="E304" s="11"/>
      <c r="F304" s="11" t="s">
        <v>2641</v>
      </c>
      <c r="G304" s="11">
        <v>2.6809</v>
      </c>
      <c r="H304" s="11" t="s">
        <v>2642</v>
      </c>
    </row>
    <row r="305" ht="12" spans="1:8">
      <c r="A305" s="22">
        <v>45429</v>
      </c>
      <c r="B305" s="23" t="s">
        <v>14</v>
      </c>
      <c r="C305" s="23" t="s">
        <v>15</v>
      </c>
      <c r="D305" s="13">
        <v>1.03582332</v>
      </c>
      <c r="E305" s="11"/>
      <c r="F305" s="11" t="s">
        <v>2643</v>
      </c>
      <c r="G305" s="11">
        <v>2.6772</v>
      </c>
      <c r="H305" s="11" t="s">
        <v>2644</v>
      </c>
    </row>
    <row r="306" ht="12" spans="1:8">
      <c r="A306" s="22">
        <v>45432</v>
      </c>
      <c r="B306" s="23" t="s">
        <v>14</v>
      </c>
      <c r="C306" s="23" t="s">
        <v>15</v>
      </c>
      <c r="D306" s="13">
        <v>1.03604124</v>
      </c>
      <c r="E306" s="11"/>
      <c r="F306" s="11" t="s">
        <v>2645</v>
      </c>
      <c r="G306" s="11">
        <v>2.6615</v>
      </c>
      <c r="H306" s="11" t="s">
        <v>2646</v>
      </c>
    </row>
    <row r="307" ht="12" spans="1:8">
      <c r="A307" s="22">
        <v>45433</v>
      </c>
      <c r="B307" s="23" t="s">
        <v>14</v>
      </c>
      <c r="C307" s="23" t="s">
        <v>15</v>
      </c>
      <c r="D307" s="13">
        <v>1.03611835</v>
      </c>
      <c r="E307" s="11"/>
      <c r="F307" s="11" t="s">
        <v>2647</v>
      </c>
      <c r="G307" s="11">
        <v>2.6664</v>
      </c>
      <c r="H307" s="11" t="s">
        <v>2648</v>
      </c>
    </row>
    <row r="308" ht="12" spans="1:8">
      <c r="A308" s="22">
        <v>45434</v>
      </c>
      <c r="B308" s="23" t="s">
        <v>14</v>
      </c>
      <c r="C308" s="23" t="s">
        <v>15</v>
      </c>
      <c r="D308" s="13">
        <v>1.03619698</v>
      </c>
      <c r="E308" s="11"/>
      <c r="F308" s="11" t="s">
        <v>2649</v>
      </c>
      <c r="G308" s="11">
        <v>2.6686</v>
      </c>
      <c r="H308" s="11" t="s">
        <v>2650</v>
      </c>
    </row>
    <row r="309" ht="12" spans="1:8">
      <c r="A309" s="22">
        <v>45435</v>
      </c>
      <c r="B309" s="23" t="s">
        <v>14</v>
      </c>
      <c r="C309" s="23" t="s">
        <v>15</v>
      </c>
      <c r="D309" s="13">
        <v>1.03627422</v>
      </c>
      <c r="E309" s="11"/>
      <c r="F309" s="11" t="s">
        <v>902</v>
      </c>
      <c r="G309" s="11">
        <v>2.6622</v>
      </c>
      <c r="H309" s="11" t="s">
        <v>2651</v>
      </c>
    </row>
    <row r="310" ht="12" spans="1:8">
      <c r="A310" s="22">
        <v>45436</v>
      </c>
      <c r="B310" s="23" t="s">
        <v>14</v>
      </c>
      <c r="C310" s="23" t="s">
        <v>15</v>
      </c>
      <c r="D310" s="13">
        <v>1.03634564</v>
      </c>
      <c r="E310" s="11"/>
      <c r="F310" s="11" t="s">
        <v>2652</v>
      </c>
      <c r="G310" s="11">
        <v>2.6548</v>
      </c>
      <c r="H310" s="11" t="s">
        <v>2653</v>
      </c>
    </row>
    <row r="311" ht="12" spans="1:8">
      <c r="A311" s="22">
        <v>45439</v>
      </c>
      <c r="B311" s="23" t="s">
        <v>14</v>
      </c>
      <c r="C311" s="23" t="s">
        <v>15</v>
      </c>
      <c r="D311" s="13">
        <v>1.03656642</v>
      </c>
      <c r="E311" s="11"/>
      <c r="F311" s="11" t="s">
        <v>2654</v>
      </c>
      <c r="G311" s="11">
        <v>2.6351</v>
      </c>
      <c r="H311" s="11" t="s">
        <v>2655</v>
      </c>
    </row>
    <row r="312" ht="12" spans="1:8">
      <c r="A312" s="22">
        <v>45440</v>
      </c>
      <c r="B312" s="23" t="s">
        <v>14</v>
      </c>
      <c r="C312" s="23" t="s">
        <v>15</v>
      </c>
      <c r="D312" s="13">
        <v>1.03664148</v>
      </c>
      <c r="E312" s="11"/>
      <c r="F312" s="11" t="s">
        <v>364</v>
      </c>
      <c r="G312" s="11">
        <v>2.6354</v>
      </c>
      <c r="H312" s="11" t="s">
        <v>2656</v>
      </c>
    </row>
    <row r="313" ht="12" spans="1:8">
      <c r="A313" s="22">
        <v>45441</v>
      </c>
      <c r="B313" s="23" t="s">
        <v>14</v>
      </c>
      <c r="C313" s="23" t="s">
        <v>15</v>
      </c>
      <c r="D313" s="13">
        <v>1.03672399</v>
      </c>
      <c r="E313" s="11"/>
      <c r="F313" s="11" t="s">
        <v>2657</v>
      </c>
      <c r="G313" s="11">
        <v>2.6361</v>
      </c>
      <c r="H313" s="11" t="s">
        <v>2658</v>
      </c>
    </row>
    <row r="314" ht="12" spans="1:8">
      <c r="A314" s="22">
        <v>45442</v>
      </c>
      <c r="B314" s="23" t="s">
        <v>14</v>
      </c>
      <c r="C314" s="23" t="s">
        <v>15</v>
      </c>
      <c r="D314" s="13">
        <v>1.03680103</v>
      </c>
      <c r="E314" s="11"/>
      <c r="F314" s="11" t="s">
        <v>2659</v>
      </c>
      <c r="G314" s="11">
        <v>2.6259</v>
      </c>
      <c r="H314" s="11" t="s">
        <v>2660</v>
      </c>
    </row>
    <row r="315" ht="12" spans="1:8">
      <c r="A315" s="22">
        <v>45443</v>
      </c>
      <c r="B315" s="23" t="s">
        <v>14</v>
      </c>
      <c r="C315" s="23" t="s">
        <v>15</v>
      </c>
      <c r="D315" s="13">
        <v>1.03687382</v>
      </c>
      <c r="E315" s="11"/>
      <c r="F315" s="11" t="s">
        <v>2661</v>
      </c>
      <c r="G315" s="11">
        <v>2.6208</v>
      </c>
      <c r="H315" s="11" t="s">
        <v>2662</v>
      </c>
    </row>
    <row r="316" ht="12" spans="1:8">
      <c r="A316" s="22">
        <v>45446</v>
      </c>
      <c r="B316" s="23" t="s">
        <v>14</v>
      </c>
      <c r="C316" s="23" t="s">
        <v>15</v>
      </c>
      <c r="D316" s="13">
        <v>1.03709657</v>
      </c>
      <c r="E316" s="11"/>
      <c r="F316" s="11" t="s">
        <v>2663</v>
      </c>
      <c r="G316" s="11">
        <v>2.6181</v>
      </c>
      <c r="H316" s="11" t="s">
        <v>2664</v>
      </c>
    </row>
    <row r="317" ht="12" spans="1:8">
      <c r="A317" s="22">
        <v>45447</v>
      </c>
      <c r="B317" s="23" t="s">
        <v>14</v>
      </c>
      <c r="C317" s="23" t="s">
        <v>15</v>
      </c>
      <c r="D317" s="13">
        <v>1.03717305</v>
      </c>
      <c r="E317" s="11"/>
      <c r="F317" s="11" t="s">
        <v>2665</v>
      </c>
      <c r="G317" s="11">
        <v>2.6198</v>
      </c>
      <c r="H317" s="11" t="s">
        <v>2666</v>
      </c>
    </row>
    <row r="318" ht="12" spans="1:8">
      <c r="A318" s="22">
        <v>45448</v>
      </c>
      <c r="B318" s="23" t="s">
        <v>14</v>
      </c>
      <c r="C318" s="23" t="s">
        <v>15</v>
      </c>
      <c r="D318" s="13">
        <v>1.03725107</v>
      </c>
      <c r="E318" s="11"/>
      <c r="F318" s="11" t="s">
        <v>2667</v>
      </c>
      <c r="G318" s="11">
        <v>2.625</v>
      </c>
      <c r="H318" s="11" t="s">
        <v>2668</v>
      </c>
    </row>
    <row r="319" ht="12" spans="1:8">
      <c r="A319" s="22">
        <v>45449</v>
      </c>
      <c r="B319" s="23" t="s">
        <v>14</v>
      </c>
      <c r="C319" s="23" t="s">
        <v>15</v>
      </c>
      <c r="D319" s="13">
        <v>1.03732151</v>
      </c>
      <c r="E319" s="11"/>
      <c r="F319" s="11" t="s">
        <v>2669</v>
      </c>
      <c r="G319" s="11">
        <v>2.6054</v>
      </c>
      <c r="H319" s="11" t="s">
        <v>2670</v>
      </c>
    </row>
    <row r="320" ht="12" spans="1:8">
      <c r="A320" s="22">
        <v>45450</v>
      </c>
      <c r="B320" s="23" t="s">
        <v>14</v>
      </c>
      <c r="C320" s="23" t="s">
        <v>15</v>
      </c>
      <c r="D320" s="13">
        <v>1.03739172</v>
      </c>
      <c r="E320" s="11"/>
      <c r="F320" s="11" t="s">
        <v>2671</v>
      </c>
      <c r="G320" s="11">
        <v>2.6102</v>
      </c>
      <c r="H320" s="11" t="s">
        <v>2672</v>
      </c>
    </row>
    <row r="321" ht="12" spans="1:8">
      <c r="A321" s="22">
        <v>45454</v>
      </c>
      <c r="B321" s="23" t="s">
        <v>14</v>
      </c>
      <c r="C321" s="23" t="s">
        <v>15</v>
      </c>
      <c r="D321" s="13">
        <v>1.03767179</v>
      </c>
      <c r="E321" s="11"/>
      <c r="F321" s="11" t="s">
        <v>2673</v>
      </c>
      <c r="G321" s="11">
        <v>2.6057</v>
      </c>
      <c r="H321" s="11" t="s">
        <v>2674</v>
      </c>
    </row>
    <row r="322" ht="12" spans="1:8">
      <c r="A322" s="22">
        <v>45455</v>
      </c>
      <c r="B322" s="23" t="s">
        <v>14</v>
      </c>
      <c r="C322" s="23" t="s">
        <v>15</v>
      </c>
      <c r="D322" s="13">
        <v>1.03774818</v>
      </c>
      <c r="E322" s="11"/>
      <c r="F322" s="11" t="s">
        <v>2675</v>
      </c>
      <c r="G322" s="11">
        <v>2.6156</v>
      </c>
      <c r="H322" s="11" t="s">
        <v>2676</v>
      </c>
    </row>
    <row r="323" ht="12" spans="1:8">
      <c r="A323" s="22">
        <v>45456</v>
      </c>
      <c r="B323" s="23" t="s">
        <v>14</v>
      </c>
      <c r="C323" s="23" t="s">
        <v>15</v>
      </c>
      <c r="D323" s="13">
        <v>1.03783091</v>
      </c>
      <c r="E323" s="11"/>
      <c r="F323" s="11" t="s">
        <v>2677</v>
      </c>
      <c r="G323" s="11">
        <v>2.6207</v>
      </c>
      <c r="H323" s="11" t="s">
        <v>2678</v>
      </c>
    </row>
    <row r="324" ht="12" spans="1:8">
      <c r="A324" s="22">
        <v>45457</v>
      </c>
      <c r="B324" s="23" t="s">
        <v>14</v>
      </c>
      <c r="C324" s="23" t="s">
        <v>15</v>
      </c>
      <c r="D324" s="13">
        <v>1.03790441</v>
      </c>
      <c r="E324" s="11"/>
      <c r="F324" s="11" t="s">
        <v>2679</v>
      </c>
      <c r="G324" s="11">
        <v>2.6217</v>
      </c>
      <c r="H324" s="11" t="s">
        <v>2680</v>
      </c>
    </row>
    <row r="325" ht="12" spans="1:8">
      <c r="A325" s="22">
        <v>45460</v>
      </c>
      <c r="B325" s="23" t="s">
        <v>14</v>
      </c>
      <c r="C325" s="23" t="s">
        <v>15</v>
      </c>
      <c r="D325" s="13">
        <v>1.03812654</v>
      </c>
      <c r="E325" s="11"/>
      <c r="F325" s="11" t="s">
        <v>2681</v>
      </c>
      <c r="G325" s="11">
        <v>2.6144</v>
      </c>
      <c r="H325" s="11" t="s">
        <v>2626</v>
      </c>
    </row>
    <row r="326" ht="12" spans="1:8">
      <c r="A326" s="22">
        <v>45461</v>
      </c>
      <c r="B326" s="23" t="s">
        <v>14</v>
      </c>
      <c r="C326" s="23" t="s">
        <v>15</v>
      </c>
      <c r="D326" s="13">
        <v>1.03821169</v>
      </c>
      <c r="E326" s="11"/>
      <c r="F326" s="11" t="s">
        <v>2682</v>
      </c>
      <c r="G326" s="11">
        <v>2.632</v>
      </c>
      <c r="H326" s="11" t="s">
        <v>2683</v>
      </c>
    </row>
    <row r="327" ht="12" spans="1:8">
      <c r="A327" s="22">
        <v>45462</v>
      </c>
      <c r="B327" s="23" t="s">
        <v>14</v>
      </c>
      <c r="C327" s="23" t="s">
        <v>15</v>
      </c>
      <c r="D327" s="13">
        <v>1.03828406</v>
      </c>
      <c r="E327" s="11"/>
      <c r="F327" s="11" t="s">
        <v>2684</v>
      </c>
      <c r="G327" s="11">
        <v>2.6338</v>
      </c>
      <c r="H327" s="11" t="s">
        <v>848</v>
      </c>
    </row>
    <row r="328" ht="12" spans="1:8">
      <c r="A328" s="22">
        <v>45463</v>
      </c>
      <c r="B328" s="23" t="s">
        <v>14</v>
      </c>
      <c r="C328" s="23" t="s">
        <v>15</v>
      </c>
      <c r="D328" s="13">
        <v>1.03837134</v>
      </c>
      <c r="E328" s="11"/>
      <c r="F328" s="11" t="s">
        <v>2685</v>
      </c>
      <c r="G328" s="11">
        <v>2.6456</v>
      </c>
      <c r="H328" s="11" t="s">
        <v>2686</v>
      </c>
    </row>
    <row r="329" ht="12" spans="1:8">
      <c r="A329" s="22">
        <v>45464</v>
      </c>
      <c r="B329" s="23" t="s">
        <v>14</v>
      </c>
      <c r="C329" s="23" t="s">
        <v>15</v>
      </c>
      <c r="D329" s="13">
        <v>1.03846473</v>
      </c>
      <c r="E329" s="11"/>
      <c r="F329" s="11" t="s">
        <v>2687</v>
      </c>
      <c r="G329" s="11">
        <v>2.6627</v>
      </c>
      <c r="H329" s="11" t="s">
        <v>2688</v>
      </c>
    </row>
    <row r="330" ht="12" spans="1:8">
      <c r="A330" s="22">
        <v>45467</v>
      </c>
      <c r="B330" s="23" t="s">
        <v>14</v>
      </c>
      <c r="C330" s="23" t="s">
        <v>15</v>
      </c>
      <c r="D330" s="13">
        <v>1.0386856</v>
      </c>
      <c r="E330" s="11"/>
      <c r="F330" s="11" t="s">
        <v>2689</v>
      </c>
      <c r="G330" s="11">
        <v>2.654</v>
      </c>
      <c r="H330" s="11" t="s">
        <v>2690</v>
      </c>
    </row>
    <row r="331" ht="12" spans="1:8">
      <c r="A331" s="22">
        <v>45468</v>
      </c>
      <c r="B331" s="23" t="s">
        <v>14</v>
      </c>
      <c r="C331" s="23" t="s">
        <v>15</v>
      </c>
      <c r="D331" s="13">
        <v>1.0387765</v>
      </c>
      <c r="E331" s="11"/>
      <c r="F331" s="11" t="s">
        <v>2691</v>
      </c>
      <c r="G331" s="11">
        <v>2.68</v>
      </c>
      <c r="H331" s="11" t="s">
        <v>2692</v>
      </c>
    </row>
    <row r="332" ht="12" spans="1:8">
      <c r="A332" s="22">
        <v>45469</v>
      </c>
      <c r="B332" s="23" t="s">
        <v>14</v>
      </c>
      <c r="C332" s="23" t="s">
        <v>15</v>
      </c>
      <c r="D332" s="13">
        <v>1.03885245</v>
      </c>
      <c r="E332" s="11"/>
      <c r="F332" s="11" t="s">
        <v>2693</v>
      </c>
      <c r="G332" s="11">
        <v>2.6832</v>
      </c>
      <c r="H332" s="11" t="s">
        <v>2694</v>
      </c>
    </row>
    <row r="333" ht="12" spans="1:8">
      <c r="A333" s="22">
        <v>45470</v>
      </c>
      <c r="B333" s="23" t="s">
        <v>14</v>
      </c>
      <c r="C333" s="23" t="s">
        <v>15</v>
      </c>
      <c r="D333" s="13">
        <v>1.03894046</v>
      </c>
      <c r="E333" s="11"/>
      <c r="F333" s="11" t="s">
        <v>2695</v>
      </c>
      <c r="G333" s="11">
        <v>2.6982</v>
      </c>
      <c r="H333" s="11" t="s">
        <v>2696</v>
      </c>
    </row>
    <row r="334" ht="12" spans="1:8">
      <c r="A334" s="22">
        <v>45471</v>
      </c>
      <c r="B334" s="23" t="s">
        <v>14</v>
      </c>
      <c r="C334" s="23" t="s">
        <v>15</v>
      </c>
      <c r="D334" s="13">
        <v>1.03902272</v>
      </c>
      <c r="E334" s="11"/>
      <c r="F334" s="11" t="s">
        <v>371</v>
      </c>
      <c r="G334" s="11">
        <v>2.6977</v>
      </c>
      <c r="H334" s="11" t="s">
        <v>348</v>
      </c>
    </row>
    <row r="335" ht="12" spans="1:8">
      <c r="A335" s="22">
        <v>45473</v>
      </c>
      <c r="B335" s="23" t="s">
        <v>14</v>
      </c>
      <c r="C335" s="23" t="s">
        <v>15</v>
      </c>
      <c r="D335" s="13">
        <v>1.03918129</v>
      </c>
      <c r="E335" s="11"/>
      <c r="F335" s="11" t="s">
        <v>2576</v>
      </c>
      <c r="G335" s="11">
        <v>2.7076</v>
      </c>
      <c r="H335" s="11" t="s">
        <v>2697</v>
      </c>
    </row>
    <row r="336" ht="12" spans="1:8">
      <c r="A336" s="22">
        <v>45474</v>
      </c>
      <c r="B336" s="23" t="s">
        <v>14</v>
      </c>
      <c r="C336" s="23" t="s">
        <v>15</v>
      </c>
      <c r="D336" s="13">
        <v>1.03926054</v>
      </c>
      <c r="E336" s="11"/>
      <c r="F336" s="11" t="s">
        <v>2698</v>
      </c>
      <c r="G336" s="11">
        <v>2.7045</v>
      </c>
      <c r="H336" s="11" t="s">
        <v>2699</v>
      </c>
    </row>
    <row r="337" ht="12" spans="1:8">
      <c r="A337" s="22">
        <v>45475</v>
      </c>
      <c r="B337" s="23" t="s">
        <v>14</v>
      </c>
      <c r="C337" s="23" t="s">
        <v>15</v>
      </c>
      <c r="D337" s="13">
        <v>1.03933592</v>
      </c>
      <c r="E337" s="11"/>
      <c r="F337" s="11" t="s">
        <v>2700</v>
      </c>
      <c r="G337" s="11">
        <v>2.7102</v>
      </c>
      <c r="H337" s="11" t="s">
        <v>2701</v>
      </c>
    </row>
    <row r="338" ht="12" spans="1:8">
      <c r="A338" s="22">
        <v>45476</v>
      </c>
      <c r="B338" s="23" t="s">
        <v>14</v>
      </c>
      <c r="C338" s="23" t="s">
        <v>15</v>
      </c>
      <c r="D338" s="13">
        <v>1.03940949</v>
      </c>
      <c r="E338" s="11"/>
      <c r="F338" s="11" t="s">
        <v>2702</v>
      </c>
      <c r="G338" s="11">
        <v>2.7134</v>
      </c>
      <c r="H338" s="11" t="s">
        <v>2703</v>
      </c>
    </row>
    <row r="339" ht="12" spans="1:8">
      <c r="A339" s="22">
        <v>45477</v>
      </c>
      <c r="B339" s="23" t="s">
        <v>14</v>
      </c>
      <c r="C339" s="23" t="s">
        <v>15</v>
      </c>
      <c r="D339" s="13">
        <v>1.03948673</v>
      </c>
      <c r="E339" s="11"/>
      <c r="F339" s="11" t="s">
        <v>2704</v>
      </c>
      <c r="G339" s="11">
        <v>2.7141</v>
      </c>
      <c r="H339" s="11" t="s">
        <v>2705</v>
      </c>
    </row>
    <row r="340" ht="12" spans="1:8">
      <c r="A340" s="22">
        <v>45478</v>
      </c>
      <c r="B340" s="23" t="s">
        <v>14</v>
      </c>
      <c r="C340" s="23" t="s">
        <v>15</v>
      </c>
      <c r="D340" s="13">
        <v>1.03956081</v>
      </c>
      <c r="E340" s="11"/>
      <c r="F340" s="11" t="s">
        <v>2706</v>
      </c>
      <c r="G340" s="11">
        <v>2.7093</v>
      </c>
      <c r="H340" s="11" t="s">
        <v>2707</v>
      </c>
    </row>
    <row r="341" ht="12" spans="1:8">
      <c r="A341" s="22">
        <v>45481</v>
      </c>
      <c r="B341" s="23" t="s">
        <v>14</v>
      </c>
      <c r="C341" s="23" t="s">
        <v>15</v>
      </c>
      <c r="D341" s="13">
        <v>1.0397814</v>
      </c>
      <c r="E341" s="11"/>
      <c r="F341" s="11" t="s">
        <v>2708</v>
      </c>
      <c r="G341" s="11">
        <v>2.7095</v>
      </c>
      <c r="H341" s="11" t="s">
        <v>362</v>
      </c>
    </row>
    <row r="342" ht="12" spans="1:8">
      <c r="A342" s="22">
        <v>45482</v>
      </c>
      <c r="B342" s="23" t="s">
        <v>14</v>
      </c>
      <c r="C342" s="23" t="s">
        <v>15</v>
      </c>
      <c r="D342" s="13">
        <v>1.03986338</v>
      </c>
      <c r="E342" s="11"/>
      <c r="F342" s="11" t="s">
        <v>2709</v>
      </c>
      <c r="G342" s="11">
        <v>2.7269</v>
      </c>
      <c r="H342" s="11" t="s">
        <v>886</v>
      </c>
    </row>
    <row r="343" ht="12" spans="1:8">
      <c r="A343" s="22">
        <v>45483</v>
      </c>
      <c r="B343" s="23" t="s">
        <v>14</v>
      </c>
      <c r="C343" s="23" t="s">
        <v>15</v>
      </c>
      <c r="D343" s="13">
        <v>1.03993043</v>
      </c>
      <c r="E343" s="11"/>
      <c r="F343" s="11" t="s">
        <v>2708</v>
      </c>
      <c r="G343" s="11">
        <v>2.7265</v>
      </c>
      <c r="H343" s="11" t="s">
        <v>2710</v>
      </c>
    </row>
    <row r="344" ht="12" spans="1:8">
      <c r="A344" s="22">
        <v>45484</v>
      </c>
      <c r="B344" s="23" t="s">
        <v>14</v>
      </c>
      <c r="C344" s="23" t="s">
        <v>15</v>
      </c>
      <c r="D344" s="13">
        <v>1.04000675</v>
      </c>
      <c r="E344" s="11"/>
      <c r="F344" s="11" t="s">
        <v>2711</v>
      </c>
      <c r="G344" s="11">
        <v>2.7377</v>
      </c>
      <c r="H344" s="11" t="s">
        <v>858</v>
      </c>
    </row>
    <row r="345" ht="12" spans="1:8">
      <c r="A345" s="22">
        <v>45485</v>
      </c>
      <c r="B345" s="23" t="s">
        <v>14</v>
      </c>
      <c r="C345" s="23" t="s">
        <v>15</v>
      </c>
      <c r="D345" s="13">
        <v>1.04007868</v>
      </c>
      <c r="E345" s="11"/>
      <c r="F345" s="11" t="s">
        <v>2712</v>
      </c>
      <c r="G345" s="11">
        <v>2.7323</v>
      </c>
      <c r="H345" s="11" t="s">
        <v>2713</v>
      </c>
    </row>
    <row r="346" ht="12" spans="1:8">
      <c r="A346" s="22">
        <v>45488</v>
      </c>
      <c r="B346" s="23" t="s">
        <v>14</v>
      </c>
      <c r="C346" s="23" t="s">
        <v>15</v>
      </c>
      <c r="D346" s="13">
        <v>1.04029754</v>
      </c>
      <c r="E346" s="11"/>
      <c r="F346" s="11" t="s">
        <v>2714</v>
      </c>
      <c r="G346" s="11">
        <v>2.7094</v>
      </c>
      <c r="H346" s="11" t="s">
        <v>2715</v>
      </c>
    </row>
    <row r="347" ht="12" spans="1:8">
      <c r="A347" s="22">
        <v>45489</v>
      </c>
      <c r="B347" s="23" t="s">
        <v>14</v>
      </c>
      <c r="C347" s="23" t="s">
        <v>15</v>
      </c>
      <c r="D347" s="13">
        <v>1.04037929</v>
      </c>
      <c r="E347" s="11"/>
      <c r="F347" s="11" t="s">
        <v>2716</v>
      </c>
      <c r="G347" s="11">
        <v>2.7241</v>
      </c>
      <c r="H347" s="11" t="s">
        <v>861</v>
      </c>
    </row>
    <row r="348" ht="12" spans="1:8">
      <c r="A348" s="22">
        <v>45490</v>
      </c>
      <c r="B348" s="23" t="s">
        <v>14</v>
      </c>
      <c r="C348" s="23" t="s">
        <v>15</v>
      </c>
      <c r="D348" s="13">
        <v>1.04045729</v>
      </c>
      <c r="E348" s="11"/>
      <c r="F348" s="11" t="s">
        <v>2717</v>
      </c>
      <c r="G348" s="11">
        <v>2.7316</v>
      </c>
      <c r="H348" s="11" t="s">
        <v>857</v>
      </c>
    </row>
    <row r="349" ht="12" spans="1:8">
      <c r="A349" s="22">
        <v>45491</v>
      </c>
      <c r="B349" s="23" t="s">
        <v>14</v>
      </c>
      <c r="C349" s="23" t="s">
        <v>15</v>
      </c>
      <c r="D349" s="13">
        <v>1.04053371</v>
      </c>
      <c r="E349" s="11"/>
      <c r="F349" s="11" t="s">
        <v>2718</v>
      </c>
      <c r="G349" s="11">
        <v>2.7211</v>
      </c>
      <c r="H349" s="11" t="s">
        <v>2719</v>
      </c>
    </row>
    <row r="350" ht="12" spans="1:8">
      <c r="A350" s="22">
        <v>45492</v>
      </c>
      <c r="B350" s="23" t="s">
        <v>14</v>
      </c>
      <c r="C350" s="23" t="s">
        <v>15</v>
      </c>
      <c r="D350" s="13">
        <v>1.04061172</v>
      </c>
      <c r="E350" s="11"/>
      <c r="F350" s="11" t="s">
        <v>2720</v>
      </c>
      <c r="G350" s="11">
        <v>2.7276</v>
      </c>
      <c r="H350" s="11" t="s">
        <v>886</v>
      </c>
    </row>
    <row r="351" ht="12" spans="1:8">
      <c r="A351" s="22">
        <v>45495</v>
      </c>
      <c r="B351" s="23" t="s">
        <v>14</v>
      </c>
      <c r="C351" s="23" t="s">
        <v>15</v>
      </c>
      <c r="D351" s="13">
        <v>1.04084989</v>
      </c>
      <c r="E351" s="11"/>
      <c r="F351" s="11" t="s">
        <v>2721</v>
      </c>
      <c r="G351" s="11">
        <v>2.7063</v>
      </c>
      <c r="H351" s="11" t="s">
        <v>2722</v>
      </c>
    </row>
    <row r="352" ht="12" spans="1:8">
      <c r="A352" s="22">
        <v>45496</v>
      </c>
      <c r="B352" s="23" t="s">
        <v>14</v>
      </c>
      <c r="C352" s="23" t="s">
        <v>15</v>
      </c>
      <c r="D352" s="13">
        <v>1.04092709</v>
      </c>
      <c r="E352" s="11"/>
      <c r="F352" s="11" t="s">
        <v>2723</v>
      </c>
      <c r="G352" s="11">
        <v>2.7126</v>
      </c>
      <c r="H352" s="11" t="s">
        <v>2724</v>
      </c>
    </row>
    <row r="353" ht="12" spans="1:8">
      <c r="A353" s="22">
        <v>45497</v>
      </c>
      <c r="B353" s="23" t="s">
        <v>14</v>
      </c>
      <c r="C353" s="23" t="s">
        <v>15</v>
      </c>
      <c r="D353" s="13">
        <v>1.04101534</v>
      </c>
      <c r="E353" s="11"/>
      <c r="F353" s="11" t="s">
        <v>2725</v>
      </c>
      <c r="G353" s="11">
        <v>2.7289</v>
      </c>
      <c r="H353" s="11" t="s">
        <v>887</v>
      </c>
    </row>
    <row r="354" ht="12" spans="1:8">
      <c r="A354" s="22">
        <v>45498</v>
      </c>
      <c r="B354" s="23" t="s">
        <v>14</v>
      </c>
      <c r="C354" s="23" t="s">
        <v>15</v>
      </c>
      <c r="D354" s="13">
        <v>1.04111055</v>
      </c>
      <c r="E354" s="11"/>
      <c r="F354" s="11" t="s">
        <v>1237</v>
      </c>
      <c r="G354" s="11">
        <v>2.7338</v>
      </c>
      <c r="H354" s="11" t="s">
        <v>2726</v>
      </c>
    </row>
    <row r="355" ht="12" spans="1:8">
      <c r="A355" s="22">
        <v>45499</v>
      </c>
      <c r="B355" s="23" t="s">
        <v>14</v>
      </c>
      <c r="C355" s="23" t="s">
        <v>15</v>
      </c>
      <c r="D355" s="13">
        <v>1.04118562</v>
      </c>
      <c r="E355" s="11"/>
      <c r="F355" s="11" t="s">
        <v>2566</v>
      </c>
      <c r="G355" s="11">
        <v>2.7325</v>
      </c>
      <c r="H355" s="11" t="s">
        <v>2727</v>
      </c>
    </row>
    <row r="356" ht="12" spans="1:8">
      <c r="A356" s="22">
        <v>45502</v>
      </c>
      <c r="B356" s="23" t="s">
        <v>14</v>
      </c>
      <c r="C356" s="23" t="s">
        <v>15</v>
      </c>
      <c r="D356" s="13">
        <v>1.0414057</v>
      </c>
      <c r="E356" s="11"/>
      <c r="F356" s="11" t="s">
        <v>2728</v>
      </c>
      <c r="G356" s="11">
        <v>2.6955</v>
      </c>
      <c r="H356" s="11" t="s">
        <v>1399</v>
      </c>
    </row>
    <row r="357" ht="12" spans="1:8">
      <c r="A357" s="22">
        <v>45503</v>
      </c>
      <c r="B357" s="23" t="s">
        <v>14</v>
      </c>
      <c r="C357" s="23" t="s">
        <v>15</v>
      </c>
      <c r="D357" s="13">
        <v>1.04150541</v>
      </c>
      <c r="E357" s="11"/>
      <c r="F357" s="11" t="s">
        <v>2729</v>
      </c>
      <c r="G357" s="11">
        <v>2.7211</v>
      </c>
      <c r="H357" s="11" t="s">
        <v>888</v>
      </c>
    </row>
    <row r="358" ht="12" spans="1:8">
      <c r="A358" s="22">
        <v>45504</v>
      </c>
      <c r="B358" s="23" t="s">
        <v>14</v>
      </c>
      <c r="C358" s="23" t="s">
        <v>15</v>
      </c>
      <c r="D358" s="13">
        <v>1.04161014</v>
      </c>
      <c r="E358" s="11"/>
      <c r="F358" s="11" t="s">
        <v>2468</v>
      </c>
      <c r="G358" s="11">
        <v>2.7507</v>
      </c>
      <c r="H358" s="11" t="s">
        <v>2730</v>
      </c>
    </row>
    <row r="359" ht="12" spans="1:8">
      <c r="A359" s="22">
        <v>45505</v>
      </c>
      <c r="B359" s="23" t="s">
        <v>14</v>
      </c>
      <c r="C359" s="23" t="s">
        <v>15</v>
      </c>
      <c r="D359" s="13">
        <v>1.04170031</v>
      </c>
      <c r="E359" s="11"/>
      <c r="F359" s="11" t="s">
        <v>708</v>
      </c>
      <c r="G359" s="11">
        <v>2.7678</v>
      </c>
      <c r="H359" s="11" t="s">
        <v>2731</v>
      </c>
    </row>
    <row r="360" ht="12" spans="1:8">
      <c r="A360" s="22">
        <v>45506</v>
      </c>
      <c r="B360" s="23" t="s">
        <v>14</v>
      </c>
      <c r="C360" s="23" t="s">
        <v>15</v>
      </c>
      <c r="D360" s="13">
        <v>1.04179208</v>
      </c>
      <c r="E360" s="11"/>
      <c r="F360" s="11" t="s">
        <v>2732</v>
      </c>
      <c r="G360" s="11">
        <v>2.7889</v>
      </c>
      <c r="H360" s="11" t="s">
        <v>2733</v>
      </c>
    </row>
    <row r="361" ht="12" spans="1:8">
      <c r="A361" s="22">
        <v>45509</v>
      </c>
      <c r="B361" s="23" t="s">
        <v>14</v>
      </c>
      <c r="C361" s="23" t="s">
        <v>15</v>
      </c>
      <c r="D361" s="13">
        <v>1.04202134</v>
      </c>
      <c r="E361" s="11"/>
      <c r="F361" s="11" t="s">
        <v>2220</v>
      </c>
      <c r="G361" s="11">
        <v>2.7937</v>
      </c>
      <c r="H361" s="11" t="s">
        <v>2734</v>
      </c>
    </row>
    <row r="362" ht="12" spans="1:8">
      <c r="A362" s="22">
        <v>45510</v>
      </c>
      <c r="B362" s="23" t="s">
        <v>14</v>
      </c>
      <c r="C362" s="23" t="s">
        <v>15</v>
      </c>
      <c r="D362" s="13">
        <v>1.04212012</v>
      </c>
      <c r="E362" s="11"/>
      <c r="F362" s="11" t="s">
        <v>2735</v>
      </c>
      <c r="G362" s="11">
        <v>2.8231</v>
      </c>
      <c r="H362" s="11" t="s">
        <v>2736</v>
      </c>
    </row>
    <row r="363" ht="12" spans="1:8">
      <c r="A363" s="22">
        <v>45511</v>
      </c>
      <c r="B363" s="23" t="s">
        <v>14</v>
      </c>
      <c r="C363" s="23" t="s">
        <v>15</v>
      </c>
      <c r="D363" s="13">
        <v>1.0422234</v>
      </c>
      <c r="E363" s="11"/>
      <c r="F363" s="11" t="s">
        <v>2737</v>
      </c>
      <c r="G363" s="11">
        <v>2.8574</v>
      </c>
      <c r="H363" s="11" t="s">
        <v>2738</v>
      </c>
    </row>
    <row r="364" ht="12" spans="1:8">
      <c r="A364" s="22">
        <v>45512</v>
      </c>
      <c r="B364" s="23" t="s">
        <v>14</v>
      </c>
      <c r="C364" s="23" t="s">
        <v>15</v>
      </c>
      <c r="D364" s="13">
        <v>1.0422738</v>
      </c>
      <c r="E364" s="11"/>
      <c r="F364" s="11" t="s">
        <v>2739</v>
      </c>
      <c r="G364" s="11">
        <v>2.8203</v>
      </c>
      <c r="H364" s="11" t="s">
        <v>2740</v>
      </c>
    </row>
    <row r="365" ht="12" spans="1:8">
      <c r="A365" s="22">
        <v>45513</v>
      </c>
      <c r="B365" s="23" t="s">
        <v>14</v>
      </c>
      <c r="C365" s="23" t="s">
        <v>15</v>
      </c>
      <c r="D365" s="13">
        <v>1.04236258</v>
      </c>
      <c r="E365" s="11"/>
      <c r="F365" s="11" t="s">
        <v>2032</v>
      </c>
      <c r="G365" s="11">
        <v>2.8455</v>
      </c>
      <c r="H365" s="11" t="s">
        <v>2741</v>
      </c>
    </row>
    <row r="366" ht="12" spans="1:8">
      <c r="A366" s="22">
        <v>45516</v>
      </c>
      <c r="B366" s="23" t="s">
        <v>14</v>
      </c>
      <c r="C366" s="23" t="s">
        <v>15</v>
      </c>
      <c r="D366" s="13">
        <v>1.0425106</v>
      </c>
      <c r="E366" s="11"/>
      <c r="F366" s="11" t="s">
        <v>1032</v>
      </c>
      <c r="G366" s="11">
        <v>2.7589</v>
      </c>
      <c r="H366" s="11" t="s">
        <v>2742</v>
      </c>
    </row>
    <row r="367" ht="12" spans="1:8">
      <c r="A367" s="22">
        <v>45517</v>
      </c>
      <c r="B367" s="23" t="s">
        <v>14</v>
      </c>
      <c r="C367" s="23" t="s">
        <v>15</v>
      </c>
      <c r="D367" s="13">
        <v>1.04252925</v>
      </c>
      <c r="E367" s="11"/>
      <c r="F367" s="11" t="s">
        <v>2743</v>
      </c>
      <c r="G367" s="11">
        <v>2.6973</v>
      </c>
      <c r="H367" s="11" t="s">
        <v>2697</v>
      </c>
    </row>
    <row r="368" ht="12" spans="1:8">
      <c r="A368" s="22">
        <v>45518</v>
      </c>
      <c r="B368" s="23" t="s">
        <v>14</v>
      </c>
      <c r="C368" s="23" t="s">
        <v>15</v>
      </c>
      <c r="D368" s="13">
        <v>1.04247088</v>
      </c>
      <c r="E368" s="11"/>
      <c r="F368" s="11" t="s">
        <v>2744</v>
      </c>
      <c r="G368" s="11">
        <v>2.5418</v>
      </c>
      <c r="H368" s="11" t="s">
        <v>2745</v>
      </c>
    </row>
    <row r="369" ht="12" spans="1:8">
      <c r="A369" s="22">
        <v>45519</v>
      </c>
      <c r="B369" s="23" t="s">
        <v>14</v>
      </c>
      <c r="C369" s="23" t="s">
        <v>15</v>
      </c>
      <c r="D369" s="13">
        <v>1.04258138</v>
      </c>
      <c r="E369" s="11"/>
      <c r="F369" s="11" t="s">
        <v>2746</v>
      </c>
      <c r="G369" s="11">
        <v>2.5752</v>
      </c>
      <c r="H369" s="11" t="s">
        <v>2747</v>
      </c>
    </row>
    <row r="370" ht="12" spans="1:8">
      <c r="A370" s="22">
        <v>45520</v>
      </c>
      <c r="B370" s="23" t="s">
        <v>14</v>
      </c>
      <c r="C370" s="23" t="s">
        <v>15</v>
      </c>
      <c r="D370" s="13">
        <v>1.04272466</v>
      </c>
      <c r="E370" s="11"/>
      <c r="F370" s="11" t="s">
        <v>2748</v>
      </c>
      <c r="G370" s="11">
        <v>2.6514</v>
      </c>
      <c r="H370" s="11" t="s">
        <v>2749</v>
      </c>
    </row>
    <row r="371" ht="12" spans="1:8">
      <c r="A371" s="22">
        <v>45523</v>
      </c>
      <c r="B371" s="23" t="s">
        <v>14</v>
      </c>
      <c r="C371" s="23" t="s">
        <v>15</v>
      </c>
      <c r="D371" s="13">
        <v>1.0429369</v>
      </c>
      <c r="E371" s="11"/>
      <c r="F371" s="11" t="s">
        <v>1129</v>
      </c>
      <c r="G371" s="11">
        <v>2.6344</v>
      </c>
      <c r="H371" s="11" t="s">
        <v>2750</v>
      </c>
    </row>
    <row r="372" ht="12" spans="1:8">
      <c r="A372" s="22">
        <v>45524</v>
      </c>
      <c r="B372" s="23" t="s">
        <v>14</v>
      </c>
      <c r="C372" s="23" t="s">
        <v>15</v>
      </c>
      <c r="D372" s="13">
        <v>1.04302596</v>
      </c>
      <c r="E372" s="11"/>
      <c r="F372" s="11" t="s">
        <v>2751</v>
      </c>
      <c r="G372" s="11">
        <v>2.6545</v>
      </c>
      <c r="H372" s="11" t="s">
        <v>2752</v>
      </c>
    </row>
    <row r="373" ht="12" spans="1:8">
      <c r="A373" s="22">
        <v>45525</v>
      </c>
      <c r="B373" s="23" t="s">
        <v>14</v>
      </c>
      <c r="C373" s="23" t="s">
        <v>15</v>
      </c>
      <c r="D373" s="13">
        <v>1.04311167</v>
      </c>
      <c r="E373" s="11"/>
      <c r="F373" s="11" t="s">
        <v>2753</v>
      </c>
      <c r="G373" s="11">
        <v>2.6438</v>
      </c>
      <c r="H373" s="11" t="s">
        <v>2705</v>
      </c>
    </row>
    <row r="374" ht="12" spans="1:8">
      <c r="A374" s="22">
        <v>45526</v>
      </c>
      <c r="B374" s="23" t="s">
        <v>14</v>
      </c>
      <c r="C374" s="23" t="s">
        <v>15</v>
      </c>
      <c r="D374" s="13">
        <v>1.04319089</v>
      </c>
      <c r="E374" s="11"/>
      <c r="F374" s="11" t="s">
        <v>2490</v>
      </c>
      <c r="G374" s="11">
        <v>2.646</v>
      </c>
      <c r="H374" s="11" t="s">
        <v>2705</v>
      </c>
    </row>
    <row r="375" ht="12" spans="1:8">
      <c r="A375" s="22">
        <v>45527</v>
      </c>
      <c r="B375" s="23" t="s">
        <v>14</v>
      </c>
      <c r="C375" s="23" t="s">
        <v>15</v>
      </c>
      <c r="D375" s="13">
        <v>1.04325971</v>
      </c>
      <c r="E375" s="11"/>
      <c r="F375" s="11" t="s">
        <v>2754</v>
      </c>
      <c r="G375" s="11">
        <v>2.6231</v>
      </c>
      <c r="H375" s="11" t="s">
        <v>2755</v>
      </c>
    </row>
    <row r="376" ht="12" spans="1:8">
      <c r="A376" s="22">
        <v>45530</v>
      </c>
      <c r="B376" s="23" t="s">
        <v>14</v>
      </c>
      <c r="C376" s="23" t="s">
        <v>15</v>
      </c>
      <c r="D376" s="13">
        <v>1.04349115</v>
      </c>
      <c r="E376" s="11"/>
      <c r="F376" s="11" t="s">
        <v>2756</v>
      </c>
      <c r="G376" s="11">
        <v>2.6155</v>
      </c>
      <c r="H376" s="11" t="s">
        <v>361</v>
      </c>
    </row>
    <row r="377" ht="12" spans="1:8">
      <c r="A377" s="22">
        <v>45531</v>
      </c>
      <c r="B377" s="23" t="s">
        <v>14</v>
      </c>
      <c r="C377" s="23" t="s">
        <v>15</v>
      </c>
      <c r="D377" s="13">
        <v>1.04357107</v>
      </c>
      <c r="E377" s="11"/>
      <c r="F377" s="11" t="s">
        <v>40</v>
      </c>
      <c r="G377" s="11">
        <v>2.6292</v>
      </c>
      <c r="H377" s="11" t="s">
        <v>857</v>
      </c>
    </row>
    <row r="378" ht="12" spans="1:8">
      <c r="A378" s="22">
        <v>45532</v>
      </c>
      <c r="B378" s="23" t="s">
        <v>14</v>
      </c>
      <c r="C378" s="23" t="s">
        <v>15</v>
      </c>
      <c r="D378" s="13">
        <v>1.04363904</v>
      </c>
      <c r="E378" s="11"/>
      <c r="F378" s="11" t="s">
        <v>2757</v>
      </c>
      <c r="G378" s="11">
        <v>2.6092</v>
      </c>
      <c r="H378" s="11" t="s">
        <v>2758</v>
      </c>
    </row>
    <row r="379" ht="12" spans="1:8">
      <c r="A379" s="22">
        <v>45533</v>
      </c>
      <c r="B379" s="23" t="s">
        <v>14</v>
      </c>
      <c r="C379" s="23" t="s">
        <v>15</v>
      </c>
      <c r="D379" s="13">
        <v>1.04370077</v>
      </c>
      <c r="E379" s="11"/>
      <c r="F379" s="11" t="s">
        <v>2759</v>
      </c>
      <c r="G379" s="11">
        <v>2.5646</v>
      </c>
      <c r="H379" s="11" t="s">
        <v>2760</v>
      </c>
    </row>
    <row r="380" ht="12" spans="1:8">
      <c r="A380" s="22">
        <v>45534</v>
      </c>
      <c r="B380" s="23" t="s">
        <v>14</v>
      </c>
      <c r="C380" s="23" t="s">
        <v>15</v>
      </c>
      <c r="D380" s="13">
        <v>1.04378115</v>
      </c>
      <c r="E380" s="11"/>
      <c r="F380" s="11" t="s">
        <v>2761</v>
      </c>
      <c r="G380" s="11">
        <v>2.5359</v>
      </c>
      <c r="H380" s="11" t="s">
        <v>2762</v>
      </c>
    </row>
    <row r="381" ht="12" spans="1:8">
      <c r="A381" s="22">
        <v>45535</v>
      </c>
      <c r="B381" s="23" t="s">
        <v>14</v>
      </c>
      <c r="C381" s="23" t="s">
        <v>15</v>
      </c>
      <c r="D381" s="13">
        <v>1.0438601</v>
      </c>
      <c r="E381" s="11"/>
      <c r="F381" s="11" t="s">
        <v>2763</v>
      </c>
      <c r="G381" s="11">
        <v>2.5226</v>
      </c>
      <c r="H381" s="11" t="s">
        <v>2764</v>
      </c>
    </row>
    <row r="382" ht="12" spans="1:8">
      <c r="A382" s="22">
        <v>45537</v>
      </c>
      <c r="B382" s="23" t="s">
        <v>14</v>
      </c>
      <c r="C382" s="23" t="s">
        <v>15</v>
      </c>
      <c r="D382" s="13">
        <v>1.04401713</v>
      </c>
      <c r="E382" s="11"/>
      <c r="F382" s="11" t="s">
        <v>2765</v>
      </c>
      <c r="G382" s="11">
        <v>2.521</v>
      </c>
      <c r="H382" s="11" t="s">
        <v>2752</v>
      </c>
    </row>
    <row r="383" ht="12" spans="1:8">
      <c r="A383" s="22">
        <v>45538</v>
      </c>
      <c r="B383" s="23" t="s">
        <v>14</v>
      </c>
      <c r="C383" s="23" t="s">
        <v>15</v>
      </c>
      <c r="D383" s="13">
        <v>1.04410996</v>
      </c>
      <c r="E383" s="11"/>
      <c r="F383" s="11" t="s">
        <v>2684</v>
      </c>
      <c r="G383" s="11">
        <v>2.5524</v>
      </c>
      <c r="H383" s="11" t="s">
        <v>2766</v>
      </c>
    </row>
    <row r="384" ht="12" spans="1:8">
      <c r="A384" s="22">
        <v>45539</v>
      </c>
      <c r="B384" s="23" t="s">
        <v>14</v>
      </c>
      <c r="C384" s="23" t="s">
        <v>15</v>
      </c>
      <c r="D384" s="13">
        <v>1.04419152</v>
      </c>
      <c r="E384" s="11"/>
      <c r="F384" s="11" t="s">
        <v>2767</v>
      </c>
      <c r="G384" s="11">
        <v>2.5339</v>
      </c>
      <c r="H384" s="11" t="s">
        <v>2697</v>
      </c>
    </row>
    <row r="385" ht="12" spans="1:8">
      <c r="A385" s="22">
        <v>45540</v>
      </c>
      <c r="B385" s="23" t="s">
        <v>14</v>
      </c>
      <c r="C385" s="23" t="s">
        <v>15</v>
      </c>
      <c r="D385" s="13">
        <v>1.04427607</v>
      </c>
      <c r="E385" s="11"/>
      <c r="F385" s="11" t="s">
        <v>2768</v>
      </c>
      <c r="G385" s="11">
        <v>2.5171</v>
      </c>
      <c r="H385" s="11" t="s">
        <v>2769</v>
      </c>
    </row>
    <row r="386" ht="12" spans="1:8">
      <c r="A386" s="22">
        <v>45541</v>
      </c>
      <c r="B386" s="23" t="s">
        <v>14</v>
      </c>
      <c r="C386" s="23" t="s">
        <v>15</v>
      </c>
      <c r="D386" s="13">
        <v>1.0443557</v>
      </c>
      <c r="E386" s="11"/>
      <c r="F386" s="11" t="s">
        <v>2770</v>
      </c>
      <c r="G386" s="11">
        <v>2.4892</v>
      </c>
      <c r="H386" s="11" t="s">
        <v>2771</v>
      </c>
    </row>
    <row r="387" ht="12" spans="1:8">
      <c r="A387" s="22">
        <v>45544</v>
      </c>
      <c r="B387" s="23" t="s">
        <v>14</v>
      </c>
      <c r="C387" s="23" t="s">
        <v>15</v>
      </c>
      <c r="D387" s="13">
        <v>1.04458417</v>
      </c>
      <c r="E387" s="11"/>
      <c r="F387" s="11" t="s">
        <v>2772</v>
      </c>
      <c r="G387" s="11">
        <v>2.5128</v>
      </c>
      <c r="H387" s="11" t="s">
        <v>2773</v>
      </c>
    </row>
    <row r="388" ht="12" spans="1:8">
      <c r="A388" s="22">
        <v>45545</v>
      </c>
      <c r="B388" s="23" t="s">
        <v>14</v>
      </c>
      <c r="C388" s="23" t="s">
        <v>15</v>
      </c>
      <c r="D388" s="13">
        <v>1.04467282</v>
      </c>
      <c r="E388" s="11"/>
      <c r="F388" s="11" t="s">
        <v>2774</v>
      </c>
      <c r="G388" s="11">
        <v>2.5388</v>
      </c>
      <c r="H388" s="11" t="s">
        <v>2696</v>
      </c>
    </row>
    <row r="389" ht="12" spans="1:8">
      <c r="A389" s="22">
        <v>45546</v>
      </c>
      <c r="B389" s="23" t="s">
        <v>14</v>
      </c>
      <c r="C389" s="23" t="s">
        <v>15</v>
      </c>
      <c r="D389" s="13">
        <v>1.04474668</v>
      </c>
      <c r="E389" s="11"/>
      <c r="F389" s="11" t="s">
        <v>2775</v>
      </c>
      <c r="G389" s="11">
        <v>2.6096</v>
      </c>
      <c r="H389" s="11" t="s">
        <v>2626</v>
      </c>
    </row>
    <row r="390" ht="12" spans="1:8">
      <c r="A390" s="22">
        <v>45547</v>
      </c>
      <c r="B390" s="23" t="s">
        <v>14</v>
      </c>
      <c r="C390" s="23" t="s">
        <v>15</v>
      </c>
      <c r="D390" s="13">
        <v>1.04482713</v>
      </c>
      <c r="E390" s="11"/>
      <c r="F390" s="11" t="s">
        <v>2776</v>
      </c>
      <c r="G390" s="11">
        <v>2.6817</v>
      </c>
      <c r="H390" s="11" t="s">
        <v>2777</v>
      </c>
    </row>
    <row r="391" ht="12" spans="1:8">
      <c r="A391" s="22">
        <v>45548</v>
      </c>
      <c r="B391" s="23" t="s">
        <v>14</v>
      </c>
      <c r="C391" s="23" t="s">
        <v>15</v>
      </c>
      <c r="D391" s="13">
        <v>1.04490801</v>
      </c>
      <c r="E391" s="11"/>
      <c r="F391" s="11" t="s">
        <v>2778</v>
      </c>
      <c r="G391" s="11">
        <v>2.8444</v>
      </c>
      <c r="H391" s="11" t="s">
        <v>2731</v>
      </c>
    </row>
    <row r="392" ht="12" spans="1:8">
      <c r="A392" s="22">
        <v>45549</v>
      </c>
      <c r="B392" s="23" t="s">
        <v>14</v>
      </c>
      <c r="C392" s="23" t="s">
        <v>15</v>
      </c>
      <c r="D392" s="13">
        <v>1.04498807</v>
      </c>
      <c r="E392" s="11"/>
      <c r="F392" s="11" t="s">
        <v>2779</v>
      </c>
      <c r="G392" s="11">
        <v>2.8085</v>
      </c>
      <c r="H392" s="11" t="s">
        <v>2780</v>
      </c>
    </row>
    <row r="393" ht="12" spans="1:8">
      <c r="A393" s="22">
        <v>45553</v>
      </c>
      <c r="B393" s="23" t="s">
        <v>14</v>
      </c>
      <c r="C393" s="23" t="s">
        <v>15</v>
      </c>
      <c r="D393" s="13">
        <v>1.04529599</v>
      </c>
      <c r="E393" s="11"/>
      <c r="F393" s="11" t="s">
        <v>2704</v>
      </c>
      <c r="G393" s="11">
        <v>2.7521</v>
      </c>
      <c r="H393" s="11" t="s">
        <v>2781</v>
      </c>
    </row>
    <row r="394" ht="12" spans="1:8">
      <c r="A394" s="22">
        <v>45554</v>
      </c>
      <c r="B394" s="23" t="s">
        <v>14</v>
      </c>
      <c r="C394" s="23" t="s">
        <v>15</v>
      </c>
      <c r="D394" s="13">
        <v>1.04538103</v>
      </c>
      <c r="E394" s="11"/>
      <c r="F394" s="11" t="s">
        <v>2782</v>
      </c>
      <c r="G394" s="11">
        <v>2.7471</v>
      </c>
      <c r="H394" s="11" t="s">
        <v>529</v>
      </c>
    </row>
    <row r="395" ht="12" spans="1:8">
      <c r="A395" s="22">
        <v>45555</v>
      </c>
      <c r="B395" s="23" t="s">
        <v>14</v>
      </c>
      <c r="C395" s="23" t="s">
        <v>15</v>
      </c>
      <c r="D395" s="13">
        <v>1.04546237</v>
      </c>
      <c r="E395" s="11"/>
      <c r="F395" s="11" t="s">
        <v>2783</v>
      </c>
      <c r="G395" s="11">
        <v>2.7418</v>
      </c>
      <c r="H395" s="11" t="s">
        <v>2784</v>
      </c>
    </row>
    <row r="396" ht="12" spans="1:8">
      <c r="A396" s="22">
        <v>45558</v>
      </c>
      <c r="B396" s="23" t="s">
        <v>14</v>
      </c>
      <c r="C396" s="23" t="s">
        <v>15</v>
      </c>
      <c r="D396" s="13">
        <v>1.04570098</v>
      </c>
      <c r="E396" s="11"/>
      <c r="F396" s="11" t="s">
        <v>2785</v>
      </c>
      <c r="G396" s="11">
        <v>2.7558</v>
      </c>
      <c r="H396" s="11" t="s">
        <v>2680</v>
      </c>
    </row>
    <row r="397" ht="12" spans="1:8">
      <c r="A397" s="22">
        <v>45559</v>
      </c>
      <c r="B397" s="23" t="s">
        <v>14</v>
      </c>
      <c r="C397" s="23" t="s">
        <v>15</v>
      </c>
      <c r="D397" s="13">
        <v>1.04578886</v>
      </c>
      <c r="E397" s="11"/>
      <c r="F397" s="11" t="s">
        <v>2786</v>
      </c>
      <c r="G397" s="11">
        <v>2.767</v>
      </c>
      <c r="H397" s="11" t="s">
        <v>845</v>
      </c>
    </row>
    <row r="398" ht="12" spans="1:8">
      <c r="A398" s="22">
        <v>45560</v>
      </c>
      <c r="B398" s="23" t="s">
        <v>14</v>
      </c>
      <c r="C398" s="23" t="s">
        <v>15</v>
      </c>
      <c r="D398" s="13">
        <v>1.04586519</v>
      </c>
      <c r="E398" s="11"/>
      <c r="F398" s="11" t="s">
        <v>2787</v>
      </c>
      <c r="G398" s="11">
        <v>2.768</v>
      </c>
      <c r="H398" s="11" t="s">
        <v>2788</v>
      </c>
    </row>
    <row r="399" ht="12" spans="1:8">
      <c r="A399" s="22">
        <v>45561</v>
      </c>
      <c r="B399" s="23" t="s">
        <v>14</v>
      </c>
      <c r="C399" s="23" t="s">
        <v>15</v>
      </c>
      <c r="D399" s="13">
        <v>1.04594254</v>
      </c>
      <c r="E399" s="11"/>
      <c r="F399" s="11" t="s">
        <v>2789</v>
      </c>
      <c r="G399" s="11">
        <v>2.7648</v>
      </c>
      <c r="H399" s="11" t="s">
        <v>2780</v>
      </c>
    </row>
    <row r="400" ht="12" spans="1:8">
      <c r="A400" s="22">
        <v>45562</v>
      </c>
      <c r="B400" s="23" t="s">
        <v>14</v>
      </c>
      <c r="C400" s="23" t="s">
        <v>15</v>
      </c>
      <c r="D400" s="13">
        <v>1.04602436</v>
      </c>
      <c r="E400" s="11"/>
      <c r="F400" s="11" t="s">
        <v>39</v>
      </c>
      <c r="G400" s="11">
        <v>2.7808</v>
      </c>
      <c r="H400" s="11" t="s">
        <v>2790</v>
      </c>
    </row>
    <row r="401" ht="12" spans="1:8">
      <c r="A401" s="22">
        <v>45564</v>
      </c>
      <c r="B401" s="23" t="s">
        <v>14</v>
      </c>
      <c r="C401" s="23" t="s">
        <v>15</v>
      </c>
      <c r="D401" s="13">
        <v>1.04617314</v>
      </c>
      <c r="E401" s="11"/>
      <c r="F401" s="11" t="s">
        <v>2524</v>
      </c>
      <c r="G401" s="11">
        <v>2.7882</v>
      </c>
      <c r="H401" s="11" t="s">
        <v>2791</v>
      </c>
    </row>
    <row r="402" ht="12" spans="1:8">
      <c r="A402" s="22">
        <v>45565</v>
      </c>
      <c r="B402" s="23" t="s">
        <v>14</v>
      </c>
      <c r="C402" s="23" t="s">
        <v>15</v>
      </c>
      <c r="D402" s="13">
        <v>1.04625587</v>
      </c>
      <c r="E402" s="11"/>
      <c r="F402" s="11" t="s">
        <v>2792</v>
      </c>
      <c r="G402" s="11">
        <v>2.7924</v>
      </c>
      <c r="H402" s="11" t="s">
        <v>2793</v>
      </c>
    </row>
    <row r="403" ht="12" spans="1:8">
      <c r="A403" s="22">
        <v>45573</v>
      </c>
      <c r="B403" s="23" t="s">
        <v>14</v>
      </c>
      <c r="C403" s="23" t="s">
        <v>15</v>
      </c>
      <c r="D403" s="13">
        <v>1.046881</v>
      </c>
      <c r="E403" s="11"/>
      <c r="F403" s="11" t="s">
        <v>2794</v>
      </c>
      <c r="G403" s="11">
        <v>2.7667</v>
      </c>
      <c r="H403" s="11" t="s">
        <v>2795</v>
      </c>
    </row>
    <row r="404" ht="12" spans="1:8">
      <c r="A404" s="22">
        <v>45574</v>
      </c>
      <c r="B404" s="23" t="s">
        <v>14</v>
      </c>
      <c r="C404" s="23" t="s">
        <v>15</v>
      </c>
      <c r="D404" s="13">
        <v>1.04696868</v>
      </c>
      <c r="E404" s="11"/>
      <c r="F404" s="11" t="s">
        <v>2796</v>
      </c>
      <c r="G404" s="11">
        <v>2.7773</v>
      </c>
      <c r="H404" s="11" t="s">
        <v>1288</v>
      </c>
    </row>
    <row r="405" ht="12" spans="1:8">
      <c r="A405" s="22">
        <v>45575</v>
      </c>
      <c r="B405" s="23" t="s">
        <v>14</v>
      </c>
      <c r="C405" s="23" t="s">
        <v>15</v>
      </c>
      <c r="D405" s="13">
        <v>1.04704657</v>
      </c>
      <c r="E405" s="11"/>
      <c r="F405" s="11" t="s">
        <v>2797</v>
      </c>
      <c r="G405" s="11">
        <v>2.7646</v>
      </c>
      <c r="H405" s="11" t="s">
        <v>2798</v>
      </c>
    </row>
    <row r="406" ht="12" spans="1:8">
      <c r="A406" s="22">
        <v>45576</v>
      </c>
      <c r="B406" s="23" t="s">
        <v>14</v>
      </c>
      <c r="C406" s="23" t="s">
        <v>15</v>
      </c>
      <c r="D406" s="13">
        <v>1.04712788</v>
      </c>
      <c r="E406" s="11"/>
      <c r="F406" s="11" t="s">
        <v>2799</v>
      </c>
      <c r="G406" s="11">
        <v>2.773</v>
      </c>
      <c r="H406" s="11" t="s">
        <v>2613</v>
      </c>
    </row>
    <row r="407" ht="12" spans="1:8">
      <c r="A407" s="22">
        <v>45577</v>
      </c>
      <c r="B407" s="23" t="s">
        <v>14</v>
      </c>
      <c r="C407" s="23" t="s">
        <v>15</v>
      </c>
      <c r="D407" s="13">
        <v>1.04720801</v>
      </c>
      <c r="E407" s="11"/>
      <c r="F407" s="11" t="s">
        <v>2800</v>
      </c>
      <c r="G407" s="11">
        <v>2.7725</v>
      </c>
      <c r="H407" s="11" t="s">
        <v>2801</v>
      </c>
    </row>
    <row r="408" ht="12" spans="1:8">
      <c r="A408" s="22">
        <v>45579</v>
      </c>
      <c r="B408" s="23" t="s">
        <v>14</v>
      </c>
      <c r="C408" s="23" t="s">
        <v>15</v>
      </c>
      <c r="D408" s="13">
        <v>1.04736383</v>
      </c>
      <c r="E408" s="11"/>
      <c r="F408" s="11" t="s">
        <v>2802</v>
      </c>
      <c r="G408" s="11">
        <v>2.7661</v>
      </c>
      <c r="H408" s="11" t="s">
        <v>2668</v>
      </c>
    </row>
    <row r="409" ht="12" spans="1:8">
      <c r="A409" s="22">
        <v>45580</v>
      </c>
      <c r="B409" s="23" t="s">
        <v>14</v>
      </c>
      <c r="C409" s="23" t="s">
        <v>15</v>
      </c>
      <c r="D409" s="13">
        <v>1.04743499</v>
      </c>
      <c r="E409" s="11"/>
      <c r="F409" s="11" t="s">
        <v>2803</v>
      </c>
      <c r="G409" s="11">
        <v>2.7593</v>
      </c>
      <c r="H409" s="11" t="s">
        <v>2804</v>
      </c>
    </row>
    <row r="410" ht="12" spans="1:8">
      <c r="A410" s="22">
        <v>45581</v>
      </c>
      <c r="B410" s="23" t="s">
        <v>14</v>
      </c>
      <c r="C410" s="23" t="s">
        <v>15</v>
      </c>
      <c r="D410" s="13">
        <v>1.04751597</v>
      </c>
      <c r="E410" s="11"/>
      <c r="F410" s="11" t="s">
        <v>2805</v>
      </c>
      <c r="G410" s="11">
        <v>2.7639</v>
      </c>
      <c r="H410" s="11" t="s">
        <v>2543</v>
      </c>
    </row>
    <row r="411" ht="12" spans="1:8">
      <c r="A411" s="22">
        <v>45582</v>
      </c>
      <c r="B411" s="23" t="s">
        <v>14</v>
      </c>
      <c r="C411" s="23" t="s">
        <v>15</v>
      </c>
      <c r="D411" s="13">
        <v>1.04759741</v>
      </c>
      <c r="E411" s="11"/>
      <c r="F411" s="11" t="s">
        <v>2806</v>
      </c>
      <c r="G411" s="11">
        <v>2.7698</v>
      </c>
      <c r="H411" s="11" t="s">
        <v>2807</v>
      </c>
    </row>
    <row r="412" ht="12" spans="1:8">
      <c r="A412" s="22">
        <v>45583</v>
      </c>
      <c r="B412" s="23" t="s">
        <v>14</v>
      </c>
      <c r="C412" s="23" t="s">
        <v>15</v>
      </c>
      <c r="D412" s="13">
        <v>1.04767233</v>
      </c>
      <c r="E412" s="11"/>
      <c r="F412" s="11" t="s">
        <v>851</v>
      </c>
      <c r="G412" s="11">
        <v>2.7659</v>
      </c>
      <c r="H412" s="11" t="s">
        <v>2089</v>
      </c>
    </row>
    <row r="413" ht="12" spans="1:8">
      <c r="A413" s="22">
        <v>45586</v>
      </c>
      <c r="B413" s="23" t="s">
        <v>14</v>
      </c>
      <c r="C413" s="23" t="s">
        <v>15</v>
      </c>
      <c r="D413" s="13">
        <v>1.04789633</v>
      </c>
      <c r="E413" s="11"/>
      <c r="F413" s="11" t="s">
        <v>2667</v>
      </c>
      <c r="G413" s="11">
        <v>2.7433</v>
      </c>
      <c r="H413" s="11" t="s">
        <v>2808</v>
      </c>
    </row>
    <row r="414" ht="12" spans="1:8">
      <c r="A414" s="22">
        <v>45587</v>
      </c>
      <c r="B414" s="23" t="s">
        <v>14</v>
      </c>
      <c r="C414" s="23" t="s">
        <v>15</v>
      </c>
      <c r="D414" s="13">
        <v>1.04797407</v>
      </c>
      <c r="E414" s="11"/>
      <c r="F414" s="11" t="s">
        <v>2809</v>
      </c>
      <c r="G414" s="11">
        <v>2.7448</v>
      </c>
      <c r="H414" s="11" t="s">
        <v>2810</v>
      </c>
    </row>
    <row r="415" ht="12" spans="1:8">
      <c r="A415" s="22">
        <v>45588</v>
      </c>
      <c r="B415" s="23" t="s">
        <v>14</v>
      </c>
      <c r="C415" s="23" t="s">
        <v>15</v>
      </c>
      <c r="D415" s="13">
        <v>1.04805057</v>
      </c>
      <c r="E415" s="11"/>
      <c r="F415" s="11" t="s">
        <v>2811</v>
      </c>
      <c r="G415" s="11">
        <v>2.7337</v>
      </c>
      <c r="H415" s="11" t="s">
        <v>2812</v>
      </c>
    </row>
    <row r="416" ht="12" spans="1:8">
      <c r="A416" s="22">
        <v>45589</v>
      </c>
      <c r="B416" s="23" t="s">
        <v>14</v>
      </c>
      <c r="C416" s="23" t="s">
        <v>15</v>
      </c>
      <c r="D416" s="13">
        <v>1.04812635</v>
      </c>
      <c r="E416" s="11"/>
      <c r="F416" s="11" t="s">
        <v>364</v>
      </c>
      <c r="G416" s="11">
        <v>2.7194</v>
      </c>
      <c r="H416" s="11" t="s">
        <v>2813</v>
      </c>
    </row>
    <row r="417" ht="12" spans="1:8">
      <c r="A417" s="22">
        <v>45590</v>
      </c>
      <c r="B417" s="23" t="s">
        <v>14</v>
      </c>
      <c r="C417" s="23" t="s">
        <v>15</v>
      </c>
      <c r="D417" s="13">
        <v>1.04820214</v>
      </c>
      <c r="E417" s="11"/>
      <c r="F417" s="11" t="s">
        <v>2814</v>
      </c>
      <c r="G417" s="11">
        <v>2.7186</v>
      </c>
      <c r="H417" s="11" t="s">
        <v>2696</v>
      </c>
    </row>
    <row r="418" ht="12" spans="1:8">
      <c r="A418" s="22">
        <v>45593</v>
      </c>
      <c r="B418" s="23" t="s">
        <v>14</v>
      </c>
      <c r="C418" s="23" t="s">
        <v>15</v>
      </c>
      <c r="D418" s="13">
        <v>1.0484192</v>
      </c>
      <c r="E418" s="11"/>
      <c r="F418" s="11" t="s">
        <v>2815</v>
      </c>
      <c r="G418" s="11">
        <v>2.6963</v>
      </c>
      <c r="H418" s="11" t="s">
        <v>2816</v>
      </c>
    </row>
    <row r="419" ht="12" spans="1:8">
      <c r="A419" s="22">
        <v>45594</v>
      </c>
      <c r="B419" s="23" t="s">
        <v>14</v>
      </c>
      <c r="C419" s="23" t="s">
        <v>15</v>
      </c>
      <c r="D419" s="13">
        <v>1.04850241</v>
      </c>
      <c r="E419" s="11"/>
      <c r="F419" s="11" t="s">
        <v>2817</v>
      </c>
      <c r="G419" s="11">
        <v>2.7089</v>
      </c>
      <c r="H419" s="11" t="s">
        <v>2232</v>
      </c>
    </row>
    <row r="420" ht="12" spans="1:8">
      <c r="A420" s="22">
        <v>45595</v>
      </c>
      <c r="B420" s="23" t="s">
        <v>14</v>
      </c>
      <c r="C420" s="23" t="s">
        <v>15</v>
      </c>
      <c r="D420" s="13">
        <v>1.04857854</v>
      </c>
      <c r="E420" s="11"/>
      <c r="F420" s="11" t="s">
        <v>2818</v>
      </c>
      <c r="G420" s="11">
        <v>2.701</v>
      </c>
      <c r="H420" s="11" t="s">
        <v>2773</v>
      </c>
    </row>
    <row r="421" ht="12" spans="1:8">
      <c r="A421" s="22">
        <v>45596</v>
      </c>
      <c r="B421" s="23" t="s">
        <v>14</v>
      </c>
      <c r="C421" s="23" t="s">
        <v>15</v>
      </c>
      <c r="D421" s="13">
        <v>1.04865193</v>
      </c>
      <c r="E421" s="11"/>
      <c r="F421" s="11" t="s">
        <v>2819</v>
      </c>
      <c r="G421" s="11">
        <v>2.6961</v>
      </c>
      <c r="H421" s="11" t="s">
        <v>860</v>
      </c>
    </row>
    <row r="422" ht="12" spans="1:8">
      <c r="A422" s="22">
        <v>45597</v>
      </c>
      <c r="B422" s="23" t="s">
        <v>14</v>
      </c>
      <c r="C422" s="23" t="s">
        <v>15</v>
      </c>
      <c r="D422" s="13">
        <v>1.04872744</v>
      </c>
      <c r="E422" s="11"/>
      <c r="F422" s="11" t="s">
        <v>2820</v>
      </c>
      <c r="G422" s="11">
        <v>2.6938</v>
      </c>
      <c r="H422" s="11" t="s">
        <v>2821</v>
      </c>
    </row>
    <row r="423" ht="12" spans="1:8">
      <c r="A423" s="22">
        <v>45600</v>
      </c>
      <c r="B423" s="23" t="s">
        <v>14</v>
      </c>
      <c r="C423" s="23" t="s">
        <v>15</v>
      </c>
      <c r="D423" s="13">
        <v>1.04895003</v>
      </c>
      <c r="E423" s="11"/>
      <c r="F423" s="11" t="s">
        <v>2822</v>
      </c>
      <c r="G423" s="11">
        <v>2.682</v>
      </c>
      <c r="H423" s="11" t="s">
        <v>2823</v>
      </c>
    </row>
    <row r="424" ht="12" spans="1:8">
      <c r="A424" s="22">
        <v>45601</v>
      </c>
      <c r="B424" s="23" t="s">
        <v>14</v>
      </c>
      <c r="C424" s="23" t="s">
        <v>15</v>
      </c>
      <c r="D424" s="13">
        <v>1.04902774</v>
      </c>
      <c r="E424" s="11"/>
      <c r="F424" s="11" t="s">
        <v>2824</v>
      </c>
      <c r="G424" s="11">
        <v>2.6822</v>
      </c>
      <c r="H424" s="11" t="s">
        <v>1403</v>
      </c>
    </row>
    <row r="425" ht="12" spans="1:8">
      <c r="A425" s="22">
        <v>45602</v>
      </c>
      <c r="B425" s="23" t="s">
        <v>14</v>
      </c>
      <c r="C425" s="23" t="s">
        <v>15</v>
      </c>
      <c r="D425" s="13">
        <v>1.04910193</v>
      </c>
      <c r="E425" s="11"/>
      <c r="F425" s="11" t="s">
        <v>2825</v>
      </c>
      <c r="G425" s="11">
        <v>2.6783</v>
      </c>
      <c r="H425" s="11" t="s">
        <v>2826</v>
      </c>
    </row>
    <row r="426" ht="12" spans="1:8">
      <c r="A426" s="22">
        <v>45603</v>
      </c>
      <c r="B426" s="23" t="s">
        <v>14</v>
      </c>
      <c r="C426" s="23" t="s">
        <v>15</v>
      </c>
      <c r="D426" s="13">
        <v>1.04917921</v>
      </c>
      <c r="E426" s="11"/>
      <c r="F426" s="11" t="s">
        <v>2827</v>
      </c>
      <c r="G426" s="11">
        <v>2.6709</v>
      </c>
      <c r="H426" s="11" t="s">
        <v>2828</v>
      </c>
    </row>
    <row r="427" ht="12" spans="1:8">
      <c r="A427" s="22">
        <v>45604</v>
      </c>
      <c r="B427" s="23" t="s">
        <v>14</v>
      </c>
      <c r="C427" s="23" t="s">
        <v>15</v>
      </c>
      <c r="D427" s="13">
        <v>1.04925318</v>
      </c>
      <c r="E427" s="11"/>
      <c r="F427" s="11" t="s">
        <v>2829</v>
      </c>
      <c r="G427" s="11">
        <v>2.6548</v>
      </c>
      <c r="H427" s="11" t="s">
        <v>94</v>
      </c>
    </row>
    <row r="428" ht="12" spans="1:8">
      <c r="A428" s="22">
        <v>45607</v>
      </c>
      <c r="B428" s="23" t="s">
        <v>14</v>
      </c>
      <c r="C428" s="23" t="s">
        <v>15</v>
      </c>
      <c r="D428" s="13">
        <v>1.0494659</v>
      </c>
      <c r="E428" s="11"/>
      <c r="F428" s="11" t="s">
        <v>2830</v>
      </c>
      <c r="G428" s="11">
        <v>2.6233</v>
      </c>
      <c r="H428" s="11" t="s">
        <v>913</v>
      </c>
    </row>
    <row r="429" ht="12" spans="1:8">
      <c r="A429" s="22">
        <v>45608</v>
      </c>
      <c r="B429" s="23" t="s">
        <v>14</v>
      </c>
      <c r="C429" s="23" t="s">
        <v>15</v>
      </c>
      <c r="D429" s="13">
        <v>1.04954673</v>
      </c>
      <c r="E429" s="11"/>
      <c r="F429" s="11" t="s">
        <v>374</v>
      </c>
      <c r="G429" s="11">
        <v>2.6278</v>
      </c>
      <c r="H429" s="11" t="s">
        <v>2703</v>
      </c>
    </row>
    <row r="430" ht="12" spans="1:8">
      <c r="A430" s="22">
        <v>45609</v>
      </c>
      <c r="B430" s="23" t="s">
        <v>14</v>
      </c>
      <c r="C430" s="23" t="s">
        <v>15</v>
      </c>
      <c r="D430" s="13">
        <v>1.04962177</v>
      </c>
      <c r="E430" s="11"/>
      <c r="F430" s="11" t="s">
        <v>2831</v>
      </c>
      <c r="G430" s="11">
        <v>2.6229</v>
      </c>
      <c r="H430" s="11" t="s">
        <v>533</v>
      </c>
    </row>
    <row r="431" ht="12" spans="1:8">
      <c r="A431" s="22">
        <v>45610</v>
      </c>
      <c r="B431" s="23" t="s">
        <v>14</v>
      </c>
      <c r="C431" s="23" t="s">
        <v>15</v>
      </c>
      <c r="D431" s="13">
        <v>1.04968662</v>
      </c>
      <c r="E431" s="11"/>
      <c r="F431" s="11" t="s">
        <v>2832</v>
      </c>
      <c r="G431" s="11">
        <v>2.6154</v>
      </c>
      <c r="H431" s="11" t="s">
        <v>2833</v>
      </c>
    </row>
    <row r="432" ht="12" spans="1:8">
      <c r="A432" s="22">
        <v>45611</v>
      </c>
      <c r="B432" s="23" t="s">
        <v>14</v>
      </c>
      <c r="C432" s="23" t="s">
        <v>15</v>
      </c>
      <c r="D432" s="13">
        <v>1.0497584</v>
      </c>
      <c r="E432" s="11"/>
      <c r="F432" s="11" t="s">
        <v>1319</v>
      </c>
      <c r="G432" s="11">
        <v>2.6045</v>
      </c>
      <c r="H432" s="11" t="s">
        <v>2834</v>
      </c>
    </row>
    <row r="433" ht="12" spans="1:8">
      <c r="A433" s="22">
        <v>45614</v>
      </c>
      <c r="B433" s="23" t="s">
        <v>14</v>
      </c>
      <c r="C433" s="23" t="s">
        <v>15</v>
      </c>
      <c r="D433" s="13">
        <v>1.04997106</v>
      </c>
      <c r="E433" s="11"/>
      <c r="F433" s="11" t="s">
        <v>2835</v>
      </c>
      <c r="G433" s="11">
        <v>2.5837</v>
      </c>
      <c r="H433" s="11" t="s">
        <v>2791</v>
      </c>
    </row>
    <row r="434" ht="12" spans="1:8">
      <c r="A434" s="22">
        <v>45615</v>
      </c>
      <c r="B434" s="23" t="s">
        <v>14</v>
      </c>
      <c r="C434" s="23" t="s">
        <v>15</v>
      </c>
      <c r="D434" s="13">
        <v>1.05003042</v>
      </c>
      <c r="E434" s="11"/>
      <c r="F434" s="11" t="s">
        <v>2836</v>
      </c>
      <c r="G434" s="11">
        <v>2.5664</v>
      </c>
      <c r="H434" s="11" t="s">
        <v>2837</v>
      </c>
    </row>
    <row r="435" ht="12" spans="1:8">
      <c r="A435" s="22">
        <v>45616</v>
      </c>
      <c r="B435" s="23" t="s">
        <v>14</v>
      </c>
      <c r="C435" s="23" t="s">
        <v>15</v>
      </c>
      <c r="D435" s="13">
        <v>1.05011811</v>
      </c>
      <c r="E435" s="11"/>
      <c r="F435" s="11" t="s">
        <v>2838</v>
      </c>
      <c r="G435" s="11">
        <v>2.5796</v>
      </c>
      <c r="H435" s="11" t="s">
        <v>2839</v>
      </c>
    </row>
    <row r="436" ht="12" spans="1:8">
      <c r="A436" s="22">
        <v>45617</v>
      </c>
      <c r="B436" s="23" t="s">
        <v>14</v>
      </c>
      <c r="C436" s="23" t="s">
        <v>15</v>
      </c>
      <c r="D436" s="13">
        <v>1.05018833</v>
      </c>
      <c r="E436" s="11"/>
      <c r="F436" s="11" t="s">
        <v>2840</v>
      </c>
      <c r="G436" s="11">
        <v>2.5707</v>
      </c>
      <c r="H436" s="11" t="s">
        <v>2841</v>
      </c>
    </row>
    <row r="437" ht="12" spans="1:8">
      <c r="A437" s="22">
        <v>45618</v>
      </c>
      <c r="B437" s="23" t="s">
        <v>14</v>
      </c>
      <c r="C437" s="23" t="s">
        <v>15</v>
      </c>
      <c r="D437" s="13">
        <v>1.05026266</v>
      </c>
      <c r="E437" s="11"/>
      <c r="F437" s="11" t="s">
        <v>2842</v>
      </c>
      <c r="G437" s="11">
        <v>2.568</v>
      </c>
      <c r="H437" s="11" t="s">
        <v>888</v>
      </c>
    </row>
    <row r="438" ht="12" spans="1:8">
      <c r="A438" s="22">
        <v>45621</v>
      </c>
      <c r="B438" s="23" t="s">
        <v>14</v>
      </c>
      <c r="C438" s="23" t="s">
        <v>15</v>
      </c>
      <c r="D438" s="13">
        <v>1.05047192</v>
      </c>
      <c r="E438" s="11"/>
      <c r="F438" s="11" t="s">
        <v>2843</v>
      </c>
      <c r="G438" s="11">
        <v>2.5498</v>
      </c>
      <c r="H438" s="11" t="s">
        <v>2844</v>
      </c>
    </row>
    <row r="439" ht="12" spans="1:8">
      <c r="A439" s="22">
        <v>45622</v>
      </c>
      <c r="B439" s="23" t="s">
        <v>14</v>
      </c>
      <c r="C439" s="23" t="s">
        <v>15</v>
      </c>
      <c r="D439" s="13">
        <v>1.0505449</v>
      </c>
      <c r="E439" s="11"/>
      <c r="F439" s="11" t="s">
        <v>2845</v>
      </c>
      <c r="G439" s="11">
        <v>2.55</v>
      </c>
      <c r="H439" s="11" t="s">
        <v>2846</v>
      </c>
    </row>
    <row r="440" ht="12" spans="1:8">
      <c r="A440" s="22">
        <v>45623</v>
      </c>
      <c r="B440" s="23" t="s">
        <v>14</v>
      </c>
      <c r="C440" s="23" t="s">
        <v>15</v>
      </c>
      <c r="D440" s="13">
        <v>1.05062503</v>
      </c>
      <c r="E440" s="11"/>
      <c r="F440" s="11" t="s">
        <v>982</v>
      </c>
      <c r="G440" s="11">
        <v>2.5598</v>
      </c>
      <c r="H440" s="11" t="s">
        <v>2847</v>
      </c>
    </row>
    <row r="441" ht="12" spans="1:8">
      <c r="A441" s="22">
        <v>45624</v>
      </c>
      <c r="B441" s="23" t="s">
        <v>14</v>
      </c>
      <c r="C441" s="23" t="s">
        <v>15</v>
      </c>
      <c r="D441" s="13">
        <v>1.05070448</v>
      </c>
      <c r="E441" s="11"/>
      <c r="F441" s="11" t="s">
        <v>2848</v>
      </c>
      <c r="G441" s="11">
        <v>2.5552</v>
      </c>
      <c r="H441" s="11" t="s">
        <v>2849</v>
      </c>
    </row>
    <row r="442" ht="12" spans="1:8">
      <c r="A442" s="22">
        <v>45625</v>
      </c>
      <c r="B442" s="23" t="s">
        <v>14</v>
      </c>
      <c r="C442" s="23" t="s">
        <v>15</v>
      </c>
      <c r="D442" s="13">
        <v>1.05077639</v>
      </c>
      <c r="E442" s="11"/>
      <c r="F442" s="11" t="s">
        <v>2850</v>
      </c>
      <c r="G442" s="11">
        <v>2.5502</v>
      </c>
      <c r="H442" s="11" t="s">
        <v>2851</v>
      </c>
    </row>
    <row r="443" ht="12" spans="1:8">
      <c r="A443" s="22">
        <v>45626</v>
      </c>
      <c r="B443" s="23" t="s">
        <v>14</v>
      </c>
      <c r="C443" s="23" t="s">
        <v>15</v>
      </c>
      <c r="D443" s="13">
        <v>1.05085034</v>
      </c>
      <c r="E443" s="11"/>
      <c r="F443" s="11" t="s">
        <v>2852</v>
      </c>
      <c r="G443" s="11">
        <v>2.5506</v>
      </c>
      <c r="H443" s="11" t="s">
        <v>2853</v>
      </c>
    </row>
    <row r="444" ht="12" spans="1:8">
      <c r="A444" s="22">
        <v>45628</v>
      </c>
      <c r="B444" s="23" t="s">
        <v>14</v>
      </c>
      <c r="C444" s="23" t="s">
        <v>15</v>
      </c>
      <c r="D444" s="13">
        <v>1.05099691</v>
      </c>
      <c r="E444" s="11"/>
      <c r="F444" s="11" t="s">
        <v>2854</v>
      </c>
      <c r="G444" s="11">
        <v>2.545</v>
      </c>
      <c r="H444" s="11" t="s">
        <v>2855</v>
      </c>
    </row>
    <row r="445" ht="12" spans="1:8">
      <c r="A445" s="22">
        <v>45629</v>
      </c>
      <c r="B445" s="23" t="s">
        <v>14</v>
      </c>
      <c r="C445" s="23" t="s">
        <v>15</v>
      </c>
      <c r="D445" s="13">
        <v>1.05107276</v>
      </c>
      <c r="E445" s="11"/>
      <c r="F445" s="11" t="s">
        <v>2856</v>
      </c>
      <c r="G445" s="11">
        <v>2.5489</v>
      </c>
      <c r="H445" s="11" t="s">
        <v>2857</v>
      </c>
    </row>
    <row r="446" ht="12" spans="1:8">
      <c r="A446" s="22">
        <v>45630</v>
      </c>
      <c r="B446" s="23" t="s">
        <v>14</v>
      </c>
      <c r="C446" s="23" t="s">
        <v>15</v>
      </c>
      <c r="D446" s="13">
        <v>1.05114509</v>
      </c>
      <c r="E446" s="11"/>
      <c r="F446" s="11" t="s">
        <v>2858</v>
      </c>
      <c r="G446" s="11">
        <v>2.546</v>
      </c>
      <c r="H446" s="11" t="s">
        <v>2762</v>
      </c>
    </row>
    <row r="447" ht="12" spans="1:8">
      <c r="A447" s="22">
        <v>45631</v>
      </c>
      <c r="B447" s="23" t="s">
        <v>14</v>
      </c>
      <c r="C447" s="23" t="s">
        <v>15</v>
      </c>
      <c r="D447" s="13">
        <v>1.05122192</v>
      </c>
      <c r="E447" s="11"/>
      <c r="F447" s="11" t="s">
        <v>2859</v>
      </c>
      <c r="G447" s="11">
        <v>2.5448</v>
      </c>
      <c r="H447" s="11" t="s">
        <v>883</v>
      </c>
    </row>
    <row r="448" ht="12" spans="1:8">
      <c r="A448" s="22">
        <v>45632</v>
      </c>
      <c r="B448" s="23" t="s">
        <v>14</v>
      </c>
      <c r="C448" s="23" t="s">
        <v>15</v>
      </c>
      <c r="D448" s="13">
        <v>1.05129498</v>
      </c>
      <c r="E448" s="11"/>
      <c r="F448" s="11" t="s">
        <v>2860</v>
      </c>
      <c r="G448" s="11">
        <v>2.5433</v>
      </c>
      <c r="H448" s="11" t="s">
        <v>2861</v>
      </c>
    </row>
    <row r="449" ht="12" spans="1:8">
      <c r="A449" s="22">
        <v>45635</v>
      </c>
      <c r="B449" s="23" t="s">
        <v>14</v>
      </c>
      <c r="C449" s="23" t="s">
        <v>15</v>
      </c>
      <c r="D449" s="13">
        <v>1.05150483</v>
      </c>
      <c r="E449" s="11"/>
      <c r="F449" s="11" t="s">
        <v>2862</v>
      </c>
      <c r="G449" s="11">
        <v>2.5278</v>
      </c>
      <c r="H449" s="11" t="s">
        <v>866</v>
      </c>
    </row>
    <row r="450" ht="12" spans="1:8">
      <c r="A450" s="22">
        <v>45636</v>
      </c>
      <c r="B450" s="23" t="s">
        <v>14</v>
      </c>
      <c r="C450" s="23" t="s">
        <v>15</v>
      </c>
      <c r="D450" s="13">
        <v>1.05157896</v>
      </c>
      <c r="E450" s="11"/>
      <c r="F450" s="11" t="s">
        <v>2863</v>
      </c>
      <c r="G450" s="11">
        <v>2.5316</v>
      </c>
      <c r="H450" s="11" t="s">
        <v>2864</v>
      </c>
    </row>
    <row r="451" ht="12" spans="1:8">
      <c r="A451" s="22">
        <v>45637</v>
      </c>
      <c r="B451" s="23" t="s">
        <v>14</v>
      </c>
      <c r="C451" s="23" t="s">
        <v>15</v>
      </c>
      <c r="D451" s="13">
        <v>1.05164848</v>
      </c>
      <c r="E451" s="11"/>
      <c r="F451" s="11" t="s">
        <v>2865</v>
      </c>
      <c r="G451" s="11">
        <v>2.5303</v>
      </c>
      <c r="H451" s="11" t="s">
        <v>2866</v>
      </c>
    </row>
    <row r="452" ht="12" spans="1:8">
      <c r="A452" s="22">
        <v>45638</v>
      </c>
      <c r="B452" s="23" t="s">
        <v>14</v>
      </c>
      <c r="C452" s="23" t="s">
        <v>15</v>
      </c>
      <c r="D452" s="13">
        <v>1.05174298</v>
      </c>
      <c r="E452" s="11"/>
      <c r="F452" s="11" t="s">
        <v>2867</v>
      </c>
      <c r="G452" s="11">
        <v>2.546</v>
      </c>
      <c r="H452" s="11" t="s">
        <v>43</v>
      </c>
    </row>
    <row r="453" ht="12" spans="1:8">
      <c r="A453" s="22">
        <v>45639</v>
      </c>
      <c r="B453" s="23" t="s">
        <v>14</v>
      </c>
      <c r="C453" s="23" t="s">
        <v>15</v>
      </c>
      <c r="D453" s="13">
        <v>1.0518151</v>
      </c>
      <c r="E453" s="11"/>
      <c r="F453" s="11" t="s">
        <v>374</v>
      </c>
      <c r="G453" s="11">
        <v>2.5424</v>
      </c>
      <c r="H453" s="11" t="s">
        <v>2868</v>
      </c>
    </row>
    <row r="454" ht="12" spans="1:8">
      <c r="A454" s="22">
        <v>45640</v>
      </c>
      <c r="B454" s="23" t="s">
        <v>14</v>
      </c>
      <c r="C454" s="23" t="s">
        <v>15</v>
      </c>
      <c r="D454" s="13">
        <v>1.0518835</v>
      </c>
      <c r="E454" s="11"/>
      <c r="F454" s="11" t="s">
        <v>2869</v>
      </c>
      <c r="G454" s="11">
        <v>2.5464</v>
      </c>
      <c r="H454" s="11" t="s">
        <v>2870</v>
      </c>
    </row>
    <row r="455" ht="12" spans="1:8">
      <c r="A455" s="22">
        <v>45642</v>
      </c>
      <c r="B455" s="23" t="s">
        <v>14</v>
      </c>
      <c r="C455" s="23" t="s">
        <v>15</v>
      </c>
      <c r="D455" s="13">
        <v>1.05202441</v>
      </c>
      <c r="E455" s="11"/>
      <c r="F455" s="11" t="s">
        <v>2871</v>
      </c>
      <c r="G455" s="11">
        <v>2.5434</v>
      </c>
      <c r="H455" s="11" t="s">
        <v>2872</v>
      </c>
    </row>
    <row r="456" ht="12" spans="1:8">
      <c r="A456" s="22">
        <v>45643</v>
      </c>
      <c r="B456" s="23" t="s">
        <v>14</v>
      </c>
      <c r="C456" s="23" t="s">
        <v>15</v>
      </c>
      <c r="D456" s="13">
        <v>1.05211403</v>
      </c>
      <c r="E456" s="11"/>
      <c r="F456" s="11" t="s">
        <v>2873</v>
      </c>
      <c r="G456" s="11">
        <v>2.5658</v>
      </c>
      <c r="H456" s="11" t="s">
        <v>2874</v>
      </c>
    </row>
    <row r="457" ht="12" spans="1:8">
      <c r="A457" s="22">
        <v>45644</v>
      </c>
      <c r="B457" s="23" t="s">
        <v>14</v>
      </c>
      <c r="C457" s="23" t="s">
        <v>15</v>
      </c>
      <c r="D457" s="13">
        <v>1.05220131</v>
      </c>
      <c r="E457" s="11"/>
      <c r="F457" s="11" t="s">
        <v>2875</v>
      </c>
      <c r="G457" s="11">
        <v>2.5843</v>
      </c>
      <c r="H457" s="11" t="s">
        <v>2866</v>
      </c>
    </row>
    <row r="458" ht="12" spans="1:8">
      <c r="A458" s="22">
        <v>45645</v>
      </c>
      <c r="B458" s="23" t="s">
        <v>14</v>
      </c>
      <c r="C458" s="23" t="s">
        <v>15</v>
      </c>
      <c r="D458" s="13">
        <v>1.05227786</v>
      </c>
      <c r="E458" s="11"/>
      <c r="F458" s="11" t="s">
        <v>2876</v>
      </c>
      <c r="G458" s="11">
        <v>2.6041</v>
      </c>
      <c r="H458" s="11" t="s">
        <v>2709</v>
      </c>
    </row>
    <row r="459" ht="12" spans="1:8">
      <c r="A459" s="22">
        <v>45646</v>
      </c>
      <c r="B459" s="23" t="s">
        <v>14</v>
      </c>
      <c r="C459" s="23" t="s">
        <v>15</v>
      </c>
      <c r="D459" s="13">
        <v>1.05235518</v>
      </c>
      <c r="E459" s="11"/>
      <c r="F459" s="11" t="s">
        <v>2877</v>
      </c>
      <c r="G459" s="11">
        <v>2.5919</v>
      </c>
      <c r="H459" s="11" t="s">
        <v>916</v>
      </c>
    </row>
    <row r="460" ht="12" spans="1:8">
      <c r="A460" s="22">
        <v>45649</v>
      </c>
      <c r="B460" s="23" t="s">
        <v>14</v>
      </c>
      <c r="C460" s="23" t="s">
        <v>15</v>
      </c>
      <c r="D460" s="13">
        <v>1.05257021</v>
      </c>
      <c r="E460" s="11"/>
      <c r="F460" s="11" t="s">
        <v>2878</v>
      </c>
      <c r="G460" s="11">
        <v>2.593</v>
      </c>
      <c r="H460" s="11" t="s">
        <v>2879</v>
      </c>
    </row>
    <row r="461" ht="12" spans="1:8">
      <c r="A461" s="22">
        <v>45650</v>
      </c>
      <c r="B461" s="23" t="s">
        <v>14</v>
      </c>
      <c r="C461" s="23" t="s">
        <v>15</v>
      </c>
      <c r="D461" s="13">
        <v>1.05266063</v>
      </c>
      <c r="E461" s="11"/>
      <c r="F461" s="11" t="s">
        <v>2880</v>
      </c>
      <c r="G461" s="11">
        <v>2.6176</v>
      </c>
      <c r="H461" s="11" t="s">
        <v>2881</v>
      </c>
    </row>
    <row r="462" ht="12" spans="1:8">
      <c r="A462" s="22">
        <v>45651</v>
      </c>
      <c r="B462" s="23" t="s">
        <v>14</v>
      </c>
      <c r="C462" s="23" t="s">
        <v>15</v>
      </c>
      <c r="D462" s="13">
        <v>1.05273352</v>
      </c>
      <c r="E462" s="11"/>
      <c r="F462" s="11" t="s">
        <v>2882</v>
      </c>
      <c r="G462" s="11">
        <v>2.6194</v>
      </c>
      <c r="H462" s="11" t="s">
        <v>2883</v>
      </c>
    </row>
    <row r="463" ht="12" spans="1:8">
      <c r="A463" s="22">
        <v>45652</v>
      </c>
      <c r="B463" s="23" t="s">
        <v>14</v>
      </c>
      <c r="C463" s="23" t="s">
        <v>15</v>
      </c>
      <c r="D463" s="13">
        <v>1.05282362</v>
      </c>
      <c r="E463" s="11"/>
      <c r="F463" s="11" t="s">
        <v>2884</v>
      </c>
      <c r="G463" s="11">
        <v>2.6391</v>
      </c>
      <c r="H463" s="11" t="s">
        <v>951</v>
      </c>
    </row>
    <row r="464" ht="12" spans="1:8">
      <c r="A464" s="22">
        <v>45653</v>
      </c>
      <c r="B464" s="23" t="s">
        <v>14</v>
      </c>
      <c r="C464" s="23" t="s">
        <v>15</v>
      </c>
      <c r="D464" s="13">
        <v>1.05290161</v>
      </c>
      <c r="E464" s="11"/>
      <c r="F464" s="11" t="s">
        <v>2885</v>
      </c>
      <c r="G464" s="11">
        <v>2.6364</v>
      </c>
      <c r="H464" s="11" t="s">
        <v>930</v>
      </c>
    </row>
    <row r="465" ht="12" spans="1:8">
      <c r="A465" s="22">
        <v>45656</v>
      </c>
      <c r="B465" s="23" t="s">
        <v>14</v>
      </c>
      <c r="C465" s="23" t="s">
        <v>15</v>
      </c>
      <c r="D465" s="13">
        <v>1.05310865</v>
      </c>
      <c r="E465" s="11"/>
      <c r="F465" s="11" t="s">
        <v>1401</v>
      </c>
      <c r="G465" s="11">
        <v>2.6147</v>
      </c>
      <c r="H465" s="11" t="s">
        <v>2886</v>
      </c>
    </row>
    <row r="466" ht="12" spans="1:8">
      <c r="A466" s="22">
        <v>45657</v>
      </c>
      <c r="B466" s="23" t="s">
        <v>14</v>
      </c>
      <c r="C466" s="23" t="s">
        <v>15</v>
      </c>
      <c r="D466" s="13">
        <v>1.05318994</v>
      </c>
      <c r="E466" s="11"/>
      <c r="F466" s="11" t="s">
        <v>922</v>
      </c>
      <c r="G466" s="11">
        <v>2.6264</v>
      </c>
      <c r="H466" s="11" t="s">
        <v>2887</v>
      </c>
    </row>
    <row r="467" ht="12" spans="1:8">
      <c r="A467" s="22">
        <v>45659</v>
      </c>
      <c r="B467" s="23" t="s">
        <v>14</v>
      </c>
      <c r="C467" s="23" t="s">
        <v>15</v>
      </c>
      <c r="D467" s="13">
        <v>1.05333338</v>
      </c>
      <c r="E467" s="11"/>
      <c r="F467" s="11" t="s">
        <v>2888</v>
      </c>
      <c r="G467" s="11">
        <v>2.6168</v>
      </c>
      <c r="H467" s="11" t="s">
        <v>2889</v>
      </c>
    </row>
    <row r="468" ht="12" spans="1:8">
      <c r="A468" s="22">
        <v>45660</v>
      </c>
      <c r="B468" s="23" t="s">
        <v>14</v>
      </c>
      <c r="C468" s="23" t="s">
        <v>15</v>
      </c>
      <c r="D468" s="13">
        <v>1.05341234</v>
      </c>
      <c r="E468" s="11"/>
      <c r="F468" s="11" t="s">
        <v>2890</v>
      </c>
      <c r="G468" s="11">
        <v>2.6243</v>
      </c>
      <c r="H468" s="11" t="s">
        <v>2891</v>
      </c>
    </row>
    <row r="469" ht="12" spans="1:8">
      <c r="A469" s="22">
        <v>45663</v>
      </c>
      <c r="B469" s="23" t="s">
        <v>14</v>
      </c>
      <c r="C469" s="23" t="s">
        <v>15</v>
      </c>
      <c r="D469" s="13">
        <v>1.05362427</v>
      </c>
      <c r="E469" s="11"/>
      <c r="F469" s="11" t="s">
        <v>2892</v>
      </c>
      <c r="G469" s="11">
        <v>2.6124</v>
      </c>
      <c r="H469" s="11" t="s">
        <v>2893</v>
      </c>
    </row>
    <row r="470" ht="12" spans="1:8">
      <c r="A470" s="22">
        <v>45664</v>
      </c>
      <c r="B470" s="23" t="s">
        <v>14</v>
      </c>
      <c r="C470" s="23" t="s">
        <v>15</v>
      </c>
      <c r="D470" s="13">
        <v>1.05370685</v>
      </c>
      <c r="E470" s="11"/>
      <c r="F470" s="11" t="s">
        <v>2894</v>
      </c>
      <c r="G470" s="11">
        <v>2.627</v>
      </c>
      <c r="H470" s="11" t="s">
        <v>2895</v>
      </c>
    </row>
    <row r="471" ht="12" spans="1:8">
      <c r="A471" s="22">
        <v>45665</v>
      </c>
      <c r="B471" s="23" t="s">
        <v>14</v>
      </c>
      <c r="C471" s="23" t="s">
        <v>15</v>
      </c>
      <c r="D471" s="13">
        <v>1.05380417</v>
      </c>
      <c r="E471" s="11"/>
      <c r="F471" s="11" t="s">
        <v>2896</v>
      </c>
      <c r="G471" s="11">
        <v>2.6605</v>
      </c>
      <c r="H471" s="11" t="s">
        <v>2897</v>
      </c>
    </row>
    <row r="472" ht="12" spans="1:8">
      <c r="A472" s="22">
        <v>45666</v>
      </c>
      <c r="B472" s="23" t="s">
        <v>14</v>
      </c>
      <c r="C472" s="23" t="s">
        <v>15</v>
      </c>
      <c r="D472" s="13">
        <v>1.05388251</v>
      </c>
      <c r="E472" s="11"/>
      <c r="F472" s="11" t="s">
        <v>844</v>
      </c>
      <c r="G472" s="11">
        <v>2.6652</v>
      </c>
      <c r="H472" s="11" t="s">
        <v>2898</v>
      </c>
    </row>
    <row r="473" ht="12" spans="1:8">
      <c r="A473" s="22">
        <v>45667</v>
      </c>
      <c r="B473" s="23" t="s">
        <v>14</v>
      </c>
      <c r="C473" s="23" t="s">
        <v>15</v>
      </c>
      <c r="D473" s="13">
        <v>1.05395346</v>
      </c>
      <c r="E473" s="11"/>
      <c r="F473" s="11" t="s">
        <v>361</v>
      </c>
      <c r="G473" s="11">
        <v>2.6667</v>
      </c>
      <c r="H473" s="11" t="s">
        <v>2899</v>
      </c>
    </row>
    <row r="474" ht="12" spans="1:8">
      <c r="A474" s="22">
        <v>45670</v>
      </c>
      <c r="B474" s="23" t="s">
        <v>14</v>
      </c>
      <c r="C474" s="23" t="s">
        <v>15</v>
      </c>
      <c r="D474" s="13">
        <v>1.0541626</v>
      </c>
      <c r="E474" s="11"/>
      <c r="F474" s="11" t="s">
        <v>2900</v>
      </c>
      <c r="G474" s="11">
        <v>2.6361</v>
      </c>
      <c r="H474" s="11" t="s">
        <v>1691</v>
      </c>
    </row>
    <row r="475" ht="12" spans="1:8">
      <c r="A475" s="22">
        <v>45671</v>
      </c>
      <c r="B475" s="23" t="s">
        <v>14</v>
      </c>
      <c r="C475" s="23" t="s">
        <v>15</v>
      </c>
      <c r="D475" s="13">
        <v>1.05424369</v>
      </c>
      <c r="E475" s="11"/>
      <c r="F475" s="11" t="s">
        <v>2901</v>
      </c>
      <c r="G475" s="11">
        <v>2.6509</v>
      </c>
      <c r="H475" s="11" t="s">
        <v>2902</v>
      </c>
    </row>
    <row r="476" ht="12" spans="1:8">
      <c r="A476" s="22">
        <v>45672</v>
      </c>
      <c r="B476" s="23" t="s">
        <v>14</v>
      </c>
      <c r="C476" s="23" t="s">
        <v>15</v>
      </c>
      <c r="D476" s="13">
        <v>1.05431862</v>
      </c>
      <c r="E476" s="11"/>
      <c r="F476" s="11" t="s">
        <v>2903</v>
      </c>
      <c r="G476" s="11">
        <v>2.6533</v>
      </c>
      <c r="H476" s="11" t="s">
        <v>2904</v>
      </c>
    </row>
    <row r="477" ht="12" spans="1:8">
      <c r="A477" s="22">
        <v>45673</v>
      </c>
      <c r="B477" s="23" t="s">
        <v>14</v>
      </c>
      <c r="C477" s="23" t="s">
        <v>15</v>
      </c>
      <c r="D477" s="13">
        <v>1.054405</v>
      </c>
      <c r="E477" s="11"/>
      <c r="F477" s="11" t="s">
        <v>2905</v>
      </c>
      <c r="G477" s="11">
        <v>2.6493</v>
      </c>
      <c r="H477" s="11" t="s">
        <v>1304</v>
      </c>
    </row>
    <row r="478" ht="12" spans="1:8">
      <c r="A478" s="22">
        <v>45674</v>
      </c>
      <c r="B478" s="23" t="s">
        <v>14</v>
      </c>
      <c r="C478" s="23" t="s">
        <v>15</v>
      </c>
      <c r="D478" s="13">
        <v>1.05447753</v>
      </c>
      <c r="E478" s="11"/>
      <c r="F478" s="11" t="s">
        <v>2906</v>
      </c>
      <c r="G478" s="11">
        <v>2.632</v>
      </c>
      <c r="H478" s="11" t="s">
        <v>2907</v>
      </c>
    </row>
    <row r="479" ht="12" spans="1:8">
      <c r="A479" s="22">
        <v>45677</v>
      </c>
      <c r="B479" s="23" t="s">
        <v>14</v>
      </c>
      <c r="C479" s="23" t="s">
        <v>15</v>
      </c>
      <c r="D479" s="13">
        <v>1.05468521</v>
      </c>
      <c r="E479" s="11"/>
      <c r="F479" s="11" t="s">
        <v>2908</v>
      </c>
      <c r="G479" s="11">
        <v>2.6131</v>
      </c>
      <c r="H479" s="11" t="s">
        <v>2909</v>
      </c>
    </row>
    <row r="480" ht="12" spans="1:8">
      <c r="A480" s="22">
        <v>45678</v>
      </c>
      <c r="B480" s="23" t="s">
        <v>14</v>
      </c>
      <c r="C480" s="23" t="s">
        <v>15</v>
      </c>
      <c r="D480" s="13">
        <v>1.05477577</v>
      </c>
      <c r="E480" s="11"/>
      <c r="F480" s="11" t="s">
        <v>2910</v>
      </c>
      <c r="G480" s="11">
        <v>2.6375</v>
      </c>
      <c r="H480" s="11" t="s">
        <v>2911</v>
      </c>
    </row>
    <row r="481" ht="12" spans="1:8">
      <c r="A481" s="22">
        <v>45679</v>
      </c>
      <c r="B481" s="23" t="s">
        <v>14</v>
      </c>
      <c r="C481" s="23" t="s">
        <v>15</v>
      </c>
      <c r="D481" s="13">
        <v>1.05484822</v>
      </c>
      <c r="E481" s="11"/>
      <c r="F481" s="11" t="s">
        <v>2912</v>
      </c>
      <c r="G481" s="11">
        <v>2.6332</v>
      </c>
      <c r="H481" s="11" t="s">
        <v>2913</v>
      </c>
    </row>
    <row r="482" ht="12" spans="1:8">
      <c r="A482" s="22">
        <v>45680</v>
      </c>
      <c r="B482" s="23" t="s">
        <v>14</v>
      </c>
      <c r="C482" s="23" t="s">
        <v>15</v>
      </c>
      <c r="D482" s="13">
        <v>1.05492663</v>
      </c>
      <c r="E482" s="11"/>
      <c r="F482" s="11" t="s">
        <v>2914</v>
      </c>
      <c r="G482" s="11">
        <v>2.619</v>
      </c>
      <c r="H482" s="11" t="s">
        <v>2915</v>
      </c>
    </row>
    <row r="483" ht="12" spans="1:8">
      <c r="A483" s="22">
        <v>45681</v>
      </c>
      <c r="B483" s="23" t="s">
        <v>14</v>
      </c>
      <c r="C483" s="23" t="s">
        <v>15</v>
      </c>
      <c r="D483" s="13">
        <v>1.05501046</v>
      </c>
      <c r="E483" s="11"/>
      <c r="F483" s="11" t="s">
        <v>2916</v>
      </c>
      <c r="G483" s="11">
        <v>2.6315</v>
      </c>
      <c r="H483" s="11" t="s">
        <v>953</v>
      </c>
    </row>
    <row r="484" ht="12" spans="1:8">
      <c r="A484" s="22">
        <v>45683</v>
      </c>
      <c r="B484" s="23" t="s">
        <v>14</v>
      </c>
      <c r="C484" s="23" t="s">
        <v>15</v>
      </c>
      <c r="D484" s="13">
        <v>1.0551512</v>
      </c>
      <c r="E484" s="11"/>
      <c r="F484" s="11" t="s">
        <v>2917</v>
      </c>
      <c r="G484" s="11">
        <v>2.5995</v>
      </c>
      <c r="H484" s="11" t="s">
        <v>2913</v>
      </c>
    </row>
    <row r="485" ht="12" spans="1:8">
      <c r="A485" s="22">
        <v>45684</v>
      </c>
      <c r="B485" s="23" t="s">
        <v>14</v>
      </c>
      <c r="C485" s="23" t="s">
        <v>15</v>
      </c>
      <c r="D485" s="13">
        <v>1.05523365</v>
      </c>
      <c r="E485" s="11"/>
      <c r="F485" s="11" t="s">
        <v>2918</v>
      </c>
      <c r="G485" s="11">
        <v>2.616</v>
      </c>
      <c r="H485" s="11" t="s">
        <v>2854</v>
      </c>
    </row>
    <row r="486" ht="12" spans="1:8">
      <c r="A486" s="22">
        <v>45688</v>
      </c>
      <c r="B486" s="23" t="s">
        <v>14</v>
      </c>
      <c r="C486" s="23" t="s">
        <v>15</v>
      </c>
      <c r="D486" s="13">
        <v>1.05550083</v>
      </c>
      <c r="E486" s="11"/>
      <c r="F486" s="11" t="s">
        <v>2919</v>
      </c>
      <c r="G486" s="11">
        <v>2.5894</v>
      </c>
      <c r="H486" s="11" t="s">
        <v>2920</v>
      </c>
    </row>
    <row r="487" ht="12" spans="1:8">
      <c r="A487" s="22">
        <v>45693</v>
      </c>
      <c r="B487" s="23" t="s">
        <v>14</v>
      </c>
      <c r="C487" s="23" t="s">
        <v>15</v>
      </c>
      <c r="D487" s="13">
        <v>1.0558262</v>
      </c>
      <c r="E487" s="11"/>
      <c r="F487" s="11" t="s">
        <v>2921</v>
      </c>
      <c r="G487" s="11">
        <v>2.5427</v>
      </c>
      <c r="H487" s="11" t="s">
        <v>2922</v>
      </c>
    </row>
    <row r="488" ht="12" spans="1:8">
      <c r="A488" s="22">
        <v>45694</v>
      </c>
      <c r="B488" s="23" t="s">
        <v>14</v>
      </c>
      <c r="C488" s="23" t="s">
        <v>15</v>
      </c>
      <c r="D488" s="13">
        <v>1.05596164</v>
      </c>
      <c r="E488" s="11"/>
      <c r="F488" s="11" t="s">
        <v>2923</v>
      </c>
      <c r="G488" s="11">
        <v>2.6035</v>
      </c>
      <c r="H488" s="11" t="s">
        <v>2924</v>
      </c>
    </row>
    <row r="489" ht="12" spans="1:8">
      <c r="A489" s="22">
        <v>45695</v>
      </c>
      <c r="B489" s="23" t="s">
        <v>14</v>
      </c>
      <c r="C489" s="23" t="s">
        <v>15</v>
      </c>
      <c r="D489" s="13">
        <v>1.05603152</v>
      </c>
      <c r="E489" s="11"/>
      <c r="F489" s="11" t="s">
        <v>2925</v>
      </c>
      <c r="G489" s="11">
        <v>2.5716</v>
      </c>
      <c r="H489" s="11" t="s">
        <v>2926</v>
      </c>
    </row>
    <row r="490" ht="12" spans="1:8">
      <c r="A490" s="22">
        <v>45696</v>
      </c>
      <c r="B490" s="23" t="s">
        <v>14</v>
      </c>
      <c r="C490" s="23" t="s">
        <v>15</v>
      </c>
      <c r="D490" s="13">
        <v>1.05610299</v>
      </c>
      <c r="E490" s="11"/>
      <c r="F490" s="11" t="s">
        <v>2927</v>
      </c>
      <c r="G490" s="11">
        <v>2.5635</v>
      </c>
      <c r="H490" s="11" t="s">
        <v>2928</v>
      </c>
    </row>
    <row r="491" ht="12" spans="1:8">
      <c r="A491" s="22">
        <v>45698</v>
      </c>
      <c r="B491" s="23" t="s">
        <v>14</v>
      </c>
      <c r="C491" s="23" t="s">
        <v>15</v>
      </c>
      <c r="D491" s="13">
        <v>1.05623738</v>
      </c>
      <c r="E491" s="11"/>
      <c r="F491" s="11" t="s">
        <v>2929</v>
      </c>
      <c r="G491" s="11">
        <v>2.5582</v>
      </c>
      <c r="H491" s="11" t="s">
        <v>2930</v>
      </c>
    </row>
    <row r="492" ht="12" spans="1:8">
      <c r="A492" s="22">
        <v>45699</v>
      </c>
      <c r="B492" s="23" t="s">
        <v>14</v>
      </c>
      <c r="C492" s="23" t="s">
        <v>15</v>
      </c>
      <c r="D492" s="13">
        <v>1.05631373</v>
      </c>
      <c r="E492" s="11"/>
      <c r="F492" s="11" t="s">
        <v>2931</v>
      </c>
      <c r="G492" s="11">
        <v>2.568</v>
      </c>
      <c r="H492" s="11" t="s">
        <v>2932</v>
      </c>
    </row>
    <row r="493" ht="12" spans="1:8">
      <c r="A493" s="22">
        <v>45700</v>
      </c>
      <c r="B493" s="23" t="s">
        <v>14</v>
      </c>
      <c r="C493" s="23" t="s">
        <v>15</v>
      </c>
      <c r="D493" s="13">
        <v>1.05638433</v>
      </c>
      <c r="E493" s="11"/>
      <c r="F493" s="11" t="s">
        <v>349</v>
      </c>
      <c r="G493" s="11">
        <v>2.5642</v>
      </c>
      <c r="H493" s="11" t="s">
        <v>57</v>
      </c>
    </row>
    <row r="494" ht="12" spans="1:8">
      <c r="A494" s="22">
        <v>45701</v>
      </c>
      <c r="B494" s="23" t="s">
        <v>14</v>
      </c>
      <c r="C494" s="23" t="s">
        <v>15</v>
      </c>
      <c r="D494" s="13">
        <v>1.05645287</v>
      </c>
      <c r="E494" s="11"/>
      <c r="F494" s="11" t="s">
        <v>2933</v>
      </c>
      <c r="G494" s="11">
        <v>2.5495</v>
      </c>
      <c r="H494" s="11" t="s">
        <v>2934</v>
      </c>
    </row>
    <row r="495" ht="12" spans="1:8">
      <c r="A495" s="22">
        <v>45702</v>
      </c>
      <c r="B495" s="23" t="s">
        <v>14</v>
      </c>
      <c r="C495" s="23" t="s">
        <v>15</v>
      </c>
      <c r="D495" s="13">
        <v>1.05652412</v>
      </c>
      <c r="E495" s="11"/>
      <c r="F495" s="11" t="s">
        <v>2935</v>
      </c>
      <c r="G495" s="11">
        <v>2.5451</v>
      </c>
      <c r="H495" s="11" t="s">
        <v>2936</v>
      </c>
    </row>
    <row r="496" ht="12" spans="1:8">
      <c r="A496" s="22">
        <v>45705</v>
      </c>
      <c r="B496" s="23" t="s">
        <v>14</v>
      </c>
      <c r="C496" s="23" t="s">
        <v>15</v>
      </c>
      <c r="D496" s="13">
        <v>1.05671695</v>
      </c>
      <c r="E496" s="11"/>
      <c r="F496" s="11" t="s">
        <v>2937</v>
      </c>
      <c r="G496" s="11">
        <v>2.5058</v>
      </c>
      <c r="H496" s="11" t="s">
        <v>131</v>
      </c>
    </row>
    <row r="497" ht="12" spans="1:8">
      <c r="A497" s="22">
        <v>45706</v>
      </c>
      <c r="B497" s="23" t="s">
        <v>14</v>
      </c>
      <c r="C497" s="23" t="s">
        <v>15</v>
      </c>
      <c r="D497" s="13">
        <v>1.05679765</v>
      </c>
      <c r="E497" s="11"/>
      <c r="F497" s="11" t="s">
        <v>1450</v>
      </c>
      <c r="G497" s="11">
        <v>2.5205</v>
      </c>
      <c r="H497" s="11" t="s">
        <v>2938</v>
      </c>
    </row>
    <row r="498" ht="12" spans="1:8">
      <c r="A498" s="22">
        <v>45707</v>
      </c>
      <c r="B498" s="23" t="s">
        <v>14</v>
      </c>
      <c r="C498" s="23" t="s">
        <v>15</v>
      </c>
      <c r="D498" s="13">
        <v>1.05686348</v>
      </c>
      <c r="E498" s="11"/>
      <c r="F498" s="11" t="s">
        <v>2939</v>
      </c>
      <c r="G498" s="11">
        <v>2.5128</v>
      </c>
      <c r="H498" s="11" t="s">
        <v>2940</v>
      </c>
    </row>
    <row r="499" ht="12" spans="1:8">
      <c r="A499" s="22">
        <v>45708</v>
      </c>
      <c r="B499" s="23" t="s">
        <v>14</v>
      </c>
      <c r="C499" s="23" t="s">
        <v>15</v>
      </c>
      <c r="D499" s="13">
        <v>1.05693314</v>
      </c>
      <c r="E499" s="11"/>
      <c r="F499" s="11" t="s">
        <v>2941</v>
      </c>
      <c r="G499" s="11">
        <v>2.4885</v>
      </c>
      <c r="H499" s="11" t="s">
        <v>962</v>
      </c>
    </row>
    <row r="500" ht="12" spans="1:8">
      <c r="A500" s="22">
        <v>45709</v>
      </c>
      <c r="B500" s="23" t="s">
        <v>14</v>
      </c>
      <c r="C500" s="23" t="s">
        <v>15</v>
      </c>
      <c r="D500" s="13">
        <v>1.05699406</v>
      </c>
      <c r="E500" s="11"/>
      <c r="F500" s="11" t="s">
        <v>2942</v>
      </c>
      <c r="G500" s="11">
        <v>2.475</v>
      </c>
      <c r="H500" s="11" t="s">
        <v>2943</v>
      </c>
    </row>
    <row r="501" ht="12" spans="1:8">
      <c r="A501" s="22">
        <v>45712</v>
      </c>
      <c r="B501" s="23" t="s">
        <v>14</v>
      </c>
      <c r="C501" s="23" t="s">
        <v>15</v>
      </c>
      <c r="D501" s="13">
        <v>1.05720517</v>
      </c>
      <c r="E501" s="11"/>
      <c r="F501" s="11" t="s">
        <v>2944</v>
      </c>
      <c r="G501" s="11">
        <v>2.452</v>
      </c>
      <c r="H501" s="11" t="s">
        <v>2945</v>
      </c>
    </row>
    <row r="502" ht="12" spans="1:8">
      <c r="A502" s="22">
        <v>45713</v>
      </c>
      <c r="B502" s="23" t="s">
        <v>14</v>
      </c>
      <c r="C502" s="23" t="s">
        <v>15</v>
      </c>
      <c r="D502" s="13">
        <v>1.05728713</v>
      </c>
      <c r="E502" s="11"/>
      <c r="F502" s="11" t="s">
        <v>2946</v>
      </c>
      <c r="G502" s="11">
        <v>2.4629</v>
      </c>
      <c r="H502" s="11" t="s">
        <v>2947</v>
      </c>
    </row>
    <row r="503" ht="12" spans="1:8">
      <c r="A503" s="22">
        <v>45714</v>
      </c>
      <c r="B503" s="23" t="s">
        <v>14</v>
      </c>
      <c r="C503" s="23" t="s">
        <v>15</v>
      </c>
      <c r="D503" s="13">
        <v>1.05735839</v>
      </c>
      <c r="E503" s="11"/>
      <c r="F503" s="11" t="s">
        <v>2948</v>
      </c>
      <c r="G503" s="11">
        <v>2.4498</v>
      </c>
      <c r="H503" s="11" t="s">
        <v>2949</v>
      </c>
    </row>
    <row r="504" ht="12" spans="1:8">
      <c r="A504" s="22">
        <v>45715</v>
      </c>
      <c r="B504" s="23" t="s">
        <v>14</v>
      </c>
      <c r="C504" s="23" t="s">
        <v>15</v>
      </c>
      <c r="D504" s="13">
        <v>1.05743546</v>
      </c>
      <c r="E504" s="11"/>
      <c r="F504" s="11" t="s">
        <v>2950</v>
      </c>
      <c r="G504" s="11">
        <v>2.4614</v>
      </c>
      <c r="H504" s="11" t="s">
        <v>2951</v>
      </c>
    </row>
    <row r="505" ht="12" spans="1:8">
      <c r="A505" s="22">
        <v>45716</v>
      </c>
      <c r="B505" s="23" t="s">
        <v>14</v>
      </c>
      <c r="C505" s="23" t="s">
        <v>15</v>
      </c>
      <c r="D505" s="13">
        <v>1.05750143</v>
      </c>
      <c r="E505" s="11"/>
      <c r="F505" s="11" t="s">
        <v>2952</v>
      </c>
      <c r="G505" s="11">
        <v>2.4603</v>
      </c>
      <c r="H505" s="11" t="s">
        <v>2953</v>
      </c>
    </row>
    <row r="506" ht="12" spans="1:8">
      <c r="A506" s="22">
        <v>45719</v>
      </c>
      <c r="B506" s="23" t="s">
        <v>14</v>
      </c>
      <c r="C506" s="23" t="s">
        <v>15</v>
      </c>
      <c r="D506" s="13">
        <v>1.05769707</v>
      </c>
      <c r="E506" s="11"/>
      <c r="F506" s="11" t="s">
        <v>2954</v>
      </c>
      <c r="G506" s="11">
        <v>2.4544</v>
      </c>
      <c r="H506" s="11" t="s">
        <v>2955</v>
      </c>
    </row>
    <row r="507" ht="12" spans="1:8">
      <c r="A507" s="22">
        <v>45720</v>
      </c>
      <c r="B507" s="23" t="s">
        <v>14</v>
      </c>
      <c r="C507" s="23" t="s">
        <v>15</v>
      </c>
      <c r="D507" s="13">
        <v>1.05778105</v>
      </c>
      <c r="E507" s="11"/>
      <c r="F507" s="11" t="s">
        <v>2956</v>
      </c>
      <c r="G507" s="11">
        <v>2.4744</v>
      </c>
      <c r="H507" s="11" t="s">
        <v>2957</v>
      </c>
    </row>
    <row r="508" ht="12" spans="1:8">
      <c r="A508" s="22">
        <v>45721</v>
      </c>
      <c r="B508" s="23" t="s">
        <v>14</v>
      </c>
      <c r="C508" s="23" t="s">
        <v>15</v>
      </c>
      <c r="D508" s="13">
        <v>1.05784685</v>
      </c>
      <c r="E508" s="11"/>
      <c r="F508" s="11" t="s">
        <v>2958</v>
      </c>
      <c r="G508" s="11">
        <v>2.4731</v>
      </c>
      <c r="H508" s="11" t="s">
        <v>2959</v>
      </c>
    </row>
    <row r="509" ht="12" spans="1:8">
      <c r="A509" s="22">
        <v>45722</v>
      </c>
      <c r="B509" s="23" t="s">
        <v>14</v>
      </c>
      <c r="C509" s="23" t="s">
        <v>15</v>
      </c>
      <c r="D509" s="13">
        <v>1.05792195</v>
      </c>
      <c r="E509" s="11"/>
      <c r="F509" s="11" t="s">
        <v>1446</v>
      </c>
      <c r="G509" s="11">
        <v>2.4825</v>
      </c>
      <c r="H509" s="11" t="s">
        <v>2960</v>
      </c>
    </row>
    <row r="510" ht="12" spans="1:8">
      <c r="A510" s="22">
        <v>45723</v>
      </c>
      <c r="B510" s="23" t="s">
        <v>14</v>
      </c>
      <c r="C510" s="23" t="s">
        <v>15</v>
      </c>
      <c r="D510" s="13">
        <v>1.05798294</v>
      </c>
      <c r="E510" s="11"/>
      <c r="F510" s="11" t="s">
        <v>2961</v>
      </c>
      <c r="G510" s="11">
        <v>2.4853</v>
      </c>
      <c r="H510" s="11" t="s">
        <v>2962</v>
      </c>
    </row>
    <row r="511" ht="12" spans="1:8">
      <c r="A511" s="22">
        <v>45726</v>
      </c>
      <c r="B511" s="23" t="s">
        <v>14</v>
      </c>
      <c r="C511" s="23" t="s">
        <v>15</v>
      </c>
      <c r="D511" s="13">
        <v>1.05816992</v>
      </c>
      <c r="E511" s="11"/>
      <c r="F511" s="11" t="s">
        <v>2963</v>
      </c>
      <c r="G511" s="11">
        <v>2.3812</v>
      </c>
      <c r="H511" s="11" t="s">
        <v>1314</v>
      </c>
    </row>
    <row r="512" ht="12" spans="1:8">
      <c r="A512" s="22">
        <v>45727</v>
      </c>
      <c r="B512" s="23" t="s">
        <v>14</v>
      </c>
      <c r="C512" s="23" t="s">
        <v>15</v>
      </c>
      <c r="D512" s="13">
        <v>1.05824909</v>
      </c>
      <c r="E512" s="11"/>
      <c r="F512" s="11" t="s">
        <v>2964</v>
      </c>
      <c r="G512" s="11">
        <v>2.3993</v>
      </c>
      <c r="H512" s="11" t="s">
        <v>2965</v>
      </c>
    </row>
    <row r="513" ht="12" spans="1:8">
      <c r="A513" s="22">
        <v>45728</v>
      </c>
      <c r="B513" s="23" t="s">
        <v>14</v>
      </c>
      <c r="C513" s="23" t="s">
        <v>15</v>
      </c>
      <c r="D513" s="13">
        <v>1.05831267</v>
      </c>
      <c r="E513" s="11"/>
      <c r="F513" s="11" t="s">
        <v>2966</v>
      </c>
      <c r="G513" s="11">
        <v>2.3905</v>
      </c>
      <c r="H513" s="11" t="s">
        <v>2967</v>
      </c>
    </row>
    <row r="514" ht="12" spans="1:8">
      <c r="A514" s="22">
        <v>45729</v>
      </c>
      <c r="B514" s="23" t="s">
        <v>14</v>
      </c>
      <c r="C514" s="23" t="s">
        <v>15</v>
      </c>
      <c r="D514" s="13">
        <v>1.05838025</v>
      </c>
      <c r="E514" s="11"/>
      <c r="F514" s="11" t="s">
        <v>2968</v>
      </c>
      <c r="G514" s="11">
        <v>2.3802</v>
      </c>
      <c r="H514" s="11" t="s">
        <v>2969</v>
      </c>
    </row>
    <row r="515" ht="12" spans="1:8">
      <c r="A515" s="22">
        <v>45730</v>
      </c>
      <c r="B515" s="23" t="s">
        <v>14</v>
      </c>
      <c r="C515" s="23" t="s">
        <v>15</v>
      </c>
      <c r="D515" s="13">
        <v>1.05844411</v>
      </c>
      <c r="E515" s="11"/>
      <c r="F515" s="11" t="s">
        <v>2970</v>
      </c>
      <c r="G515" s="11">
        <v>2.3723</v>
      </c>
      <c r="H515" s="11" t="s">
        <v>2971</v>
      </c>
    </row>
    <row r="516" ht="12" spans="1:8">
      <c r="A516" s="22">
        <v>45733</v>
      </c>
      <c r="B516" s="23" t="s">
        <v>14</v>
      </c>
      <c r="C516" s="23" t="s">
        <v>15</v>
      </c>
      <c r="D516" s="13">
        <v>1.05863321</v>
      </c>
      <c r="E516" s="11"/>
      <c r="F516" s="11" t="s">
        <v>2972</v>
      </c>
      <c r="G516" s="11">
        <v>2.3557</v>
      </c>
      <c r="H516" s="11" t="s">
        <v>2973</v>
      </c>
    </row>
    <row r="517" ht="12" spans="1:8">
      <c r="A517" s="22">
        <v>45734</v>
      </c>
      <c r="B517" s="23" t="s">
        <v>14</v>
      </c>
      <c r="C517" s="23" t="s">
        <v>15</v>
      </c>
      <c r="D517" s="13">
        <v>1.05871101</v>
      </c>
      <c r="E517" s="11"/>
      <c r="F517" s="11" t="s">
        <v>2974</v>
      </c>
      <c r="G517" s="11">
        <v>2.3722</v>
      </c>
      <c r="H517" s="11" t="s">
        <v>2975</v>
      </c>
    </row>
    <row r="518" ht="12" spans="1:8">
      <c r="A518" s="22">
        <v>45735</v>
      </c>
      <c r="B518" s="23" t="s">
        <v>14</v>
      </c>
      <c r="C518" s="23" t="s">
        <v>15</v>
      </c>
      <c r="D518" s="13">
        <v>1.05878036</v>
      </c>
      <c r="E518" s="11"/>
      <c r="F518" s="11" t="s">
        <v>2976</v>
      </c>
      <c r="G518" s="11">
        <v>2.3757</v>
      </c>
      <c r="H518" s="11" t="s">
        <v>2977</v>
      </c>
    </row>
    <row r="519" ht="12" spans="1:8">
      <c r="A519" s="22">
        <v>45736</v>
      </c>
      <c r="B519" s="23" t="s">
        <v>14</v>
      </c>
      <c r="C519" s="23" t="s">
        <v>15</v>
      </c>
      <c r="D519" s="13">
        <v>1.05884258</v>
      </c>
      <c r="E519" s="11"/>
      <c r="F519" s="11" t="s">
        <v>2978</v>
      </c>
      <c r="G519" s="11">
        <v>2.3543</v>
      </c>
      <c r="H519" s="11" t="s">
        <v>2979</v>
      </c>
    </row>
    <row r="520" ht="12" spans="1:8">
      <c r="A520" s="22">
        <v>45737</v>
      </c>
      <c r="B520" s="23" t="s">
        <v>14</v>
      </c>
      <c r="C520" s="23" t="s">
        <v>15</v>
      </c>
      <c r="D520" s="13">
        <v>1.05891027</v>
      </c>
      <c r="E520" s="11"/>
      <c r="F520" s="11" t="s">
        <v>2980</v>
      </c>
      <c r="G520" s="11">
        <v>2.3563</v>
      </c>
      <c r="H520" s="11" t="s">
        <v>2981</v>
      </c>
    </row>
    <row r="521" ht="12" spans="1:8">
      <c r="A521" s="22">
        <v>45740</v>
      </c>
      <c r="B521" s="23" t="s">
        <v>14</v>
      </c>
      <c r="C521" s="23" t="s">
        <v>15</v>
      </c>
      <c r="D521" s="13">
        <v>1.05910468</v>
      </c>
      <c r="E521" s="11"/>
      <c r="F521" s="11" t="s">
        <v>2982</v>
      </c>
      <c r="G521" s="11">
        <v>2.3504</v>
      </c>
      <c r="H521" s="11" t="s">
        <v>1323</v>
      </c>
    </row>
    <row r="522" ht="12" spans="1:8">
      <c r="A522" s="22">
        <v>45741</v>
      </c>
      <c r="B522" s="23" t="s">
        <v>14</v>
      </c>
      <c r="C522" s="23" t="s">
        <v>15</v>
      </c>
      <c r="D522" s="13">
        <v>1.05918413</v>
      </c>
      <c r="E522" s="11"/>
      <c r="F522" s="11" t="s">
        <v>2983</v>
      </c>
      <c r="G522" s="11">
        <v>2.37</v>
      </c>
      <c r="H522" s="11" t="s">
        <v>2984</v>
      </c>
    </row>
    <row r="523" ht="12" spans="1:8">
      <c r="A523" s="22">
        <v>45742</v>
      </c>
      <c r="B523" s="23" t="s">
        <v>14</v>
      </c>
      <c r="C523" s="23" t="s">
        <v>15</v>
      </c>
      <c r="D523" s="13">
        <v>1.0592506</v>
      </c>
      <c r="E523" s="11"/>
      <c r="F523" s="11" t="s">
        <v>2985</v>
      </c>
      <c r="G523" s="11">
        <v>2.3539</v>
      </c>
      <c r="H523" s="11" t="s">
        <v>2986</v>
      </c>
    </row>
    <row r="524" ht="12" spans="1:8">
      <c r="A524" s="22">
        <v>45743</v>
      </c>
      <c r="B524" s="23" t="s">
        <v>14</v>
      </c>
      <c r="C524" s="23" t="s">
        <v>15</v>
      </c>
      <c r="D524" s="13">
        <v>1.05932637</v>
      </c>
      <c r="E524" s="11"/>
      <c r="F524" s="11" t="s">
        <v>2987</v>
      </c>
      <c r="G524" s="11">
        <v>2.3466</v>
      </c>
      <c r="H524" s="11" t="s">
        <v>2988</v>
      </c>
    </row>
    <row r="525" ht="12" spans="1:8">
      <c r="A525" s="22">
        <v>45744</v>
      </c>
      <c r="B525" s="23" t="s">
        <v>14</v>
      </c>
      <c r="C525" s="23" t="s">
        <v>15</v>
      </c>
      <c r="D525" s="13">
        <v>1.05940102</v>
      </c>
      <c r="E525" s="11"/>
      <c r="F525" s="11" t="s">
        <v>2989</v>
      </c>
      <c r="G525" s="11">
        <v>2.3504</v>
      </c>
      <c r="H525" s="11" t="s">
        <v>2990</v>
      </c>
    </row>
    <row r="526" ht="12" spans="1:8">
      <c r="A526" s="22">
        <v>45747</v>
      </c>
      <c r="B526" s="23" t="s">
        <v>14</v>
      </c>
      <c r="C526" s="23" t="s">
        <v>15</v>
      </c>
      <c r="D526" s="13">
        <v>1.05960274</v>
      </c>
      <c r="E526" s="11"/>
      <c r="F526" s="11" t="s">
        <v>2991</v>
      </c>
      <c r="G526" s="11">
        <v>2.345</v>
      </c>
      <c r="H526" s="11" t="s">
        <v>2992</v>
      </c>
    </row>
    <row r="527" ht="12" spans="1:8">
      <c r="A527" s="22">
        <v>45748</v>
      </c>
      <c r="B527" s="23" t="s">
        <v>14</v>
      </c>
      <c r="C527" s="23" t="s">
        <v>15</v>
      </c>
      <c r="D527" s="13">
        <v>1.05968364</v>
      </c>
      <c r="E527" s="11"/>
      <c r="F527" s="11" t="s">
        <v>2993</v>
      </c>
      <c r="G527" s="11">
        <v>2.3654</v>
      </c>
      <c r="H527" s="11" t="s">
        <v>2994</v>
      </c>
    </row>
    <row r="528" ht="12" spans="1:8">
      <c r="A528" s="22">
        <v>45749</v>
      </c>
      <c r="B528" s="23" t="s">
        <v>14</v>
      </c>
      <c r="C528" s="23" t="s">
        <v>15</v>
      </c>
      <c r="D528" s="13">
        <v>1.05974851</v>
      </c>
      <c r="E528" s="11"/>
      <c r="F528" s="11" t="s">
        <v>1432</v>
      </c>
      <c r="G528" s="11">
        <v>2.3598</v>
      </c>
      <c r="H528" s="11" t="s">
        <v>2995</v>
      </c>
    </row>
    <row r="529" ht="12" spans="1:8">
      <c r="A529" s="22">
        <v>45750</v>
      </c>
      <c r="B529" s="23" t="s">
        <v>14</v>
      </c>
      <c r="C529" s="23" t="s">
        <v>15</v>
      </c>
      <c r="D529" s="13">
        <v>1.05981671</v>
      </c>
      <c r="E529" s="11"/>
      <c r="F529" s="11" t="s">
        <v>2996</v>
      </c>
      <c r="G529" s="11">
        <v>2.3414</v>
      </c>
      <c r="H529" s="11" t="s">
        <v>2997</v>
      </c>
    </row>
    <row r="530" ht="12" spans="1:8">
      <c r="A530" s="22">
        <v>45754</v>
      </c>
      <c r="B530" s="23" t="s">
        <v>14</v>
      </c>
      <c r="C530" s="23" t="s">
        <v>15</v>
      </c>
      <c r="D530" s="13">
        <v>1.06005743</v>
      </c>
      <c r="E530" s="11"/>
      <c r="F530" s="11" t="s">
        <v>2998</v>
      </c>
      <c r="G530" s="11">
        <v>2.3151</v>
      </c>
      <c r="H530" s="11" t="s">
        <v>2999</v>
      </c>
    </row>
    <row r="531" ht="12" spans="1:8">
      <c r="A531" s="22">
        <v>45755</v>
      </c>
      <c r="B531" s="23" t="s">
        <v>14</v>
      </c>
      <c r="C531" s="23" t="s">
        <v>15</v>
      </c>
      <c r="D531" s="13">
        <v>1.06016397</v>
      </c>
      <c r="E531" s="11"/>
      <c r="F531" s="11" t="s">
        <v>1361</v>
      </c>
      <c r="G531" s="11">
        <v>2.3671</v>
      </c>
      <c r="H531" s="11" t="s">
        <v>3000</v>
      </c>
    </row>
    <row r="532" ht="12" spans="1:8">
      <c r="A532" s="22">
        <v>45756</v>
      </c>
      <c r="B532" s="23" t="s">
        <v>14</v>
      </c>
      <c r="C532" s="23" t="s">
        <v>15</v>
      </c>
      <c r="D532" s="13">
        <v>1.06021621</v>
      </c>
      <c r="E532" s="11"/>
      <c r="F532" s="11" t="s">
        <v>3001</v>
      </c>
      <c r="G532" s="11">
        <v>2.3528</v>
      </c>
      <c r="H532" s="11" t="s">
        <v>3002</v>
      </c>
    </row>
    <row r="533" ht="12" spans="1:8">
      <c r="A533" s="22">
        <v>45757</v>
      </c>
      <c r="B533" s="23" t="s">
        <v>14</v>
      </c>
      <c r="C533" s="23" t="s">
        <v>15</v>
      </c>
      <c r="D533" s="13">
        <v>1.06029949</v>
      </c>
      <c r="E533" s="11"/>
      <c r="F533" s="11" t="s">
        <v>3003</v>
      </c>
      <c r="G533" s="11">
        <v>2.3573</v>
      </c>
      <c r="H533" s="11" t="s">
        <v>3004</v>
      </c>
    </row>
    <row r="534" ht="12" spans="1:8">
      <c r="A534" s="22">
        <v>45758</v>
      </c>
      <c r="B534" s="23" t="s">
        <v>14</v>
      </c>
      <c r="C534" s="23" t="s">
        <v>15</v>
      </c>
      <c r="D534" s="13">
        <v>1.06037321</v>
      </c>
      <c r="E534" s="11"/>
      <c r="F534" s="11" t="s">
        <v>3005</v>
      </c>
      <c r="G534" s="11">
        <v>2.3689</v>
      </c>
      <c r="H534" s="11" t="s">
        <v>3006</v>
      </c>
    </row>
    <row r="535" ht="12" spans="1:8">
      <c r="A535" s="22">
        <v>45761</v>
      </c>
      <c r="B535" s="23" t="s">
        <v>14</v>
      </c>
      <c r="C535" s="23" t="s">
        <v>15</v>
      </c>
      <c r="D535" s="13">
        <v>1.06055194</v>
      </c>
      <c r="E535" s="11"/>
      <c r="F535" s="11" t="s">
        <v>3007</v>
      </c>
      <c r="G535" s="11">
        <v>2.3533</v>
      </c>
      <c r="H535" s="11" t="s">
        <v>3008</v>
      </c>
    </row>
    <row r="536" ht="12" spans="1:8">
      <c r="A536" s="22">
        <v>45762</v>
      </c>
      <c r="B536" s="23" t="s">
        <v>14</v>
      </c>
      <c r="C536" s="23" t="s">
        <v>15</v>
      </c>
      <c r="D536" s="13">
        <v>1.0606513</v>
      </c>
      <c r="E536" s="11"/>
      <c r="F536" s="11" t="s">
        <v>3009</v>
      </c>
      <c r="G536" s="11">
        <v>2.3981</v>
      </c>
      <c r="H536" s="11" t="s">
        <v>2956</v>
      </c>
    </row>
    <row r="537" ht="12" spans="1:8">
      <c r="A537" s="22">
        <v>45763</v>
      </c>
      <c r="B537" s="23" t="s">
        <v>14</v>
      </c>
      <c r="C537" s="23" t="s">
        <v>15</v>
      </c>
      <c r="D537" s="13">
        <v>1.06071819</v>
      </c>
      <c r="E537" s="11"/>
      <c r="F537" s="11" t="s">
        <v>3010</v>
      </c>
      <c r="G537" s="11">
        <v>2.3962</v>
      </c>
      <c r="H537" s="11" t="s">
        <v>3011</v>
      </c>
    </row>
    <row r="538" ht="12" spans="1:8">
      <c r="A538" s="22">
        <v>45764</v>
      </c>
      <c r="B538" s="23" t="s">
        <v>14</v>
      </c>
      <c r="C538" s="23" t="s">
        <v>15</v>
      </c>
      <c r="D538" s="13">
        <v>1.06077866</v>
      </c>
      <c r="E538" s="11"/>
      <c r="F538" s="11" t="s">
        <v>3012</v>
      </c>
      <c r="G538" s="11">
        <v>2.3761</v>
      </c>
      <c r="H538" s="11" t="s">
        <v>3013</v>
      </c>
    </row>
    <row r="539" ht="12" spans="1:8">
      <c r="A539" s="22">
        <v>45765</v>
      </c>
      <c r="B539" s="23" t="s">
        <v>14</v>
      </c>
      <c r="C539" s="23" t="s">
        <v>15</v>
      </c>
      <c r="D539" s="13">
        <v>1.06083874</v>
      </c>
      <c r="E539" s="11"/>
      <c r="F539" s="11" t="s">
        <v>3014</v>
      </c>
      <c r="G539" s="11">
        <v>2.3653</v>
      </c>
      <c r="H539" s="11" t="s">
        <v>3015</v>
      </c>
    </row>
    <row r="540" ht="12" spans="1:8">
      <c r="A540" s="22">
        <v>45768</v>
      </c>
      <c r="B540" s="23" t="s">
        <v>14</v>
      </c>
      <c r="C540" s="23" t="s">
        <v>15</v>
      </c>
      <c r="D540" s="13">
        <v>1.06101509</v>
      </c>
      <c r="E540" s="11"/>
      <c r="F540" s="11" t="s">
        <v>3016</v>
      </c>
      <c r="G540" s="11">
        <v>2.347</v>
      </c>
      <c r="H540" s="11" t="s">
        <v>1048</v>
      </c>
    </row>
    <row r="541" ht="12" spans="1:8">
      <c r="A541" s="22">
        <v>45769</v>
      </c>
      <c r="B541" s="23" t="s">
        <v>14</v>
      </c>
      <c r="C541" s="23" t="s">
        <v>15</v>
      </c>
      <c r="D541" s="13">
        <v>1.06109427</v>
      </c>
      <c r="E541" s="11"/>
      <c r="F541" s="11" t="s">
        <v>3017</v>
      </c>
      <c r="G541" s="11">
        <v>2.369</v>
      </c>
      <c r="H541" s="11" t="s">
        <v>3018</v>
      </c>
    </row>
    <row r="542" ht="12" spans="1:8">
      <c r="A542" s="22">
        <v>45770</v>
      </c>
      <c r="B542" s="23" t="s">
        <v>14</v>
      </c>
      <c r="C542" s="23" t="s">
        <v>15</v>
      </c>
      <c r="D542" s="13">
        <v>1.06116074</v>
      </c>
      <c r="E542" s="11"/>
      <c r="F542" s="11" t="s">
        <v>3019</v>
      </c>
      <c r="G542" s="11">
        <v>2.3619</v>
      </c>
      <c r="H542" s="11" t="s">
        <v>3020</v>
      </c>
    </row>
    <row r="543" ht="12" spans="1:8">
      <c r="A543" s="22">
        <v>45771</v>
      </c>
      <c r="B543" s="23" t="s">
        <v>14</v>
      </c>
      <c r="C543" s="23" t="s">
        <v>15</v>
      </c>
      <c r="D543" s="13">
        <v>1.06122379</v>
      </c>
      <c r="E543" s="11"/>
      <c r="F543" s="11" t="s">
        <v>3021</v>
      </c>
      <c r="G543" s="11">
        <v>2.3429</v>
      </c>
      <c r="H543" s="11" t="s">
        <v>3022</v>
      </c>
    </row>
    <row r="544" ht="12" spans="1:8">
      <c r="A544" s="22">
        <v>45772</v>
      </c>
      <c r="B544" s="23" t="s">
        <v>14</v>
      </c>
      <c r="C544" s="23" t="s">
        <v>15</v>
      </c>
      <c r="D544" s="13">
        <v>1.06128792</v>
      </c>
      <c r="E544" s="11"/>
      <c r="F544" s="11" t="s">
        <v>3023</v>
      </c>
      <c r="G544" s="11">
        <v>2.3401</v>
      </c>
      <c r="H544" s="11" t="s">
        <v>3024</v>
      </c>
    </row>
    <row r="545" ht="12" spans="1:8">
      <c r="A545" s="22">
        <v>45774</v>
      </c>
      <c r="B545" s="23" t="s">
        <v>14</v>
      </c>
      <c r="C545" s="23" t="s">
        <v>15</v>
      </c>
      <c r="D545" s="13">
        <v>1.06140369</v>
      </c>
      <c r="E545" s="11"/>
      <c r="F545" s="11" t="s">
        <v>3025</v>
      </c>
      <c r="G545" s="11">
        <v>2.3</v>
      </c>
      <c r="H545" s="11" t="s">
        <v>3026</v>
      </c>
    </row>
    <row r="546" ht="12" spans="1:8">
      <c r="A546" s="22">
        <v>45775</v>
      </c>
      <c r="B546" s="23" t="s">
        <v>14</v>
      </c>
      <c r="C546" s="23" t="s">
        <v>15</v>
      </c>
      <c r="D546" s="13">
        <v>1.06146969</v>
      </c>
      <c r="E546" s="11"/>
      <c r="F546" s="11" t="s">
        <v>3027</v>
      </c>
      <c r="G546" s="11">
        <v>2.3039</v>
      </c>
      <c r="H546" s="11" t="s">
        <v>3028</v>
      </c>
    </row>
    <row r="547" ht="12" spans="1:8">
      <c r="A547" s="22">
        <v>45776</v>
      </c>
      <c r="B547" s="23" t="s">
        <v>14</v>
      </c>
      <c r="C547" s="23" t="s">
        <v>15</v>
      </c>
      <c r="D547" s="13">
        <v>1.06153462</v>
      </c>
      <c r="E547" s="11"/>
      <c r="F547" s="11" t="s">
        <v>3029</v>
      </c>
      <c r="G547" s="11">
        <v>2.3076</v>
      </c>
      <c r="H547" s="11" t="s">
        <v>1451</v>
      </c>
    </row>
    <row r="548" ht="12" spans="1:8">
      <c r="A548" s="22">
        <v>45777</v>
      </c>
      <c r="B548" s="23" t="s">
        <v>14</v>
      </c>
      <c r="C548" s="23" t="s">
        <v>15</v>
      </c>
      <c r="D548" s="13">
        <v>1.06159992</v>
      </c>
      <c r="E548" s="11"/>
      <c r="F548" s="11" t="s">
        <v>3030</v>
      </c>
      <c r="G548" s="11">
        <v>2.2932</v>
      </c>
      <c r="H548" s="11" t="s">
        <v>3031</v>
      </c>
    </row>
    <row r="549" ht="12" spans="1:8">
      <c r="A549" s="22">
        <v>45783</v>
      </c>
      <c r="B549" s="23" t="s">
        <v>14</v>
      </c>
      <c r="C549" s="23" t="s">
        <v>15</v>
      </c>
      <c r="D549" s="13">
        <v>1.06194815</v>
      </c>
      <c r="E549" s="11"/>
      <c r="F549" s="11" t="s">
        <v>3032</v>
      </c>
      <c r="G549" s="11">
        <v>2.242</v>
      </c>
      <c r="H549" s="11" t="s">
        <v>3033</v>
      </c>
    </row>
    <row r="550" ht="12" spans="1:8">
      <c r="A550" s="22">
        <v>45784</v>
      </c>
      <c r="B550" s="23" t="s">
        <v>14</v>
      </c>
      <c r="C550" s="23" t="s">
        <v>15</v>
      </c>
      <c r="D550" s="13">
        <v>1.06204134</v>
      </c>
      <c r="E550" s="11"/>
      <c r="F550" s="11" t="s">
        <v>3034</v>
      </c>
      <c r="G550" s="11">
        <v>2.277</v>
      </c>
      <c r="H550" s="11" t="s">
        <v>3035</v>
      </c>
    </row>
    <row r="551" ht="12" spans="1:8">
      <c r="A551" s="22">
        <v>45785</v>
      </c>
      <c r="B551" s="23" t="s">
        <v>14</v>
      </c>
      <c r="C551" s="23" t="s">
        <v>15</v>
      </c>
      <c r="D551" s="13">
        <v>1.06210999</v>
      </c>
      <c r="E551" s="11"/>
      <c r="F551" s="11" t="s">
        <v>3036</v>
      </c>
      <c r="G551" s="11">
        <v>2.2333</v>
      </c>
      <c r="H551" s="11" t="s">
        <v>3037</v>
      </c>
    </row>
    <row r="552" ht="12" spans="1:8">
      <c r="A552" s="22">
        <v>45786</v>
      </c>
      <c r="B552" s="23" t="s">
        <v>14</v>
      </c>
      <c r="C552" s="23" t="s">
        <v>15</v>
      </c>
      <c r="D552" s="13">
        <v>1.06217465</v>
      </c>
      <c r="E552" s="11"/>
      <c r="F552" s="11" t="s">
        <v>3038</v>
      </c>
      <c r="G552" s="11">
        <v>2.2474</v>
      </c>
      <c r="H552" s="11" t="s">
        <v>3039</v>
      </c>
    </row>
    <row r="553" ht="12" spans="1:8">
      <c r="A553" s="22">
        <v>45789</v>
      </c>
      <c r="B553" s="23" t="s">
        <v>14</v>
      </c>
      <c r="C553" s="23" t="s">
        <v>15</v>
      </c>
      <c r="D553" s="13">
        <v>1.062349</v>
      </c>
      <c r="E553" s="11"/>
      <c r="F553" s="11" t="s">
        <v>3040</v>
      </c>
      <c r="G553" s="11">
        <v>2.2011</v>
      </c>
      <c r="H553" s="11" t="s">
        <v>3041</v>
      </c>
    </row>
    <row r="554" ht="12" spans="1:8">
      <c r="A554" s="22">
        <v>45790</v>
      </c>
      <c r="B554" s="23" t="s">
        <v>14</v>
      </c>
      <c r="C554" s="23" t="s">
        <v>15</v>
      </c>
      <c r="D554" s="13">
        <v>1.06242862</v>
      </c>
      <c r="E554" s="11"/>
      <c r="F554" s="11" t="s">
        <v>3042</v>
      </c>
      <c r="G554" s="11">
        <v>2.2268</v>
      </c>
      <c r="H554" s="11" t="s">
        <v>3043</v>
      </c>
    </row>
    <row r="555" ht="12" spans="1:8">
      <c r="A555" s="22">
        <v>45791</v>
      </c>
      <c r="B555" s="23" t="s">
        <v>14</v>
      </c>
      <c r="C555" s="23" t="s">
        <v>15</v>
      </c>
      <c r="D555" s="13">
        <v>1.06249491</v>
      </c>
      <c r="E555" s="11"/>
      <c r="F555" s="11" t="s">
        <v>3044</v>
      </c>
      <c r="G555" s="11">
        <v>2.229</v>
      </c>
      <c r="H555" s="11" t="s">
        <v>3045</v>
      </c>
    </row>
    <row r="556" ht="12" spans="1:8">
      <c r="A556" s="22">
        <v>45792</v>
      </c>
      <c r="B556" s="23" t="s">
        <v>14</v>
      </c>
      <c r="C556" s="23" t="s">
        <v>15</v>
      </c>
      <c r="D556" s="13">
        <v>1.06255934</v>
      </c>
      <c r="E556" s="11"/>
      <c r="F556" s="11" t="s">
        <v>3046</v>
      </c>
      <c r="G556" s="11">
        <v>2.1887</v>
      </c>
      <c r="H556" s="11" t="s">
        <v>3047</v>
      </c>
    </row>
    <row r="557" ht="12" spans="1:8">
      <c r="A557" s="22">
        <v>45793</v>
      </c>
      <c r="B557" s="23" t="s">
        <v>14</v>
      </c>
      <c r="C557" s="23" t="s">
        <v>15</v>
      </c>
      <c r="D557" s="13">
        <v>1.06262402</v>
      </c>
      <c r="E557" s="11"/>
      <c r="F557" s="11" t="s">
        <v>3046</v>
      </c>
      <c r="G557" s="11">
        <v>2.186</v>
      </c>
      <c r="H557" s="11" t="s">
        <v>3048</v>
      </c>
    </row>
    <row r="558" ht="12" spans="1:8">
      <c r="A558" s="22">
        <v>45796</v>
      </c>
      <c r="B558" s="23" t="s">
        <v>14</v>
      </c>
      <c r="C558" s="23" t="s">
        <v>15</v>
      </c>
      <c r="D558" s="13">
        <v>1.06280245</v>
      </c>
      <c r="E558" s="11"/>
      <c r="F558" s="11" t="s">
        <v>3049</v>
      </c>
      <c r="G558" s="11">
        <v>2.1867</v>
      </c>
      <c r="H558" s="11" t="s">
        <v>3050</v>
      </c>
    </row>
    <row r="559" ht="12" spans="1:8">
      <c r="A559" s="22">
        <v>45797</v>
      </c>
      <c r="B559" s="23" t="s">
        <v>14</v>
      </c>
      <c r="C559" s="23" t="s">
        <v>15</v>
      </c>
      <c r="D559" s="13">
        <v>1.0628739</v>
      </c>
      <c r="E559" s="11"/>
      <c r="F559" s="11" t="s">
        <v>3051</v>
      </c>
      <c r="G559" s="11">
        <v>2.2035</v>
      </c>
      <c r="H559" s="11" t="s">
        <v>3052</v>
      </c>
    </row>
    <row r="560" ht="12" spans="1:8">
      <c r="A560" s="22">
        <v>45798</v>
      </c>
      <c r="B560" s="23" t="s">
        <v>14</v>
      </c>
      <c r="C560" s="23" t="s">
        <v>15</v>
      </c>
      <c r="D560" s="13">
        <v>1.06295459</v>
      </c>
      <c r="E560" s="11"/>
      <c r="F560" s="11" t="s">
        <v>3053</v>
      </c>
      <c r="G560" s="11">
        <v>2.224</v>
      </c>
      <c r="H560" s="11" t="s">
        <v>3054</v>
      </c>
    </row>
    <row r="561" ht="12" spans="1:8">
      <c r="A561" s="22">
        <v>45799</v>
      </c>
      <c r="B561" s="23" t="s">
        <v>14</v>
      </c>
      <c r="C561" s="23" t="s">
        <v>15</v>
      </c>
      <c r="D561" s="13">
        <v>1.06302177</v>
      </c>
      <c r="E561" s="11"/>
      <c r="F561" s="11" t="s">
        <v>3055</v>
      </c>
      <c r="G561" s="11">
        <v>2.2101</v>
      </c>
      <c r="H561" s="11" t="s">
        <v>3056</v>
      </c>
    </row>
    <row r="562" ht="12" spans="1:8">
      <c r="A562" s="22">
        <v>45800</v>
      </c>
      <c r="B562" s="23" t="s">
        <v>14</v>
      </c>
      <c r="C562" s="23" t="s">
        <v>15</v>
      </c>
      <c r="D562" s="13">
        <v>1.06308501</v>
      </c>
      <c r="E562" s="11"/>
      <c r="F562" s="11" t="s">
        <v>1484</v>
      </c>
      <c r="G562" s="11">
        <v>2.2063</v>
      </c>
      <c r="H562" s="11" t="s">
        <v>1373</v>
      </c>
    </row>
    <row r="563" ht="12" spans="1:8">
      <c r="A563" s="22">
        <v>45803</v>
      </c>
      <c r="B563" s="23" t="s">
        <v>14</v>
      </c>
      <c r="C563" s="23" t="s">
        <v>15</v>
      </c>
      <c r="D563" s="13">
        <v>1.06326666</v>
      </c>
      <c r="E563" s="11"/>
      <c r="F563" s="11" t="s">
        <v>3057</v>
      </c>
      <c r="G563" s="11">
        <v>2.2034</v>
      </c>
      <c r="H563" s="11" t="s">
        <v>3058</v>
      </c>
    </row>
    <row r="564" ht="12" spans="1:8">
      <c r="A564" s="22">
        <v>45804</v>
      </c>
      <c r="B564" s="23" t="s">
        <v>14</v>
      </c>
      <c r="C564" s="23" t="s">
        <v>15</v>
      </c>
      <c r="D564" s="13">
        <v>1.06334782</v>
      </c>
      <c r="E564" s="11"/>
      <c r="F564" s="11" t="s">
        <v>3033</v>
      </c>
      <c r="G564" s="11">
        <v>2.2285</v>
      </c>
      <c r="H564" s="11" t="s">
        <v>3059</v>
      </c>
    </row>
    <row r="565" ht="12" spans="1:8">
      <c r="A565" s="22">
        <v>45805</v>
      </c>
      <c r="B565" s="23" t="s">
        <v>14</v>
      </c>
      <c r="C565" s="23" t="s">
        <v>15</v>
      </c>
      <c r="D565" s="13">
        <v>1.06341324</v>
      </c>
      <c r="E565" s="11"/>
      <c r="F565" s="11" t="s">
        <v>1665</v>
      </c>
      <c r="G565" s="11">
        <v>2.2277</v>
      </c>
      <c r="H565" s="11" t="s">
        <v>3060</v>
      </c>
    </row>
    <row r="566" ht="12" spans="1:8">
      <c r="A566" s="22">
        <v>45806</v>
      </c>
      <c r="B566" s="23" t="s">
        <v>14</v>
      </c>
      <c r="C566" s="23" t="s">
        <v>15</v>
      </c>
      <c r="D566" s="13">
        <v>1.06349873</v>
      </c>
      <c r="E566" s="11"/>
      <c r="F566" s="11" t="s">
        <v>3061</v>
      </c>
      <c r="G566" s="11">
        <v>2.2511</v>
      </c>
      <c r="H566" s="11" t="s">
        <v>3062</v>
      </c>
    </row>
    <row r="567" ht="12" spans="1:8">
      <c r="A567" s="22">
        <v>45807</v>
      </c>
      <c r="B567" s="23" t="s">
        <v>14</v>
      </c>
      <c r="C567" s="23" t="s">
        <v>15</v>
      </c>
      <c r="D567" s="13">
        <v>1.06356887</v>
      </c>
      <c r="E567" s="11"/>
      <c r="F567" s="11" t="s">
        <v>3063</v>
      </c>
      <c r="G567" s="11">
        <v>2.2566</v>
      </c>
      <c r="H567" s="11" t="s">
        <v>3064</v>
      </c>
    </row>
    <row r="568" ht="12" spans="1:8">
      <c r="A568" s="22">
        <v>45808</v>
      </c>
      <c r="B568" s="23" t="s">
        <v>14</v>
      </c>
      <c r="C568" s="23" t="s">
        <v>15</v>
      </c>
      <c r="D568" s="13">
        <v>1.06362707</v>
      </c>
      <c r="E568" s="11"/>
      <c r="F568" s="11" t="s">
        <v>3065</v>
      </c>
      <c r="G568" s="11">
        <v>2.257</v>
      </c>
      <c r="H568" s="11" t="s">
        <v>3066</v>
      </c>
    </row>
    <row r="569" ht="12" spans="1:8">
      <c r="A569" s="22">
        <v>45811</v>
      </c>
      <c r="B569" s="23" t="s">
        <v>14</v>
      </c>
      <c r="C569" s="23" t="s">
        <v>15</v>
      </c>
      <c r="D569" s="13">
        <v>1.06380438</v>
      </c>
      <c r="E569" s="11"/>
      <c r="F569" s="11" t="s">
        <v>3067</v>
      </c>
      <c r="G569" s="11">
        <v>2.2619</v>
      </c>
      <c r="H569" s="11" t="s">
        <v>3068</v>
      </c>
    </row>
    <row r="570" ht="12" spans="1:8">
      <c r="A570" s="22">
        <v>45812</v>
      </c>
      <c r="B570" s="23" t="s">
        <v>14</v>
      </c>
      <c r="C570" s="23" t="s">
        <v>15</v>
      </c>
      <c r="D570" s="13">
        <v>1.06389359</v>
      </c>
      <c r="E570" s="11"/>
      <c r="F570" s="11" t="s">
        <v>3069</v>
      </c>
      <c r="G570" s="11">
        <v>2.298</v>
      </c>
      <c r="H570" s="11" t="s">
        <v>3070</v>
      </c>
    </row>
    <row r="571" ht="12" spans="1:8">
      <c r="A571" s="22">
        <v>45813</v>
      </c>
      <c r="B571" s="23" t="s">
        <v>14</v>
      </c>
      <c r="C571" s="23" t="s">
        <v>15</v>
      </c>
      <c r="D571" s="13">
        <v>1.06395484</v>
      </c>
      <c r="E571" s="11"/>
      <c r="F571" s="11" t="s">
        <v>3071</v>
      </c>
      <c r="G571" s="11">
        <v>2.2991</v>
      </c>
      <c r="H571" s="11" t="s">
        <v>3068</v>
      </c>
    </row>
    <row r="572" ht="12" spans="1:8">
      <c r="A572" s="22">
        <v>45814</v>
      </c>
      <c r="B572" s="23" t="s">
        <v>14</v>
      </c>
      <c r="C572" s="23" t="s">
        <v>15</v>
      </c>
      <c r="D572" s="13">
        <v>1.06402106</v>
      </c>
      <c r="E572" s="11"/>
      <c r="F572" s="11" t="s">
        <v>1649</v>
      </c>
      <c r="G572" s="11">
        <v>2.268</v>
      </c>
      <c r="H572" s="11" t="s">
        <v>3072</v>
      </c>
    </row>
    <row r="573" ht="12" spans="1:8">
      <c r="A573" s="22">
        <v>45817</v>
      </c>
      <c r="B573" s="23" t="s">
        <v>14</v>
      </c>
      <c r="C573" s="23" t="s">
        <v>15</v>
      </c>
      <c r="D573" s="13">
        <v>1.06420081</v>
      </c>
      <c r="E573" s="11"/>
      <c r="F573" s="11" t="s">
        <v>1601</v>
      </c>
      <c r="G573" s="11">
        <v>2.2548</v>
      </c>
      <c r="H573" s="11" t="s">
        <v>3073</v>
      </c>
    </row>
    <row r="574" ht="12" spans="1:8">
      <c r="A574" s="22">
        <v>45818</v>
      </c>
      <c r="B574" s="23" t="s">
        <v>14</v>
      </c>
      <c r="C574" s="23" t="s">
        <v>15</v>
      </c>
      <c r="D574" s="13">
        <v>1.06427432</v>
      </c>
      <c r="E574" s="11"/>
      <c r="F574" s="11" t="s">
        <v>3074</v>
      </c>
      <c r="G574" s="11">
        <v>2.2734</v>
      </c>
      <c r="H574" s="11" t="s">
        <v>3075</v>
      </c>
    </row>
    <row r="575" ht="12" spans="1:8">
      <c r="A575" s="22">
        <v>45819</v>
      </c>
      <c r="B575" s="23" t="s">
        <v>14</v>
      </c>
      <c r="C575" s="23" t="s">
        <v>15</v>
      </c>
      <c r="D575" s="13">
        <v>1.06434369</v>
      </c>
      <c r="E575" s="11"/>
      <c r="F575" s="11" t="s">
        <v>3046</v>
      </c>
      <c r="G575" s="11">
        <v>2.2844</v>
      </c>
      <c r="H575" s="11" t="s">
        <v>3076</v>
      </c>
    </row>
    <row r="576" ht="12" spans="1:8">
      <c r="A576" s="22">
        <v>45820</v>
      </c>
      <c r="B576" s="23" t="s">
        <v>14</v>
      </c>
      <c r="C576" s="23" t="s">
        <v>15</v>
      </c>
      <c r="D576" s="13">
        <v>1.06441382</v>
      </c>
      <c r="E576" s="11"/>
      <c r="F576" s="11" t="s">
        <v>3077</v>
      </c>
      <c r="G576" s="11">
        <v>2.2734</v>
      </c>
      <c r="H576" s="11" t="s">
        <v>3078</v>
      </c>
    </row>
    <row r="577" ht="12" spans="1:8">
      <c r="A577" s="22">
        <v>45821</v>
      </c>
      <c r="B577" s="23" t="s">
        <v>14</v>
      </c>
      <c r="C577" s="23" t="s">
        <v>15</v>
      </c>
      <c r="D577" s="13">
        <v>1.06447957</v>
      </c>
      <c r="E577" s="11"/>
      <c r="F577" s="11" t="s">
        <v>3079</v>
      </c>
      <c r="G577" s="11">
        <v>2.2726</v>
      </c>
      <c r="H577" s="11" t="s">
        <v>1473</v>
      </c>
    </row>
    <row r="578" ht="12" spans="1:8">
      <c r="A578" s="22">
        <v>45824</v>
      </c>
      <c r="B578" s="23" t="s">
        <v>14</v>
      </c>
      <c r="C578" s="23" t="s">
        <v>15</v>
      </c>
      <c r="D578" s="13">
        <v>1.06465056</v>
      </c>
      <c r="E578" s="11"/>
      <c r="F578" s="11" t="s">
        <v>3080</v>
      </c>
      <c r="G578" s="11">
        <v>2.2541</v>
      </c>
      <c r="H578" s="11" t="s">
        <v>3081</v>
      </c>
    </row>
    <row r="579" ht="12" spans="1:8">
      <c r="A579" s="22">
        <v>45825</v>
      </c>
      <c r="B579" s="23" t="s">
        <v>14</v>
      </c>
      <c r="C579" s="23" t="s">
        <v>15</v>
      </c>
      <c r="D579" s="13">
        <v>1.06472429</v>
      </c>
      <c r="E579" s="11"/>
      <c r="F579" s="11" t="s">
        <v>3082</v>
      </c>
      <c r="G579" s="11">
        <v>2.2734</v>
      </c>
      <c r="H579" s="11" t="s">
        <v>3083</v>
      </c>
    </row>
    <row r="580" ht="12" spans="1:8">
      <c r="A580" s="22">
        <v>45826</v>
      </c>
      <c r="B580" s="23" t="s">
        <v>14</v>
      </c>
      <c r="C580" s="23" t="s">
        <v>15</v>
      </c>
      <c r="D580" s="13">
        <v>1.06478889</v>
      </c>
      <c r="E580" s="11"/>
      <c r="F580" s="11" t="s">
        <v>3084</v>
      </c>
      <c r="G580" s="11">
        <v>2.274</v>
      </c>
      <c r="H580" s="11" t="s">
        <v>3085</v>
      </c>
    </row>
    <row r="581" ht="12" spans="1:8">
      <c r="A581" s="22">
        <v>45827</v>
      </c>
      <c r="B581" s="23" t="s">
        <v>14</v>
      </c>
      <c r="C581" s="23" t="s">
        <v>15</v>
      </c>
      <c r="D581" s="13">
        <v>1.06485258</v>
      </c>
      <c r="E581" s="11"/>
      <c r="F581" s="11" t="s">
        <v>3086</v>
      </c>
      <c r="G581" s="11">
        <v>2.265</v>
      </c>
      <c r="H581" s="11" t="s">
        <v>3087</v>
      </c>
    </row>
    <row r="582" ht="12" spans="1:8">
      <c r="A582" s="22">
        <v>45828</v>
      </c>
      <c r="B582" s="23" t="s">
        <v>14</v>
      </c>
      <c r="C582" s="23" t="s">
        <v>15</v>
      </c>
      <c r="D582" s="13">
        <v>1.06491601</v>
      </c>
      <c r="E582" s="11"/>
      <c r="F582" s="11" t="s">
        <v>1534</v>
      </c>
      <c r="G582" s="11">
        <v>2.2451</v>
      </c>
      <c r="H582" s="11" t="s">
        <v>3088</v>
      </c>
    </row>
    <row r="583" ht="12" spans="1:8">
      <c r="A583" s="22">
        <v>45831</v>
      </c>
      <c r="B583" s="23" t="s">
        <v>14</v>
      </c>
      <c r="C583" s="23" t="s">
        <v>15</v>
      </c>
      <c r="D583" s="13">
        <v>1.06509238</v>
      </c>
      <c r="E583" s="11"/>
      <c r="F583" s="11" t="s">
        <v>3029</v>
      </c>
      <c r="G583" s="11">
        <v>2.2308</v>
      </c>
      <c r="H583" s="11" t="s">
        <v>3089</v>
      </c>
    </row>
    <row r="584" ht="12" spans="1:8">
      <c r="A584" s="22">
        <v>45832</v>
      </c>
      <c r="B584" s="23" t="s">
        <v>14</v>
      </c>
      <c r="C584" s="23" t="s">
        <v>15</v>
      </c>
      <c r="D584" s="13">
        <v>1.06517544</v>
      </c>
      <c r="E584" s="11"/>
      <c r="F584" s="11" t="s">
        <v>3090</v>
      </c>
      <c r="G584" s="11">
        <v>2.26</v>
      </c>
      <c r="H584" s="11" t="s">
        <v>3091</v>
      </c>
    </row>
    <row r="585" ht="12" spans="1:8">
      <c r="A585" s="22">
        <v>45833</v>
      </c>
      <c r="B585" s="23" t="s">
        <v>14</v>
      </c>
      <c r="C585" s="23" t="s">
        <v>15</v>
      </c>
      <c r="D585" s="13">
        <v>1.06524353</v>
      </c>
      <c r="E585" s="11"/>
      <c r="F585" s="11" t="s">
        <v>3092</v>
      </c>
      <c r="G585" s="11">
        <v>2.2621</v>
      </c>
      <c r="H585" s="11" t="s">
        <v>3093</v>
      </c>
    </row>
    <row r="586" ht="12" spans="1:8">
      <c r="A586" s="22">
        <v>45834</v>
      </c>
      <c r="B586" s="23" t="s">
        <v>14</v>
      </c>
      <c r="C586" s="23" t="s">
        <v>15</v>
      </c>
      <c r="D586" s="13">
        <v>1.06531339</v>
      </c>
      <c r="E586" s="11"/>
      <c r="F586" s="11" t="s">
        <v>3038</v>
      </c>
      <c r="G586" s="11">
        <v>2.249</v>
      </c>
      <c r="H586" s="11" t="s">
        <v>3094</v>
      </c>
    </row>
    <row r="587" ht="12" spans="1:8">
      <c r="A587" s="22">
        <v>45835</v>
      </c>
      <c r="B587" s="23" t="s">
        <v>14</v>
      </c>
      <c r="C587" s="23" t="s">
        <v>15</v>
      </c>
      <c r="D587" s="13">
        <v>1.06539989</v>
      </c>
      <c r="E587" s="11"/>
      <c r="F587" s="11" t="s">
        <v>1355</v>
      </c>
      <c r="G587" s="11">
        <v>2.273</v>
      </c>
      <c r="H587" s="11" t="s">
        <v>3095</v>
      </c>
    </row>
    <row r="588" ht="12" spans="1:8">
      <c r="A588" s="22">
        <v>45838</v>
      </c>
      <c r="B588" s="23" t="s">
        <v>14</v>
      </c>
      <c r="C588" s="23" t="s">
        <v>15</v>
      </c>
      <c r="D588" s="13">
        <v>1.06558817</v>
      </c>
      <c r="E588" s="11"/>
      <c r="F588" s="11" t="s">
        <v>3096</v>
      </c>
      <c r="G588" s="11">
        <v>2.2433</v>
      </c>
      <c r="H588" s="11" t="s">
        <v>3097</v>
      </c>
    </row>
    <row r="589" ht="12" spans="1:8">
      <c r="A589" s="22">
        <v>45839</v>
      </c>
      <c r="B589" s="23" t="s">
        <v>14</v>
      </c>
      <c r="C589" s="23" t="s">
        <v>15</v>
      </c>
      <c r="D589" s="13">
        <v>1.06567128</v>
      </c>
      <c r="E589" s="11"/>
      <c r="F589" s="11" t="s">
        <v>3098</v>
      </c>
      <c r="G589" s="11">
        <v>2.2719</v>
      </c>
      <c r="H589" s="11" t="s">
        <v>3099</v>
      </c>
    </row>
    <row r="590" ht="12" spans="1:8">
      <c r="A590" s="22">
        <v>45840</v>
      </c>
      <c r="B590" s="23" t="s">
        <v>14</v>
      </c>
      <c r="C590" s="23" t="s">
        <v>15</v>
      </c>
      <c r="D590" s="13">
        <v>1.06573339</v>
      </c>
      <c r="E590" s="11"/>
      <c r="F590" s="11" t="s">
        <v>3100</v>
      </c>
      <c r="G590" s="11">
        <v>2.2765</v>
      </c>
      <c r="H590" s="11" t="s">
        <v>3101</v>
      </c>
    </row>
    <row r="591" ht="12" spans="1:8">
      <c r="A591" s="22">
        <v>45841</v>
      </c>
      <c r="B591" s="23" t="s">
        <v>14</v>
      </c>
      <c r="C591" s="23" t="s">
        <v>15</v>
      </c>
      <c r="D591" s="13">
        <v>1.06578893</v>
      </c>
      <c r="E591" s="11"/>
      <c r="F591" s="11" t="s">
        <v>3102</v>
      </c>
      <c r="G591" s="11">
        <v>2.2697</v>
      </c>
      <c r="H591" s="11" t="s">
        <v>3103</v>
      </c>
    </row>
    <row r="592" ht="12" spans="1:8">
      <c r="A592" s="22">
        <v>45842</v>
      </c>
      <c r="B592" s="23" t="s">
        <v>14</v>
      </c>
      <c r="C592" s="23" t="s">
        <v>15</v>
      </c>
      <c r="D592" s="13">
        <v>1.06585674</v>
      </c>
      <c r="E592" s="11"/>
      <c r="F592" s="11" t="s">
        <v>1672</v>
      </c>
      <c r="G592" s="11">
        <v>2.2451</v>
      </c>
      <c r="H592" s="11" t="s">
        <v>3104</v>
      </c>
    </row>
    <row r="593" ht="12" spans="1:8">
      <c r="A593" s="22">
        <v>45845</v>
      </c>
      <c r="B593" s="23" t="s">
        <v>14</v>
      </c>
      <c r="C593" s="23" t="s">
        <v>15</v>
      </c>
      <c r="D593" s="13">
        <v>1.06602096</v>
      </c>
      <c r="E593" s="11"/>
      <c r="F593" s="11" t="s">
        <v>3105</v>
      </c>
      <c r="G593" s="11">
        <v>2.2215</v>
      </c>
      <c r="H593" s="11" t="s">
        <v>3106</v>
      </c>
    </row>
    <row r="594" ht="12" spans="1:8">
      <c r="A594" s="22">
        <v>45846</v>
      </c>
      <c r="B594" s="23" t="s">
        <v>14</v>
      </c>
      <c r="C594" s="23" t="s">
        <v>15</v>
      </c>
      <c r="D594" s="13">
        <v>1.06609839</v>
      </c>
      <c r="E594" s="11"/>
      <c r="F594" s="11" t="s">
        <v>3107</v>
      </c>
      <c r="G594" s="11">
        <v>2.2452</v>
      </c>
      <c r="H594" s="11" t="s">
        <v>1609</v>
      </c>
    </row>
    <row r="595" ht="12" spans="1:8">
      <c r="A595" s="22">
        <v>45847</v>
      </c>
      <c r="B595" s="23" t="s">
        <v>14</v>
      </c>
      <c r="C595" s="23" t="s">
        <v>15</v>
      </c>
      <c r="D595" s="13">
        <v>1.06618044</v>
      </c>
      <c r="E595" s="11"/>
      <c r="F595" s="11" t="s">
        <v>3108</v>
      </c>
      <c r="G595" s="11">
        <v>2.2632</v>
      </c>
      <c r="H595" s="11" t="s">
        <v>3106</v>
      </c>
    </row>
    <row r="596" ht="12" spans="1:8">
      <c r="A596" s="22">
        <v>45848</v>
      </c>
      <c r="B596" s="23" t="s">
        <v>14</v>
      </c>
      <c r="C596" s="23" t="s">
        <v>15</v>
      </c>
      <c r="D596" s="13">
        <v>1.06624162</v>
      </c>
      <c r="E596" s="11"/>
      <c r="F596" s="11" t="s">
        <v>1675</v>
      </c>
      <c r="G596" s="11">
        <v>2.249</v>
      </c>
      <c r="H596" s="11" t="s">
        <v>3109</v>
      </c>
    </row>
    <row r="597" ht="12" spans="1:8">
      <c r="A597" s="22">
        <v>45849</v>
      </c>
      <c r="B597" s="23" t="s">
        <v>14</v>
      </c>
      <c r="C597" s="23" t="s">
        <v>15</v>
      </c>
      <c r="D597" s="13">
        <v>1.06630402</v>
      </c>
      <c r="E597" s="11"/>
      <c r="F597" s="11" t="s">
        <v>3110</v>
      </c>
      <c r="G597" s="11">
        <v>2.2409</v>
      </c>
      <c r="H597" s="11" t="s">
        <v>3111</v>
      </c>
    </row>
    <row r="598" ht="12" spans="1:8">
      <c r="A598" s="22">
        <v>45852</v>
      </c>
      <c r="B598" s="23" t="s">
        <v>14</v>
      </c>
      <c r="C598" s="23" t="s">
        <v>15</v>
      </c>
      <c r="D598" s="13">
        <v>1.06647106</v>
      </c>
      <c r="E598" s="11"/>
      <c r="F598" s="11" t="s">
        <v>3112</v>
      </c>
      <c r="G598" s="11">
        <v>2.2063</v>
      </c>
      <c r="H598" s="11" t="s">
        <v>1494</v>
      </c>
    </row>
    <row r="599" ht="12" spans="1:8">
      <c r="A599" s="22">
        <v>45853</v>
      </c>
      <c r="B599" s="23" t="s">
        <v>14</v>
      </c>
      <c r="C599" s="23" t="s">
        <v>15</v>
      </c>
      <c r="D599" s="13">
        <v>1.06653766</v>
      </c>
      <c r="E599" s="11"/>
      <c r="F599" s="11" t="s">
        <v>3113</v>
      </c>
      <c r="G599" s="11">
        <v>2.2181</v>
      </c>
      <c r="H599" s="11" t="s">
        <v>3114</v>
      </c>
    </row>
    <row r="600" ht="12" spans="1:8">
      <c r="A600" s="22">
        <v>45854</v>
      </c>
      <c r="B600" s="23" t="s">
        <v>14</v>
      </c>
      <c r="C600" s="23" t="s">
        <v>15</v>
      </c>
      <c r="D600" s="13">
        <v>1.0666002</v>
      </c>
      <c r="E600" s="11"/>
      <c r="F600" s="11" t="s">
        <v>3115</v>
      </c>
      <c r="G600" s="11">
        <v>2.228</v>
      </c>
      <c r="H600" s="11" t="s">
        <v>3116</v>
      </c>
    </row>
    <row r="601" ht="12" spans="1:8">
      <c r="A601" s="22">
        <v>45855</v>
      </c>
      <c r="B601" s="23" t="s">
        <v>14</v>
      </c>
      <c r="C601" s="23" t="s">
        <v>15</v>
      </c>
      <c r="D601" s="13">
        <v>1.06665651</v>
      </c>
      <c r="E601" s="11"/>
      <c r="F601" s="11" t="s">
        <v>3117</v>
      </c>
      <c r="G601" s="11">
        <v>2.208</v>
      </c>
      <c r="H601" s="11" t="s">
        <v>3118</v>
      </c>
    </row>
    <row r="602" ht="12" spans="1:8">
      <c r="A602" s="22">
        <v>45856</v>
      </c>
      <c r="B602" s="23" t="s">
        <v>14</v>
      </c>
      <c r="C602" s="23" t="s">
        <v>15</v>
      </c>
      <c r="D602" s="13">
        <v>1.06671847</v>
      </c>
      <c r="E602" s="11"/>
      <c r="F602" s="11" t="s">
        <v>3119</v>
      </c>
      <c r="G602" s="11">
        <v>2.2048</v>
      </c>
      <c r="H602" s="11" t="s">
        <v>1674</v>
      </c>
    </row>
    <row r="603" ht="12" spans="1:8">
      <c r="A603" s="22">
        <v>45859</v>
      </c>
      <c r="B603" s="23" t="s">
        <v>14</v>
      </c>
      <c r="C603" s="23" t="s">
        <v>15</v>
      </c>
      <c r="D603" s="13">
        <v>1.06687767</v>
      </c>
      <c r="E603" s="11"/>
      <c r="F603" s="11" t="s">
        <v>3120</v>
      </c>
      <c r="G603" s="11">
        <v>2.1781</v>
      </c>
      <c r="H603" s="11" t="s">
        <v>1580</v>
      </c>
    </row>
    <row r="604" ht="12" spans="1:8">
      <c r="A604" s="22">
        <v>45860</v>
      </c>
      <c r="B604" s="23" t="s">
        <v>14</v>
      </c>
      <c r="C604" s="23" t="s">
        <v>15</v>
      </c>
      <c r="D604" s="13">
        <v>1.06695847</v>
      </c>
      <c r="E604" s="11"/>
      <c r="F604" s="11" t="s">
        <v>3121</v>
      </c>
      <c r="G604" s="11">
        <v>2.2078</v>
      </c>
      <c r="H604" s="11" t="s">
        <v>3122</v>
      </c>
    </row>
    <row r="605" ht="12" spans="1:8">
      <c r="A605" s="22">
        <v>45861</v>
      </c>
      <c r="B605" s="23" t="s">
        <v>14</v>
      </c>
      <c r="C605" s="23" t="s">
        <v>15</v>
      </c>
      <c r="D605" s="13">
        <v>1.06702833</v>
      </c>
      <c r="E605" s="11"/>
      <c r="F605" s="11" t="s">
        <v>3123</v>
      </c>
      <c r="G605" s="11">
        <v>2.2115</v>
      </c>
      <c r="H605" s="11" t="s">
        <v>3025</v>
      </c>
    </row>
    <row r="606" ht="12" spans="1:8">
      <c r="A606" s="22">
        <v>45862</v>
      </c>
      <c r="B606" s="23" t="s">
        <v>14</v>
      </c>
      <c r="C606" s="23" t="s">
        <v>15</v>
      </c>
      <c r="D606" s="13">
        <v>1.06709165</v>
      </c>
      <c r="E606" s="11"/>
      <c r="F606" s="11" t="s">
        <v>3124</v>
      </c>
      <c r="G606" s="11">
        <v>2.1887</v>
      </c>
      <c r="H606" s="11" t="s">
        <v>3025</v>
      </c>
    </row>
    <row r="607" ht="12" spans="1:8">
      <c r="A607" s="22">
        <v>45863</v>
      </c>
      <c r="B607" s="23" t="s">
        <v>14</v>
      </c>
      <c r="C607" s="23" t="s">
        <v>15</v>
      </c>
      <c r="D607" s="13">
        <v>1.06714981</v>
      </c>
      <c r="E607" s="11"/>
      <c r="F607" s="11" t="s">
        <v>3125</v>
      </c>
      <c r="G607" s="11">
        <v>2.1773</v>
      </c>
      <c r="H607" s="11" t="s">
        <v>3126</v>
      </c>
    </row>
    <row r="608" ht="12" spans="1:8">
      <c r="A608" s="22">
        <v>45866</v>
      </c>
      <c r="B608" s="23" t="s">
        <v>14</v>
      </c>
      <c r="C608" s="23" t="s">
        <v>15</v>
      </c>
      <c r="D608" s="13">
        <v>1.06732168</v>
      </c>
      <c r="E608" s="11"/>
      <c r="F608" s="11" t="s">
        <v>3127</v>
      </c>
      <c r="G608" s="11">
        <v>2.1279</v>
      </c>
      <c r="H608" s="11" t="s">
        <v>3128</v>
      </c>
    </row>
    <row r="609" ht="12" spans="1:8">
      <c r="A609" s="22">
        <v>45867</v>
      </c>
      <c r="B609" s="23" t="s">
        <v>14</v>
      </c>
      <c r="C609" s="23" t="s">
        <v>15</v>
      </c>
      <c r="D609" s="13">
        <v>1.06739396</v>
      </c>
      <c r="E609" s="11"/>
      <c r="F609" s="11" t="s">
        <v>3129</v>
      </c>
      <c r="G609" s="11">
        <v>2.1435</v>
      </c>
      <c r="H609" s="11" t="s">
        <v>3130</v>
      </c>
    </row>
    <row r="610" ht="12" spans="1:8">
      <c r="A610" s="22">
        <v>45868</v>
      </c>
      <c r="B610" s="23" t="s">
        <v>14</v>
      </c>
      <c r="C610" s="23" t="s">
        <v>15</v>
      </c>
      <c r="D610" s="13">
        <v>1.06746402</v>
      </c>
      <c r="E610" s="11"/>
      <c r="F610" s="11" t="s">
        <v>3131</v>
      </c>
      <c r="G610" s="11">
        <v>2.1418</v>
      </c>
      <c r="H610" s="11" t="s">
        <v>3132</v>
      </c>
    </row>
    <row r="611" ht="12" spans="1:8">
      <c r="A611" s="22">
        <v>45869</v>
      </c>
      <c r="B611" s="23" t="s">
        <v>14</v>
      </c>
      <c r="C611" s="23" t="s">
        <v>15</v>
      </c>
      <c r="D611" s="13">
        <v>1.06752413</v>
      </c>
      <c r="E611" s="11"/>
      <c r="F611" s="11" t="s">
        <v>3133</v>
      </c>
      <c r="G611" s="11">
        <v>2.1154</v>
      </c>
      <c r="H611" s="11" t="s">
        <v>1588</v>
      </c>
    </row>
    <row r="612" ht="12" spans="1:8">
      <c r="A612" s="22">
        <v>45870</v>
      </c>
      <c r="B612" s="23" t="s">
        <v>14</v>
      </c>
      <c r="C612" s="23" t="s">
        <v>15</v>
      </c>
      <c r="D612" s="13">
        <v>1.06759872</v>
      </c>
      <c r="E612" s="11"/>
      <c r="F612" s="11" t="s">
        <v>1510</v>
      </c>
      <c r="G612" s="11">
        <v>2.1295</v>
      </c>
      <c r="H612" s="11" t="s">
        <v>3134</v>
      </c>
    </row>
    <row r="613" ht="12" spans="1:8">
      <c r="A613" s="22">
        <v>45873</v>
      </c>
      <c r="B613" s="23" t="s">
        <v>14</v>
      </c>
      <c r="C613" s="23" t="s">
        <v>15</v>
      </c>
      <c r="D613" s="13">
        <v>1.06776804</v>
      </c>
      <c r="E613" s="11"/>
      <c r="F613" s="11" t="s">
        <v>3135</v>
      </c>
      <c r="G613" s="11">
        <v>2.1201</v>
      </c>
      <c r="H613" s="11" t="s">
        <v>3136</v>
      </c>
    </row>
    <row r="614" ht="12" spans="1:8">
      <c r="A614" s="22">
        <v>45874</v>
      </c>
      <c r="B614" s="23" t="s">
        <v>14</v>
      </c>
      <c r="C614" s="23" t="s">
        <v>15</v>
      </c>
      <c r="D614" s="13">
        <v>1.06783735</v>
      </c>
      <c r="E614" s="11"/>
      <c r="F614" s="11" t="s">
        <v>3137</v>
      </c>
      <c r="G614" s="11">
        <v>2.1383</v>
      </c>
      <c r="H614" s="11" t="s">
        <v>1092</v>
      </c>
    </row>
    <row r="615" ht="12" spans="1:8">
      <c r="A615" s="22">
        <v>45875</v>
      </c>
      <c r="B615" s="23" t="s">
        <v>14</v>
      </c>
      <c r="C615" s="23" t="s">
        <v>15</v>
      </c>
      <c r="D615" s="13">
        <v>1.06789835</v>
      </c>
      <c r="E615" s="11"/>
      <c r="F615" s="11" t="s">
        <v>3138</v>
      </c>
      <c r="G615" s="11">
        <v>2.1427</v>
      </c>
      <c r="H615" s="11" t="s">
        <v>3139</v>
      </c>
    </row>
    <row r="616" ht="12" spans="1:8">
      <c r="A616" s="22">
        <v>45876</v>
      </c>
      <c r="B616" s="23" t="s">
        <v>14</v>
      </c>
      <c r="C616" s="23" t="s">
        <v>15</v>
      </c>
      <c r="D616" s="13">
        <v>1.06796265</v>
      </c>
      <c r="E616" s="11"/>
      <c r="F616" s="11" t="s">
        <v>3140</v>
      </c>
      <c r="G616" s="11">
        <v>2.1276</v>
      </c>
      <c r="H616" s="11" t="s">
        <v>3141</v>
      </c>
    </row>
    <row r="617" ht="12" spans="1:8">
      <c r="A617" s="22">
        <v>45877</v>
      </c>
      <c r="B617" s="23" t="s">
        <v>14</v>
      </c>
      <c r="C617" s="23" t="s">
        <v>15</v>
      </c>
      <c r="D617" s="13">
        <v>1.06802688</v>
      </c>
      <c r="E617" s="11"/>
      <c r="F617" s="11" t="s">
        <v>1158</v>
      </c>
      <c r="G617" s="11">
        <v>2.1071</v>
      </c>
      <c r="H617" s="11" t="s">
        <v>1576</v>
      </c>
    </row>
    <row r="618" ht="12" spans="1:8">
      <c r="A618" s="22">
        <v>45880</v>
      </c>
      <c r="B618" s="23" t="s">
        <v>14</v>
      </c>
      <c r="C618" s="23" t="s">
        <v>15</v>
      </c>
      <c r="D618" s="13">
        <v>1.06819347</v>
      </c>
      <c r="E618" s="11"/>
      <c r="F618" s="11" t="s">
        <v>1180</v>
      </c>
      <c r="G618" s="11">
        <v>2.0962</v>
      </c>
      <c r="H618" s="11" t="s">
        <v>1099</v>
      </c>
    </row>
    <row r="619" ht="12" spans="1:8">
      <c r="A619" s="22">
        <v>45881</v>
      </c>
      <c r="B619" s="23" t="s">
        <v>14</v>
      </c>
      <c r="C619" s="23" t="s">
        <v>15</v>
      </c>
      <c r="D619" s="13">
        <v>1.06826946</v>
      </c>
      <c r="E619" s="11"/>
      <c r="F619" s="11" t="s">
        <v>3142</v>
      </c>
      <c r="G619" s="11">
        <v>2.1235</v>
      </c>
      <c r="H619" s="11" t="s">
        <v>1097</v>
      </c>
    </row>
    <row r="620" ht="12" spans="1:8">
      <c r="A620" s="22">
        <v>45882</v>
      </c>
      <c r="B620" s="23" t="s">
        <v>14</v>
      </c>
      <c r="C620" s="23" t="s">
        <v>15</v>
      </c>
      <c r="D620" s="13">
        <v>1.06833156</v>
      </c>
      <c r="E620" s="11"/>
      <c r="F620" s="11" t="s">
        <v>3143</v>
      </c>
      <c r="G620" s="11">
        <v>2.1225</v>
      </c>
      <c r="H620" s="11" t="s">
        <v>3144</v>
      </c>
    </row>
    <row r="621" ht="12" spans="1:8">
      <c r="A621" s="22">
        <v>45883</v>
      </c>
      <c r="B621" s="23" t="s">
        <v>14</v>
      </c>
      <c r="C621" s="23" t="s">
        <v>15</v>
      </c>
      <c r="D621" s="13">
        <v>1.06839432</v>
      </c>
      <c r="E621" s="11"/>
      <c r="F621" s="11" t="s">
        <v>1139</v>
      </c>
      <c r="G621" s="11">
        <v>2.118</v>
      </c>
      <c r="H621" s="11" t="s">
        <v>3145</v>
      </c>
    </row>
    <row r="622" ht="12" spans="1:8">
      <c r="A622" s="22">
        <v>45884</v>
      </c>
      <c r="B622" s="23" t="s">
        <v>14</v>
      </c>
      <c r="C622" s="23" t="s">
        <v>15</v>
      </c>
      <c r="D622" s="13">
        <v>1.06845712</v>
      </c>
      <c r="E622" s="11"/>
      <c r="F622" s="11" t="s">
        <v>3146</v>
      </c>
      <c r="G622" s="11">
        <v>2.1182</v>
      </c>
      <c r="H622" s="11" t="s">
        <v>1574</v>
      </c>
    </row>
    <row r="623" ht="12" spans="1:8">
      <c r="A623" s="22">
        <v>45887</v>
      </c>
      <c r="B623" s="23" t="s">
        <v>14</v>
      </c>
      <c r="C623" s="23" t="s">
        <v>15</v>
      </c>
      <c r="D623" s="13">
        <v>1.06861857</v>
      </c>
      <c r="E623" s="11"/>
      <c r="F623" s="11" t="s">
        <v>3147</v>
      </c>
      <c r="G623" s="11">
        <v>2.1032</v>
      </c>
      <c r="H623" s="11" t="s">
        <v>3148</v>
      </c>
    </row>
    <row r="624" ht="12" spans="1:8">
      <c r="A624" s="22">
        <v>45888</v>
      </c>
      <c r="B624" s="23" t="s">
        <v>14</v>
      </c>
      <c r="C624" s="23" t="s">
        <v>15</v>
      </c>
      <c r="D624" s="13">
        <v>1.06869878</v>
      </c>
      <c r="E624" s="11"/>
      <c r="F624" s="11" t="s">
        <v>3149</v>
      </c>
      <c r="G624" s="11">
        <v>2.1341</v>
      </c>
      <c r="H624" s="11" t="s">
        <v>1651</v>
      </c>
    </row>
    <row r="625" ht="12" spans="1:8">
      <c r="A625" s="22">
        <v>45889</v>
      </c>
      <c r="B625" s="23" t="s">
        <v>14</v>
      </c>
      <c r="C625" s="23" t="s">
        <v>15</v>
      </c>
      <c r="D625" s="13">
        <v>1.06875472</v>
      </c>
      <c r="E625" s="11"/>
      <c r="F625" s="11" t="s">
        <v>3150</v>
      </c>
      <c r="G625" s="11">
        <v>2.1406</v>
      </c>
      <c r="H625" s="11" t="s">
        <v>3148</v>
      </c>
    </row>
    <row r="626" ht="12" spans="1:8">
      <c r="A626" s="22">
        <v>45890</v>
      </c>
      <c r="B626" s="23" t="s">
        <v>14</v>
      </c>
      <c r="C626" s="23" t="s">
        <v>15</v>
      </c>
      <c r="D626" s="13">
        <v>1.06881882</v>
      </c>
      <c r="E626" s="11"/>
      <c r="F626" s="11" t="s">
        <v>3151</v>
      </c>
      <c r="G626" s="11">
        <v>2.1214</v>
      </c>
      <c r="H626" s="11" t="s">
        <v>3152</v>
      </c>
    </row>
    <row r="627" ht="12" spans="1:8">
      <c r="A627" s="22">
        <v>45891</v>
      </c>
      <c r="B627" s="23" t="s">
        <v>14</v>
      </c>
      <c r="C627" s="23" t="s">
        <v>15</v>
      </c>
      <c r="D627" s="13">
        <v>1.06887983</v>
      </c>
      <c r="E627" s="11"/>
      <c r="F627" s="11" t="s">
        <v>3153</v>
      </c>
      <c r="G627" s="11">
        <v>2.1112</v>
      </c>
      <c r="H627" s="11" t="s">
        <v>1561</v>
      </c>
    </row>
    <row r="628" ht="12" spans="1:8">
      <c r="A628" s="22">
        <v>45894</v>
      </c>
      <c r="B628" s="23" t="s">
        <v>14</v>
      </c>
      <c r="C628" s="23" t="s">
        <v>15</v>
      </c>
      <c r="D628" s="13">
        <v>1.06904139</v>
      </c>
      <c r="E628" s="11"/>
      <c r="F628" s="11" t="s">
        <v>3154</v>
      </c>
      <c r="G628" s="11">
        <v>2.0921</v>
      </c>
      <c r="H628" s="11" t="s">
        <v>3155</v>
      </c>
    </row>
    <row r="629" ht="12" spans="1:8">
      <c r="A629" s="22">
        <v>45895</v>
      </c>
      <c r="B629" s="23" t="s">
        <v>14</v>
      </c>
      <c r="C629" s="23" t="s">
        <v>15</v>
      </c>
      <c r="D629" s="13">
        <v>1.06912299</v>
      </c>
      <c r="E629" s="11"/>
      <c r="F629" s="11" t="s">
        <v>3156</v>
      </c>
      <c r="G629" s="11">
        <v>2.1251</v>
      </c>
      <c r="H629" s="11" t="s">
        <v>3157</v>
      </c>
    </row>
    <row r="630" ht="12" spans="1:8">
      <c r="A630" s="22">
        <v>45896</v>
      </c>
      <c r="B630" s="23" t="s">
        <v>14</v>
      </c>
      <c r="C630" s="23" t="s">
        <v>15</v>
      </c>
      <c r="D630" s="13">
        <v>1.06917905</v>
      </c>
      <c r="E630" s="11"/>
      <c r="F630" s="11" t="s">
        <v>3158</v>
      </c>
      <c r="G630" s="11">
        <v>2.1173</v>
      </c>
      <c r="H630" s="11" t="s">
        <v>3159</v>
      </c>
    </row>
    <row r="631" ht="12" spans="1:8">
      <c r="A631" s="22">
        <v>45897</v>
      </c>
      <c r="B631" s="23" t="s">
        <v>14</v>
      </c>
      <c r="C631" s="23" t="s">
        <v>15</v>
      </c>
      <c r="D631" s="13">
        <v>1.06924094</v>
      </c>
      <c r="E631" s="11"/>
      <c r="F631" s="11" t="s">
        <v>3160</v>
      </c>
      <c r="G631" s="11">
        <v>2.1053</v>
      </c>
      <c r="H631" s="11" t="s">
        <v>3161</v>
      </c>
    </row>
    <row r="632" ht="12" spans="1:8">
      <c r="A632" s="22">
        <v>45898</v>
      </c>
      <c r="B632" s="23" t="s">
        <v>14</v>
      </c>
      <c r="C632" s="23" t="s">
        <v>15</v>
      </c>
      <c r="D632" s="13">
        <v>1.06930237</v>
      </c>
      <c r="E632" s="11"/>
      <c r="F632" s="11" t="s">
        <v>3162</v>
      </c>
      <c r="G632" s="11">
        <v>2.0953</v>
      </c>
      <c r="H632" s="11" t="s">
        <v>3163</v>
      </c>
    </row>
    <row r="633" ht="12" spans="1:8">
      <c r="A633" s="22">
        <v>45900</v>
      </c>
      <c r="B633" s="23" t="s">
        <v>14</v>
      </c>
      <c r="C633" s="23" t="s">
        <v>15</v>
      </c>
      <c r="D633" s="13">
        <v>1.0694073</v>
      </c>
      <c r="E633" s="11"/>
      <c r="F633" s="11" t="s">
        <v>3164</v>
      </c>
      <c r="G633" s="11">
        <v>2.0611</v>
      </c>
      <c r="H633" s="11" t="s">
        <v>1614</v>
      </c>
    </row>
    <row r="634" ht="12" spans="1:8">
      <c r="A634" s="22">
        <v>45901</v>
      </c>
      <c r="B634" s="23" t="s">
        <v>14</v>
      </c>
      <c r="C634" s="23" t="s">
        <v>15</v>
      </c>
      <c r="D634" s="13">
        <v>1.06947035</v>
      </c>
      <c r="E634" s="11"/>
      <c r="F634" s="11" t="s">
        <v>3165</v>
      </c>
      <c r="G634" s="11">
        <v>2.0718</v>
      </c>
      <c r="H634" s="11" t="s">
        <v>3166</v>
      </c>
    </row>
    <row r="635" ht="12" spans="1:8">
      <c r="A635" s="22">
        <v>45902</v>
      </c>
      <c r="B635" s="23" t="s">
        <v>14</v>
      </c>
      <c r="C635" s="23" t="s">
        <v>15</v>
      </c>
      <c r="D635" s="13">
        <v>1.06954349</v>
      </c>
      <c r="E635" s="11"/>
      <c r="F635" s="11" t="s">
        <v>3167</v>
      </c>
      <c r="G635" s="11">
        <v>2.0942</v>
      </c>
      <c r="H635" s="11" t="s">
        <v>3168</v>
      </c>
    </row>
    <row r="636" ht="12" spans="1:8">
      <c r="A636" s="22">
        <v>45903</v>
      </c>
      <c r="B636" s="23" t="s">
        <v>14</v>
      </c>
      <c r="C636" s="23" t="s">
        <v>15</v>
      </c>
      <c r="D636" s="13">
        <v>1.06960544</v>
      </c>
      <c r="E636" s="11"/>
      <c r="F636" s="11" t="s">
        <v>3169</v>
      </c>
      <c r="G636" s="11">
        <v>2.0936</v>
      </c>
      <c r="H636" s="11" t="s">
        <v>3170</v>
      </c>
    </row>
    <row r="637" ht="12" spans="1:8">
      <c r="A637" s="22">
        <v>45904</v>
      </c>
      <c r="B637" s="23" t="s">
        <v>14</v>
      </c>
      <c r="C637" s="23" t="s">
        <v>15</v>
      </c>
      <c r="D637" s="13">
        <v>1.06967254</v>
      </c>
      <c r="E637" s="11"/>
      <c r="F637" s="11" t="s">
        <v>3171</v>
      </c>
      <c r="G637" s="11">
        <v>2.091</v>
      </c>
      <c r="H637" s="11" t="s">
        <v>3172</v>
      </c>
    </row>
    <row r="638" ht="12" spans="1:8">
      <c r="A638" s="22">
        <v>45905</v>
      </c>
      <c r="B638" s="23" t="s">
        <v>14</v>
      </c>
      <c r="C638" s="23" t="s">
        <v>15</v>
      </c>
      <c r="D638" s="13">
        <v>1.0697365</v>
      </c>
      <c r="E638" s="11"/>
      <c r="F638" s="11" t="s">
        <v>3173</v>
      </c>
      <c r="G638" s="11">
        <v>2.0942</v>
      </c>
      <c r="H638" s="11" t="s">
        <v>3174</v>
      </c>
    </row>
    <row r="639" ht="12" spans="1:8">
      <c r="A639" s="22">
        <v>45908</v>
      </c>
      <c r="B639" s="23" t="s">
        <v>14</v>
      </c>
      <c r="C639" s="23" t="s">
        <v>15</v>
      </c>
      <c r="D639" s="13">
        <v>1.06989605</v>
      </c>
      <c r="E639" s="11"/>
      <c r="F639" s="11" t="s">
        <v>3175</v>
      </c>
      <c r="G639" s="11">
        <v>2.0694</v>
      </c>
      <c r="H639" s="11" t="s">
        <v>3176</v>
      </c>
    </row>
    <row r="640" ht="12" spans="1:8">
      <c r="A640" s="22">
        <v>45909</v>
      </c>
      <c r="B640" s="23" t="s">
        <v>14</v>
      </c>
      <c r="C640" s="23" t="s">
        <v>15</v>
      </c>
      <c r="D640" s="13">
        <v>1.06999626</v>
      </c>
      <c r="E640" s="11"/>
      <c r="F640" s="11" t="s">
        <v>3177</v>
      </c>
      <c r="G640" s="11">
        <v>2.1237</v>
      </c>
      <c r="H640" s="11" t="s">
        <v>3178</v>
      </c>
    </row>
    <row r="641" ht="12" spans="1:8">
      <c r="A641" s="22">
        <v>45910</v>
      </c>
      <c r="B641" s="23" t="s">
        <v>14</v>
      </c>
      <c r="C641" s="23" t="s">
        <v>15</v>
      </c>
      <c r="D641" s="13">
        <v>1.07006341</v>
      </c>
      <c r="E641" s="11"/>
      <c r="F641" s="11" t="s">
        <v>1593</v>
      </c>
      <c r="G641" s="11">
        <v>2.1299</v>
      </c>
      <c r="H641" s="11" t="s">
        <v>3179</v>
      </c>
    </row>
    <row r="642" ht="12" spans="1:8">
      <c r="A642" s="22">
        <v>45911</v>
      </c>
      <c r="B642" s="23" t="s">
        <v>14</v>
      </c>
      <c r="C642" s="23" t="s">
        <v>15</v>
      </c>
      <c r="D642" s="13">
        <v>1.07012119</v>
      </c>
      <c r="E642" s="11"/>
      <c r="F642" s="11" t="s">
        <v>3180</v>
      </c>
      <c r="G642" s="11">
        <v>2.109</v>
      </c>
      <c r="H642" s="11" t="s">
        <v>1113</v>
      </c>
    </row>
    <row r="643" ht="12" spans="1:8">
      <c r="A643" s="22">
        <v>45912</v>
      </c>
      <c r="B643" s="23" t="s">
        <v>14</v>
      </c>
      <c r="C643" s="23" t="s">
        <v>15</v>
      </c>
      <c r="D643" s="13">
        <v>1.07017901</v>
      </c>
      <c r="E643" s="11"/>
      <c r="F643" s="11" t="s">
        <v>3181</v>
      </c>
      <c r="G643" s="11">
        <v>2.104</v>
      </c>
      <c r="H643" s="11" t="s">
        <v>3182</v>
      </c>
    </row>
    <row r="644" ht="12" spans="1:8">
      <c r="A644" s="22">
        <v>45915</v>
      </c>
      <c r="B644" s="23" t="s">
        <v>14</v>
      </c>
      <c r="C644" s="23" t="s">
        <v>15</v>
      </c>
      <c r="D644" s="13">
        <v>1.07034692</v>
      </c>
      <c r="E644" s="11"/>
      <c r="F644" s="11" t="s">
        <v>3183</v>
      </c>
      <c r="G644" s="11">
        <v>2.092</v>
      </c>
      <c r="H644" s="11" t="s">
        <v>3184</v>
      </c>
    </row>
    <row r="645" ht="12" spans="1:8">
      <c r="A645" s="22">
        <v>45916</v>
      </c>
      <c r="B645" s="23" t="s">
        <v>14</v>
      </c>
      <c r="C645" s="23" t="s">
        <v>15</v>
      </c>
      <c r="D645" s="13">
        <v>1.07041766</v>
      </c>
      <c r="E645" s="11"/>
      <c r="F645" s="11" t="s">
        <v>3185</v>
      </c>
      <c r="G645" s="11">
        <v>2.1128</v>
      </c>
      <c r="H645" s="11" t="s">
        <v>3186</v>
      </c>
    </row>
    <row r="646" ht="12" spans="1:8">
      <c r="A646" s="22">
        <v>45917</v>
      </c>
      <c r="B646" s="23" t="s">
        <v>14</v>
      </c>
      <c r="C646" s="23" t="s">
        <v>15</v>
      </c>
      <c r="D646" s="13">
        <v>1.07051061</v>
      </c>
      <c r="E646" s="11"/>
      <c r="F646" s="11" t="s">
        <v>3187</v>
      </c>
      <c r="G646" s="11">
        <v>2.1542</v>
      </c>
      <c r="H646" s="11" t="s">
        <v>1614</v>
      </c>
    </row>
    <row r="647" ht="12" spans="1:8">
      <c r="A647" s="22">
        <v>45918</v>
      </c>
      <c r="B647" s="23" t="s">
        <v>14</v>
      </c>
      <c r="C647" s="23" t="s">
        <v>15</v>
      </c>
      <c r="D647" s="13">
        <v>1.07057441</v>
      </c>
      <c r="E647" s="11"/>
      <c r="F647" s="11" t="s">
        <v>3188</v>
      </c>
      <c r="G647" s="11">
        <v>2.1353</v>
      </c>
      <c r="H647" s="11" t="s">
        <v>3189</v>
      </c>
    </row>
    <row r="648" ht="12" spans="1:8">
      <c r="A648" s="22">
        <v>45919</v>
      </c>
      <c r="B648" s="23" t="s">
        <v>14</v>
      </c>
      <c r="C648" s="23" t="s">
        <v>15</v>
      </c>
      <c r="D648" s="13">
        <v>1.07063627</v>
      </c>
      <c r="E648" s="11"/>
      <c r="F648" s="11" t="s">
        <v>3190</v>
      </c>
      <c r="G648" s="11">
        <v>2.1419</v>
      </c>
      <c r="H648" s="11" t="s">
        <v>3191</v>
      </c>
    </row>
    <row r="649" ht="12" spans="1:8">
      <c r="A649" s="22">
        <v>45922</v>
      </c>
      <c r="B649" s="23" t="s">
        <v>14</v>
      </c>
      <c r="C649" s="23" t="s">
        <v>15</v>
      </c>
      <c r="D649" s="13">
        <v>1.07080008</v>
      </c>
      <c r="E649" s="11"/>
      <c r="F649" s="11" t="s">
        <v>1589</v>
      </c>
      <c r="G649" s="11">
        <v>2.1253</v>
      </c>
      <c r="H649" s="11" t="s">
        <v>1121</v>
      </c>
    </row>
    <row r="650" ht="12" spans="1:8">
      <c r="A650" s="22">
        <v>45923</v>
      </c>
      <c r="B650" s="23" t="s">
        <v>14</v>
      </c>
      <c r="C650" s="23" t="s">
        <v>15</v>
      </c>
      <c r="D650" s="13">
        <v>1.0708798</v>
      </c>
      <c r="E650" s="11"/>
      <c r="F650" s="11" t="s">
        <v>3192</v>
      </c>
      <c r="G650" s="11">
        <v>2.1557</v>
      </c>
      <c r="H650" s="11" t="s">
        <v>3193</v>
      </c>
    </row>
    <row r="651" ht="12" spans="1:8">
      <c r="A651" s="22">
        <v>45924</v>
      </c>
      <c r="B651" s="23" t="s">
        <v>14</v>
      </c>
      <c r="C651" s="23" t="s">
        <v>15</v>
      </c>
      <c r="D651" s="13">
        <v>1.07094443</v>
      </c>
      <c r="E651" s="11"/>
      <c r="F651" s="11" t="s">
        <v>3194</v>
      </c>
      <c r="G651" s="11">
        <v>2.1658</v>
      </c>
      <c r="H651" s="11" t="s">
        <v>3195</v>
      </c>
    </row>
    <row r="652" ht="12" spans="1:8">
      <c r="A652" s="22">
        <v>45925</v>
      </c>
      <c r="B652" s="23" t="s">
        <v>14</v>
      </c>
      <c r="C652" s="23" t="s">
        <v>15</v>
      </c>
      <c r="D652" s="13">
        <v>1.07100462</v>
      </c>
      <c r="E652" s="11"/>
      <c r="F652" s="11" t="s">
        <v>3196</v>
      </c>
      <c r="G652" s="11">
        <v>2.1413</v>
      </c>
      <c r="H652" s="11" t="s">
        <v>3197</v>
      </c>
    </row>
    <row r="653" ht="12" spans="1:8">
      <c r="A653" s="22">
        <v>45926</v>
      </c>
      <c r="B653" s="23" t="s">
        <v>14</v>
      </c>
      <c r="C653" s="23" t="s">
        <v>15</v>
      </c>
      <c r="D653" s="13">
        <v>1.07107152</v>
      </c>
      <c r="E653" s="11"/>
      <c r="F653" s="11" t="s">
        <v>3198</v>
      </c>
      <c r="G653" s="11">
        <v>2.1535</v>
      </c>
      <c r="H653" s="11" t="s">
        <v>3199</v>
      </c>
    </row>
    <row r="654" ht="12" spans="1:8">
      <c r="A654" s="22">
        <v>45928</v>
      </c>
      <c r="B654" s="23" t="s">
        <v>14</v>
      </c>
      <c r="C654" s="23" t="s">
        <v>15</v>
      </c>
      <c r="D654" s="13">
        <v>1.07118668</v>
      </c>
      <c r="E654" s="11"/>
      <c r="F654" s="11" t="s">
        <v>3200</v>
      </c>
      <c r="G654" s="11">
        <v>2.144</v>
      </c>
      <c r="H654" s="11" t="s">
        <v>3201</v>
      </c>
    </row>
    <row r="655" ht="12" spans="1:8">
      <c r="A655" s="22">
        <v>45929</v>
      </c>
      <c r="B655" s="23" t="s">
        <v>14</v>
      </c>
      <c r="C655" s="23" t="s">
        <v>15</v>
      </c>
      <c r="D655" s="13">
        <v>1.07125779</v>
      </c>
      <c r="E655" s="11"/>
      <c r="F655" s="11" t="s">
        <v>3202</v>
      </c>
      <c r="G655" s="11">
        <v>2.1652</v>
      </c>
      <c r="H655" s="11" t="s">
        <v>3203</v>
      </c>
    </row>
    <row r="656" ht="12" spans="1:8">
      <c r="A656" s="22">
        <v>45930</v>
      </c>
      <c r="B656" s="23" t="s">
        <v>14</v>
      </c>
      <c r="C656" s="23" t="s">
        <v>15</v>
      </c>
      <c r="D656" s="13">
        <v>1.07132615</v>
      </c>
      <c r="E656" s="11"/>
      <c r="F656" s="11" t="s">
        <v>3204</v>
      </c>
      <c r="G656" s="11">
        <v>2.1831</v>
      </c>
      <c r="H656" s="11" t="s">
        <v>3205</v>
      </c>
    </row>
    <row r="657" ht="12" spans="1:8">
      <c r="A657" s="22">
        <v>45939</v>
      </c>
      <c r="B657" s="23" t="s">
        <v>14</v>
      </c>
      <c r="C657" s="23" t="s">
        <v>15</v>
      </c>
      <c r="D657" s="13">
        <v>1.07182317</v>
      </c>
      <c r="E657" s="11"/>
      <c r="F657" s="11" t="s">
        <v>3206</v>
      </c>
      <c r="G657" s="11">
        <v>2.0773</v>
      </c>
      <c r="H657" s="11" t="s">
        <v>3207</v>
      </c>
    </row>
    <row r="658" ht="12" spans="1:8">
      <c r="A658" s="22">
        <v>45940</v>
      </c>
      <c r="B658" s="23" t="s">
        <v>14</v>
      </c>
      <c r="C658" s="23" t="s">
        <v>15</v>
      </c>
      <c r="D658" s="13">
        <v>1.07194823</v>
      </c>
      <c r="E658" s="11"/>
      <c r="F658" s="11" t="s">
        <v>3208</v>
      </c>
      <c r="G658" s="11">
        <v>2.143</v>
      </c>
      <c r="H658" s="11" t="s">
        <v>3209</v>
      </c>
    </row>
    <row r="659" ht="12" spans="1:8">
      <c r="A659" s="22">
        <v>45941</v>
      </c>
      <c r="B659" s="23" t="s">
        <v>14</v>
      </c>
      <c r="C659" s="23" t="s">
        <v>15</v>
      </c>
      <c r="D659" s="13">
        <v>1.07201252</v>
      </c>
      <c r="E659" s="11"/>
      <c r="F659" s="11" t="s">
        <v>3210</v>
      </c>
      <c r="G659" s="11">
        <v>2.1503</v>
      </c>
      <c r="H659" s="11" t="s">
        <v>3211</v>
      </c>
    </row>
    <row r="660" ht="12" spans="1:8">
      <c r="A660" s="22">
        <v>45943</v>
      </c>
      <c r="B660" s="23" t="s">
        <v>14</v>
      </c>
      <c r="C660" s="23" t="s">
        <v>15</v>
      </c>
      <c r="D660" s="13">
        <v>1.07212666</v>
      </c>
      <c r="E660" s="11"/>
      <c r="F660" s="11" t="s">
        <v>3212</v>
      </c>
      <c r="G660" s="11">
        <v>2.1539</v>
      </c>
      <c r="H660" s="11" t="s">
        <v>3213</v>
      </c>
    </row>
    <row r="661" ht="12" spans="1:8">
      <c r="A661" s="22">
        <v>45944</v>
      </c>
      <c r="B661" s="23" t="s">
        <v>14</v>
      </c>
      <c r="C661" s="23" t="s">
        <v>15</v>
      </c>
      <c r="D661" s="13">
        <v>1.07220873</v>
      </c>
      <c r="E661" s="11"/>
      <c r="F661" s="11" t="s">
        <v>3214</v>
      </c>
      <c r="G661" s="11">
        <v>2.1867</v>
      </c>
      <c r="H661" s="11" t="s">
        <v>3215</v>
      </c>
    </row>
    <row r="662" ht="12" spans="1:8">
      <c r="A662" s="22">
        <v>45945</v>
      </c>
      <c r="B662" s="23" t="s">
        <v>14</v>
      </c>
      <c r="C662" s="23" t="s">
        <v>15</v>
      </c>
      <c r="D662" s="13">
        <v>1.07226929</v>
      </c>
      <c r="E662" s="11"/>
      <c r="F662" s="11" t="s">
        <v>3216</v>
      </c>
      <c r="G662" s="11">
        <v>2.1852</v>
      </c>
      <c r="H662" s="11" t="s">
        <v>3217</v>
      </c>
    </row>
    <row r="663" ht="12" spans="1:8">
      <c r="A663" s="22">
        <v>45946</v>
      </c>
      <c r="B663" s="23" t="s">
        <v>14</v>
      </c>
      <c r="C663" s="23" t="s">
        <v>15</v>
      </c>
      <c r="D663" s="13">
        <v>1.07232514</v>
      </c>
      <c r="E663" s="11"/>
      <c r="F663" s="11" t="s">
        <v>3218</v>
      </c>
      <c r="G663" s="11">
        <v>2.1681</v>
      </c>
      <c r="H663" s="11" t="s">
        <v>3219</v>
      </c>
    </row>
    <row r="664" ht="12" spans="1:8">
      <c r="A664" s="22">
        <v>45947</v>
      </c>
      <c r="B664" s="23" t="s">
        <v>14</v>
      </c>
      <c r="C664" s="23" t="s">
        <v>15</v>
      </c>
      <c r="D664" s="13">
        <v>1.07238794</v>
      </c>
      <c r="E664" s="11"/>
      <c r="F664" s="11" t="s">
        <v>1533</v>
      </c>
      <c r="G664" s="11">
        <v>2.1336</v>
      </c>
      <c r="H664" s="11" t="s">
        <v>3220</v>
      </c>
    </row>
    <row r="665" ht="12" spans="1:8">
      <c r="A665" s="22">
        <v>45950</v>
      </c>
      <c r="B665" s="23" t="s">
        <v>14</v>
      </c>
      <c r="C665" s="23" t="s">
        <v>15</v>
      </c>
      <c r="D665" s="13">
        <v>1.07255343</v>
      </c>
      <c r="E665" s="11"/>
      <c r="F665" s="11" t="s">
        <v>3221</v>
      </c>
      <c r="G665" s="11">
        <v>2.1185</v>
      </c>
      <c r="H665" s="11" t="s">
        <v>3222</v>
      </c>
    </row>
    <row r="666" ht="12" spans="1:8">
      <c r="A666" s="22">
        <v>45951</v>
      </c>
      <c r="B666" s="23" t="s">
        <v>14</v>
      </c>
      <c r="C666" s="23" t="s">
        <v>15</v>
      </c>
      <c r="D666" s="13">
        <v>1.07262625</v>
      </c>
      <c r="E666" s="11"/>
      <c r="F666" s="11" t="s">
        <v>3223</v>
      </c>
      <c r="G666" s="11">
        <v>2.1416</v>
      </c>
      <c r="H666" s="11" t="s">
        <v>3203</v>
      </c>
    </row>
    <row r="667" ht="12" spans="1:8">
      <c r="A667" s="22">
        <v>45952</v>
      </c>
      <c r="B667" s="23" t="s">
        <v>14</v>
      </c>
      <c r="C667" s="23" t="s">
        <v>15</v>
      </c>
      <c r="D667" s="13">
        <v>1.07270031</v>
      </c>
      <c r="E667" s="11"/>
      <c r="F667" s="11" t="s">
        <v>1146</v>
      </c>
      <c r="G667" s="11">
        <v>2.1591</v>
      </c>
      <c r="H667" s="11" t="s">
        <v>3224</v>
      </c>
    </row>
    <row r="668" ht="12" spans="1:8">
      <c r="A668" s="32">
        <v>45956</v>
      </c>
      <c r="B668" s="33" t="s">
        <v>14</v>
      </c>
      <c r="C668" s="33" t="s">
        <v>15</v>
      </c>
      <c r="D668" s="34">
        <v>1.07293469</v>
      </c>
      <c r="E668" s="11" t="s">
        <v>3225</v>
      </c>
      <c r="F668" s="11" t="s">
        <v>3226</v>
      </c>
      <c r="G668" s="11">
        <v>2.1164</v>
      </c>
      <c r="H668" s="11" t="s">
        <v>157</v>
      </c>
    </row>
    <row r="669" ht="12" spans="1:8">
      <c r="A669" s="32">
        <v>45957</v>
      </c>
      <c r="B669" s="33" t="s">
        <v>14</v>
      </c>
      <c r="C669" s="33" t="s">
        <v>15</v>
      </c>
      <c r="D669" s="34">
        <v>1.07299708</v>
      </c>
      <c r="E669" s="11" t="s">
        <v>3227</v>
      </c>
      <c r="F669" s="11" t="s">
        <v>3228</v>
      </c>
      <c r="G669" s="11">
        <v>2.1243</v>
      </c>
      <c r="H669" s="11" t="s">
        <v>157</v>
      </c>
    </row>
    <row r="670" ht="12" spans="1:8">
      <c r="A670" s="32">
        <v>45958</v>
      </c>
      <c r="B670" s="33" t="s">
        <v>14</v>
      </c>
      <c r="C670" s="33" t="s">
        <v>15</v>
      </c>
      <c r="D670" s="34">
        <v>1.07307252</v>
      </c>
      <c r="E670" s="11" t="s">
        <v>3229</v>
      </c>
      <c r="F670" s="11" t="s">
        <v>3230</v>
      </c>
      <c r="G670" s="11">
        <v>2.142</v>
      </c>
      <c r="H670" s="11" t="s">
        <v>3203</v>
      </c>
    </row>
    <row r="671" ht="12" spans="1:8">
      <c r="A671" s="32">
        <v>45959</v>
      </c>
      <c r="B671" s="33" t="s">
        <v>14</v>
      </c>
      <c r="C671" s="33" t="s">
        <v>15</v>
      </c>
      <c r="D671" s="34">
        <v>1.07313392</v>
      </c>
      <c r="E671" s="11" t="s">
        <v>3231</v>
      </c>
      <c r="F671" s="11" t="s">
        <v>3232</v>
      </c>
      <c r="G671" s="11">
        <v>2.1308</v>
      </c>
      <c r="H671" s="11" t="s">
        <v>3233</v>
      </c>
    </row>
    <row r="672" ht="12" spans="1:8">
      <c r="A672" s="32">
        <v>45961</v>
      </c>
      <c r="B672" s="33" t="s">
        <v>14</v>
      </c>
      <c r="C672" s="33" t="s">
        <v>15</v>
      </c>
      <c r="D672" s="34">
        <v>1.07326365</v>
      </c>
      <c r="E672" s="11" t="s">
        <v>3234</v>
      </c>
      <c r="F672" s="11" t="s">
        <v>3235</v>
      </c>
      <c r="G672" s="11">
        <v>2.1378</v>
      </c>
      <c r="H672" s="11" t="s">
        <v>3201</v>
      </c>
    </row>
    <row r="673" ht="12" spans="1:8">
      <c r="A673" s="32">
        <v>45964</v>
      </c>
      <c r="B673" s="33" t="s">
        <v>14</v>
      </c>
      <c r="C673" s="33" t="s">
        <v>15</v>
      </c>
      <c r="D673" s="34">
        <v>1.07342977</v>
      </c>
      <c r="E673" s="11" t="s">
        <v>3236</v>
      </c>
      <c r="F673" s="11" t="s">
        <v>3237</v>
      </c>
      <c r="G673" s="11">
        <v>2.1392</v>
      </c>
      <c r="H673" s="11" t="s">
        <v>3238</v>
      </c>
    </row>
    <row r="674" ht="12" spans="1:8">
      <c r="A674" s="32">
        <v>45965</v>
      </c>
      <c r="B674" s="33" t="s">
        <v>14</v>
      </c>
      <c r="C674" s="33" t="s">
        <v>15</v>
      </c>
      <c r="D674" s="34">
        <v>1.07352384</v>
      </c>
      <c r="E674" s="11" t="s">
        <v>3239</v>
      </c>
      <c r="F674" s="11" t="s">
        <v>3240</v>
      </c>
      <c r="G674" s="11">
        <v>2.1836</v>
      </c>
      <c r="H674" s="11" t="s">
        <v>3241</v>
      </c>
    </row>
    <row r="675" ht="12" spans="1:8">
      <c r="A675" s="32">
        <v>45966</v>
      </c>
      <c r="B675" s="33" t="s">
        <v>14</v>
      </c>
      <c r="C675" s="33" t="s">
        <v>15</v>
      </c>
      <c r="D675" s="34">
        <v>1.07357969</v>
      </c>
      <c r="E675" s="11" t="s">
        <v>3242</v>
      </c>
      <c r="F675" s="11" t="s">
        <v>3137</v>
      </c>
      <c r="G675" s="11">
        <v>2.1846</v>
      </c>
      <c r="H675" s="11" t="s">
        <v>3233</v>
      </c>
    </row>
    <row r="676" ht="12" spans="1:8">
      <c r="A676" s="32">
        <v>45967</v>
      </c>
      <c r="B676" s="33" t="s">
        <v>14</v>
      </c>
      <c r="C676" s="33" t="s">
        <v>15</v>
      </c>
      <c r="D676" s="34">
        <v>1.07363972</v>
      </c>
      <c r="E676" s="11" t="s">
        <v>3243</v>
      </c>
      <c r="F676" s="11" t="s">
        <v>1123</v>
      </c>
      <c r="G676" s="11">
        <v>2.1903</v>
      </c>
      <c r="H676" s="11" t="s">
        <v>3244</v>
      </c>
    </row>
    <row r="677" ht="12" spans="1:8">
      <c r="A677" s="32">
        <v>45968</v>
      </c>
      <c r="B677" s="33" t="s">
        <v>14</v>
      </c>
      <c r="C677" s="33" t="s">
        <v>15</v>
      </c>
      <c r="D677" s="34">
        <v>1.07370835</v>
      </c>
      <c r="E677" s="11" t="s">
        <v>3245</v>
      </c>
      <c r="F677" s="11" t="s">
        <v>3246</v>
      </c>
      <c r="G677" s="11">
        <v>2.2058</v>
      </c>
      <c r="H677" s="11" t="s">
        <v>3215</v>
      </c>
    </row>
    <row r="678" ht="12" spans="1:8">
      <c r="A678" s="32">
        <v>45971</v>
      </c>
      <c r="B678" s="33" t="s">
        <v>14</v>
      </c>
      <c r="C678" s="33" t="s">
        <v>15</v>
      </c>
      <c r="D678" s="34">
        <v>1.07386526</v>
      </c>
      <c r="E678" s="11" t="s">
        <v>3247</v>
      </c>
      <c r="F678" s="11" t="s">
        <v>3248</v>
      </c>
      <c r="G678" s="11">
        <v>2.1027</v>
      </c>
      <c r="H678" s="11" t="s">
        <v>3249</v>
      </c>
    </row>
    <row r="679" ht="12" spans="1:8">
      <c r="A679" s="32">
        <v>45972</v>
      </c>
      <c r="B679" s="33" t="s">
        <v>14</v>
      </c>
      <c r="C679" s="33" t="s">
        <v>15</v>
      </c>
      <c r="D679" s="34">
        <v>1.07394972</v>
      </c>
      <c r="E679" s="11" t="s">
        <v>3250</v>
      </c>
      <c r="F679" s="11" t="s">
        <v>3251</v>
      </c>
      <c r="G679" s="11">
        <v>2.1379</v>
      </c>
      <c r="H679" s="11" t="s">
        <v>1534</v>
      </c>
    </row>
    <row r="680" ht="12" spans="1:8">
      <c r="A680" s="32">
        <v>45973</v>
      </c>
      <c r="B680" s="33" t="s">
        <v>14</v>
      </c>
      <c r="C680" s="33" t="s">
        <v>15</v>
      </c>
      <c r="D680" s="34">
        <v>1.07401</v>
      </c>
      <c r="E680" s="11" t="s">
        <v>3252</v>
      </c>
      <c r="F680" s="11" t="s">
        <v>3253</v>
      </c>
      <c r="G680" s="11">
        <v>2.1372</v>
      </c>
      <c r="H680" s="11" t="s">
        <v>3254</v>
      </c>
    </row>
    <row r="681" ht="12" spans="1:8">
      <c r="A681" s="32">
        <v>45974</v>
      </c>
      <c r="B681" s="33" t="s">
        <v>14</v>
      </c>
      <c r="C681" s="33" t="s">
        <v>15</v>
      </c>
      <c r="D681" s="34">
        <v>1.07407156</v>
      </c>
      <c r="E681" s="11" t="s">
        <v>3255</v>
      </c>
      <c r="F681" s="11" t="s">
        <v>3256</v>
      </c>
      <c r="G681" s="11">
        <v>2.1138</v>
      </c>
      <c r="H681" s="11" t="s">
        <v>3257</v>
      </c>
    </row>
    <row r="682" ht="12" spans="1:8">
      <c r="A682" s="32">
        <v>45975</v>
      </c>
      <c r="B682" s="33" t="s">
        <v>14</v>
      </c>
      <c r="C682" s="33" t="s">
        <v>15</v>
      </c>
      <c r="D682" s="34">
        <v>1.0741308</v>
      </c>
      <c r="E682" s="11" t="s">
        <v>157</v>
      </c>
      <c r="F682" s="11" t="s">
        <v>3258</v>
      </c>
      <c r="G682" s="11">
        <v>2.1122</v>
      </c>
      <c r="H682" s="11" t="s">
        <v>3259</v>
      </c>
    </row>
    <row r="683" ht="12" spans="1:8">
      <c r="A683" s="32">
        <v>45978</v>
      </c>
      <c r="B683" s="33" t="s">
        <v>14</v>
      </c>
      <c r="C683" s="33" t="s">
        <v>15</v>
      </c>
      <c r="D683" s="34">
        <v>1.07429491</v>
      </c>
      <c r="E683" s="11" t="s">
        <v>157</v>
      </c>
      <c r="F683" s="11" t="s">
        <v>3260</v>
      </c>
      <c r="G683" s="11">
        <v>2.1017</v>
      </c>
      <c r="H683" s="11" t="s">
        <v>1547</v>
      </c>
    </row>
    <row r="684" ht="12" spans="1:8">
      <c r="A684" s="32">
        <v>45979</v>
      </c>
      <c r="B684" s="33" t="s">
        <v>14</v>
      </c>
      <c r="C684" s="33" t="s">
        <v>15</v>
      </c>
      <c r="D684" s="34">
        <v>1.07437081</v>
      </c>
      <c r="E684" s="11" t="s">
        <v>157</v>
      </c>
      <c r="F684" s="11" t="s">
        <v>3261</v>
      </c>
      <c r="G684" s="11">
        <v>2.1277</v>
      </c>
      <c r="H684" s="11" t="s">
        <v>3262</v>
      </c>
    </row>
    <row r="685" ht="12" spans="1:8">
      <c r="A685" s="32">
        <v>45980</v>
      </c>
      <c r="B685" s="33" t="s">
        <v>14</v>
      </c>
      <c r="C685" s="33" t="s">
        <v>15</v>
      </c>
      <c r="D685" s="34">
        <v>1.07442416</v>
      </c>
      <c r="E685" s="11" t="s">
        <v>157</v>
      </c>
      <c r="F685" s="11" t="s">
        <v>3263</v>
      </c>
      <c r="G685" s="11">
        <v>2.1221</v>
      </c>
      <c r="H685" s="11" t="s">
        <v>3264</v>
      </c>
    </row>
    <row r="686" ht="12" spans="1:8">
      <c r="A686" s="32">
        <v>45981</v>
      </c>
      <c r="B686" s="33" t="s">
        <v>14</v>
      </c>
      <c r="C686" s="33" t="s">
        <v>15</v>
      </c>
      <c r="D686" s="34">
        <v>1.07448629</v>
      </c>
      <c r="E686" s="11" t="s">
        <v>157</v>
      </c>
      <c r="F686" s="11" t="s">
        <v>3265</v>
      </c>
      <c r="G686" s="11">
        <v>2.1098</v>
      </c>
      <c r="H686" s="11" t="s">
        <v>3266</v>
      </c>
    </row>
    <row r="687" ht="12" spans="1:8">
      <c r="A687" s="32">
        <v>45982</v>
      </c>
      <c r="B687" s="33" t="s">
        <v>14</v>
      </c>
      <c r="C687" s="33" t="s">
        <v>15</v>
      </c>
      <c r="D687" s="34">
        <v>1.07455195</v>
      </c>
      <c r="E687" s="11" t="s">
        <v>157</v>
      </c>
      <c r="F687" s="11" t="s">
        <v>3267</v>
      </c>
      <c r="G687" s="11">
        <v>2.1001</v>
      </c>
      <c r="H687" s="11" t="s">
        <v>1131</v>
      </c>
    </row>
    <row r="688" ht="12" spans="1:8">
      <c r="A688" s="32">
        <v>45985</v>
      </c>
      <c r="B688" s="33" t="s">
        <v>14</v>
      </c>
      <c r="C688" s="33" t="s">
        <v>15</v>
      </c>
      <c r="D688" s="34">
        <v>1.07472124</v>
      </c>
      <c r="E688" s="11" t="s">
        <v>157</v>
      </c>
      <c r="F688" s="11" t="s">
        <v>3268</v>
      </c>
      <c r="G688" s="11">
        <v>2.0849</v>
      </c>
      <c r="H688" s="11" t="s">
        <v>3269</v>
      </c>
    </row>
    <row r="689" ht="12" spans="1:8">
      <c r="A689" s="32">
        <v>45986</v>
      </c>
      <c r="B689" s="33" t="s">
        <v>14</v>
      </c>
      <c r="C689" s="33" t="s">
        <v>15</v>
      </c>
      <c r="D689" s="34">
        <v>1.07479383</v>
      </c>
      <c r="E689" s="11" t="s">
        <v>157</v>
      </c>
      <c r="F689" s="11" t="s">
        <v>3270</v>
      </c>
      <c r="G689" s="11">
        <v>2.1082</v>
      </c>
      <c r="H689" s="11" t="s">
        <v>3271</v>
      </c>
    </row>
    <row r="690" ht="12" spans="1:8">
      <c r="A690" s="32">
        <v>45987</v>
      </c>
      <c r="B690" s="33" t="s">
        <v>14</v>
      </c>
      <c r="C690" s="33" t="s">
        <v>15</v>
      </c>
      <c r="D690" s="34">
        <v>1.07485607</v>
      </c>
      <c r="E690" s="11" t="s">
        <v>157</v>
      </c>
      <c r="F690" s="11" t="s">
        <v>3272</v>
      </c>
      <c r="G690" s="11">
        <v>2.1079</v>
      </c>
      <c r="H690" s="11" t="s">
        <v>3213</v>
      </c>
    </row>
    <row r="691" ht="12" spans="1:8">
      <c r="A691" s="32">
        <v>45988</v>
      </c>
      <c r="B691" s="33" t="s">
        <v>14</v>
      </c>
      <c r="C691" s="33" t="s">
        <v>15</v>
      </c>
      <c r="D691" s="34">
        <v>1.07492004</v>
      </c>
      <c r="E691" s="11" t="s">
        <v>157</v>
      </c>
      <c r="F691" s="11" t="s">
        <v>3273</v>
      </c>
      <c r="G691" s="11">
        <v>2.0947</v>
      </c>
      <c r="H691" s="11" t="s">
        <v>3274</v>
      </c>
    </row>
    <row r="692" ht="12" spans="1:8">
      <c r="A692" s="32">
        <v>45989</v>
      </c>
      <c r="B692" s="33" t="s">
        <v>14</v>
      </c>
      <c r="C692" s="33" t="s">
        <v>15</v>
      </c>
      <c r="D692" s="34">
        <v>1.07498386</v>
      </c>
      <c r="E692" s="11" t="s">
        <v>157</v>
      </c>
      <c r="F692" s="11" t="s">
        <v>3275</v>
      </c>
      <c r="G692" s="11">
        <v>2.0974</v>
      </c>
      <c r="H692" s="11" t="s">
        <v>1543</v>
      </c>
    </row>
    <row r="693" ht="12" spans="1:8">
      <c r="A693" s="32">
        <v>45991</v>
      </c>
      <c r="B693" s="33" t="s">
        <v>14</v>
      </c>
      <c r="C693" s="33" t="s">
        <v>15</v>
      </c>
      <c r="D693" s="34">
        <v>1.07508685</v>
      </c>
      <c r="E693" s="11" t="s">
        <v>157</v>
      </c>
      <c r="F693" s="11" t="s">
        <v>1157</v>
      </c>
      <c r="G693" s="11">
        <v>2.0668</v>
      </c>
      <c r="H693" s="11" t="s">
        <v>3259</v>
      </c>
    </row>
    <row r="694" ht="12" spans="1:8">
      <c r="A694" s="32">
        <v>45992</v>
      </c>
      <c r="B694" s="33" t="s">
        <v>14</v>
      </c>
      <c r="C694" s="33" t="s">
        <v>15</v>
      </c>
      <c r="D694" s="34">
        <v>1.0751486</v>
      </c>
      <c r="E694" s="11" t="s">
        <v>157</v>
      </c>
      <c r="F694" s="11" t="s">
        <v>3276</v>
      </c>
      <c r="G694" s="11">
        <v>2.0766</v>
      </c>
      <c r="H694" s="11" t="s">
        <v>3249</v>
      </c>
    </row>
    <row r="695" ht="12" spans="1:8">
      <c r="A695" s="32">
        <v>45993</v>
      </c>
      <c r="B695" s="33" t="s">
        <v>14</v>
      </c>
      <c r="C695" s="33" t="s">
        <v>15</v>
      </c>
      <c r="D695" s="34">
        <v>1.07522637</v>
      </c>
      <c r="E695" s="11" t="s">
        <v>157</v>
      </c>
      <c r="F695" s="11" t="s">
        <v>3277</v>
      </c>
      <c r="G695" s="11">
        <v>2.1048</v>
      </c>
      <c r="H695" s="11" t="s">
        <v>3278</v>
      </c>
    </row>
    <row r="696" ht="12" spans="1:8">
      <c r="A696" s="32">
        <v>45994</v>
      </c>
      <c r="B696" s="33" t="s">
        <v>14</v>
      </c>
      <c r="C696" s="33" t="s">
        <v>15</v>
      </c>
      <c r="D696" s="34">
        <v>1.07529445</v>
      </c>
      <c r="E696" s="11" t="s">
        <v>157</v>
      </c>
      <c r="F696" s="11" t="s">
        <v>3279</v>
      </c>
      <c r="G696" s="11">
        <v>2.1135</v>
      </c>
      <c r="H696" s="11" t="s">
        <v>3280</v>
      </c>
    </row>
    <row r="697" ht="12" spans="1:8">
      <c r="A697" s="32">
        <v>45995</v>
      </c>
      <c r="B697" s="33" t="s">
        <v>14</v>
      </c>
      <c r="C697" s="33" t="s">
        <v>15</v>
      </c>
      <c r="D697" s="34">
        <v>1.07534976</v>
      </c>
      <c r="E697" s="11" t="s">
        <v>157</v>
      </c>
      <c r="F697" s="11" t="s">
        <v>3281</v>
      </c>
      <c r="G697" s="11">
        <v>2.0694</v>
      </c>
      <c r="H697" s="11" t="s">
        <v>3282</v>
      </c>
    </row>
    <row r="698" ht="12" spans="1:8">
      <c r="A698" s="32">
        <v>45996</v>
      </c>
      <c r="B698" s="33" t="s">
        <v>14</v>
      </c>
      <c r="C698" s="33" t="s">
        <v>15</v>
      </c>
      <c r="D698" s="34">
        <v>1.07540491</v>
      </c>
      <c r="E698" s="11" t="s">
        <v>157</v>
      </c>
      <c r="F698" s="11" t="s">
        <v>3283</v>
      </c>
      <c r="G698" s="11">
        <v>2.0685</v>
      </c>
      <c r="H698" s="11" t="s">
        <v>3284</v>
      </c>
    </row>
    <row r="699" ht="12" spans="1:8">
      <c r="A699" s="32">
        <v>45999</v>
      </c>
      <c r="B699" s="33" t="s">
        <v>14</v>
      </c>
      <c r="C699" s="33" t="s">
        <v>15</v>
      </c>
      <c r="D699" s="34">
        <v>1.07555383</v>
      </c>
      <c r="E699" s="11" t="s">
        <v>157</v>
      </c>
      <c r="F699" s="11" t="s">
        <v>3285</v>
      </c>
      <c r="G699" s="11">
        <v>2.0338</v>
      </c>
      <c r="H699" s="11" t="s">
        <v>3286</v>
      </c>
    </row>
    <row r="700" ht="12" spans="1:8">
      <c r="A700" s="32">
        <v>46000</v>
      </c>
      <c r="B700" s="33" t="s">
        <v>14</v>
      </c>
      <c r="C700" s="33" t="s">
        <v>15</v>
      </c>
      <c r="D700" s="34">
        <v>1.07562888</v>
      </c>
      <c r="E700" s="11" t="s">
        <v>157</v>
      </c>
      <c r="F700" s="11" t="s">
        <v>3287</v>
      </c>
      <c r="G700" s="11">
        <v>2.0615</v>
      </c>
      <c r="H700" s="11" t="s">
        <v>3288</v>
      </c>
    </row>
    <row r="701" ht="12" spans="1:8">
      <c r="A701" s="32">
        <v>46001</v>
      </c>
      <c r="B701" s="33" t="s">
        <v>14</v>
      </c>
      <c r="C701" s="33" t="s">
        <v>15</v>
      </c>
      <c r="D701" s="34">
        <v>1.07569553</v>
      </c>
      <c r="E701" s="11" t="s">
        <v>157</v>
      </c>
      <c r="F701" s="11" t="s">
        <v>3289</v>
      </c>
      <c r="G701" s="11">
        <v>2.0737</v>
      </c>
      <c r="H701" s="11" t="s">
        <v>3290</v>
      </c>
    </row>
    <row r="702" ht="12" spans="1:8">
      <c r="A702" s="32">
        <v>46002</v>
      </c>
      <c r="B702" s="33" t="s">
        <v>14</v>
      </c>
      <c r="C702" s="33" t="s">
        <v>15</v>
      </c>
      <c r="D702" s="34">
        <v>1.07574951</v>
      </c>
      <c r="E702" s="11" t="s">
        <v>157</v>
      </c>
      <c r="F702" s="11" t="s">
        <v>3291</v>
      </c>
      <c r="G702" s="11">
        <v>2.039</v>
      </c>
      <c r="H702" s="11" t="s">
        <v>3292</v>
      </c>
    </row>
    <row r="703" ht="12" spans="1:8">
      <c r="A703" s="32">
        <v>46003</v>
      </c>
      <c r="B703" s="33" t="s">
        <v>14</v>
      </c>
      <c r="C703" s="33" t="s">
        <v>15</v>
      </c>
      <c r="D703" s="34">
        <v>1.07581039</v>
      </c>
      <c r="E703" s="11" t="s">
        <v>157</v>
      </c>
      <c r="F703" s="11" t="s">
        <v>3293</v>
      </c>
      <c r="G703" s="11">
        <v>2.0395</v>
      </c>
      <c r="H703" s="11" t="s">
        <v>3294</v>
      </c>
    </row>
    <row r="704" ht="12" spans="1:8">
      <c r="A704" s="32">
        <v>46005</v>
      </c>
      <c r="B704" s="33" t="s">
        <v>14</v>
      </c>
      <c r="C704" s="33" t="s">
        <v>15</v>
      </c>
      <c r="D704" s="34">
        <v>1.07590956</v>
      </c>
      <c r="E704" s="11" t="s">
        <v>157</v>
      </c>
      <c r="F704" s="11" t="s">
        <v>3295</v>
      </c>
      <c r="G704" s="11">
        <v>2.0148</v>
      </c>
      <c r="H704" s="11" t="s">
        <v>3296</v>
      </c>
    </row>
    <row r="705" ht="12" spans="1:8">
      <c r="A705" s="32">
        <v>46006</v>
      </c>
      <c r="B705" s="33" t="s">
        <v>14</v>
      </c>
      <c r="C705" s="33" t="s">
        <v>15</v>
      </c>
      <c r="D705" s="34">
        <v>1.07596889</v>
      </c>
      <c r="E705" s="11" t="s">
        <v>157</v>
      </c>
      <c r="F705" s="11" t="s">
        <v>3297</v>
      </c>
      <c r="G705" s="11">
        <v>2.0224</v>
      </c>
      <c r="H705" s="11" t="s">
        <v>3298</v>
      </c>
    </row>
    <row r="706" ht="12" spans="1:8">
      <c r="A706" s="32">
        <v>46007</v>
      </c>
      <c r="B706" s="33" t="s">
        <v>14</v>
      </c>
      <c r="C706" s="33" t="s">
        <v>15</v>
      </c>
      <c r="D706" s="34">
        <v>1.07604692</v>
      </c>
      <c r="E706" s="11" t="s">
        <v>157</v>
      </c>
      <c r="F706" s="11" t="s">
        <v>3299</v>
      </c>
      <c r="G706" s="11">
        <v>2.0533</v>
      </c>
      <c r="H706" s="11" t="s">
        <v>3300</v>
      </c>
    </row>
    <row r="707" ht="12" spans="1:8">
      <c r="A707" s="32">
        <v>46008</v>
      </c>
      <c r="B707" s="33" t="s">
        <v>14</v>
      </c>
      <c r="C707" s="33" t="s">
        <v>15</v>
      </c>
      <c r="D707" s="34">
        <v>1.07610606</v>
      </c>
      <c r="E707" s="11" t="s">
        <v>157</v>
      </c>
      <c r="F707" s="11" t="s">
        <v>3301</v>
      </c>
      <c r="G707" s="11">
        <v>2.0512</v>
      </c>
      <c r="H707" s="11" t="s">
        <v>3302</v>
      </c>
    </row>
    <row r="708" ht="12" spans="1:8">
      <c r="A708" s="32">
        <v>46009</v>
      </c>
      <c r="B708" s="33" t="s">
        <v>14</v>
      </c>
      <c r="C708" s="33" t="s">
        <v>15</v>
      </c>
      <c r="D708" s="34">
        <v>1.07617646</v>
      </c>
      <c r="E708" s="11" t="s">
        <v>157</v>
      </c>
      <c r="F708" s="11" t="s">
        <v>3303</v>
      </c>
      <c r="G708" s="11">
        <v>2.0448</v>
      </c>
      <c r="H708" s="11" t="s">
        <v>3304</v>
      </c>
    </row>
    <row r="709" ht="12" spans="1:8">
      <c r="A709" s="32">
        <v>46010</v>
      </c>
      <c r="B709" s="33" t="s">
        <v>14</v>
      </c>
      <c r="C709" s="33" t="s">
        <v>15</v>
      </c>
      <c r="D709" s="34">
        <v>1.0762385</v>
      </c>
      <c r="E709" s="11" t="s">
        <v>157</v>
      </c>
      <c r="F709" s="11" t="s">
        <v>1176</v>
      </c>
      <c r="G709" s="11">
        <v>2.0545</v>
      </c>
      <c r="H709" s="11" t="s">
        <v>3305</v>
      </c>
    </row>
    <row r="710" ht="12" spans="1:8">
      <c r="A710" s="32">
        <v>46013</v>
      </c>
      <c r="B710" s="33" t="s">
        <v>14</v>
      </c>
      <c r="C710" s="33" t="s">
        <v>15</v>
      </c>
      <c r="D710" s="34">
        <v>1.07639423</v>
      </c>
      <c r="E710" s="11" t="s">
        <v>157</v>
      </c>
      <c r="F710" s="11" t="s">
        <v>3162</v>
      </c>
      <c r="G710" s="11">
        <v>2.0256</v>
      </c>
      <c r="H710" s="11" t="s">
        <v>3196</v>
      </c>
    </row>
    <row r="711" ht="12" spans="1:8">
      <c r="A711" s="32">
        <v>46014</v>
      </c>
      <c r="B711" s="33" t="s">
        <v>14</v>
      </c>
      <c r="C711" s="33" t="s">
        <v>15</v>
      </c>
      <c r="D711" s="34">
        <v>1.07647431</v>
      </c>
      <c r="E711" s="11" t="s">
        <v>157</v>
      </c>
      <c r="F711" s="11" t="s">
        <v>3306</v>
      </c>
      <c r="G711" s="11">
        <v>2.0596</v>
      </c>
      <c r="H711" s="11" t="s">
        <v>3196</v>
      </c>
    </row>
    <row r="712" ht="12" spans="1:8">
      <c r="A712" s="32">
        <v>46015</v>
      </c>
      <c r="B712" s="33" t="s">
        <v>14</v>
      </c>
      <c r="C712" s="33" t="s">
        <v>15</v>
      </c>
      <c r="D712" s="34">
        <v>1.07654132</v>
      </c>
      <c r="E712" s="11" t="s">
        <v>157</v>
      </c>
      <c r="F712" s="11" t="s">
        <v>3307</v>
      </c>
      <c r="G712" s="11">
        <v>2.0605</v>
      </c>
      <c r="H712" s="11" t="s">
        <v>3308</v>
      </c>
    </row>
    <row r="713" ht="12" spans="1:8">
      <c r="A713" s="32">
        <v>46016</v>
      </c>
      <c r="B713" s="33" t="s">
        <v>14</v>
      </c>
      <c r="C713" s="33" t="s">
        <v>15</v>
      </c>
      <c r="D713" s="34">
        <v>1.07659829</v>
      </c>
      <c r="E713" s="11" t="s">
        <v>157</v>
      </c>
      <c r="F713" s="11" t="s">
        <v>3309</v>
      </c>
      <c r="G713" s="11">
        <v>2.0426</v>
      </c>
      <c r="H713" s="11" t="s">
        <v>1157</v>
      </c>
    </row>
    <row r="714" ht="12" spans="1:8">
      <c r="A714" s="32">
        <v>46017</v>
      </c>
      <c r="B714" s="33" t="s">
        <v>14</v>
      </c>
      <c r="C714" s="33" t="s">
        <v>15</v>
      </c>
      <c r="D714" s="34">
        <v>1.07666812</v>
      </c>
      <c r="E714" s="11" t="s">
        <v>157</v>
      </c>
      <c r="F714" s="11" t="s">
        <v>3310</v>
      </c>
      <c r="G714" s="11">
        <v>2.0511</v>
      </c>
      <c r="H714" s="11" t="s">
        <v>3311</v>
      </c>
    </row>
    <row r="715" ht="12" spans="1:8">
      <c r="A715" s="32">
        <v>46020</v>
      </c>
      <c r="B715" s="33" t="s">
        <v>14</v>
      </c>
      <c r="C715" s="33" t="s">
        <v>15</v>
      </c>
      <c r="D715" s="34">
        <v>1.0768352</v>
      </c>
      <c r="E715" s="11" t="s">
        <v>157</v>
      </c>
      <c r="F715" s="11" t="s">
        <v>3312</v>
      </c>
      <c r="G715" s="11">
        <v>2.0358</v>
      </c>
      <c r="H715" s="11" t="s">
        <v>3313</v>
      </c>
    </row>
    <row r="716" ht="12" spans="1:8">
      <c r="A716" s="32">
        <v>46021</v>
      </c>
      <c r="B716" s="33" t="s">
        <v>14</v>
      </c>
      <c r="C716" s="33" t="s">
        <v>15</v>
      </c>
      <c r="D716" s="34">
        <v>1.07691442</v>
      </c>
      <c r="E716" s="11" t="s">
        <v>157</v>
      </c>
      <c r="F716" s="11" t="s">
        <v>3220</v>
      </c>
      <c r="G716" s="11">
        <v>2.0682</v>
      </c>
      <c r="H716" s="11" t="s">
        <v>3314</v>
      </c>
    </row>
    <row r="717" ht="12" spans="1:8">
      <c r="A717" s="32">
        <v>46022</v>
      </c>
      <c r="B717" s="33" t="s">
        <v>14</v>
      </c>
      <c r="C717" s="33" t="s">
        <v>15</v>
      </c>
      <c r="D717" s="34">
        <v>1.07697004</v>
      </c>
      <c r="E717" s="11" t="s">
        <v>157</v>
      </c>
      <c r="F717" s="11" t="s">
        <v>1175</v>
      </c>
      <c r="G717" s="11">
        <v>2.0612</v>
      </c>
      <c r="H717" s="11" t="s">
        <v>3315</v>
      </c>
    </row>
    <row r="718" ht="12" spans="1:8">
      <c r="A718" s="32">
        <v>46026</v>
      </c>
      <c r="B718" s="33" t="s">
        <v>14</v>
      </c>
      <c r="C718" s="33" t="s">
        <v>15</v>
      </c>
      <c r="D718" s="34">
        <v>1.07718382</v>
      </c>
      <c r="E718" s="11" t="s">
        <v>157</v>
      </c>
      <c r="F718" s="11" t="s">
        <v>3316</v>
      </c>
      <c r="G718" s="11">
        <v>2.0126</v>
      </c>
      <c r="H718" s="11" t="s">
        <v>3317</v>
      </c>
    </row>
    <row r="719" ht="12" spans="1:8">
      <c r="A719" s="32">
        <v>46027</v>
      </c>
      <c r="B719" s="33" t="s">
        <v>14</v>
      </c>
      <c r="C719" s="33" t="s">
        <v>15</v>
      </c>
      <c r="D719" s="34">
        <v>1.0772649</v>
      </c>
      <c r="E719" s="11" t="s">
        <v>157</v>
      </c>
      <c r="F719" s="11" t="s">
        <v>1167</v>
      </c>
      <c r="G719" s="11">
        <v>2.0501</v>
      </c>
      <c r="H719" s="11" t="s">
        <v>3318</v>
      </c>
    </row>
    <row r="720" ht="12" spans="1:8">
      <c r="A720" s="32">
        <v>46028</v>
      </c>
      <c r="B720" s="33" t="s">
        <v>14</v>
      </c>
      <c r="C720" s="33" t="s">
        <v>15</v>
      </c>
      <c r="D720" s="34">
        <v>1.07732761</v>
      </c>
      <c r="E720" s="11" t="s">
        <v>157</v>
      </c>
      <c r="F720" s="11" t="s">
        <v>3319</v>
      </c>
      <c r="G720" s="11">
        <v>2.0669</v>
      </c>
      <c r="H720" s="11" t="s">
        <v>3320</v>
      </c>
    </row>
    <row r="721" ht="12" spans="1:8">
      <c r="A721" s="32">
        <v>46029</v>
      </c>
      <c r="B721" s="33" t="s">
        <v>14</v>
      </c>
      <c r="C721" s="33" t="s">
        <v>15</v>
      </c>
      <c r="D721" s="34">
        <v>1.07740114</v>
      </c>
      <c r="E721" s="11" t="s">
        <v>157</v>
      </c>
      <c r="F721" s="11" t="s">
        <v>3321</v>
      </c>
      <c r="G721" s="11">
        <v>2.0897</v>
      </c>
      <c r="H721" s="11" t="s">
        <v>3322</v>
      </c>
    </row>
    <row r="722" ht="12" spans="1:8">
      <c r="A722" s="32">
        <v>46030</v>
      </c>
      <c r="B722" s="33" t="s">
        <v>14</v>
      </c>
      <c r="C722" s="33" t="s">
        <v>15</v>
      </c>
      <c r="D722" s="34">
        <v>1.07746295</v>
      </c>
      <c r="E722" s="11" t="s">
        <v>157</v>
      </c>
      <c r="F722" s="11" t="s">
        <v>3323</v>
      </c>
      <c r="G722" s="11">
        <v>2.0746</v>
      </c>
      <c r="H722" s="11" t="s">
        <v>3307</v>
      </c>
    </row>
    <row r="723" ht="12" spans="1:8">
      <c r="A723" s="32">
        <v>46031</v>
      </c>
      <c r="B723" s="33" t="s">
        <v>14</v>
      </c>
      <c r="C723" s="33" t="s">
        <v>15</v>
      </c>
      <c r="D723" s="34">
        <v>1.07752409</v>
      </c>
      <c r="E723" s="11" t="s">
        <v>157</v>
      </c>
      <c r="F723" s="11" t="s">
        <v>3152</v>
      </c>
      <c r="G723" s="11">
        <v>2.0682</v>
      </c>
      <c r="H723" s="11" t="s">
        <v>3324</v>
      </c>
    </row>
    <row r="724" ht="12" spans="1:8">
      <c r="A724" s="32">
        <v>46034</v>
      </c>
      <c r="B724" s="33" t="s">
        <v>14</v>
      </c>
      <c r="C724" s="33" t="s">
        <v>15</v>
      </c>
      <c r="D724" s="34">
        <v>1.07768657</v>
      </c>
      <c r="E724" s="11" t="s">
        <v>157</v>
      </c>
      <c r="F724" s="11" t="s">
        <v>3325</v>
      </c>
      <c r="G724" s="11">
        <v>2.0648</v>
      </c>
      <c r="H724" s="11" t="s">
        <v>3326</v>
      </c>
    </row>
    <row r="725" ht="12" spans="1:8">
      <c r="A725" s="32">
        <v>46035</v>
      </c>
      <c r="B725" s="33" t="s">
        <v>14</v>
      </c>
      <c r="C725" s="33" t="s">
        <v>15</v>
      </c>
      <c r="D725" s="34">
        <v>1.07775978</v>
      </c>
      <c r="E725" s="11" t="s">
        <v>157</v>
      </c>
      <c r="F725" s="11" t="s">
        <v>3327</v>
      </c>
      <c r="G725" s="11">
        <v>2.0923</v>
      </c>
      <c r="H725" s="11" t="s">
        <v>3281</v>
      </c>
    </row>
    <row r="726" ht="12" spans="1:8">
      <c r="A726" s="32">
        <v>46036</v>
      </c>
      <c r="B726" s="33" t="s">
        <v>14</v>
      </c>
      <c r="C726" s="33" t="s">
        <v>15</v>
      </c>
      <c r="D726" s="34">
        <v>1.07782086</v>
      </c>
      <c r="E726" s="11" t="s">
        <v>157</v>
      </c>
      <c r="F726" s="11" t="s">
        <v>3032</v>
      </c>
      <c r="G726" s="11">
        <v>2.0941</v>
      </c>
      <c r="H726" s="11" t="s">
        <v>3328</v>
      </c>
    </row>
    <row r="727" ht="12" spans="1:8">
      <c r="A727" s="32">
        <v>46037</v>
      </c>
      <c r="B727" s="33" t="s">
        <v>14</v>
      </c>
      <c r="C727" s="33" t="s">
        <v>15</v>
      </c>
      <c r="D727" s="34">
        <v>1.07787471</v>
      </c>
      <c r="E727" s="11" t="s">
        <v>157</v>
      </c>
      <c r="F727" s="11" t="s">
        <v>3329</v>
      </c>
      <c r="G727" s="11">
        <v>2.0666</v>
      </c>
      <c r="H727" s="11" t="s">
        <v>3330</v>
      </c>
    </row>
    <row r="728" ht="12" spans="1:8">
      <c r="A728" s="32">
        <v>46038</v>
      </c>
      <c r="B728" s="33" t="s">
        <v>14</v>
      </c>
      <c r="C728" s="33" t="s">
        <v>15</v>
      </c>
      <c r="D728" s="34">
        <v>1.0779364</v>
      </c>
      <c r="E728" s="11" t="s">
        <v>157</v>
      </c>
      <c r="F728" s="11" t="s">
        <v>3331</v>
      </c>
      <c r="G728" s="11">
        <v>2.0694</v>
      </c>
      <c r="H728" s="11" t="s">
        <v>1171</v>
      </c>
    </row>
    <row r="729" ht="12" spans="1:8">
      <c r="A729" s="32">
        <v>46041</v>
      </c>
      <c r="B729" s="33" t="s">
        <v>14</v>
      </c>
      <c r="C729" s="33" t="s">
        <v>15</v>
      </c>
      <c r="D729" s="34">
        <v>1.0780901</v>
      </c>
      <c r="E729" s="11" t="s">
        <v>157</v>
      </c>
      <c r="F729" s="11" t="s">
        <v>3332</v>
      </c>
      <c r="G729" s="11">
        <v>2.0346</v>
      </c>
      <c r="H729" s="11" t="s">
        <v>3333</v>
      </c>
    </row>
    <row r="730" ht="12" spans="1:8">
      <c r="A730" s="32">
        <v>46042</v>
      </c>
      <c r="B730" s="33" t="s">
        <v>14</v>
      </c>
      <c r="C730" s="33" t="s">
        <v>15</v>
      </c>
      <c r="D730" s="34">
        <v>1.07816933</v>
      </c>
      <c r="E730" s="11" t="s">
        <v>157</v>
      </c>
      <c r="F730" s="11" t="s">
        <v>3334</v>
      </c>
      <c r="G730" s="11">
        <v>2.0685</v>
      </c>
      <c r="H730" s="11" t="s">
        <v>1173</v>
      </c>
    </row>
    <row r="731" ht="12" spans="1:8">
      <c r="A731" s="32">
        <v>46043</v>
      </c>
      <c r="B731" s="33" t="s">
        <v>14</v>
      </c>
      <c r="C731" s="33" t="s">
        <v>15</v>
      </c>
      <c r="D731" s="34">
        <v>1.07824916</v>
      </c>
      <c r="E731" s="11" t="s">
        <v>157</v>
      </c>
      <c r="F731" s="11" t="s">
        <v>3335</v>
      </c>
      <c r="G731" s="11">
        <v>2.0967</v>
      </c>
      <c r="H731" s="11" t="s">
        <v>3336</v>
      </c>
    </row>
    <row r="732" ht="12" spans="1:8">
      <c r="A732" s="32">
        <v>46044</v>
      </c>
      <c r="B732" s="33" t="s">
        <v>14</v>
      </c>
      <c r="C732" s="33" t="s">
        <v>15</v>
      </c>
      <c r="D732" s="34">
        <v>1.07830957</v>
      </c>
      <c r="E732" s="11" t="s">
        <v>157</v>
      </c>
      <c r="F732" s="11" t="s">
        <v>3337</v>
      </c>
      <c r="G732" s="11">
        <v>2.0743</v>
      </c>
      <c r="H732" s="11" t="s">
        <v>3338</v>
      </c>
    </row>
    <row r="733" ht="12" spans="1:8">
      <c r="A733" s="32">
        <v>46045</v>
      </c>
      <c r="B733" s="33" t="s">
        <v>14</v>
      </c>
      <c r="C733" s="33" t="s">
        <v>15</v>
      </c>
      <c r="D733" s="34">
        <v>1.07836028</v>
      </c>
      <c r="E733" s="11" t="s">
        <v>157</v>
      </c>
      <c r="F733" s="11" t="s">
        <v>3339</v>
      </c>
      <c r="G733" s="11">
        <v>2.0557</v>
      </c>
      <c r="H733" s="11" t="s">
        <v>3340</v>
      </c>
    </row>
    <row r="734" ht="12" spans="1:8">
      <c r="A734" s="32">
        <v>46048</v>
      </c>
      <c r="B734" s="33" t="s">
        <v>14</v>
      </c>
      <c r="C734" s="33" t="s">
        <v>15</v>
      </c>
      <c r="D734" s="34">
        <v>1.0785158</v>
      </c>
      <c r="E734" s="11" t="s">
        <v>157</v>
      </c>
      <c r="F734" s="11" t="s">
        <v>3341</v>
      </c>
      <c r="G734" s="11">
        <v>2.0286</v>
      </c>
      <c r="H734" s="11" t="s">
        <v>3342</v>
      </c>
    </row>
    <row r="735" ht="12" spans="1:8">
      <c r="A735" s="32">
        <v>46049</v>
      </c>
      <c r="B735" s="33" t="s">
        <v>14</v>
      </c>
      <c r="C735" s="33" t="s">
        <v>15</v>
      </c>
      <c r="D735" s="34">
        <v>1.07858764</v>
      </c>
      <c r="E735" s="11" t="s">
        <v>157</v>
      </c>
      <c r="F735" s="11" t="s">
        <v>3343</v>
      </c>
      <c r="G735" s="11">
        <v>2.0505</v>
      </c>
      <c r="H735" s="11" t="s">
        <v>3344</v>
      </c>
    </row>
    <row r="736" ht="12" spans="1:8">
      <c r="A736" s="32">
        <v>46050</v>
      </c>
      <c r="B736" s="33" t="s">
        <v>14</v>
      </c>
      <c r="C736" s="33" t="s">
        <v>15</v>
      </c>
      <c r="D736" s="34">
        <v>1.07864597</v>
      </c>
      <c r="E736" s="11" t="s">
        <v>157</v>
      </c>
      <c r="F736" s="11" t="s">
        <v>3345</v>
      </c>
      <c r="G736" s="11">
        <v>2.0459</v>
      </c>
      <c r="H736" s="11" t="s">
        <v>3346</v>
      </c>
    </row>
    <row r="737" ht="12" spans="1:8">
      <c r="A737" s="32">
        <v>46051</v>
      </c>
      <c r="B737" s="33" t="s">
        <v>14</v>
      </c>
      <c r="C737" s="33" t="s">
        <v>15</v>
      </c>
      <c r="D737" s="34">
        <v>1.07870817</v>
      </c>
      <c r="E737" s="11" t="s">
        <v>157</v>
      </c>
      <c r="F737" s="11" t="s">
        <v>3347</v>
      </c>
      <c r="G737" s="11">
        <v>2.0265</v>
      </c>
      <c r="H737" s="11" t="s">
        <v>3348</v>
      </c>
    </row>
    <row r="764" spans="15:23">
      <c r="O764" s="24" t="str">
        <f>DATEDIF($A$2,MAX($A:$A),"d")&amp;"天"</f>
        <v>1058天</v>
      </c>
      <c r="W764" s="24" t="str">
        <f>DATEDIF($A$23,MAX($A:$A),"d")&amp;"天"</f>
        <v>1028天</v>
      </c>
    </row>
  </sheetData>
  <pageMargins left="0.75" right="0.75" top="1" bottom="1" header="0.5" footer="0.5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W763"/>
  <sheetViews>
    <sheetView showGridLines="0" zoomScale="85" zoomScaleNormal="85" workbookViewId="0">
      <pane ySplit="1" topLeftCell="A2" activePane="bottomLeft" state="frozenSplit"/>
      <selection/>
      <selection pane="bottomLeft" activeCell="C44" sqref="C44"/>
    </sheetView>
  </sheetViews>
  <sheetFormatPr defaultColWidth="10" defaultRowHeight="10.5"/>
  <cols>
    <col min="1" max="1" width="10.625" style="2" customWidth="1"/>
    <col min="2" max="2" width="6.625" style="3" customWidth="1"/>
    <col min="3" max="3" width="23.875" style="3" customWidth="1"/>
    <col min="4" max="4" width="20" style="46" customWidth="1"/>
    <col min="5" max="5" width="9.125" style="3" customWidth="1"/>
    <col min="6" max="6" width="10.375" style="4" customWidth="1"/>
    <col min="7" max="7" width="8.375" style="4" customWidth="1"/>
    <col min="8" max="8" width="9.375" style="3" customWidth="1"/>
    <col min="9" max="9" width="26.62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ht="12.95" customHeight="1" spans="1:9">
      <c r="A1" s="47" t="s">
        <v>7</v>
      </c>
      <c r="B1" s="47" t="s">
        <v>8</v>
      </c>
      <c r="C1" s="47" t="s">
        <v>9</v>
      </c>
      <c r="D1" s="48" t="s">
        <v>10</v>
      </c>
      <c r="E1" s="47" t="s">
        <v>23</v>
      </c>
      <c r="F1" s="47" t="s">
        <v>24</v>
      </c>
      <c r="G1" s="47" t="s">
        <v>25</v>
      </c>
      <c r="H1" s="47" t="s">
        <v>186</v>
      </c>
      <c r="I1" s="16"/>
    </row>
    <row r="2" customHeight="1" spans="1:9">
      <c r="A2" s="22">
        <v>45309</v>
      </c>
      <c r="B2" s="23" t="s">
        <v>3349</v>
      </c>
      <c r="C2" s="23" t="s">
        <v>3350</v>
      </c>
      <c r="D2" s="49">
        <v>1.0001</v>
      </c>
      <c r="E2" s="11"/>
      <c r="F2" s="11" t="s">
        <v>28</v>
      </c>
      <c r="G2" s="11">
        <v>0</v>
      </c>
      <c r="H2" s="11" t="s">
        <v>28</v>
      </c>
      <c r="I2" s="16"/>
    </row>
    <row r="3" customHeight="1" spans="1:9">
      <c r="A3" s="22">
        <v>45310</v>
      </c>
      <c r="B3" s="23" t="s">
        <v>3349</v>
      </c>
      <c r="C3" s="23" t="s">
        <v>3350</v>
      </c>
      <c r="D3" s="49">
        <v>1.0002</v>
      </c>
      <c r="E3" s="11"/>
      <c r="F3" s="11" t="s">
        <v>28</v>
      </c>
      <c r="G3" s="11">
        <v>0</v>
      </c>
      <c r="H3" s="11" t="s">
        <v>28</v>
      </c>
      <c r="I3" s="16"/>
    </row>
    <row r="4" customHeight="1" spans="1:9">
      <c r="A4" s="22">
        <v>45313</v>
      </c>
      <c r="B4" s="23" t="s">
        <v>3349</v>
      </c>
      <c r="C4" s="23" t="s">
        <v>3350</v>
      </c>
      <c r="D4" s="49">
        <v>1.0004</v>
      </c>
      <c r="E4" s="11"/>
      <c r="F4" s="11" t="s">
        <v>28</v>
      </c>
      <c r="G4" s="11">
        <v>0</v>
      </c>
      <c r="H4" s="11" t="s">
        <v>28</v>
      </c>
      <c r="I4" s="16"/>
    </row>
    <row r="5" customHeight="1" spans="1:9">
      <c r="A5" s="22">
        <v>45314</v>
      </c>
      <c r="B5" s="23" t="s">
        <v>3349</v>
      </c>
      <c r="C5" s="23" t="s">
        <v>3350</v>
      </c>
      <c r="D5" s="49">
        <v>1.0005</v>
      </c>
      <c r="E5" s="11"/>
      <c r="F5" s="11" t="s">
        <v>28</v>
      </c>
      <c r="G5" s="11">
        <v>0</v>
      </c>
      <c r="H5" s="11" t="s">
        <v>28</v>
      </c>
      <c r="I5" s="16"/>
    </row>
    <row r="6" customHeight="1" spans="1:9">
      <c r="A6" s="22">
        <v>45315</v>
      </c>
      <c r="B6" s="23" t="s">
        <v>3349</v>
      </c>
      <c r="C6" s="23" t="s">
        <v>3350</v>
      </c>
      <c r="D6" s="49">
        <v>1.0006</v>
      </c>
      <c r="E6" s="11"/>
      <c r="F6" s="11" t="s">
        <v>28</v>
      </c>
      <c r="G6" s="11">
        <v>0</v>
      </c>
      <c r="H6" s="11" t="s">
        <v>28</v>
      </c>
      <c r="I6" s="16"/>
    </row>
    <row r="7" customHeight="1" spans="1:9">
      <c r="A7" s="22">
        <v>45316</v>
      </c>
      <c r="B7" s="23" t="s">
        <v>3349</v>
      </c>
      <c r="C7" s="23" t="s">
        <v>3350</v>
      </c>
      <c r="D7" s="49">
        <v>1.0007</v>
      </c>
      <c r="E7" s="11"/>
      <c r="F7" s="11" t="s">
        <v>3351</v>
      </c>
      <c r="G7" s="11">
        <v>0</v>
      </c>
      <c r="H7" s="11" t="s">
        <v>28</v>
      </c>
      <c r="I7" s="16"/>
    </row>
    <row r="8" customHeight="1" spans="1:9">
      <c r="A8" s="22">
        <v>45317</v>
      </c>
      <c r="B8" s="23" t="s">
        <v>3349</v>
      </c>
      <c r="C8" s="23" t="s">
        <v>3350</v>
      </c>
      <c r="D8" s="49">
        <v>1.0008</v>
      </c>
      <c r="E8" s="11"/>
      <c r="F8" s="11" t="s">
        <v>3352</v>
      </c>
      <c r="G8" s="11">
        <v>0</v>
      </c>
      <c r="H8" s="11" t="s">
        <v>28</v>
      </c>
      <c r="I8" s="16"/>
    </row>
    <row r="9" customHeight="1" spans="1:9">
      <c r="A9" s="22">
        <v>45320</v>
      </c>
      <c r="B9" s="23" t="s">
        <v>3349</v>
      </c>
      <c r="C9" s="23" t="s">
        <v>3350</v>
      </c>
      <c r="D9" s="49">
        <v>1.0011</v>
      </c>
      <c r="E9" s="11"/>
      <c r="F9" s="11" t="s">
        <v>3353</v>
      </c>
      <c r="G9" s="11">
        <v>0</v>
      </c>
      <c r="H9" s="11" t="s">
        <v>28</v>
      </c>
      <c r="I9" s="16"/>
    </row>
    <row r="10" customHeight="1" spans="1:9">
      <c r="A10" s="22">
        <v>45321</v>
      </c>
      <c r="B10" s="23" t="s">
        <v>3349</v>
      </c>
      <c r="C10" s="23" t="s">
        <v>3350</v>
      </c>
      <c r="D10" s="49">
        <v>1.0012</v>
      </c>
      <c r="E10" s="11"/>
      <c r="F10" s="11" t="s">
        <v>3354</v>
      </c>
      <c r="G10" s="11">
        <v>0</v>
      </c>
      <c r="H10" s="11" t="s">
        <v>28</v>
      </c>
      <c r="I10" s="16"/>
    </row>
    <row r="11" customHeight="1" spans="1:9">
      <c r="A11" s="22">
        <v>45322</v>
      </c>
      <c r="B11" s="23" t="s">
        <v>3349</v>
      </c>
      <c r="C11" s="23" t="s">
        <v>3350</v>
      </c>
      <c r="D11" s="49">
        <v>1.0013</v>
      </c>
      <c r="E11" s="11"/>
      <c r="F11" s="11" t="s">
        <v>3355</v>
      </c>
      <c r="G11" s="11">
        <v>0</v>
      </c>
      <c r="H11" s="11" t="s">
        <v>28</v>
      </c>
      <c r="I11" s="16"/>
    </row>
    <row r="12" customHeight="1" spans="1:9">
      <c r="A12" s="22">
        <v>45323</v>
      </c>
      <c r="B12" s="23" t="s">
        <v>3349</v>
      </c>
      <c r="C12" s="23" t="s">
        <v>3350</v>
      </c>
      <c r="D12" s="49">
        <v>1.0014</v>
      </c>
      <c r="E12" s="11"/>
      <c r="F12" s="11" t="s">
        <v>3356</v>
      </c>
      <c r="G12" s="11">
        <v>0</v>
      </c>
      <c r="H12" s="11" t="s">
        <v>28</v>
      </c>
      <c r="I12" s="16"/>
    </row>
    <row r="13" customHeight="1" spans="1:9">
      <c r="A13" s="22">
        <v>45324</v>
      </c>
      <c r="B13" s="23" t="s">
        <v>3349</v>
      </c>
      <c r="C13" s="23" t="s">
        <v>3350</v>
      </c>
      <c r="D13" s="49">
        <v>1.0015</v>
      </c>
      <c r="E13" s="11"/>
      <c r="F13" s="11" t="s">
        <v>3357</v>
      </c>
      <c r="G13" s="11">
        <v>0</v>
      </c>
      <c r="H13" s="11" t="s">
        <v>28</v>
      </c>
      <c r="I13" s="16"/>
    </row>
    <row r="14" customHeight="1" spans="1:9">
      <c r="A14" s="22">
        <v>45326</v>
      </c>
      <c r="B14" s="23" t="s">
        <v>3349</v>
      </c>
      <c r="C14" s="23" t="s">
        <v>3350</v>
      </c>
      <c r="D14" s="49">
        <v>1.0017</v>
      </c>
      <c r="E14" s="11"/>
      <c r="F14" s="11" t="s">
        <v>3358</v>
      </c>
      <c r="G14" s="11">
        <v>0</v>
      </c>
      <c r="H14" s="11" t="s">
        <v>28</v>
      </c>
      <c r="I14" s="16"/>
    </row>
    <row r="15" customHeight="1" spans="1:9">
      <c r="A15" s="22">
        <v>45327</v>
      </c>
      <c r="B15" s="23" t="s">
        <v>3349</v>
      </c>
      <c r="C15" s="23" t="s">
        <v>3350</v>
      </c>
      <c r="D15" s="49">
        <v>1.0018</v>
      </c>
      <c r="E15" s="11"/>
      <c r="F15" s="11" t="s">
        <v>3359</v>
      </c>
      <c r="G15" s="11">
        <v>0</v>
      </c>
      <c r="H15" s="11" t="s">
        <v>28</v>
      </c>
      <c r="I15" s="16"/>
    </row>
    <row r="16" customHeight="1" spans="1:9">
      <c r="A16" s="22">
        <v>45328</v>
      </c>
      <c r="B16" s="23" t="s">
        <v>3349</v>
      </c>
      <c r="C16" s="23" t="s">
        <v>3350</v>
      </c>
      <c r="D16" s="49">
        <v>1.0019</v>
      </c>
      <c r="E16" s="11"/>
      <c r="F16" s="11" t="s">
        <v>3360</v>
      </c>
      <c r="G16" s="11">
        <v>0</v>
      </c>
      <c r="H16" s="11" t="s">
        <v>28</v>
      </c>
      <c r="I16" s="16"/>
    </row>
    <row r="17" ht="12" spans="1:8">
      <c r="A17" s="22">
        <v>45329</v>
      </c>
      <c r="B17" s="23" t="s">
        <v>3349</v>
      </c>
      <c r="C17" s="23" t="s">
        <v>3350</v>
      </c>
      <c r="D17" s="49">
        <v>1.002</v>
      </c>
      <c r="E17" s="11"/>
      <c r="F17" s="11" t="s">
        <v>3361</v>
      </c>
      <c r="G17" s="11">
        <v>0</v>
      </c>
      <c r="H17" s="11" t="s">
        <v>28</v>
      </c>
    </row>
    <row r="18" ht="12" spans="1:8">
      <c r="A18" s="22">
        <v>45330</v>
      </c>
      <c r="B18" s="23" t="s">
        <v>3349</v>
      </c>
      <c r="C18" s="23" t="s">
        <v>3350</v>
      </c>
      <c r="D18" s="49">
        <v>1.0021</v>
      </c>
      <c r="E18" s="11"/>
      <c r="F18" s="11" t="s">
        <v>3362</v>
      </c>
      <c r="G18" s="11">
        <v>0</v>
      </c>
      <c r="H18" s="11" t="s">
        <v>28</v>
      </c>
    </row>
    <row r="19" ht="12" spans="1:8">
      <c r="A19" s="22">
        <v>45331</v>
      </c>
      <c r="B19" s="23" t="s">
        <v>3349</v>
      </c>
      <c r="C19" s="23" t="s">
        <v>3350</v>
      </c>
      <c r="D19" s="49">
        <v>1.0022</v>
      </c>
      <c r="E19" s="11"/>
      <c r="F19" s="11" t="s">
        <v>3363</v>
      </c>
      <c r="G19" s="11">
        <v>0</v>
      </c>
      <c r="H19" s="11" t="s">
        <v>28</v>
      </c>
    </row>
    <row r="20" ht="12.75" spans="1:9">
      <c r="A20" s="22">
        <v>45339</v>
      </c>
      <c r="B20" s="23" t="s">
        <v>3349</v>
      </c>
      <c r="C20" s="23" t="s">
        <v>3350</v>
      </c>
      <c r="D20" s="49">
        <v>1.0029</v>
      </c>
      <c r="E20" s="11"/>
      <c r="F20" s="11" t="s">
        <v>3364</v>
      </c>
      <c r="G20" s="11">
        <v>3.4257</v>
      </c>
      <c r="H20" s="11" t="s">
        <v>28</v>
      </c>
      <c r="I20" s="17"/>
    </row>
    <row r="21" ht="12" spans="1:8">
      <c r="A21" s="22">
        <v>45340</v>
      </c>
      <c r="B21" s="23" t="s">
        <v>3349</v>
      </c>
      <c r="C21" s="23" t="s">
        <v>3350</v>
      </c>
      <c r="D21" s="49">
        <v>1.003</v>
      </c>
      <c r="E21" s="11"/>
      <c r="F21" s="11" t="s">
        <v>3365</v>
      </c>
      <c r="G21" s="11">
        <v>3.4388</v>
      </c>
      <c r="H21" s="11" t="s">
        <v>28</v>
      </c>
    </row>
    <row r="22" ht="12" spans="1:8">
      <c r="A22" s="22">
        <v>45341</v>
      </c>
      <c r="B22" s="23" t="s">
        <v>3349</v>
      </c>
      <c r="C22" s="23" t="s">
        <v>3350</v>
      </c>
      <c r="D22" s="49">
        <v>1.0031</v>
      </c>
      <c r="E22" s="11"/>
      <c r="F22" s="11" t="s">
        <v>3366</v>
      </c>
      <c r="G22" s="11">
        <v>3.4377</v>
      </c>
      <c r="H22" s="11" t="s">
        <v>28</v>
      </c>
    </row>
    <row r="23" ht="12" spans="1:8">
      <c r="A23" s="22">
        <v>45342</v>
      </c>
      <c r="B23" s="23" t="s">
        <v>3349</v>
      </c>
      <c r="C23" s="23" t="s">
        <v>3350</v>
      </c>
      <c r="D23" s="49">
        <v>1.0032</v>
      </c>
      <c r="E23" s="11"/>
      <c r="F23" s="11" t="s">
        <v>3367</v>
      </c>
      <c r="G23" s="11">
        <v>3.4431</v>
      </c>
      <c r="H23" s="11" t="s">
        <v>28</v>
      </c>
    </row>
    <row r="24" ht="12" spans="1:8">
      <c r="A24" s="22">
        <v>45343</v>
      </c>
      <c r="B24" s="23" t="s">
        <v>3349</v>
      </c>
      <c r="C24" s="23" t="s">
        <v>3350</v>
      </c>
      <c r="D24" s="49">
        <v>1.0033</v>
      </c>
      <c r="E24" s="11"/>
      <c r="F24" s="11" t="s">
        <v>3368</v>
      </c>
      <c r="G24" s="11">
        <v>3.444</v>
      </c>
      <c r="H24" s="11" t="s">
        <v>28</v>
      </c>
    </row>
    <row r="25" ht="12" spans="1:8">
      <c r="A25" s="22">
        <v>45344</v>
      </c>
      <c r="B25" s="23" t="s">
        <v>3349</v>
      </c>
      <c r="C25" s="23" t="s">
        <v>3350</v>
      </c>
      <c r="D25" s="49">
        <v>1.0034</v>
      </c>
      <c r="E25" s="11"/>
      <c r="F25" s="11" t="s">
        <v>3369</v>
      </c>
      <c r="G25" s="11">
        <v>3.4436</v>
      </c>
      <c r="H25" s="11" t="s">
        <v>28</v>
      </c>
    </row>
    <row r="26" ht="12" spans="1:8">
      <c r="A26" s="22">
        <v>45345</v>
      </c>
      <c r="B26" s="23" t="s">
        <v>3349</v>
      </c>
      <c r="C26" s="23" t="s">
        <v>3350</v>
      </c>
      <c r="D26" s="49">
        <v>1.0035</v>
      </c>
      <c r="E26" s="11"/>
      <c r="F26" s="11" t="s">
        <v>3370</v>
      </c>
      <c r="G26" s="11">
        <v>3.4403</v>
      </c>
      <c r="H26" s="11" t="s">
        <v>28</v>
      </c>
    </row>
    <row r="27" ht="12" spans="1:8">
      <c r="A27" s="22">
        <v>45348</v>
      </c>
      <c r="B27" s="23" t="s">
        <v>3349</v>
      </c>
      <c r="C27" s="23" t="s">
        <v>3350</v>
      </c>
      <c r="D27" s="49">
        <v>1.0037</v>
      </c>
      <c r="E27" s="11"/>
      <c r="F27" s="11" t="s">
        <v>3371</v>
      </c>
      <c r="G27" s="11">
        <v>3.4339</v>
      </c>
      <c r="H27" s="11" t="s">
        <v>28</v>
      </c>
    </row>
    <row r="28" ht="12" spans="1:8">
      <c r="A28" s="22">
        <v>45349</v>
      </c>
      <c r="B28" s="23" t="s">
        <v>3349</v>
      </c>
      <c r="C28" s="23" t="s">
        <v>3350</v>
      </c>
      <c r="D28" s="49">
        <v>1.0038</v>
      </c>
      <c r="E28" s="11"/>
      <c r="F28" s="11" t="s">
        <v>3372</v>
      </c>
      <c r="G28" s="11">
        <v>3.4356</v>
      </c>
      <c r="H28" s="11" t="s">
        <v>28</v>
      </c>
    </row>
    <row r="29" ht="12" spans="1:8">
      <c r="A29" s="22">
        <v>45350</v>
      </c>
      <c r="B29" s="23" t="s">
        <v>3349</v>
      </c>
      <c r="C29" s="23" t="s">
        <v>3350</v>
      </c>
      <c r="D29" s="49">
        <v>1.0039</v>
      </c>
      <c r="E29" s="11"/>
      <c r="F29" s="11" t="s">
        <v>3373</v>
      </c>
      <c r="G29" s="11">
        <v>3.4356</v>
      </c>
      <c r="H29" s="11" t="s">
        <v>28</v>
      </c>
    </row>
    <row r="30" ht="12" spans="1:8">
      <c r="A30" s="22">
        <v>45351</v>
      </c>
      <c r="B30" s="23" t="s">
        <v>3349</v>
      </c>
      <c r="C30" s="23" t="s">
        <v>3350</v>
      </c>
      <c r="D30" s="49">
        <v>1.004</v>
      </c>
      <c r="E30" s="11"/>
      <c r="F30" s="11" t="s">
        <v>3374</v>
      </c>
      <c r="G30" s="11">
        <v>3.4348</v>
      </c>
      <c r="H30" s="11" t="s">
        <v>28</v>
      </c>
    </row>
    <row r="31" ht="12" spans="1:8">
      <c r="A31" s="22">
        <v>45352</v>
      </c>
      <c r="B31" s="23" t="s">
        <v>3349</v>
      </c>
      <c r="C31" s="23" t="s">
        <v>3350</v>
      </c>
      <c r="D31" s="49">
        <v>1.0041</v>
      </c>
      <c r="E31" s="11"/>
      <c r="F31" s="11" t="s">
        <v>3375</v>
      </c>
      <c r="G31" s="11">
        <v>3.4305</v>
      </c>
      <c r="H31" s="11" t="s">
        <v>28</v>
      </c>
    </row>
    <row r="32" ht="12" spans="1:8">
      <c r="A32" s="22">
        <v>45355</v>
      </c>
      <c r="B32" s="23" t="s">
        <v>3349</v>
      </c>
      <c r="C32" s="23" t="s">
        <v>3350</v>
      </c>
      <c r="D32" s="49">
        <v>1.0044</v>
      </c>
      <c r="E32" s="11"/>
      <c r="F32" s="11" t="s">
        <v>3376</v>
      </c>
      <c r="G32" s="11">
        <v>3.4213</v>
      </c>
      <c r="H32" s="11" t="s">
        <v>28</v>
      </c>
    </row>
    <row r="33" ht="12" spans="1:8">
      <c r="A33" s="22">
        <v>45356</v>
      </c>
      <c r="B33" s="23" t="s">
        <v>3349</v>
      </c>
      <c r="C33" s="23" t="s">
        <v>3350</v>
      </c>
      <c r="D33" s="49">
        <v>1.0045</v>
      </c>
      <c r="E33" s="11"/>
      <c r="F33" s="11" t="s">
        <v>3377</v>
      </c>
      <c r="G33" s="11">
        <v>3.4239</v>
      </c>
      <c r="H33" s="11" t="s">
        <v>28</v>
      </c>
    </row>
    <row r="34" ht="12" spans="1:8">
      <c r="A34" s="22">
        <v>45357</v>
      </c>
      <c r="B34" s="23" t="s">
        <v>3349</v>
      </c>
      <c r="C34" s="23" t="s">
        <v>3350</v>
      </c>
      <c r="D34" s="49">
        <v>1.0046</v>
      </c>
      <c r="E34" s="11"/>
      <c r="F34" s="11" t="s">
        <v>3378</v>
      </c>
      <c r="G34" s="11">
        <v>3.4236</v>
      </c>
      <c r="H34" s="11" t="s">
        <v>28</v>
      </c>
    </row>
    <row r="35" ht="12" spans="1:8">
      <c r="A35" s="22">
        <v>45358</v>
      </c>
      <c r="B35" s="23" t="s">
        <v>3349</v>
      </c>
      <c r="C35" s="23" t="s">
        <v>3350</v>
      </c>
      <c r="D35" s="49">
        <v>1.0047</v>
      </c>
      <c r="E35" s="11"/>
      <c r="F35" s="11" t="s">
        <v>3379</v>
      </c>
      <c r="G35" s="11">
        <v>3.4215</v>
      </c>
      <c r="H35" s="11" t="s">
        <v>28</v>
      </c>
    </row>
    <row r="36" ht="12" spans="1:8">
      <c r="A36" s="22">
        <v>45359</v>
      </c>
      <c r="B36" s="23" t="s">
        <v>3349</v>
      </c>
      <c r="C36" s="23" t="s">
        <v>3350</v>
      </c>
      <c r="D36" s="49">
        <v>1.0048</v>
      </c>
      <c r="E36" s="11"/>
      <c r="F36" s="11" t="s">
        <v>3380</v>
      </c>
      <c r="G36" s="11">
        <v>3.4198</v>
      </c>
      <c r="H36" s="11" t="s">
        <v>28</v>
      </c>
    </row>
    <row r="37" ht="12" spans="1:8">
      <c r="A37" s="22">
        <v>45362</v>
      </c>
      <c r="B37" s="23" t="s">
        <v>3349</v>
      </c>
      <c r="C37" s="23" t="s">
        <v>3350</v>
      </c>
      <c r="D37" s="49">
        <v>1.0051</v>
      </c>
      <c r="E37" s="11"/>
      <c r="F37" s="11" t="s">
        <v>3378</v>
      </c>
      <c r="G37" s="11">
        <v>3.4143</v>
      </c>
      <c r="H37" s="11" t="s">
        <v>28</v>
      </c>
    </row>
    <row r="38" ht="12" spans="1:8">
      <c r="A38" s="22">
        <v>45363</v>
      </c>
      <c r="B38" s="23" t="s">
        <v>3349</v>
      </c>
      <c r="C38" s="23" t="s">
        <v>3350</v>
      </c>
      <c r="D38" s="49">
        <v>1.0052</v>
      </c>
      <c r="E38" s="11"/>
      <c r="F38" s="11" t="s">
        <v>3381</v>
      </c>
      <c r="G38" s="11">
        <v>3.4157</v>
      </c>
      <c r="H38" s="11" t="s">
        <v>28</v>
      </c>
    </row>
    <row r="39" ht="12" spans="1:8">
      <c r="A39" s="22">
        <v>45364</v>
      </c>
      <c r="B39" s="23" t="s">
        <v>3349</v>
      </c>
      <c r="C39" s="23" t="s">
        <v>3350</v>
      </c>
      <c r="D39" s="49">
        <v>1.0052</v>
      </c>
      <c r="E39" s="11"/>
      <c r="F39" s="11" t="s">
        <v>1923</v>
      </c>
      <c r="G39" s="11">
        <v>3.4166</v>
      </c>
      <c r="H39" s="11" t="s">
        <v>28</v>
      </c>
    </row>
    <row r="40" ht="12" spans="1:8">
      <c r="A40" s="22">
        <v>45365</v>
      </c>
      <c r="B40" s="23" t="s">
        <v>3349</v>
      </c>
      <c r="C40" s="23" t="s">
        <v>3350</v>
      </c>
      <c r="D40" s="49">
        <v>1.0053</v>
      </c>
      <c r="E40" s="11"/>
      <c r="F40" s="11" t="s">
        <v>3382</v>
      </c>
      <c r="G40" s="11">
        <v>3.3579</v>
      </c>
      <c r="H40" s="11" t="s">
        <v>28</v>
      </c>
    </row>
    <row r="41" ht="12" spans="1:8">
      <c r="A41" s="22">
        <v>45366</v>
      </c>
      <c r="B41" s="23" t="s">
        <v>3349</v>
      </c>
      <c r="C41" s="23" t="s">
        <v>3350</v>
      </c>
      <c r="D41" s="49">
        <v>1.0054</v>
      </c>
      <c r="E41" s="11"/>
      <c r="F41" s="11" t="s">
        <v>2218</v>
      </c>
      <c r="G41" s="11">
        <v>3.3445</v>
      </c>
      <c r="H41" s="11" t="s">
        <v>28</v>
      </c>
    </row>
    <row r="42" ht="12" spans="1:8">
      <c r="A42" s="22">
        <v>45369</v>
      </c>
      <c r="B42" s="23" t="s">
        <v>3349</v>
      </c>
      <c r="C42" s="23" t="s">
        <v>3350</v>
      </c>
      <c r="D42" s="49">
        <v>1.0056</v>
      </c>
      <c r="E42" s="11"/>
      <c r="F42" s="11" t="s">
        <v>3383</v>
      </c>
      <c r="G42" s="11">
        <v>3.3353</v>
      </c>
      <c r="H42" s="11" t="s">
        <v>28</v>
      </c>
    </row>
    <row r="43" ht="12" spans="1:8">
      <c r="A43" s="22">
        <v>45370</v>
      </c>
      <c r="B43" s="23" t="s">
        <v>3349</v>
      </c>
      <c r="C43" s="23" t="s">
        <v>3350</v>
      </c>
      <c r="D43" s="49">
        <v>1.0057</v>
      </c>
      <c r="E43" s="11"/>
      <c r="F43" s="11" t="s">
        <v>3384</v>
      </c>
      <c r="G43" s="11">
        <v>3.3355</v>
      </c>
      <c r="H43" s="11" t="s">
        <v>28</v>
      </c>
    </row>
    <row r="44" ht="12" spans="1:8">
      <c r="A44" s="22">
        <v>45371</v>
      </c>
      <c r="B44" s="23" t="s">
        <v>3349</v>
      </c>
      <c r="C44" s="23" t="s">
        <v>3350</v>
      </c>
      <c r="D44" s="49">
        <v>1.0058</v>
      </c>
      <c r="E44" s="11"/>
      <c r="F44" s="11" t="s">
        <v>3385</v>
      </c>
      <c r="G44" s="11">
        <v>3.3342</v>
      </c>
      <c r="H44" s="11" t="s">
        <v>28</v>
      </c>
    </row>
    <row r="45" ht="12" spans="1:8">
      <c r="A45" s="22">
        <v>45372</v>
      </c>
      <c r="B45" s="23" t="s">
        <v>3349</v>
      </c>
      <c r="C45" s="23" t="s">
        <v>3350</v>
      </c>
      <c r="D45" s="49">
        <v>1.0059</v>
      </c>
      <c r="E45" s="11"/>
      <c r="F45" s="11" t="s">
        <v>3386</v>
      </c>
      <c r="G45" s="11">
        <v>3.3294</v>
      </c>
      <c r="H45" s="11" t="s">
        <v>28</v>
      </c>
    </row>
    <row r="46" ht="12" spans="1:8">
      <c r="A46" s="22">
        <v>45373</v>
      </c>
      <c r="B46" s="23" t="s">
        <v>3349</v>
      </c>
      <c r="C46" s="23" t="s">
        <v>3350</v>
      </c>
      <c r="D46" s="49">
        <v>1.006</v>
      </c>
      <c r="E46" s="11"/>
      <c r="F46" s="11" t="s">
        <v>3387</v>
      </c>
      <c r="G46" s="11">
        <v>3.3263</v>
      </c>
      <c r="H46" s="11" t="s">
        <v>28</v>
      </c>
    </row>
    <row r="47" ht="12" spans="1:8">
      <c r="A47" s="22">
        <v>45376</v>
      </c>
      <c r="B47" s="23" t="s">
        <v>3349</v>
      </c>
      <c r="C47" s="23" t="s">
        <v>3350</v>
      </c>
      <c r="D47" s="49">
        <v>1.0063</v>
      </c>
      <c r="E47" s="11"/>
      <c r="F47" s="11" t="s">
        <v>3388</v>
      </c>
      <c r="G47" s="11">
        <v>3.3184</v>
      </c>
      <c r="H47" s="11" t="s">
        <v>28</v>
      </c>
    </row>
    <row r="48" ht="12" spans="1:8">
      <c r="A48" s="22">
        <v>45377</v>
      </c>
      <c r="B48" s="23" t="s">
        <v>3349</v>
      </c>
      <c r="C48" s="23" t="s">
        <v>3350</v>
      </c>
      <c r="D48" s="49">
        <v>1.0064</v>
      </c>
      <c r="E48" s="11"/>
      <c r="F48" s="11" t="s">
        <v>3389</v>
      </c>
      <c r="G48" s="11">
        <v>3.3196</v>
      </c>
      <c r="H48" s="11" t="s">
        <v>28</v>
      </c>
    </row>
    <row r="49" ht="12" spans="1:8">
      <c r="A49" s="22">
        <v>45378</v>
      </c>
      <c r="B49" s="23" t="s">
        <v>3349</v>
      </c>
      <c r="C49" s="23" t="s">
        <v>3350</v>
      </c>
      <c r="D49" s="49">
        <v>1.0065</v>
      </c>
      <c r="E49" s="11"/>
      <c r="F49" s="11" t="s">
        <v>3390</v>
      </c>
      <c r="G49" s="11">
        <v>3.3202</v>
      </c>
      <c r="H49" s="11" t="s">
        <v>28</v>
      </c>
    </row>
    <row r="50" ht="12" spans="1:8">
      <c r="A50" s="22">
        <v>45379</v>
      </c>
      <c r="B50" s="23" t="s">
        <v>3349</v>
      </c>
      <c r="C50" s="23" t="s">
        <v>3350</v>
      </c>
      <c r="D50" s="49">
        <v>1.0066</v>
      </c>
      <c r="E50" s="11"/>
      <c r="F50" s="11" t="s">
        <v>3391</v>
      </c>
      <c r="G50" s="11">
        <v>3.3197</v>
      </c>
      <c r="H50" s="11" t="s">
        <v>28</v>
      </c>
    </row>
    <row r="51" ht="12" spans="1:8">
      <c r="A51" s="22">
        <v>45380</v>
      </c>
      <c r="B51" s="23" t="s">
        <v>3349</v>
      </c>
      <c r="C51" s="23" t="s">
        <v>3350</v>
      </c>
      <c r="D51" s="49">
        <v>1.0067</v>
      </c>
      <c r="E51" s="11"/>
      <c r="F51" s="11" t="s">
        <v>3392</v>
      </c>
      <c r="G51" s="11">
        <v>3.3208</v>
      </c>
      <c r="H51" s="11" t="s">
        <v>28</v>
      </c>
    </row>
    <row r="52" ht="12" spans="1:8">
      <c r="A52" s="22">
        <v>45382</v>
      </c>
      <c r="B52" s="23" t="s">
        <v>3349</v>
      </c>
      <c r="C52" s="23" t="s">
        <v>3350</v>
      </c>
      <c r="D52" s="49">
        <v>1.0069</v>
      </c>
      <c r="E52" s="11"/>
      <c r="F52" s="11" t="s">
        <v>3393</v>
      </c>
      <c r="G52" s="11">
        <v>3.3227</v>
      </c>
      <c r="H52" s="11" t="s">
        <v>28</v>
      </c>
    </row>
    <row r="53" ht="12" spans="1:8">
      <c r="A53" s="22">
        <v>45383</v>
      </c>
      <c r="B53" s="23" t="s">
        <v>3349</v>
      </c>
      <c r="C53" s="23" t="s">
        <v>3350</v>
      </c>
      <c r="D53" s="49">
        <v>1.007</v>
      </c>
      <c r="E53" s="11"/>
      <c r="F53" s="11" t="s">
        <v>3394</v>
      </c>
      <c r="G53" s="11">
        <v>3.3202</v>
      </c>
      <c r="H53" s="11" t="s">
        <v>28</v>
      </c>
    </row>
    <row r="54" ht="12" spans="1:8">
      <c r="A54" s="22">
        <v>45384</v>
      </c>
      <c r="B54" s="23" t="s">
        <v>3349</v>
      </c>
      <c r="C54" s="23" t="s">
        <v>3350</v>
      </c>
      <c r="D54" s="49">
        <v>1.007</v>
      </c>
      <c r="E54" s="11"/>
      <c r="F54" s="11" t="s">
        <v>3395</v>
      </c>
      <c r="G54" s="11">
        <v>3.3216</v>
      </c>
      <c r="H54" s="11" t="s">
        <v>28</v>
      </c>
    </row>
    <row r="55" ht="12" spans="1:8">
      <c r="A55" s="22">
        <v>45385</v>
      </c>
      <c r="B55" s="23" t="s">
        <v>3349</v>
      </c>
      <c r="C55" s="23" t="s">
        <v>3350</v>
      </c>
      <c r="D55" s="49">
        <v>1.0071</v>
      </c>
      <c r="E55" s="11"/>
      <c r="F55" s="11" t="s">
        <v>3396</v>
      </c>
      <c r="G55" s="11">
        <v>3.3207</v>
      </c>
      <c r="H55" s="11" t="s">
        <v>28</v>
      </c>
    </row>
    <row r="56" ht="12" spans="1:8">
      <c r="A56" s="22">
        <v>45389</v>
      </c>
      <c r="B56" s="23" t="s">
        <v>3349</v>
      </c>
      <c r="C56" s="23" t="s">
        <v>3350</v>
      </c>
      <c r="D56" s="49">
        <v>1.0075</v>
      </c>
      <c r="E56" s="11"/>
      <c r="F56" s="11" t="s">
        <v>3397</v>
      </c>
      <c r="G56" s="11">
        <v>3.3064</v>
      </c>
      <c r="H56" s="11" t="s">
        <v>28</v>
      </c>
    </row>
    <row r="57" ht="12" spans="1:8">
      <c r="A57" s="22">
        <v>45390</v>
      </c>
      <c r="B57" s="23" t="s">
        <v>3349</v>
      </c>
      <c r="C57" s="23" t="s">
        <v>3350</v>
      </c>
      <c r="D57" s="49">
        <v>1.0076</v>
      </c>
      <c r="E57" s="11"/>
      <c r="F57" s="11" t="s">
        <v>3398</v>
      </c>
      <c r="G57" s="11">
        <v>3.3036</v>
      </c>
      <c r="H57" s="11" t="s">
        <v>28</v>
      </c>
    </row>
    <row r="58" ht="12" spans="1:8">
      <c r="A58" s="22">
        <v>45391</v>
      </c>
      <c r="B58" s="23" t="s">
        <v>3349</v>
      </c>
      <c r="C58" s="23" t="s">
        <v>3350</v>
      </c>
      <c r="D58" s="49">
        <v>1.0077</v>
      </c>
      <c r="E58" s="11"/>
      <c r="F58" s="11" t="s">
        <v>3399</v>
      </c>
      <c r="G58" s="11">
        <v>3.304</v>
      </c>
      <c r="H58" s="11" t="s">
        <v>28</v>
      </c>
    </row>
    <row r="59" ht="12" spans="1:8">
      <c r="A59" s="22">
        <v>45392</v>
      </c>
      <c r="B59" s="23" t="s">
        <v>3349</v>
      </c>
      <c r="C59" s="23" t="s">
        <v>3350</v>
      </c>
      <c r="D59" s="49">
        <v>1.0078</v>
      </c>
      <c r="E59" s="11"/>
      <c r="F59" s="11" t="s">
        <v>3400</v>
      </c>
      <c r="G59" s="11">
        <v>3.3031</v>
      </c>
      <c r="H59" s="11" t="s">
        <v>28</v>
      </c>
    </row>
    <row r="60" ht="12" spans="1:8">
      <c r="A60" s="22">
        <v>45393</v>
      </c>
      <c r="B60" s="23" t="s">
        <v>3349</v>
      </c>
      <c r="C60" s="23" t="s">
        <v>3350</v>
      </c>
      <c r="D60" s="49">
        <v>1.0079</v>
      </c>
      <c r="E60" s="11"/>
      <c r="F60" s="11" t="s">
        <v>3401</v>
      </c>
      <c r="G60" s="11">
        <v>3.2761</v>
      </c>
      <c r="H60" s="11" t="s">
        <v>28</v>
      </c>
    </row>
    <row r="61" ht="12" spans="1:8">
      <c r="A61" s="22">
        <v>45394</v>
      </c>
      <c r="B61" s="23" t="s">
        <v>3349</v>
      </c>
      <c r="C61" s="23" t="s">
        <v>3350</v>
      </c>
      <c r="D61" s="49">
        <v>1.00792037</v>
      </c>
      <c r="E61" s="11"/>
      <c r="F61" s="11" t="s">
        <v>3402</v>
      </c>
      <c r="G61" s="11">
        <v>3.2369</v>
      </c>
      <c r="H61" s="11" t="s">
        <v>28</v>
      </c>
    </row>
    <row r="62" ht="12" spans="1:8">
      <c r="A62" s="22">
        <v>45397</v>
      </c>
      <c r="B62" s="23" t="s">
        <v>3349</v>
      </c>
      <c r="C62" s="23" t="s">
        <v>3350</v>
      </c>
      <c r="D62" s="49">
        <v>1.00817217</v>
      </c>
      <c r="E62" s="11"/>
      <c r="F62" s="11" t="s">
        <v>2487</v>
      </c>
      <c r="G62" s="11">
        <v>3.274</v>
      </c>
      <c r="H62" s="11" t="s">
        <v>28</v>
      </c>
    </row>
    <row r="63" ht="12" spans="1:8">
      <c r="A63" s="22">
        <v>45398</v>
      </c>
      <c r="B63" s="23" t="s">
        <v>3349</v>
      </c>
      <c r="C63" s="23" t="s">
        <v>3350</v>
      </c>
      <c r="D63" s="49">
        <v>1.00825994</v>
      </c>
      <c r="E63" s="11"/>
      <c r="F63" s="11" t="s">
        <v>3403</v>
      </c>
      <c r="G63" s="11">
        <v>3.2694</v>
      </c>
      <c r="H63" s="11" t="s">
        <v>28</v>
      </c>
    </row>
    <row r="64" ht="12" spans="1:8">
      <c r="A64" s="22">
        <v>45399</v>
      </c>
      <c r="B64" s="23" t="s">
        <v>3349</v>
      </c>
      <c r="C64" s="23" t="s">
        <v>3350</v>
      </c>
      <c r="D64" s="49">
        <v>1.00834541</v>
      </c>
      <c r="E64" s="11"/>
      <c r="F64" s="11" t="s">
        <v>3404</v>
      </c>
      <c r="G64" s="11">
        <v>3.2634</v>
      </c>
      <c r="H64" s="11" t="s">
        <v>28</v>
      </c>
    </row>
    <row r="65" ht="12" spans="1:8">
      <c r="A65" s="22">
        <v>45400</v>
      </c>
      <c r="B65" s="23" t="s">
        <v>3349</v>
      </c>
      <c r="C65" s="23" t="s">
        <v>3350</v>
      </c>
      <c r="D65" s="49">
        <v>1.00843321</v>
      </c>
      <c r="E65" s="11"/>
      <c r="F65" s="11" t="s">
        <v>3405</v>
      </c>
      <c r="G65" s="11">
        <v>3.2556</v>
      </c>
      <c r="H65" s="11" t="s">
        <v>3406</v>
      </c>
    </row>
    <row r="66" ht="12" spans="1:8">
      <c r="A66" s="22">
        <v>45401</v>
      </c>
      <c r="B66" s="23" t="s">
        <v>3349</v>
      </c>
      <c r="C66" s="23" t="s">
        <v>3350</v>
      </c>
      <c r="D66" s="49">
        <v>1.00851876</v>
      </c>
      <c r="E66" s="11"/>
      <c r="F66" s="11" t="s">
        <v>2216</v>
      </c>
      <c r="G66" s="11">
        <v>3.2466</v>
      </c>
      <c r="H66" s="11" t="s">
        <v>3407</v>
      </c>
    </row>
    <row r="67" ht="12" spans="1:8">
      <c r="A67" s="22">
        <v>45404</v>
      </c>
      <c r="B67" s="23" t="s">
        <v>3349</v>
      </c>
      <c r="C67" s="23" t="s">
        <v>3350</v>
      </c>
      <c r="D67" s="49">
        <v>1.00876937</v>
      </c>
      <c r="E67" s="11"/>
      <c r="F67" s="11" t="s">
        <v>3408</v>
      </c>
      <c r="G67" s="11">
        <v>3.2105</v>
      </c>
      <c r="H67" s="11" t="s">
        <v>203</v>
      </c>
    </row>
    <row r="68" ht="12" spans="1:8">
      <c r="A68" s="22">
        <v>45405</v>
      </c>
      <c r="B68" s="23" t="s">
        <v>3349</v>
      </c>
      <c r="C68" s="23" t="s">
        <v>3350</v>
      </c>
      <c r="D68" s="49">
        <v>1.00885756</v>
      </c>
      <c r="E68" s="11"/>
      <c r="F68" s="11" t="s">
        <v>3409</v>
      </c>
      <c r="G68" s="11">
        <v>3.2067</v>
      </c>
      <c r="H68" s="11" t="s">
        <v>3410</v>
      </c>
    </row>
    <row r="69" ht="12" spans="1:8">
      <c r="A69" s="22">
        <v>45406</v>
      </c>
      <c r="B69" s="23" t="s">
        <v>3349</v>
      </c>
      <c r="C69" s="23" t="s">
        <v>3350</v>
      </c>
      <c r="D69" s="49">
        <v>1.00894219</v>
      </c>
      <c r="E69" s="11"/>
      <c r="F69" s="11" t="s">
        <v>3411</v>
      </c>
      <c r="G69" s="11">
        <v>3.1988</v>
      </c>
      <c r="H69" s="11" t="s">
        <v>3412</v>
      </c>
    </row>
    <row r="70" ht="12" spans="1:8">
      <c r="A70" s="22">
        <v>45407</v>
      </c>
      <c r="B70" s="23" t="s">
        <v>3349</v>
      </c>
      <c r="C70" s="23" t="s">
        <v>3350</v>
      </c>
      <c r="D70" s="49">
        <v>1.0090267</v>
      </c>
      <c r="E70" s="11"/>
      <c r="F70" s="11" t="s">
        <v>3413</v>
      </c>
      <c r="G70" s="11">
        <v>3.187</v>
      </c>
      <c r="H70" s="11" t="s">
        <v>3414</v>
      </c>
    </row>
    <row r="71" ht="12" spans="1:8">
      <c r="A71" s="22">
        <v>45408</v>
      </c>
      <c r="B71" s="23" t="s">
        <v>3349</v>
      </c>
      <c r="C71" s="23" t="s">
        <v>3350</v>
      </c>
      <c r="D71" s="49">
        <v>1.00911011</v>
      </c>
      <c r="E71" s="11"/>
      <c r="F71" s="11" t="s">
        <v>491</v>
      </c>
      <c r="G71" s="11">
        <v>3.1745</v>
      </c>
      <c r="H71" s="11" t="s">
        <v>3415</v>
      </c>
    </row>
    <row r="72" ht="12" spans="1:8">
      <c r="A72" s="22">
        <v>45410</v>
      </c>
      <c r="B72" s="23" t="s">
        <v>3349</v>
      </c>
      <c r="C72" s="23" t="s">
        <v>3350</v>
      </c>
      <c r="D72" s="49">
        <v>1.00927999</v>
      </c>
      <c r="E72" s="11"/>
      <c r="F72" s="11" t="s">
        <v>2381</v>
      </c>
      <c r="G72" s="11">
        <v>3.1496</v>
      </c>
      <c r="H72" s="11" t="s">
        <v>3416</v>
      </c>
    </row>
    <row r="73" ht="12" spans="1:8">
      <c r="A73" s="22">
        <v>45411</v>
      </c>
      <c r="B73" s="23" t="s">
        <v>3349</v>
      </c>
      <c r="C73" s="23" t="s">
        <v>3350</v>
      </c>
      <c r="D73" s="49">
        <v>1.00936239</v>
      </c>
      <c r="E73" s="11"/>
      <c r="F73" s="11" t="s">
        <v>3417</v>
      </c>
      <c r="G73" s="11">
        <v>3.1329</v>
      </c>
      <c r="H73" s="11" t="s">
        <v>329</v>
      </c>
    </row>
    <row r="74" ht="12" spans="1:8">
      <c r="A74" s="22">
        <v>45412</v>
      </c>
      <c r="B74" s="23" t="s">
        <v>3349</v>
      </c>
      <c r="C74" s="23" t="s">
        <v>3350</v>
      </c>
      <c r="D74" s="49">
        <v>1.00944863</v>
      </c>
      <c r="E74" s="11"/>
      <c r="F74" s="11" t="s">
        <v>3418</v>
      </c>
      <c r="G74" s="11">
        <v>3.1254</v>
      </c>
      <c r="H74" s="11" t="s">
        <v>3419</v>
      </c>
    </row>
    <row r="75" ht="12" spans="1:8">
      <c r="A75" s="22">
        <v>45418</v>
      </c>
      <c r="B75" s="23" t="s">
        <v>3349</v>
      </c>
      <c r="C75" s="23" t="s">
        <v>3350</v>
      </c>
      <c r="D75" s="49">
        <v>1.00994695</v>
      </c>
      <c r="E75" s="11"/>
      <c r="F75" s="11" t="s">
        <v>3420</v>
      </c>
      <c r="G75" s="11">
        <v>3.0559</v>
      </c>
      <c r="H75" s="11" t="s">
        <v>3421</v>
      </c>
    </row>
    <row r="76" ht="12" spans="1:8">
      <c r="A76" s="22">
        <v>45419</v>
      </c>
      <c r="B76" s="23" t="s">
        <v>3349</v>
      </c>
      <c r="C76" s="23" t="s">
        <v>3350</v>
      </c>
      <c r="D76" s="49">
        <v>1.0100362</v>
      </c>
      <c r="E76" s="11"/>
      <c r="F76" s="11" t="s">
        <v>3422</v>
      </c>
      <c r="G76" s="11">
        <v>3.0529</v>
      </c>
      <c r="H76" s="11" t="s">
        <v>278</v>
      </c>
    </row>
    <row r="77" ht="12" spans="1:8">
      <c r="A77" s="22">
        <v>45420</v>
      </c>
      <c r="B77" s="23" t="s">
        <v>3349</v>
      </c>
      <c r="C77" s="23" t="s">
        <v>3350</v>
      </c>
      <c r="D77" s="49">
        <v>1.01011942</v>
      </c>
      <c r="E77" s="11"/>
      <c r="F77" s="11" t="s">
        <v>3423</v>
      </c>
      <c r="G77" s="11">
        <v>3.0426</v>
      </c>
      <c r="H77" s="11" t="s">
        <v>3424</v>
      </c>
    </row>
    <row r="78" ht="12" spans="1:8">
      <c r="A78" s="22">
        <v>45421</v>
      </c>
      <c r="B78" s="23" t="s">
        <v>3349</v>
      </c>
      <c r="C78" s="23" t="s">
        <v>3350</v>
      </c>
      <c r="D78" s="49">
        <v>1.01018698</v>
      </c>
      <c r="E78" s="11"/>
      <c r="F78" s="11" t="s">
        <v>3425</v>
      </c>
      <c r="G78" s="11">
        <v>3.0113</v>
      </c>
      <c r="H78" s="11" t="s">
        <v>3426</v>
      </c>
    </row>
    <row r="79" ht="12" spans="1:8">
      <c r="A79" s="22">
        <v>45422</v>
      </c>
      <c r="B79" s="23" t="s">
        <v>3349</v>
      </c>
      <c r="C79" s="23" t="s">
        <v>3350</v>
      </c>
      <c r="D79" s="49">
        <v>1.01025371</v>
      </c>
      <c r="E79" s="11"/>
      <c r="F79" s="11" t="s">
        <v>2030</v>
      </c>
      <c r="G79" s="11">
        <v>2.9805</v>
      </c>
      <c r="H79" s="11" t="s">
        <v>3427</v>
      </c>
    </row>
    <row r="80" ht="12" spans="1:8">
      <c r="A80" s="22">
        <v>45423</v>
      </c>
      <c r="B80" s="23" t="s">
        <v>3349</v>
      </c>
      <c r="C80" s="23" t="s">
        <v>3350</v>
      </c>
      <c r="D80" s="49">
        <v>1.01033818</v>
      </c>
      <c r="E80" s="11"/>
      <c r="F80" s="11" t="s">
        <v>3428</v>
      </c>
      <c r="G80" s="11">
        <v>2.9942</v>
      </c>
      <c r="H80" s="11" t="s">
        <v>3429</v>
      </c>
    </row>
    <row r="81" ht="12" spans="1:8">
      <c r="A81" s="22">
        <v>45425</v>
      </c>
      <c r="B81" s="23" t="s">
        <v>3349</v>
      </c>
      <c r="C81" s="23" t="s">
        <v>3350</v>
      </c>
      <c r="D81" s="49">
        <v>1.01049639</v>
      </c>
      <c r="E81" s="11"/>
      <c r="F81" s="11" t="s">
        <v>2691</v>
      </c>
      <c r="G81" s="11">
        <v>3.0069</v>
      </c>
      <c r="H81" s="11" t="s">
        <v>3430</v>
      </c>
    </row>
    <row r="82" ht="12" spans="1:8">
      <c r="A82" s="22">
        <v>45426</v>
      </c>
      <c r="B82" s="23" t="s">
        <v>3349</v>
      </c>
      <c r="C82" s="23" t="s">
        <v>3350</v>
      </c>
      <c r="D82" s="49">
        <v>1.01057929</v>
      </c>
      <c r="E82" s="11"/>
      <c r="F82" s="11" t="s">
        <v>3431</v>
      </c>
      <c r="G82" s="11">
        <v>3.0061</v>
      </c>
      <c r="H82" s="11" t="s">
        <v>3432</v>
      </c>
    </row>
    <row r="83" ht="12" spans="1:8">
      <c r="A83" s="22">
        <v>45427</v>
      </c>
      <c r="B83" s="23" t="s">
        <v>3349</v>
      </c>
      <c r="C83" s="23" t="s">
        <v>3350</v>
      </c>
      <c r="D83" s="49">
        <v>1.01065968</v>
      </c>
      <c r="E83" s="11"/>
      <c r="F83" s="11" t="s">
        <v>3433</v>
      </c>
      <c r="G83" s="11">
        <v>3.0019</v>
      </c>
      <c r="H83" s="11" t="s">
        <v>3434</v>
      </c>
    </row>
    <row r="84" ht="12" spans="1:8">
      <c r="A84" s="22">
        <v>45428</v>
      </c>
      <c r="B84" s="23" t="s">
        <v>3349</v>
      </c>
      <c r="C84" s="23" t="s">
        <v>3350</v>
      </c>
      <c r="D84" s="49">
        <v>1.01074366</v>
      </c>
      <c r="E84" s="11"/>
      <c r="F84" s="11" t="s">
        <v>3435</v>
      </c>
      <c r="G84" s="11">
        <v>2.9971</v>
      </c>
      <c r="H84" s="11" t="s">
        <v>3436</v>
      </c>
    </row>
    <row r="85" ht="12" spans="1:8">
      <c r="A85" s="22">
        <v>45429</v>
      </c>
      <c r="B85" s="23" t="s">
        <v>3349</v>
      </c>
      <c r="C85" s="23" t="s">
        <v>3350</v>
      </c>
      <c r="D85" s="49">
        <v>1.01082383</v>
      </c>
      <c r="E85" s="11"/>
      <c r="F85" s="11" t="s">
        <v>3437</v>
      </c>
      <c r="G85" s="11">
        <v>2.9905</v>
      </c>
      <c r="H85" s="11" t="s">
        <v>3438</v>
      </c>
    </row>
    <row r="86" ht="12" spans="1:8">
      <c r="A86" s="22">
        <v>45432</v>
      </c>
      <c r="B86" s="23" t="s">
        <v>3349</v>
      </c>
      <c r="C86" s="23" t="s">
        <v>3350</v>
      </c>
      <c r="D86" s="49">
        <v>1.01106355</v>
      </c>
      <c r="E86" s="11"/>
      <c r="F86" s="11" t="s">
        <v>778</v>
      </c>
      <c r="G86" s="11">
        <v>2.9681</v>
      </c>
      <c r="H86" s="11" t="s">
        <v>3439</v>
      </c>
    </row>
    <row r="87" ht="12" spans="1:8">
      <c r="A87" s="22">
        <v>45433</v>
      </c>
      <c r="B87" s="23" t="s">
        <v>3349</v>
      </c>
      <c r="C87" s="23" t="s">
        <v>3350</v>
      </c>
      <c r="D87" s="49">
        <v>1.01114653</v>
      </c>
      <c r="E87" s="11"/>
      <c r="F87" s="11" t="s">
        <v>3440</v>
      </c>
      <c r="G87" s="11">
        <v>2.9677</v>
      </c>
      <c r="H87" s="11" t="s">
        <v>3441</v>
      </c>
    </row>
    <row r="88" ht="12" spans="1:8">
      <c r="A88" s="22">
        <v>45434</v>
      </c>
      <c r="B88" s="23" t="s">
        <v>3349</v>
      </c>
      <c r="C88" s="23" t="s">
        <v>3350</v>
      </c>
      <c r="D88" s="49">
        <v>1.01123187</v>
      </c>
      <c r="E88" s="11"/>
      <c r="F88" s="11" t="s">
        <v>3442</v>
      </c>
      <c r="G88" s="11">
        <v>2.97</v>
      </c>
      <c r="H88" s="11" t="s">
        <v>3443</v>
      </c>
    </row>
    <row r="89" ht="12" spans="1:8">
      <c r="A89" s="22">
        <v>45435</v>
      </c>
      <c r="B89" s="23" t="s">
        <v>3349</v>
      </c>
      <c r="C89" s="23" t="s">
        <v>3350</v>
      </c>
      <c r="D89" s="49">
        <v>1.01131624</v>
      </c>
      <c r="E89" s="11"/>
      <c r="F89" s="11" t="s">
        <v>744</v>
      </c>
      <c r="G89" s="11">
        <v>2.9651</v>
      </c>
      <c r="H89" s="11" t="s">
        <v>472</v>
      </c>
    </row>
    <row r="90" ht="12" spans="1:8">
      <c r="A90" s="22">
        <v>45436</v>
      </c>
      <c r="B90" s="23" t="s">
        <v>3349</v>
      </c>
      <c r="C90" s="23" t="s">
        <v>3350</v>
      </c>
      <c r="D90" s="49">
        <v>1.0113966</v>
      </c>
      <c r="E90" s="11"/>
      <c r="F90" s="11" t="s">
        <v>3444</v>
      </c>
      <c r="G90" s="11">
        <v>2.9597</v>
      </c>
      <c r="H90" s="11" t="s">
        <v>3445</v>
      </c>
    </row>
    <row r="91" ht="12" spans="1:8">
      <c r="A91" s="22">
        <v>45439</v>
      </c>
      <c r="B91" s="23" t="s">
        <v>3349</v>
      </c>
      <c r="C91" s="23" t="s">
        <v>3350</v>
      </c>
      <c r="D91" s="49">
        <v>1.0116392</v>
      </c>
      <c r="E91" s="11"/>
      <c r="F91" s="11" t="s">
        <v>3446</v>
      </c>
      <c r="G91" s="11">
        <v>2.9437</v>
      </c>
      <c r="H91" s="11" t="s">
        <v>88</v>
      </c>
    </row>
    <row r="92" ht="12" spans="1:8">
      <c r="A92" s="22">
        <v>45440</v>
      </c>
      <c r="B92" s="23" t="s">
        <v>3349</v>
      </c>
      <c r="C92" s="23" t="s">
        <v>3350</v>
      </c>
      <c r="D92" s="49">
        <v>1.01172213</v>
      </c>
      <c r="E92" s="11"/>
      <c r="F92" s="11" t="s">
        <v>2478</v>
      </c>
      <c r="G92" s="11">
        <v>2.944</v>
      </c>
      <c r="H92" s="11" t="s">
        <v>3447</v>
      </c>
    </row>
    <row r="93" ht="12" spans="1:8">
      <c r="A93" s="22">
        <v>45441</v>
      </c>
      <c r="B93" s="23" t="s">
        <v>3349</v>
      </c>
      <c r="C93" s="23" t="s">
        <v>3350</v>
      </c>
      <c r="D93" s="49">
        <v>1.01180903</v>
      </c>
      <c r="E93" s="11"/>
      <c r="F93" s="11" t="s">
        <v>679</v>
      </c>
      <c r="G93" s="11">
        <v>2.9491</v>
      </c>
      <c r="H93" s="11" t="s">
        <v>3448</v>
      </c>
    </row>
    <row r="94" ht="12" spans="1:8">
      <c r="A94" s="22">
        <v>45442</v>
      </c>
      <c r="B94" s="23" t="s">
        <v>3349</v>
      </c>
      <c r="C94" s="23" t="s">
        <v>3350</v>
      </c>
      <c r="D94" s="49">
        <v>1.01189198</v>
      </c>
      <c r="E94" s="11"/>
      <c r="F94" s="11" t="s">
        <v>140</v>
      </c>
      <c r="G94" s="11">
        <v>2.9449</v>
      </c>
      <c r="H94" s="11" t="s">
        <v>3449</v>
      </c>
    </row>
    <row r="95" ht="12" spans="1:8">
      <c r="A95" s="22">
        <v>45443</v>
      </c>
      <c r="B95" s="23" t="s">
        <v>3349</v>
      </c>
      <c r="C95" s="23" t="s">
        <v>3350</v>
      </c>
      <c r="D95" s="49">
        <v>1.01197214</v>
      </c>
      <c r="E95" s="11"/>
      <c r="F95" s="11" t="s">
        <v>694</v>
      </c>
      <c r="G95" s="11">
        <v>2.9398</v>
      </c>
      <c r="H95" s="11" t="s">
        <v>3450</v>
      </c>
    </row>
    <row r="96" ht="12" spans="1:8">
      <c r="A96" s="22">
        <v>45446</v>
      </c>
      <c r="B96" s="23" t="s">
        <v>3349</v>
      </c>
      <c r="C96" s="23" t="s">
        <v>3350</v>
      </c>
      <c r="D96" s="49">
        <v>1.01221568</v>
      </c>
      <c r="E96" s="11"/>
      <c r="F96" s="11" t="s">
        <v>510</v>
      </c>
      <c r="G96" s="11">
        <v>2.933</v>
      </c>
      <c r="H96" s="11" t="s">
        <v>1958</v>
      </c>
    </row>
    <row r="97" ht="12" spans="1:8">
      <c r="A97" s="22">
        <v>45447</v>
      </c>
      <c r="B97" s="23" t="s">
        <v>3349</v>
      </c>
      <c r="C97" s="23" t="s">
        <v>3350</v>
      </c>
      <c r="D97" s="49">
        <v>1.0122999</v>
      </c>
      <c r="E97" s="11"/>
      <c r="F97" s="11" t="s">
        <v>3451</v>
      </c>
      <c r="G97" s="11">
        <v>2.9344</v>
      </c>
      <c r="H97" s="11" t="s">
        <v>3452</v>
      </c>
    </row>
    <row r="98" ht="12" spans="1:8">
      <c r="A98" s="22">
        <v>45448</v>
      </c>
      <c r="B98" s="23" t="s">
        <v>3349</v>
      </c>
      <c r="C98" s="23" t="s">
        <v>3350</v>
      </c>
      <c r="D98" s="49">
        <v>1.0123847</v>
      </c>
      <c r="E98" s="11"/>
      <c r="F98" s="11" t="s">
        <v>3453</v>
      </c>
      <c r="G98" s="11">
        <v>2.9367</v>
      </c>
      <c r="H98" s="11" t="s">
        <v>3454</v>
      </c>
    </row>
    <row r="99" ht="12" spans="1:8">
      <c r="A99" s="22">
        <v>45449</v>
      </c>
      <c r="B99" s="23" t="s">
        <v>3349</v>
      </c>
      <c r="C99" s="23" t="s">
        <v>3350</v>
      </c>
      <c r="D99" s="49">
        <v>1.01247466</v>
      </c>
      <c r="E99" s="11"/>
      <c r="F99" s="11" t="s">
        <v>127</v>
      </c>
      <c r="G99" s="11">
        <v>2.9373</v>
      </c>
      <c r="H99" s="11" t="s">
        <v>2223</v>
      </c>
    </row>
    <row r="100" ht="12" spans="1:8">
      <c r="A100" s="22">
        <v>45450</v>
      </c>
      <c r="B100" s="23" t="s">
        <v>3349</v>
      </c>
      <c r="C100" s="23" t="s">
        <v>3350</v>
      </c>
      <c r="D100" s="49">
        <v>1.01255756</v>
      </c>
      <c r="E100" s="11"/>
      <c r="F100" s="11" t="s">
        <v>3455</v>
      </c>
      <c r="G100" s="11">
        <v>2.9367</v>
      </c>
      <c r="H100" s="11" t="s">
        <v>3456</v>
      </c>
    </row>
    <row r="101" ht="12" spans="1:8">
      <c r="A101" s="22">
        <v>45454</v>
      </c>
      <c r="B101" s="23" t="s">
        <v>3349</v>
      </c>
      <c r="C101" s="23" t="s">
        <v>3350</v>
      </c>
      <c r="D101" s="49">
        <v>1.01288921</v>
      </c>
      <c r="E101" s="11"/>
      <c r="F101" s="11" t="s">
        <v>3457</v>
      </c>
      <c r="G101" s="11">
        <v>2.9765</v>
      </c>
      <c r="H101" s="11" t="s">
        <v>3458</v>
      </c>
    </row>
    <row r="102" ht="12" spans="1:8">
      <c r="A102" s="22">
        <v>45455</v>
      </c>
      <c r="B102" s="23" t="s">
        <v>3349</v>
      </c>
      <c r="C102" s="23" t="s">
        <v>3350</v>
      </c>
      <c r="D102" s="49">
        <v>1.01297515</v>
      </c>
      <c r="E102" s="11"/>
      <c r="F102" s="11" t="s">
        <v>3459</v>
      </c>
      <c r="G102" s="11">
        <v>2.9845</v>
      </c>
      <c r="H102" s="11" t="s">
        <v>3460</v>
      </c>
    </row>
    <row r="103" ht="12" spans="1:8">
      <c r="A103" s="22">
        <v>45456</v>
      </c>
      <c r="B103" s="23" t="s">
        <v>3349</v>
      </c>
      <c r="C103" s="23" t="s">
        <v>3350</v>
      </c>
      <c r="D103" s="49">
        <v>1.013063</v>
      </c>
      <c r="E103" s="11"/>
      <c r="F103" s="11" t="s">
        <v>3461</v>
      </c>
      <c r="G103" s="11">
        <v>2.9902</v>
      </c>
      <c r="H103" s="11" t="s">
        <v>3462</v>
      </c>
    </row>
    <row r="104" ht="12" spans="1:8">
      <c r="A104" s="22">
        <v>45457</v>
      </c>
      <c r="B104" s="23" t="s">
        <v>3349</v>
      </c>
      <c r="C104" s="23" t="s">
        <v>3350</v>
      </c>
      <c r="D104" s="49">
        <v>1.01314651</v>
      </c>
      <c r="E104" s="11"/>
      <c r="F104" s="11" t="s">
        <v>3463</v>
      </c>
      <c r="G104" s="11">
        <v>2.9937</v>
      </c>
      <c r="H104" s="11" t="s">
        <v>593</v>
      </c>
    </row>
    <row r="105" ht="12" spans="1:8">
      <c r="A105" s="22">
        <v>45460</v>
      </c>
      <c r="B105" s="23" t="s">
        <v>3349</v>
      </c>
      <c r="C105" s="23" t="s">
        <v>3350</v>
      </c>
      <c r="D105" s="49">
        <v>1.01339684</v>
      </c>
      <c r="E105" s="11"/>
      <c r="F105" s="11" t="s">
        <v>3464</v>
      </c>
      <c r="G105" s="11">
        <v>2.9966</v>
      </c>
      <c r="H105" s="11" t="s">
        <v>453</v>
      </c>
    </row>
    <row r="106" ht="12" spans="1:8">
      <c r="A106" s="22">
        <v>45461</v>
      </c>
      <c r="B106" s="23" t="s">
        <v>3349</v>
      </c>
      <c r="C106" s="23" t="s">
        <v>3350</v>
      </c>
      <c r="D106" s="49">
        <v>1.01348601</v>
      </c>
      <c r="E106" s="11"/>
      <c r="F106" s="11" t="s">
        <v>589</v>
      </c>
      <c r="G106" s="11">
        <v>3.0095</v>
      </c>
      <c r="H106" s="11" t="s">
        <v>2367</v>
      </c>
    </row>
    <row r="107" ht="12" spans="1:8">
      <c r="A107" s="22">
        <v>45462</v>
      </c>
      <c r="B107" s="23" t="s">
        <v>3349</v>
      </c>
      <c r="C107" s="23" t="s">
        <v>3350</v>
      </c>
      <c r="D107" s="49">
        <v>1.01356863</v>
      </c>
      <c r="E107" s="11"/>
      <c r="F107" s="11" t="s">
        <v>3418</v>
      </c>
      <c r="G107" s="11">
        <v>3.0145</v>
      </c>
      <c r="H107" s="11" t="s">
        <v>3465</v>
      </c>
    </row>
    <row r="108" ht="12" spans="1:8">
      <c r="A108" s="22">
        <v>45463</v>
      </c>
      <c r="B108" s="23" t="s">
        <v>3349</v>
      </c>
      <c r="C108" s="23" t="s">
        <v>3350</v>
      </c>
      <c r="D108" s="49">
        <v>1.01365928</v>
      </c>
      <c r="E108" s="11"/>
      <c r="F108" s="11" t="s">
        <v>3466</v>
      </c>
      <c r="G108" s="11">
        <v>3.0235</v>
      </c>
      <c r="H108" s="11" t="s">
        <v>3467</v>
      </c>
    </row>
    <row r="109" ht="12" spans="1:8">
      <c r="A109" s="22">
        <v>45464</v>
      </c>
      <c r="B109" s="23" t="s">
        <v>3349</v>
      </c>
      <c r="C109" s="23" t="s">
        <v>3350</v>
      </c>
      <c r="D109" s="49">
        <v>1.01374322</v>
      </c>
      <c r="E109" s="11"/>
      <c r="F109" s="11" t="s">
        <v>3468</v>
      </c>
      <c r="G109" s="11">
        <v>3.0215</v>
      </c>
      <c r="H109" s="11" t="s">
        <v>3469</v>
      </c>
    </row>
    <row r="110" ht="12" spans="1:8">
      <c r="A110" s="22">
        <v>45467</v>
      </c>
      <c r="B110" s="23" t="s">
        <v>3349</v>
      </c>
      <c r="C110" s="23" t="s">
        <v>3350</v>
      </c>
      <c r="D110" s="49">
        <v>1.0139919</v>
      </c>
      <c r="E110" s="11"/>
      <c r="F110" s="11" t="s">
        <v>3470</v>
      </c>
      <c r="G110" s="11">
        <v>3.0187</v>
      </c>
      <c r="H110" s="11" t="s">
        <v>3471</v>
      </c>
    </row>
    <row r="111" s="1" customFormat="1" customHeight="1" spans="1:9">
      <c r="A111" s="22">
        <v>45468</v>
      </c>
      <c r="B111" s="23" t="s">
        <v>3349</v>
      </c>
      <c r="C111" s="23" t="s">
        <v>3350</v>
      </c>
      <c r="D111" s="49">
        <v>1.0140816</v>
      </c>
      <c r="E111" s="11"/>
      <c r="F111" s="11" t="s">
        <v>3472</v>
      </c>
      <c r="G111" s="11">
        <v>3.032</v>
      </c>
      <c r="H111" s="11" t="s">
        <v>3473</v>
      </c>
      <c r="I111" s="15"/>
    </row>
    <row r="112" s="1" customFormat="1" customHeight="1" spans="1:9">
      <c r="A112" s="22">
        <v>45469</v>
      </c>
      <c r="B112" s="23" t="s">
        <v>3349</v>
      </c>
      <c r="C112" s="23" t="s">
        <v>3350</v>
      </c>
      <c r="D112" s="49">
        <v>1.01416568</v>
      </c>
      <c r="E112" s="11"/>
      <c r="F112" s="11" t="s">
        <v>647</v>
      </c>
      <c r="G112" s="11">
        <v>3.0385</v>
      </c>
      <c r="H112" s="11" t="s">
        <v>3474</v>
      </c>
      <c r="I112" s="15"/>
    </row>
    <row r="113" ht="12" spans="1:8">
      <c r="A113" s="22">
        <v>45470</v>
      </c>
      <c r="B113" s="23" t="s">
        <v>3349</v>
      </c>
      <c r="C113" s="23" t="s">
        <v>3350</v>
      </c>
      <c r="D113" s="49">
        <v>1.01425488</v>
      </c>
      <c r="E113" s="11"/>
      <c r="F113" s="11" t="s">
        <v>652</v>
      </c>
      <c r="G113" s="11">
        <v>3.0458</v>
      </c>
      <c r="H113" s="11" t="s">
        <v>3475</v>
      </c>
    </row>
    <row r="114" ht="12" spans="1:8">
      <c r="A114" s="22">
        <v>45471</v>
      </c>
      <c r="B114" s="23" t="s">
        <v>3349</v>
      </c>
      <c r="C114" s="23" t="s">
        <v>3350</v>
      </c>
      <c r="D114" s="49">
        <v>1.01434079</v>
      </c>
      <c r="E114" s="11"/>
      <c r="F114" s="11" t="s">
        <v>3476</v>
      </c>
      <c r="G114" s="11">
        <v>3.0444</v>
      </c>
      <c r="H114" s="11" t="s">
        <v>2140</v>
      </c>
    </row>
    <row r="115" ht="12" spans="1:8">
      <c r="A115" s="22">
        <v>45473</v>
      </c>
      <c r="B115" s="23" t="s">
        <v>3349</v>
      </c>
      <c r="C115" s="23" t="s">
        <v>3350</v>
      </c>
      <c r="D115" s="49">
        <v>1.01451233</v>
      </c>
      <c r="E115" s="11"/>
      <c r="F115" s="11" t="s">
        <v>3477</v>
      </c>
      <c r="G115" s="11">
        <v>3.054</v>
      </c>
      <c r="H115" s="11" t="s">
        <v>3478</v>
      </c>
    </row>
    <row r="116" ht="12" spans="1:8">
      <c r="A116" s="22">
        <v>45474</v>
      </c>
      <c r="B116" s="23" t="s">
        <v>3349</v>
      </c>
      <c r="C116" s="23" t="s">
        <v>3350</v>
      </c>
      <c r="D116" s="49">
        <v>1.01459745</v>
      </c>
      <c r="E116" s="11"/>
      <c r="F116" s="11" t="s">
        <v>2223</v>
      </c>
      <c r="G116" s="11">
        <v>3.0524</v>
      </c>
      <c r="H116" s="11" t="s">
        <v>3479</v>
      </c>
    </row>
    <row r="117" ht="12" spans="1:8">
      <c r="A117" s="22">
        <v>45475</v>
      </c>
      <c r="B117" s="23" t="s">
        <v>3349</v>
      </c>
      <c r="C117" s="23" t="s">
        <v>3350</v>
      </c>
      <c r="D117" s="49">
        <v>1.01468341</v>
      </c>
      <c r="E117" s="11"/>
      <c r="F117" s="11" t="s">
        <v>3480</v>
      </c>
      <c r="G117" s="11">
        <v>3.0611</v>
      </c>
      <c r="H117" s="11" t="s">
        <v>3481</v>
      </c>
    </row>
    <row r="118" ht="12" spans="1:8">
      <c r="A118" s="22">
        <v>45476</v>
      </c>
      <c r="B118" s="23" t="s">
        <v>3349</v>
      </c>
      <c r="C118" s="23" t="s">
        <v>3350</v>
      </c>
      <c r="D118" s="49">
        <v>1.0147684</v>
      </c>
      <c r="E118" s="11"/>
      <c r="F118" s="11" t="s">
        <v>3482</v>
      </c>
      <c r="G118" s="11">
        <v>3.0683</v>
      </c>
      <c r="H118" s="11" t="s">
        <v>3483</v>
      </c>
    </row>
    <row r="119" s="1" customFormat="1" customHeight="1" spans="1:9">
      <c r="A119" s="22">
        <v>45477</v>
      </c>
      <c r="B119" s="23" t="s">
        <v>3349</v>
      </c>
      <c r="C119" s="23" t="s">
        <v>3350</v>
      </c>
      <c r="D119" s="49">
        <v>1.01484081</v>
      </c>
      <c r="E119" s="11"/>
      <c r="F119" s="11" t="s">
        <v>3484</v>
      </c>
      <c r="G119" s="11">
        <v>3.0539</v>
      </c>
      <c r="H119" s="11" t="s">
        <v>3485</v>
      </c>
      <c r="I119" s="15"/>
    </row>
    <row r="120" s="1" customFormat="1" customHeight="1" spans="1:9">
      <c r="A120" s="22">
        <v>45478</v>
      </c>
      <c r="B120" s="23" t="s">
        <v>3349</v>
      </c>
      <c r="C120" s="23" t="s">
        <v>3350</v>
      </c>
      <c r="D120" s="49">
        <v>1.01491201</v>
      </c>
      <c r="E120" s="11"/>
      <c r="F120" s="11" t="s">
        <v>3486</v>
      </c>
      <c r="G120" s="11">
        <v>3.0373</v>
      </c>
      <c r="H120" s="11" t="s">
        <v>3487</v>
      </c>
      <c r="I120" s="15"/>
    </row>
    <row r="121" ht="12" spans="1:8">
      <c r="A121" s="22">
        <v>45481</v>
      </c>
      <c r="B121" s="23" t="s">
        <v>3349</v>
      </c>
      <c r="C121" s="23" t="s">
        <v>3350</v>
      </c>
      <c r="D121" s="49">
        <v>1.01515758</v>
      </c>
      <c r="E121" s="11"/>
      <c r="F121" s="11" t="s">
        <v>3488</v>
      </c>
      <c r="G121" s="11">
        <v>3.0185</v>
      </c>
      <c r="H121" s="11" t="s">
        <v>3489</v>
      </c>
    </row>
    <row r="122" ht="12" spans="1:8">
      <c r="A122" s="22">
        <v>45482</v>
      </c>
      <c r="B122" s="23" t="s">
        <v>3349</v>
      </c>
      <c r="C122" s="23" t="s">
        <v>3350</v>
      </c>
      <c r="D122" s="49">
        <v>1.01524627</v>
      </c>
      <c r="E122" s="11"/>
      <c r="F122" s="11" t="s">
        <v>3490</v>
      </c>
      <c r="G122" s="11">
        <v>3.0273</v>
      </c>
      <c r="H122" s="11" t="s">
        <v>139</v>
      </c>
    </row>
    <row r="123" ht="12" spans="1:8">
      <c r="A123" s="22">
        <v>45483</v>
      </c>
      <c r="B123" s="23" t="s">
        <v>3349</v>
      </c>
      <c r="C123" s="23" t="s">
        <v>3350</v>
      </c>
      <c r="D123" s="49">
        <v>1.01532811</v>
      </c>
      <c r="E123" s="11"/>
      <c r="F123" s="11" t="s">
        <v>3491</v>
      </c>
      <c r="G123" s="11">
        <v>3.0276</v>
      </c>
      <c r="H123" s="11" t="s">
        <v>3492</v>
      </c>
    </row>
    <row r="124" ht="12" spans="1:8">
      <c r="A124" s="22">
        <v>45484</v>
      </c>
      <c r="B124" s="23" t="s">
        <v>3349</v>
      </c>
      <c r="C124" s="23" t="s">
        <v>3350</v>
      </c>
      <c r="D124" s="49">
        <v>1.01540989</v>
      </c>
      <c r="E124" s="11"/>
      <c r="F124" s="11" t="s">
        <v>102</v>
      </c>
      <c r="G124" s="11">
        <v>3.0278</v>
      </c>
      <c r="H124" s="11" t="s">
        <v>3493</v>
      </c>
    </row>
    <row r="125" ht="12" spans="1:8">
      <c r="A125" s="22">
        <v>45485</v>
      </c>
      <c r="B125" s="23" t="s">
        <v>3349</v>
      </c>
      <c r="C125" s="23" t="s">
        <v>3350</v>
      </c>
      <c r="D125" s="49">
        <v>1.01549205</v>
      </c>
      <c r="E125" s="11"/>
      <c r="F125" s="11" t="s">
        <v>2445</v>
      </c>
      <c r="G125" s="11">
        <v>3.023</v>
      </c>
      <c r="H125" s="11" t="s">
        <v>103</v>
      </c>
    </row>
    <row r="126" ht="12" spans="1:8">
      <c r="A126" s="22">
        <v>45488</v>
      </c>
      <c r="B126" s="23" t="s">
        <v>3349</v>
      </c>
      <c r="C126" s="23" t="s">
        <v>3350</v>
      </c>
      <c r="D126" s="49">
        <v>1.0157384</v>
      </c>
      <c r="E126" s="11"/>
      <c r="F126" s="11" t="s">
        <v>3494</v>
      </c>
      <c r="G126" s="11">
        <v>3.0068</v>
      </c>
      <c r="H126" s="11" t="s">
        <v>3495</v>
      </c>
    </row>
    <row r="127" ht="12" spans="1:8">
      <c r="A127" s="22">
        <v>45489</v>
      </c>
      <c r="B127" s="23" t="s">
        <v>3349</v>
      </c>
      <c r="C127" s="23" t="s">
        <v>3350</v>
      </c>
      <c r="D127" s="49">
        <v>1.0158244</v>
      </c>
      <c r="E127" s="11"/>
      <c r="F127" s="11" t="s">
        <v>3496</v>
      </c>
      <c r="G127" s="11">
        <v>3.0124</v>
      </c>
      <c r="H127" s="11" t="s">
        <v>3497</v>
      </c>
    </row>
    <row r="128" ht="12" spans="1:8">
      <c r="A128" s="22">
        <v>45490</v>
      </c>
      <c r="B128" s="23" t="s">
        <v>3349</v>
      </c>
      <c r="C128" s="23" t="s">
        <v>3350</v>
      </c>
      <c r="D128" s="49">
        <v>1.01590656</v>
      </c>
      <c r="E128" s="11"/>
      <c r="F128" s="11" t="s">
        <v>2446</v>
      </c>
      <c r="G128" s="11">
        <v>3.0131</v>
      </c>
      <c r="H128" s="11" t="s">
        <v>3498</v>
      </c>
    </row>
    <row r="129" ht="12" spans="1:8">
      <c r="A129" s="22">
        <v>45491</v>
      </c>
      <c r="B129" s="23" t="s">
        <v>3349</v>
      </c>
      <c r="C129" s="23" t="s">
        <v>3350</v>
      </c>
      <c r="D129" s="49">
        <v>1.01599036</v>
      </c>
      <c r="E129" s="11"/>
      <c r="F129" s="11" t="s">
        <v>2363</v>
      </c>
      <c r="G129" s="11">
        <v>3.0064</v>
      </c>
      <c r="H129" s="11" t="s">
        <v>3499</v>
      </c>
    </row>
    <row r="130" ht="12" spans="1:8">
      <c r="A130" s="22">
        <v>45492</v>
      </c>
      <c r="B130" s="23" t="s">
        <v>3349</v>
      </c>
      <c r="C130" s="23" t="s">
        <v>3350</v>
      </c>
      <c r="D130" s="49">
        <v>1.01608889</v>
      </c>
      <c r="E130" s="11"/>
      <c r="F130" s="11" t="s">
        <v>1965</v>
      </c>
      <c r="G130" s="11">
        <v>3.0253</v>
      </c>
      <c r="H130" s="11" t="s">
        <v>3500</v>
      </c>
    </row>
    <row r="131" ht="12" spans="1:8">
      <c r="A131" s="22">
        <v>45495</v>
      </c>
      <c r="B131" s="23" t="s">
        <v>3349</v>
      </c>
      <c r="C131" s="23" t="s">
        <v>3350</v>
      </c>
      <c r="D131" s="49">
        <v>1.01634874</v>
      </c>
      <c r="E131" s="11"/>
      <c r="F131" s="11" t="s">
        <v>3501</v>
      </c>
      <c r="G131" s="11">
        <v>3.0259</v>
      </c>
      <c r="H131" s="11" t="s">
        <v>3502</v>
      </c>
    </row>
    <row r="132" ht="12" spans="1:8">
      <c r="A132" s="22">
        <v>45496</v>
      </c>
      <c r="B132" s="23" t="s">
        <v>3349</v>
      </c>
      <c r="C132" s="23" t="s">
        <v>3350</v>
      </c>
      <c r="D132" s="49">
        <v>1.01643806</v>
      </c>
      <c r="E132" s="11"/>
      <c r="F132" s="11" t="s">
        <v>3503</v>
      </c>
      <c r="G132" s="11">
        <v>3.034</v>
      </c>
      <c r="H132" s="11" t="s">
        <v>3504</v>
      </c>
    </row>
    <row r="133" ht="12" spans="1:8">
      <c r="A133" s="22">
        <v>45497</v>
      </c>
      <c r="B133" s="23" t="s">
        <v>3349</v>
      </c>
      <c r="C133" s="23" t="s">
        <v>3350</v>
      </c>
      <c r="D133" s="49">
        <v>1.01652565</v>
      </c>
      <c r="E133" s="11"/>
      <c r="F133" s="11" t="s">
        <v>3505</v>
      </c>
      <c r="G133" s="11">
        <v>3.0402</v>
      </c>
      <c r="H133" s="11" t="s">
        <v>3506</v>
      </c>
    </row>
    <row r="134" ht="12" spans="1:8">
      <c r="A134" s="22">
        <v>45498</v>
      </c>
      <c r="B134" s="23" t="s">
        <v>3349</v>
      </c>
      <c r="C134" s="23" t="s">
        <v>3350</v>
      </c>
      <c r="D134" s="49">
        <v>1.01661531</v>
      </c>
      <c r="E134" s="11"/>
      <c r="F134" s="11" t="s">
        <v>3507</v>
      </c>
      <c r="G134" s="11">
        <v>3.0399</v>
      </c>
      <c r="H134" s="11" t="s">
        <v>3508</v>
      </c>
    </row>
    <row r="135" ht="12" spans="1:8">
      <c r="A135" s="22">
        <v>45499</v>
      </c>
      <c r="B135" s="23" t="s">
        <v>3349</v>
      </c>
      <c r="C135" s="23" t="s">
        <v>3350</v>
      </c>
      <c r="D135" s="49">
        <v>1.01670191</v>
      </c>
      <c r="E135" s="11"/>
      <c r="F135" s="11" t="s">
        <v>3509</v>
      </c>
      <c r="G135" s="11">
        <v>3.0426</v>
      </c>
      <c r="H135" s="11" t="s">
        <v>3510</v>
      </c>
    </row>
    <row r="136" ht="12" spans="1:8">
      <c r="A136" s="22">
        <v>45502</v>
      </c>
      <c r="B136" s="23" t="s">
        <v>3349</v>
      </c>
      <c r="C136" s="23" t="s">
        <v>3350</v>
      </c>
      <c r="D136" s="49">
        <v>1.01696064</v>
      </c>
      <c r="E136" s="11"/>
      <c r="F136" s="11" t="s">
        <v>3511</v>
      </c>
      <c r="G136" s="11">
        <v>3.0383</v>
      </c>
      <c r="H136" s="11" t="s">
        <v>3512</v>
      </c>
    </row>
    <row r="137" ht="12" spans="1:8">
      <c r="A137" s="22">
        <v>45503</v>
      </c>
      <c r="B137" s="23" t="s">
        <v>3349</v>
      </c>
      <c r="C137" s="23" t="s">
        <v>3350</v>
      </c>
      <c r="D137" s="49">
        <v>1.01703631</v>
      </c>
      <c r="E137" s="11"/>
      <c r="F137" s="11" t="s">
        <v>2492</v>
      </c>
      <c r="G137" s="11">
        <v>3.0269</v>
      </c>
      <c r="H137" s="11" t="s">
        <v>3513</v>
      </c>
    </row>
    <row r="138" ht="12" spans="1:8">
      <c r="A138" s="22">
        <v>45504</v>
      </c>
      <c r="B138" s="23" t="s">
        <v>3349</v>
      </c>
      <c r="C138" s="23" t="s">
        <v>3350</v>
      </c>
      <c r="D138" s="49">
        <v>1.0171092</v>
      </c>
      <c r="E138" s="11"/>
      <c r="F138" s="11" t="s">
        <v>3514</v>
      </c>
      <c r="G138" s="11">
        <v>3.012</v>
      </c>
      <c r="H138" s="11" t="s">
        <v>3515</v>
      </c>
    </row>
    <row r="139" ht="12" spans="1:8">
      <c r="A139" s="22">
        <v>45505</v>
      </c>
      <c r="B139" s="23" t="s">
        <v>3349</v>
      </c>
      <c r="C139" s="23" t="s">
        <v>3350</v>
      </c>
      <c r="D139" s="49">
        <v>1.01719171</v>
      </c>
      <c r="E139" s="11"/>
      <c r="F139" s="11" t="s">
        <v>3516</v>
      </c>
      <c r="G139" s="11">
        <v>3.0076</v>
      </c>
      <c r="H139" s="11" t="s">
        <v>3517</v>
      </c>
    </row>
    <row r="140" ht="12" spans="1:8">
      <c r="A140" s="22">
        <v>45506</v>
      </c>
      <c r="B140" s="23" t="s">
        <v>3349</v>
      </c>
      <c r="C140" s="23" t="s">
        <v>3350</v>
      </c>
      <c r="D140" s="49">
        <v>1.01727055</v>
      </c>
      <c r="E140" s="11"/>
      <c r="F140" s="11" t="s">
        <v>1228</v>
      </c>
      <c r="G140" s="11">
        <v>3</v>
      </c>
      <c r="H140" s="11" t="s">
        <v>3518</v>
      </c>
    </row>
    <row r="141" ht="12" spans="1:8">
      <c r="A141" s="22">
        <v>45509</v>
      </c>
      <c r="B141" s="23" t="s">
        <v>3349</v>
      </c>
      <c r="C141" s="23" t="s">
        <v>3350</v>
      </c>
      <c r="D141" s="49">
        <v>1.01751053</v>
      </c>
      <c r="E141" s="11"/>
      <c r="F141" s="11" t="s">
        <v>3519</v>
      </c>
      <c r="G141" s="11">
        <v>3.0167</v>
      </c>
      <c r="H141" s="11" t="s">
        <v>3520</v>
      </c>
    </row>
    <row r="142" ht="12" spans="1:8">
      <c r="A142" s="22">
        <v>45510</v>
      </c>
      <c r="B142" s="23" t="s">
        <v>3349</v>
      </c>
      <c r="C142" s="23" t="s">
        <v>3350</v>
      </c>
      <c r="D142" s="49">
        <v>1.01759128</v>
      </c>
      <c r="E142" s="11"/>
      <c r="F142" s="11" t="s">
        <v>3521</v>
      </c>
      <c r="G142" s="11">
        <v>3.0151</v>
      </c>
      <c r="H142" s="11" t="s">
        <v>3522</v>
      </c>
    </row>
    <row r="143" ht="12" spans="1:8">
      <c r="A143" s="22">
        <v>45511</v>
      </c>
      <c r="B143" s="23" t="s">
        <v>3349</v>
      </c>
      <c r="C143" s="23" t="s">
        <v>3350</v>
      </c>
      <c r="D143" s="49">
        <v>1.01767566</v>
      </c>
      <c r="E143" s="11"/>
      <c r="F143" s="11" t="s">
        <v>3523</v>
      </c>
      <c r="G143" s="11">
        <v>3.0179</v>
      </c>
      <c r="H143" s="11" t="s">
        <v>3524</v>
      </c>
    </row>
    <row r="144" ht="12" spans="1:8">
      <c r="A144" s="22">
        <v>45512</v>
      </c>
      <c r="B144" s="23" t="s">
        <v>3349</v>
      </c>
      <c r="C144" s="23" t="s">
        <v>3350</v>
      </c>
      <c r="D144" s="49">
        <v>1.01775991</v>
      </c>
      <c r="E144" s="11"/>
      <c r="F144" s="11" t="s">
        <v>3525</v>
      </c>
      <c r="G144" s="11">
        <v>3.0123</v>
      </c>
      <c r="H144" s="11" t="s">
        <v>3526</v>
      </c>
    </row>
    <row r="145" ht="12" spans="1:8">
      <c r="A145" s="22">
        <v>45513</v>
      </c>
      <c r="B145" s="23" t="s">
        <v>3349</v>
      </c>
      <c r="C145" s="23" t="s">
        <v>3350</v>
      </c>
      <c r="D145" s="49">
        <v>1.01784104</v>
      </c>
      <c r="E145" s="11"/>
      <c r="F145" s="11" t="s">
        <v>81</v>
      </c>
      <c r="G145" s="11">
        <v>3.0112</v>
      </c>
      <c r="H145" s="11" t="s">
        <v>3527</v>
      </c>
    </row>
    <row r="146" ht="12" spans="1:8">
      <c r="A146" s="22">
        <v>45516</v>
      </c>
      <c r="B146" s="23" t="s">
        <v>3349</v>
      </c>
      <c r="C146" s="23" t="s">
        <v>3350</v>
      </c>
      <c r="D146" s="49">
        <v>1.01808326</v>
      </c>
      <c r="E146" s="11"/>
      <c r="F146" s="11" t="s">
        <v>3528</v>
      </c>
      <c r="G146" s="11">
        <v>3.0048</v>
      </c>
      <c r="H146" s="11" t="s">
        <v>2283</v>
      </c>
    </row>
    <row r="147" ht="12" spans="1:8">
      <c r="A147" s="22">
        <v>45517</v>
      </c>
      <c r="B147" s="23" t="s">
        <v>3349</v>
      </c>
      <c r="C147" s="23" t="s">
        <v>3350</v>
      </c>
      <c r="D147" s="49">
        <v>1.01816706</v>
      </c>
      <c r="E147" s="11"/>
      <c r="F147" s="11" t="s">
        <v>3529</v>
      </c>
      <c r="G147" s="11">
        <v>3.0071</v>
      </c>
      <c r="H147" s="11" t="s">
        <v>3530</v>
      </c>
    </row>
    <row r="148" ht="12" spans="1:8">
      <c r="A148" s="22">
        <v>45518</v>
      </c>
      <c r="B148" s="23" t="s">
        <v>3349</v>
      </c>
      <c r="C148" s="23" t="s">
        <v>3350</v>
      </c>
      <c r="D148" s="49">
        <v>1.01824745</v>
      </c>
      <c r="E148" s="11"/>
      <c r="F148" s="11" t="s">
        <v>3531</v>
      </c>
      <c r="G148" s="11">
        <v>3.0054</v>
      </c>
      <c r="H148" s="11" t="s">
        <v>1975</v>
      </c>
    </row>
    <row r="149" ht="12" spans="1:8">
      <c r="A149" s="22">
        <v>45519</v>
      </c>
      <c r="B149" s="23" t="s">
        <v>3349</v>
      </c>
      <c r="C149" s="23" t="s">
        <v>3350</v>
      </c>
      <c r="D149" s="49">
        <v>1.01833977</v>
      </c>
      <c r="E149" s="11"/>
      <c r="F149" s="11" t="s">
        <v>3532</v>
      </c>
      <c r="G149" s="11">
        <v>3.0127</v>
      </c>
      <c r="H149" s="11" t="s">
        <v>3513</v>
      </c>
    </row>
    <row r="150" ht="12" spans="1:8">
      <c r="A150" s="22">
        <v>45520</v>
      </c>
      <c r="B150" s="23" t="s">
        <v>3349</v>
      </c>
      <c r="C150" s="23" t="s">
        <v>3350</v>
      </c>
      <c r="D150" s="49">
        <v>1.01842728</v>
      </c>
      <c r="E150" s="11"/>
      <c r="F150" s="11" t="s">
        <v>668</v>
      </c>
      <c r="G150" s="11">
        <v>3.0189</v>
      </c>
      <c r="H150" s="11" t="s">
        <v>2419</v>
      </c>
    </row>
    <row r="151" ht="12" spans="1:8">
      <c r="A151" s="22">
        <v>45523</v>
      </c>
      <c r="B151" s="23" t="s">
        <v>3349</v>
      </c>
      <c r="C151" s="23" t="s">
        <v>3350</v>
      </c>
      <c r="D151" s="49">
        <v>1.01868205</v>
      </c>
      <c r="E151" s="11"/>
      <c r="F151" s="11" t="s">
        <v>3533</v>
      </c>
      <c r="G151" s="11">
        <v>3.001</v>
      </c>
      <c r="H151" s="11" t="s">
        <v>3534</v>
      </c>
    </row>
    <row r="152" ht="12" spans="1:8">
      <c r="A152" s="22">
        <v>45524</v>
      </c>
      <c r="B152" s="23" t="s">
        <v>3349</v>
      </c>
      <c r="C152" s="23" t="s">
        <v>3350</v>
      </c>
      <c r="D152" s="49">
        <v>1.01877079</v>
      </c>
      <c r="E152" s="11"/>
      <c r="F152" s="11" t="s">
        <v>3535</v>
      </c>
      <c r="G152" s="11">
        <v>3.0033</v>
      </c>
      <c r="H152" s="11" t="s">
        <v>3536</v>
      </c>
    </row>
    <row r="153" ht="12" spans="1:8">
      <c r="A153" s="22">
        <v>45525</v>
      </c>
      <c r="B153" s="23" t="s">
        <v>3349</v>
      </c>
      <c r="C153" s="23" t="s">
        <v>3350</v>
      </c>
      <c r="D153" s="49">
        <v>1.01885637</v>
      </c>
      <c r="E153" s="11"/>
      <c r="F153" s="11" t="s">
        <v>2227</v>
      </c>
      <c r="G153" s="11">
        <v>3.0019</v>
      </c>
      <c r="H153" s="11" t="s">
        <v>3537</v>
      </c>
    </row>
    <row r="154" ht="12" spans="1:8">
      <c r="A154" s="22">
        <v>45526</v>
      </c>
      <c r="B154" s="23" t="s">
        <v>3349</v>
      </c>
      <c r="C154" s="23" t="s">
        <v>3350</v>
      </c>
      <c r="D154" s="49">
        <v>1.01894405</v>
      </c>
      <c r="E154" s="11"/>
      <c r="F154" s="11" t="s">
        <v>3538</v>
      </c>
      <c r="G154" s="11">
        <v>2.9996</v>
      </c>
      <c r="H154" s="11" t="s">
        <v>3539</v>
      </c>
    </row>
    <row r="155" ht="12" spans="1:8">
      <c r="A155" s="22">
        <v>45527</v>
      </c>
      <c r="B155" s="23" t="s">
        <v>3349</v>
      </c>
      <c r="C155" s="23" t="s">
        <v>3350</v>
      </c>
      <c r="D155" s="49">
        <v>1.01902921</v>
      </c>
      <c r="E155" s="11"/>
      <c r="F155" s="11" t="s">
        <v>3540</v>
      </c>
      <c r="G155" s="11">
        <v>2.9965</v>
      </c>
      <c r="H155" s="11" t="s">
        <v>3541</v>
      </c>
    </row>
    <row r="156" ht="12" spans="1:8">
      <c r="A156" s="22">
        <v>45530</v>
      </c>
      <c r="B156" s="23" t="s">
        <v>3349</v>
      </c>
      <c r="C156" s="23" t="s">
        <v>3350</v>
      </c>
      <c r="D156" s="49">
        <v>1.01928368</v>
      </c>
      <c r="E156" s="11"/>
      <c r="F156" s="11" t="s">
        <v>3542</v>
      </c>
      <c r="G156" s="11">
        <v>2.9864</v>
      </c>
      <c r="H156" s="11" t="s">
        <v>3543</v>
      </c>
    </row>
    <row r="157" ht="12" spans="1:8">
      <c r="A157" s="22">
        <v>45531</v>
      </c>
      <c r="B157" s="23" t="s">
        <v>3349</v>
      </c>
      <c r="C157" s="23" t="s">
        <v>3350</v>
      </c>
      <c r="D157" s="49">
        <v>1.01934108</v>
      </c>
      <c r="E157" s="11"/>
      <c r="F157" s="11" t="s">
        <v>2548</v>
      </c>
      <c r="G157" s="11">
        <v>2.9513</v>
      </c>
      <c r="H157" s="11" t="s">
        <v>3544</v>
      </c>
    </row>
    <row r="158" ht="12" spans="1:8">
      <c r="A158" s="22">
        <v>45532</v>
      </c>
      <c r="B158" s="23" t="s">
        <v>3349</v>
      </c>
      <c r="C158" s="23" t="s">
        <v>3350</v>
      </c>
      <c r="D158" s="49">
        <v>1.01941131</v>
      </c>
      <c r="E158" s="11"/>
      <c r="F158" s="11" t="s">
        <v>3545</v>
      </c>
      <c r="G158" s="11">
        <v>2.9319</v>
      </c>
      <c r="H158" s="11" t="s">
        <v>3546</v>
      </c>
    </row>
    <row r="159" ht="12" spans="1:8">
      <c r="A159" s="22">
        <v>45533</v>
      </c>
      <c r="B159" s="23" t="s">
        <v>3349</v>
      </c>
      <c r="C159" s="23" t="s">
        <v>3350</v>
      </c>
      <c r="D159" s="49">
        <v>1.01949923</v>
      </c>
      <c r="E159" s="11"/>
      <c r="F159" s="11" t="s">
        <v>3547</v>
      </c>
      <c r="G159" s="11">
        <v>2.9464</v>
      </c>
      <c r="H159" s="11" t="s">
        <v>3548</v>
      </c>
    </row>
    <row r="160" ht="12" spans="1:8">
      <c r="A160" s="22">
        <v>45534</v>
      </c>
      <c r="B160" s="23" t="s">
        <v>3349</v>
      </c>
      <c r="C160" s="23" t="s">
        <v>3350</v>
      </c>
      <c r="D160" s="49">
        <v>1.01958015</v>
      </c>
      <c r="E160" s="11"/>
      <c r="F160" s="11" t="s">
        <v>3549</v>
      </c>
      <c r="G160" s="11">
        <v>2.9558</v>
      </c>
      <c r="H160" s="11" t="s">
        <v>3550</v>
      </c>
    </row>
    <row r="161" ht="12" spans="1:8">
      <c r="A161" s="22">
        <v>45535</v>
      </c>
      <c r="B161" s="23" t="s">
        <v>3349</v>
      </c>
      <c r="C161" s="23" t="s">
        <v>3350</v>
      </c>
      <c r="D161" s="49">
        <v>1.01966192</v>
      </c>
      <c r="E161" s="11"/>
      <c r="F161" s="11" t="s">
        <v>3551</v>
      </c>
      <c r="G161" s="11">
        <v>2.9546</v>
      </c>
      <c r="H161" s="11" t="s">
        <v>3552</v>
      </c>
    </row>
    <row r="162" ht="12" spans="1:8">
      <c r="A162" s="22">
        <v>45537</v>
      </c>
      <c r="B162" s="23" t="s">
        <v>3349</v>
      </c>
      <c r="C162" s="23" t="s">
        <v>3350</v>
      </c>
      <c r="D162" s="49">
        <v>1.01982478</v>
      </c>
      <c r="E162" s="11"/>
      <c r="F162" s="11" t="s">
        <v>340</v>
      </c>
      <c r="G162" s="11">
        <v>2.9586</v>
      </c>
      <c r="H162" s="11" t="s">
        <v>666</v>
      </c>
    </row>
    <row r="163" ht="12" spans="1:8">
      <c r="A163" s="22">
        <v>45538</v>
      </c>
      <c r="B163" s="23" t="s">
        <v>3349</v>
      </c>
      <c r="C163" s="23" t="s">
        <v>3350</v>
      </c>
      <c r="D163" s="49">
        <v>1.01991139</v>
      </c>
      <c r="E163" s="11"/>
      <c r="F163" s="11" t="s">
        <v>3553</v>
      </c>
      <c r="G163" s="11">
        <v>2.9664</v>
      </c>
      <c r="H163" s="11" t="s">
        <v>3554</v>
      </c>
    </row>
    <row r="164" ht="12" spans="1:8">
      <c r="A164" s="22">
        <v>45539</v>
      </c>
      <c r="B164" s="23" t="s">
        <v>3349</v>
      </c>
      <c r="C164" s="23" t="s">
        <v>3350</v>
      </c>
      <c r="D164" s="49">
        <v>1.01999574</v>
      </c>
      <c r="E164" s="11"/>
      <c r="F164" s="11" t="s">
        <v>3555</v>
      </c>
      <c r="G164" s="11">
        <v>2.9716</v>
      </c>
      <c r="H164" s="11" t="s">
        <v>3556</v>
      </c>
    </row>
    <row r="165" ht="12" spans="1:8">
      <c r="A165" s="22">
        <v>45540</v>
      </c>
      <c r="B165" s="23" t="s">
        <v>3349</v>
      </c>
      <c r="C165" s="23" t="s">
        <v>3350</v>
      </c>
      <c r="D165" s="49">
        <v>1.02008378</v>
      </c>
      <c r="E165" s="11"/>
      <c r="F165" s="11" t="s">
        <v>2151</v>
      </c>
      <c r="G165" s="11">
        <v>2.9801</v>
      </c>
      <c r="H165" s="11" t="s">
        <v>1974</v>
      </c>
    </row>
    <row r="166" ht="12" spans="1:8">
      <c r="A166" s="22">
        <v>45541</v>
      </c>
      <c r="B166" s="23" t="s">
        <v>3349</v>
      </c>
      <c r="C166" s="23" t="s">
        <v>3350</v>
      </c>
      <c r="D166" s="49">
        <v>1.02016575</v>
      </c>
      <c r="E166" s="11"/>
      <c r="F166" s="11" t="s">
        <v>3557</v>
      </c>
      <c r="G166" s="11">
        <v>2.977</v>
      </c>
      <c r="H166" s="11" t="s">
        <v>3504</v>
      </c>
    </row>
    <row r="167" ht="12" spans="1:8">
      <c r="A167" s="22">
        <v>45544</v>
      </c>
      <c r="B167" s="23" t="s">
        <v>3349</v>
      </c>
      <c r="C167" s="23" t="s">
        <v>3350</v>
      </c>
      <c r="D167" s="49">
        <v>1.02040401</v>
      </c>
      <c r="E167" s="11"/>
      <c r="F167" s="11" t="s">
        <v>3558</v>
      </c>
      <c r="G167" s="11">
        <v>2.9654</v>
      </c>
      <c r="H167" s="11" t="s">
        <v>3498</v>
      </c>
    </row>
    <row r="168" ht="12" spans="1:8">
      <c r="A168" s="22">
        <v>45545</v>
      </c>
      <c r="B168" s="23" t="s">
        <v>3349</v>
      </c>
      <c r="C168" s="23" t="s">
        <v>3350</v>
      </c>
      <c r="D168" s="49">
        <v>1.02049211</v>
      </c>
      <c r="E168" s="11"/>
      <c r="F168" s="11" t="s">
        <v>512</v>
      </c>
      <c r="G168" s="11">
        <v>2.9748</v>
      </c>
      <c r="H168" s="11" t="s">
        <v>3559</v>
      </c>
    </row>
    <row r="169" ht="12" spans="1:8">
      <c r="A169" s="22">
        <v>45546</v>
      </c>
      <c r="B169" s="23" t="s">
        <v>3349</v>
      </c>
      <c r="C169" s="23" t="s">
        <v>3350</v>
      </c>
      <c r="D169" s="49">
        <v>1.02056991</v>
      </c>
      <c r="E169" s="11"/>
      <c r="F169" s="11" t="s">
        <v>1220</v>
      </c>
      <c r="G169" s="11">
        <v>2.9717</v>
      </c>
      <c r="H169" s="11" t="s">
        <v>1976</v>
      </c>
    </row>
    <row r="170" ht="12" spans="1:8">
      <c r="A170" s="22">
        <v>45547</v>
      </c>
      <c r="B170" s="23" t="s">
        <v>3349</v>
      </c>
      <c r="C170" s="23" t="s">
        <v>3350</v>
      </c>
      <c r="D170" s="49">
        <v>1.02065152</v>
      </c>
      <c r="E170" s="11"/>
      <c r="F170" s="11" t="s">
        <v>3560</v>
      </c>
      <c r="G170" s="11">
        <v>2.9688</v>
      </c>
      <c r="H170" s="11" t="s">
        <v>139</v>
      </c>
    </row>
    <row r="171" ht="12" spans="1:8">
      <c r="A171" s="22">
        <v>45548</v>
      </c>
      <c r="B171" s="23" t="s">
        <v>3349</v>
      </c>
      <c r="C171" s="23" t="s">
        <v>3350</v>
      </c>
      <c r="D171" s="49">
        <v>1.02073355</v>
      </c>
      <c r="E171" s="11"/>
      <c r="F171" s="11" t="s">
        <v>3560</v>
      </c>
      <c r="G171" s="11">
        <v>2.9706</v>
      </c>
      <c r="H171" s="11" t="s">
        <v>3561</v>
      </c>
    </row>
    <row r="172" ht="12" spans="1:8">
      <c r="A172" s="22">
        <v>45549</v>
      </c>
      <c r="B172" s="23" t="s">
        <v>3349</v>
      </c>
      <c r="C172" s="23" t="s">
        <v>3350</v>
      </c>
      <c r="D172" s="49">
        <v>1.02081684</v>
      </c>
      <c r="E172" s="11"/>
      <c r="F172" s="11" t="s">
        <v>775</v>
      </c>
      <c r="G172" s="11">
        <v>2.9595</v>
      </c>
      <c r="H172" s="11" t="s">
        <v>2052</v>
      </c>
    </row>
    <row r="173" ht="12" spans="1:8">
      <c r="A173" s="22">
        <v>45553</v>
      </c>
      <c r="B173" s="23" t="s">
        <v>3349</v>
      </c>
      <c r="C173" s="23" t="s">
        <v>3350</v>
      </c>
      <c r="D173" s="49">
        <v>1.0211372</v>
      </c>
      <c r="E173" s="11"/>
      <c r="F173" s="11" t="s">
        <v>3562</v>
      </c>
      <c r="G173" s="11">
        <v>2.9323</v>
      </c>
      <c r="H173" s="11" t="s">
        <v>3563</v>
      </c>
    </row>
    <row r="174" ht="12" spans="1:8">
      <c r="A174" s="22">
        <v>45554</v>
      </c>
      <c r="B174" s="23" t="s">
        <v>3349</v>
      </c>
      <c r="C174" s="23" t="s">
        <v>3350</v>
      </c>
      <c r="D174" s="49">
        <v>1.02121914</v>
      </c>
      <c r="E174" s="11"/>
      <c r="F174" s="11" t="s">
        <v>3404</v>
      </c>
      <c r="G174" s="11">
        <v>2.9239</v>
      </c>
      <c r="H174" s="11" t="s">
        <v>2060</v>
      </c>
    </row>
    <row r="175" ht="12" spans="1:8">
      <c r="A175" s="22">
        <v>45555</v>
      </c>
      <c r="B175" s="23" t="s">
        <v>3349</v>
      </c>
      <c r="C175" s="23" t="s">
        <v>3350</v>
      </c>
      <c r="D175" s="49">
        <v>1.02130202</v>
      </c>
      <c r="E175" s="11"/>
      <c r="F175" s="11" t="s">
        <v>3523</v>
      </c>
      <c r="G175" s="11">
        <v>2.9205</v>
      </c>
      <c r="H175" s="11" t="s">
        <v>3564</v>
      </c>
    </row>
    <row r="176" ht="12" spans="1:8">
      <c r="A176" s="22">
        <v>45558</v>
      </c>
      <c r="B176" s="23" t="s">
        <v>3349</v>
      </c>
      <c r="C176" s="23" t="s">
        <v>3350</v>
      </c>
      <c r="D176" s="49">
        <v>1.02154329</v>
      </c>
      <c r="E176" s="11"/>
      <c r="F176" s="11" t="s">
        <v>787</v>
      </c>
      <c r="G176" s="11">
        <v>2.9002</v>
      </c>
      <c r="H176" s="11" t="s">
        <v>3565</v>
      </c>
    </row>
    <row r="177" ht="12" spans="1:8">
      <c r="A177" s="22">
        <v>45559</v>
      </c>
      <c r="B177" s="23" t="s">
        <v>3349</v>
      </c>
      <c r="C177" s="23" t="s">
        <v>3350</v>
      </c>
      <c r="D177" s="49">
        <v>1.02162864</v>
      </c>
      <c r="E177" s="11"/>
      <c r="F177" s="11" t="s">
        <v>3566</v>
      </c>
      <c r="G177" s="11">
        <v>2.9005</v>
      </c>
      <c r="H177" s="11" t="s">
        <v>1202</v>
      </c>
    </row>
    <row r="178" ht="12" spans="1:8">
      <c r="A178" s="22">
        <v>45560</v>
      </c>
      <c r="B178" s="23" t="s">
        <v>3349</v>
      </c>
      <c r="C178" s="23" t="s">
        <v>3350</v>
      </c>
      <c r="D178" s="49">
        <v>1.02170941</v>
      </c>
      <c r="E178" s="11"/>
      <c r="F178" s="11" t="s">
        <v>3567</v>
      </c>
      <c r="G178" s="11">
        <v>2.8955</v>
      </c>
      <c r="H178" s="11" t="s">
        <v>3568</v>
      </c>
    </row>
    <row r="179" ht="12" spans="1:8">
      <c r="A179" s="22">
        <v>45561</v>
      </c>
      <c r="B179" s="23" t="s">
        <v>3349</v>
      </c>
      <c r="C179" s="23" t="s">
        <v>3350</v>
      </c>
      <c r="D179" s="49">
        <v>1.02179905</v>
      </c>
      <c r="E179" s="11"/>
      <c r="F179" s="11" t="s">
        <v>3569</v>
      </c>
      <c r="G179" s="11">
        <v>2.9338</v>
      </c>
      <c r="H179" s="11" t="s">
        <v>3570</v>
      </c>
    </row>
    <row r="180" ht="12" spans="1:8">
      <c r="A180" s="22">
        <v>45562</v>
      </c>
      <c r="B180" s="23" t="s">
        <v>3349</v>
      </c>
      <c r="C180" s="23" t="s">
        <v>3350</v>
      </c>
      <c r="D180" s="49">
        <v>1.02188491</v>
      </c>
      <c r="E180" s="11"/>
      <c r="F180" s="11" t="s">
        <v>1209</v>
      </c>
      <c r="G180" s="11">
        <v>2.9522</v>
      </c>
      <c r="H180" s="11" t="s">
        <v>3571</v>
      </c>
    </row>
    <row r="181" ht="12" spans="1:8">
      <c r="A181" s="22">
        <v>45564</v>
      </c>
      <c r="B181" s="23" t="s">
        <v>3349</v>
      </c>
      <c r="C181" s="23" t="s">
        <v>3350</v>
      </c>
      <c r="D181" s="49">
        <v>1.02204979</v>
      </c>
      <c r="E181" s="11"/>
      <c r="F181" s="11" t="s">
        <v>3572</v>
      </c>
      <c r="G181" s="11">
        <v>2.947</v>
      </c>
      <c r="H181" s="11" t="s">
        <v>3573</v>
      </c>
    </row>
    <row r="182" ht="12" spans="1:8">
      <c r="A182" s="22">
        <v>45565</v>
      </c>
      <c r="B182" s="23" t="s">
        <v>3349</v>
      </c>
      <c r="C182" s="23" t="s">
        <v>3350</v>
      </c>
      <c r="D182" s="49">
        <v>1.02213226</v>
      </c>
      <c r="E182" s="11"/>
      <c r="F182" s="11" t="s">
        <v>581</v>
      </c>
      <c r="G182" s="11">
        <v>2.9476</v>
      </c>
      <c r="H182" s="11" t="s">
        <v>3574</v>
      </c>
    </row>
    <row r="183" ht="12" spans="1:8">
      <c r="A183" s="22">
        <v>45573</v>
      </c>
      <c r="B183" s="23" t="s">
        <v>3349</v>
      </c>
      <c r="C183" s="23" t="s">
        <v>3350</v>
      </c>
      <c r="D183" s="49">
        <v>1.02279485</v>
      </c>
      <c r="E183" s="11"/>
      <c r="F183" s="11" t="s">
        <v>3575</v>
      </c>
      <c r="G183" s="11">
        <v>2.9467</v>
      </c>
      <c r="H183" s="11" t="s">
        <v>3576</v>
      </c>
    </row>
    <row r="184" ht="12" spans="1:8">
      <c r="A184" s="22">
        <v>45574</v>
      </c>
      <c r="B184" s="23" t="s">
        <v>3349</v>
      </c>
      <c r="C184" s="23" t="s">
        <v>3350</v>
      </c>
      <c r="D184" s="49">
        <v>1.02287916</v>
      </c>
      <c r="E184" s="11"/>
      <c r="F184" s="11" t="s">
        <v>2483</v>
      </c>
      <c r="G184" s="11">
        <v>2.9512</v>
      </c>
      <c r="H184" s="11" t="s">
        <v>677</v>
      </c>
    </row>
    <row r="185" ht="12" spans="1:8">
      <c r="A185" s="22">
        <v>45575</v>
      </c>
      <c r="B185" s="23" t="s">
        <v>3349</v>
      </c>
      <c r="C185" s="23" t="s">
        <v>3350</v>
      </c>
      <c r="D185" s="49">
        <v>1.02296201</v>
      </c>
      <c r="E185" s="11"/>
      <c r="F185" s="11" t="s">
        <v>3577</v>
      </c>
      <c r="G185" s="11">
        <v>2.9447</v>
      </c>
      <c r="H185" s="11" t="s">
        <v>3578</v>
      </c>
    </row>
    <row r="186" ht="12" spans="1:8">
      <c r="A186" s="22">
        <v>45576</v>
      </c>
      <c r="B186" s="23" t="s">
        <v>3349</v>
      </c>
      <c r="C186" s="23" t="s">
        <v>3350</v>
      </c>
      <c r="D186" s="49">
        <v>1.02304874</v>
      </c>
      <c r="E186" s="11"/>
      <c r="F186" s="11" t="s">
        <v>3579</v>
      </c>
      <c r="G186" s="11">
        <v>2.9551</v>
      </c>
      <c r="H186" s="11" t="s">
        <v>3571</v>
      </c>
    </row>
    <row r="187" ht="12" spans="1:8">
      <c r="A187" s="22">
        <v>45577</v>
      </c>
      <c r="B187" s="23" t="s">
        <v>3349</v>
      </c>
      <c r="C187" s="23" t="s">
        <v>3350</v>
      </c>
      <c r="D187" s="49">
        <v>1.02313232</v>
      </c>
      <c r="E187" s="11"/>
      <c r="F187" s="11" t="s">
        <v>3580</v>
      </c>
      <c r="G187" s="11">
        <v>2.9572</v>
      </c>
      <c r="H187" s="11" t="s">
        <v>1203</v>
      </c>
    </row>
    <row r="188" ht="12" spans="1:8">
      <c r="A188" s="22">
        <v>45579</v>
      </c>
      <c r="B188" s="23" t="s">
        <v>3349</v>
      </c>
      <c r="C188" s="23" t="s">
        <v>3350</v>
      </c>
      <c r="D188" s="49">
        <v>1.02329739</v>
      </c>
      <c r="E188" s="11"/>
      <c r="F188" s="11" t="s">
        <v>3581</v>
      </c>
      <c r="G188" s="11">
        <v>2.9565</v>
      </c>
      <c r="H188" s="11" t="s">
        <v>3571</v>
      </c>
    </row>
    <row r="189" ht="12" spans="1:8">
      <c r="A189" s="22">
        <v>45580</v>
      </c>
      <c r="B189" s="23" t="s">
        <v>3349</v>
      </c>
      <c r="C189" s="23" t="s">
        <v>3350</v>
      </c>
      <c r="D189" s="49">
        <v>1.02338059</v>
      </c>
      <c r="E189" s="11"/>
      <c r="F189" s="11" t="s">
        <v>3582</v>
      </c>
      <c r="G189" s="11">
        <v>2.9597</v>
      </c>
      <c r="H189" s="11" t="s">
        <v>1203</v>
      </c>
    </row>
    <row r="190" ht="12" spans="1:8">
      <c r="A190" s="22">
        <v>45581</v>
      </c>
      <c r="B190" s="23" t="s">
        <v>3349</v>
      </c>
      <c r="C190" s="23" t="s">
        <v>3350</v>
      </c>
      <c r="D190" s="49">
        <v>1.0234631</v>
      </c>
      <c r="E190" s="11"/>
      <c r="F190" s="11" t="s">
        <v>3583</v>
      </c>
      <c r="G190" s="11">
        <v>2.9621</v>
      </c>
      <c r="H190" s="11" t="s">
        <v>3584</v>
      </c>
    </row>
    <row r="191" ht="12" spans="1:8">
      <c r="A191" s="22">
        <v>45582</v>
      </c>
      <c r="B191" s="23" t="s">
        <v>3349</v>
      </c>
      <c r="C191" s="23" t="s">
        <v>3350</v>
      </c>
      <c r="D191" s="49">
        <v>1.02354376</v>
      </c>
      <c r="E191" s="11"/>
      <c r="F191" s="11" t="s">
        <v>3585</v>
      </c>
      <c r="G191" s="11">
        <v>2.963</v>
      </c>
      <c r="H191" s="11" t="s">
        <v>3586</v>
      </c>
    </row>
    <row r="192" ht="12" spans="1:8">
      <c r="A192" s="22">
        <v>45583</v>
      </c>
      <c r="B192" s="23" t="s">
        <v>3349</v>
      </c>
      <c r="C192" s="23" t="s">
        <v>3350</v>
      </c>
      <c r="D192" s="49">
        <v>1.02362428</v>
      </c>
      <c r="E192" s="11"/>
      <c r="F192" s="11" t="s">
        <v>3587</v>
      </c>
      <c r="G192" s="11">
        <v>2.9633</v>
      </c>
      <c r="H192" s="11" t="s">
        <v>755</v>
      </c>
    </row>
    <row r="193" ht="12" spans="1:8">
      <c r="A193" s="22">
        <v>45586</v>
      </c>
      <c r="B193" s="23" t="s">
        <v>3349</v>
      </c>
      <c r="C193" s="23" t="s">
        <v>3350</v>
      </c>
      <c r="D193" s="49">
        <v>1.02386363</v>
      </c>
      <c r="E193" s="11"/>
      <c r="F193" s="11" t="s">
        <v>2584</v>
      </c>
      <c r="G193" s="11">
        <v>2.9555</v>
      </c>
      <c r="H193" s="11" t="s">
        <v>692</v>
      </c>
    </row>
    <row r="194" ht="12" spans="1:8">
      <c r="A194" s="22">
        <v>45587</v>
      </c>
      <c r="B194" s="23" t="s">
        <v>3349</v>
      </c>
      <c r="C194" s="23" t="s">
        <v>3350</v>
      </c>
      <c r="D194" s="49">
        <v>1.02394301</v>
      </c>
      <c r="E194" s="11"/>
      <c r="F194" s="11" t="s">
        <v>3588</v>
      </c>
      <c r="G194" s="11">
        <v>2.9542</v>
      </c>
      <c r="H194" s="11" t="s">
        <v>3589</v>
      </c>
    </row>
    <row r="195" ht="12" spans="1:8">
      <c r="A195" s="22">
        <v>45588</v>
      </c>
      <c r="B195" s="23" t="s">
        <v>3349</v>
      </c>
      <c r="C195" s="23" t="s">
        <v>3350</v>
      </c>
      <c r="D195" s="49">
        <v>1.0240231</v>
      </c>
      <c r="E195" s="11"/>
      <c r="F195" s="11" t="s">
        <v>3590</v>
      </c>
      <c r="G195" s="11">
        <v>2.9535</v>
      </c>
      <c r="H195" s="11" t="s">
        <v>3591</v>
      </c>
    </row>
    <row r="196" ht="12" spans="1:8">
      <c r="A196" s="22">
        <v>45589</v>
      </c>
      <c r="B196" s="23" t="s">
        <v>3349</v>
      </c>
      <c r="C196" s="23" t="s">
        <v>3350</v>
      </c>
      <c r="D196" s="49">
        <v>1.02410262</v>
      </c>
      <c r="E196" s="11"/>
      <c r="F196" s="11" t="s">
        <v>3592</v>
      </c>
      <c r="G196" s="11">
        <v>2.9463</v>
      </c>
      <c r="H196" s="11" t="s">
        <v>1989</v>
      </c>
    </row>
    <row r="197" ht="12" spans="1:8">
      <c r="A197" s="22">
        <v>45590</v>
      </c>
      <c r="B197" s="23" t="s">
        <v>3349</v>
      </c>
      <c r="C197" s="23" t="s">
        <v>3350</v>
      </c>
      <c r="D197" s="49">
        <v>1.02418065</v>
      </c>
      <c r="E197" s="11"/>
      <c r="F197" s="11" t="s">
        <v>3593</v>
      </c>
      <c r="G197" s="11">
        <v>2.9428</v>
      </c>
      <c r="H197" s="11" t="s">
        <v>3594</v>
      </c>
    </row>
    <row r="198" ht="12" spans="1:8">
      <c r="A198" s="22">
        <v>45593</v>
      </c>
      <c r="B198" s="23" t="s">
        <v>3349</v>
      </c>
      <c r="C198" s="23" t="s">
        <v>3350</v>
      </c>
      <c r="D198" s="49">
        <v>1.02441915</v>
      </c>
      <c r="E198" s="11"/>
      <c r="F198" s="11" t="s">
        <v>145</v>
      </c>
      <c r="G198" s="11">
        <v>2.9189</v>
      </c>
      <c r="H198" s="11" t="s">
        <v>2441</v>
      </c>
    </row>
    <row r="199" ht="12" spans="1:8">
      <c r="A199" s="22">
        <v>45594</v>
      </c>
      <c r="B199" s="23" t="s">
        <v>3349</v>
      </c>
      <c r="C199" s="23" t="s">
        <v>3350</v>
      </c>
      <c r="D199" s="49">
        <v>1.02449947</v>
      </c>
      <c r="E199" s="11"/>
      <c r="F199" s="11" t="s">
        <v>1261</v>
      </c>
      <c r="G199" s="11">
        <v>2.9161</v>
      </c>
      <c r="H199" s="11" t="s">
        <v>3595</v>
      </c>
    </row>
    <row r="200" ht="12" spans="1:8">
      <c r="A200" s="22">
        <v>45595</v>
      </c>
      <c r="B200" s="23" t="s">
        <v>3349</v>
      </c>
      <c r="C200" s="23" t="s">
        <v>3350</v>
      </c>
      <c r="D200" s="49">
        <v>1.02458025</v>
      </c>
      <c r="E200" s="11"/>
      <c r="F200" s="11" t="s">
        <v>3596</v>
      </c>
      <c r="G200" s="11">
        <v>2.9139</v>
      </c>
      <c r="H200" s="11" t="s">
        <v>3597</v>
      </c>
    </row>
    <row r="201" ht="12" spans="1:8">
      <c r="A201" s="22">
        <v>45596</v>
      </c>
      <c r="B201" s="23" t="s">
        <v>3349</v>
      </c>
      <c r="C201" s="23" t="s">
        <v>3350</v>
      </c>
      <c r="D201" s="49">
        <v>1.02466056</v>
      </c>
      <c r="E201" s="11"/>
      <c r="F201" s="11" t="s">
        <v>3598</v>
      </c>
      <c r="G201" s="11">
        <v>2.9107</v>
      </c>
      <c r="H201" s="11" t="s">
        <v>3599</v>
      </c>
    </row>
    <row r="202" ht="12" spans="1:8">
      <c r="A202" s="22">
        <v>45597</v>
      </c>
      <c r="B202" s="23" t="s">
        <v>3349</v>
      </c>
      <c r="C202" s="23" t="s">
        <v>3350</v>
      </c>
      <c r="D202" s="49">
        <v>1.0247409</v>
      </c>
      <c r="E202" s="11"/>
      <c r="F202" s="11" t="s">
        <v>798</v>
      </c>
      <c r="G202" s="11">
        <v>2.9075</v>
      </c>
      <c r="H202" s="11" t="s">
        <v>3600</v>
      </c>
    </row>
    <row r="203" ht="12" spans="1:8">
      <c r="A203" s="22">
        <v>45600</v>
      </c>
      <c r="B203" s="23" t="s">
        <v>3349</v>
      </c>
      <c r="C203" s="23" t="s">
        <v>3350</v>
      </c>
      <c r="D203" s="49">
        <v>1.02498218</v>
      </c>
      <c r="E203" s="11"/>
      <c r="F203" s="11" t="s">
        <v>2028</v>
      </c>
      <c r="G203" s="11">
        <v>2.8982</v>
      </c>
      <c r="H203" s="11" t="s">
        <v>734</v>
      </c>
    </row>
    <row r="204" ht="12" spans="1:8">
      <c r="A204" s="22">
        <v>45601</v>
      </c>
      <c r="B204" s="23" t="s">
        <v>3349</v>
      </c>
      <c r="C204" s="23" t="s">
        <v>3350</v>
      </c>
      <c r="D204" s="49">
        <v>1.02506258</v>
      </c>
      <c r="E204" s="11"/>
      <c r="F204" s="11" t="s">
        <v>3601</v>
      </c>
      <c r="G204" s="11">
        <v>2.8951</v>
      </c>
      <c r="H204" s="11" t="s">
        <v>734</v>
      </c>
    </row>
    <row r="205" ht="12" spans="1:8">
      <c r="A205" s="22">
        <v>45602</v>
      </c>
      <c r="B205" s="23" t="s">
        <v>3349</v>
      </c>
      <c r="C205" s="23" t="s">
        <v>3350</v>
      </c>
      <c r="D205" s="49">
        <v>1.0251433</v>
      </c>
      <c r="E205" s="11"/>
      <c r="F205" s="11" t="s">
        <v>3602</v>
      </c>
      <c r="G205" s="11">
        <v>2.8924</v>
      </c>
      <c r="H205" s="11" t="s">
        <v>3600</v>
      </c>
    </row>
    <row r="206" ht="12" spans="1:8">
      <c r="A206" s="22">
        <v>45603</v>
      </c>
      <c r="B206" s="23" t="s">
        <v>3349</v>
      </c>
      <c r="C206" s="23" t="s">
        <v>3350</v>
      </c>
      <c r="D206" s="49">
        <v>1.02522536</v>
      </c>
      <c r="E206" s="11"/>
      <c r="F206" s="11" t="s">
        <v>2768</v>
      </c>
      <c r="G206" s="11">
        <v>2.8912</v>
      </c>
      <c r="H206" s="11" t="s">
        <v>727</v>
      </c>
    </row>
    <row r="207" ht="12" spans="1:8">
      <c r="A207" s="22">
        <v>45604</v>
      </c>
      <c r="B207" s="23" t="s">
        <v>3349</v>
      </c>
      <c r="C207" s="23" t="s">
        <v>3350</v>
      </c>
      <c r="D207" s="49">
        <v>1.02530476</v>
      </c>
      <c r="E207" s="11"/>
      <c r="F207" s="11" t="s">
        <v>3603</v>
      </c>
      <c r="G207" s="11">
        <v>2.8851</v>
      </c>
      <c r="H207" s="11" t="s">
        <v>3595</v>
      </c>
    </row>
    <row r="208" ht="12" spans="1:8">
      <c r="A208" s="22">
        <v>45607</v>
      </c>
      <c r="B208" s="23" t="s">
        <v>3349</v>
      </c>
      <c r="C208" s="23" t="s">
        <v>3350</v>
      </c>
      <c r="D208" s="49">
        <v>1.02553969</v>
      </c>
      <c r="E208" s="11"/>
      <c r="F208" s="11" t="s">
        <v>3604</v>
      </c>
      <c r="G208" s="11">
        <v>2.8627</v>
      </c>
      <c r="H208" s="11" t="s">
        <v>3605</v>
      </c>
    </row>
    <row r="209" ht="12" spans="1:8">
      <c r="A209" s="22">
        <v>45608</v>
      </c>
      <c r="B209" s="23" t="s">
        <v>3349</v>
      </c>
      <c r="C209" s="23" t="s">
        <v>3350</v>
      </c>
      <c r="D209" s="49">
        <v>1.02562236</v>
      </c>
      <c r="E209" s="11"/>
      <c r="F209" s="11" t="s">
        <v>2039</v>
      </c>
      <c r="G209" s="11">
        <v>2.8626</v>
      </c>
      <c r="H209" s="11" t="s">
        <v>719</v>
      </c>
    </row>
    <row r="210" ht="12" spans="1:8">
      <c r="A210" s="22">
        <v>45609</v>
      </c>
      <c r="B210" s="23" t="s">
        <v>3349</v>
      </c>
      <c r="C210" s="23" t="s">
        <v>3350</v>
      </c>
      <c r="D210" s="49">
        <v>1.02570223</v>
      </c>
      <c r="E210" s="11"/>
      <c r="F210" s="11" t="s">
        <v>3606</v>
      </c>
      <c r="G210" s="11">
        <v>2.8593</v>
      </c>
      <c r="H210" s="11" t="s">
        <v>1993</v>
      </c>
    </row>
    <row r="211" ht="12" spans="1:8">
      <c r="A211" s="22">
        <v>45610</v>
      </c>
      <c r="B211" s="23" t="s">
        <v>3349</v>
      </c>
      <c r="C211" s="23" t="s">
        <v>3350</v>
      </c>
      <c r="D211" s="49">
        <v>1.02578091</v>
      </c>
      <c r="E211" s="11"/>
      <c r="F211" s="11" t="s">
        <v>3607</v>
      </c>
      <c r="G211" s="11">
        <v>2.8537</v>
      </c>
      <c r="H211" s="11" t="s">
        <v>3608</v>
      </c>
    </row>
    <row r="212" ht="12" spans="1:8">
      <c r="A212" s="22">
        <v>45611</v>
      </c>
      <c r="B212" s="23" t="s">
        <v>3349</v>
      </c>
      <c r="C212" s="23" t="s">
        <v>3350</v>
      </c>
      <c r="D212" s="49">
        <v>1.02586005</v>
      </c>
      <c r="E212" s="11"/>
      <c r="F212" s="11" t="s">
        <v>3609</v>
      </c>
      <c r="G212" s="11">
        <v>2.8494</v>
      </c>
      <c r="H212" s="11" t="s">
        <v>3610</v>
      </c>
    </row>
    <row r="213" ht="12" spans="1:8">
      <c r="A213" s="22">
        <v>45614</v>
      </c>
      <c r="B213" s="23" t="s">
        <v>3349</v>
      </c>
      <c r="C213" s="23" t="s">
        <v>3350</v>
      </c>
      <c r="D213" s="49">
        <v>1.0260948</v>
      </c>
      <c r="E213" s="11"/>
      <c r="F213" s="11" t="s">
        <v>2601</v>
      </c>
      <c r="G213" s="11">
        <v>2.8416</v>
      </c>
      <c r="H213" s="11" t="s">
        <v>2355</v>
      </c>
    </row>
    <row r="214" ht="12" spans="1:8">
      <c r="A214" s="22">
        <v>45615</v>
      </c>
      <c r="B214" s="23" t="s">
        <v>3349</v>
      </c>
      <c r="C214" s="23" t="s">
        <v>3350</v>
      </c>
      <c r="D214" s="49">
        <v>1.02617486</v>
      </c>
      <c r="E214" s="11"/>
      <c r="F214" s="11" t="s">
        <v>3611</v>
      </c>
      <c r="G214" s="11">
        <v>2.8417</v>
      </c>
      <c r="H214" s="11" t="s">
        <v>3612</v>
      </c>
    </row>
    <row r="215" ht="12" spans="1:8">
      <c r="A215" s="22">
        <v>45616</v>
      </c>
      <c r="B215" s="23" t="s">
        <v>3349</v>
      </c>
      <c r="C215" s="23" t="s">
        <v>3350</v>
      </c>
      <c r="D215" s="49">
        <v>1.02625489</v>
      </c>
      <c r="E215" s="11"/>
      <c r="F215" s="11" t="s">
        <v>3613</v>
      </c>
      <c r="G215" s="11">
        <v>2.8416</v>
      </c>
      <c r="H215" s="11" t="s">
        <v>3614</v>
      </c>
    </row>
    <row r="216" ht="12" spans="1:8">
      <c r="A216" s="22">
        <v>45617</v>
      </c>
      <c r="B216" s="23" t="s">
        <v>3349</v>
      </c>
      <c r="C216" s="23" t="s">
        <v>3350</v>
      </c>
      <c r="D216" s="49">
        <v>1.02633085</v>
      </c>
      <c r="E216" s="11"/>
      <c r="F216" s="11" t="s">
        <v>3615</v>
      </c>
      <c r="G216" s="11">
        <v>2.8373</v>
      </c>
      <c r="H216" s="11" t="s">
        <v>3616</v>
      </c>
    </row>
    <row r="217" ht="12" spans="1:8">
      <c r="A217" s="22">
        <v>45618</v>
      </c>
      <c r="B217" s="23" t="s">
        <v>3349</v>
      </c>
      <c r="C217" s="23" t="s">
        <v>3350</v>
      </c>
      <c r="D217" s="49">
        <v>1.02640812</v>
      </c>
      <c r="E217" s="11"/>
      <c r="F217" s="11" t="s">
        <v>3617</v>
      </c>
      <c r="G217" s="11">
        <v>2.8337</v>
      </c>
      <c r="H217" s="11" t="s">
        <v>3618</v>
      </c>
    </row>
    <row r="218" ht="12" spans="1:8">
      <c r="A218" s="22">
        <v>45621</v>
      </c>
      <c r="B218" s="23" t="s">
        <v>3349</v>
      </c>
      <c r="C218" s="23" t="s">
        <v>3350</v>
      </c>
      <c r="D218" s="49">
        <v>1.02664057</v>
      </c>
      <c r="E218" s="11"/>
      <c r="F218" s="11" t="s">
        <v>3619</v>
      </c>
      <c r="G218" s="11">
        <v>2.8274</v>
      </c>
      <c r="H218" s="11" t="s">
        <v>3620</v>
      </c>
    </row>
    <row r="219" ht="12" spans="1:8">
      <c r="A219" s="22">
        <v>45622</v>
      </c>
      <c r="B219" s="23" t="s">
        <v>3349</v>
      </c>
      <c r="C219" s="23" t="s">
        <v>3350</v>
      </c>
      <c r="D219" s="49">
        <v>1.02671956</v>
      </c>
      <c r="E219" s="11"/>
      <c r="F219" s="11" t="s">
        <v>3621</v>
      </c>
      <c r="G219" s="11">
        <v>2.8266</v>
      </c>
      <c r="H219" s="11" t="s">
        <v>3622</v>
      </c>
    </row>
    <row r="220" ht="12" spans="1:8">
      <c r="A220" s="22">
        <v>45623</v>
      </c>
      <c r="B220" s="23" t="s">
        <v>3349</v>
      </c>
      <c r="C220" s="23" t="s">
        <v>3350</v>
      </c>
      <c r="D220" s="49">
        <v>1.0268035</v>
      </c>
      <c r="E220" s="11"/>
      <c r="F220" s="11" t="s">
        <v>3623</v>
      </c>
      <c r="G220" s="11">
        <v>2.8318</v>
      </c>
      <c r="H220" s="11" t="s">
        <v>3624</v>
      </c>
    </row>
    <row r="221" ht="12" spans="1:8">
      <c r="A221" s="22">
        <v>45624</v>
      </c>
      <c r="B221" s="23" t="s">
        <v>3349</v>
      </c>
      <c r="C221" s="23" t="s">
        <v>3350</v>
      </c>
      <c r="D221" s="49">
        <v>1.02688197</v>
      </c>
      <c r="E221" s="11"/>
      <c r="F221" s="11" t="s">
        <v>3625</v>
      </c>
      <c r="G221" s="11">
        <v>2.8294</v>
      </c>
      <c r="H221" s="11" t="s">
        <v>3626</v>
      </c>
    </row>
    <row r="222" ht="12" spans="1:8">
      <c r="A222" s="22">
        <v>45625</v>
      </c>
      <c r="B222" s="23" t="s">
        <v>3349</v>
      </c>
      <c r="C222" s="23" t="s">
        <v>3350</v>
      </c>
      <c r="D222" s="49">
        <v>1.02696137</v>
      </c>
      <c r="E222" s="11"/>
      <c r="F222" s="11" t="s">
        <v>1387</v>
      </c>
      <c r="G222" s="11">
        <v>2.8275</v>
      </c>
      <c r="H222" s="11" t="s">
        <v>2553</v>
      </c>
    </row>
    <row r="223" ht="12" spans="1:8">
      <c r="A223" s="22">
        <v>45626</v>
      </c>
      <c r="B223" s="23" t="s">
        <v>3349</v>
      </c>
      <c r="C223" s="23" t="s">
        <v>3350</v>
      </c>
      <c r="D223" s="49">
        <v>1.02704231</v>
      </c>
      <c r="E223" s="11"/>
      <c r="F223" s="11" t="s">
        <v>3627</v>
      </c>
      <c r="G223" s="11">
        <v>2.8281</v>
      </c>
      <c r="H223" s="11" t="s">
        <v>38</v>
      </c>
    </row>
    <row r="224" ht="12" spans="1:8">
      <c r="A224" s="22">
        <v>45628</v>
      </c>
      <c r="B224" s="23" t="s">
        <v>3349</v>
      </c>
      <c r="C224" s="23" t="s">
        <v>3350</v>
      </c>
      <c r="D224" s="49">
        <v>1.02719988</v>
      </c>
      <c r="E224" s="11"/>
      <c r="F224" s="11" t="s">
        <v>1254</v>
      </c>
      <c r="G224" s="11">
        <v>2.8218</v>
      </c>
      <c r="H224" s="11" t="s">
        <v>1230</v>
      </c>
    </row>
    <row r="225" ht="12" spans="1:8">
      <c r="A225" s="22">
        <v>45629</v>
      </c>
      <c r="B225" s="23" t="s">
        <v>3349</v>
      </c>
      <c r="C225" s="23" t="s">
        <v>3350</v>
      </c>
      <c r="D225" s="49">
        <v>1.0272789</v>
      </c>
      <c r="E225" s="11"/>
      <c r="F225" s="11" t="s">
        <v>1254</v>
      </c>
      <c r="G225" s="11">
        <v>2.821</v>
      </c>
      <c r="H225" s="11" t="s">
        <v>3628</v>
      </c>
    </row>
    <row r="226" ht="12" spans="1:8">
      <c r="A226" s="22">
        <v>45630</v>
      </c>
      <c r="B226" s="23" t="s">
        <v>3349</v>
      </c>
      <c r="C226" s="23" t="s">
        <v>3350</v>
      </c>
      <c r="D226" s="49">
        <v>1.0273587</v>
      </c>
      <c r="E226" s="11"/>
      <c r="F226" s="11" t="s">
        <v>3629</v>
      </c>
      <c r="G226" s="11">
        <v>2.821</v>
      </c>
      <c r="H226" s="11" t="s">
        <v>1236</v>
      </c>
    </row>
    <row r="227" ht="12" spans="1:8">
      <c r="A227" s="22">
        <v>45631</v>
      </c>
      <c r="B227" s="23" t="s">
        <v>3349</v>
      </c>
      <c r="C227" s="23" t="s">
        <v>3350</v>
      </c>
      <c r="D227" s="49">
        <v>1.02744025</v>
      </c>
      <c r="E227" s="11"/>
      <c r="F227" s="11" t="s">
        <v>2373</v>
      </c>
      <c r="G227" s="11">
        <v>2.8221</v>
      </c>
      <c r="H227" s="11" t="s">
        <v>3630</v>
      </c>
    </row>
    <row r="228" ht="12" spans="1:8">
      <c r="A228" s="22">
        <v>45632</v>
      </c>
      <c r="B228" s="23" t="s">
        <v>3349</v>
      </c>
      <c r="C228" s="23" t="s">
        <v>3350</v>
      </c>
      <c r="D228" s="49">
        <v>1.02751901</v>
      </c>
      <c r="E228" s="11"/>
      <c r="F228" s="11" t="s">
        <v>3631</v>
      </c>
      <c r="G228" s="11">
        <v>2.8196</v>
      </c>
      <c r="H228" s="11" t="s">
        <v>3632</v>
      </c>
    </row>
    <row r="229" ht="12" spans="1:8">
      <c r="A229" s="22">
        <v>45635</v>
      </c>
      <c r="B229" s="23" t="s">
        <v>3349</v>
      </c>
      <c r="C229" s="23" t="s">
        <v>3350</v>
      </c>
      <c r="D229" s="49">
        <v>1.02775465</v>
      </c>
      <c r="E229" s="11"/>
      <c r="F229" s="11" t="s">
        <v>3633</v>
      </c>
      <c r="G229" s="11">
        <v>2.8134</v>
      </c>
      <c r="H229" s="11" t="s">
        <v>3634</v>
      </c>
    </row>
    <row r="230" ht="12" spans="1:8">
      <c r="A230" s="22">
        <v>45636</v>
      </c>
      <c r="B230" s="23" t="s">
        <v>3349</v>
      </c>
      <c r="C230" s="23" t="s">
        <v>3350</v>
      </c>
      <c r="D230" s="49">
        <v>1.02783266</v>
      </c>
      <c r="E230" s="11"/>
      <c r="F230" s="11" t="s">
        <v>3635</v>
      </c>
      <c r="G230" s="11">
        <v>2.8131</v>
      </c>
      <c r="H230" s="11" t="s">
        <v>3636</v>
      </c>
    </row>
    <row r="231" ht="12" spans="1:8">
      <c r="A231" s="22">
        <v>45637</v>
      </c>
      <c r="B231" s="23" t="s">
        <v>3349</v>
      </c>
      <c r="C231" s="23" t="s">
        <v>3350</v>
      </c>
      <c r="D231" s="49">
        <v>1.02791101</v>
      </c>
      <c r="E231" s="11"/>
      <c r="F231" s="11" t="s">
        <v>3551</v>
      </c>
      <c r="G231" s="11">
        <v>2.8133</v>
      </c>
      <c r="H231" s="11" t="s">
        <v>3636</v>
      </c>
    </row>
    <row r="232" ht="12" spans="1:8">
      <c r="A232" s="22">
        <v>45638</v>
      </c>
      <c r="B232" s="23" t="s">
        <v>3349</v>
      </c>
      <c r="C232" s="23" t="s">
        <v>3350</v>
      </c>
      <c r="D232" s="49">
        <v>1.02799563</v>
      </c>
      <c r="E232" s="11"/>
      <c r="F232" s="11" t="s">
        <v>3637</v>
      </c>
      <c r="G232" s="11">
        <v>2.8153</v>
      </c>
      <c r="H232" s="11" t="s">
        <v>3638</v>
      </c>
    </row>
    <row r="233" ht="12" spans="1:8">
      <c r="A233" s="22">
        <v>45639</v>
      </c>
      <c r="B233" s="23" t="s">
        <v>3349</v>
      </c>
      <c r="C233" s="23" t="s">
        <v>3350</v>
      </c>
      <c r="D233" s="49">
        <v>1.02807524</v>
      </c>
      <c r="E233" s="11"/>
      <c r="F233" s="11" t="s">
        <v>3639</v>
      </c>
      <c r="G233" s="11">
        <v>2.8148</v>
      </c>
      <c r="H233" s="11" t="s">
        <v>3640</v>
      </c>
    </row>
    <row r="234" ht="12" spans="1:8">
      <c r="A234" s="22">
        <v>45640</v>
      </c>
      <c r="B234" s="23" t="s">
        <v>3349</v>
      </c>
      <c r="C234" s="23" t="s">
        <v>3350</v>
      </c>
      <c r="D234" s="49">
        <v>1.0281541</v>
      </c>
      <c r="E234" s="11"/>
      <c r="F234" s="11" t="s">
        <v>3629</v>
      </c>
      <c r="G234" s="11">
        <v>2.8148</v>
      </c>
      <c r="H234" s="11" t="s">
        <v>3641</v>
      </c>
    </row>
    <row r="235" ht="12" spans="1:8">
      <c r="A235" s="22">
        <v>45641</v>
      </c>
      <c r="B235" s="23" t="s">
        <v>3349</v>
      </c>
      <c r="C235" s="23" t="s">
        <v>3350</v>
      </c>
      <c r="D235" s="49">
        <v>1.0282328</v>
      </c>
      <c r="E235" s="11"/>
      <c r="F235" s="11" t="s">
        <v>3642</v>
      </c>
      <c r="G235" s="11">
        <v>2.8141</v>
      </c>
      <c r="H235" s="11" t="s">
        <v>2510</v>
      </c>
    </row>
    <row r="236" ht="12" spans="1:8">
      <c r="A236" s="22">
        <v>45642</v>
      </c>
      <c r="B236" s="23" t="s">
        <v>3349</v>
      </c>
      <c r="C236" s="23" t="s">
        <v>3350</v>
      </c>
      <c r="D236" s="49">
        <v>1.02831131</v>
      </c>
      <c r="E236" s="11"/>
      <c r="F236" s="11" t="s">
        <v>3643</v>
      </c>
      <c r="G236" s="11">
        <v>2.8135</v>
      </c>
      <c r="H236" s="11" t="s">
        <v>1239</v>
      </c>
    </row>
    <row r="237" ht="12" spans="1:8">
      <c r="A237" s="22">
        <v>45643</v>
      </c>
      <c r="B237" s="23" t="s">
        <v>3349</v>
      </c>
      <c r="C237" s="23" t="s">
        <v>3350</v>
      </c>
      <c r="D237" s="49">
        <v>1.02839703</v>
      </c>
      <c r="E237" s="11"/>
      <c r="F237" s="11" t="s">
        <v>1708</v>
      </c>
      <c r="G237" s="11">
        <v>2.8225</v>
      </c>
      <c r="H237" s="11" t="s">
        <v>3644</v>
      </c>
    </row>
    <row r="238" ht="12" spans="1:8">
      <c r="A238" s="22">
        <v>45644</v>
      </c>
      <c r="B238" s="23" t="s">
        <v>3349</v>
      </c>
      <c r="C238" s="23" t="s">
        <v>3350</v>
      </c>
      <c r="D238" s="49">
        <v>1.02848833</v>
      </c>
      <c r="E238" s="11"/>
      <c r="F238" s="11" t="s">
        <v>3645</v>
      </c>
      <c r="G238" s="11">
        <v>2.8381</v>
      </c>
      <c r="H238" s="11" t="s">
        <v>3646</v>
      </c>
    </row>
    <row r="239" ht="12" spans="1:8">
      <c r="A239" s="22">
        <v>45645</v>
      </c>
      <c r="B239" s="23" t="s">
        <v>3349</v>
      </c>
      <c r="C239" s="23" t="s">
        <v>3350</v>
      </c>
      <c r="D239" s="49">
        <v>1.02856873</v>
      </c>
      <c r="E239" s="11"/>
      <c r="F239" s="11" t="s">
        <v>3647</v>
      </c>
      <c r="G239" s="11">
        <v>2.8383</v>
      </c>
      <c r="H239" s="11" t="s">
        <v>3648</v>
      </c>
    </row>
    <row r="240" ht="12" spans="1:8">
      <c r="A240" s="22">
        <v>45646</v>
      </c>
      <c r="B240" s="23" t="s">
        <v>3349</v>
      </c>
      <c r="C240" s="23" t="s">
        <v>3350</v>
      </c>
      <c r="D240" s="49">
        <v>1.0286482</v>
      </c>
      <c r="E240" s="11"/>
      <c r="F240" s="11" t="s">
        <v>3649</v>
      </c>
      <c r="G240" s="11">
        <v>2.8374</v>
      </c>
      <c r="H240" s="11" t="s">
        <v>3650</v>
      </c>
    </row>
    <row r="241" ht="12" spans="1:8">
      <c r="A241" s="22">
        <v>45649</v>
      </c>
      <c r="B241" s="23" t="s">
        <v>3349</v>
      </c>
      <c r="C241" s="23" t="s">
        <v>3350</v>
      </c>
      <c r="D241" s="49">
        <v>1.02888452</v>
      </c>
      <c r="E241" s="11"/>
      <c r="F241" s="11" t="s">
        <v>3651</v>
      </c>
      <c r="G241" s="11">
        <v>2.8434</v>
      </c>
      <c r="H241" s="11" t="s">
        <v>3652</v>
      </c>
    </row>
    <row r="242" ht="12" spans="1:8">
      <c r="A242" s="22">
        <v>45650</v>
      </c>
      <c r="B242" s="23" t="s">
        <v>3349</v>
      </c>
      <c r="C242" s="23" t="s">
        <v>3350</v>
      </c>
      <c r="D242" s="49">
        <v>1.02896998</v>
      </c>
      <c r="E242" s="11"/>
      <c r="F242" s="11" t="s">
        <v>3653</v>
      </c>
      <c r="G242" s="11">
        <v>2.8526</v>
      </c>
      <c r="H242" s="11" t="s">
        <v>2484</v>
      </c>
    </row>
    <row r="243" ht="12" spans="1:8">
      <c r="A243" s="22">
        <v>45651</v>
      </c>
      <c r="B243" s="23" t="s">
        <v>3349</v>
      </c>
      <c r="C243" s="23" t="s">
        <v>3350</v>
      </c>
      <c r="D243" s="49">
        <v>1.02904932</v>
      </c>
      <c r="E243" s="11"/>
      <c r="F243" s="11" t="s">
        <v>1258</v>
      </c>
      <c r="G243" s="11">
        <v>2.8546</v>
      </c>
      <c r="H243" s="11" t="s">
        <v>2017</v>
      </c>
    </row>
    <row r="244" ht="12" spans="1:8">
      <c r="A244" s="22">
        <v>45652</v>
      </c>
      <c r="B244" s="23" t="s">
        <v>3349</v>
      </c>
      <c r="C244" s="23" t="s">
        <v>3350</v>
      </c>
      <c r="D244" s="49">
        <v>1.02914004</v>
      </c>
      <c r="E244" s="11"/>
      <c r="F244" s="11" t="s">
        <v>2011</v>
      </c>
      <c r="G244" s="11">
        <v>2.8683</v>
      </c>
      <c r="H244" s="11" t="s">
        <v>3654</v>
      </c>
    </row>
    <row r="245" ht="12" spans="1:8">
      <c r="A245" s="22">
        <v>45653</v>
      </c>
      <c r="B245" s="23" t="s">
        <v>3349</v>
      </c>
      <c r="C245" s="23" t="s">
        <v>3350</v>
      </c>
      <c r="D245" s="49">
        <v>1.02921981</v>
      </c>
      <c r="E245" s="11"/>
      <c r="F245" s="11" t="s">
        <v>3655</v>
      </c>
      <c r="G245" s="11">
        <v>2.8631</v>
      </c>
      <c r="H245" s="11" t="s">
        <v>2005</v>
      </c>
    </row>
    <row r="246" ht="12" spans="1:8">
      <c r="A246" s="22">
        <v>45656</v>
      </c>
      <c r="B246" s="23" t="s">
        <v>3349</v>
      </c>
      <c r="C246" s="23" t="s">
        <v>3350</v>
      </c>
      <c r="D246" s="49">
        <v>1.02945663</v>
      </c>
      <c r="E246" s="11"/>
      <c r="F246" s="11" t="s">
        <v>782</v>
      </c>
      <c r="G246" s="11">
        <v>2.8601</v>
      </c>
      <c r="H246" s="11" t="s">
        <v>2768</v>
      </c>
    </row>
    <row r="247" ht="12" spans="1:8">
      <c r="A247" s="22">
        <v>45657</v>
      </c>
      <c r="B247" s="23" t="s">
        <v>3349</v>
      </c>
      <c r="C247" s="23" t="s">
        <v>3350</v>
      </c>
      <c r="D247" s="49">
        <v>1.02953846</v>
      </c>
      <c r="E247" s="11"/>
      <c r="F247" s="11" t="s">
        <v>3656</v>
      </c>
      <c r="G247" s="11">
        <v>2.8635</v>
      </c>
      <c r="H247" s="11" t="s">
        <v>3657</v>
      </c>
    </row>
    <row r="248" ht="12" spans="1:8">
      <c r="A248" s="22">
        <v>45659</v>
      </c>
      <c r="B248" s="23" t="s">
        <v>3349</v>
      </c>
      <c r="C248" s="23" t="s">
        <v>3350</v>
      </c>
      <c r="D248" s="49">
        <v>1.0296987</v>
      </c>
      <c r="E248" s="11"/>
      <c r="F248" s="11" t="s">
        <v>3658</v>
      </c>
      <c r="G248" s="11">
        <v>2.8659</v>
      </c>
      <c r="H248" s="11" t="s">
        <v>3659</v>
      </c>
    </row>
    <row r="249" ht="12" spans="1:8">
      <c r="A249" s="22">
        <v>45660</v>
      </c>
      <c r="B249" s="23" t="s">
        <v>3349</v>
      </c>
      <c r="C249" s="23" t="s">
        <v>3350</v>
      </c>
      <c r="D249" s="49">
        <v>1.0297806</v>
      </c>
      <c r="E249" s="11"/>
      <c r="F249" s="11" t="s">
        <v>3660</v>
      </c>
      <c r="G249" s="11">
        <v>2.8682</v>
      </c>
      <c r="H249" s="11" t="s">
        <v>3661</v>
      </c>
    </row>
    <row r="250" ht="12" spans="1:8">
      <c r="A250" s="22">
        <v>45663</v>
      </c>
      <c r="B250" s="23" t="s">
        <v>3349</v>
      </c>
      <c r="C250" s="23" t="s">
        <v>3350</v>
      </c>
      <c r="D250" s="49">
        <v>1.03001586</v>
      </c>
      <c r="E250" s="11"/>
      <c r="F250" s="11" t="s">
        <v>3662</v>
      </c>
      <c r="G250" s="11">
        <v>2.8622</v>
      </c>
      <c r="H250" s="11" t="s">
        <v>3663</v>
      </c>
    </row>
    <row r="251" ht="12" spans="1:8">
      <c r="A251" s="22">
        <v>45664</v>
      </c>
      <c r="B251" s="23" t="s">
        <v>3349</v>
      </c>
      <c r="C251" s="23" t="s">
        <v>3350</v>
      </c>
      <c r="D251" s="49">
        <v>1.03009447</v>
      </c>
      <c r="E251" s="11"/>
      <c r="F251" s="11" t="s">
        <v>3664</v>
      </c>
      <c r="G251" s="11">
        <v>2.8626</v>
      </c>
      <c r="H251" s="11" t="s">
        <v>1707</v>
      </c>
    </row>
    <row r="252" ht="12" spans="1:8">
      <c r="A252" s="22">
        <v>45665</v>
      </c>
      <c r="B252" s="23" t="s">
        <v>3349</v>
      </c>
      <c r="C252" s="23" t="s">
        <v>3350</v>
      </c>
      <c r="D252" s="49">
        <v>1.03019019</v>
      </c>
      <c r="E252" s="11"/>
      <c r="F252" s="11" t="s">
        <v>3665</v>
      </c>
      <c r="G252" s="11">
        <v>2.8832</v>
      </c>
      <c r="H252" s="11" t="s">
        <v>1244</v>
      </c>
    </row>
    <row r="253" ht="12" spans="1:8">
      <c r="A253" s="22">
        <v>45666</v>
      </c>
      <c r="B253" s="23" t="s">
        <v>3349</v>
      </c>
      <c r="C253" s="23" t="s">
        <v>3350</v>
      </c>
      <c r="D253" s="49">
        <v>1.03026748</v>
      </c>
      <c r="E253" s="11"/>
      <c r="F253" s="11" t="s">
        <v>3666</v>
      </c>
      <c r="G253" s="11">
        <v>2.8821</v>
      </c>
      <c r="H253" s="11" t="s">
        <v>3663</v>
      </c>
    </row>
    <row r="254" ht="12" spans="1:8">
      <c r="A254" s="22">
        <v>45667</v>
      </c>
      <c r="B254" s="23" t="s">
        <v>3349</v>
      </c>
      <c r="C254" s="23" t="s">
        <v>3350</v>
      </c>
      <c r="D254" s="49">
        <v>1.0303454</v>
      </c>
      <c r="E254" s="11"/>
      <c r="F254" s="11" t="s">
        <v>3667</v>
      </c>
      <c r="G254" s="11">
        <v>2.8814</v>
      </c>
      <c r="H254" s="11" t="s">
        <v>3668</v>
      </c>
    </row>
    <row r="255" ht="12" spans="1:8">
      <c r="A255" s="22">
        <v>45670</v>
      </c>
      <c r="B255" s="23" t="s">
        <v>3349</v>
      </c>
      <c r="C255" s="23" t="s">
        <v>3350</v>
      </c>
      <c r="D255" s="49">
        <v>1.03057715</v>
      </c>
      <c r="E255" s="11"/>
      <c r="F255" s="11" t="s">
        <v>3669</v>
      </c>
      <c r="G255" s="11">
        <v>2.8673</v>
      </c>
      <c r="H255" s="11" t="s">
        <v>2432</v>
      </c>
    </row>
    <row r="256" ht="12" spans="1:8">
      <c r="A256" s="22">
        <v>45671</v>
      </c>
      <c r="B256" s="23" t="s">
        <v>3349</v>
      </c>
      <c r="C256" s="23" t="s">
        <v>3350</v>
      </c>
      <c r="D256" s="49">
        <v>1.03065448</v>
      </c>
      <c r="E256" s="11"/>
      <c r="F256" s="11" t="s">
        <v>3670</v>
      </c>
      <c r="G256" s="11">
        <v>2.8655</v>
      </c>
      <c r="H256" s="11" t="s">
        <v>2517</v>
      </c>
    </row>
    <row r="257" ht="12" spans="1:8">
      <c r="A257" s="22">
        <v>45672</v>
      </c>
      <c r="B257" s="23" t="s">
        <v>3349</v>
      </c>
      <c r="C257" s="23" t="s">
        <v>3350</v>
      </c>
      <c r="D257" s="49">
        <v>1.03073185</v>
      </c>
      <c r="E257" s="11"/>
      <c r="F257" s="11" t="s">
        <v>2704</v>
      </c>
      <c r="G257" s="11">
        <v>2.8639</v>
      </c>
      <c r="H257" s="11" t="s">
        <v>3671</v>
      </c>
    </row>
    <row r="258" ht="12" spans="1:8">
      <c r="A258" s="22">
        <v>45673</v>
      </c>
      <c r="B258" s="23" t="s">
        <v>3349</v>
      </c>
      <c r="C258" s="23" t="s">
        <v>3350</v>
      </c>
      <c r="D258" s="49">
        <v>1.03082536</v>
      </c>
      <c r="E258" s="11"/>
      <c r="F258" s="11" t="s">
        <v>3672</v>
      </c>
      <c r="G258" s="11">
        <v>2.8729</v>
      </c>
      <c r="H258" s="11" t="s">
        <v>3673</v>
      </c>
    </row>
    <row r="259" ht="12" spans="1:8">
      <c r="A259" s="22">
        <v>45674</v>
      </c>
      <c r="B259" s="23" t="s">
        <v>3349</v>
      </c>
      <c r="C259" s="23" t="s">
        <v>3350</v>
      </c>
      <c r="D259" s="49">
        <v>1.03090252</v>
      </c>
      <c r="E259" s="11"/>
      <c r="F259" s="11" t="s">
        <v>3629</v>
      </c>
      <c r="G259" s="11">
        <v>2.8559</v>
      </c>
      <c r="H259" s="11" t="s">
        <v>2517</v>
      </c>
    </row>
    <row r="260" ht="12" spans="1:8">
      <c r="A260" s="22">
        <v>45677</v>
      </c>
      <c r="B260" s="23" t="s">
        <v>3349</v>
      </c>
      <c r="C260" s="23" t="s">
        <v>3350</v>
      </c>
      <c r="D260" s="49">
        <v>1.03113728</v>
      </c>
      <c r="E260" s="11"/>
      <c r="F260" s="11" t="s">
        <v>3674</v>
      </c>
      <c r="G260" s="11">
        <v>2.8505</v>
      </c>
      <c r="H260" s="11" t="s">
        <v>3675</v>
      </c>
    </row>
    <row r="261" ht="12" spans="1:8">
      <c r="A261" s="22">
        <v>45678</v>
      </c>
      <c r="B261" s="23" t="s">
        <v>3349</v>
      </c>
      <c r="C261" s="23" t="s">
        <v>3350</v>
      </c>
      <c r="D261" s="49">
        <v>1.03121552</v>
      </c>
      <c r="E261" s="11"/>
      <c r="F261" s="11" t="s">
        <v>3676</v>
      </c>
      <c r="G261" s="11">
        <v>2.8498</v>
      </c>
      <c r="H261" s="11" t="s">
        <v>2590</v>
      </c>
    </row>
    <row r="262" ht="12" spans="1:8">
      <c r="A262" s="22">
        <v>45679</v>
      </c>
      <c r="B262" s="23" t="s">
        <v>3349</v>
      </c>
      <c r="C262" s="23" t="s">
        <v>3350</v>
      </c>
      <c r="D262" s="49">
        <v>1.03129468</v>
      </c>
      <c r="E262" s="11"/>
      <c r="F262" s="11" t="s">
        <v>3677</v>
      </c>
      <c r="G262" s="11">
        <v>2.85</v>
      </c>
      <c r="H262" s="11" t="s">
        <v>3678</v>
      </c>
    </row>
    <row r="263" ht="12" spans="1:8">
      <c r="A263" s="22">
        <v>45680</v>
      </c>
      <c r="B263" s="23" t="s">
        <v>3349</v>
      </c>
      <c r="C263" s="23" t="s">
        <v>3350</v>
      </c>
      <c r="D263" s="49">
        <v>1.03137608</v>
      </c>
      <c r="E263" s="11"/>
      <c r="F263" s="11" t="s">
        <v>3679</v>
      </c>
      <c r="G263" s="11">
        <v>2.845</v>
      </c>
      <c r="H263" s="11" t="s">
        <v>2590</v>
      </c>
    </row>
    <row r="264" ht="12" spans="1:8">
      <c r="A264" s="22">
        <v>45681</v>
      </c>
      <c r="B264" s="23" t="s">
        <v>3349</v>
      </c>
      <c r="C264" s="23" t="s">
        <v>3350</v>
      </c>
      <c r="D264" s="49">
        <v>1.03145496</v>
      </c>
      <c r="E264" s="11"/>
      <c r="F264" s="11" t="s">
        <v>3680</v>
      </c>
      <c r="G264" s="11">
        <v>2.8442</v>
      </c>
      <c r="H264" s="11" t="s">
        <v>2786</v>
      </c>
    </row>
    <row r="265" ht="12" spans="1:8">
      <c r="A265" s="22">
        <v>45683</v>
      </c>
      <c r="B265" s="23" t="s">
        <v>3349</v>
      </c>
      <c r="C265" s="23" t="s">
        <v>3350</v>
      </c>
      <c r="D265" s="49">
        <v>1.03161316</v>
      </c>
      <c r="E265" s="11"/>
      <c r="F265" s="11" t="s">
        <v>371</v>
      </c>
      <c r="G265" s="11">
        <v>2.8292</v>
      </c>
      <c r="H265" s="11" t="s">
        <v>2585</v>
      </c>
    </row>
    <row r="266" ht="12" spans="1:8">
      <c r="A266" s="22">
        <v>45684</v>
      </c>
      <c r="B266" s="23" t="s">
        <v>3349</v>
      </c>
      <c r="C266" s="23" t="s">
        <v>3350</v>
      </c>
      <c r="D266" s="49">
        <v>1.03169199</v>
      </c>
      <c r="E266" s="11"/>
      <c r="F266" s="11" t="s">
        <v>3681</v>
      </c>
      <c r="G266" s="11">
        <v>2.8305</v>
      </c>
      <c r="H266" s="11" t="s">
        <v>3682</v>
      </c>
    </row>
    <row r="267" ht="12" spans="1:8">
      <c r="A267" s="22">
        <v>45688</v>
      </c>
      <c r="B267" s="23" t="s">
        <v>3349</v>
      </c>
      <c r="C267" s="23" t="s">
        <v>3350</v>
      </c>
      <c r="D267" s="49">
        <v>1.03200737</v>
      </c>
      <c r="E267" s="11"/>
      <c r="F267" s="11" t="s">
        <v>3683</v>
      </c>
      <c r="G267" s="11">
        <v>2.8224</v>
      </c>
      <c r="H267" s="11" t="s">
        <v>3684</v>
      </c>
    </row>
    <row r="268" ht="12" spans="1:8">
      <c r="A268" s="22">
        <v>45693</v>
      </c>
      <c r="B268" s="23" t="s">
        <v>3349</v>
      </c>
      <c r="C268" s="23" t="s">
        <v>3350</v>
      </c>
      <c r="D268" s="49">
        <v>1.03240145</v>
      </c>
      <c r="E268" s="11"/>
      <c r="F268" s="11" t="s">
        <v>3685</v>
      </c>
      <c r="G268" s="11">
        <v>2.8179</v>
      </c>
      <c r="H268" s="11" t="s">
        <v>3686</v>
      </c>
    </row>
    <row r="269" ht="12" spans="1:8">
      <c r="A269" s="22">
        <v>45694</v>
      </c>
      <c r="B269" s="23" t="s">
        <v>3349</v>
      </c>
      <c r="C269" s="23" t="s">
        <v>3350</v>
      </c>
      <c r="D269" s="49">
        <v>1.03248047</v>
      </c>
      <c r="E269" s="11"/>
      <c r="F269" s="11" t="s">
        <v>3687</v>
      </c>
      <c r="G269" s="11">
        <v>2.8182</v>
      </c>
      <c r="H269" s="11" t="s">
        <v>3688</v>
      </c>
    </row>
    <row r="270" ht="12" spans="1:8">
      <c r="A270" s="22">
        <v>45695</v>
      </c>
      <c r="B270" s="23" t="s">
        <v>3349</v>
      </c>
      <c r="C270" s="23" t="s">
        <v>3350</v>
      </c>
      <c r="D270" s="49">
        <v>1.03255943</v>
      </c>
      <c r="E270" s="11"/>
      <c r="F270" s="11" t="s">
        <v>3689</v>
      </c>
      <c r="G270" s="11">
        <v>2.7981</v>
      </c>
      <c r="H270" s="11" t="s">
        <v>3690</v>
      </c>
    </row>
    <row r="271" ht="12" spans="1:8">
      <c r="A271" s="22">
        <v>45696</v>
      </c>
      <c r="B271" s="23" t="s">
        <v>3349</v>
      </c>
      <c r="C271" s="23" t="s">
        <v>3350</v>
      </c>
      <c r="D271" s="49">
        <v>1.03263578</v>
      </c>
      <c r="E271" s="11"/>
      <c r="F271" s="11" t="s">
        <v>3691</v>
      </c>
      <c r="G271" s="11">
        <v>2.7968</v>
      </c>
      <c r="H271" s="11" t="s">
        <v>2691</v>
      </c>
    </row>
    <row r="272" ht="12" spans="1:8">
      <c r="A272" s="22">
        <v>45698</v>
      </c>
      <c r="B272" s="23" t="s">
        <v>3349</v>
      </c>
      <c r="C272" s="23" t="s">
        <v>3350</v>
      </c>
      <c r="D272" s="49">
        <v>1.03278813</v>
      </c>
      <c r="E272" s="11"/>
      <c r="F272" s="11" t="s">
        <v>3692</v>
      </c>
      <c r="G272" s="11">
        <v>2.7929</v>
      </c>
      <c r="H272" s="11" t="s">
        <v>3693</v>
      </c>
    </row>
    <row r="273" ht="12" spans="1:8">
      <c r="A273" s="22">
        <v>45699</v>
      </c>
      <c r="B273" s="23" t="s">
        <v>3349</v>
      </c>
      <c r="C273" s="23" t="s">
        <v>3350</v>
      </c>
      <c r="D273" s="49">
        <v>1.03286515</v>
      </c>
      <c r="E273" s="11"/>
      <c r="F273" s="11" t="s">
        <v>2653</v>
      </c>
      <c r="G273" s="11">
        <v>2.7922</v>
      </c>
      <c r="H273" s="11" t="s">
        <v>3694</v>
      </c>
    </row>
    <row r="274" ht="12" spans="1:8">
      <c r="A274" s="22">
        <v>45700</v>
      </c>
      <c r="B274" s="23" t="s">
        <v>3349</v>
      </c>
      <c r="C274" s="23" t="s">
        <v>3350</v>
      </c>
      <c r="D274" s="49">
        <v>1.03294143</v>
      </c>
      <c r="E274" s="11"/>
      <c r="F274" s="11" t="s">
        <v>3695</v>
      </c>
      <c r="G274" s="11">
        <v>2.7912</v>
      </c>
      <c r="H274" s="11" t="s">
        <v>800</v>
      </c>
    </row>
    <row r="275" ht="12" spans="1:8">
      <c r="A275" s="22">
        <v>45701</v>
      </c>
      <c r="B275" s="23" t="s">
        <v>3349</v>
      </c>
      <c r="C275" s="23" t="s">
        <v>3350</v>
      </c>
      <c r="D275" s="49">
        <v>1.03301778</v>
      </c>
      <c r="E275" s="11"/>
      <c r="F275" s="11" t="s">
        <v>3696</v>
      </c>
      <c r="G275" s="11">
        <v>2.7898</v>
      </c>
      <c r="H275" s="11" t="s">
        <v>3697</v>
      </c>
    </row>
    <row r="276" ht="12" spans="1:8">
      <c r="A276" s="22">
        <v>45702</v>
      </c>
      <c r="B276" s="23" t="s">
        <v>3349</v>
      </c>
      <c r="C276" s="23" t="s">
        <v>3350</v>
      </c>
      <c r="D276" s="49">
        <v>1.03309353</v>
      </c>
      <c r="E276" s="11"/>
      <c r="F276" s="11" t="s">
        <v>337</v>
      </c>
      <c r="G276" s="11">
        <v>2.7877</v>
      </c>
      <c r="H276" s="11" t="s">
        <v>3698</v>
      </c>
    </row>
    <row r="277" ht="12" spans="1:8">
      <c r="A277" s="22">
        <v>45705</v>
      </c>
      <c r="B277" s="23" t="s">
        <v>3349</v>
      </c>
      <c r="C277" s="23" t="s">
        <v>3350</v>
      </c>
      <c r="D277" s="49">
        <v>1.03332003</v>
      </c>
      <c r="E277" s="11"/>
      <c r="F277" s="11" t="s">
        <v>3699</v>
      </c>
      <c r="G277" s="11">
        <v>2.7606</v>
      </c>
      <c r="H277" s="11" t="s">
        <v>3609</v>
      </c>
    </row>
    <row r="278" ht="12" spans="1:8">
      <c r="A278" s="22">
        <v>45706</v>
      </c>
      <c r="B278" s="23" t="s">
        <v>3349</v>
      </c>
      <c r="C278" s="23" t="s">
        <v>3350</v>
      </c>
      <c r="D278" s="49">
        <v>1.03339557</v>
      </c>
      <c r="E278" s="11"/>
      <c r="F278" s="11" t="s">
        <v>2705</v>
      </c>
      <c r="G278" s="11">
        <v>2.757</v>
      </c>
      <c r="H278" s="11" t="s">
        <v>3700</v>
      </c>
    </row>
    <row r="279" ht="12" spans="1:8">
      <c r="A279" s="22">
        <v>45707</v>
      </c>
      <c r="B279" s="23" t="s">
        <v>3349</v>
      </c>
      <c r="C279" s="23" t="s">
        <v>3350</v>
      </c>
      <c r="D279" s="49">
        <v>1.03347135</v>
      </c>
      <c r="E279" s="11"/>
      <c r="F279" s="11" t="s">
        <v>3701</v>
      </c>
      <c r="G279" s="11">
        <v>2.754</v>
      </c>
      <c r="H279" s="11" t="s">
        <v>3702</v>
      </c>
    </row>
    <row r="280" ht="12" spans="1:8">
      <c r="A280" s="22">
        <v>45708</v>
      </c>
      <c r="B280" s="23" t="s">
        <v>3349</v>
      </c>
      <c r="C280" s="23" t="s">
        <v>3350</v>
      </c>
      <c r="D280" s="49">
        <v>1.03354566</v>
      </c>
      <c r="E280" s="11"/>
      <c r="F280" s="11" t="s">
        <v>3703</v>
      </c>
      <c r="G280" s="11">
        <v>2.7492</v>
      </c>
      <c r="H280" s="11" t="s">
        <v>3704</v>
      </c>
    </row>
    <row r="281" ht="12" spans="1:8">
      <c r="A281" s="22">
        <v>45709</v>
      </c>
      <c r="B281" s="23" t="s">
        <v>3349</v>
      </c>
      <c r="C281" s="23" t="s">
        <v>3350</v>
      </c>
      <c r="D281" s="49">
        <v>1.03362004</v>
      </c>
      <c r="E281" s="11"/>
      <c r="F281" s="11" t="s">
        <v>866</v>
      </c>
      <c r="G281" s="11">
        <v>2.7433</v>
      </c>
      <c r="H281" s="11" t="s">
        <v>3705</v>
      </c>
    </row>
    <row r="282" ht="12" spans="1:8">
      <c r="A282" s="22">
        <v>45712</v>
      </c>
      <c r="B282" s="23" t="s">
        <v>3349</v>
      </c>
      <c r="C282" s="23" t="s">
        <v>3350</v>
      </c>
      <c r="D282" s="49">
        <v>1.03384787</v>
      </c>
      <c r="E282" s="11"/>
      <c r="F282" s="11" t="s">
        <v>3706</v>
      </c>
      <c r="G282" s="11">
        <v>2.7291</v>
      </c>
      <c r="H282" s="11" t="s">
        <v>3707</v>
      </c>
    </row>
    <row r="283" ht="12" spans="1:8">
      <c r="A283" s="22">
        <v>45713</v>
      </c>
      <c r="B283" s="23" t="s">
        <v>3349</v>
      </c>
      <c r="C283" s="23" t="s">
        <v>3350</v>
      </c>
      <c r="D283" s="49">
        <v>1.03392261</v>
      </c>
      <c r="E283" s="11"/>
      <c r="F283" s="11" t="s">
        <v>3708</v>
      </c>
      <c r="G283" s="11">
        <v>2.7237</v>
      </c>
      <c r="H283" s="11" t="s">
        <v>3709</v>
      </c>
    </row>
    <row r="284" ht="12" spans="1:8">
      <c r="A284" s="22">
        <v>45714</v>
      </c>
      <c r="B284" s="23" t="s">
        <v>3349</v>
      </c>
      <c r="C284" s="23" t="s">
        <v>3350</v>
      </c>
      <c r="D284" s="49">
        <v>1.03399736</v>
      </c>
      <c r="E284" s="11"/>
      <c r="F284" s="11" t="s">
        <v>3710</v>
      </c>
      <c r="G284" s="11">
        <v>2.7187</v>
      </c>
      <c r="H284" s="11" t="s">
        <v>3711</v>
      </c>
    </row>
    <row r="285" ht="12" spans="1:8">
      <c r="A285" s="22">
        <v>45715</v>
      </c>
      <c r="B285" s="23" t="s">
        <v>3349</v>
      </c>
      <c r="C285" s="23" t="s">
        <v>3350</v>
      </c>
      <c r="D285" s="49">
        <v>1.03407661</v>
      </c>
      <c r="E285" s="11"/>
      <c r="F285" s="11" t="s">
        <v>3712</v>
      </c>
      <c r="G285" s="11">
        <v>2.7189</v>
      </c>
      <c r="H285" s="11" t="s">
        <v>3713</v>
      </c>
    </row>
    <row r="286" ht="12" spans="1:8">
      <c r="A286" s="22">
        <v>45716</v>
      </c>
      <c r="B286" s="23" t="s">
        <v>3349</v>
      </c>
      <c r="C286" s="23" t="s">
        <v>3350</v>
      </c>
      <c r="D286" s="49">
        <v>1.03415162</v>
      </c>
      <c r="E286" s="11"/>
      <c r="F286" s="11" t="s">
        <v>2847</v>
      </c>
      <c r="G286" s="11">
        <v>2.7142</v>
      </c>
      <c r="H286" s="11" t="s">
        <v>3714</v>
      </c>
    </row>
    <row r="287" ht="12" spans="1:8">
      <c r="A287" s="22">
        <v>45719</v>
      </c>
      <c r="B287" s="23" t="s">
        <v>3349</v>
      </c>
      <c r="C287" s="23" t="s">
        <v>3350</v>
      </c>
      <c r="D287" s="49">
        <v>1.03437567</v>
      </c>
      <c r="E287" s="11"/>
      <c r="F287" s="11" t="s">
        <v>3715</v>
      </c>
      <c r="G287" s="11">
        <v>2.6989</v>
      </c>
      <c r="H287" s="11" t="s">
        <v>3716</v>
      </c>
    </row>
    <row r="288" ht="12" spans="1:8">
      <c r="A288" s="22">
        <v>45720</v>
      </c>
      <c r="B288" s="23" t="s">
        <v>3349</v>
      </c>
      <c r="C288" s="23" t="s">
        <v>3350</v>
      </c>
      <c r="D288" s="49">
        <v>1.03445035</v>
      </c>
      <c r="E288" s="11"/>
      <c r="F288" s="11" t="s">
        <v>2917</v>
      </c>
      <c r="G288" s="11">
        <v>2.6941</v>
      </c>
      <c r="H288" s="11" t="s">
        <v>3717</v>
      </c>
    </row>
    <row r="289" ht="12" spans="1:8">
      <c r="A289" s="22">
        <v>45721</v>
      </c>
      <c r="B289" s="23" t="s">
        <v>3349</v>
      </c>
      <c r="C289" s="23" t="s">
        <v>3350</v>
      </c>
      <c r="D289" s="49">
        <v>1.03452463</v>
      </c>
      <c r="E289" s="11"/>
      <c r="F289" s="11" t="s">
        <v>865</v>
      </c>
      <c r="G289" s="11">
        <v>2.6884</v>
      </c>
      <c r="H289" s="11" t="s">
        <v>3718</v>
      </c>
    </row>
    <row r="290" ht="12" spans="1:8">
      <c r="A290" s="22">
        <v>45722</v>
      </c>
      <c r="B290" s="23" t="s">
        <v>3349</v>
      </c>
      <c r="C290" s="23" t="s">
        <v>3350</v>
      </c>
      <c r="D290" s="49">
        <v>1.03460296</v>
      </c>
      <c r="E290" s="11"/>
      <c r="F290" s="11" t="s">
        <v>3719</v>
      </c>
      <c r="G290" s="11">
        <v>2.6876</v>
      </c>
      <c r="H290" s="11" t="s">
        <v>3720</v>
      </c>
    </row>
    <row r="291" ht="12" spans="1:8">
      <c r="A291" s="22">
        <v>45723</v>
      </c>
      <c r="B291" s="23" t="s">
        <v>3349</v>
      </c>
      <c r="C291" s="23" t="s">
        <v>3350</v>
      </c>
      <c r="D291" s="49">
        <v>1.03467667</v>
      </c>
      <c r="E291" s="11"/>
      <c r="F291" s="11" t="s">
        <v>3721</v>
      </c>
      <c r="G291" s="11">
        <v>2.6813</v>
      </c>
      <c r="H291" s="11" t="s">
        <v>3722</v>
      </c>
    </row>
    <row r="292" ht="12" spans="1:8">
      <c r="A292" s="22">
        <v>45726</v>
      </c>
      <c r="B292" s="23" t="s">
        <v>3349</v>
      </c>
      <c r="C292" s="23" t="s">
        <v>3350</v>
      </c>
      <c r="D292" s="49">
        <v>1.03489584</v>
      </c>
      <c r="E292" s="11"/>
      <c r="F292" s="11" t="s">
        <v>3723</v>
      </c>
      <c r="G292" s="11">
        <v>2.6628</v>
      </c>
      <c r="H292" s="11" t="s">
        <v>3724</v>
      </c>
    </row>
    <row r="293" ht="12" spans="1:8">
      <c r="A293" s="22">
        <v>45727</v>
      </c>
      <c r="B293" s="23" t="s">
        <v>3349</v>
      </c>
      <c r="C293" s="23" t="s">
        <v>3350</v>
      </c>
      <c r="D293" s="49">
        <v>1.03496883</v>
      </c>
      <c r="E293" s="11"/>
      <c r="F293" s="11" t="s">
        <v>3725</v>
      </c>
      <c r="G293" s="11">
        <v>2.6589</v>
      </c>
      <c r="H293" s="11" t="s">
        <v>3726</v>
      </c>
    </row>
    <row r="294" ht="12" spans="1:8">
      <c r="A294" s="22">
        <v>45728</v>
      </c>
      <c r="B294" s="23" t="s">
        <v>3349</v>
      </c>
      <c r="C294" s="23" t="s">
        <v>3350</v>
      </c>
      <c r="D294" s="49">
        <v>1.03504191</v>
      </c>
      <c r="E294" s="11"/>
      <c r="F294" s="11" t="s">
        <v>3727</v>
      </c>
      <c r="G294" s="11">
        <v>2.655</v>
      </c>
      <c r="H294" s="11" t="s">
        <v>3728</v>
      </c>
    </row>
    <row r="295" ht="12" spans="1:8">
      <c r="A295" s="22">
        <v>45729</v>
      </c>
      <c r="B295" s="23" t="s">
        <v>3349</v>
      </c>
      <c r="C295" s="23" t="s">
        <v>3350</v>
      </c>
      <c r="D295" s="49">
        <v>1.03511276</v>
      </c>
      <c r="E295" s="11"/>
      <c r="F295" s="11" t="s">
        <v>3729</v>
      </c>
      <c r="G295" s="11">
        <v>2.6476</v>
      </c>
      <c r="H295" s="11" t="s">
        <v>3730</v>
      </c>
    </row>
    <row r="296" ht="12" spans="1:8">
      <c r="A296" s="22">
        <v>45730</v>
      </c>
      <c r="B296" s="23" t="s">
        <v>3349</v>
      </c>
      <c r="C296" s="23" t="s">
        <v>3350</v>
      </c>
      <c r="D296" s="49">
        <v>1.03518367</v>
      </c>
      <c r="E296" s="11"/>
      <c r="F296" s="11" t="s">
        <v>393</v>
      </c>
      <c r="G296" s="11">
        <v>2.6411</v>
      </c>
      <c r="H296" s="11" t="s">
        <v>3731</v>
      </c>
    </row>
    <row r="297" ht="12" spans="1:8">
      <c r="A297" s="22">
        <v>45733</v>
      </c>
      <c r="B297" s="23" t="s">
        <v>3349</v>
      </c>
      <c r="C297" s="23" t="s">
        <v>3350</v>
      </c>
      <c r="D297" s="49">
        <v>1.03539531</v>
      </c>
      <c r="E297" s="11"/>
      <c r="F297" s="11" t="s">
        <v>3732</v>
      </c>
      <c r="G297" s="11">
        <v>2.6217</v>
      </c>
      <c r="H297" s="11" t="s">
        <v>3733</v>
      </c>
    </row>
    <row r="298" ht="12" spans="1:8">
      <c r="A298" s="22">
        <v>45734</v>
      </c>
      <c r="B298" s="23" t="s">
        <v>3349</v>
      </c>
      <c r="C298" s="23" t="s">
        <v>3350</v>
      </c>
      <c r="D298" s="49">
        <v>1.03546599</v>
      </c>
      <c r="E298" s="11"/>
      <c r="F298" s="11" t="s">
        <v>2842</v>
      </c>
      <c r="G298" s="11">
        <v>2.6158</v>
      </c>
      <c r="H298" s="11" t="s">
        <v>3734</v>
      </c>
    </row>
    <row r="299" ht="12" spans="1:8">
      <c r="A299" s="22">
        <v>45735</v>
      </c>
      <c r="B299" s="23" t="s">
        <v>3349</v>
      </c>
      <c r="C299" s="23" t="s">
        <v>3350</v>
      </c>
      <c r="D299" s="49">
        <v>1.03554046</v>
      </c>
      <c r="E299" s="11"/>
      <c r="F299" s="11" t="s">
        <v>3735</v>
      </c>
      <c r="G299" s="11">
        <v>2.6144</v>
      </c>
      <c r="H299" s="11" t="s">
        <v>3736</v>
      </c>
    </row>
    <row r="300" ht="12" spans="1:8">
      <c r="A300" s="22">
        <v>45736</v>
      </c>
      <c r="B300" s="23" t="s">
        <v>3349</v>
      </c>
      <c r="C300" s="23" t="s">
        <v>3350</v>
      </c>
      <c r="D300" s="49">
        <v>1.0356055</v>
      </c>
      <c r="E300" s="11"/>
      <c r="F300" s="11" t="s">
        <v>3737</v>
      </c>
      <c r="G300" s="11">
        <v>2.6019</v>
      </c>
      <c r="H300" s="11" t="s">
        <v>1279</v>
      </c>
    </row>
    <row r="301" ht="12" spans="1:8">
      <c r="A301" s="22">
        <v>45737</v>
      </c>
      <c r="B301" s="23" t="s">
        <v>3349</v>
      </c>
      <c r="C301" s="23" t="s">
        <v>3350</v>
      </c>
      <c r="D301" s="49">
        <v>1.0356766</v>
      </c>
      <c r="E301" s="11"/>
      <c r="F301" s="11" t="s">
        <v>3738</v>
      </c>
      <c r="G301" s="11">
        <v>2.5962</v>
      </c>
      <c r="H301" s="11" t="s">
        <v>3739</v>
      </c>
    </row>
    <row r="302" ht="12" spans="1:8">
      <c r="A302" s="22">
        <v>45740</v>
      </c>
      <c r="B302" s="23" t="s">
        <v>3349</v>
      </c>
      <c r="C302" s="23" t="s">
        <v>3350</v>
      </c>
      <c r="D302" s="49">
        <v>1.03588521</v>
      </c>
      <c r="E302" s="11"/>
      <c r="F302" s="11" t="s">
        <v>1426</v>
      </c>
      <c r="G302" s="11">
        <v>2.5731</v>
      </c>
      <c r="H302" s="11" t="s">
        <v>3740</v>
      </c>
    </row>
    <row r="303" ht="12" spans="1:8">
      <c r="A303" s="22">
        <v>45741</v>
      </c>
      <c r="B303" s="23" t="s">
        <v>3349</v>
      </c>
      <c r="C303" s="23" t="s">
        <v>3350</v>
      </c>
      <c r="D303" s="49">
        <v>1.0359538</v>
      </c>
      <c r="E303" s="11"/>
      <c r="F303" s="11" t="s">
        <v>3741</v>
      </c>
      <c r="G303" s="11">
        <v>2.5661</v>
      </c>
      <c r="H303" s="11" t="s">
        <v>3742</v>
      </c>
    </row>
    <row r="304" ht="12" spans="1:8">
      <c r="A304" s="22">
        <v>45742</v>
      </c>
      <c r="B304" s="23" t="s">
        <v>3349</v>
      </c>
      <c r="C304" s="23" t="s">
        <v>3350</v>
      </c>
      <c r="D304" s="49">
        <v>1.03602512</v>
      </c>
      <c r="E304" s="11"/>
      <c r="F304" s="11" t="s">
        <v>3743</v>
      </c>
      <c r="G304" s="11">
        <v>2.5623</v>
      </c>
      <c r="H304" s="11" t="s">
        <v>845</v>
      </c>
    </row>
    <row r="305" ht="12" spans="1:8">
      <c r="A305" s="22">
        <v>45743</v>
      </c>
      <c r="B305" s="23" t="s">
        <v>3349</v>
      </c>
      <c r="C305" s="23" t="s">
        <v>3350</v>
      </c>
      <c r="D305" s="49">
        <v>1.0360957</v>
      </c>
      <c r="E305" s="11"/>
      <c r="F305" s="11" t="s">
        <v>1028</v>
      </c>
      <c r="G305" s="11">
        <v>2.5572</v>
      </c>
      <c r="H305" s="11" t="s">
        <v>3744</v>
      </c>
    </row>
    <row r="306" ht="12" spans="1:8">
      <c r="A306" s="22">
        <v>45744</v>
      </c>
      <c r="B306" s="23" t="s">
        <v>3349</v>
      </c>
      <c r="C306" s="23" t="s">
        <v>3350</v>
      </c>
      <c r="D306" s="49">
        <v>1.03616674</v>
      </c>
      <c r="E306" s="11"/>
      <c r="F306" s="11" t="s">
        <v>3745</v>
      </c>
      <c r="G306" s="11">
        <v>2.5526</v>
      </c>
      <c r="H306" s="11" t="s">
        <v>146</v>
      </c>
    </row>
    <row r="307" ht="12" spans="1:8">
      <c r="A307" s="22">
        <v>45747</v>
      </c>
      <c r="B307" s="23" t="s">
        <v>3349</v>
      </c>
      <c r="C307" s="23" t="s">
        <v>3350</v>
      </c>
      <c r="D307" s="49">
        <v>1.03637704</v>
      </c>
      <c r="E307" s="11"/>
      <c r="F307" s="11" t="s">
        <v>2986</v>
      </c>
      <c r="G307" s="11">
        <v>2.5302</v>
      </c>
      <c r="H307" s="11" t="s">
        <v>32</v>
      </c>
    </row>
    <row r="308" ht="12" spans="1:8">
      <c r="A308" s="22">
        <v>45748</v>
      </c>
      <c r="B308" s="23" t="s">
        <v>3349</v>
      </c>
      <c r="C308" s="23" t="s">
        <v>3350</v>
      </c>
      <c r="D308" s="49">
        <v>1.03644791</v>
      </c>
      <c r="E308" s="11"/>
      <c r="F308" s="11" t="s">
        <v>3746</v>
      </c>
      <c r="G308" s="11">
        <v>2.5254</v>
      </c>
      <c r="H308" s="11" t="s">
        <v>3747</v>
      </c>
    </row>
    <row r="309" ht="12" spans="1:8">
      <c r="A309" s="22">
        <v>45749</v>
      </c>
      <c r="B309" s="23" t="s">
        <v>3349</v>
      </c>
      <c r="C309" s="23" t="s">
        <v>3350</v>
      </c>
      <c r="D309" s="49">
        <v>1.03651922</v>
      </c>
      <c r="E309" s="11"/>
      <c r="F309" s="11" t="s">
        <v>3748</v>
      </c>
      <c r="G309" s="11">
        <v>2.5213</v>
      </c>
      <c r="H309" s="11" t="s">
        <v>3749</v>
      </c>
    </row>
    <row r="310" ht="12" spans="1:8">
      <c r="A310" s="22">
        <v>45750</v>
      </c>
      <c r="B310" s="23" t="s">
        <v>3349</v>
      </c>
      <c r="C310" s="23" t="s">
        <v>3350</v>
      </c>
      <c r="D310" s="49">
        <v>1.03658979</v>
      </c>
      <c r="E310" s="11"/>
      <c r="F310" s="11" t="s">
        <v>3750</v>
      </c>
      <c r="G310" s="11">
        <v>2.5163</v>
      </c>
      <c r="H310" s="11" t="s">
        <v>3751</v>
      </c>
    </row>
    <row r="311" ht="12" spans="1:8">
      <c r="A311" s="22">
        <v>45754</v>
      </c>
      <c r="B311" s="23" t="s">
        <v>3349</v>
      </c>
      <c r="C311" s="23" t="s">
        <v>3350</v>
      </c>
      <c r="D311" s="49">
        <v>1.03686605</v>
      </c>
      <c r="E311" s="11"/>
      <c r="F311" s="11" t="s">
        <v>3752</v>
      </c>
      <c r="G311" s="11">
        <v>2.4882</v>
      </c>
      <c r="H311" s="11" t="s">
        <v>3753</v>
      </c>
    </row>
    <row r="312" ht="12" spans="1:8">
      <c r="A312" s="22">
        <v>45755</v>
      </c>
      <c r="B312" s="23" t="s">
        <v>3349</v>
      </c>
      <c r="C312" s="23" t="s">
        <v>3350</v>
      </c>
      <c r="D312" s="49">
        <v>1.03694589</v>
      </c>
      <c r="E312" s="11"/>
      <c r="F312" s="11" t="s">
        <v>3754</v>
      </c>
      <c r="G312" s="11">
        <v>2.4959</v>
      </c>
      <c r="H312" s="11" t="s">
        <v>3755</v>
      </c>
    </row>
    <row r="313" ht="12" spans="1:8">
      <c r="A313" s="22">
        <v>45756</v>
      </c>
      <c r="B313" s="23" t="s">
        <v>3349</v>
      </c>
      <c r="C313" s="23" t="s">
        <v>3350</v>
      </c>
      <c r="D313" s="49">
        <v>1.03700759</v>
      </c>
      <c r="E313" s="11"/>
      <c r="F313" s="11" t="s">
        <v>3756</v>
      </c>
      <c r="G313" s="11">
        <v>2.4827</v>
      </c>
      <c r="H313" s="11" t="s">
        <v>2873</v>
      </c>
    </row>
    <row r="314" ht="12" spans="1:8">
      <c r="A314" s="22">
        <v>45757</v>
      </c>
      <c r="B314" s="23" t="s">
        <v>3349</v>
      </c>
      <c r="C314" s="23" t="s">
        <v>3350</v>
      </c>
      <c r="D314" s="49">
        <v>1.03707546</v>
      </c>
      <c r="E314" s="11"/>
      <c r="F314" s="11" t="s">
        <v>3757</v>
      </c>
      <c r="G314" s="11">
        <v>2.4765</v>
      </c>
      <c r="H314" s="11" t="s">
        <v>3758</v>
      </c>
    </row>
    <row r="315" ht="12" spans="1:8">
      <c r="A315" s="22">
        <v>45758</v>
      </c>
      <c r="B315" s="23" t="s">
        <v>3349</v>
      </c>
      <c r="C315" s="23" t="s">
        <v>3350</v>
      </c>
      <c r="D315" s="49">
        <v>1.03714365</v>
      </c>
      <c r="E315" s="11"/>
      <c r="F315" s="11" t="s">
        <v>3759</v>
      </c>
      <c r="G315" s="11">
        <v>2.4705</v>
      </c>
      <c r="H315" s="11" t="s">
        <v>3760</v>
      </c>
    </row>
    <row r="316" ht="12" spans="1:8">
      <c r="A316" s="22">
        <v>45761</v>
      </c>
      <c r="B316" s="23" t="s">
        <v>3349</v>
      </c>
      <c r="C316" s="23" t="s">
        <v>3350</v>
      </c>
      <c r="D316" s="49">
        <v>1.037346</v>
      </c>
      <c r="E316" s="11"/>
      <c r="F316" s="11" t="s">
        <v>2996</v>
      </c>
      <c r="G316" s="11">
        <v>2.4581</v>
      </c>
      <c r="H316" s="11" t="s">
        <v>3761</v>
      </c>
    </row>
    <row r="317" ht="12" spans="1:8">
      <c r="A317" s="22">
        <v>45762</v>
      </c>
      <c r="B317" s="23" t="s">
        <v>3349</v>
      </c>
      <c r="C317" s="23" t="s">
        <v>3350</v>
      </c>
      <c r="D317" s="49">
        <v>1.03741368</v>
      </c>
      <c r="E317" s="11"/>
      <c r="F317" s="11" t="s">
        <v>3762</v>
      </c>
      <c r="G317" s="11">
        <v>2.4545</v>
      </c>
      <c r="H317" s="11" t="s">
        <v>3763</v>
      </c>
    </row>
    <row r="318" ht="12" spans="1:8">
      <c r="A318" s="22">
        <v>45763</v>
      </c>
      <c r="B318" s="23" t="s">
        <v>3349</v>
      </c>
      <c r="C318" s="23" t="s">
        <v>3350</v>
      </c>
      <c r="D318" s="49">
        <v>1.03748518</v>
      </c>
      <c r="E318" s="11"/>
      <c r="F318" s="11" t="s">
        <v>3018</v>
      </c>
      <c r="G318" s="11">
        <v>2.4558</v>
      </c>
      <c r="H318" s="11" t="s">
        <v>3764</v>
      </c>
    </row>
    <row r="319" ht="12" spans="1:8">
      <c r="A319" s="22">
        <v>45764</v>
      </c>
      <c r="B319" s="23" t="s">
        <v>3349</v>
      </c>
      <c r="C319" s="23" t="s">
        <v>3350</v>
      </c>
      <c r="D319" s="49">
        <v>1.03755242</v>
      </c>
      <c r="E319" s="11"/>
      <c r="F319" s="11" t="s">
        <v>3765</v>
      </c>
      <c r="G319" s="11">
        <v>2.4515</v>
      </c>
      <c r="H319" s="11" t="s">
        <v>3766</v>
      </c>
    </row>
    <row r="320" ht="12" spans="1:8">
      <c r="A320" s="22">
        <v>45765</v>
      </c>
      <c r="B320" s="23" t="s">
        <v>3349</v>
      </c>
      <c r="C320" s="23" t="s">
        <v>3350</v>
      </c>
      <c r="D320" s="49">
        <v>1.03762</v>
      </c>
      <c r="E320" s="11"/>
      <c r="F320" s="11" t="s">
        <v>3767</v>
      </c>
      <c r="G320" s="11">
        <v>2.4433</v>
      </c>
      <c r="H320" s="11" t="s">
        <v>3768</v>
      </c>
    </row>
    <row r="321" ht="12" spans="1:8">
      <c r="A321" s="22">
        <v>45768</v>
      </c>
      <c r="B321" s="23" t="s">
        <v>3349</v>
      </c>
      <c r="C321" s="23" t="s">
        <v>3350</v>
      </c>
      <c r="D321" s="49">
        <v>1.03782171</v>
      </c>
      <c r="E321" s="11"/>
      <c r="F321" s="11" t="s">
        <v>3769</v>
      </c>
      <c r="G321" s="11">
        <v>2.4371</v>
      </c>
      <c r="H321" s="11" t="s">
        <v>3770</v>
      </c>
    </row>
    <row r="322" ht="12" spans="1:8">
      <c r="A322" s="22">
        <v>45769</v>
      </c>
      <c r="B322" s="23" t="s">
        <v>3349</v>
      </c>
      <c r="C322" s="23" t="s">
        <v>3350</v>
      </c>
      <c r="D322" s="49">
        <v>1.03788907</v>
      </c>
      <c r="E322" s="11"/>
      <c r="F322" s="11" t="s">
        <v>3771</v>
      </c>
      <c r="G322" s="11">
        <v>2.435</v>
      </c>
      <c r="H322" s="11" t="s">
        <v>3772</v>
      </c>
    </row>
    <row r="323" ht="12" spans="1:8">
      <c r="A323" s="22">
        <v>45770</v>
      </c>
      <c r="B323" s="23" t="s">
        <v>3349</v>
      </c>
      <c r="C323" s="23" t="s">
        <v>3350</v>
      </c>
      <c r="D323" s="49">
        <v>1.03795768</v>
      </c>
      <c r="E323" s="11"/>
      <c r="F323" s="11" t="s">
        <v>3773</v>
      </c>
      <c r="G323" s="11">
        <v>2.4342</v>
      </c>
      <c r="H323" s="11" t="s">
        <v>3774</v>
      </c>
    </row>
    <row r="324" ht="12" spans="1:8">
      <c r="A324" s="22">
        <v>45771</v>
      </c>
      <c r="B324" s="23" t="s">
        <v>3349</v>
      </c>
      <c r="C324" s="23" t="s">
        <v>3350</v>
      </c>
      <c r="D324" s="49">
        <v>1.03802393</v>
      </c>
      <c r="E324" s="11"/>
      <c r="F324" s="11" t="s">
        <v>1453</v>
      </c>
      <c r="G324" s="11">
        <v>2.4312</v>
      </c>
      <c r="H324" s="11" t="s">
        <v>3775</v>
      </c>
    </row>
    <row r="325" ht="12" spans="1:8">
      <c r="A325" s="22">
        <v>45772</v>
      </c>
      <c r="B325" s="23" t="s">
        <v>3349</v>
      </c>
      <c r="C325" s="23" t="s">
        <v>3350</v>
      </c>
      <c r="D325" s="49">
        <v>1.038091</v>
      </c>
      <c r="E325" s="11"/>
      <c r="F325" s="11" t="s">
        <v>3776</v>
      </c>
      <c r="G325" s="11">
        <v>2.4261</v>
      </c>
      <c r="H325" s="11" t="s">
        <v>3777</v>
      </c>
    </row>
    <row r="326" ht="12" spans="1:8">
      <c r="A326" s="22">
        <v>45774</v>
      </c>
      <c r="B326" s="23" t="s">
        <v>3349</v>
      </c>
      <c r="C326" s="23" t="s">
        <v>3350</v>
      </c>
      <c r="D326" s="49">
        <v>1.0382248</v>
      </c>
      <c r="E326" s="11"/>
      <c r="F326" s="11" t="s">
        <v>2068</v>
      </c>
      <c r="G326" s="11">
        <v>2.4166</v>
      </c>
      <c r="H326" s="11" t="s">
        <v>3778</v>
      </c>
    </row>
    <row r="327" ht="12" spans="1:8">
      <c r="A327" s="22">
        <v>45775</v>
      </c>
      <c r="B327" s="23" t="s">
        <v>3349</v>
      </c>
      <c r="C327" s="23" t="s">
        <v>3350</v>
      </c>
      <c r="D327" s="49">
        <v>1.03829133</v>
      </c>
      <c r="E327" s="11"/>
      <c r="F327" s="11" t="s">
        <v>3779</v>
      </c>
      <c r="G327" s="11">
        <v>2.4119</v>
      </c>
      <c r="H327" s="11" t="s">
        <v>3780</v>
      </c>
    </row>
    <row r="328" ht="12" spans="1:8">
      <c r="A328" s="22">
        <v>45776</v>
      </c>
      <c r="B328" s="23" t="s">
        <v>3349</v>
      </c>
      <c r="C328" s="23" t="s">
        <v>3350</v>
      </c>
      <c r="D328" s="49">
        <v>1.03835862</v>
      </c>
      <c r="E328" s="11"/>
      <c r="F328" s="11" t="s">
        <v>3781</v>
      </c>
      <c r="G328" s="11">
        <v>2.4088</v>
      </c>
      <c r="H328" s="11" t="s">
        <v>3782</v>
      </c>
    </row>
    <row r="329" ht="12" spans="1:8">
      <c r="A329" s="22">
        <v>45777</v>
      </c>
      <c r="B329" s="23" t="s">
        <v>3349</v>
      </c>
      <c r="C329" s="23" t="s">
        <v>3350</v>
      </c>
      <c r="D329" s="49">
        <v>1.03842971</v>
      </c>
      <c r="E329" s="11"/>
      <c r="F329" s="11" t="s">
        <v>3026</v>
      </c>
      <c r="G329" s="11">
        <v>2.4098</v>
      </c>
      <c r="H329" s="11" t="s">
        <v>3783</v>
      </c>
    </row>
    <row r="330" ht="12" spans="1:8">
      <c r="A330" s="22">
        <v>45783</v>
      </c>
      <c r="B330" s="23" t="s">
        <v>3349</v>
      </c>
      <c r="C330" s="23" t="s">
        <v>3350</v>
      </c>
      <c r="D330" s="49">
        <v>1.03883539</v>
      </c>
      <c r="E330" s="11"/>
      <c r="F330" s="11" t="s">
        <v>3784</v>
      </c>
      <c r="G330" s="11">
        <v>2.392</v>
      </c>
      <c r="H330" s="11" t="s">
        <v>3785</v>
      </c>
    </row>
    <row r="331" ht="12" spans="1:8">
      <c r="A331" s="22">
        <v>45784</v>
      </c>
      <c r="B331" s="23" t="s">
        <v>3349</v>
      </c>
      <c r="C331" s="23" t="s">
        <v>3350</v>
      </c>
      <c r="D331" s="49">
        <v>1.03890321</v>
      </c>
      <c r="E331" s="11"/>
      <c r="F331" s="11" t="s">
        <v>3786</v>
      </c>
      <c r="G331" s="11">
        <v>2.3904</v>
      </c>
      <c r="H331" s="11" t="s">
        <v>3787</v>
      </c>
    </row>
    <row r="332" ht="12" spans="1:8">
      <c r="A332" s="22">
        <v>45785</v>
      </c>
      <c r="B332" s="23" t="s">
        <v>3349</v>
      </c>
      <c r="C332" s="23" t="s">
        <v>3350</v>
      </c>
      <c r="D332" s="49">
        <v>1.03897438</v>
      </c>
      <c r="E332" s="11"/>
      <c r="F332" s="11" t="s">
        <v>3767</v>
      </c>
      <c r="G332" s="11">
        <v>2.3801</v>
      </c>
      <c r="H332" s="11" t="s">
        <v>3788</v>
      </c>
    </row>
    <row r="333" ht="12" spans="1:8">
      <c r="A333" s="22">
        <v>45786</v>
      </c>
      <c r="B333" s="23" t="s">
        <v>3349</v>
      </c>
      <c r="C333" s="23" t="s">
        <v>3350</v>
      </c>
      <c r="D333" s="49">
        <v>1.03904204</v>
      </c>
      <c r="E333" s="11"/>
      <c r="F333" s="11" t="s">
        <v>3789</v>
      </c>
      <c r="G333" s="11">
        <v>2.3869</v>
      </c>
      <c r="H333" s="11" t="s">
        <v>994</v>
      </c>
    </row>
    <row r="334" ht="12" spans="1:8">
      <c r="A334" s="22">
        <v>45789</v>
      </c>
      <c r="B334" s="23" t="s">
        <v>3349</v>
      </c>
      <c r="C334" s="23" t="s">
        <v>3350</v>
      </c>
      <c r="D334" s="49">
        <v>1.03924511</v>
      </c>
      <c r="E334" s="11"/>
      <c r="F334" s="11" t="s">
        <v>3790</v>
      </c>
      <c r="G334" s="11">
        <v>2.3858</v>
      </c>
      <c r="H334" s="11" t="s">
        <v>3791</v>
      </c>
    </row>
    <row r="335" ht="12" spans="1:8">
      <c r="A335" s="22">
        <v>45790</v>
      </c>
      <c r="B335" s="23" t="s">
        <v>3349</v>
      </c>
      <c r="C335" s="23" t="s">
        <v>3350</v>
      </c>
      <c r="D335" s="49">
        <v>1.03931577</v>
      </c>
      <c r="E335" s="11"/>
      <c r="F335" s="11" t="s">
        <v>1042</v>
      </c>
      <c r="G335" s="11">
        <v>2.3895</v>
      </c>
      <c r="H335" s="11" t="s">
        <v>3792</v>
      </c>
    </row>
    <row r="336" ht="12" spans="1:8">
      <c r="A336" s="22">
        <v>45791</v>
      </c>
      <c r="B336" s="23" t="s">
        <v>3349</v>
      </c>
      <c r="C336" s="23" t="s">
        <v>3350</v>
      </c>
      <c r="D336" s="49">
        <v>1.03938352</v>
      </c>
      <c r="E336" s="11"/>
      <c r="F336" s="11" t="s">
        <v>1343</v>
      </c>
      <c r="G336" s="11">
        <v>2.3897</v>
      </c>
      <c r="H336" s="11" t="s">
        <v>3793</v>
      </c>
    </row>
    <row r="337" ht="12" spans="1:8">
      <c r="A337" s="22">
        <v>45792</v>
      </c>
      <c r="B337" s="23" t="s">
        <v>3349</v>
      </c>
      <c r="C337" s="23" t="s">
        <v>3350</v>
      </c>
      <c r="D337" s="49">
        <v>1.0394517</v>
      </c>
      <c r="E337" s="11"/>
      <c r="F337" s="11" t="s">
        <v>3794</v>
      </c>
      <c r="G337" s="11">
        <v>2.3902</v>
      </c>
      <c r="H337" s="11" t="s">
        <v>3795</v>
      </c>
    </row>
    <row r="338" ht="12" spans="1:8">
      <c r="A338" s="22">
        <v>45793</v>
      </c>
      <c r="B338" s="23" t="s">
        <v>3349</v>
      </c>
      <c r="C338" s="23" t="s">
        <v>3350</v>
      </c>
      <c r="D338" s="49">
        <v>1.03951999</v>
      </c>
      <c r="E338" s="11"/>
      <c r="F338" s="11" t="s">
        <v>3796</v>
      </c>
      <c r="G338" s="11">
        <v>2.3862</v>
      </c>
      <c r="H338" s="11" t="s">
        <v>3797</v>
      </c>
    </row>
    <row r="339" ht="12" spans="1:8">
      <c r="A339" s="22">
        <v>45796</v>
      </c>
      <c r="B339" s="23" t="s">
        <v>3349</v>
      </c>
      <c r="C339" s="23" t="s">
        <v>3350</v>
      </c>
      <c r="D339" s="49">
        <v>1.03972179</v>
      </c>
      <c r="E339" s="11"/>
      <c r="F339" s="11" t="s">
        <v>3798</v>
      </c>
      <c r="G339" s="11">
        <v>2.3853</v>
      </c>
      <c r="H339" s="11" t="s">
        <v>3799</v>
      </c>
    </row>
    <row r="340" ht="12" spans="1:8">
      <c r="A340" s="22">
        <v>45797</v>
      </c>
      <c r="B340" s="23" t="s">
        <v>3349</v>
      </c>
      <c r="C340" s="23" t="s">
        <v>3350</v>
      </c>
      <c r="D340" s="49">
        <v>1.03978916</v>
      </c>
      <c r="E340" s="11"/>
      <c r="F340" s="11" t="s">
        <v>3800</v>
      </c>
      <c r="G340" s="11">
        <v>2.3853</v>
      </c>
      <c r="H340" s="11" t="s">
        <v>3801</v>
      </c>
    </row>
    <row r="341" ht="12" spans="1:8">
      <c r="A341" s="22">
        <v>45798</v>
      </c>
      <c r="B341" s="23" t="s">
        <v>3349</v>
      </c>
      <c r="C341" s="23" t="s">
        <v>3350</v>
      </c>
      <c r="D341" s="49">
        <v>1.03985829</v>
      </c>
      <c r="E341" s="11"/>
      <c r="F341" s="11" t="s">
        <v>3802</v>
      </c>
      <c r="G341" s="11">
        <v>2.3875</v>
      </c>
      <c r="H341" s="11" t="s">
        <v>1026</v>
      </c>
    </row>
    <row r="342" ht="12" spans="1:8">
      <c r="A342" s="22">
        <v>45799</v>
      </c>
      <c r="B342" s="23" t="s">
        <v>3349</v>
      </c>
      <c r="C342" s="23" t="s">
        <v>3350</v>
      </c>
      <c r="D342" s="49">
        <v>1.03992555</v>
      </c>
      <c r="E342" s="11"/>
      <c r="F342" s="11" t="s">
        <v>3803</v>
      </c>
      <c r="G342" s="11">
        <v>2.3873</v>
      </c>
      <c r="H342" s="11" t="s">
        <v>3804</v>
      </c>
    </row>
    <row r="343" ht="12" spans="1:8">
      <c r="A343" s="22">
        <v>45800</v>
      </c>
      <c r="B343" s="23" t="s">
        <v>3349</v>
      </c>
      <c r="C343" s="23" t="s">
        <v>3350</v>
      </c>
      <c r="D343" s="49">
        <v>1.03999442</v>
      </c>
      <c r="E343" s="11"/>
      <c r="F343" s="11" t="s">
        <v>3805</v>
      </c>
      <c r="G343" s="11">
        <v>2.3874</v>
      </c>
      <c r="H343" s="11" t="s">
        <v>3806</v>
      </c>
    </row>
    <row r="344" ht="12" spans="1:8">
      <c r="A344" s="22">
        <v>45803</v>
      </c>
      <c r="B344" s="23" t="s">
        <v>3349</v>
      </c>
      <c r="C344" s="23" t="s">
        <v>3350</v>
      </c>
      <c r="D344" s="49">
        <v>1.04019589</v>
      </c>
      <c r="E344" s="11"/>
      <c r="F344" s="11" t="s">
        <v>3786</v>
      </c>
      <c r="G344" s="11">
        <v>2.3883</v>
      </c>
      <c r="H344" s="11" t="s">
        <v>3807</v>
      </c>
    </row>
    <row r="345" ht="12" spans="1:8">
      <c r="A345" s="22">
        <v>45804</v>
      </c>
      <c r="B345" s="23" t="s">
        <v>3349</v>
      </c>
      <c r="C345" s="23" t="s">
        <v>3350</v>
      </c>
      <c r="D345" s="49">
        <v>1.04026308</v>
      </c>
      <c r="E345" s="11"/>
      <c r="F345" s="11" t="s">
        <v>3808</v>
      </c>
      <c r="G345" s="11">
        <v>2.3886</v>
      </c>
      <c r="H345" s="11" t="s">
        <v>3809</v>
      </c>
    </row>
    <row r="346" ht="12" spans="1:8">
      <c r="A346" s="22">
        <v>45805</v>
      </c>
      <c r="B346" s="23" t="s">
        <v>3349</v>
      </c>
      <c r="C346" s="23" t="s">
        <v>3350</v>
      </c>
      <c r="D346" s="49">
        <v>1.04033279</v>
      </c>
      <c r="E346" s="11"/>
      <c r="F346" s="11" t="s">
        <v>3810</v>
      </c>
      <c r="G346" s="11">
        <v>2.3922</v>
      </c>
      <c r="H346" s="11" t="s">
        <v>1647</v>
      </c>
    </row>
    <row r="347" ht="12" spans="1:8">
      <c r="A347" s="22">
        <v>45806</v>
      </c>
      <c r="B347" s="23" t="s">
        <v>3349</v>
      </c>
      <c r="C347" s="23" t="s">
        <v>3350</v>
      </c>
      <c r="D347" s="49">
        <v>1.04040065</v>
      </c>
      <c r="E347" s="11"/>
      <c r="F347" s="11" t="s">
        <v>3811</v>
      </c>
      <c r="G347" s="11">
        <v>2.3927</v>
      </c>
      <c r="H347" s="11" t="s">
        <v>548</v>
      </c>
    </row>
    <row r="348" ht="12" spans="1:8">
      <c r="A348" s="22">
        <v>45807</v>
      </c>
      <c r="B348" s="23" t="s">
        <v>3349</v>
      </c>
      <c r="C348" s="23" t="s">
        <v>3350</v>
      </c>
      <c r="D348" s="49">
        <v>1.04047042</v>
      </c>
      <c r="E348" s="11"/>
      <c r="F348" s="11" t="s">
        <v>3812</v>
      </c>
      <c r="G348" s="11">
        <v>2.391</v>
      </c>
      <c r="H348" s="11" t="s">
        <v>3813</v>
      </c>
    </row>
    <row r="349" ht="12" spans="1:8">
      <c r="A349" s="22">
        <v>45808</v>
      </c>
      <c r="B349" s="23" t="s">
        <v>3349</v>
      </c>
      <c r="C349" s="23" t="s">
        <v>3350</v>
      </c>
      <c r="D349" s="49">
        <v>1.04053794</v>
      </c>
      <c r="E349" s="11"/>
      <c r="F349" s="11" t="s">
        <v>3814</v>
      </c>
      <c r="G349" s="11">
        <v>2.3906</v>
      </c>
      <c r="H349" s="11" t="s">
        <v>1328</v>
      </c>
    </row>
    <row r="350" ht="12" spans="1:8">
      <c r="A350" s="22">
        <v>45811</v>
      </c>
      <c r="B350" s="23" t="s">
        <v>3349</v>
      </c>
      <c r="C350" s="23" t="s">
        <v>3350</v>
      </c>
      <c r="D350" s="49">
        <v>1.04074012</v>
      </c>
      <c r="E350" s="11"/>
      <c r="F350" s="11" t="s">
        <v>3815</v>
      </c>
      <c r="G350" s="11">
        <v>2.3894</v>
      </c>
      <c r="H350" s="11" t="s">
        <v>3816</v>
      </c>
    </row>
    <row r="351" ht="12" spans="1:8">
      <c r="A351" s="22">
        <v>45812</v>
      </c>
      <c r="B351" s="23" t="s">
        <v>3349</v>
      </c>
      <c r="C351" s="23" t="s">
        <v>3350</v>
      </c>
      <c r="D351" s="49">
        <v>1.04080977</v>
      </c>
      <c r="E351" s="11"/>
      <c r="F351" s="11" t="s">
        <v>3817</v>
      </c>
      <c r="G351" s="11">
        <v>2.3917</v>
      </c>
      <c r="H351" s="11" t="s">
        <v>3818</v>
      </c>
    </row>
    <row r="352" ht="12" spans="1:8">
      <c r="A352" s="22">
        <v>45813</v>
      </c>
      <c r="B352" s="23" t="s">
        <v>3349</v>
      </c>
      <c r="C352" s="23" t="s">
        <v>3350</v>
      </c>
      <c r="D352" s="49">
        <v>1.0408772</v>
      </c>
      <c r="E352" s="11"/>
      <c r="F352" s="11" t="s">
        <v>3819</v>
      </c>
      <c r="G352" s="11">
        <v>2.3913</v>
      </c>
      <c r="H352" s="11" t="s">
        <v>3820</v>
      </c>
    </row>
    <row r="353" ht="12" spans="1:8">
      <c r="A353" s="22">
        <v>45814</v>
      </c>
      <c r="B353" s="23" t="s">
        <v>3349</v>
      </c>
      <c r="C353" s="23" t="s">
        <v>3350</v>
      </c>
      <c r="D353" s="49">
        <v>1.04094367</v>
      </c>
      <c r="E353" s="11"/>
      <c r="F353" s="11" t="s">
        <v>3821</v>
      </c>
      <c r="G353" s="11">
        <v>2.3896</v>
      </c>
      <c r="H353" s="11" t="s">
        <v>3822</v>
      </c>
    </row>
    <row r="354" ht="12" spans="1:8">
      <c r="A354" s="22">
        <v>45817</v>
      </c>
      <c r="B354" s="23" t="s">
        <v>3349</v>
      </c>
      <c r="C354" s="23" t="s">
        <v>3350</v>
      </c>
      <c r="D354" s="49">
        <v>1.04114171</v>
      </c>
      <c r="E354" s="11"/>
      <c r="F354" s="11" t="s">
        <v>3823</v>
      </c>
      <c r="G354" s="11">
        <v>2.379</v>
      </c>
      <c r="H354" s="11" t="s">
        <v>3824</v>
      </c>
    </row>
    <row r="355" ht="12" spans="1:8">
      <c r="A355" s="22">
        <v>45818</v>
      </c>
      <c r="B355" s="23" t="s">
        <v>3349</v>
      </c>
      <c r="C355" s="23" t="s">
        <v>3350</v>
      </c>
      <c r="D355" s="49">
        <v>1.0412078</v>
      </c>
      <c r="E355" s="11"/>
      <c r="F355" s="11" t="s">
        <v>3825</v>
      </c>
      <c r="G355" s="11">
        <v>2.3772</v>
      </c>
      <c r="H355" s="11" t="s">
        <v>3826</v>
      </c>
    </row>
    <row r="356" ht="12" spans="1:8">
      <c r="A356" s="22">
        <v>45819</v>
      </c>
      <c r="B356" s="23" t="s">
        <v>3349</v>
      </c>
      <c r="C356" s="23" t="s">
        <v>3350</v>
      </c>
      <c r="D356" s="49">
        <v>1.04127624</v>
      </c>
      <c r="E356" s="11"/>
      <c r="F356" s="11" t="s">
        <v>3827</v>
      </c>
      <c r="G356" s="11">
        <v>2.3779</v>
      </c>
      <c r="H356" s="11" t="s">
        <v>3828</v>
      </c>
    </row>
    <row r="357" ht="12" spans="1:8">
      <c r="A357" s="22">
        <v>45820</v>
      </c>
      <c r="B357" s="23" t="s">
        <v>3349</v>
      </c>
      <c r="C357" s="23" t="s">
        <v>3350</v>
      </c>
      <c r="D357" s="49">
        <v>1.04134433</v>
      </c>
      <c r="E357" s="11"/>
      <c r="F357" s="11" t="s">
        <v>1364</v>
      </c>
      <c r="G357" s="11">
        <v>2.3747</v>
      </c>
      <c r="H357" s="11" t="s">
        <v>3829</v>
      </c>
    </row>
    <row r="358" ht="12" spans="1:8">
      <c r="A358" s="22">
        <v>45821</v>
      </c>
      <c r="B358" s="23" t="s">
        <v>3349</v>
      </c>
      <c r="C358" s="23" t="s">
        <v>3350</v>
      </c>
      <c r="D358" s="49">
        <v>1.04141053</v>
      </c>
      <c r="E358" s="11"/>
      <c r="F358" s="11" t="s">
        <v>3830</v>
      </c>
      <c r="G358" s="11">
        <v>2.3727</v>
      </c>
      <c r="H358" s="11" t="s">
        <v>1344</v>
      </c>
    </row>
    <row r="359" ht="12" spans="1:8">
      <c r="A359" s="22">
        <v>45824</v>
      </c>
      <c r="B359" s="23" t="s">
        <v>3349</v>
      </c>
      <c r="C359" s="23" t="s">
        <v>3350</v>
      </c>
      <c r="D359" s="49">
        <v>1.04161185</v>
      </c>
      <c r="E359" s="11"/>
      <c r="F359" s="11" t="s">
        <v>3831</v>
      </c>
      <c r="G359" s="11">
        <v>2.3689</v>
      </c>
      <c r="H359" s="11" t="s">
        <v>2944</v>
      </c>
    </row>
    <row r="360" ht="12" spans="1:8">
      <c r="A360" s="22">
        <v>45825</v>
      </c>
      <c r="B360" s="23" t="s">
        <v>3349</v>
      </c>
      <c r="C360" s="23" t="s">
        <v>3350</v>
      </c>
      <c r="D360" s="49">
        <v>1.04167784</v>
      </c>
      <c r="E360" s="11"/>
      <c r="F360" s="11" t="s">
        <v>3832</v>
      </c>
      <c r="G360" s="11">
        <v>2.3675</v>
      </c>
      <c r="H360" s="11" t="s">
        <v>3833</v>
      </c>
    </row>
    <row r="361" ht="12" spans="1:8">
      <c r="A361" s="22">
        <v>45826</v>
      </c>
      <c r="B361" s="23" t="s">
        <v>3349</v>
      </c>
      <c r="C361" s="23" t="s">
        <v>3350</v>
      </c>
      <c r="D361" s="49">
        <v>1.0417438</v>
      </c>
      <c r="E361" s="11"/>
      <c r="F361" s="11" t="s">
        <v>3834</v>
      </c>
      <c r="G361" s="11">
        <v>2.3661</v>
      </c>
      <c r="H361" s="11" t="s">
        <v>3835</v>
      </c>
    </row>
    <row r="362" ht="12" spans="1:8">
      <c r="A362" s="22">
        <v>45827</v>
      </c>
      <c r="B362" s="23" t="s">
        <v>3349</v>
      </c>
      <c r="C362" s="23" t="s">
        <v>3350</v>
      </c>
      <c r="D362" s="49">
        <v>1.04181253</v>
      </c>
      <c r="E362" s="11"/>
      <c r="F362" s="11" t="s">
        <v>3836</v>
      </c>
      <c r="G362" s="11">
        <v>2.3676</v>
      </c>
      <c r="H362" s="11" t="s">
        <v>2836</v>
      </c>
    </row>
    <row r="363" ht="12" spans="1:8">
      <c r="A363" s="22">
        <v>45828</v>
      </c>
      <c r="B363" s="23" t="s">
        <v>3349</v>
      </c>
      <c r="C363" s="23" t="s">
        <v>3350</v>
      </c>
      <c r="D363" s="49">
        <v>1.0418769</v>
      </c>
      <c r="E363" s="11"/>
      <c r="F363" s="11" t="s">
        <v>3837</v>
      </c>
      <c r="G363" s="11">
        <v>2.3618</v>
      </c>
      <c r="H363" s="11" t="s">
        <v>3838</v>
      </c>
    </row>
    <row r="364" ht="12" spans="1:8">
      <c r="A364" s="22">
        <v>45831</v>
      </c>
      <c r="B364" s="23" t="s">
        <v>3349</v>
      </c>
      <c r="C364" s="23" t="s">
        <v>3350</v>
      </c>
      <c r="D364" s="49">
        <v>1.04207079</v>
      </c>
      <c r="E364" s="11"/>
      <c r="F364" s="11" t="s">
        <v>3839</v>
      </c>
      <c r="G364" s="11">
        <v>2.3501</v>
      </c>
      <c r="H364" s="11" t="s">
        <v>3840</v>
      </c>
    </row>
    <row r="365" ht="12" spans="1:8">
      <c r="A365" s="22">
        <v>45832</v>
      </c>
      <c r="B365" s="23" t="s">
        <v>3349</v>
      </c>
      <c r="C365" s="23" t="s">
        <v>3350</v>
      </c>
      <c r="D365" s="49">
        <v>1.04213624</v>
      </c>
      <c r="E365" s="11"/>
      <c r="F365" s="11" t="s">
        <v>3841</v>
      </c>
      <c r="G365" s="11">
        <v>2.3482</v>
      </c>
      <c r="H365" s="11" t="s">
        <v>368</v>
      </c>
    </row>
    <row r="366" ht="12" spans="1:8">
      <c r="A366" s="22">
        <v>45833</v>
      </c>
      <c r="B366" s="23" t="s">
        <v>3349</v>
      </c>
      <c r="C366" s="23" t="s">
        <v>3350</v>
      </c>
      <c r="D366" s="49">
        <v>1.04220337</v>
      </c>
      <c r="E366" s="11"/>
      <c r="F366" s="11" t="s">
        <v>3842</v>
      </c>
      <c r="G366" s="11">
        <v>2.3481</v>
      </c>
      <c r="H366" s="11" t="s">
        <v>3843</v>
      </c>
    </row>
    <row r="367" ht="12" spans="1:8">
      <c r="A367" s="22">
        <v>45834</v>
      </c>
      <c r="B367" s="23" t="s">
        <v>3349</v>
      </c>
      <c r="C367" s="23" t="s">
        <v>3350</v>
      </c>
      <c r="D367" s="49">
        <v>1.04226904</v>
      </c>
      <c r="E367" s="11"/>
      <c r="F367" s="11" t="s">
        <v>3844</v>
      </c>
      <c r="G367" s="11">
        <v>2.3461</v>
      </c>
      <c r="H367" s="11" t="s">
        <v>3815</v>
      </c>
    </row>
    <row r="368" ht="12" spans="1:8">
      <c r="A368" s="22">
        <v>45835</v>
      </c>
      <c r="B368" s="23" t="s">
        <v>3349</v>
      </c>
      <c r="C368" s="23" t="s">
        <v>3350</v>
      </c>
      <c r="D368" s="49">
        <v>1.0423492</v>
      </c>
      <c r="E368" s="11"/>
      <c r="F368" s="11" t="s">
        <v>3845</v>
      </c>
      <c r="G368" s="11">
        <v>2.3582</v>
      </c>
      <c r="H368" s="11" t="s">
        <v>3846</v>
      </c>
    </row>
    <row r="369" ht="12" spans="1:8">
      <c r="A369" s="22">
        <v>45838</v>
      </c>
      <c r="B369" s="23" t="s">
        <v>3349</v>
      </c>
      <c r="C369" s="23" t="s">
        <v>3350</v>
      </c>
      <c r="D369" s="49">
        <v>1.04254856</v>
      </c>
      <c r="E369" s="11"/>
      <c r="F369" s="11" t="s">
        <v>3817</v>
      </c>
      <c r="G369" s="11">
        <v>2.351</v>
      </c>
      <c r="H369" s="11" t="s">
        <v>3022</v>
      </c>
    </row>
    <row r="370" ht="12" spans="1:8">
      <c r="A370" s="22">
        <v>45839</v>
      </c>
      <c r="B370" s="23" t="s">
        <v>3349</v>
      </c>
      <c r="C370" s="23" t="s">
        <v>3350</v>
      </c>
      <c r="D370" s="49">
        <v>1.04261598</v>
      </c>
      <c r="E370" s="11"/>
      <c r="F370" s="11" t="s">
        <v>3847</v>
      </c>
      <c r="G370" s="11">
        <v>2.3509</v>
      </c>
      <c r="H370" s="11" t="s">
        <v>3848</v>
      </c>
    </row>
    <row r="371" ht="12" spans="1:8">
      <c r="A371" s="22">
        <v>45840</v>
      </c>
      <c r="B371" s="23" t="s">
        <v>3349</v>
      </c>
      <c r="C371" s="23" t="s">
        <v>3350</v>
      </c>
      <c r="D371" s="49">
        <v>1.04268295</v>
      </c>
      <c r="E371" s="11"/>
      <c r="F371" s="11" t="s">
        <v>3849</v>
      </c>
      <c r="G371" s="11">
        <v>2.3503</v>
      </c>
      <c r="H371" s="11" t="s">
        <v>3850</v>
      </c>
    </row>
    <row r="372" ht="12" spans="1:8">
      <c r="A372" s="22">
        <v>45841</v>
      </c>
      <c r="B372" s="23" t="s">
        <v>3349</v>
      </c>
      <c r="C372" s="23" t="s">
        <v>3350</v>
      </c>
      <c r="D372" s="49">
        <v>1.0427511</v>
      </c>
      <c r="E372" s="11"/>
      <c r="F372" s="11" t="s">
        <v>3851</v>
      </c>
      <c r="G372" s="11">
        <v>2.3509</v>
      </c>
      <c r="H372" s="11" t="s">
        <v>1448</v>
      </c>
    </row>
    <row r="373" ht="12" spans="1:8">
      <c r="A373" s="22">
        <v>45842</v>
      </c>
      <c r="B373" s="23" t="s">
        <v>3349</v>
      </c>
      <c r="C373" s="23" t="s">
        <v>3350</v>
      </c>
      <c r="D373" s="49">
        <v>1.04281996</v>
      </c>
      <c r="E373" s="11"/>
      <c r="F373" s="11" t="s">
        <v>3852</v>
      </c>
      <c r="G373" s="11">
        <v>2.3498</v>
      </c>
      <c r="H373" s="11" t="s">
        <v>3853</v>
      </c>
    </row>
    <row r="374" ht="12" spans="1:8">
      <c r="A374" s="22">
        <v>45845</v>
      </c>
      <c r="B374" s="23" t="s">
        <v>3349</v>
      </c>
      <c r="C374" s="23" t="s">
        <v>3350</v>
      </c>
      <c r="D374" s="49">
        <v>1.04300488</v>
      </c>
      <c r="E374" s="11"/>
      <c r="F374" s="11" t="s">
        <v>1684</v>
      </c>
      <c r="G374" s="11">
        <v>2.3317</v>
      </c>
      <c r="H374" s="11" t="s">
        <v>3773</v>
      </c>
    </row>
    <row r="375" ht="12" spans="1:8">
      <c r="A375" s="22">
        <v>45846</v>
      </c>
      <c r="B375" s="23" t="s">
        <v>3349</v>
      </c>
      <c r="C375" s="23" t="s">
        <v>3350</v>
      </c>
      <c r="D375" s="49">
        <v>1.04306997</v>
      </c>
      <c r="E375" s="11"/>
      <c r="F375" s="11" t="s">
        <v>3854</v>
      </c>
      <c r="G375" s="11">
        <v>2.3307</v>
      </c>
      <c r="H375" s="11" t="s">
        <v>3855</v>
      </c>
    </row>
    <row r="376" ht="12" spans="1:8">
      <c r="A376" s="22">
        <v>45847</v>
      </c>
      <c r="B376" s="23" t="s">
        <v>3349</v>
      </c>
      <c r="C376" s="23" t="s">
        <v>3350</v>
      </c>
      <c r="D376" s="49">
        <v>1.04313958</v>
      </c>
      <c r="E376" s="11"/>
      <c r="F376" s="11" t="s">
        <v>3856</v>
      </c>
      <c r="G376" s="11">
        <v>2.3347</v>
      </c>
      <c r="H376" s="11" t="s">
        <v>3857</v>
      </c>
    </row>
    <row r="377" ht="12" spans="1:8">
      <c r="A377" s="22">
        <v>45848</v>
      </c>
      <c r="B377" s="23" t="s">
        <v>3349</v>
      </c>
      <c r="C377" s="23" t="s">
        <v>3350</v>
      </c>
      <c r="D377" s="49">
        <v>1.04320425</v>
      </c>
      <c r="E377" s="11"/>
      <c r="F377" s="11" t="s">
        <v>3858</v>
      </c>
      <c r="G377" s="11">
        <v>2.3329</v>
      </c>
      <c r="H377" s="11" t="s">
        <v>2941</v>
      </c>
    </row>
    <row r="378" ht="12" spans="1:8">
      <c r="A378" s="22">
        <v>45849</v>
      </c>
      <c r="B378" s="23" t="s">
        <v>3349</v>
      </c>
      <c r="C378" s="23" t="s">
        <v>3350</v>
      </c>
      <c r="D378" s="49">
        <v>1.04326911</v>
      </c>
      <c r="E378" s="11"/>
      <c r="F378" s="11" t="s">
        <v>3859</v>
      </c>
      <c r="G378" s="11">
        <v>2.3285</v>
      </c>
      <c r="H378" s="11" t="s">
        <v>3860</v>
      </c>
    </row>
    <row r="379" ht="12" spans="1:8">
      <c r="A379" s="22">
        <v>45852</v>
      </c>
      <c r="B379" s="23" t="s">
        <v>3349</v>
      </c>
      <c r="C379" s="23" t="s">
        <v>3350</v>
      </c>
      <c r="D379" s="49">
        <v>1.04346213</v>
      </c>
      <c r="E379" s="11"/>
      <c r="F379" s="11" t="s">
        <v>3861</v>
      </c>
      <c r="G379" s="11">
        <v>2.3151</v>
      </c>
      <c r="H379" s="11" t="s">
        <v>3862</v>
      </c>
    </row>
    <row r="380" ht="12" spans="1:8">
      <c r="A380" s="22">
        <v>45853</v>
      </c>
      <c r="B380" s="23" t="s">
        <v>3349</v>
      </c>
      <c r="C380" s="23" t="s">
        <v>3350</v>
      </c>
      <c r="D380" s="49">
        <v>1.04352888</v>
      </c>
      <c r="E380" s="11"/>
      <c r="F380" s="11" t="s">
        <v>1475</v>
      </c>
      <c r="G380" s="11">
        <v>2.3161</v>
      </c>
      <c r="H380" s="11" t="s">
        <v>3863</v>
      </c>
    </row>
    <row r="381" ht="12" spans="1:8">
      <c r="A381" s="22">
        <v>45854</v>
      </c>
      <c r="B381" s="23" t="s">
        <v>3349</v>
      </c>
      <c r="C381" s="23" t="s">
        <v>3350</v>
      </c>
      <c r="D381" s="49">
        <v>1.04359348</v>
      </c>
      <c r="E381" s="11"/>
      <c r="F381" s="11" t="s">
        <v>3864</v>
      </c>
      <c r="G381" s="11">
        <v>2.3147</v>
      </c>
      <c r="H381" s="11" t="s">
        <v>3865</v>
      </c>
    </row>
    <row r="382" ht="12" spans="1:8">
      <c r="A382" s="22">
        <v>45855</v>
      </c>
      <c r="B382" s="23" t="s">
        <v>3349</v>
      </c>
      <c r="C382" s="23" t="s">
        <v>3350</v>
      </c>
      <c r="D382" s="49">
        <v>1.04365799</v>
      </c>
      <c r="E382" s="11"/>
      <c r="F382" s="11" t="s">
        <v>524</v>
      </c>
      <c r="G382" s="11">
        <v>2.3128</v>
      </c>
      <c r="H382" s="11" t="s">
        <v>3866</v>
      </c>
    </row>
    <row r="383" ht="12" spans="1:8">
      <c r="A383" s="22">
        <v>45856</v>
      </c>
      <c r="B383" s="23" t="s">
        <v>3349</v>
      </c>
      <c r="C383" s="23" t="s">
        <v>3350</v>
      </c>
      <c r="D383" s="49">
        <v>1.04372259</v>
      </c>
      <c r="E383" s="11"/>
      <c r="F383" s="11" t="s">
        <v>3867</v>
      </c>
      <c r="G383" s="11">
        <v>2.3111</v>
      </c>
      <c r="H383" s="11" t="s">
        <v>3781</v>
      </c>
    </row>
    <row r="384" ht="12" spans="1:8">
      <c r="A384" s="22">
        <v>45859</v>
      </c>
      <c r="B384" s="23" t="s">
        <v>3349</v>
      </c>
      <c r="C384" s="23" t="s">
        <v>3350</v>
      </c>
      <c r="D384" s="49">
        <v>1.04391479</v>
      </c>
      <c r="E384" s="11"/>
      <c r="F384" s="11" t="s">
        <v>3868</v>
      </c>
      <c r="G384" s="11">
        <v>2.3043</v>
      </c>
      <c r="H384" s="11" t="s">
        <v>3852</v>
      </c>
    </row>
    <row r="385" ht="12" spans="1:8">
      <c r="A385" s="22">
        <v>45860</v>
      </c>
      <c r="B385" s="23" t="s">
        <v>3349</v>
      </c>
      <c r="C385" s="23" t="s">
        <v>3350</v>
      </c>
      <c r="D385" s="49">
        <v>1.04397914</v>
      </c>
      <c r="E385" s="11"/>
      <c r="F385" s="11" t="s">
        <v>1665</v>
      </c>
      <c r="G385" s="11">
        <v>2.3042</v>
      </c>
      <c r="H385" s="11" t="s">
        <v>3869</v>
      </c>
    </row>
    <row r="386" ht="12" spans="1:8">
      <c r="A386" s="22">
        <v>45861</v>
      </c>
      <c r="B386" s="23" t="s">
        <v>3349</v>
      </c>
      <c r="C386" s="23" t="s">
        <v>3350</v>
      </c>
      <c r="D386" s="49">
        <v>1.04404492</v>
      </c>
      <c r="E386" s="11"/>
      <c r="F386" s="11" t="s">
        <v>3870</v>
      </c>
      <c r="G386" s="11">
        <v>2.3049</v>
      </c>
      <c r="H386" s="11" t="s">
        <v>3762</v>
      </c>
    </row>
    <row r="387" ht="12" spans="1:8">
      <c r="A387" s="22">
        <v>45862</v>
      </c>
      <c r="B387" s="23" t="s">
        <v>3349</v>
      </c>
      <c r="C387" s="23" t="s">
        <v>3350</v>
      </c>
      <c r="D387" s="49">
        <v>1.0441099</v>
      </c>
      <c r="E387" s="11"/>
      <c r="F387" s="11" t="s">
        <v>3871</v>
      </c>
      <c r="G387" s="11">
        <v>2.3042</v>
      </c>
      <c r="H387" s="11" t="s">
        <v>3872</v>
      </c>
    </row>
    <row r="388" ht="12" spans="1:8">
      <c r="A388" s="22">
        <v>45863</v>
      </c>
      <c r="B388" s="23" t="s">
        <v>3349</v>
      </c>
      <c r="C388" s="23" t="s">
        <v>3350</v>
      </c>
      <c r="D388" s="49">
        <v>1.04417543</v>
      </c>
      <c r="E388" s="11"/>
      <c r="F388" s="11" t="s">
        <v>3873</v>
      </c>
      <c r="G388" s="11">
        <v>2.3022</v>
      </c>
      <c r="H388" s="11" t="s">
        <v>3874</v>
      </c>
    </row>
    <row r="389" ht="12" spans="1:8">
      <c r="A389" s="22">
        <v>45866</v>
      </c>
      <c r="B389" s="23" t="s">
        <v>3349</v>
      </c>
      <c r="C389" s="23" t="s">
        <v>3350</v>
      </c>
      <c r="D389" s="49">
        <v>1.04437095</v>
      </c>
      <c r="E389" s="11"/>
      <c r="F389" s="11" t="s">
        <v>1477</v>
      </c>
      <c r="G389" s="11">
        <v>2.2823</v>
      </c>
      <c r="H389" s="11" t="s">
        <v>3875</v>
      </c>
    </row>
    <row r="390" ht="12" spans="1:8">
      <c r="A390" s="22">
        <v>45867</v>
      </c>
      <c r="B390" s="23" t="s">
        <v>3349</v>
      </c>
      <c r="C390" s="23" t="s">
        <v>3350</v>
      </c>
      <c r="D390" s="49">
        <v>1.04443704</v>
      </c>
      <c r="E390" s="11"/>
      <c r="F390" s="11" t="s">
        <v>3876</v>
      </c>
      <c r="G390" s="11">
        <v>2.2817</v>
      </c>
      <c r="H390" s="11" t="s">
        <v>3877</v>
      </c>
    </row>
    <row r="391" ht="12" spans="1:8">
      <c r="A391" s="22">
        <v>45868</v>
      </c>
      <c r="B391" s="23" t="s">
        <v>3349</v>
      </c>
      <c r="C391" s="23" t="s">
        <v>3350</v>
      </c>
      <c r="D391" s="49">
        <v>1.04450212</v>
      </c>
      <c r="E391" s="11"/>
      <c r="F391" s="11" t="s">
        <v>3878</v>
      </c>
      <c r="G391" s="11">
        <v>2.2798</v>
      </c>
      <c r="H391" s="11" t="s">
        <v>3879</v>
      </c>
    </row>
    <row r="392" ht="12" spans="1:8">
      <c r="A392" s="22">
        <v>45869</v>
      </c>
      <c r="B392" s="23" t="s">
        <v>3349</v>
      </c>
      <c r="C392" s="23" t="s">
        <v>3350</v>
      </c>
      <c r="D392" s="49">
        <v>1.0445695</v>
      </c>
      <c r="E392" s="11"/>
      <c r="F392" s="11" t="s">
        <v>3880</v>
      </c>
      <c r="G392" s="11">
        <v>2.2796</v>
      </c>
      <c r="H392" s="11" t="s">
        <v>3881</v>
      </c>
    </row>
    <row r="393" ht="12" spans="1:8">
      <c r="A393" s="22">
        <v>45870</v>
      </c>
      <c r="B393" s="23" t="s">
        <v>3349</v>
      </c>
      <c r="C393" s="23" t="s">
        <v>3350</v>
      </c>
      <c r="D393" s="49">
        <v>1.04463479</v>
      </c>
      <c r="E393" s="11"/>
      <c r="F393" s="11" t="s">
        <v>3882</v>
      </c>
      <c r="G393" s="11">
        <v>2.2775</v>
      </c>
      <c r="H393" s="11" t="s">
        <v>3883</v>
      </c>
    </row>
    <row r="394" ht="12" spans="1:8">
      <c r="A394" s="22">
        <v>45873</v>
      </c>
      <c r="B394" s="23" t="s">
        <v>3349</v>
      </c>
      <c r="C394" s="23" t="s">
        <v>3350</v>
      </c>
      <c r="D394" s="49">
        <v>1.0448289</v>
      </c>
      <c r="E394" s="11"/>
      <c r="F394" s="11" t="s">
        <v>1473</v>
      </c>
      <c r="G394" s="11">
        <v>2.2671</v>
      </c>
      <c r="H394" s="11" t="s">
        <v>3884</v>
      </c>
    </row>
    <row r="395" ht="12" spans="1:8">
      <c r="A395" s="22">
        <v>45874</v>
      </c>
      <c r="B395" s="23" t="s">
        <v>3349</v>
      </c>
      <c r="C395" s="23" t="s">
        <v>3350</v>
      </c>
      <c r="D395" s="49">
        <v>1.0448935</v>
      </c>
      <c r="E395" s="11"/>
      <c r="F395" s="11" t="s">
        <v>3885</v>
      </c>
      <c r="G395" s="11">
        <v>2.2663</v>
      </c>
      <c r="H395" s="11" t="s">
        <v>3061</v>
      </c>
    </row>
    <row r="396" ht="12" spans="1:8">
      <c r="A396" s="22">
        <v>45875</v>
      </c>
      <c r="B396" s="23" t="s">
        <v>3349</v>
      </c>
      <c r="C396" s="23" t="s">
        <v>3350</v>
      </c>
      <c r="D396" s="49">
        <v>1.04495793</v>
      </c>
      <c r="E396" s="11"/>
      <c r="F396" s="11" t="s">
        <v>1479</v>
      </c>
      <c r="G396" s="11">
        <v>2.2782</v>
      </c>
      <c r="H396" s="11" t="s">
        <v>3886</v>
      </c>
    </row>
    <row r="397" ht="12" spans="1:8">
      <c r="A397" s="22">
        <v>45876</v>
      </c>
      <c r="B397" s="23" t="s">
        <v>3349</v>
      </c>
      <c r="C397" s="23" t="s">
        <v>3350</v>
      </c>
      <c r="D397" s="49">
        <v>1.04502445</v>
      </c>
      <c r="E397" s="11"/>
      <c r="F397" s="11" t="s">
        <v>3887</v>
      </c>
      <c r="G397" s="11">
        <v>2.2798</v>
      </c>
      <c r="H397" s="11" t="s">
        <v>3888</v>
      </c>
    </row>
    <row r="398" ht="12" spans="1:8">
      <c r="A398" s="22">
        <v>45877</v>
      </c>
      <c r="B398" s="23" t="s">
        <v>3349</v>
      </c>
      <c r="C398" s="23" t="s">
        <v>3350</v>
      </c>
      <c r="D398" s="49">
        <v>1.04509046</v>
      </c>
      <c r="E398" s="11"/>
      <c r="F398" s="11" t="s">
        <v>3889</v>
      </c>
      <c r="G398" s="11">
        <v>2.2754</v>
      </c>
      <c r="H398" s="11" t="s">
        <v>3890</v>
      </c>
    </row>
    <row r="399" ht="12" spans="1:8">
      <c r="A399" s="22">
        <v>45880</v>
      </c>
      <c r="B399" s="23" t="s">
        <v>3349</v>
      </c>
      <c r="C399" s="23" t="s">
        <v>3350</v>
      </c>
      <c r="D399" s="49">
        <v>1.0452829</v>
      </c>
      <c r="E399" s="11"/>
      <c r="F399" s="11" t="s">
        <v>3097</v>
      </c>
      <c r="G399" s="11">
        <v>2.2732</v>
      </c>
      <c r="H399" s="11" t="s">
        <v>3891</v>
      </c>
    </row>
    <row r="400" ht="12" spans="1:8">
      <c r="A400" s="22">
        <v>45881</v>
      </c>
      <c r="B400" s="23" t="s">
        <v>3349</v>
      </c>
      <c r="C400" s="23" t="s">
        <v>3350</v>
      </c>
      <c r="D400" s="49">
        <v>1.04534713</v>
      </c>
      <c r="E400" s="11"/>
      <c r="F400" s="11" t="s">
        <v>3892</v>
      </c>
      <c r="G400" s="11">
        <v>2.273</v>
      </c>
      <c r="H400" s="11" t="s">
        <v>3893</v>
      </c>
    </row>
    <row r="401" ht="12" spans="1:8">
      <c r="A401" s="22">
        <v>45882</v>
      </c>
      <c r="B401" s="23" t="s">
        <v>3349</v>
      </c>
      <c r="C401" s="23" t="s">
        <v>3350</v>
      </c>
      <c r="D401" s="49">
        <v>1.04541513</v>
      </c>
      <c r="E401" s="11"/>
      <c r="F401" s="11" t="s">
        <v>3894</v>
      </c>
      <c r="G401" s="11">
        <v>2.2772</v>
      </c>
      <c r="H401" s="11" t="s">
        <v>3895</v>
      </c>
    </row>
    <row r="402" ht="12" spans="1:8">
      <c r="A402" s="22">
        <v>45883</v>
      </c>
      <c r="B402" s="23" t="s">
        <v>3349</v>
      </c>
      <c r="C402" s="23" t="s">
        <v>3350</v>
      </c>
      <c r="D402" s="49">
        <v>1.04547939</v>
      </c>
      <c r="E402" s="11"/>
      <c r="F402" s="11" t="s">
        <v>3896</v>
      </c>
      <c r="G402" s="11">
        <v>2.2741</v>
      </c>
      <c r="H402" s="11" t="s">
        <v>3897</v>
      </c>
    </row>
    <row r="403" ht="12" spans="1:8">
      <c r="A403" s="22">
        <v>45884</v>
      </c>
      <c r="B403" s="23" t="s">
        <v>3349</v>
      </c>
      <c r="C403" s="23" t="s">
        <v>3350</v>
      </c>
      <c r="D403" s="49">
        <v>1.04554399</v>
      </c>
      <c r="E403" s="11"/>
      <c r="F403" s="11" t="s">
        <v>3898</v>
      </c>
      <c r="G403" s="11">
        <v>2.274</v>
      </c>
      <c r="H403" s="11" t="s">
        <v>3899</v>
      </c>
    </row>
    <row r="404" ht="12" spans="1:8">
      <c r="A404" s="22">
        <v>45887</v>
      </c>
      <c r="B404" s="23" t="s">
        <v>3349</v>
      </c>
      <c r="C404" s="23" t="s">
        <v>3350</v>
      </c>
      <c r="D404" s="49">
        <v>1.04573555</v>
      </c>
      <c r="E404" s="11"/>
      <c r="F404" s="11" t="s">
        <v>3900</v>
      </c>
      <c r="G404" s="11">
        <v>2.2684</v>
      </c>
      <c r="H404" s="11" t="s">
        <v>3901</v>
      </c>
    </row>
    <row r="405" ht="12" spans="1:8">
      <c r="A405" s="22">
        <v>45888</v>
      </c>
      <c r="B405" s="23" t="s">
        <v>3349</v>
      </c>
      <c r="C405" s="23" t="s">
        <v>3350</v>
      </c>
      <c r="D405" s="49">
        <v>1.04580295</v>
      </c>
      <c r="E405" s="11"/>
      <c r="F405" s="11" t="s">
        <v>3902</v>
      </c>
      <c r="G405" s="11">
        <v>2.2713</v>
      </c>
      <c r="H405" s="11" t="s">
        <v>3903</v>
      </c>
    </row>
    <row r="406" ht="12" spans="1:8">
      <c r="A406" s="22">
        <v>45889</v>
      </c>
      <c r="B406" s="23" t="s">
        <v>3349</v>
      </c>
      <c r="C406" s="23" t="s">
        <v>3350</v>
      </c>
      <c r="D406" s="49">
        <v>1.04586698</v>
      </c>
      <c r="E406" s="11"/>
      <c r="F406" s="11" t="s">
        <v>3904</v>
      </c>
      <c r="G406" s="11">
        <v>2.2752</v>
      </c>
      <c r="H406" s="11" t="s">
        <v>3905</v>
      </c>
    </row>
    <row r="407" ht="12" spans="1:8">
      <c r="A407" s="22">
        <v>45890</v>
      </c>
      <c r="B407" s="23" t="s">
        <v>3349</v>
      </c>
      <c r="C407" s="23" t="s">
        <v>3350</v>
      </c>
      <c r="D407" s="49">
        <v>1.04593251</v>
      </c>
      <c r="E407" s="11"/>
      <c r="F407" s="11" t="s">
        <v>3906</v>
      </c>
      <c r="G407" s="11">
        <v>2.2765</v>
      </c>
      <c r="H407" s="11" t="s">
        <v>3907</v>
      </c>
    </row>
    <row r="408" ht="12" spans="1:8">
      <c r="A408" s="22">
        <v>45891</v>
      </c>
      <c r="B408" s="23" t="s">
        <v>3349</v>
      </c>
      <c r="C408" s="23" t="s">
        <v>3350</v>
      </c>
      <c r="D408" s="49">
        <v>1.0459997</v>
      </c>
      <c r="E408" s="11"/>
      <c r="F408" s="11" t="s">
        <v>3908</v>
      </c>
      <c r="G408" s="11">
        <v>2.278</v>
      </c>
      <c r="H408" s="11" t="s">
        <v>3909</v>
      </c>
    </row>
    <row r="409" ht="12" spans="1:8">
      <c r="A409" s="22">
        <v>45894</v>
      </c>
      <c r="B409" s="23" t="s">
        <v>3349</v>
      </c>
      <c r="C409" s="23" t="s">
        <v>3350</v>
      </c>
      <c r="D409" s="49">
        <v>1.04619166</v>
      </c>
      <c r="E409" s="11"/>
      <c r="F409" s="11" t="s">
        <v>3910</v>
      </c>
      <c r="G409" s="11">
        <v>2.2712</v>
      </c>
      <c r="H409" s="11" t="s">
        <v>3911</v>
      </c>
    </row>
    <row r="410" ht="12" spans="1:8">
      <c r="A410" s="22">
        <v>45895</v>
      </c>
      <c r="B410" s="23" t="s">
        <v>3349</v>
      </c>
      <c r="C410" s="23" t="s">
        <v>3350</v>
      </c>
      <c r="D410" s="49">
        <v>1.04625574</v>
      </c>
      <c r="E410" s="11"/>
      <c r="F410" s="11" t="s">
        <v>3912</v>
      </c>
      <c r="G410" s="11">
        <v>2.2711</v>
      </c>
      <c r="H410" s="11" t="s">
        <v>3913</v>
      </c>
    </row>
    <row r="411" ht="12" spans="1:8">
      <c r="A411" s="22">
        <v>45896</v>
      </c>
      <c r="B411" s="23" t="s">
        <v>3349</v>
      </c>
      <c r="C411" s="23" t="s">
        <v>3350</v>
      </c>
      <c r="D411" s="49">
        <v>1.04632007</v>
      </c>
      <c r="E411" s="11"/>
      <c r="F411" s="11" t="s">
        <v>2968</v>
      </c>
      <c r="G411" s="11">
        <v>2.2707</v>
      </c>
      <c r="H411" s="11" t="s">
        <v>3914</v>
      </c>
    </row>
    <row r="412" ht="12" spans="1:8">
      <c r="A412" s="22">
        <v>45897</v>
      </c>
      <c r="B412" s="23" t="s">
        <v>3349</v>
      </c>
      <c r="C412" s="23" t="s">
        <v>3350</v>
      </c>
      <c r="D412" s="49">
        <v>1.04638552</v>
      </c>
      <c r="E412" s="11"/>
      <c r="F412" s="11" t="s">
        <v>3915</v>
      </c>
      <c r="G412" s="11">
        <v>2.2698</v>
      </c>
      <c r="H412" s="11" t="s">
        <v>3916</v>
      </c>
    </row>
    <row r="413" ht="12" spans="1:8">
      <c r="A413" s="22">
        <v>45898</v>
      </c>
      <c r="B413" s="23" t="s">
        <v>3349</v>
      </c>
      <c r="C413" s="23" t="s">
        <v>3350</v>
      </c>
      <c r="D413" s="49">
        <v>1.04645372</v>
      </c>
      <c r="E413" s="11"/>
      <c r="F413" s="11" t="s">
        <v>3104</v>
      </c>
      <c r="G413" s="11">
        <v>2.2733</v>
      </c>
      <c r="H413" s="11" t="s">
        <v>3917</v>
      </c>
    </row>
    <row r="414" ht="12" spans="1:8">
      <c r="A414" s="22">
        <v>45900</v>
      </c>
      <c r="B414" s="23" t="s">
        <v>3349</v>
      </c>
      <c r="C414" s="23" t="s">
        <v>3350</v>
      </c>
      <c r="D414" s="49">
        <v>1.04658229</v>
      </c>
      <c r="E414" s="11"/>
      <c r="F414" s="11" t="s">
        <v>3918</v>
      </c>
      <c r="G414" s="11">
        <v>2.2682</v>
      </c>
      <c r="H414" s="11" t="s">
        <v>3050</v>
      </c>
    </row>
    <row r="415" ht="12" spans="1:8">
      <c r="A415" s="22">
        <v>45901</v>
      </c>
      <c r="B415" s="23" t="s">
        <v>3349</v>
      </c>
      <c r="C415" s="23" t="s">
        <v>3350</v>
      </c>
      <c r="D415" s="49">
        <v>1.04664684</v>
      </c>
      <c r="E415" s="11"/>
      <c r="F415" s="11" t="s">
        <v>3919</v>
      </c>
      <c r="G415" s="11">
        <v>2.2677</v>
      </c>
      <c r="H415" s="11" t="s">
        <v>3074</v>
      </c>
    </row>
    <row r="416" ht="12" spans="1:8">
      <c r="A416" s="22">
        <v>45902</v>
      </c>
      <c r="B416" s="23" t="s">
        <v>3349</v>
      </c>
      <c r="C416" s="23" t="s">
        <v>3350</v>
      </c>
      <c r="D416" s="49">
        <v>1.04671186</v>
      </c>
      <c r="E416" s="11"/>
      <c r="F416" s="11" t="s">
        <v>3920</v>
      </c>
      <c r="G416" s="11">
        <v>2.2679</v>
      </c>
      <c r="H416" s="11" t="s">
        <v>1469</v>
      </c>
    </row>
    <row r="417" ht="12" spans="1:8">
      <c r="A417" s="22">
        <v>45903</v>
      </c>
      <c r="B417" s="23" t="s">
        <v>3349</v>
      </c>
      <c r="C417" s="23" t="s">
        <v>3350</v>
      </c>
      <c r="D417" s="49">
        <v>1.04677943</v>
      </c>
      <c r="E417" s="11"/>
      <c r="F417" s="11" t="s">
        <v>3014</v>
      </c>
      <c r="G417" s="11">
        <v>2.2713</v>
      </c>
      <c r="H417" s="11" t="s">
        <v>3921</v>
      </c>
    </row>
    <row r="418" ht="12" spans="1:8">
      <c r="A418" s="22">
        <v>45904</v>
      </c>
      <c r="B418" s="23" t="s">
        <v>3349</v>
      </c>
      <c r="C418" s="23" t="s">
        <v>3350</v>
      </c>
      <c r="D418" s="49">
        <v>1.04684776</v>
      </c>
      <c r="E418" s="11"/>
      <c r="F418" s="11" t="s">
        <v>3074</v>
      </c>
      <c r="G418" s="11">
        <v>2.2755</v>
      </c>
      <c r="H418" s="11" t="s">
        <v>3922</v>
      </c>
    </row>
    <row r="419" ht="12" spans="1:8">
      <c r="A419" s="22">
        <v>45905</v>
      </c>
      <c r="B419" s="23" t="s">
        <v>3349</v>
      </c>
      <c r="C419" s="23" t="s">
        <v>3350</v>
      </c>
      <c r="D419" s="49">
        <v>1.0469132</v>
      </c>
      <c r="E419" s="11"/>
      <c r="F419" s="11" t="s">
        <v>3923</v>
      </c>
      <c r="G419" s="11">
        <v>2.2766</v>
      </c>
      <c r="H419" s="11" t="s">
        <v>3924</v>
      </c>
    </row>
    <row r="420" ht="12" spans="1:8">
      <c r="A420" s="22">
        <v>45908</v>
      </c>
      <c r="B420" s="23" t="s">
        <v>3349</v>
      </c>
      <c r="C420" s="23" t="s">
        <v>3350</v>
      </c>
      <c r="D420" s="49">
        <v>1.04710464</v>
      </c>
      <c r="E420" s="11"/>
      <c r="F420" s="11" t="s">
        <v>3925</v>
      </c>
      <c r="G420" s="11">
        <v>2.2699</v>
      </c>
      <c r="H420" s="11" t="s">
        <v>3926</v>
      </c>
    </row>
    <row r="421" ht="12" spans="1:8">
      <c r="A421" s="22">
        <v>45909</v>
      </c>
      <c r="B421" s="23" t="s">
        <v>3349</v>
      </c>
      <c r="C421" s="23" t="s">
        <v>3350</v>
      </c>
      <c r="D421" s="49">
        <v>1.04717164</v>
      </c>
      <c r="E421" s="11"/>
      <c r="F421" s="11" t="s">
        <v>3927</v>
      </c>
      <c r="G421" s="11">
        <v>2.273</v>
      </c>
      <c r="H421" s="11" t="s">
        <v>3928</v>
      </c>
    </row>
    <row r="422" ht="12" spans="1:8">
      <c r="A422" s="22">
        <v>45910</v>
      </c>
      <c r="B422" s="23" t="s">
        <v>3349</v>
      </c>
      <c r="C422" s="23" t="s">
        <v>3350</v>
      </c>
      <c r="D422" s="49">
        <v>1.04723888</v>
      </c>
      <c r="E422" s="11"/>
      <c r="F422" s="11" t="s">
        <v>3929</v>
      </c>
      <c r="G422" s="11">
        <v>2.2767</v>
      </c>
      <c r="H422" s="11" t="s">
        <v>3066</v>
      </c>
    </row>
    <row r="423" ht="12" spans="1:8">
      <c r="A423" s="22">
        <v>45911</v>
      </c>
      <c r="B423" s="23" t="s">
        <v>3349</v>
      </c>
      <c r="C423" s="23" t="s">
        <v>3350</v>
      </c>
      <c r="D423" s="49">
        <v>1.04730324</v>
      </c>
      <c r="E423" s="11"/>
      <c r="F423" s="11" t="s">
        <v>3930</v>
      </c>
      <c r="G423" s="11">
        <v>2.2767</v>
      </c>
      <c r="H423" s="11" t="s">
        <v>3931</v>
      </c>
    </row>
    <row r="424" ht="12" spans="1:8">
      <c r="A424" s="22">
        <v>45912</v>
      </c>
      <c r="B424" s="23" t="s">
        <v>3349</v>
      </c>
      <c r="C424" s="23" t="s">
        <v>3350</v>
      </c>
      <c r="D424" s="49">
        <v>1.04736736</v>
      </c>
      <c r="E424" s="11"/>
      <c r="F424" s="11" t="s">
        <v>3868</v>
      </c>
      <c r="G424" s="11">
        <v>2.272</v>
      </c>
      <c r="H424" s="11" t="s">
        <v>3932</v>
      </c>
    </row>
    <row r="425" ht="12" spans="1:8">
      <c r="A425" s="22">
        <v>45915</v>
      </c>
      <c r="B425" s="23" t="s">
        <v>3349</v>
      </c>
      <c r="C425" s="23" t="s">
        <v>3350</v>
      </c>
      <c r="D425" s="49">
        <v>1.04756049</v>
      </c>
      <c r="E425" s="11"/>
      <c r="F425" s="11" t="s">
        <v>3896</v>
      </c>
      <c r="G425" s="11">
        <v>2.2719</v>
      </c>
      <c r="H425" s="11" t="s">
        <v>3933</v>
      </c>
    </row>
    <row r="426" ht="12" spans="1:8">
      <c r="A426" s="22">
        <v>45916</v>
      </c>
      <c r="B426" s="23" t="s">
        <v>3349</v>
      </c>
      <c r="C426" s="23" t="s">
        <v>3350</v>
      </c>
      <c r="D426" s="49">
        <v>1.04762482</v>
      </c>
      <c r="E426" s="11"/>
      <c r="F426" s="11" t="s">
        <v>3934</v>
      </c>
      <c r="G426" s="11">
        <v>2.2722</v>
      </c>
      <c r="H426" s="11" t="s">
        <v>3935</v>
      </c>
    </row>
    <row r="427" ht="12" spans="1:8">
      <c r="A427" s="22">
        <v>45917</v>
      </c>
      <c r="B427" s="23" t="s">
        <v>3349</v>
      </c>
      <c r="C427" s="23" t="s">
        <v>3350</v>
      </c>
      <c r="D427" s="49">
        <v>1.04769513</v>
      </c>
      <c r="E427" s="11"/>
      <c r="F427" s="11" t="s">
        <v>3936</v>
      </c>
      <c r="G427" s="11">
        <v>2.2799</v>
      </c>
      <c r="H427" s="11" t="s">
        <v>3937</v>
      </c>
    </row>
    <row r="428" ht="12" spans="1:8">
      <c r="A428" s="22">
        <v>45918</v>
      </c>
      <c r="B428" s="23" t="s">
        <v>3349</v>
      </c>
      <c r="C428" s="23" t="s">
        <v>3350</v>
      </c>
      <c r="D428" s="49">
        <v>1.04775956</v>
      </c>
      <c r="E428" s="11"/>
      <c r="F428" s="11" t="s">
        <v>3938</v>
      </c>
      <c r="G428" s="11">
        <v>2.2763</v>
      </c>
      <c r="H428" s="11" t="s">
        <v>3939</v>
      </c>
    </row>
    <row r="429" ht="12" spans="1:8">
      <c r="A429" s="22">
        <v>45919</v>
      </c>
      <c r="B429" s="23" t="s">
        <v>3349</v>
      </c>
      <c r="C429" s="23" t="s">
        <v>3350</v>
      </c>
      <c r="D429" s="49">
        <v>1.04782631</v>
      </c>
      <c r="E429" s="11"/>
      <c r="F429" s="11" t="s">
        <v>3076</v>
      </c>
      <c r="G429" s="11">
        <v>2.2793</v>
      </c>
      <c r="H429" s="11" t="s">
        <v>3940</v>
      </c>
    </row>
    <row r="430" ht="12" spans="1:8">
      <c r="A430" s="22">
        <v>45922</v>
      </c>
      <c r="B430" s="23" t="s">
        <v>3349</v>
      </c>
      <c r="C430" s="23" t="s">
        <v>3350</v>
      </c>
      <c r="D430" s="49">
        <v>1.04801505</v>
      </c>
      <c r="E430" s="11"/>
      <c r="F430" s="11" t="s">
        <v>3941</v>
      </c>
      <c r="G430" s="11">
        <v>2.2695</v>
      </c>
      <c r="H430" s="11" t="s">
        <v>3942</v>
      </c>
    </row>
    <row r="431" ht="12" spans="1:8">
      <c r="A431" s="22">
        <v>45923</v>
      </c>
      <c r="B431" s="23" t="s">
        <v>3349</v>
      </c>
      <c r="C431" s="23" t="s">
        <v>3350</v>
      </c>
      <c r="D431" s="49">
        <v>1.04807955</v>
      </c>
      <c r="E431" s="11"/>
      <c r="F431" s="11" t="s">
        <v>3104</v>
      </c>
      <c r="G431" s="11">
        <v>2.27</v>
      </c>
      <c r="H431" s="11" t="s">
        <v>3943</v>
      </c>
    </row>
    <row r="432" ht="12" spans="1:8">
      <c r="A432" s="22">
        <v>45924</v>
      </c>
      <c r="B432" s="23" t="s">
        <v>3349</v>
      </c>
      <c r="C432" s="23" t="s">
        <v>3350</v>
      </c>
      <c r="D432" s="49">
        <v>1.04814359</v>
      </c>
      <c r="E432" s="11"/>
      <c r="F432" s="11" t="s">
        <v>3944</v>
      </c>
      <c r="G432" s="11">
        <v>2.27</v>
      </c>
      <c r="H432" s="11" t="s">
        <v>3876</v>
      </c>
    </row>
    <row r="433" ht="12" spans="1:8">
      <c r="A433" s="22">
        <v>45925</v>
      </c>
      <c r="B433" s="23" t="s">
        <v>3349</v>
      </c>
      <c r="C433" s="23" t="s">
        <v>3350</v>
      </c>
      <c r="D433" s="49">
        <v>1.04820871</v>
      </c>
      <c r="E433" s="11"/>
      <c r="F433" s="11" t="s">
        <v>1086</v>
      </c>
      <c r="G433" s="11">
        <v>2.2711</v>
      </c>
      <c r="H433" s="11" t="s">
        <v>3945</v>
      </c>
    </row>
    <row r="434" ht="12" spans="1:8">
      <c r="A434" s="22">
        <v>45926</v>
      </c>
      <c r="B434" s="23" t="s">
        <v>3349</v>
      </c>
      <c r="C434" s="23" t="s">
        <v>3350</v>
      </c>
      <c r="D434" s="49">
        <v>1.04827317</v>
      </c>
      <c r="E434" s="11"/>
      <c r="F434" s="11" t="s">
        <v>3946</v>
      </c>
      <c r="G434" s="11">
        <v>2.2711</v>
      </c>
      <c r="H434" s="11" t="s">
        <v>3073</v>
      </c>
    </row>
    <row r="435" ht="12" spans="1:8">
      <c r="A435" s="22">
        <v>45928</v>
      </c>
      <c r="B435" s="23" t="s">
        <v>3349</v>
      </c>
      <c r="C435" s="23" t="s">
        <v>3350</v>
      </c>
      <c r="D435" s="49">
        <v>1.04840295</v>
      </c>
      <c r="E435" s="11"/>
      <c r="F435" s="11" t="s">
        <v>3947</v>
      </c>
      <c r="G435" s="11">
        <v>2.2663</v>
      </c>
      <c r="H435" s="11" t="s">
        <v>3885</v>
      </c>
    </row>
    <row r="436" ht="12" spans="1:8">
      <c r="A436" s="22">
        <v>45929</v>
      </c>
      <c r="B436" s="23" t="s">
        <v>3349</v>
      </c>
      <c r="C436" s="23" t="s">
        <v>3350</v>
      </c>
      <c r="D436" s="49">
        <v>1.04846798</v>
      </c>
      <c r="E436" s="11"/>
      <c r="F436" s="11" t="s">
        <v>3948</v>
      </c>
      <c r="G436" s="11">
        <v>2.2671</v>
      </c>
      <c r="H436" s="11" t="s">
        <v>3949</v>
      </c>
    </row>
    <row r="437" ht="12" spans="1:8">
      <c r="A437" s="22">
        <v>45930</v>
      </c>
      <c r="B437" s="23" t="s">
        <v>3349</v>
      </c>
      <c r="C437" s="23" t="s">
        <v>3350</v>
      </c>
      <c r="D437" s="49">
        <v>1.04853361</v>
      </c>
      <c r="E437" s="11"/>
      <c r="F437" s="11" t="s">
        <v>3950</v>
      </c>
      <c r="G437" s="11">
        <v>2.2684</v>
      </c>
      <c r="H437" s="11" t="s">
        <v>3085</v>
      </c>
    </row>
    <row r="438" ht="12" spans="1:8">
      <c r="A438" s="22">
        <v>45939</v>
      </c>
      <c r="B438" s="23" t="s">
        <v>3349</v>
      </c>
      <c r="C438" s="23" t="s">
        <v>3350</v>
      </c>
      <c r="D438" s="49">
        <v>1.04911748</v>
      </c>
      <c r="E438" s="11"/>
      <c r="F438" s="11" t="s">
        <v>3912</v>
      </c>
      <c r="G438" s="11">
        <v>2.2608</v>
      </c>
      <c r="H438" s="11" t="s">
        <v>3951</v>
      </c>
    </row>
    <row r="439" ht="12" spans="1:8">
      <c r="A439" s="22">
        <v>45940</v>
      </c>
      <c r="B439" s="23" t="s">
        <v>3349</v>
      </c>
      <c r="C439" s="23" t="s">
        <v>3350</v>
      </c>
      <c r="D439" s="49">
        <v>1.04918244</v>
      </c>
      <c r="E439" s="11"/>
      <c r="F439" s="11" t="s">
        <v>3952</v>
      </c>
      <c r="G439" s="11">
        <v>2.258</v>
      </c>
      <c r="H439" s="11" t="s">
        <v>3951</v>
      </c>
    </row>
    <row r="440" ht="12" spans="1:8">
      <c r="A440" s="22">
        <v>45941</v>
      </c>
      <c r="B440" s="23" t="s">
        <v>3349</v>
      </c>
      <c r="C440" s="23" t="s">
        <v>3350</v>
      </c>
      <c r="D440" s="49">
        <v>1.04924734</v>
      </c>
      <c r="E440" s="11"/>
      <c r="F440" s="11" t="s">
        <v>3900</v>
      </c>
      <c r="G440" s="11">
        <v>2.2585</v>
      </c>
      <c r="H440" s="11" t="s">
        <v>3953</v>
      </c>
    </row>
    <row r="441" ht="12" spans="1:8">
      <c r="A441" s="22">
        <v>45943</v>
      </c>
      <c r="B441" s="23" t="s">
        <v>3349</v>
      </c>
      <c r="C441" s="23" t="s">
        <v>3350</v>
      </c>
      <c r="D441" s="49">
        <v>1.049376</v>
      </c>
      <c r="E441" s="11"/>
      <c r="F441" s="11" t="s">
        <v>3954</v>
      </c>
      <c r="G441" s="11">
        <v>2.2584</v>
      </c>
      <c r="H441" s="11" t="s">
        <v>3955</v>
      </c>
    </row>
    <row r="442" ht="12" spans="1:8">
      <c r="A442" s="22">
        <v>45944</v>
      </c>
      <c r="B442" s="23" t="s">
        <v>3349</v>
      </c>
      <c r="C442" s="23" t="s">
        <v>3350</v>
      </c>
      <c r="D442" s="49">
        <v>1.0494434</v>
      </c>
      <c r="E442" s="11"/>
      <c r="F442" s="11" t="s">
        <v>3956</v>
      </c>
      <c r="G442" s="11">
        <v>2.2618</v>
      </c>
      <c r="H442" s="11" t="s">
        <v>3957</v>
      </c>
    </row>
    <row r="443" ht="12" spans="1:8">
      <c r="A443" s="22">
        <v>45945</v>
      </c>
      <c r="B443" s="23" t="s">
        <v>3349</v>
      </c>
      <c r="C443" s="23" t="s">
        <v>3350</v>
      </c>
      <c r="D443" s="49">
        <v>1.04950704</v>
      </c>
      <c r="E443" s="11"/>
      <c r="F443" s="11" t="s">
        <v>3958</v>
      </c>
      <c r="G443" s="11">
        <v>2.2608</v>
      </c>
      <c r="H443" s="11" t="s">
        <v>3959</v>
      </c>
    </row>
    <row r="444" ht="12" spans="1:8">
      <c r="A444" s="22">
        <v>45946</v>
      </c>
      <c r="B444" s="23" t="s">
        <v>3349</v>
      </c>
      <c r="C444" s="23" t="s">
        <v>3350</v>
      </c>
      <c r="D444" s="49">
        <v>1.04957098</v>
      </c>
      <c r="E444" s="11"/>
      <c r="F444" s="11" t="s">
        <v>3960</v>
      </c>
      <c r="G444" s="11">
        <v>2.2602</v>
      </c>
      <c r="H444" s="11" t="s">
        <v>3961</v>
      </c>
    </row>
    <row r="445" ht="12" spans="1:8">
      <c r="A445" s="22">
        <v>45947</v>
      </c>
      <c r="B445" s="23" t="s">
        <v>3349</v>
      </c>
      <c r="C445" s="23" t="s">
        <v>3350</v>
      </c>
      <c r="D445" s="49">
        <v>1.04963558</v>
      </c>
      <c r="E445" s="11"/>
      <c r="F445" s="11" t="s">
        <v>3962</v>
      </c>
      <c r="G445" s="11">
        <v>2.2534</v>
      </c>
      <c r="H445" s="11" t="s">
        <v>3963</v>
      </c>
    </row>
    <row r="446" ht="12" spans="1:8">
      <c r="A446" s="22">
        <v>45950</v>
      </c>
      <c r="B446" s="23" t="s">
        <v>3349</v>
      </c>
      <c r="C446" s="23" t="s">
        <v>3350</v>
      </c>
      <c r="D446" s="49">
        <v>1.04982706</v>
      </c>
      <c r="E446" s="11"/>
      <c r="F446" s="11" t="s">
        <v>3964</v>
      </c>
      <c r="G446" s="11">
        <v>2.2499</v>
      </c>
      <c r="H446" s="11" t="s">
        <v>3965</v>
      </c>
    </row>
    <row r="447" ht="12" spans="1:8">
      <c r="A447" s="22">
        <v>45951</v>
      </c>
      <c r="B447" s="23" t="s">
        <v>3349</v>
      </c>
      <c r="C447" s="23" t="s">
        <v>3350</v>
      </c>
      <c r="D447" s="49">
        <v>1.04988867</v>
      </c>
      <c r="E447" s="11"/>
      <c r="F447" s="11" t="s">
        <v>3966</v>
      </c>
      <c r="G447" s="11">
        <v>2.2485</v>
      </c>
      <c r="H447" s="11" t="s">
        <v>3967</v>
      </c>
    </row>
    <row r="448" ht="12" spans="1:8">
      <c r="A448" s="22">
        <v>45952</v>
      </c>
      <c r="B448" s="23" t="s">
        <v>3349</v>
      </c>
      <c r="C448" s="23" t="s">
        <v>3350</v>
      </c>
      <c r="D448" s="49">
        <v>1.04995167</v>
      </c>
      <c r="E448" s="11"/>
      <c r="F448" s="11" t="s">
        <v>3968</v>
      </c>
      <c r="G448" s="11">
        <v>2.2483</v>
      </c>
      <c r="H448" s="11" t="s">
        <v>3093</v>
      </c>
    </row>
    <row r="449" ht="12" spans="1:8">
      <c r="A449" s="22">
        <v>45956</v>
      </c>
      <c r="B449" s="23" t="s">
        <v>3349</v>
      </c>
      <c r="C449" s="23" t="s">
        <v>3350</v>
      </c>
      <c r="D449" s="49">
        <v>1.05021821</v>
      </c>
      <c r="E449" s="11" t="s">
        <v>3969</v>
      </c>
      <c r="F449" s="11" t="s">
        <v>3970</v>
      </c>
      <c r="G449" s="11">
        <v>2.2575</v>
      </c>
      <c r="H449" s="11" t="s">
        <v>157</v>
      </c>
    </row>
    <row r="450" ht="12" spans="1:8">
      <c r="A450" s="22">
        <v>45957</v>
      </c>
      <c r="B450" s="23" t="s">
        <v>3349</v>
      </c>
      <c r="C450" s="23" t="s">
        <v>3350</v>
      </c>
      <c r="D450" s="49">
        <v>1.05028231</v>
      </c>
      <c r="E450" s="11" t="s">
        <v>3971</v>
      </c>
      <c r="F450" s="11" t="s">
        <v>1569</v>
      </c>
      <c r="G450" s="11">
        <v>2.2565</v>
      </c>
      <c r="H450" s="11" t="s">
        <v>157</v>
      </c>
    </row>
    <row r="451" ht="12" spans="1:8">
      <c r="A451" s="22">
        <v>45958</v>
      </c>
      <c r="B451" s="23" t="s">
        <v>3349</v>
      </c>
      <c r="C451" s="23" t="s">
        <v>3350</v>
      </c>
      <c r="D451" s="49">
        <v>1.05034537</v>
      </c>
      <c r="E451" s="11" t="s">
        <v>3972</v>
      </c>
      <c r="F451" s="11" t="s">
        <v>3973</v>
      </c>
      <c r="G451" s="11">
        <v>2.2542</v>
      </c>
      <c r="H451" s="11" t="s">
        <v>3974</v>
      </c>
    </row>
    <row r="452" ht="12" spans="1:8">
      <c r="A452" s="22">
        <v>45959</v>
      </c>
      <c r="B452" s="23" t="s">
        <v>3349</v>
      </c>
      <c r="C452" s="23" t="s">
        <v>3350</v>
      </c>
      <c r="D452" s="49">
        <v>1.05040923</v>
      </c>
      <c r="E452" s="11" t="s">
        <v>3975</v>
      </c>
      <c r="F452" s="11" t="s">
        <v>3963</v>
      </c>
      <c r="G452" s="11">
        <v>2.2527</v>
      </c>
      <c r="H452" s="11" t="s">
        <v>3919</v>
      </c>
    </row>
    <row r="453" ht="12" spans="1:8">
      <c r="A453" s="22">
        <v>45960</v>
      </c>
      <c r="B453" s="23" t="s">
        <v>3349</v>
      </c>
      <c r="C453" s="23" t="s">
        <v>3350</v>
      </c>
      <c r="D453" s="49">
        <v>1.05047494</v>
      </c>
      <c r="E453" s="11" t="s">
        <v>3976</v>
      </c>
      <c r="F453" s="11" t="s">
        <v>1084</v>
      </c>
      <c r="G453" s="11">
        <v>2.2526</v>
      </c>
      <c r="H453" s="11" t="s">
        <v>3930</v>
      </c>
    </row>
    <row r="454" ht="12" spans="1:8">
      <c r="A454" s="22">
        <v>45961</v>
      </c>
      <c r="B454" s="23" t="s">
        <v>3349</v>
      </c>
      <c r="C454" s="23" t="s">
        <v>3350</v>
      </c>
      <c r="D454" s="49">
        <v>1.05054075</v>
      </c>
      <c r="E454" s="11" t="s">
        <v>3977</v>
      </c>
      <c r="F454" s="11" t="s">
        <v>3978</v>
      </c>
      <c r="G454" s="11">
        <v>2.2535</v>
      </c>
      <c r="H454" s="11" t="s">
        <v>524</v>
      </c>
    </row>
    <row r="455" ht="12" spans="1:8">
      <c r="A455" s="22">
        <v>45964</v>
      </c>
      <c r="B455" s="23" t="s">
        <v>3349</v>
      </c>
      <c r="C455" s="23" t="s">
        <v>3350</v>
      </c>
      <c r="D455" s="49">
        <v>1.05073384</v>
      </c>
      <c r="E455" s="11" t="s">
        <v>3979</v>
      </c>
      <c r="F455" s="11" t="s">
        <v>3980</v>
      </c>
      <c r="G455" s="11">
        <v>2.2513</v>
      </c>
      <c r="H455" s="11" t="s">
        <v>3981</v>
      </c>
    </row>
    <row r="456" ht="12" spans="1:8">
      <c r="A456" s="22">
        <v>45965</v>
      </c>
      <c r="B456" s="23" t="s">
        <v>3349</v>
      </c>
      <c r="C456" s="23" t="s">
        <v>3350</v>
      </c>
      <c r="D456" s="49">
        <v>1.05079999</v>
      </c>
      <c r="E456" s="11" t="s">
        <v>3982</v>
      </c>
      <c r="F456" s="11" t="s">
        <v>3983</v>
      </c>
      <c r="G456" s="11">
        <v>2.2527</v>
      </c>
      <c r="H456" s="11" t="s">
        <v>3984</v>
      </c>
    </row>
    <row r="457" ht="12" spans="1:8">
      <c r="A457" s="22">
        <v>45966</v>
      </c>
      <c r="B457" s="23" t="s">
        <v>3349</v>
      </c>
      <c r="C457" s="23" t="s">
        <v>3350</v>
      </c>
      <c r="D457" s="49">
        <v>1.05086437</v>
      </c>
      <c r="E457" s="11" t="s">
        <v>3985</v>
      </c>
      <c r="F457" s="11" t="s">
        <v>3986</v>
      </c>
      <c r="G457" s="11">
        <v>2.2519</v>
      </c>
      <c r="H457" s="11" t="s">
        <v>2921</v>
      </c>
    </row>
    <row r="458" ht="12" spans="1:8">
      <c r="A458" s="22">
        <v>45967</v>
      </c>
      <c r="B458" s="23" t="s">
        <v>3349</v>
      </c>
      <c r="C458" s="23" t="s">
        <v>3350</v>
      </c>
      <c r="D458" s="49">
        <v>1.05092807</v>
      </c>
      <c r="E458" s="11" t="s">
        <v>3987</v>
      </c>
      <c r="F458" s="11" t="s">
        <v>3988</v>
      </c>
      <c r="G458" s="11">
        <v>2.2505</v>
      </c>
      <c r="H458" s="11" t="s">
        <v>3989</v>
      </c>
    </row>
    <row r="459" ht="12" spans="1:8">
      <c r="A459" s="22">
        <v>45968</v>
      </c>
      <c r="B459" s="23" t="s">
        <v>3349</v>
      </c>
      <c r="C459" s="23" t="s">
        <v>3350</v>
      </c>
      <c r="D459" s="49">
        <v>1.05099244</v>
      </c>
      <c r="E459" s="11" t="s">
        <v>3990</v>
      </c>
      <c r="F459" s="11" t="s">
        <v>1084</v>
      </c>
      <c r="G459" s="11">
        <v>2.2498</v>
      </c>
      <c r="H459" s="11" t="s">
        <v>3097</v>
      </c>
    </row>
    <row r="460" ht="12" spans="1:8">
      <c r="A460" s="22">
        <v>45969</v>
      </c>
      <c r="B460" s="23" t="s">
        <v>3349</v>
      </c>
      <c r="C460" s="23" t="s">
        <v>3350</v>
      </c>
      <c r="D460" s="49">
        <v>1.05105629</v>
      </c>
      <c r="E460" s="11" t="s">
        <v>3991</v>
      </c>
      <c r="F460" s="11" t="s">
        <v>1494</v>
      </c>
      <c r="G460" s="11">
        <v>2.2484</v>
      </c>
      <c r="H460" s="11" t="s">
        <v>3992</v>
      </c>
    </row>
    <row r="461" ht="12" spans="1:8">
      <c r="A461" s="22">
        <v>45970</v>
      </c>
      <c r="B461" s="23" t="s">
        <v>3349</v>
      </c>
      <c r="C461" s="23" t="s">
        <v>3350</v>
      </c>
      <c r="D461" s="49">
        <v>1.0511201</v>
      </c>
      <c r="E461" s="11" t="s">
        <v>3993</v>
      </c>
      <c r="F461" s="11" t="s">
        <v>3994</v>
      </c>
      <c r="G461" s="11">
        <v>2.247</v>
      </c>
      <c r="H461" s="11" t="s">
        <v>3995</v>
      </c>
    </row>
    <row r="462" ht="12" spans="1:8">
      <c r="A462" s="22">
        <v>45971</v>
      </c>
      <c r="B462" s="23" t="s">
        <v>3349</v>
      </c>
      <c r="C462" s="23" t="s">
        <v>3350</v>
      </c>
      <c r="D462" s="49">
        <v>1.05118391</v>
      </c>
      <c r="E462" s="11" t="s">
        <v>3996</v>
      </c>
      <c r="F462" s="11" t="s">
        <v>3997</v>
      </c>
      <c r="G462" s="11">
        <v>2.2456</v>
      </c>
      <c r="H462" s="11" t="s">
        <v>3998</v>
      </c>
    </row>
    <row r="463" ht="12" spans="1:8">
      <c r="A463" s="22">
        <v>45972</v>
      </c>
      <c r="B463" s="23" t="s">
        <v>3349</v>
      </c>
      <c r="C463" s="23" t="s">
        <v>3350</v>
      </c>
      <c r="D463" s="49">
        <v>1.05124782</v>
      </c>
      <c r="E463" s="11" t="s">
        <v>3999</v>
      </c>
      <c r="F463" s="11" t="s">
        <v>4000</v>
      </c>
      <c r="G463" s="11">
        <v>2.2448</v>
      </c>
      <c r="H463" s="11" t="s">
        <v>4001</v>
      </c>
    </row>
    <row r="464" ht="12" spans="1:8">
      <c r="A464" s="22">
        <v>45973</v>
      </c>
      <c r="B464" s="23" t="s">
        <v>3349</v>
      </c>
      <c r="C464" s="23" t="s">
        <v>3350</v>
      </c>
      <c r="D464" s="49">
        <v>1.05131411</v>
      </c>
      <c r="E464" s="11" t="s">
        <v>4002</v>
      </c>
      <c r="F464" s="11" t="s">
        <v>1594</v>
      </c>
      <c r="G464" s="11">
        <v>2.2471</v>
      </c>
      <c r="H464" s="11" t="s">
        <v>1077</v>
      </c>
    </row>
    <row r="465" ht="12" spans="1:8">
      <c r="A465" s="22">
        <v>45974</v>
      </c>
      <c r="B465" s="23" t="s">
        <v>3349</v>
      </c>
      <c r="C465" s="23" t="s">
        <v>3350</v>
      </c>
      <c r="D465" s="49">
        <v>1.051378</v>
      </c>
      <c r="E465" s="11" t="s">
        <v>4003</v>
      </c>
      <c r="F465" s="11" t="s">
        <v>4004</v>
      </c>
      <c r="G465" s="11">
        <v>2.2429</v>
      </c>
      <c r="H465" s="11" t="s">
        <v>4005</v>
      </c>
    </row>
    <row r="466" ht="12" spans="1:8">
      <c r="A466" s="22">
        <v>45975</v>
      </c>
      <c r="B466" s="23" t="s">
        <v>3349</v>
      </c>
      <c r="C466" s="23" t="s">
        <v>3350</v>
      </c>
      <c r="D466" s="49">
        <v>1.05144295</v>
      </c>
      <c r="E466" s="11" t="s">
        <v>157</v>
      </c>
      <c r="F466" s="11" t="s">
        <v>4006</v>
      </c>
      <c r="G466" s="11">
        <v>2.2443</v>
      </c>
      <c r="H466" s="11" t="s">
        <v>4007</v>
      </c>
    </row>
    <row r="467" ht="12" spans="1:8">
      <c r="A467" s="22">
        <v>45978</v>
      </c>
      <c r="B467" s="23" t="s">
        <v>3349</v>
      </c>
      <c r="C467" s="23" t="s">
        <v>3350</v>
      </c>
      <c r="D467" s="49">
        <v>1.05163532</v>
      </c>
      <c r="E467" s="11" t="s">
        <v>157</v>
      </c>
      <c r="F467" s="11" t="s">
        <v>4008</v>
      </c>
      <c r="G467" s="11">
        <v>2.2429</v>
      </c>
      <c r="H467" s="11" t="s">
        <v>3941</v>
      </c>
    </row>
    <row r="468" ht="12" spans="1:8">
      <c r="A468" s="22">
        <v>45979</v>
      </c>
      <c r="B468" s="23" t="s">
        <v>3349</v>
      </c>
      <c r="C468" s="23" t="s">
        <v>3350</v>
      </c>
      <c r="D468" s="49">
        <v>1.0516991</v>
      </c>
      <c r="E468" s="11" t="s">
        <v>157</v>
      </c>
      <c r="F468" s="11" t="s">
        <v>4009</v>
      </c>
      <c r="G468" s="11">
        <v>2.2431</v>
      </c>
      <c r="H468" s="11" t="s">
        <v>4010</v>
      </c>
    </row>
    <row r="469" ht="12" spans="1:8">
      <c r="A469" s="22">
        <v>45980</v>
      </c>
      <c r="B469" s="23" t="s">
        <v>3349</v>
      </c>
      <c r="C469" s="23" t="s">
        <v>3350</v>
      </c>
      <c r="D469" s="49">
        <v>1.05176288</v>
      </c>
      <c r="E469" s="11" t="s">
        <v>157</v>
      </c>
      <c r="F469" s="11" t="s">
        <v>4011</v>
      </c>
      <c r="G469" s="11">
        <v>2.2435</v>
      </c>
      <c r="H469" s="11" t="s">
        <v>1660</v>
      </c>
    </row>
    <row r="470" ht="12" spans="1:8">
      <c r="A470" s="22">
        <v>45981</v>
      </c>
      <c r="B470" s="23" t="s">
        <v>3349</v>
      </c>
      <c r="C470" s="23" t="s">
        <v>3350</v>
      </c>
      <c r="D470" s="49">
        <v>1.05183775</v>
      </c>
      <c r="E470" s="11" t="s">
        <v>157</v>
      </c>
      <c r="F470" s="11" t="s">
        <v>4012</v>
      </c>
      <c r="G470" s="11">
        <v>2.2587</v>
      </c>
      <c r="H470" s="11" t="s">
        <v>4013</v>
      </c>
    </row>
    <row r="471" ht="12" spans="1:8">
      <c r="A471" s="22">
        <v>45982</v>
      </c>
      <c r="B471" s="23" t="s">
        <v>3349</v>
      </c>
      <c r="C471" s="23" t="s">
        <v>3350</v>
      </c>
      <c r="D471" s="49">
        <v>1.05190244</v>
      </c>
      <c r="E471" s="11" t="s">
        <v>157</v>
      </c>
      <c r="F471" s="11" t="s">
        <v>4014</v>
      </c>
      <c r="G471" s="11">
        <v>2.2605</v>
      </c>
      <c r="H471" s="11" t="s">
        <v>560</v>
      </c>
    </row>
    <row r="472" ht="12" spans="1:8">
      <c r="A472" s="22">
        <v>45985</v>
      </c>
      <c r="B472" s="23" t="s">
        <v>3349</v>
      </c>
      <c r="C472" s="23" t="s">
        <v>3350</v>
      </c>
      <c r="D472" s="49">
        <v>1.05209821</v>
      </c>
      <c r="E472" s="11" t="s">
        <v>157</v>
      </c>
      <c r="F472" s="11" t="s">
        <v>4015</v>
      </c>
      <c r="G472" s="11">
        <v>2.2522</v>
      </c>
      <c r="H472" s="11" t="s">
        <v>4016</v>
      </c>
    </row>
    <row r="473" ht="12" spans="1:8">
      <c r="A473" s="22">
        <v>45986</v>
      </c>
      <c r="B473" s="23" t="s">
        <v>3349</v>
      </c>
      <c r="C473" s="23" t="s">
        <v>3350</v>
      </c>
      <c r="D473" s="49">
        <v>1.05216369</v>
      </c>
      <c r="E473" s="11" t="s">
        <v>157</v>
      </c>
      <c r="F473" s="11" t="s">
        <v>3074</v>
      </c>
      <c r="G473" s="11">
        <v>2.2538</v>
      </c>
      <c r="H473" s="11" t="s">
        <v>4017</v>
      </c>
    </row>
    <row r="474" ht="12" spans="1:8">
      <c r="A474" s="22">
        <v>45987</v>
      </c>
      <c r="B474" s="23" t="s">
        <v>3349</v>
      </c>
      <c r="C474" s="23" t="s">
        <v>3350</v>
      </c>
      <c r="D474" s="49">
        <v>1.05222866</v>
      </c>
      <c r="E474" s="11" t="s">
        <v>157</v>
      </c>
      <c r="F474" s="11" t="s">
        <v>4018</v>
      </c>
      <c r="G474" s="11">
        <v>2.2547</v>
      </c>
      <c r="H474" s="11" t="s">
        <v>3956</v>
      </c>
    </row>
    <row r="475" ht="12" spans="1:8">
      <c r="A475" s="22">
        <v>45988</v>
      </c>
      <c r="B475" s="23" t="s">
        <v>3349</v>
      </c>
      <c r="C475" s="23" t="s">
        <v>3350</v>
      </c>
      <c r="D475" s="49">
        <v>1.05229475</v>
      </c>
      <c r="E475" s="11" t="s">
        <v>157</v>
      </c>
      <c r="F475" s="11" t="s">
        <v>4019</v>
      </c>
      <c r="G475" s="11">
        <v>2.2581</v>
      </c>
      <c r="H475" s="11" t="s">
        <v>4019</v>
      </c>
    </row>
    <row r="476" ht="12" spans="1:8">
      <c r="A476" s="22">
        <v>45989</v>
      </c>
      <c r="B476" s="23" t="s">
        <v>3349</v>
      </c>
      <c r="C476" s="23" t="s">
        <v>3350</v>
      </c>
      <c r="D476" s="49">
        <v>1.05236088</v>
      </c>
      <c r="E476" s="11" t="s">
        <v>157</v>
      </c>
      <c r="F476" s="11" t="s">
        <v>4020</v>
      </c>
      <c r="G476" s="11">
        <v>2.2606</v>
      </c>
      <c r="H476" s="11" t="s">
        <v>3918</v>
      </c>
    </row>
    <row r="477" ht="12" spans="1:8">
      <c r="A477" s="22">
        <v>45991</v>
      </c>
      <c r="B477" s="23" t="s">
        <v>3349</v>
      </c>
      <c r="C477" s="23" t="s">
        <v>3350</v>
      </c>
      <c r="D477" s="49">
        <v>1.05249165</v>
      </c>
      <c r="E477" s="11" t="s">
        <v>157</v>
      </c>
      <c r="F477" s="11" t="s">
        <v>3210</v>
      </c>
      <c r="G477" s="11">
        <v>2.2594</v>
      </c>
      <c r="H477" s="11" t="s">
        <v>4017</v>
      </c>
    </row>
    <row r="478" ht="12" spans="1:8">
      <c r="A478" s="22">
        <v>45992</v>
      </c>
      <c r="B478" s="23" t="s">
        <v>3349</v>
      </c>
      <c r="C478" s="23" t="s">
        <v>3350</v>
      </c>
      <c r="D478" s="49">
        <v>1.05255663</v>
      </c>
      <c r="E478" s="11" t="s">
        <v>157</v>
      </c>
      <c r="F478" s="11" t="s">
        <v>4021</v>
      </c>
      <c r="G478" s="11">
        <v>2.2598</v>
      </c>
      <c r="H478" s="11" t="s">
        <v>3992</v>
      </c>
    </row>
    <row r="479" ht="12" spans="1:8">
      <c r="A479" s="22">
        <v>45993</v>
      </c>
      <c r="B479" s="23" t="s">
        <v>3349</v>
      </c>
      <c r="C479" s="23" t="s">
        <v>3350</v>
      </c>
      <c r="D479" s="49">
        <v>1.05262155</v>
      </c>
      <c r="E479" s="11" t="s">
        <v>157</v>
      </c>
      <c r="F479" s="11" t="s">
        <v>4022</v>
      </c>
      <c r="G479" s="11">
        <v>2.2603</v>
      </c>
      <c r="H479" s="11" t="s">
        <v>1077</v>
      </c>
    </row>
    <row r="480" ht="12" spans="1:8">
      <c r="A480" s="22">
        <v>45994</v>
      </c>
      <c r="B480" s="23" t="s">
        <v>3349</v>
      </c>
      <c r="C480" s="23" t="s">
        <v>3350</v>
      </c>
      <c r="D480" s="49">
        <v>1.05268794</v>
      </c>
      <c r="E480" s="11" t="s">
        <v>157</v>
      </c>
      <c r="F480" s="11" t="s">
        <v>4023</v>
      </c>
      <c r="G480" s="11">
        <v>2.2627</v>
      </c>
      <c r="H480" s="11" t="s">
        <v>4001</v>
      </c>
    </row>
    <row r="481" ht="12" spans="1:8">
      <c r="A481" s="22">
        <v>45995</v>
      </c>
      <c r="B481" s="23" t="s">
        <v>3349</v>
      </c>
      <c r="C481" s="23" t="s">
        <v>3350</v>
      </c>
      <c r="D481" s="49">
        <v>1.05275254</v>
      </c>
      <c r="E481" s="11" t="s">
        <v>157</v>
      </c>
      <c r="F481" s="11" t="s">
        <v>1570</v>
      </c>
      <c r="G481" s="11">
        <v>2.2608</v>
      </c>
      <c r="H481" s="11" t="s">
        <v>4024</v>
      </c>
    </row>
    <row r="482" ht="12" spans="1:8">
      <c r="A482" s="22">
        <v>45996</v>
      </c>
      <c r="B482" s="23" t="s">
        <v>3349</v>
      </c>
      <c r="C482" s="23" t="s">
        <v>3350</v>
      </c>
      <c r="D482" s="49">
        <v>1.05281844</v>
      </c>
      <c r="E482" s="11" t="s">
        <v>157</v>
      </c>
      <c r="F482" s="11" t="s">
        <v>2921</v>
      </c>
      <c r="G482" s="11">
        <v>2.2624</v>
      </c>
      <c r="H482" s="11" t="s">
        <v>4024</v>
      </c>
    </row>
    <row r="483" ht="12" spans="1:8">
      <c r="A483" s="22">
        <v>45999</v>
      </c>
      <c r="B483" s="23" t="s">
        <v>3349</v>
      </c>
      <c r="C483" s="23" t="s">
        <v>3350</v>
      </c>
      <c r="D483" s="49">
        <v>1.05301166</v>
      </c>
      <c r="E483" s="11" t="s">
        <v>157</v>
      </c>
      <c r="F483" s="11" t="s">
        <v>4025</v>
      </c>
      <c r="G483" s="11">
        <v>2.2635</v>
      </c>
      <c r="H483" s="11" t="s">
        <v>4026</v>
      </c>
    </row>
    <row r="484" ht="12" spans="1:8">
      <c r="A484" s="22">
        <v>46000</v>
      </c>
      <c r="B484" s="23" t="s">
        <v>3349</v>
      </c>
      <c r="C484" s="23" t="s">
        <v>3350</v>
      </c>
      <c r="D484" s="49">
        <v>1.05307623</v>
      </c>
      <c r="E484" s="11" t="s">
        <v>157</v>
      </c>
      <c r="F484" s="11" t="s">
        <v>3978</v>
      </c>
      <c r="G484" s="11">
        <v>2.2642</v>
      </c>
      <c r="H484" s="11" t="s">
        <v>4027</v>
      </c>
    </row>
    <row r="485" ht="12" spans="1:8">
      <c r="A485" s="22">
        <v>46001</v>
      </c>
      <c r="B485" s="23" t="s">
        <v>3349</v>
      </c>
      <c r="C485" s="23" t="s">
        <v>3350</v>
      </c>
      <c r="D485" s="49">
        <v>1.05314242</v>
      </c>
      <c r="E485" s="11" t="s">
        <v>157</v>
      </c>
      <c r="F485" s="11" t="s">
        <v>3192</v>
      </c>
      <c r="G485" s="11">
        <v>2.2668</v>
      </c>
      <c r="H485" s="11" t="s">
        <v>1569</v>
      </c>
    </row>
    <row r="486" ht="12" spans="1:8">
      <c r="A486" s="22">
        <v>46002</v>
      </c>
      <c r="B486" s="23" t="s">
        <v>3349</v>
      </c>
      <c r="C486" s="23" t="s">
        <v>3350</v>
      </c>
      <c r="D486" s="49">
        <v>1.05320563</v>
      </c>
      <c r="E486" s="11" t="s">
        <v>157</v>
      </c>
      <c r="F486" s="11" t="s">
        <v>4028</v>
      </c>
      <c r="G486" s="11">
        <v>2.2659</v>
      </c>
      <c r="H486" s="11" t="s">
        <v>4029</v>
      </c>
    </row>
    <row r="487" ht="12" spans="1:8">
      <c r="A487" s="22">
        <v>46003</v>
      </c>
      <c r="B487" s="23" t="s">
        <v>3349</v>
      </c>
      <c r="C487" s="23" t="s">
        <v>3350</v>
      </c>
      <c r="D487" s="49">
        <v>1.05326948</v>
      </c>
      <c r="E487" s="11" t="s">
        <v>157</v>
      </c>
      <c r="F487" s="11" t="s">
        <v>4030</v>
      </c>
      <c r="G487" s="11">
        <v>2.2629</v>
      </c>
      <c r="H487" s="11" t="s">
        <v>3103</v>
      </c>
    </row>
    <row r="488" ht="12" spans="1:8">
      <c r="A488" s="22">
        <v>46006</v>
      </c>
      <c r="B488" s="23" t="s">
        <v>3349</v>
      </c>
      <c r="C488" s="23" t="s">
        <v>3350</v>
      </c>
      <c r="D488" s="49">
        <v>1.05345795</v>
      </c>
      <c r="E488" s="11" t="s">
        <v>157</v>
      </c>
      <c r="F488" s="11" t="s">
        <v>4031</v>
      </c>
      <c r="G488" s="11">
        <v>2.2563</v>
      </c>
      <c r="H488" s="11" t="s">
        <v>4032</v>
      </c>
    </row>
    <row r="489" ht="12" spans="1:8">
      <c r="A489" s="22">
        <v>46007</v>
      </c>
      <c r="B489" s="23" t="s">
        <v>3349</v>
      </c>
      <c r="C489" s="23" t="s">
        <v>3350</v>
      </c>
      <c r="D489" s="49">
        <v>1.05352032</v>
      </c>
      <c r="E489" s="11" t="s">
        <v>157</v>
      </c>
      <c r="F489" s="11" t="s">
        <v>4033</v>
      </c>
      <c r="G489" s="11">
        <v>2.2545</v>
      </c>
      <c r="H489" s="11" t="s">
        <v>1599</v>
      </c>
    </row>
    <row r="490" ht="12" spans="1:8">
      <c r="A490" s="22">
        <v>46008</v>
      </c>
      <c r="B490" s="23" t="s">
        <v>3349</v>
      </c>
      <c r="C490" s="23" t="s">
        <v>3350</v>
      </c>
      <c r="D490" s="49">
        <v>1.05358401</v>
      </c>
      <c r="E490" s="11" t="s">
        <v>157</v>
      </c>
      <c r="F490" s="11" t="s">
        <v>4034</v>
      </c>
      <c r="G490" s="11">
        <v>2.2545</v>
      </c>
      <c r="H490" s="11" t="s">
        <v>4035</v>
      </c>
    </row>
    <row r="491" ht="12" spans="1:8">
      <c r="A491" s="22">
        <v>46009</v>
      </c>
      <c r="B491" s="23" t="s">
        <v>3349</v>
      </c>
      <c r="C491" s="23" t="s">
        <v>3350</v>
      </c>
      <c r="D491" s="49">
        <v>1.05363062</v>
      </c>
      <c r="E491" s="11" t="s">
        <v>157</v>
      </c>
      <c r="F491" s="11" t="s">
        <v>4036</v>
      </c>
      <c r="G491" s="11">
        <v>2.2345</v>
      </c>
      <c r="H491" s="11" t="s">
        <v>4037</v>
      </c>
    </row>
    <row r="492" ht="12" spans="1:8">
      <c r="A492" s="22">
        <v>46010</v>
      </c>
      <c r="B492" s="23" t="s">
        <v>3349</v>
      </c>
      <c r="C492" s="23" t="s">
        <v>3350</v>
      </c>
      <c r="D492" s="49">
        <v>1.05370064</v>
      </c>
      <c r="E492" s="11" t="s">
        <v>157</v>
      </c>
      <c r="F492" s="11" t="s">
        <v>3215</v>
      </c>
      <c r="G492" s="11">
        <v>2.2416</v>
      </c>
      <c r="H492" s="11" t="s">
        <v>4038</v>
      </c>
    </row>
    <row r="493" ht="12" spans="1:8">
      <c r="A493" s="22">
        <v>46013</v>
      </c>
      <c r="B493" s="23" t="s">
        <v>3349</v>
      </c>
      <c r="C493" s="23" t="s">
        <v>3350</v>
      </c>
      <c r="D493" s="49">
        <v>1.05390946</v>
      </c>
      <c r="E493" s="11" t="s">
        <v>157</v>
      </c>
      <c r="F493" s="11" t="s">
        <v>4039</v>
      </c>
      <c r="G493" s="11">
        <v>2.2444</v>
      </c>
      <c r="H493" s="11" t="s">
        <v>3053</v>
      </c>
    </row>
    <row r="494" ht="12" spans="1:8">
      <c r="A494" s="22">
        <v>46014</v>
      </c>
      <c r="B494" s="23" t="s">
        <v>3349</v>
      </c>
      <c r="C494" s="23" t="s">
        <v>3350</v>
      </c>
      <c r="D494" s="49">
        <v>1.05397885</v>
      </c>
      <c r="E494" s="11" t="s">
        <v>157</v>
      </c>
      <c r="F494" s="11" t="s">
        <v>4040</v>
      </c>
      <c r="G494" s="11">
        <v>2.2499</v>
      </c>
      <c r="H494" s="11" t="s">
        <v>4041</v>
      </c>
    </row>
    <row r="495" ht="12" spans="1:8">
      <c r="A495" s="22">
        <v>46015</v>
      </c>
      <c r="B495" s="23" t="s">
        <v>3349</v>
      </c>
      <c r="C495" s="23" t="s">
        <v>3350</v>
      </c>
      <c r="D495" s="49">
        <v>1.0540483</v>
      </c>
      <c r="E495" s="11" t="s">
        <v>157</v>
      </c>
      <c r="F495" s="11" t="s">
        <v>3928</v>
      </c>
      <c r="G495" s="11">
        <v>2.2551</v>
      </c>
      <c r="H495" s="11" t="s">
        <v>4042</v>
      </c>
    </row>
    <row r="496" ht="12" spans="1:8">
      <c r="A496" s="22">
        <v>46016</v>
      </c>
      <c r="B496" s="23" t="s">
        <v>3349</v>
      </c>
      <c r="C496" s="23" t="s">
        <v>3350</v>
      </c>
      <c r="D496" s="49">
        <v>1.05411793</v>
      </c>
      <c r="E496" s="11" t="s">
        <v>157</v>
      </c>
      <c r="F496" s="11" t="s">
        <v>4043</v>
      </c>
      <c r="G496" s="11">
        <v>2.2598</v>
      </c>
      <c r="H496" s="11" t="s">
        <v>4044</v>
      </c>
    </row>
    <row r="497" ht="12" spans="1:8">
      <c r="A497" s="22">
        <v>46017</v>
      </c>
      <c r="B497" s="23" t="s">
        <v>3349</v>
      </c>
      <c r="C497" s="23" t="s">
        <v>3350</v>
      </c>
      <c r="D497" s="49">
        <v>1.05418867</v>
      </c>
      <c r="E497" s="11" t="s">
        <v>157</v>
      </c>
      <c r="F497" s="11" t="s">
        <v>4045</v>
      </c>
      <c r="G497" s="11">
        <v>2.2663</v>
      </c>
      <c r="H497" s="11" t="s">
        <v>4046</v>
      </c>
    </row>
    <row r="498" ht="12" spans="1:8">
      <c r="A498" s="22">
        <v>46020</v>
      </c>
      <c r="B498" s="23" t="s">
        <v>3349</v>
      </c>
      <c r="C498" s="23" t="s">
        <v>3350</v>
      </c>
      <c r="D498" s="49">
        <v>1.05439799</v>
      </c>
      <c r="E498" s="11" t="s">
        <v>157</v>
      </c>
      <c r="F498" s="11" t="s">
        <v>4047</v>
      </c>
      <c r="G498" s="11">
        <v>2.2787</v>
      </c>
      <c r="H498" s="11" t="s">
        <v>3919</v>
      </c>
    </row>
    <row r="499" ht="12" spans="1:8">
      <c r="A499" s="22">
        <v>46021</v>
      </c>
      <c r="B499" s="23" t="s">
        <v>3349</v>
      </c>
      <c r="C499" s="23" t="s">
        <v>3350</v>
      </c>
      <c r="D499" s="49">
        <v>1.05446788</v>
      </c>
      <c r="E499" s="11" t="s">
        <v>157</v>
      </c>
      <c r="F499" s="11" t="s">
        <v>4048</v>
      </c>
      <c r="G499" s="11">
        <v>2.2845</v>
      </c>
      <c r="H499" s="11" t="s">
        <v>3965</v>
      </c>
    </row>
    <row r="500" ht="12" spans="1:8">
      <c r="A500" s="22">
        <v>46022</v>
      </c>
      <c r="B500" s="23" t="s">
        <v>3349</v>
      </c>
      <c r="C500" s="23" t="s">
        <v>3350</v>
      </c>
      <c r="D500" s="49">
        <v>1.05453808</v>
      </c>
      <c r="E500" s="11" t="s">
        <v>157</v>
      </c>
      <c r="F500" s="11" t="s">
        <v>1040</v>
      </c>
      <c r="G500" s="11">
        <v>2.2904</v>
      </c>
      <c r="H500" s="11" t="s">
        <v>3938</v>
      </c>
    </row>
    <row r="501" ht="12" spans="1:8">
      <c r="A501" s="22">
        <v>46026</v>
      </c>
      <c r="B501" s="23" t="s">
        <v>3349</v>
      </c>
      <c r="C501" s="23" t="s">
        <v>3350</v>
      </c>
      <c r="D501" s="49">
        <v>1.05481811</v>
      </c>
      <c r="E501" s="11" t="s">
        <v>157</v>
      </c>
      <c r="F501" s="11" t="s">
        <v>4049</v>
      </c>
      <c r="G501" s="11">
        <v>2.3109</v>
      </c>
      <c r="H501" s="11" t="s">
        <v>4050</v>
      </c>
    </row>
    <row r="502" ht="12" spans="1:8">
      <c r="A502" s="22">
        <v>46027</v>
      </c>
      <c r="B502" s="23" t="s">
        <v>3349</v>
      </c>
      <c r="C502" s="23" t="s">
        <v>3350</v>
      </c>
      <c r="D502" s="49">
        <v>1.05488803</v>
      </c>
      <c r="E502" s="11" t="s">
        <v>157</v>
      </c>
      <c r="F502" s="11" t="s">
        <v>3013</v>
      </c>
      <c r="G502" s="11">
        <v>2.3171</v>
      </c>
      <c r="H502" s="11" t="s">
        <v>3081</v>
      </c>
    </row>
    <row r="503" ht="12" spans="1:8">
      <c r="A503" s="22">
        <v>46028</v>
      </c>
      <c r="B503" s="23" t="s">
        <v>3349</v>
      </c>
      <c r="C503" s="23" t="s">
        <v>3350</v>
      </c>
      <c r="D503" s="49">
        <v>1.05495794</v>
      </c>
      <c r="E503" s="11" t="s">
        <v>157</v>
      </c>
      <c r="F503" s="11" t="s">
        <v>4051</v>
      </c>
      <c r="G503" s="11">
        <v>2.3233</v>
      </c>
      <c r="H503" s="11" t="s">
        <v>3083</v>
      </c>
    </row>
    <row r="504" ht="12" spans="1:8">
      <c r="A504" s="22">
        <v>46029</v>
      </c>
      <c r="B504" s="23" t="s">
        <v>3349</v>
      </c>
      <c r="C504" s="23" t="s">
        <v>3350</v>
      </c>
      <c r="D504" s="49">
        <v>1.055028</v>
      </c>
      <c r="E504" s="11" t="s">
        <v>157</v>
      </c>
      <c r="F504" s="11" t="s">
        <v>3824</v>
      </c>
      <c r="G504" s="11">
        <v>2.3297</v>
      </c>
      <c r="H504" s="11" t="s">
        <v>4052</v>
      </c>
    </row>
    <row r="505" ht="12" spans="1:8">
      <c r="A505" s="22">
        <v>46030</v>
      </c>
      <c r="B505" s="23" t="s">
        <v>3349</v>
      </c>
      <c r="C505" s="23" t="s">
        <v>3350</v>
      </c>
      <c r="D505" s="49">
        <v>1.05509782</v>
      </c>
      <c r="E505" s="11" t="s">
        <v>157</v>
      </c>
      <c r="F505" s="11" t="s">
        <v>4053</v>
      </c>
      <c r="G505" s="11">
        <v>2.3356</v>
      </c>
      <c r="H505" s="11" t="s">
        <v>4054</v>
      </c>
    </row>
    <row r="506" ht="12" spans="1:8">
      <c r="A506" s="22">
        <v>46031</v>
      </c>
      <c r="B506" s="23" t="s">
        <v>3349</v>
      </c>
      <c r="C506" s="23" t="s">
        <v>3350</v>
      </c>
      <c r="D506" s="49">
        <v>1.0551672</v>
      </c>
      <c r="E506" s="11" t="s">
        <v>157</v>
      </c>
      <c r="F506" s="11" t="s">
        <v>4055</v>
      </c>
      <c r="G506" s="11">
        <v>2.3392</v>
      </c>
      <c r="H506" s="11" t="s">
        <v>4056</v>
      </c>
    </row>
    <row r="507" ht="12" spans="1:8">
      <c r="A507" s="22">
        <v>46034</v>
      </c>
      <c r="B507" s="23" t="s">
        <v>3349</v>
      </c>
      <c r="C507" s="23" t="s">
        <v>3350</v>
      </c>
      <c r="D507" s="49">
        <v>1.05537491</v>
      </c>
      <c r="E507" s="11" t="s">
        <v>157</v>
      </c>
      <c r="F507" s="11" t="s">
        <v>4057</v>
      </c>
      <c r="G507" s="11">
        <v>2.3587</v>
      </c>
      <c r="H507" s="11" t="s">
        <v>4058</v>
      </c>
    </row>
    <row r="508" ht="12" spans="1:8">
      <c r="A508" s="22">
        <v>46035</v>
      </c>
      <c r="B508" s="23" t="s">
        <v>3349</v>
      </c>
      <c r="C508" s="23" t="s">
        <v>3350</v>
      </c>
      <c r="D508" s="49">
        <v>1.0554441</v>
      </c>
      <c r="E508" s="11" t="s">
        <v>157</v>
      </c>
      <c r="F508" s="11" t="s">
        <v>4059</v>
      </c>
      <c r="G508" s="11">
        <v>2.3662</v>
      </c>
      <c r="H508" s="11" t="s">
        <v>4060</v>
      </c>
    </row>
    <row r="509" ht="12" spans="1:8">
      <c r="A509" s="22">
        <v>46036</v>
      </c>
      <c r="B509" s="23" t="s">
        <v>3349</v>
      </c>
      <c r="C509" s="23" t="s">
        <v>3350</v>
      </c>
      <c r="D509" s="49">
        <v>1.05551398</v>
      </c>
      <c r="E509" s="11" t="s">
        <v>157</v>
      </c>
      <c r="F509" s="11" t="s">
        <v>4061</v>
      </c>
      <c r="G509" s="11">
        <v>2.3746</v>
      </c>
      <c r="H509" s="11" t="s">
        <v>4062</v>
      </c>
    </row>
    <row r="510" ht="12" spans="1:8">
      <c r="A510" s="22">
        <v>46037</v>
      </c>
      <c r="B510" s="23" t="s">
        <v>3349</v>
      </c>
      <c r="C510" s="23" t="s">
        <v>3350</v>
      </c>
      <c r="D510" s="49">
        <v>1.0555831</v>
      </c>
      <c r="E510" s="11" t="s">
        <v>157</v>
      </c>
      <c r="F510" s="11" t="s">
        <v>4063</v>
      </c>
      <c r="G510" s="11">
        <v>2.3822</v>
      </c>
      <c r="H510" s="11" t="s">
        <v>4064</v>
      </c>
    </row>
    <row r="511" ht="12" spans="1:8">
      <c r="A511" s="22">
        <v>46038</v>
      </c>
      <c r="B511" s="23" t="s">
        <v>3349</v>
      </c>
      <c r="C511" s="23" t="s">
        <v>3350</v>
      </c>
      <c r="D511" s="49">
        <v>1.05565232</v>
      </c>
      <c r="E511" s="11" t="s">
        <v>157</v>
      </c>
      <c r="F511" s="11" t="s">
        <v>4065</v>
      </c>
      <c r="G511" s="11">
        <v>2.3885</v>
      </c>
      <c r="H511" s="11" t="s">
        <v>4066</v>
      </c>
    </row>
    <row r="512" ht="12" spans="1:8">
      <c r="A512" s="22">
        <v>46041</v>
      </c>
      <c r="B512" s="23" t="s">
        <v>3349</v>
      </c>
      <c r="C512" s="23" t="s">
        <v>3350</v>
      </c>
      <c r="D512" s="49">
        <v>1.0558591</v>
      </c>
      <c r="E512" s="11" t="s">
        <v>157</v>
      </c>
      <c r="F512" s="11" t="s">
        <v>4067</v>
      </c>
      <c r="G512" s="11">
        <v>2.4114</v>
      </c>
      <c r="H512" s="11" t="s">
        <v>4068</v>
      </c>
    </row>
    <row r="513" ht="12" spans="1:8">
      <c r="A513" s="22">
        <v>46042</v>
      </c>
      <c r="B513" s="23" t="s">
        <v>3349</v>
      </c>
      <c r="C513" s="23" t="s">
        <v>3350</v>
      </c>
      <c r="D513" s="49">
        <v>1.0559287</v>
      </c>
      <c r="E513" s="11" t="s">
        <v>157</v>
      </c>
      <c r="F513" s="11" t="s">
        <v>368</v>
      </c>
      <c r="G513" s="11">
        <v>2.4115</v>
      </c>
      <c r="H513" s="11" t="s">
        <v>4069</v>
      </c>
    </row>
    <row r="514" ht="12" spans="1:8">
      <c r="A514" s="22">
        <v>46043</v>
      </c>
      <c r="B514" s="23" t="s">
        <v>3349</v>
      </c>
      <c r="C514" s="23" t="s">
        <v>3350</v>
      </c>
      <c r="D514" s="49">
        <v>1.05599841</v>
      </c>
      <c r="E514" s="11" t="s">
        <v>157</v>
      </c>
      <c r="F514" s="11" t="s">
        <v>4070</v>
      </c>
      <c r="G514" s="11">
        <v>2.4116</v>
      </c>
      <c r="H514" s="11" t="s">
        <v>4071</v>
      </c>
    </row>
    <row r="515" ht="12" spans="1:8">
      <c r="A515" s="22">
        <v>46044</v>
      </c>
      <c r="B515" s="23" t="s">
        <v>3349</v>
      </c>
      <c r="C515" s="23" t="s">
        <v>3350</v>
      </c>
      <c r="D515" s="49">
        <v>1.05606118</v>
      </c>
      <c r="E515" s="11" t="s">
        <v>157</v>
      </c>
      <c r="F515" s="11" t="s">
        <v>4072</v>
      </c>
      <c r="G515" s="11">
        <v>2.4037</v>
      </c>
      <c r="H515" s="11" t="s">
        <v>4073</v>
      </c>
    </row>
    <row r="516" ht="12" spans="1:8">
      <c r="A516" s="22">
        <v>46045</v>
      </c>
      <c r="B516" s="23" t="s">
        <v>3349</v>
      </c>
      <c r="C516" s="23" t="s">
        <v>3350</v>
      </c>
      <c r="D516" s="49">
        <v>1.05612371</v>
      </c>
      <c r="E516" s="11" t="s">
        <v>157</v>
      </c>
      <c r="F516" s="11" t="s">
        <v>4074</v>
      </c>
      <c r="G516" s="11">
        <v>2.3956</v>
      </c>
      <c r="H516" s="11" t="s">
        <v>4075</v>
      </c>
    </row>
    <row r="517" ht="12" spans="1:8">
      <c r="A517" s="22">
        <v>46048</v>
      </c>
      <c r="B517" s="23" t="s">
        <v>3349</v>
      </c>
      <c r="C517" s="23" t="s">
        <v>3350</v>
      </c>
      <c r="D517" s="49">
        <v>1.05632417</v>
      </c>
      <c r="E517" s="11" t="s">
        <v>157</v>
      </c>
      <c r="F517" s="11" t="s">
        <v>4076</v>
      </c>
      <c r="G517" s="11">
        <v>2.3839</v>
      </c>
      <c r="H517" s="11" t="s">
        <v>4077</v>
      </c>
    </row>
    <row r="518" ht="12" spans="1:8">
      <c r="A518" s="22">
        <v>46049</v>
      </c>
      <c r="B518" s="23" t="s">
        <v>3349</v>
      </c>
      <c r="C518" s="23" t="s">
        <v>3350</v>
      </c>
      <c r="D518" s="49">
        <v>1.05639096</v>
      </c>
      <c r="E518" s="11" t="s">
        <v>157</v>
      </c>
      <c r="F518" s="11" t="s">
        <v>3083</v>
      </c>
      <c r="G518" s="11">
        <v>2.3803</v>
      </c>
      <c r="H518" s="11" t="s">
        <v>4078</v>
      </c>
    </row>
    <row r="519" ht="12" spans="1:8">
      <c r="A519" s="22">
        <v>46050</v>
      </c>
      <c r="B519" s="23" t="s">
        <v>3349</v>
      </c>
      <c r="C519" s="23" t="s">
        <v>3350</v>
      </c>
      <c r="D519" s="49">
        <v>1.05645673</v>
      </c>
      <c r="E519" s="11" t="s">
        <v>157</v>
      </c>
      <c r="F519" s="11" t="s">
        <v>4007</v>
      </c>
      <c r="G519" s="11">
        <v>2.3756</v>
      </c>
      <c r="H519" s="11" t="s">
        <v>4079</v>
      </c>
    </row>
    <row r="520" ht="12" spans="1:8">
      <c r="A520" s="22">
        <v>46051</v>
      </c>
      <c r="B520" s="23" t="s">
        <v>3349</v>
      </c>
      <c r="C520" s="23" t="s">
        <v>3350</v>
      </c>
      <c r="D520" s="49">
        <v>1.05652383</v>
      </c>
      <c r="E520" s="11" t="s">
        <v>157</v>
      </c>
      <c r="F520" s="11" t="s">
        <v>4080</v>
      </c>
      <c r="G520" s="11">
        <v>2.3722</v>
      </c>
      <c r="H520" s="11" t="s">
        <v>4081</v>
      </c>
    </row>
    <row r="521" ht="14.25" spans="1:8">
      <c r="A521"/>
      <c r="B521"/>
      <c r="C521"/>
      <c r="D521" s="50"/>
      <c r="E521"/>
      <c r="F521"/>
      <c r="G521"/>
      <c r="H521"/>
    </row>
    <row r="522" ht="14.25" spans="1:8">
      <c r="A522"/>
      <c r="B522"/>
      <c r="C522"/>
      <c r="D522" s="50"/>
      <c r="E522"/>
      <c r="F522"/>
      <c r="G522"/>
      <c r="H522"/>
    </row>
    <row r="523" ht="14.25" spans="1:8">
      <c r="A523"/>
      <c r="B523"/>
      <c r="C523"/>
      <c r="D523" s="50"/>
      <c r="E523"/>
      <c r="F523"/>
      <c r="G523"/>
      <c r="H523"/>
    </row>
    <row r="524" ht="14.25" spans="1:8">
      <c r="A524"/>
      <c r="B524"/>
      <c r="C524"/>
      <c r="D524" s="50"/>
      <c r="E524"/>
      <c r="F524"/>
      <c r="G524"/>
      <c r="H524"/>
    </row>
    <row r="525" ht="14.25" spans="1:8">
      <c r="A525"/>
      <c r="B525"/>
      <c r="C525"/>
      <c r="D525" s="50"/>
      <c r="E525"/>
      <c r="F525"/>
      <c r="G525"/>
      <c r="H525"/>
    </row>
    <row r="526" ht="14.25" spans="1:8">
      <c r="A526"/>
      <c r="B526"/>
      <c r="C526"/>
      <c r="D526" s="50"/>
      <c r="E526"/>
      <c r="F526"/>
      <c r="G526"/>
      <c r="H526"/>
    </row>
    <row r="527" ht="14.25" spans="1:8">
      <c r="A527"/>
      <c r="B527"/>
      <c r="C527"/>
      <c r="D527" s="50"/>
      <c r="E527"/>
      <c r="F527"/>
      <c r="G527"/>
      <c r="H527"/>
    </row>
    <row r="528" ht="14.25" spans="1:8">
      <c r="A528"/>
      <c r="B528"/>
      <c r="C528"/>
      <c r="D528" s="50"/>
      <c r="E528"/>
      <c r="F528"/>
      <c r="G528"/>
      <c r="H528"/>
    </row>
    <row r="529" ht="14.25" spans="1:8">
      <c r="A529"/>
      <c r="B529"/>
      <c r="C529"/>
      <c r="D529" s="50"/>
      <c r="E529"/>
      <c r="F529"/>
      <c r="G529"/>
      <c r="H529"/>
    </row>
    <row r="530" ht="14.25" spans="1:8">
      <c r="A530"/>
      <c r="B530"/>
      <c r="C530"/>
      <c r="D530" s="50"/>
      <c r="E530"/>
      <c r="F530"/>
      <c r="G530"/>
      <c r="H530"/>
    </row>
    <row r="531" ht="14.25" spans="1:8">
      <c r="A531"/>
      <c r="B531"/>
      <c r="C531"/>
      <c r="D531" s="50"/>
      <c r="E531"/>
      <c r="F531"/>
      <c r="G531"/>
      <c r="H531"/>
    </row>
    <row r="532" ht="14.25" spans="1:8">
      <c r="A532"/>
      <c r="B532"/>
      <c r="C532"/>
      <c r="D532" s="50"/>
      <c r="E532"/>
      <c r="F532"/>
      <c r="G532"/>
      <c r="H532"/>
    </row>
    <row r="533" ht="14.25" spans="1:8">
      <c r="A533"/>
      <c r="B533"/>
      <c r="C533"/>
      <c r="D533" s="50"/>
      <c r="E533"/>
      <c r="F533"/>
      <c r="G533"/>
      <c r="H533"/>
    </row>
    <row r="534" ht="14.25" spans="1:8">
      <c r="A534"/>
      <c r="B534"/>
      <c r="C534"/>
      <c r="D534" s="50"/>
      <c r="E534"/>
      <c r="F534"/>
      <c r="G534"/>
      <c r="H534"/>
    </row>
    <row r="535" ht="14.25" spans="1:8">
      <c r="A535"/>
      <c r="B535"/>
      <c r="C535"/>
      <c r="D535" s="50"/>
      <c r="E535"/>
      <c r="F535"/>
      <c r="G535"/>
      <c r="H535"/>
    </row>
    <row r="536" ht="14.25" spans="1:8">
      <c r="A536"/>
      <c r="B536"/>
      <c r="C536"/>
      <c r="D536" s="50"/>
      <c r="E536"/>
      <c r="F536"/>
      <c r="G536"/>
      <c r="H536"/>
    </row>
    <row r="537" ht="14.25" spans="1:8">
      <c r="A537"/>
      <c r="B537"/>
      <c r="C537"/>
      <c r="D537" s="50"/>
      <c r="E537"/>
      <c r="F537"/>
      <c r="G537"/>
      <c r="H537"/>
    </row>
    <row r="538" ht="14.25" spans="1:8">
      <c r="A538"/>
      <c r="B538"/>
      <c r="C538"/>
      <c r="D538" s="50"/>
      <c r="E538"/>
      <c r="F538"/>
      <c r="G538"/>
      <c r="H538"/>
    </row>
    <row r="539" ht="14.25" spans="1:8">
      <c r="A539"/>
      <c r="B539"/>
      <c r="C539"/>
      <c r="D539" s="50"/>
      <c r="E539"/>
      <c r="F539"/>
      <c r="G539"/>
      <c r="H539"/>
    </row>
    <row r="540" ht="14.25" spans="1:8">
      <c r="A540"/>
      <c r="B540"/>
      <c r="C540"/>
      <c r="D540" s="50"/>
      <c r="E540"/>
      <c r="F540"/>
      <c r="G540"/>
      <c r="H540"/>
    </row>
    <row r="541" ht="14.25" spans="1:8">
      <c r="A541"/>
      <c r="B541"/>
      <c r="C541"/>
      <c r="D541" s="50"/>
      <c r="E541"/>
      <c r="F541"/>
      <c r="G541"/>
      <c r="H541"/>
    </row>
    <row r="542" ht="14.25" spans="1:8">
      <c r="A542"/>
      <c r="B542"/>
      <c r="C542"/>
      <c r="D542" s="50"/>
      <c r="E542"/>
      <c r="F542"/>
      <c r="G542"/>
      <c r="H542"/>
    </row>
    <row r="543" ht="14.25" spans="1:8">
      <c r="A543"/>
      <c r="B543"/>
      <c r="C543"/>
      <c r="D543" s="50"/>
      <c r="E543"/>
      <c r="F543"/>
      <c r="G543"/>
      <c r="H543"/>
    </row>
    <row r="544" ht="14.25" spans="1:8">
      <c r="A544"/>
      <c r="B544"/>
      <c r="C544"/>
      <c r="D544" s="50"/>
      <c r="E544"/>
      <c r="F544"/>
      <c r="G544"/>
      <c r="H544"/>
    </row>
    <row r="545" ht="14.25" spans="1:8">
      <c r="A545"/>
      <c r="B545"/>
      <c r="C545"/>
      <c r="D545" s="50"/>
      <c r="E545"/>
      <c r="F545"/>
      <c r="G545"/>
      <c r="H545"/>
    </row>
    <row r="546" ht="14.25" spans="1:8">
      <c r="A546"/>
      <c r="B546"/>
      <c r="C546"/>
      <c r="D546" s="50"/>
      <c r="E546"/>
      <c r="F546"/>
      <c r="G546"/>
      <c r="H546"/>
    </row>
    <row r="547" ht="14.25" spans="1:8">
      <c r="A547"/>
      <c r="B547"/>
      <c r="C547"/>
      <c r="D547" s="50"/>
      <c r="E547"/>
      <c r="F547"/>
      <c r="G547"/>
      <c r="H547"/>
    </row>
    <row r="548" ht="14.25" spans="1:8">
      <c r="A548"/>
      <c r="B548"/>
      <c r="C548"/>
      <c r="D548" s="50"/>
      <c r="E548"/>
      <c r="F548"/>
      <c r="G548"/>
      <c r="H548"/>
    </row>
    <row r="549" ht="14.25" spans="1:8">
      <c r="A549"/>
      <c r="B549"/>
      <c r="C549"/>
      <c r="D549" s="50"/>
      <c r="E549"/>
      <c r="F549"/>
      <c r="G549"/>
      <c r="H549"/>
    </row>
    <row r="550" ht="14.25" spans="1:8">
      <c r="A550"/>
      <c r="B550"/>
      <c r="C550"/>
      <c r="D550" s="50"/>
      <c r="E550"/>
      <c r="F550"/>
      <c r="G550"/>
      <c r="H550"/>
    </row>
    <row r="551" ht="14.25" spans="1:8">
      <c r="A551"/>
      <c r="B551"/>
      <c r="C551"/>
      <c r="D551" s="50"/>
      <c r="E551"/>
      <c r="F551"/>
      <c r="G551"/>
      <c r="H551"/>
    </row>
    <row r="552" ht="14.25" spans="1:8">
      <c r="A552"/>
      <c r="B552"/>
      <c r="C552"/>
      <c r="D552" s="50"/>
      <c r="E552"/>
      <c r="F552"/>
      <c r="G552"/>
      <c r="H552"/>
    </row>
    <row r="553" ht="14.25" spans="1:8">
      <c r="A553"/>
      <c r="B553"/>
      <c r="C553"/>
      <c r="D553" s="50"/>
      <c r="E553"/>
      <c r="F553"/>
      <c r="G553"/>
      <c r="H553"/>
    </row>
    <row r="554" ht="14.25" spans="1:8">
      <c r="A554"/>
      <c r="B554"/>
      <c r="C554"/>
      <c r="D554" s="50"/>
      <c r="E554"/>
      <c r="F554"/>
      <c r="G554"/>
      <c r="H554"/>
    </row>
    <row r="555" ht="14.25" spans="1:8">
      <c r="A555"/>
      <c r="B555"/>
      <c r="C555"/>
      <c r="D555" s="50"/>
      <c r="E555"/>
      <c r="F555"/>
      <c r="G555"/>
      <c r="H555"/>
    </row>
    <row r="556" ht="14.25" spans="1:8">
      <c r="A556"/>
      <c r="B556"/>
      <c r="C556"/>
      <c r="D556" s="50"/>
      <c r="E556"/>
      <c r="F556"/>
      <c r="G556"/>
      <c r="H556"/>
    </row>
    <row r="557" ht="14.25" spans="1:8">
      <c r="A557"/>
      <c r="B557"/>
      <c r="C557"/>
      <c r="D557" s="50"/>
      <c r="E557"/>
      <c r="F557"/>
      <c r="G557"/>
      <c r="H557"/>
    </row>
    <row r="558" ht="14.25" spans="1:8">
      <c r="A558"/>
      <c r="B558"/>
      <c r="C558"/>
      <c r="D558" s="50"/>
      <c r="E558"/>
      <c r="F558"/>
      <c r="G558"/>
      <c r="H558"/>
    </row>
    <row r="559" ht="14.25" spans="1:8">
      <c r="A559"/>
      <c r="B559"/>
      <c r="C559"/>
      <c r="D559" s="50"/>
      <c r="E559"/>
      <c r="F559"/>
      <c r="G559"/>
      <c r="H559"/>
    </row>
    <row r="560" ht="14.25" spans="1:8">
      <c r="A560"/>
      <c r="B560"/>
      <c r="C560"/>
      <c r="D560" s="50"/>
      <c r="E560"/>
      <c r="F560"/>
      <c r="G560"/>
      <c r="H560"/>
    </row>
    <row r="561" ht="14.25" spans="1:8">
      <c r="A561"/>
      <c r="B561"/>
      <c r="C561"/>
      <c r="D561" s="50"/>
      <c r="E561"/>
      <c r="F561"/>
      <c r="G561"/>
      <c r="H561"/>
    </row>
    <row r="562" ht="14.25" spans="1:8">
      <c r="A562"/>
      <c r="B562"/>
      <c r="C562"/>
      <c r="D562" s="50"/>
      <c r="E562"/>
      <c r="F562"/>
      <c r="G562"/>
      <c r="H562"/>
    </row>
    <row r="563" ht="14.25" spans="1:8">
      <c r="A563"/>
      <c r="B563"/>
      <c r="C563"/>
      <c r="D563" s="50"/>
      <c r="E563"/>
      <c r="F563"/>
      <c r="G563"/>
      <c r="H563"/>
    </row>
    <row r="564" ht="14.25" spans="1:8">
      <c r="A564"/>
      <c r="B564"/>
      <c r="C564"/>
      <c r="D564" s="50"/>
      <c r="E564"/>
      <c r="F564"/>
      <c r="G564"/>
      <c r="H564"/>
    </row>
    <row r="565" ht="14.25" spans="1:8">
      <c r="A565"/>
      <c r="B565"/>
      <c r="C565"/>
      <c r="D565" s="50"/>
      <c r="E565"/>
      <c r="F565"/>
      <c r="G565"/>
      <c r="H565"/>
    </row>
    <row r="566" ht="14.25" spans="1:8">
      <c r="A566"/>
      <c r="B566"/>
      <c r="C566"/>
      <c r="D566" s="50"/>
      <c r="E566"/>
      <c r="F566"/>
      <c r="G566"/>
      <c r="H566"/>
    </row>
    <row r="567" ht="14.25" spans="1:8">
      <c r="A567"/>
      <c r="B567"/>
      <c r="C567"/>
      <c r="D567" s="50"/>
      <c r="E567"/>
      <c r="F567"/>
      <c r="G567"/>
      <c r="H567"/>
    </row>
    <row r="568" ht="14.25" spans="1:8">
      <c r="A568"/>
      <c r="B568"/>
      <c r="C568"/>
      <c r="D568" s="50"/>
      <c r="E568"/>
      <c r="F568"/>
      <c r="G568"/>
      <c r="H568"/>
    </row>
    <row r="569" ht="14.25" spans="1:8">
      <c r="A569"/>
      <c r="B569"/>
      <c r="C569"/>
      <c r="D569" s="50"/>
      <c r="E569"/>
      <c r="F569"/>
      <c r="G569"/>
      <c r="H569"/>
    </row>
    <row r="570" ht="14.25" spans="1:8">
      <c r="A570"/>
      <c r="B570"/>
      <c r="C570"/>
      <c r="D570" s="50"/>
      <c r="E570"/>
      <c r="F570"/>
      <c r="G570"/>
      <c r="H570"/>
    </row>
    <row r="571" ht="14.25" spans="1:8">
      <c r="A571"/>
      <c r="B571"/>
      <c r="C571"/>
      <c r="D571" s="50"/>
      <c r="E571"/>
      <c r="F571"/>
      <c r="G571"/>
      <c r="H571"/>
    </row>
    <row r="572" ht="14.25" spans="1:8">
      <c r="A572"/>
      <c r="B572"/>
      <c r="C572"/>
      <c r="D572" s="50"/>
      <c r="E572"/>
      <c r="F572"/>
      <c r="G572"/>
      <c r="H572"/>
    </row>
    <row r="573" ht="14.25" spans="1:8">
      <c r="A573"/>
      <c r="B573"/>
      <c r="C573"/>
      <c r="D573" s="50"/>
      <c r="E573"/>
      <c r="F573"/>
      <c r="G573"/>
      <c r="H573"/>
    </row>
    <row r="574" ht="14.25" spans="1:8">
      <c r="A574"/>
      <c r="B574"/>
      <c r="C574"/>
      <c r="D574" s="50"/>
      <c r="E574"/>
      <c r="F574"/>
      <c r="G574"/>
      <c r="H574"/>
    </row>
    <row r="575" ht="14.25" spans="1:8">
      <c r="A575"/>
      <c r="B575"/>
      <c r="C575"/>
      <c r="D575" s="50"/>
      <c r="E575"/>
      <c r="F575"/>
      <c r="G575"/>
      <c r="H575"/>
    </row>
    <row r="576" ht="14.25" spans="1:8">
      <c r="A576"/>
      <c r="B576"/>
      <c r="C576"/>
      <c r="D576" s="50"/>
      <c r="E576"/>
      <c r="F576"/>
      <c r="G576"/>
      <c r="H576"/>
    </row>
    <row r="577" ht="14.25" spans="1:8">
      <c r="A577"/>
      <c r="B577"/>
      <c r="C577"/>
      <c r="D577" s="50"/>
      <c r="E577"/>
      <c r="F577"/>
      <c r="G577"/>
      <c r="H577"/>
    </row>
    <row r="578" ht="14.25" spans="1:8">
      <c r="A578"/>
      <c r="B578"/>
      <c r="C578"/>
      <c r="D578" s="50"/>
      <c r="E578"/>
      <c r="F578"/>
      <c r="G578"/>
      <c r="H578"/>
    </row>
    <row r="579" ht="14.25" spans="1:8">
      <c r="A579"/>
      <c r="B579"/>
      <c r="C579"/>
      <c r="D579" s="50"/>
      <c r="E579"/>
      <c r="F579"/>
      <c r="G579"/>
      <c r="H579"/>
    </row>
    <row r="580" ht="14.25" spans="1:8">
      <c r="A580"/>
      <c r="B580"/>
      <c r="C580"/>
      <c r="D580" s="50"/>
      <c r="E580"/>
      <c r="F580"/>
      <c r="G580"/>
      <c r="H580"/>
    </row>
    <row r="581" ht="14.25" spans="1:8">
      <c r="A581"/>
      <c r="B581"/>
      <c r="C581"/>
      <c r="D581" s="50"/>
      <c r="E581"/>
      <c r="F581"/>
      <c r="G581"/>
      <c r="H581"/>
    </row>
    <row r="582" ht="14.25" spans="1:8">
      <c r="A582"/>
      <c r="B582"/>
      <c r="C582"/>
      <c r="D582" s="50"/>
      <c r="E582"/>
      <c r="F582"/>
      <c r="G582"/>
      <c r="H582"/>
    </row>
    <row r="583" ht="14.25" spans="1:8">
      <c r="A583"/>
      <c r="B583"/>
      <c r="C583"/>
      <c r="D583" s="50"/>
      <c r="E583"/>
      <c r="F583"/>
      <c r="G583"/>
      <c r="H583"/>
    </row>
    <row r="584" ht="14.25" spans="1:8">
      <c r="A584"/>
      <c r="B584"/>
      <c r="C584"/>
      <c r="D584" s="50"/>
      <c r="E584"/>
      <c r="F584"/>
      <c r="G584"/>
      <c r="H584"/>
    </row>
    <row r="585" ht="14.25" spans="1:8">
      <c r="A585"/>
      <c r="B585"/>
      <c r="C585"/>
      <c r="D585" s="50"/>
      <c r="E585"/>
      <c r="F585"/>
      <c r="G585"/>
      <c r="H585"/>
    </row>
    <row r="586" ht="14.25" spans="1:8">
      <c r="A586"/>
      <c r="B586"/>
      <c r="C586"/>
      <c r="D586" s="50"/>
      <c r="E586"/>
      <c r="F586"/>
      <c r="G586"/>
      <c r="H586"/>
    </row>
    <row r="587" ht="14.25" spans="1:8">
      <c r="A587"/>
      <c r="B587"/>
      <c r="C587"/>
      <c r="D587" s="50"/>
      <c r="E587"/>
      <c r="F587"/>
      <c r="G587"/>
      <c r="H587"/>
    </row>
    <row r="588" ht="14.25" spans="1:8">
      <c r="A588"/>
      <c r="B588"/>
      <c r="C588"/>
      <c r="D588" s="50"/>
      <c r="E588"/>
      <c r="F588"/>
      <c r="G588"/>
      <c r="H588"/>
    </row>
    <row r="589" ht="14.25" spans="1:8">
      <c r="A589"/>
      <c r="B589"/>
      <c r="C589"/>
      <c r="D589" s="50"/>
      <c r="E589"/>
      <c r="F589"/>
      <c r="G589"/>
      <c r="H589"/>
    </row>
    <row r="590" ht="14.25" spans="1:8">
      <c r="A590"/>
      <c r="B590"/>
      <c r="C590"/>
      <c r="D590" s="50"/>
      <c r="E590"/>
      <c r="F590"/>
      <c r="G590"/>
      <c r="H590"/>
    </row>
    <row r="591" ht="14.25" spans="1:8">
      <c r="A591"/>
      <c r="B591"/>
      <c r="C591"/>
      <c r="D591" s="50"/>
      <c r="E591"/>
      <c r="F591"/>
      <c r="G591"/>
      <c r="H591"/>
    </row>
    <row r="592" ht="14.25" spans="1:8">
      <c r="A592"/>
      <c r="B592"/>
      <c r="C592"/>
      <c r="D592" s="50"/>
      <c r="E592"/>
      <c r="F592"/>
      <c r="G592"/>
      <c r="H592"/>
    </row>
    <row r="593" ht="14.25" spans="1:8">
      <c r="A593"/>
      <c r="B593"/>
      <c r="C593"/>
      <c r="D593" s="50"/>
      <c r="E593"/>
      <c r="F593"/>
      <c r="G593"/>
      <c r="H593"/>
    </row>
    <row r="594" ht="14.25" spans="1:8">
      <c r="A594"/>
      <c r="B594"/>
      <c r="C594"/>
      <c r="D594" s="50"/>
      <c r="E594"/>
      <c r="F594"/>
      <c r="G594"/>
      <c r="H594"/>
    </row>
    <row r="595" ht="14.25" spans="1:8">
      <c r="A595"/>
      <c r="B595"/>
      <c r="C595"/>
      <c r="D595" s="50"/>
      <c r="E595"/>
      <c r="F595"/>
      <c r="G595"/>
      <c r="H595"/>
    </row>
    <row r="596" ht="14.25" spans="1:8">
      <c r="A596"/>
      <c r="B596"/>
      <c r="C596"/>
      <c r="D596" s="50"/>
      <c r="E596"/>
      <c r="F596"/>
      <c r="G596"/>
      <c r="H596"/>
    </row>
    <row r="597" ht="14.25" spans="1:8">
      <c r="A597"/>
      <c r="B597"/>
      <c r="C597"/>
      <c r="D597" s="50"/>
      <c r="E597"/>
      <c r="F597"/>
      <c r="G597"/>
      <c r="H597"/>
    </row>
    <row r="598" ht="14.25" spans="1:8">
      <c r="A598"/>
      <c r="B598"/>
      <c r="C598"/>
      <c r="D598" s="50"/>
      <c r="E598"/>
      <c r="F598"/>
      <c r="G598"/>
      <c r="H598"/>
    </row>
    <row r="599" ht="14.25" spans="1:8">
      <c r="A599"/>
      <c r="B599"/>
      <c r="C599"/>
      <c r="D599" s="50"/>
      <c r="E599"/>
      <c r="F599"/>
      <c r="G599"/>
      <c r="H599"/>
    </row>
    <row r="600" ht="14.25" spans="1:8">
      <c r="A600"/>
      <c r="B600"/>
      <c r="C600"/>
      <c r="D600" s="50"/>
      <c r="E600"/>
      <c r="F600"/>
      <c r="G600"/>
      <c r="H600"/>
    </row>
    <row r="601" ht="14.25" spans="1:8">
      <c r="A601"/>
      <c r="B601"/>
      <c r="C601"/>
      <c r="D601" s="50"/>
      <c r="E601"/>
      <c r="F601"/>
      <c r="G601"/>
      <c r="H601"/>
    </row>
    <row r="602" ht="14.25" spans="1:8">
      <c r="A602"/>
      <c r="B602"/>
      <c r="C602"/>
      <c r="D602" s="50"/>
      <c r="E602"/>
      <c r="F602"/>
      <c r="G602"/>
      <c r="H602"/>
    </row>
    <row r="603" ht="14.25" spans="1:8">
      <c r="A603"/>
      <c r="B603"/>
      <c r="C603"/>
      <c r="D603" s="50"/>
      <c r="E603"/>
      <c r="F603"/>
      <c r="G603"/>
      <c r="H603"/>
    </row>
    <row r="604" ht="14.25" spans="1:8">
      <c r="A604"/>
      <c r="B604"/>
      <c r="C604"/>
      <c r="D604" s="50"/>
      <c r="E604"/>
      <c r="F604"/>
      <c r="G604"/>
      <c r="H604"/>
    </row>
    <row r="605" ht="14.25" spans="1:8">
      <c r="A605"/>
      <c r="B605"/>
      <c r="C605"/>
      <c r="D605" s="50"/>
      <c r="E605"/>
      <c r="F605"/>
      <c r="G605"/>
      <c r="H605"/>
    </row>
    <row r="606" ht="14.25" spans="1:8">
      <c r="A606"/>
      <c r="B606"/>
      <c r="C606"/>
      <c r="D606" s="50"/>
      <c r="E606"/>
      <c r="F606"/>
      <c r="G606"/>
      <c r="H606"/>
    </row>
    <row r="607" ht="14.25" spans="1:8">
      <c r="A607"/>
      <c r="B607"/>
      <c r="C607"/>
      <c r="D607" s="50"/>
      <c r="E607"/>
      <c r="F607"/>
      <c r="G607"/>
      <c r="H607"/>
    </row>
    <row r="608" ht="14.25" spans="1:8">
      <c r="A608"/>
      <c r="B608"/>
      <c r="C608"/>
      <c r="D608" s="50"/>
      <c r="E608"/>
      <c r="F608"/>
      <c r="G608"/>
      <c r="H608"/>
    </row>
    <row r="609" ht="14.25" spans="1:8">
      <c r="A609"/>
      <c r="B609"/>
      <c r="C609"/>
      <c r="D609" s="50"/>
      <c r="E609"/>
      <c r="F609"/>
      <c r="G609"/>
      <c r="H609"/>
    </row>
    <row r="610" ht="14.25" spans="1:8">
      <c r="A610"/>
      <c r="B610"/>
      <c r="C610"/>
      <c r="D610" s="50"/>
      <c r="E610"/>
      <c r="F610"/>
      <c r="G610"/>
      <c r="H610"/>
    </row>
    <row r="611" ht="14.25" spans="1:8">
      <c r="A611"/>
      <c r="B611"/>
      <c r="C611"/>
      <c r="D611" s="50"/>
      <c r="E611"/>
      <c r="F611"/>
      <c r="G611"/>
      <c r="H611"/>
    </row>
    <row r="612" ht="14.25" spans="1:8">
      <c r="A612"/>
      <c r="B612"/>
      <c r="C612"/>
      <c r="D612" s="50"/>
      <c r="E612"/>
      <c r="F612"/>
      <c r="G612"/>
      <c r="H612"/>
    </row>
    <row r="613" ht="14.25" spans="1:8">
      <c r="A613"/>
      <c r="B613"/>
      <c r="C613"/>
      <c r="D613" s="50"/>
      <c r="E613"/>
      <c r="F613"/>
      <c r="G613"/>
      <c r="H613"/>
    </row>
    <row r="614" ht="14.25" spans="1:8">
      <c r="A614"/>
      <c r="B614"/>
      <c r="C614"/>
      <c r="D614" s="50"/>
      <c r="E614"/>
      <c r="F614"/>
      <c r="G614"/>
      <c r="H614"/>
    </row>
    <row r="615" ht="14.25" spans="1:8">
      <c r="A615"/>
      <c r="B615"/>
      <c r="C615"/>
      <c r="D615" s="50"/>
      <c r="E615"/>
      <c r="F615"/>
      <c r="G615"/>
      <c r="H615"/>
    </row>
    <row r="616" ht="14.25" spans="1:8">
      <c r="A616"/>
      <c r="B616"/>
      <c r="C616"/>
      <c r="D616" s="50"/>
      <c r="E616"/>
      <c r="F616"/>
      <c r="G616"/>
      <c r="H616"/>
    </row>
    <row r="617" ht="14.25" spans="1:8">
      <c r="A617"/>
      <c r="B617"/>
      <c r="C617"/>
      <c r="D617" s="50"/>
      <c r="E617"/>
      <c r="F617"/>
      <c r="G617"/>
      <c r="H617"/>
    </row>
    <row r="618" ht="14.25" spans="1:8">
      <c r="A618"/>
      <c r="B618"/>
      <c r="C618"/>
      <c r="D618" s="50"/>
      <c r="E618"/>
      <c r="F618"/>
      <c r="G618"/>
      <c r="H618"/>
    </row>
    <row r="619" ht="14.25" spans="1:8">
      <c r="A619"/>
      <c r="B619"/>
      <c r="C619"/>
      <c r="D619" s="50"/>
      <c r="E619"/>
      <c r="F619"/>
      <c r="G619"/>
      <c r="H619"/>
    </row>
    <row r="620" ht="14.25" spans="1:8">
      <c r="A620"/>
      <c r="B620"/>
      <c r="C620"/>
      <c r="D620" s="50"/>
      <c r="E620"/>
      <c r="F620"/>
      <c r="G620"/>
      <c r="H620"/>
    </row>
    <row r="621" ht="14.25" spans="1:8">
      <c r="A621"/>
      <c r="B621"/>
      <c r="C621"/>
      <c r="D621" s="50"/>
      <c r="E621"/>
      <c r="F621"/>
      <c r="G621"/>
      <c r="H621"/>
    </row>
    <row r="622" ht="14.25" spans="1:8">
      <c r="A622"/>
      <c r="B622"/>
      <c r="C622"/>
      <c r="D622" s="50"/>
      <c r="E622"/>
      <c r="F622"/>
      <c r="G622"/>
      <c r="H622"/>
    </row>
    <row r="623" ht="14.25" spans="1:8">
      <c r="A623"/>
      <c r="B623"/>
      <c r="C623"/>
      <c r="D623" s="50"/>
      <c r="E623"/>
      <c r="F623"/>
      <c r="G623"/>
      <c r="H623"/>
    </row>
    <row r="624" ht="14.25" spans="1:8">
      <c r="A624"/>
      <c r="B624"/>
      <c r="C624"/>
      <c r="D624" s="50"/>
      <c r="E624"/>
      <c r="F624"/>
      <c r="G624"/>
      <c r="H624"/>
    </row>
    <row r="625" ht="14.25" spans="1:8">
      <c r="A625"/>
      <c r="B625"/>
      <c r="C625"/>
      <c r="D625" s="50"/>
      <c r="E625"/>
      <c r="F625"/>
      <c r="G625"/>
      <c r="H625"/>
    </row>
    <row r="626" ht="14.25" spans="1:8">
      <c r="A626"/>
      <c r="B626"/>
      <c r="C626"/>
      <c r="D626" s="50"/>
      <c r="E626"/>
      <c r="F626"/>
      <c r="G626"/>
      <c r="H626"/>
    </row>
    <row r="627" ht="14.25" spans="1:8">
      <c r="A627"/>
      <c r="B627"/>
      <c r="C627"/>
      <c r="D627" s="50"/>
      <c r="E627"/>
      <c r="F627"/>
      <c r="G627"/>
      <c r="H627"/>
    </row>
    <row r="628" ht="14.25" spans="1:8">
      <c r="A628"/>
      <c r="B628"/>
      <c r="C628"/>
      <c r="D628" s="50"/>
      <c r="E628"/>
      <c r="F628"/>
      <c r="G628"/>
      <c r="H628"/>
    </row>
    <row r="629" ht="14.25" spans="1:8">
      <c r="A629"/>
      <c r="B629"/>
      <c r="C629"/>
      <c r="D629" s="50"/>
      <c r="E629"/>
      <c r="F629"/>
      <c r="G629"/>
      <c r="H629"/>
    </row>
    <row r="630" ht="14.25" spans="1:8">
      <c r="A630"/>
      <c r="B630"/>
      <c r="C630"/>
      <c r="D630" s="50"/>
      <c r="E630"/>
      <c r="F630"/>
      <c r="G630"/>
      <c r="H630"/>
    </row>
    <row r="631" ht="14.25" spans="1:8">
      <c r="A631"/>
      <c r="B631"/>
      <c r="C631"/>
      <c r="D631" s="50"/>
      <c r="E631"/>
      <c r="F631"/>
      <c r="G631"/>
      <c r="H631"/>
    </row>
    <row r="632" ht="14.25" spans="1:8">
      <c r="A632"/>
      <c r="B632"/>
      <c r="C632"/>
      <c r="D632" s="50"/>
      <c r="E632"/>
      <c r="F632"/>
      <c r="G632"/>
      <c r="H632"/>
    </row>
    <row r="633" ht="14.25" spans="1:8">
      <c r="A633"/>
      <c r="B633"/>
      <c r="C633"/>
      <c r="D633" s="50"/>
      <c r="E633"/>
      <c r="F633"/>
      <c r="G633"/>
      <c r="H633"/>
    </row>
    <row r="634" ht="14.25" spans="1:8">
      <c r="A634"/>
      <c r="B634"/>
      <c r="C634"/>
      <c r="D634" s="50"/>
      <c r="E634"/>
      <c r="F634"/>
      <c r="G634"/>
      <c r="H634"/>
    </row>
    <row r="635" ht="14.25" spans="1:8">
      <c r="A635"/>
      <c r="B635"/>
      <c r="C635"/>
      <c r="D635" s="50"/>
      <c r="E635"/>
      <c r="F635"/>
      <c r="G635"/>
      <c r="H635"/>
    </row>
    <row r="636" ht="14.25" spans="1:8">
      <c r="A636"/>
      <c r="B636"/>
      <c r="C636"/>
      <c r="D636" s="50"/>
      <c r="E636"/>
      <c r="F636"/>
      <c r="G636"/>
      <c r="H636"/>
    </row>
    <row r="637" ht="14.25" spans="1:8">
      <c r="A637"/>
      <c r="B637"/>
      <c r="C637"/>
      <c r="D637" s="50"/>
      <c r="E637"/>
      <c r="F637"/>
      <c r="G637"/>
      <c r="H637"/>
    </row>
    <row r="638" ht="14.25" spans="1:8">
      <c r="A638"/>
      <c r="B638"/>
      <c r="C638"/>
      <c r="D638" s="50"/>
      <c r="E638"/>
      <c r="F638"/>
      <c r="G638"/>
      <c r="H638"/>
    </row>
    <row r="639" ht="14.25" spans="1:8">
      <c r="A639"/>
      <c r="B639"/>
      <c r="C639"/>
      <c r="D639" s="50"/>
      <c r="E639"/>
      <c r="F639"/>
      <c r="G639"/>
      <c r="H639"/>
    </row>
    <row r="640" ht="14.25" spans="1:8">
      <c r="A640"/>
      <c r="B640"/>
      <c r="C640"/>
      <c r="D640" s="50"/>
      <c r="E640"/>
      <c r="F640"/>
      <c r="G640"/>
      <c r="H640"/>
    </row>
    <row r="641" ht="14.25" spans="1:8">
      <c r="A641"/>
      <c r="B641"/>
      <c r="C641"/>
      <c r="D641" s="50"/>
      <c r="E641"/>
      <c r="F641"/>
      <c r="G641"/>
      <c r="H641"/>
    </row>
    <row r="642" ht="14.25" spans="1:8">
      <c r="A642"/>
      <c r="B642"/>
      <c r="C642"/>
      <c r="D642" s="50"/>
      <c r="E642"/>
      <c r="F642"/>
      <c r="G642"/>
      <c r="H642"/>
    </row>
    <row r="643" ht="14.25" spans="1:8">
      <c r="A643"/>
      <c r="B643"/>
      <c r="C643"/>
      <c r="D643" s="50"/>
      <c r="E643"/>
      <c r="F643"/>
      <c r="G643"/>
      <c r="H643"/>
    </row>
    <row r="644" ht="14.25" spans="1:8">
      <c r="A644"/>
      <c r="B644"/>
      <c r="C644"/>
      <c r="D644" s="50"/>
      <c r="E644"/>
      <c r="F644"/>
      <c r="G644"/>
      <c r="H644"/>
    </row>
    <row r="645" ht="14.25" spans="1:8">
      <c r="A645"/>
      <c r="B645"/>
      <c r="C645"/>
      <c r="D645" s="50"/>
      <c r="E645"/>
      <c r="F645"/>
      <c r="G645"/>
      <c r="H645"/>
    </row>
    <row r="646" ht="14.25" spans="1:8">
      <c r="A646"/>
      <c r="B646"/>
      <c r="C646"/>
      <c r="D646" s="50"/>
      <c r="E646"/>
      <c r="F646"/>
      <c r="G646"/>
      <c r="H646"/>
    </row>
    <row r="647" ht="14.25" spans="1:8">
      <c r="A647"/>
      <c r="B647"/>
      <c r="C647"/>
      <c r="D647" s="50"/>
      <c r="E647"/>
      <c r="F647"/>
      <c r="G647"/>
      <c r="H647"/>
    </row>
    <row r="648" ht="14.25" spans="1:8">
      <c r="A648"/>
      <c r="B648"/>
      <c r="C648"/>
      <c r="D648" s="50"/>
      <c r="E648"/>
      <c r="F648"/>
      <c r="G648"/>
      <c r="H648"/>
    </row>
    <row r="649" ht="14.25" spans="1:8">
      <c r="A649"/>
      <c r="B649"/>
      <c r="C649"/>
      <c r="D649" s="50"/>
      <c r="E649"/>
      <c r="F649"/>
      <c r="G649"/>
      <c r="H649"/>
    </row>
    <row r="650" ht="14.25" spans="1:8">
      <c r="A650"/>
      <c r="B650"/>
      <c r="C650"/>
      <c r="D650" s="50"/>
      <c r="E650"/>
      <c r="F650"/>
      <c r="G650"/>
      <c r="H650"/>
    </row>
    <row r="651" ht="14.25" spans="1:8">
      <c r="A651"/>
      <c r="B651"/>
      <c r="C651"/>
      <c r="D651" s="50"/>
      <c r="E651"/>
      <c r="F651"/>
      <c r="G651"/>
      <c r="H651"/>
    </row>
    <row r="652" ht="14.25" spans="1:8">
      <c r="A652"/>
      <c r="B652"/>
      <c r="C652"/>
      <c r="D652" s="50"/>
      <c r="E652"/>
      <c r="F652"/>
      <c r="G652"/>
      <c r="H652"/>
    </row>
    <row r="653" ht="14.25" spans="1:8">
      <c r="A653"/>
      <c r="B653"/>
      <c r="C653"/>
      <c r="D653" s="50"/>
      <c r="E653"/>
      <c r="F653"/>
      <c r="G653"/>
      <c r="H653"/>
    </row>
    <row r="654" ht="14.25" spans="1:8">
      <c r="A654"/>
      <c r="B654"/>
      <c r="C654"/>
      <c r="D654" s="50"/>
      <c r="E654"/>
      <c r="F654"/>
      <c r="G654"/>
      <c r="H654"/>
    </row>
    <row r="655" ht="14.25" spans="1:8">
      <c r="A655"/>
      <c r="B655"/>
      <c r="C655"/>
      <c r="D655" s="50"/>
      <c r="E655"/>
      <c r="F655"/>
      <c r="G655"/>
      <c r="H655"/>
    </row>
    <row r="656" ht="14.25" spans="1:8">
      <c r="A656"/>
      <c r="B656"/>
      <c r="C656"/>
      <c r="D656" s="50"/>
      <c r="E656"/>
      <c r="F656"/>
      <c r="G656"/>
      <c r="H656"/>
    </row>
    <row r="657" ht="14.25" spans="1:8">
      <c r="A657"/>
      <c r="B657"/>
      <c r="C657"/>
      <c r="D657" s="50"/>
      <c r="E657"/>
      <c r="F657"/>
      <c r="G657"/>
      <c r="H657"/>
    </row>
    <row r="658" ht="14.25" spans="1:8">
      <c r="A658"/>
      <c r="B658"/>
      <c r="C658"/>
      <c r="D658" s="50"/>
      <c r="E658"/>
      <c r="F658"/>
      <c r="G658"/>
      <c r="H658"/>
    </row>
    <row r="659" ht="14.25" spans="1:8">
      <c r="A659"/>
      <c r="B659"/>
      <c r="C659"/>
      <c r="D659" s="50"/>
      <c r="E659"/>
      <c r="F659"/>
      <c r="G659"/>
      <c r="H659"/>
    </row>
    <row r="660" ht="14.25" spans="1:8">
      <c r="A660"/>
      <c r="B660"/>
      <c r="C660"/>
      <c r="D660" s="50"/>
      <c r="E660"/>
      <c r="F660"/>
      <c r="G660"/>
      <c r="H660"/>
    </row>
    <row r="661" ht="14.25" spans="1:8">
      <c r="A661"/>
      <c r="B661"/>
      <c r="C661"/>
      <c r="D661" s="50"/>
      <c r="E661"/>
      <c r="F661"/>
      <c r="G661"/>
      <c r="H661"/>
    </row>
    <row r="662" ht="14.25" spans="1:8">
      <c r="A662"/>
      <c r="B662"/>
      <c r="C662"/>
      <c r="D662" s="50"/>
      <c r="E662"/>
      <c r="F662"/>
      <c r="G662"/>
      <c r="H662"/>
    </row>
    <row r="663" ht="14.25" spans="1:8">
      <c r="A663"/>
      <c r="B663"/>
      <c r="C663"/>
      <c r="D663" s="50"/>
      <c r="E663"/>
      <c r="F663"/>
      <c r="G663"/>
      <c r="H663"/>
    </row>
    <row r="664" ht="14.25" spans="1:8">
      <c r="A664"/>
      <c r="B664"/>
      <c r="C664"/>
      <c r="D664" s="50"/>
      <c r="E664"/>
      <c r="F664"/>
      <c r="G664"/>
      <c r="H664"/>
    </row>
    <row r="665" ht="14.25" spans="1:8">
      <c r="A665"/>
      <c r="B665"/>
      <c r="C665"/>
      <c r="D665" s="50"/>
      <c r="E665"/>
      <c r="F665"/>
      <c r="G665"/>
      <c r="H665"/>
    </row>
    <row r="666" ht="14.25" spans="1:8">
      <c r="A666"/>
      <c r="B666"/>
      <c r="C666"/>
      <c r="D666" s="50"/>
      <c r="E666"/>
      <c r="F666"/>
      <c r="G666"/>
      <c r="H666"/>
    </row>
    <row r="667" ht="14.25" spans="1:8">
      <c r="A667"/>
      <c r="B667"/>
      <c r="C667"/>
      <c r="D667" s="50"/>
      <c r="E667"/>
      <c r="F667"/>
      <c r="G667"/>
      <c r="H667"/>
    </row>
    <row r="668" ht="14.25" spans="1:8">
      <c r="A668"/>
      <c r="B668"/>
      <c r="C668"/>
      <c r="D668" s="50"/>
      <c r="E668"/>
      <c r="F668"/>
      <c r="G668"/>
      <c r="H668"/>
    </row>
    <row r="669" ht="14.25" spans="1:8">
      <c r="A669"/>
      <c r="B669"/>
      <c r="C669"/>
      <c r="D669" s="50"/>
      <c r="E669"/>
      <c r="F669"/>
      <c r="G669"/>
      <c r="H669"/>
    </row>
    <row r="670" ht="14.25" spans="1:8">
      <c r="A670"/>
      <c r="B670"/>
      <c r="C670"/>
      <c r="D670" s="50"/>
      <c r="E670"/>
      <c r="F670"/>
      <c r="G670"/>
      <c r="H670"/>
    </row>
    <row r="671" ht="14.25" spans="1:8">
      <c r="A671"/>
      <c r="B671"/>
      <c r="C671"/>
      <c r="D671" s="50"/>
      <c r="E671"/>
      <c r="F671"/>
      <c r="G671"/>
      <c r="H671"/>
    </row>
    <row r="672" ht="14.25" spans="1:8">
      <c r="A672"/>
      <c r="B672"/>
      <c r="C672"/>
      <c r="D672" s="50"/>
      <c r="E672"/>
      <c r="F672"/>
      <c r="G672"/>
      <c r="H672"/>
    </row>
    <row r="673" ht="14.25" spans="1:8">
      <c r="A673"/>
      <c r="B673"/>
      <c r="C673"/>
      <c r="D673" s="50"/>
      <c r="E673"/>
      <c r="F673"/>
      <c r="G673"/>
      <c r="H673"/>
    </row>
    <row r="674" ht="14.25" spans="1:8">
      <c r="A674"/>
      <c r="B674"/>
      <c r="C674"/>
      <c r="D674" s="50"/>
      <c r="E674"/>
      <c r="F674"/>
      <c r="G674"/>
      <c r="H674"/>
    </row>
    <row r="675" ht="14.25" spans="1:8">
      <c r="A675"/>
      <c r="B675"/>
      <c r="C675"/>
      <c r="D675" s="50"/>
      <c r="E675"/>
      <c r="F675"/>
      <c r="G675"/>
      <c r="H675"/>
    </row>
    <row r="676" ht="14.25" spans="1:8">
      <c r="A676"/>
      <c r="B676"/>
      <c r="C676"/>
      <c r="D676" s="50"/>
      <c r="E676"/>
      <c r="F676"/>
      <c r="G676"/>
      <c r="H676"/>
    </row>
    <row r="677" ht="14.25" spans="1:8">
      <c r="A677"/>
      <c r="B677"/>
      <c r="C677"/>
      <c r="D677" s="50"/>
      <c r="E677"/>
      <c r="F677"/>
      <c r="G677"/>
      <c r="H677"/>
    </row>
    <row r="678" ht="14.25" spans="1:8">
      <c r="A678"/>
      <c r="B678"/>
      <c r="C678"/>
      <c r="D678" s="50"/>
      <c r="E678"/>
      <c r="F678"/>
      <c r="G678"/>
      <c r="H678"/>
    </row>
    <row r="679" ht="14.25" spans="1:8">
      <c r="A679"/>
      <c r="B679"/>
      <c r="C679"/>
      <c r="D679" s="50"/>
      <c r="E679"/>
      <c r="F679"/>
      <c r="G679"/>
      <c r="H679"/>
    </row>
    <row r="680" ht="14.25" spans="1:8">
      <c r="A680"/>
      <c r="B680"/>
      <c r="C680"/>
      <c r="D680" s="50"/>
      <c r="E680"/>
      <c r="F680"/>
      <c r="G680"/>
      <c r="H680"/>
    </row>
    <row r="681" ht="14.25" spans="1:8">
      <c r="A681"/>
      <c r="B681"/>
      <c r="C681"/>
      <c r="D681" s="50"/>
      <c r="E681"/>
      <c r="F681"/>
      <c r="G681"/>
      <c r="H681"/>
    </row>
    <row r="682" ht="14.25" spans="1:8">
      <c r="A682"/>
      <c r="B682"/>
      <c r="C682"/>
      <c r="D682" s="50"/>
      <c r="E682"/>
      <c r="F682"/>
      <c r="G682"/>
      <c r="H682"/>
    </row>
    <row r="683" ht="14.25" spans="1:8">
      <c r="A683"/>
      <c r="B683"/>
      <c r="C683"/>
      <c r="D683" s="50"/>
      <c r="E683"/>
      <c r="F683"/>
      <c r="G683"/>
      <c r="H683"/>
    </row>
    <row r="684" ht="14.25" spans="1:8">
      <c r="A684"/>
      <c r="B684"/>
      <c r="C684"/>
      <c r="D684" s="50"/>
      <c r="E684"/>
      <c r="F684"/>
      <c r="G684"/>
      <c r="H684"/>
    </row>
    <row r="685" ht="14.25" spans="1:8">
      <c r="A685"/>
      <c r="B685"/>
      <c r="C685"/>
      <c r="D685" s="50"/>
      <c r="E685"/>
      <c r="F685"/>
      <c r="G685"/>
      <c r="H685"/>
    </row>
    <row r="686" ht="14.25" spans="1:8">
      <c r="A686"/>
      <c r="B686"/>
      <c r="C686"/>
      <c r="D686" s="50"/>
      <c r="E686"/>
      <c r="F686"/>
      <c r="G686"/>
      <c r="H686"/>
    </row>
    <row r="687" ht="14.25" spans="1:8">
      <c r="A687"/>
      <c r="B687"/>
      <c r="C687"/>
      <c r="D687" s="50"/>
      <c r="E687"/>
      <c r="F687"/>
      <c r="G687"/>
      <c r="H687"/>
    </row>
    <row r="688" ht="14.25" spans="1:8">
      <c r="A688"/>
      <c r="B688"/>
      <c r="C688"/>
      <c r="D688" s="50"/>
      <c r="E688"/>
      <c r="F688"/>
      <c r="G688"/>
      <c r="H688"/>
    </row>
    <row r="689" ht="14.25" spans="1:8">
      <c r="A689"/>
      <c r="B689"/>
      <c r="C689"/>
      <c r="D689" s="50"/>
      <c r="E689"/>
      <c r="F689"/>
      <c r="G689"/>
      <c r="H689"/>
    </row>
    <row r="690" ht="14.25" spans="1:8">
      <c r="A690"/>
      <c r="B690"/>
      <c r="C690"/>
      <c r="D690" s="50"/>
      <c r="E690"/>
      <c r="F690"/>
      <c r="G690"/>
      <c r="H690"/>
    </row>
    <row r="691" ht="14.25" spans="1:8">
      <c r="A691"/>
      <c r="B691"/>
      <c r="C691"/>
      <c r="D691" s="50"/>
      <c r="E691"/>
      <c r="F691"/>
      <c r="G691"/>
      <c r="H691"/>
    </row>
    <row r="692" ht="14.25" spans="1:8">
      <c r="A692"/>
      <c r="B692"/>
      <c r="C692"/>
      <c r="D692" s="50"/>
      <c r="E692"/>
      <c r="F692"/>
      <c r="G692"/>
      <c r="H692"/>
    </row>
    <row r="693" ht="14.25" spans="1:8">
      <c r="A693"/>
      <c r="B693"/>
      <c r="C693"/>
      <c r="D693" s="50"/>
      <c r="E693"/>
      <c r="F693"/>
      <c r="G693"/>
      <c r="H693"/>
    </row>
    <row r="694" ht="14.25" spans="1:8">
      <c r="A694"/>
      <c r="B694"/>
      <c r="C694"/>
      <c r="D694" s="50"/>
      <c r="E694"/>
      <c r="F694"/>
      <c r="G694"/>
      <c r="H694"/>
    </row>
    <row r="695" ht="14.25" spans="1:8">
      <c r="A695"/>
      <c r="B695"/>
      <c r="C695"/>
      <c r="D695" s="50"/>
      <c r="E695"/>
      <c r="F695"/>
      <c r="G695"/>
      <c r="H695"/>
    </row>
    <row r="696" ht="14.25" spans="1:8">
      <c r="A696"/>
      <c r="B696"/>
      <c r="C696"/>
      <c r="D696" s="50"/>
      <c r="E696"/>
      <c r="F696"/>
      <c r="G696"/>
      <c r="H696"/>
    </row>
    <row r="697" ht="14.25" spans="1:8">
      <c r="A697"/>
      <c r="B697"/>
      <c r="C697"/>
      <c r="D697" s="50"/>
      <c r="E697"/>
      <c r="F697"/>
      <c r="G697"/>
      <c r="H697"/>
    </row>
    <row r="698" ht="14.25" spans="1:8">
      <c r="A698"/>
      <c r="B698"/>
      <c r="C698"/>
      <c r="D698" s="50"/>
      <c r="E698"/>
      <c r="F698"/>
      <c r="G698"/>
      <c r="H698"/>
    </row>
    <row r="699" ht="14.25" spans="1:8">
      <c r="A699"/>
      <c r="B699"/>
      <c r="C699"/>
      <c r="D699" s="50"/>
      <c r="E699"/>
      <c r="F699"/>
      <c r="G699"/>
      <c r="H699"/>
    </row>
    <row r="700" ht="14.25" spans="1:8">
      <c r="A700"/>
      <c r="B700"/>
      <c r="C700"/>
      <c r="D700" s="50"/>
      <c r="E700"/>
      <c r="F700"/>
      <c r="G700"/>
      <c r="H700"/>
    </row>
    <row r="701" ht="14.25" spans="1:8">
      <c r="A701"/>
      <c r="B701"/>
      <c r="C701"/>
      <c r="D701" s="50"/>
      <c r="E701"/>
      <c r="F701"/>
      <c r="G701"/>
      <c r="H701"/>
    </row>
    <row r="702" ht="14.25" spans="1:8">
      <c r="A702"/>
      <c r="B702"/>
      <c r="C702"/>
      <c r="D702" s="50"/>
      <c r="E702"/>
      <c r="F702"/>
      <c r="G702"/>
      <c r="H702"/>
    </row>
    <row r="703" ht="14.25" spans="1:8">
      <c r="A703"/>
      <c r="B703"/>
      <c r="C703"/>
      <c r="D703" s="50"/>
      <c r="E703"/>
      <c r="F703"/>
      <c r="G703"/>
      <c r="H703"/>
    </row>
    <row r="704" ht="14.25" spans="1:8">
      <c r="A704"/>
      <c r="B704"/>
      <c r="C704"/>
      <c r="D704" s="50"/>
      <c r="E704"/>
      <c r="F704"/>
      <c r="G704"/>
      <c r="H704"/>
    </row>
    <row r="705" ht="14.25" spans="1:8">
      <c r="A705"/>
      <c r="B705"/>
      <c r="C705"/>
      <c r="D705" s="50"/>
      <c r="E705"/>
      <c r="F705"/>
      <c r="G705"/>
      <c r="H705"/>
    </row>
    <row r="706" ht="14.25" spans="1:8">
      <c r="A706"/>
      <c r="B706"/>
      <c r="C706"/>
      <c r="D706" s="50"/>
      <c r="E706"/>
      <c r="F706"/>
      <c r="G706"/>
      <c r="H706"/>
    </row>
    <row r="707" ht="14.25" spans="1:8">
      <c r="A707"/>
      <c r="B707"/>
      <c r="C707"/>
      <c r="D707" s="50"/>
      <c r="E707"/>
      <c r="F707"/>
      <c r="G707"/>
      <c r="H707"/>
    </row>
    <row r="708" ht="14.25" spans="1:8">
      <c r="A708"/>
      <c r="B708"/>
      <c r="C708"/>
      <c r="D708" s="50"/>
      <c r="E708"/>
      <c r="F708"/>
      <c r="G708"/>
      <c r="H708"/>
    </row>
    <row r="709" ht="14.25" spans="1:8">
      <c r="A709"/>
      <c r="B709"/>
      <c r="C709"/>
      <c r="D709" s="50"/>
      <c r="E709"/>
      <c r="F709"/>
      <c r="G709"/>
      <c r="H709"/>
    </row>
    <row r="710" ht="14.25" spans="1:8">
      <c r="A710"/>
      <c r="B710"/>
      <c r="C710"/>
      <c r="D710" s="50"/>
      <c r="E710"/>
      <c r="F710"/>
      <c r="G710"/>
      <c r="H710"/>
    </row>
    <row r="711" ht="14.25" spans="1:8">
      <c r="A711"/>
      <c r="B711"/>
      <c r="C711"/>
      <c r="D711" s="50"/>
      <c r="E711"/>
      <c r="F711"/>
      <c r="G711"/>
      <c r="H711"/>
    </row>
    <row r="712" ht="14.25" spans="1:8">
      <c r="A712"/>
      <c r="B712"/>
      <c r="C712"/>
      <c r="D712" s="50"/>
      <c r="E712"/>
      <c r="F712"/>
      <c r="G712"/>
      <c r="H712"/>
    </row>
    <row r="713" ht="14.25" spans="1:8">
      <c r="A713"/>
      <c r="B713"/>
      <c r="C713"/>
      <c r="D713" s="50"/>
      <c r="E713"/>
      <c r="F713"/>
      <c r="G713"/>
      <c r="H713"/>
    </row>
    <row r="714" ht="14.25" spans="1:8">
      <c r="A714"/>
      <c r="B714"/>
      <c r="C714"/>
      <c r="D714" s="50"/>
      <c r="E714"/>
      <c r="F714"/>
      <c r="G714"/>
      <c r="H714"/>
    </row>
    <row r="715" ht="14.25" spans="1:8">
      <c r="A715"/>
      <c r="B715"/>
      <c r="C715"/>
      <c r="D715" s="50"/>
      <c r="E715"/>
      <c r="F715"/>
      <c r="G715"/>
      <c r="H715"/>
    </row>
    <row r="716" ht="14.25" spans="1:8">
      <c r="A716"/>
      <c r="B716"/>
      <c r="C716"/>
      <c r="D716" s="50"/>
      <c r="E716"/>
      <c r="F716"/>
      <c r="G716"/>
      <c r="H716"/>
    </row>
    <row r="717" ht="14.25" spans="1:8">
      <c r="A717"/>
      <c r="B717"/>
      <c r="C717"/>
      <c r="D717" s="50"/>
      <c r="E717"/>
      <c r="F717"/>
      <c r="G717"/>
      <c r="H717"/>
    </row>
    <row r="718" ht="14.25" spans="1:8">
      <c r="A718"/>
      <c r="B718"/>
      <c r="C718"/>
      <c r="D718" s="50"/>
      <c r="E718"/>
      <c r="F718"/>
      <c r="G718"/>
      <c r="H718"/>
    </row>
    <row r="719" ht="14.25" spans="1:8">
      <c r="A719"/>
      <c r="B719"/>
      <c r="C719"/>
      <c r="D719" s="50"/>
      <c r="E719"/>
      <c r="F719"/>
      <c r="G719"/>
      <c r="H719"/>
    </row>
    <row r="720" ht="14.25" spans="1:8">
      <c r="A720"/>
      <c r="B720"/>
      <c r="C720"/>
      <c r="D720" s="50"/>
      <c r="E720"/>
      <c r="F720"/>
      <c r="G720"/>
      <c r="H720"/>
    </row>
    <row r="721" ht="14.25" spans="1:8">
      <c r="A721"/>
      <c r="B721"/>
      <c r="C721"/>
      <c r="D721" s="50"/>
      <c r="E721"/>
      <c r="F721"/>
      <c r="G721"/>
      <c r="H721"/>
    </row>
    <row r="722" ht="14.25" spans="1:8">
      <c r="A722"/>
      <c r="B722"/>
      <c r="C722"/>
      <c r="D722" s="50"/>
      <c r="E722"/>
      <c r="F722"/>
      <c r="G722"/>
      <c r="H722"/>
    </row>
    <row r="723" ht="14.25" spans="1:8">
      <c r="A723"/>
      <c r="B723"/>
      <c r="C723"/>
      <c r="D723" s="50"/>
      <c r="E723"/>
      <c r="F723"/>
      <c r="G723"/>
      <c r="H723"/>
    </row>
    <row r="724" ht="14.25" spans="1:8">
      <c r="A724"/>
      <c r="B724"/>
      <c r="C724"/>
      <c r="D724" s="50"/>
      <c r="E724"/>
      <c r="F724"/>
      <c r="G724"/>
      <c r="H724"/>
    </row>
    <row r="725" ht="14.25" spans="1:8">
      <c r="A725"/>
      <c r="B725"/>
      <c r="C725"/>
      <c r="D725" s="50"/>
      <c r="E725"/>
      <c r="F725"/>
      <c r="G725"/>
      <c r="H725"/>
    </row>
    <row r="726" ht="14.25" spans="1:8">
      <c r="A726"/>
      <c r="B726"/>
      <c r="C726"/>
      <c r="D726" s="50"/>
      <c r="E726"/>
      <c r="F726"/>
      <c r="G726"/>
      <c r="H726"/>
    </row>
    <row r="727" ht="14.25" spans="1:8">
      <c r="A727"/>
      <c r="B727"/>
      <c r="C727"/>
      <c r="D727" s="50"/>
      <c r="E727"/>
      <c r="F727"/>
      <c r="G727"/>
      <c r="H727"/>
    </row>
    <row r="728" ht="14.25" spans="1:8">
      <c r="A728"/>
      <c r="B728"/>
      <c r="C728"/>
      <c r="D728" s="50"/>
      <c r="E728"/>
      <c r="F728"/>
      <c r="G728"/>
      <c r="H728"/>
    </row>
    <row r="729" ht="14.25" spans="1:8">
      <c r="A729"/>
      <c r="B729"/>
      <c r="C729"/>
      <c r="D729" s="50"/>
      <c r="E729"/>
      <c r="F729"/>
      <c r="G729"/>
      <c r="H729"/>
    </row>
    <row r="730" ht="14.25" spans="1:8">
      <c r="A730"/>
      <c r="B730"/>
      <c r="C730"/>
      <c r="D730" s="50"/>
      <c r="E730"/>
      <c r="F730"/>
      <c r="G730"/>
      <c r="H730"/>
    </row>
    <row r="731" ht="14.25" spans="1:8">
      <c r="A731"/>
      <c r="B731"/>
      <c r="C731"/>
      <c r="D731" s="50"/>
      <c r="E731"/>
      <c r="F731"/>
      <c r="G731"/>
      <c r="H731"/>
    </row>
    <row r="732" ht="14.25" spans="1:8">
      <c r="A732"/>
      <c r="B732"/>
      <c r="C732"/>
      <c r="D732" s="50"/>
      <c r="E732"/>
      <c r="F732"/>
      <c r="G732"/>
      <c r="H732"/>
    </row>
    <row r="733" ht="14.25" spans="1:8">
      <c r="A733"/>
      <c r="B733"/>
      <c r="C733"/>
      <c r="D733" s="50"/>
      <c r="E733"/>
      <c r="F733"/>
      <c r="G733"/>
      <c r="H733"/>
    </row>
    <row r="734" ht="14.25" spans="1:8">
      <c r="A734"/>
      <c r="B734"/>
      <c r="C734"/>
      <c r="D734" s="50"/>
      <c r="E734"/>
      <c r="F734"/>
      <c r="G734"/>
      <c r="H734"/>
    </row>
    <row r="735" ht="14.25" spans="1:8">
      <c r="A735"/>
      <c r="B735"/>
      <c r="C735"/>
      <c r="D735" s="50"/>
      <c r="E735"/>
      <c r="F735"/>
      <c r="G735"/>
      <c r="H735"/>
    </row>
    <row r="736" ht="14.25" spans="1:8">
      <c r="A736"/>
      <c r="B736"/>
      <c r="C736"/>
      <c r="D736" s="50"/>
      <c r="E736"/>
      <c r="F736"/>
      <c r="G736"/>
      <c r="H736"/>
    </row>
    <row r="763" spans="15:23">
      <c r="O763" s="24" t="str">
        <f>DATEDIF($A$2,MAX($A:$A),"d")&amp;"天"</f>
        <v>742天</v>
      </c>
      <c r="W763" s="24" t="str">
        <f>DATEDIF($A$20,MAX($A:$A),"d")&amp;"天"</f>
        <v>712天</v>
      </c>
    </row>
  </sheetData>
  <pageMargins left="0.75" right="0.75" top="1" bottom="1" header="0.5" footer="0.5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9"/>
  <sheetViews>
    <sheetView showGridLines="0" tabSelected="1" zoomScale="85" zoomScaleNormal="85" workbookViewId="0">
      <pane ySplit="1" topLeftCell="A2" activePane="bottomLeft" state="frozenSplit"/>
      <selection/>
      <selection pane="bottomLeft" activeCell="H43" sqref="H43"/>
    </sheetView>
  </sheetViews>
  <sheetFormatPr defaultColWidth="10.375" defaultRowHeight="10.5" outlineLevelCol="7"/>
  <cols>
    <col min="1" max="1" width="14" style="18" customWidth="1"/>
    <col min="2" max="2" width="15.25" style="3" customWidth="1"/>
    <col min="3" max="3" width="17.25" style="3" customWidth="1"/>
    <col min="4" max="4" width="21.875" style="4" customWidth="1"/>
    <col min="5" max="5" width="14.125" style="4" customWidth="1"/>
    <col min="6" max="16384" width="10.375" style="3"/>
  </cols>
  <sheetData>
    <row r="1" ht="12.95" customHeight="1" spans="1:5">
      <c r="A1" s="19" t="s">
        <v>7</v>
      </c>
      <c r="B1" s="19" t="s">
        <v>8</v>
      </c>
      <c r="C1" s="19" t="s">
        <v>9</v>
      </c>
      <c r="D1" s="20" t="s">
        <v>10</v>
      </c>
      <c r="E1" s="21"/>
    </row>
    <row r="2" customHeight="1" spans="1:5">
      <c r="A2" s="22">
        <v>45742</v>
      </c>
      <c r="B2" s="23" t="s">
        <v>4082</v>
      </c>
      <c r="C2" s="23" t="s">
        <v>4083</v>
      </c>
      <c r="D2" s="13">
        <v>1.00005141</v>
      </c>
      <c r="E2" s="24" t="str">
        <f>DATEDIF($A$2,MAX($A:$A),"d")&amp;"天"</f>
        <v>399天</v>
      </c>
    </row>
    <row r="3" customHeight="1" spans="1:5">
      <c r="A3" s="22">
        <v>45743</v>
      </c>
      <c r="B3" s="23" t="s">
        <v>4082</v>
      </c>
      <c r="C3" s="23" t="s">
        <v>4083</v>
      </c>
      <c r="D3" s="13">
        <v>1.000102</v>
      </c>
      <c r="E3" s="25">
        <f ca="1">TODAY()</f>
        <v>46142</v>
      </c>
    </row>
    <row r="4" customHeight="1" spans="1:5">
      <c r="A4" s="22">
        <v>45744</v>
      </c>
      <c r="B4" s="23" t="s">
        <v>4082</v>
      </c>
      <c r="C4" s="23" t="s">
        <v>4083</v>
      </c>
      <c r="D4" s="13">
        <v>1.00015702</v>
      </c>
      <c r="E4" s="24" t="str">
        <f>IF(MAX(D:D)=D4,D4,"")</f>
        <v/>
      </c>
    </row>
    <row r="5" customHeight="1" spans="1:5">
      <c r="A5" s="22">
        <v>45747</v>
      </c>
      <c r="B5" s="23" t="s">
        <v>4082</v>
      </c>
      <c r="C5" s="23" t="s">
        <v>4083</v>
      </c>
      <c r="D5" s="13">
        <v>1.00027717</v>
      </c>
      <c r="E5" s="24" t="str">
        <f>IF(MAX(D:D)=D5,D5,"")</f>
        <v/>
      </c>
    </row>
    <row r="6" customHeight="1" spans="1:5">
      <c r="A6" s="22">
        <v>45748</v>
      </c>
      <c r="B6" s="23" t="s">
        <v>4082</v>
      </c>
      <c r="C6" s="23" t="s">
        <v>4083</v>
      </c>
      <c r="D6" s="13">
        <v>1.00033231</v>
      </c>
      <c r="E6" s="24" t="str">
        <f>IF(MAX(D:D)=D6,D6,"")</f>
        <v/>
      </c>
    </row>
    <row r="7" customHeight="1" spans="1:5">
      <c r="A7" s="22">
        <v>45749</v>
      </c>
      <c r="B7" s="23" t="s">
        <v>4082</v>
      </c>
      <c r="C7" s="23" t="s">
        <v>4083</v>
      </c>
      <c r="D7" s="13">
        <v>1.00041508</v>
      </c>
      <c r="E7" s="24" t="str">
        <f>IF(MAX(D:D)=D7,D7,"")</f>
        <v/>
      </c>
    </row>
    <row r="8" customHeight="1" spans="1:5">
      <c r="A8" s="22">
        <v>45750</v>
      </c>
      <c r="B8" s="23" t="s">
        <v>4082</v>
      </c>
      <c r="C8" s="23" t="s">
        <v>4083</v>
      </c>
      <c r="D8" s="13">
        <v>1.00047938</v>
      </c>
      <c r="E8" s="24" t="str">
        <f>IF(MAX(D:D)=D8,D8,"")</f>
        <v/>
      </c>
    </row>
    <row r="9" customHeight="1" spans="1:5">
      <c r="A9" s="22">
        <v>45754</v>
      </c>
      <c r="B9" s="23" t="s">
        <v>4082</v>
      </c>
      <c r="C9" s="23" t="s">
        <v>4083</v>
      </c>
      <c r="D9" s="13">
        <v>1.00073188</v>
      </c>
      <c r="E9" s="24" t="str">
        <f>IF(MAX(D:D)=D9,D9,"")</f>
        <v/>
      </c>
    </row>
    <row r="10" customHeight="1" spans="1:5">
      <c r="A10" s="22">
        <v>45755</v>
      </c>
      <c r="B10" s="23" t="s">
        <v>4082</v>
      </c>
      <c r="C10" s="23" t="s">
        <v>4083</v>
      </c>
      <c r="D10" s="13">
        <v>1.00082233</v>
      </c>
      <c r="E10" s="24" t="str">
        <f>IF(MAX(D:D)=D10,D10,"")</f>
        <v/>
      </c>
    </row>
    <row r="11" customHeight="1" spans="1:5">
      <c r="A11" s="22">
        <v>45756</v>
      </c>
      <c r="B11" s="23" t="s">
        <v>4082</v>
      </c>
      <c r="C11" s="23" t="s">
        <v>4083</v>
      </c>
      <c r="D11" s="13">
        <v>1.00088903</v>
      </c>
      <c r="E11" s="24" t="str">
        <f>IF(MAX(D:D)=D11,D11,"")</f>
        <v/>
      </c>
    </row>
    <row r="12" customHeight="1" spans="1:5">
      <c r="A12" s="22">
        <v>45757</v>
      </c>
      <c r="B12" s="23" t="s">
        <v>4082</v>
      </c>
      <c r="C12" s="23" t="s">
        <v>4083</v>
      </c>
      <c r="D12" s="13">
        <v>1.00096047</v>
      </c>
      <c r="E12" s="24" t="str">
        <f>IF(MAX(D:D)=D12,D12,"")</f>
        <v/>
      </c>
    </row>
    <row r="13" customHeight="1" spans="1:5">
      <c r="A13" s="22">
        <v>45758</v>
      </c>
      <c r="B13" s="23" t="s">
        <v>4082</v>
      </c>
      <c r="C13" s="23" t="s">
        <v>4083</v>
      </c>
      <c r="D13" s="13">
        <v>1.00102692</v>
      </c>
      <c r="E13" s="24" t="str">
        <f>IF(MAX(D:D)=D13,D13,"")</f>
        <v/>
      </c>
    </row>
    <row r="14" customHeight="1" spans="1:5">
      <c r="A14" s="22">
        <v>45761</v>
      </c>
      <c r="B14" s="23" t="s">
        <v>4082</v>
      </c>
      <c r="C14" s="23" t="s">
        <v>4083</v>
      </c>
      <c r="D14" s="13">
        <v>1.00121318</v>
      </c>
      <c r="E14" s="24" t="str">
        <f>IF(MAX(D:D)=D14,D14,"")</f>
        <v/>
      </c>
    </row>
    <row r="15" customHeight="1" spans="1:5">
      <c r="A15" s="22">
        <v>45762</v>
      </c>
      <c r="B15" s="23" t="s">
        <v>4082</v>
      </c>
      <c r="C15" s="23" t="s">
        <v>4083</v>
      </c>
      <c r="D15" s="13">
        <v>1.00128028</v>
      </c>
      <c r="E15" s="24" t="str">
        <f>IF(MAX(D:D)=D15,D15,"")</f>
        <v/>
      </c>
    </row>
    <row r="16" customHeight="1" spans="1:5">
      <c r="A16" s="22">
        <v>45763</v>
      </c>
      <c r="B16" s="23" t="s">
        <v>4082</v>
      </c>
      <c r="C16" s="23" t="s">
        <v>4083</v>
      </c>
      <c r="D16" s="13">
        <v>1.00134847</v>
      </c>
      <c r="E16" s="24" t="str">
        <f>IF(MAX(D:D)=D16,D16,"")</f>
        <v/>
      </c>
    </row>
    <row r="17" customHeight="1" spans="1:5">
      <c r="A17" s="22">
        <v>45764</v>
      </c>
      <c r="B17" s="23" t="s">
        <v>4082</v>
      </c>
      <c r="C17" s="23" t="s">
        <v>4083</v>
      </c>
      <c r="D17" s="13">
        <v>1.00141226</v>
      </c>
      <c r="E17" s="24" t="str">
        <f>IF(MAX(D:D)=D17,D17,"")</f>
        <v/>
      </c>
    </row>
    <row r="18" customHeight="1" spans="1:5">
      <c r="A18" s="22">
        <v>45765</v>
      </c>
      <c r="B18" s="23" t="s">
        <v>4082</v>
      </c>
      <c r="C18" s="23" t="s">
        <v>4083</v>
      </c>
      <c r="D18" s="13">
        <v>1.0014776</v>
      </c>
      <c r="E18" s="24" t="str">
        <f>IF(MAX(D:D)=D18,D18,"")</f>
        <v/>
      </c>
    </row>
    <row r="19" customHeight="1" spans="1:5">
      <c r="A19" s="22">
        <v>45768</v>
      </c>
      <c r="B19" s="23" t="s">
        <v>4082</v>
      </c>
      <c r="C19" s="23" t="s">
        <v>4083</v>
      </c>
      <c r="D19" s="13">
        <v>1.00168605</v>
      </c>
      <c r="E19" s="24" t="str">
        <f>IF(MAX(D:D)=D19,D19,"")</f>
        <v/>
      </c>
    </row>
    <row r="20" customHeight="1" spans="1:5">
      <c r="A20" s="22">
        <v>45769</v>
      </c>
      <c r="B20" s="23" t="s">
        <v>4082</v>
      </c>
      <c r="C20" s="23" t="s">
        <v>4083</v>
      </c>
      <c r="D20" s="13">
        <v>1.00175495</v>
      </c>
      <c r="E20" s="24"/>
    </row>
    <row r="21" customHeight="1" spans="1:5">
      <c r="A21" s="22">
        <v>45770</v>
      </c>
      <c r="B21" s="23" t="s">
        <v>4082</v>
      </c>
      <c r="C21" s="23" t="s">
        <v>4083</v>
      </c>
      <c r="D21" s="13">
        <v>1.00182573</v>
      </c>
      <c r="E21" s="24"/>
    </row>
    <row r="22" customHeight="1" spans="1:5">
      <c r="A22" s="22">
        <v>45771</v>
      </c>
      <c r="B22" s="23" t="s">
        <v>4082</v>
      </c>
      <c r="C22" s="23" t="s">
        <v>4083</v>
      </c>
      <c r="D22" s="13">
        <v>1.00189057</v>
      </c>
      <c r="E22" s="24"/>
    </row>
    <row r="23" customHeight="1" spans="1:5">
      <c r="A23" s="22">
        <v>45772</v>
      </c>
      <c r="B23" s="23" t="s">
        <v>4082</v>
      </c>
      <c r="C23" s="23" t="s">
        <v>4083</v>
      </c>
      <c r="D23" s="13">
        <v>1.00195432</v>
      </c>
      <c r="E23" s="24"/>
    </row>
    <row r="24" customHeight="1" spans="1:5">
      <c r="A24" s="22">
        <v>45774</v>
      </c>
      <c r="B24" s="23" t="s">
        <v>4082</v>
      </c>
      <c r="C24" s="23" t="s">
        <v>4083</v>
      </c>
      <c r="D24" s="13">
        <v>1.00208845</v>
      </c>
      <c r="E24" s="24" t="str">
        <f>IF(MAX(D:D)=D24,D24,"")</f>
        <v/>
      </c>
    </row>
    <row r="25" customHeight="1" spans="1:5">
      <c r="A25" s="22">
        <v>45775</v>
      </c>
      <c r="B25" s="23" t="s">
        <v>4082</v>
      </c>
      <c r="C25" s="23" t="s">
        <v>4083</v>
      </c>
      <c r="D25" s="13">
        <v>1.00214933</v>
      </c>
      <c r="E25" s="24" t="str">
        <f>IF(MAX(D:D)=D25,D25,"")</f>
        <v/>
      </c>
    </row>
    <row r="26" customHeight="1" spans="1:5">
      <c r="A26" s="22">
        <v>45776</v>
      </c>
      <c r="B26" s="23" t="s">
        <v>4082</v>
      </c>
      <c r="C26" s="23" t="s">
        <v>4083</v>
      </c>
      <c r="D26" s="13">
        <v>1.00221454</v>
      </c>
      <c r="E26" s="24" t="str">
        <f>IF(MAX(D:D)=D26,D26,"")</f>
        <v/>
      </c>
    </row>
    <row r="27" customHeight="1" spans="1:5">
      <c r="A27" s="22">
        <v>45777</v>
      </c>
      <c r="B27" s="23" t="s">
        <v>4082</v>
      </c>
      <c r="C27" s="23" t="s">
        <v>4083</v>
      </c>
      <c r="D27" s="13">
        <v>1.00228424</v>
      </c>
      <c r="E27" s="24" t="str">
        <f>IF(MAX(D:D)=D27,D27,"")</f>
        <v/>
      </c>
    </row>
    <row r="28" customHeight="1" spans="1:5">
      <c r="A28" s="22">
        <v>45783</v>
      </c>
      <c r="B28" s="23" t="s">
        <v>4082</v>
      </c>
      <c r="C28" s="23" t="s">
        <v>4083</v>
      </c>
      <c r="D28" s="13">
        <v>1.00269155</v>
      </c>
      <c r="E28" s="24" t="str">
        <f>IF(MAX(D:D)=D28,D28,"")</f>
        <v/>
      </c>
    </row>
    <row r="29" customHeight="1" spans="1:5">
      <c r="A29" s="22">
        <v>45784</v>
      </c>
      <c r="B29" s="23" t="s">
        <v>4082</v>
      </c>
      <c r="C29" s="23" t="s">
        <v>4083</v>
      </c>
      <c r="D29" s="13">
        <v>1.00275978</v>
      </c>
      <c r="E29" s="24" t="str">
        <f>IF(MAX(D:D)=D29,D29,"")</f>
        <v/>
      </c>
    </row>
    <row r="30" customHeight="1" spans="1:5">
      <c r="A30" s="22">
        <v>45785</v>
      </c>
      <c r="B30" s="23" t="s">
        <v>4082</v>
      </c>
      <c r="C30" s="23" t="s">
        <v>4083</v>
      </c>
      <c r="D30" s="13">
        <v>1.00283138</v>
      </c>
      <c r="E30" s="24" t="str">
        <f>IF(MAX(D:D)=D30,D30,"")</f>
        <v/>
      </c>
    </row>
    <row r="31" customHeight="1" spans="1:5">
      <c r="A31" s="22">
        <v>45786</v>
      </c>
      <c r="B31" s="23" t="s">
        <v>4082</v>
      </c>
      <c r="C31" s="23" t="s">
        <v>4083</v>
      </c>
      <c r="D31" s="13">
        <v>1.00289564</v>
      </c>
      <c r="E31" s="24" t="str">
        <f>IF(MAX(D:D)=D31,D31,"")</f>
        <v/>
      </c>
    </row>
    <row r="32" customHeight="1" spans="1:5">
      <c r="A32" s="22">
        <v>45789</v>
      </c>
      <c r="B32" s="23" t="s">
        <v>4082</v>
      </c>
      <c r="C32" s="23" t="s">
        <v>4083</v>
      </c>
      <c r="D32" s="13">
        <v>1.00308384</v>
      </c>
      <c r="E32" s="24" t="str">
        <f>IF(MAX(D:D)=D32,D32,"")</f>
        <v/>
      </c>
    </row>
    <row r="33" customHeight="1" spans="1:8">
      <c r="A33" s="27">
        <v>45790</v>
      </c>
      <c r="B33" t="s">
        <v>4082</v>
      </c>
      <c r="C33" t="s">
        <v>4083</v>
      </c>
      <c r="D33" s="28">
        <v>1.00315359</v>
      </c>
      <c r="E33" s="24"/>
      <c r="F33" s="3">
        <v>2.4084</v>
      </c>
      <c r="G33" s="3">
        <v>2.3526</v>
      </c>
      <c r="H33" s="3">
        <v>0</v>
      </c>
    </row>
    <row r="34" customHeight="1" spans="1:8">
      <c r="A34" s="27">
        <v>45791</v>
      </c>
      <c r="B34" t="s">
        <v>4082</v>
      </c>
      <c r="C34" t="s">
        <v>4083</v>
      </c>
      <c r="D34" s="28">
        <v>1.0032192</v>
      </c>
      <c r="E34" s="24"/>
      <c r="F34" s="3">
        <v>2.4708</v>
      </c>
      <c r="G34" s="3">
        <v>2.3864</v>
      </c>
      <c r="H34" s="3">
        <v>0</v>
      </c>
    </row>
    <row r="35" customHeight="1" spans="1:8">
      <c r="A35" s="27">
        <v>45792</v>
      </c>
      <c r="B35" t="s">
        <v>4082</v>
      </c>
      <c r="C35" t="s">
        <v>4083</v>
      </c>
      <c r="D35" s="28">
        <v>1.00328433</v>
      </c>
      <c r="E35" s="24"/>
      <c r="F35" s="3">
        <v>2.4657</v>
      </c>
      <c r="G35" s="3">
        <v>2.4084</v>
      </c>
      <c r="H35" s="3">
        <v>0</v>
      </c>
    </row>
    <row r="36" customHeight="1" spans="1:8">
      <c r="A36" s="27">
        <v>45793</v>
      </c>
      <c r="B36" t="s">
        <v>4082</v>
      </c>
      <c r="C36" t="s">
        <v>4083</v>
      </c>
      <c r="D36" s="28">
        <v>1.00334968</v>
      </c>
      <c r="E36" s="24"/>
      <c r="F36" s="3">
        <v>2.5221</v>
      </c>
      <c r="G36" s="3">
        <v>2.4167</v>
      </c>
      <c r="H36" s="3">
        <v>0</v>
      </c>
    </row>
    <row r="37" customHeight="1" spans="1:8">
      <c r="A37" s="27">
        <v>45796</v>
      </c>
      <c r="B37" t="s">
        <v>4082</v>
      </c>
      <c r="C37" t="s">
        <v>4083</v>
      </c>
      <c r="D37" s="28">
        <v>1.00355101</v>
      </c>
      <c r="E37" s="24"/>
      <c r="F37" s="3">
        <v>2.5215</v>
      </c>
      <c r="G37" s="3">
        <v>2.4263</v>
      </c>
      <c r="H37" s="3">
        <v>0</v>
      </c>
    </row>
    <row r="38" customHeight="1" spans="1:5">
      <c r="A38" s="27">
        <v>45797</v>
      </c>
      <c r="B38" t="s">
        <v>4082</v>
      </c>
      <c r="C38" t="s">
        <v>4083</v>
      </c>
      <c r="D38" s="28">
        <v>1.00361785</v>
      </c>
      <c r="E38" s="24" t="str">
        <f>IF(MAX(D:D)=D38,D38,"")</f>
        <v/>
      </c>
    </row>
    <row r="39" customHeight="1" spans="1:5">
      <c r="A39" s="27">
        <v>45798</v>
      </c>
      <c r="B39" t="s">
        <v>4082</v>
      </c>
      <c r="C39" t="s">
        <v>4083</v>
      </c>
      <c r="D39" s="28">
        <v>1.0036849</v>
      </c>
      <c r="E39" s="24" t="str">
        <f>IF(MAX(D:D)=D39,D39,"")</f>
        <v/>
      </c>
    </row>
    <row r="40" customHeight="1" spans="1:5">
      <c r="A40" s="27">
        <v>45799</v>
      </c>
      <c r="B40" t="s">
        <v>4082</v>
      </c>
      <c r="C40" t="s">
        <v>4083</v>
      </c>
      <c r="D40" s="28">
        <v>1.00374665</v>
      </c>
      <c r="E40" s="24" t="str">
        <f>IF(MAX(D:D)=D40,D40,"")</f>
        <v/>
      </c>
    </row>
    <row r="41" customHeight="1" spans="1:5">
      <c r="A41" s="27">
        <v>45800</v>
      </c>
      <c r="B41" t="s">
        <v>4082</v>
      </c>
      <c r="C41" t="s">
        <v>4083</v>
      </c>
      <c r="D41" s="28">
        <v>1.00380871</v>
      </c>
      <c r="E41" s="24" t="str">
        <f>IF(MAX(D:D)=D41,D41,"")</f>
        <v/>
      </c>
    </row>
    <row r="42" customHeight="1" spans="1:5">
      <c r="A42" s="27">
        <v>45803</v>
      </c>
      <c r="B42" t="s">
        <v>4082</v>
      </c>
      <c r="C42" s="45" t="s">
        <v>4083</v>
      </c>
      <c r="D42" s="28">
        <v>1.00400082</v>
      </c>
      <c r="E42" s="24" t="str">
        <f>IF(MAX(D:D)=D42,D42,"")</f>
        <v/>
      </c>
    </row>
    <row r="43" customHeight="1" spans="1:5">
      <c r="A43" s="27">
        <v>45804</v>
      </c>
      <c r="B43" t="s">
        <v>4082</v>
      </c>
      <c r="C43" t="s">
        <v>4083</v>
      </c>
      <c r="D43" s="28">
        <v>1.00406214</v>
      </c>
      <c r="E43" s="24" t="str">
        <f>IF(MAX(D:D)=D43,D43,"")</f>
        <v/>
      </c>
    </row>
    <row r="44" customHeight="1" spans="1:5">
      <c r="A44" s="27">
        <v>45805</v>
      </c>
      <c r="B44" t="s">
        <v>4082</v>
      </c>
      <c r="C44" t="s">
        <v>4083</v>
      </c>
      <c r="D44" s="28">
        <v>1.0041288</v>
      </c>
      <c r="E44" s="24" t="str">
        <f>IF(MAX(D:D)=D44,D44,"")</f>
        <v/>
      </c>
    </row>
    <row r="45" ht="14.25" spans="1:5">
      <c r="A45" s="27">
        <v>45806</v>
      </c>
      <c r="B45" t="s">
        <v>4082</v>
      </c>
      <c r="C45" t="s">
        <v>4083</v>
      </c>
      <c r="D45" s="28">
        <v>1.00419098</v>
      </c>
      <c r="E45" s="24" t="str">
        <f>IF(MAX(D:D)=D45,D45,"")</f>
        <v/>
      </c>
    </row>
    <row r="46" ht="14.25" spans="1:5">
      <c r="A46" s="27">
        <v>45807</v>
      </c>
      <c r="B46" t="s">
        <v>4082</v>
      </c>
      <c r="C46" t="s">
        <v>4083</v>
      </c>
      <c r="D46" s="28">
        <v>1.00425083</v>
      </c>
      <c r="E46" s="24" t="str">
        <f>IF(MAX(D:D)=D46,D46,"")</f>
        <v/>
      </c>
    </row>
    <row r="47" ht="14.25" spans="1:5">
      <c r="A47" s="27">
        <v>45808</v>
      </c>
      <c r="B47" t="s">
        <v>4082</v>
      </c>
      <c r="C47" t="s">
        <v>4083</v>
      </c>
      <c r="D47" s="28">
        <v>1.00431081</v>
      </c>
      <c r="E47" s="24" t="str">
        <f>IF(MAX(D:D)=D47,D47,"")</f>
        <v/>
      </c>
    </row>
    <row r="48" ht="14.25" spans="1:5">
      <c r="A48" s="27">
        <v>45811</v>
      </c>
      <c r="B48" t="s">
        <v>4082</v>
      </c>
      <c r="C48" t="s">
        <v>4083</v>
      </c>
      <c r="D48" s="28">
        <v>1.00448544</v>
      </c>
      <c r="E48" s="24" t="str">
        <f>IF(MAX(D:D)=D48,D48,"")</f>
        <v/>
      </c>
    </row>
    <row r="49" ht="14.25" spans="1:5">
      <c r="A49" s="27">
        <v>45812</v>
      </c>
      <c r="B49" t="s">
        <v>4082</v>
      </c>
      <c r="C49" t="s">
        <v>4083</v>
      </c>
      <c r="D49" s="28">
        <v>1.00455879</v>
      </c>
      <c r="E49" s="24" t="str">
        <f>IF(MAX(D:D)=D49,D49,"")</f>
        <v/>
      </c>
    </row>
    <row r="50" ht="14.25" spans="1:5">
      <c r="A50" s="27">
        <v>45813</v>
      </c>
      <c r="B50" t="s">
        <v>4082</v>
      </c>
      <c r="C50" t="s">
        <v>4083</v>
      </c>
      <c r="D50" s="28">
        <v>1.00462183</v>
      </c>
      <c r="E50" s="24" t="str">
        <f>IF(MAX(D:D)=D50,D50,"")</f>
        <v/>
      </c>
    </row>
    <row r="51" ht="14.25" spans="1:5">
      <c r="A51" s="27">
        <v>45814</v>
      </c>
      <c r="B51" t="s">
        <v>4082</v>
      </c>
      <c r="C51" t="s">
        <v>4083</v>
      </c>
      <c r="D51" s="28">
        <v>1.00468461</v>
      </c>
      <c r="E51" s="24" t="str">
        <f>IF(MAX(D:D)=D51,D51,"")</f>
        <v/>
      </c>
    </row>
    <row r="52" ht="14.25" spans="1:5">
      <c r="A52" s="27">
        <v>45817</v>
      </c>
      <c r="B52" t="s">
        <v>4082</v>
      </c>
      <c r="C52" t="s">
        <v>4083</v>
      </c>
      <c r="D52" s="28">
        <v>1.00485848</v>
      </c>
      <c r="E52" s="24" t="str">
        <f>IF(MAX(D:D)=D52,D52,"")</f>
        <v/>
      </c>
    </row>
    <row r="53" ht="14.25" spans="1:5">
      <c r="A53" s="27">
        <v>45818</v>
      </c>
      <c r="B53" t="s">
        <v>4082</v>
      </c>
      <c r="C53" t="s">
        <v>4083</v>
      </c>
      <c r="D53" s="28">
        <v>1.00492365</v>
      </c>
      <c r="E53" s="24" t="str">
        <f>IF(MAX(D:D)=D53,D53,"")</f>
        <v/>
      </c>
    </row>
    <row r="54" ht="14.25" spans="1:5">
      <c r="A54" s="27">
        <v>45819</v>
      </c>
      <c r="B54" t="s">
        <v>4082</v>
      </c>
      <c r="C54" t="s">
        <v>4083</v>
      </c>
      <c r="D54" s="28">
        <v>1.00499051</v>
      </c>
      <c r="E54" s="24" t="str">
        <f>IF(MAX(D:D)=D54,D54,"")</f>
        <v/>
      </c>
    </row>
    <row r="55" ht="14.25" spans="1:5">
      <c r="A55" s="27">
        <v>45820</v>
      </c>
      <c r="B55" t="s">
        <v>4082</v>
      </c>
      <c r="C55" t="s">
        <v>4083</v>
      </c>
      <c r="D55" s="28">
        <v>1.00505409</v>
      </c>
      <c r="E55" s="24" t="str">
        <f>IF(MAX(D:D)=D55,D55,"")</f>
        <v/>
      </c>
    </row>
    <row r="56" ht="14.25" spans="1:5">
      <c r="A56" s="27">
        <v>45821</v>
      </c>
      <c r="B56" t="s">
        <v>4082</v>
      </c>
      <c r="C56" t="s">
        <v>4083</v>
      </c>
      <c r="D56" s="28">
        <v>1.00511649</v>
      </c>
      <c r="E56" s="24" t="str">
        <f>IF(MAX(D:D)=D56,D56,"")</f>
        <v/>
      </c>
    </row>
    <row r="57" ht="14.25" spans="1:5">
      <c r="A57" s="27">
        <v>45824</v>
      </c>
      <c r="B57" t="s">
        <v>4082</v>
      </c>
      <c r="C57" t="s">
        <v>4083</v>
      </c>
      <c r="D57" s="28">
        <v>1.00530152</v>
      </c>
      <c r="E57" s="24" t="str">
        <f>IF(MAX(D:D)=D57,D57,"")</f>
        <v/>
      </c>
    </row>
    <row r="58" ht="14.25" spans="1:5">
      <c r="A58" s="27">
        <v>45825</v>
      </c>
      <c r="B58" t="s">
        <v>4082</v>
      </c>
      <c r="C58" t="s">
        <v>4083</v>
      </c>
      <c r="D58" s="28">
        <v>1.00537125</v>
      </c>
      <c r="E58" s="24" t="str">
        <f>IF(MAX(D:D)=D58,D58,"")</f>
        <v/>
      </c>
    </row>
    <row r="59" ht="14.25" spans="1:5">
      <c r="A59" s="27">
        <v>45826</v>
      </c>
      <c r="B59" t="s">
        <v>4082</v>
      </c>
      <c r="C59" t="s">
        <v>4083</v>
      </c>
      <c r="D59" s="28">
        <v>1.0054353</v>
      </c>
      <c r="E59" s="24" t="str">
        <f>IF(MAX(D:D)=D59,D59,"")</f>
        <v/>
      </c>
    </row>
    <row r="60" ht="14.25" spans="1:5">
      <c r="A60" s="27">
        <v>45827</v>
      </c>
      <c r="B60" t="s">
        <v>4082</v>
      </c>
      <c r="C60" t="s">
        <v>4083</v>
      </c>
      <c r="D60" s="28">
        <v>1.0054944</v>
      </c>
      <c r="E60" s="24" t="str">
        <f>IF(MAX(D:D)=D60,D60,"")</f>
        <v/>
      </c>
    </row>
    <row r="61" ht="14.25" spans="1:5">
      <c r="A61" s="27">
        <v>45828</v>
      </c>
      <c r="B61" t="s">
        <v>4082</v>
      </c>
      <c r="C61" t="s">
        <v>4083</v>
      </c>
      <c r="D61" s="28">
        <v>1.00555403</v>
      </c>
      <c r="E61" s="24" t="str">
        <f>IF(MAX(D:D)=D61,D61,"")</f>
        <v/>
      </c>
    </row>
    <row r="62" ht="14.25" spans="1:5">
      <c r="A62" s="27">
        <v>45831</v>
      </c>
      <c r="B62" t="s">
        <v>4082</v>
      </c>
      <c r="C62" t="s">
        <v>4083</v>
      </c>
      <c r="D62" s="28">
        <v>1.00573145</v>
      </c>
      <c r="E62" s="24" t="str">
        <f>IF(MAX(D:D)=D62,D62,"")</f>
        <v/>
      </c>
    </row>
    <row r="63" ht="14.25" spans="1:5">
      <c r="A63" s="27">
        <v>45832</v>
      </c>
      <c r="B63" t="s">
        <v>4082</v>
      </c>
      <c r="C63" t="s">
        <v>4083</v>
      </c>
      <c r="D63" s="28">
        <v>1.00580503</v>
      </c>
      <c r="E63" s="24" t="str">
        <f>IF(MAX(D:D)=D63,D63,"")</f>
        <v/>
      </c>
    </row>
    <row r="64" ht="14.25" spans="1:5">
      <c r="A64" s="27">
        <v>45833</v>
      </c>
      <c r="B64" t="s">
        <v>4082</v>
      </c>
      <c r="C64" t="s">
        <v>4083</v>
      </c>
      <c r="D64" s="28">
        <v>1.00586781</v>
      </c>
      <c r="E64" s="24" t="str">
        <f>IF(MAX(D:D)=D64,D64,"")</f>
        <v/>
      </c>
    </row>
    <row r="65" ht="14.25" spans="1:5">
      <c r="A65" s="27">
        <v>45834</v>
      </c>
      <c r="B65" t="s">
        <v>4082</v>
      </c>
      <c r="C65" t="s">
        <v>4083</v>
      </c>
      <c r="D65" s="28">
        <v>1.00592758</v>
      </c>
      <c r="E65" s="24" t="str">
        <f>IF(MAX(D:D)=D65,D65,"")</f>
        <v/>
      </c>
    </row>
    <row r="66" ht="14.25" spans="1:5">
      <c r="A66" s="27">
        <v>45835</v>
      </c>
      <c r="B66" t="s">
        <v>4082</v>
      </c>
      <c r="C66" t="s">
        <v>4083</v>
      </c>
      <c r="D66" s="28">
        <v>1.00599791</v>
      </c>
      <c r="E66" s="24" t="str">
        <f>IF(MAX(D:D)=D66,D66,"")</f>
        <v/>
      </c>
    </row>
    <row r="67" ht="14.25" spans="1:5">
      <c r="A67" s="27">
        <v>45838</v>
      </c>
      <c r="B67" t="s">
        <v>4082</v>
      </c>
      <c r="C67" t="s">
        <v>4083</v>
      </c>
      <c r="D67" s="28">
        <v>1.00617598</v>
      </c>
      <c r="E67" s="24" t="str">
        <f>IF(MAX(D:D)=D67,D67,"")</f>
        <v/>
      </c>
    </row>
    <row r="68" ht="14.25" spans="1:5">
      <c r="A68" s="27">
        <v>45839</v>
      </c>
      <c r="B68" t="s">
        <v>4082</v>
      </c>
      <c r="C68" t="s">
        <v>4083</v>
      </c>
      <c r="D68" s="28">
        <v>1.00624239</v>
      </c>
      <c r="E68" s="24" t="str">
        <f>IF(MAX(D:D)=D68,D68,"")</f>
        <v/>
      </c>
    </row>
    <row r="69" ht="14.25" spans="1:5">
      <c r="A69" s="27">
        <v>45840</v>
      </c>
      <c r="B69" t="s">
        <v>4082</v>
      </c>
      <c r="C69" t="s">
        <v>4083</v>
      </c>
      <c r="D69" s="28">
        <v>1.00630443</v>
      </c>
      <c r="E69" s="24" t="str">
        <f>IF(MAX(D:D)=D69,D69,"")</f>
        <v/>
      </c>
    </row>
    <row r="70" ht="14.25" spans="1:5">
      <c r="A70" s="27">
        <v>45841</v>
      </c>
      <c r="B70" t="s">
        <v>4082</v>
      </c>
      <c r="C70" t="s">
        <v>4083</v>
      </c>
      <c r="D70" s="28">
        <v>1.00636256</v>
      </c>
      <c r="E70" s="24" t="str">
        <f>IF(MAX(D:D)=D70,D70,"")</f>
        <v/>
      </c>
    </row>
    <row r="71" ht="12" spans="1:5">
      <c r="A71" s="22">
        <v>45842</v>
      </c>
      <c r="B71" s="23" t="s">
        <v>4082</v>
      </c>
      <c r="C71" s="23" t="s">
        <v>4083</v>
      </c>
      <c r="D71" s="13">
        <v>1.00642795</v>
      </c>
      <c r="E71" s="24" t="str">
        <f>IF(MAX(D:D)=D71,D71,"")</f>
        <v/>
      </c>
    </row>
    <row r="72" ht="12" spans="1:5">
      <c r="A72" s="22">
        <v>45845</v>
      </c>
      <c r="B72" s="23" t="s">
        <v>4082</v>
      </c>
      <c r="C72" s="23" t="s">
        <v>4083</v>
      </c>
      <c r="D72" s="13">
        <v>1.00658608</v>
      </c>
      <c r="E72" s="24" t="str">
        <f>IF(MAX(D:D)=D72,D72,"")</f>
        <v/>
      </c>
    </row>
    <row r="73" ht="12" spans="1:5">
      <c r="A73" s="22">
        <v>45846</v>
      </c>
      <c r="B73" s="23" t="s">
        <v>4082</v>
      </c>
      <c r="C73" s="23" t="s">
        <v>4083</v>
      </c>
      <c r="D73" s="13">
        <v>1.00665211</v>
      </c>
      <c r="E73" s="24" t="str">
        <f>IF(MAX(D:D)=D73,D73,"")</f>
        <v/>
      </c>
    </row>
    <row r="74" ht="12" spans="1:5">
      <c r="A74" s="22">
        <v>45847</v>
      </c>
      <c r="B74" s="23" t="s">
        <v>4082</v>
      </c>
      <c r="C74" s="23" t="s">
        <v>4083</v>
      </c>
      <c r="D74" s="13">
        <v>1.00672906</v>
      </c>
      <c r="E74" s="24" t="str">
        <f>IF(MAX(D:D)=D74,D74,"")</f>
        <v/>
      </c>
    </row>
    <row r="75" ht="12" spans="1:5">
      <c r="A75" s="22">
        <v>45848</v>
      </c>
      <c r="B75" s="23" t="s">
        <v>4082</v>
      </c>
      <c r="C75" s="23" t="s">
        <v>4083</v>
      </c>
      <c r="D75" s="13">
        <v>1.00678812</v>
      </c>
      <c r="E75" s="24" t="str">
        <f>IF(MAX(D:D)=D75,D75,"")</f>
        <v/>
      </c>
    </row>
    <row r="76" ht="12" spans="1:5">
      <c r="A76" s="22">
        <v>45849</v>
      </c>
      <c r="B76" s="23" t="s">
        <v>4082</v>
      </c>
      <c r="C76" s="23" t="s">
        <v>4083</v>
      </c>
      <c r="D76" s="13">
        <v>1.00684733</v>
      </c>
      <c r="E76" s="24" t="str">
        <f>IF(MAX(D:D)=D76,D76,"")</f>
        <v/>
      </c>
    </row>
    <row r="77" ht="12" spans="1:5">
      <c r="A77" s="22">
        <v>45852</v>
      </c>
      <c r="B77" s="23" t="s">
        <v>4082</v>
      </c>
      <c r="C77" s="23" t="s">
        <v>4083</v>
      </c>
      <c r="D77" s="13">
        <v>1.00701154</v>
      </c>
      <c r="E77" s="24" t="str">
        <f>IF(MAX(D:D)=D77,D77,"")</f>
        <v/>
      </c>
    </row>
    <row r="78" ht="12" spans="1:5">
      <c r="A78" s="22">
        <v>45853</v>
      </c>
      <c r="B78" s="23" t="s">
        <v>4082</v>
      </c>
      <c r="C78" s="23" t="s">
        <v>4083</v>
      </c>
      <c r="D78" s="13">
        <v>1.00707031</v>
      </c>
      <c r="E78" s="24" t="str">
        <f>IF(MAX(D:D)=D78,D78,"")</f>
        <v/>
      </c>
    </row>
    <row r="79" ht="12" spans="1:5">
      <c r="A79" s="22">
        <v>45854</v>
      </c>
      <c r="B79" s="23" t="s">
        <v>4082</v>
      </c>
      <c r="C79" s="23" t="s">
        <v>4083</v>
      </c>
      <c r="D79" s="13">
        <v>1.00713114</v>
      </c>
      <c r="E79" s="24" t="str">
        <f>IF(MAX(D:D)=D79,D79,"")</f>
        <v/>
      </c>
    </row>
    <row r="80" ht="12" spans="1:5">
      <c r="A80" s="22">
        <v>45855</v>
      </c>
      <c r="B80" s="23" t="s">
        <v>4082</v>
      </c>
      <c r="C80" s="23" t="s">
        <v>4083</v>
      </c>
      <c r="D80" s="13">
        <v>1.00718617</v>
      </c>
      <c r="E80" s="24" t="str">
        <f>IF(MAX(D:D)=D80,D80,"")</f>
        <v/>
      </c>
    </row>
    <row r="81" ht="12" spans="1:5">
      <c r="A81" s="22">
        <v>45856</v>
      </c>
      <c r="B81" s="23" t="s">
        <v>4082</v>
      </c>
      <c r="C81" s="23" t="s">
        <v>4083</v>
      </c>
      <c r="D81" s="13">
        <v>1.00724609</v>
      </c>
      <c r="E81" s="24" t="str">
        <f>IF(MAX(D:D)=D81,D81,"")</f>
        <v/>
      </c>
    </row>
    <row r="82" ht="12" spans="1:5">
      <c r="A82" s="22">
        <v>45859</v>
      </c>
      <c r="B82" s="23" t="s">
        <v>4082</v>
      </c>
      <c r="C82" s="23" t="s">
        <v>4083</v>
      </c>
      <c r="D82" s="13">
        <v>1.00740562</v>
      </c>
      <c r="E82" s="24" t="str">
        <f>IF(MAX(D:D)=D82,D82,"")</f>
        <v/>
      </c>
    </row>
    <row r="83" ht="12" spans="1:5">
      <c r="A83" s="22">
        <v>45860</v>
      </c>
      <c r="B83" s="23" t="s">
        <v>4082</v>
      </c>
      <c r="C83" s="23" t="s">
        <v>4083</v>
      </c>
      <c r="D83" s="13">
        <v>1.00747515</v>
      </c>
      <c r="E83" s="24" t="str">
        <f>IF(MAX(D:D)=D83,D83,"")</f>
        <v/>
      </c>
    </row>
    <row r="84" ht="12" spans="1:5">
      <c r="A84" s="22">
        <v>45861</v>
      </c>
      <c r="B84" s="23" t="s">
        <v>4082</v>
      </c>
      <c r="C84" s="23" t="s">
        <v>4083</v>
      </c>
      <c r="D84" s="13">
        <v>1.00754157</v>
      </c>
      <c r="E84" s="24" t="str">
        <f>IF(MAX(D:D)=D84,D84,"")</f>
        <v/>
      </c>
    </row>
    <row r="85" ht="12" spans="1:5">
      <c r="A85" s="22">
        <v>45862</v>
      </c>
      <c r="B85" s="23" t="s">
        <v>4082</v>
      </c>
      <c r="C85" s="23" t="s">
        <v>4083</v>
      </c>
      <c r="D85" s="13">
        <v>1.00760123</v>
      </c>
      <c r="E85" s="24" t="str">
        <f>IF(MAX(D:D)=D85,D85,"")</f>
        <v/>
      </c>
    </row>
    <row r="86" ht="12" spans="1:5">
      <c r="A86" s="22">
        <v>45863</v>
      </c>
      <c r="B86" s="23" t="s">
        <v>4082</v>
      </c>
      <c r="C86" s="23" t="s">
        <v>4083</v>
      </c>
      <c r="D86" s="13">
        <v>1.00765582</v>
      </c>
      <c r="E86" s="24" t="str">
        <f>IF(MAX(D:D)=D86,D86,"")</f>
        <v/>
      </c>
    </row>
    <row r="87" ht="12" spans="1:5">
      <c r="A87" s="22">
        <v>45866</v>
      </c>
      <c r="B87" s="23" t="s">
        <v>4082</v>
      </c>
      <c r="C87" s="23" t="s">
        <v>4083</v>
      </c>
      <c r="D87" s="13">
        <v>1.00782485</v>
      </c>
      <c r="E87" s="24" t="str">
        <f>IF(MAX(D:D)=D87,D87,"")</f>
        <v/>
      </c>
    </row>
    <row r="88" ht="12" spans="1:5">
      <c r="A88" s="22">
        <v>45867</v>
      </c>
      <c r="B88" s="23" t="s">
        <v>4082</v>
      </c>
      <c r="C88" s="23" t="s">
        <v>4083</v>
      </c>
      <c r="D88" s="13">
        <v>1.00788529</v>
      </c>
      <c r="E88" s="24" t="str">
        <f>IF(MAX(D:D)=D88,D88,"")</f>
        <v/>
      </c>
    </row>
    <row r="89" ht="12" spans="1:5">
      <c r="A89" s="22">
        <v>45868</v>
      </c>
      <c r="B89" s="23" t="s">
        <v>4082</v>
      </c>
      <c r="C89" s="23" t="s">
        <v>4083</v>
      </c>
      <c r="D89" s="13">
        <v>1.00794953</v>
      </c>
      <c r="E89" s="24" t="str">
        <f>IF(MAX(D:D)=D89,D89,"")</f>
        <v/>
      </c>
    </row>
    <row r="90" ht="12" spans="1:5">
      <c r="A90" s="22">
        <v>45869</v>
      </c>
      <c r="B90" s="23" t="s">
        <v>4082</v>
      </c>
      <c r="C90" s="23" t="s">
        <v>4083</v>
      </c>
      <c r="D90" s="13">
        <v>1.00800702</v>
      </c>
      <c r="E90" s="24" t="str">
        <f>IF(MAX(D:D)=D90,D90,"")</f>
        <v/>
      </c>
    </row>
    <row r="91" ht="12" spans="1:5">
      <c r="A91" s="22">
        <v>45870</v>
      </c>
      <c r="B91" s="23" t="s">
        <v>4082</v>
      </c>
      <c r="C91" s="23" t="s">
        <v>4083</v>
      </c>
      <c r="D91" s="13">
        <v>1.00807619</v>
      </c>
      <c r="E91" s="24" t="str">
        <f>IF(MAX(D:D)=D91,D91,"")</f>
        <v/>
      </c>
    </row>
    <row r="92" ht="12" spans="1:5">
      <c r="A92" s="22">
        <v>45873</v>
      </c>
      <c r="B92" s="23" t="s">
        <v>4082</v>
      </c>
      <c r="C92" s="23" t="s">
        <v>4083</v>
      </c>
      <c r="D92" s="13">
        <v>1.00824333</v>
      </c>
      <c r="E92" s="24" t="str">
        <f>IF(MAX(D:D)=D92,D92,"")</f>
        <v/>
      </c>
    </row>
    <row r="93" ht="12" spans="1:5">
      <c r="A93" s="22">
        <v>45874</v>
      </c>
      <c r="B93" s="23" t="s">
        <v>4082</v>
      </c>
      <c r="C93" s="23" t="s">
        <v>4083</v>
      </c>
      <c r="D93" s="13">
        <v>1.0083033</v>
      </c>
      <c r="E93" s="24" t="str">
        <f>IF(MAX(D:D)=D93,D93,"")</f>
        <v/>
      </c>
    </row>
    <row r="94" ht="12" spans="1:5">
      <c r="A94" s="22">
        <v>45875</v>
      </c>
      <c r="B94" s="23" t="s">
        <v>4082</v>
      </c>
      <c r="C94" s="23" t="s">
        <v>4083</v>
      </c>
      <c r="D94" s="13">
        <v>1.0083621</v>
      </c>
      <c r="E94" s="24" t="str">
        <f>IF(MAX(D:D)=D94,D94,"")</f>
        <v/>
      </c>
    </row>
    <row r="95" ht="12" spans="1:5">
      <c r="A95" s="22">
        <v>45876</v>
      </c>
      <c r="B95" s="23" t="s">
        <v>4082</v>
      </c>
      <c r="C95" s="23" t="s">
        <v>4083</v>
      </c>
      <c r="D95" s="13">
        <v>1.00842306</v>
      </c>
      <c r="E95" s="24" t="str">
        <f>IF(MAX(D:D)=D95,D95,"")</f>
        <v/>
      </c>
    </row>
    <row r="96" ht="12" spans="1:5">
      <c r="A96" s="22">
        <v>45877</v>
      </c>
      <c r="B96" s="23" t="s">
        <v>4082</v>
      </c>
      <c r="C96" s="23" t="s">
        <v>4083</v>
      </c>
      <c r="D96" s="13">
        <v>1.0084835</v>
      </c>
      <c r="E96" s="24" t="str">
        <f>IF(MAX(D:D)=D96,D96,"")</f>
        <v/>
      </c>
    </row>
    <row r="97" ht="12" spans="1:5">
      <c r="A97" s="22">
        <v>45880</v>
      </c>
      <c r="B97" s="23" t="s">
        <v>4082</v>
      </c>
      <c r="C97" s="23" t="s">
        <v>4083</v>
      </c>
      <c r="D97" s="13">
        <v>1.00864598</v>
      </c>
      <c r="E97" s="24" t="str">
        <f>IF(MAX(D:D)=D97,D97,"")</f>
        <v/>
      </c>
    </row>
    <row r="98" ht="12" spans="1:5">
      <c r="A98" s="22">
        <v>45881</v>
      </c>
      <c r="B98" s="23" t="s">
        <v>4082</v>
      </c>
      <c r="C98" s="23" t="s">
        <v>4083</v>
      </c>
      <c r="D98" s="13">
        <v>1.00871108</v>
      </c>
      <c r="E98" s="24" t="str">
        <f>IF(MAX(D:D)=D98,D98,"")</f>
        <v/>
      </c>
    </row>
    <row r="99" ht="12" spans="1:5">
      <c r="A99" s="22">
        <v>45882</v>
      </c>
      <c r="B99" s="23" t="s">
        <v>4082</v>
      </c>
      <c r="C99" s="23" t="s">
        <v>4083</v>
      </c>
      <c r="D99" s="13">
        <v>1.00877036</v>
      </c>
      <c r="E99" s="24" t="str">
        <f>IF(MAX(D:D)=D99,D99,"")</f>
        <v/>
      </c>
    </row>
    <row r="100" ht="12" spans="1:5">
      <c r="A100" s="22">
        <v>45883</v>
      </c>
      <c r="B100" s="23" t="s">
        <v>4082</v>
      </c>
      <c r="C100" s="23" t="s">
        <v>4083</v>
      </c>
      <c r="D100" s="13">
        <v>1.00882955</v>
      </c>
      <c r="E100" s="24" t="str">
        <f>IF(MAX(D:D)=D100,D100,"")</f>
        <v/>
      </c>
    </row>
    <row r="101" ht="12" spans="1:5">
      <c r="A101" s="22">
        <v>45884</v>
      </c>
      <c r="B101" s="23" t="s">
        <v>4082</v>
      </c>
      <c r="C101" s="23" t="s">
        <v>4083</v>
      </c>
      <c r="D101" s="13">
        <v>1.00888892</v>
      </c>
      <c r="E101" s="24" t="str">
        <f>IF(MAX(D:D)=D101,D101,"")</f>
        <v/>
      </c>
    </row>
    <row r="102" ht="12" spans="1:5">
      <c r="A102" s="22">
        <v>45887</v>
      </c>
      <c r="B102" s="23" t="s">
        <v>4082</v>
      </c>
      <c r="C102" s="23" t="s">
        <v>4083</v>
      </c>
      <c r="D102" s="13">
        <v>1.00904732</v>
      </c>
      <c r="E102" s="24" t="str">
        <f>IF(MAX(D:D)=D102,D102,"")</f>
        <v/>
      </c>
    </row>
    <row r="103" ht="12" spans="1:5">
      <c r="A103" s="22">
        <v>45888</v>
      </c>
      <c r="B103" s="23" t="s">
        <v>4082</v>
      </c>
      <c r="C103" s="23" t="s">
        <v>4083</v>
      </c>
      <c r="D103" s="13">
        <v>1.00911836</v>
      </c>
      <c r="E103" s="24" t="str">
        <f>IF(MAX(D:D)=D103,D103,"")</f>
        <v/>
      </c>
    </row>
    <row r="104" ht="12" spans="1:5">
      <c r="A104" s="22">
        <v>45889</v>
      </c>
      <c r="B104" s="23" t="s">
        <v>4082</v>
      </c>
      <c r="C104" s="23" t="s">
        <v>4083</v>
      </c>
      <c r="D104" s="13">
        <v>1.00917181</v>
      </c>
      <c r="E104" s="24" t="str">
        <f>IF(MAX(D:D)=D104,D104,"")</f>
        <v/>
      </c>
    </row>
    <row r="105" ht="12" spans="1:5">
      <c r="A105" s="22">
        <v>45890</v>
      </c>
      <c r="B105" s="23" t="s">
        <v>4082</v>
      </c>
      <c r="C105" s="23" t="s">
        <v>4083</v>
      </c>
      <c r="D105" s="13">
        <v>1.00923465</v>
      </c>
      <c r="E105" s="24" t="str">
        <f>IF(MAX(D:D)=D105,D105,"")</f>
        <v/>
      </c>
    </row>
    <row r="106" ht="12" spans="1:5">
      <c r="A106" s="22">
        <v>45891</v>
      </c>
      <c r="B106" s="23" t="s">
        <v>4082</v>
      </c>
      <c r="C106" s="23" t="s">
        <v>4083</v>
      </c>
      <c r="D106" s="13">
        <v>1.00929251</v>
      </c>
      <c r="E106" s="24" t="str">
        <f>IF(MAX(D:D)=D106,D106,"")</f>
        <v/>
      </c>
    </row>
    <row r="107" ht="12" spans="1:5">
      <c r="A107" s="22">
        <v>45894</v>
      </c>
      <c r="B107" s="23" t="s">
        <v>4082</v>
      </c>
      <c r="C107" s="23" t="s">
        <v>4083</v>
      </c>
      <c r="D107" s="13">
        <v>1.00945355</v>
      </c>
      <c r="E107" s="24" t="str">
        <f>IF(MAX(D:D)=D107,D107,"")</f>
        <v/>
      </c>
    </row>
    <row r="108" ht="12" spans="1:5">
      <c r="A108" s="22">
        <v>45895</v>
      </c>
      <c r="B108" s="23" t="s">
        <v>4082</v>
      </c>
      <c r="C108" s="23" t="s">
        <v>4083</v>
      </c>
      <c r="D108" s="13">
        <v>1.00952725</v>
      </c>
      <c r="E108" s="24" t="str">
        <f>IF(MAX(D:D)=D108,D108,"")</f>
        <v/>
      </c>
    </row>
    <row r="109" ht="12" spans="1:5">
      <c r="A109" s="22">
        <v>45896</v>
      </c>
      <c r="B109" s="23" t="s">
        <v>4082</v>
      </c>
      <c r="C109" s="23" t="s">
        <v>4083</v>
      </c>
      <c r="D109" s="13">
        <v>1.00958273</v>
      </c>
      <c r="E109" s="24" t="str">
        <f>IF(MAX(D:D)=D109,D109,"")</f>
        <v/>
      </c>
    </row>
    <row r="110" ht="12" spans="1:5">
      <c r="A110" s="22">
        <v>45897</v>
      </c>
      <c r="B110" s="23" t="s">
        <v>4082</v>
      </c>
      <c r="C110" s="23" t="s">
        <v>4083</v>
      </c>
      <c r="D110" s="13">
        <v>1.00964438</v>
      </c>
      <c r="E110" s="24" t="str">
        <f>IF(MAX(D:D)=D110,D110,"")</f>
        <v/>
      </c>
    </row>
    <row r="111" ht="12" spans="1:5">
      <c r="A111" s="22">
        <v>45898</v>
      </c>
      <c r="B111" s="23" t="s">
        <v>4082</v>
      </c>
      <c r="C111" s="23" t="s">
        <v>4083</v>
      </c>
      <c r="D111" s="13">
        <v>1.00970297</v>
      </c>
      <c r="E111" s="24" t="str">
        <f>IF(MAX(D:D)=D111,D111,"")</f>
        <v/>
      </c>
    </row>
    <row r="112" ht="12" spans="1:5">
      <c r="A112" s="22">
        <v>45900</v>
      </c>
      <c r="B112" s="23" t="s">
        <v>4082</v>
      </c>
      <c r="C112" s="23" t="s">
        <v>4083</v>
      </c>
      <c r="D112" s="13">
        <v>1.00981003</v>
      </c>
      <c r="E112" s="24" t="str">
        <f>IF(MAX(D:D)=D112,D112,"")</f>
        <v/>
      </c>
    </row>
    <row r="113" ht="12" spans="1:5">
      <c r="A113" s="22">
        <v>45901</v>
      </c>
      <c r="B113" s="23" t="s">
        <v>4082</v>
      </c>
      <c r="C113" s="23" t="s">
        <v>4083</v>
      </c>
      <c r="D113" s="13">
        <v>1.00987396</v>
      </c>
      <c r="E113" s="24" t="str">
        <f>IF(MAX(D:D)=D113,D113,"")</f>
        <v/>
      </c>
    </row>
    <row r="114" ht="12" spans="1:5">
      <c r="A114" s="22">
        <v>45902</v>
      </c>
      <c r="B114" s="23" t="s">
        <v>4082</v>
      </c>
      <c r="C114" s="23" t="s">
        <v>4083</v>
      </c>
      <c r="D114" s="13">
        <v>1.00994245</v>
      </c>
      <c r="E114" s="24" t="str">
        <f>IF(MAX(D:D)=D114,D114,"")</f>
        <v/>
      </c>
    </row>
    <row r="115" ht="12" spans="1:5">
      <c r="A115" s="22">
        <v>45903</v>
      </c>
      <c r="B115" s="23" t="s">
        <v>4082</v>
      </c>
      <c r="C115" s="23" t="s">
        <v>4083</v>
      </c>
      <c r="D115" s="13">
        <v>1.00999807</v>
      </c>
      <c r="E115" s="24" t="str">
        <f>IF(MAX(D:D)=D115,D115,"")</f>
        <v/>
      </c>
    </row>
    <row r="116" ht="12" spans="1:5">
      <c r="A116" s="22">
        <v>45904</v>
      </c>
      <c r="B116" s="23" t="s">
        <v>4082</v>
      </c>
      <c r="C116" s="23" t="s">
        <v>4083</v>
      </c>
      <c r="D116" s="13">
        <v>1.01006125</v>
      </c>
      <c r="E116" s="24" t="str">
        <f>IF(MAX(D:D)=D116,D116,"")</f>
        <v/>
      </c>
    </row>
    <row r="117" ht="12" spans="1:5">
      <c r="A117" s="22">
        <v>45905</v>
      </c>
      <c r="B117" s="23" t="s">
        <v>4082</v>
      </c>
      <c r="C117" s="23" t="s">
        <v>4083</v>
      </c>
      <c r="D117" s="13">
        <v>1.01012095</v>
      </c>
      <c r="E117" s="24" t="str">
        <f>IF(MAX(D:D)=D117,D117,"")</f>
        <v/>
      </c>
    </row>
    <row r="118" ht="12" spans="1:5">
      <c r="A118" s="22">
        <v>45908</v>
      </c>
      <c r="B118" s="23" t="s">
        <v>4082</v>
      </c>
      <c r="C118" s="23" t="s">
        <v>4083</v>
      </c>
      <c r="D118" s="13">
        <v>1.01027161</v>
      </c>
      <c r="E118" s="24" t="str">
        <f>IF(MAX(D:D)=D118,D118,"")</f>
        <v/>
      </c>
    </row>
    <row r="119" ht="12" spans="1:5">
      <c r="A119" s="22">
        <v>45909</v>
      </c>
      <c r="B119" s="23" t="s">
        <v>4082</v>
      </c>
      <c r="C119" s="23" t="s">
        <v>4083</v>
      </c>
      <c r="D119" s="13">
        <v>1.01035623</v>
      </c>
      <c r="E119" s="24" t="str">
        <f>IF(MAX(D:D)=D119,D119,"")</f>
        <v/>
      </c>
    </row>
    <row r="120" ht="12" spans="1:5">
      <c r="A120" s="22">
        <v>45910</v>
      </c>
      <c r="B120" s="23" t="s">
        <v>4082</v>
      </c>
      <c r="C120" s="23" t="s">
        <v>4083</v>
      </c>
      <c r="D120" s="13">
        <v>1.01041888</v>
      </c>
      <c r="E120" s="24" t="str">
        <f>IF(MAX(D:D)=D120,D120,"")</f>
        <v/>
      </c>
    </row>
    <row r="121" ht="12" spans="1:5">
      <c r="A121" s="22">
        <v>45911</v>
      </c>
      <c r="B121" s="23" t="s">
        <v>4082</v>
      </c>
      <c r="C121" s="23" t="s">
        <v>4083</v>
      </c>
      <c r="D121" s="13">
        <v>1.01047568</v>
      </c>
      <c r="E121" s="24" t="str">
        <f>IF(MAX(D:D)=D121,D121,"")</f>
        <v/>
      </c>
    </row>
    <row r="122" ht="12" spans="1:5">
      <c r="A122" s="22">
        <v>45912</v>
      </c>
      <c r="B122" s="23" t="s">
        <v>4082</v>
      </c>
      <c r="C122" s="23" t="s">
        <v>4083</v>
      </c>
      <c r="D122" s="13">
        <v>1.01052924</v>
      </c>
      <c r="E122" s="24" t="str">
        <f>IF(MAX(D:D)=D122,D122,"")</f>
        <v/>
      </c>
    </row>
    <row r="123" ht="12" spans="1:5">
      <c r="A123" s="22">
        <v>45915</v>
      </c>
      <c r="B123" s="23" t="s">
        <v>4082</v>
      </c>
      <c r="C123" s="23" t="s">
        <v>4083</v>
      </c>
      <c r="D123" s="13">
        <v>1.0107016</v>
      </c>
      <c r="E123" s="24" t="str">
        <f>IF(MAX(D:D)=D123,D123,"")</f>
        <v/>
      </c>
    </row>
    <row r="124" ht="12" spans="1:5">
      <c r="A124" s="22">
        <v>45916</v>
      </c>
      <c r="B124" s="23" t="s">
        <v>4082</v>
      </c>
      <c r="C124" s="23" t="s">
        <v>4083</v>
      </c>
      <c r="D124" s="13">
        <v>1.01076646</v>
      </c>
      <c r="E124" s="24" t="str">
        <f>IF(MAX(D:D)=D124,D124,"")</f>
        <v/>
      </c>
    </row>
    <row r="125" ht="12" spans="1:5">
      <c r="A125" s="22">
        <v>45917</v>
      </c>
      <c r="B125" s="23" t="s">
        <v>4082</v>
      </c>
      <c r="C125" s="23" t="s">
        <v>4083</v>
      </c>
      <c r="D125" s="13">
        <v>1.01085939</v>
      </c>
      <c r="E125" s="24" t="str">
        <f>IF(MAX(D:D)=D125,D125,"")</f>
        <v/>
      </c>
    </row>
    <row r="126" ht="12" spans="1:5">
      <c r="A126" s="22">
        <v>45918</v>
      </c>
      <c r="B126" s="23" t="s">
        <v>4082</v>
      </c>
      <c r="C126" s="23" t="s">
        <v>4083</v>
      </c>
      <c r="D126" s="13">
        <v>1.01092263</v>
      </c>
      <c r="E126" s="24" t="str">
        <f>IF(MAX(D:D)=D126,D126,"")</f>
        <v/>
      </c>
    </row>
    <row r="127" ht="12" spans="1:5">
      <c r="A127" s="22">
        <v>45919</v>
      </c>
      <c r="B127" s="23" t="s">
        <v>4082</v>
      </c>
      <c r="C127" s="23" t="s">
        <v>4083</v>
      </c>
      <c r="D127" s="13">
        <v>1.01098053</v>
      </c>
      <c r="E127" s="24" t="str">
        <f>IF(MAX(D:D)=D127,D127,"")</f>
        <v/>
      </c>
    </row>
    <row r="128" ht="12" spans="1:5">
      <c r="A128" s="22">
        <v>45920</v>
      </c>
      <c r="B128" s="23" t="s">
        <v>4082</v>
      </c>
      <c r="C128" s="23" t="s">
        <v>4083</v>
      </c>
      <c r="D128" s="13">
        <v>1.01103188</v>
      </c>
      <c r="E128" s="24" t="str">
        <f>IF(MAX(D:D)=D128,D128,"")</f>
        <v/>
      </c>
    </row>
    <row r="129" ht="12" spans="1:5">
      <c r="A129" s="22">
        <v>45921</v>
      </c>
      <c r="B129" s="23" t="s">
        <v>4082</v>
      </c>
      <c r="C129" s="23" t="s">
        <v>4083</v>
      </c>
      <c r="D129" s="13">
        <v>1.01108865</v>
      </c>
      <c r="E129" s="24" t="str">
        <f>IF(MAX(D:D)=D129,D129,"")</f>
        <v/>
      </c>
    </row>
    <row r="130" ht="12" spans="1:5">
      <c r="A130" s="22">
        <v>45922</v>
      </c>
      <c r="B130" s="23" t="s">
        <v>4082</v>
      </c>
      <c r="C130" s="23" t="s">
        <v>4083</v>
      </c>
      <c r="D130" s="13">
        <v>1.01114349</v>
      </c>
      <c r="E130" s="24" t="str">
        <f>IF(MAX(D:D)=D130,D130,"")</f>
        <v/>
      </c>
    </row>
    <row r="131" ht="12" spans="1:5">
      <c r="A131" s="22">
        <v>45923</v>
      </c>
      <c r="B131" s="23" t="s">
        <v>4082</v>
      </c>
      <c r="C131" s="23" t="s">
        <v>4083</v>
      </c>
      <c r="D131" s="13">
        <v>1.01122029</v>
      </c>
      <c r="E131" s="24" t="str">
        <f>IF(MAX(D:D)=D131,D131,"")</f>
        <v/>
      </c>
    </row>
    <row r="132" ht="12" spans="1:5">
      <c r="A132" s="22">
        <v>45924</v>
      </c>
      <c r="B132" s="23" t="s">
        <v>4082</v>
      </c>
      <c r="C132" s="23" t="s">
        <v>4083</v>
      </c>
      <c r="D132" s="13">
        <v>1.01128295</v>
      </c>
      <c r="E132" s="24" t="str">
        <f>IF(MAX(D:D)=D132,D132,"")</f>
        <v/>
      </c>
    </row>
    <row r="133" ht="12" spans="1:5">
      <c r="A133" s="22">
        <v>45925</v>
      </c>
      <c r="B133" s="23" t="s">
        <v>4082</v>
      </c>
      <c r="C133" s="23" t="s">
        <v>4083</v>
      </c>
      <c r="D133" s="13">
        <v>1.01133885</v>
      </c>
      <c r="E133" s="24" t="str">
        <f>IF(MAX(D:D)=D133,D133,"")</f>
        <v/>
      </c>
    </row>
    <row r="134" ht="12" spans="1:5">
      <c r="A134" s="22">
        <v>45926</v>
      </c>
      <c r="B134" s="23" t="s">
        <v>4082</v>
      </c>
      <c r="C134" s="23" t="s">
        <v>4083</v>
      </c>
      <c r="D134" s="13">
        <v>1.01140015</v>
      </c>
      <c r="E134" s="24" t="str">
        <f>IF(MAX(D:D)=D134,D134,"")</f>
        <v/>
      </c>
    </row>
    <row r="135" ht="12" spans="1:5">
      <c r="A135" s="22">
        <v>45927</v>
      </c>
      <c r="B135" s="23" t="s">
        <v>4082</v>
      </c>
      <c r="C135" s="23" t="s">
        <v>4083</v>
      </c>
      <c r="D135" s="13">
        <v>1.01145213</v>
      </c>
      <c r="E135" s="24" t="str">
        <f>IF(MAX(D:D)=D135,D135,"")</f>
        <v/>
      </c>
    </row>
    <row r="136" ht="12" spans="1:5">
      <c r="A136" s="22">
        <v>45928</v>
      </c>
      <c r="B136" s="23" t="s">
        <v>4082</v>
      </c>
      <c r="C136" s="23" t="s">
        <v>4083</v>
      </c>
      <c r="D136" s="13">
        <v>1.01150836</v>
      </c>
      <c r="E136" s="24" t="str">
        <f>IF(MAX(D:D)=D136,D136,"")</f>
        <v/>
      </c>
    </row>
    <row r="137" ht="12" spans="1:5">
      <c r="A137" s="22">
        <v>45929</v>
      </c>
      <c r="B137" s="23" t="s">
        <v>4082</v>
      </c>
      <c r="C137" s="23" t="s">
        <v>4083</v>
      </c>
      <c r="D137" s="13">
        <v>1.01157326</v>
      </c>
      <c r="E137" s="24" t="str">
        <f>IF(MAX(D:D)=D137,D137,"")</f>
        <v/>
      </c>
    </row>
    <row r="138" ht="12" spans="1:5">
      <c r="A138" s="22">
        <v>45930</v>
      </c>
      <c r="B138" s="23" t="s">
        <v>4082</v>
      </c>
      <c r="C138" s="23" t="s">
        <v>4083</v>
      </c>
      <c r="D138" s="13">
        <v>1.01163142</v>
      </c>
      <c r="E138" s="24"/>
    </row>
    <row r="139" ht="12" spans="1:5">
      <c r="A139" s="22">
        <v>45931</v>
      </c>
      <c r="B139" s="23" t="s">
        <v>4082</v>
      </c>
      <c r="C139" s="23" t="s">
        <v>4083</v>
      </c>
      <c r="D139" s="13">
        <v>1.01167888</v>
      </c>
      <c r="E139" s="24"/>
    </row>
    <row r="140" ht="12" spans="1:5">
      <c r="A140" s="22">
        <v>45932</v>
      </c>
      <c r="B140" s="23" t="s">
        <v>4082</v>
      </c>
      <c r="C140" s="23" t="s">
        <v>4083</v>
      </c>
      <c r="D140" s="13">
        <v>1.01172622</v>
      </c>
      <c r="E140" s="24"/>
    </row>
    <row r="141" ht="12" spans="1:5">
      <c r="A141" s="22">
        <v>45933</v>
      </c>
      <c r="B141" s="23" t="s">
        <v>4082</v>
      </c>
      <c r="C141" s="23" t="s">
        <v>4083</v>
      </c>
      <c r="D141" s="13">
        <v>1.01177355</v>
      </c>
      <c r="E141" s="24"/>
    </row>
    <row r="142" ht="12" spans="1:5">
      <c r="A142" s="22">
        <v>45934</v>
      </c>
      <c r="B142" s="23" t="s">
        <v>4082</v>
      </c>
      <c r="C142" s="23" t="s">
        <v>4083</v>
      </c>
      <c r="D142" s="13">
        <v>1.01182089</v>
      </c>
      <c r="E142" s="24"/>
    </row>
    <row r="143" ht="12" spans="1:5">
      <c r="A143" s="22">
        <v>45935</v>
      </c>
      <c r="B143" s="23" t="s">
        <v>4082</v>
      </c>
      <c r="C143" s="23" t="s">
        <v>4083</v>
      </c>
      <c r="D143" s="13">
        <v>1.01186822</v>
      </c>
      <c r="E143" s="24"/>
    </row>
    <row r="144" ht="12" spans="1:5">
      <c r="A144" s="22">
        <v>45936</v>
      </c>
      <c r="B144" s="23" t="s">
        <v>4082</v>
      </c>
      <c r="C144" s="23" t="s">
        <v>4083</v>
      </c>
      <c r="D144" s="13">
        <v>1.01191556</v>
      </c>
      <c r="E144" s="24"/>
    </row>
    <row r="145" ht="12" spans="1:5">
      <c r="A145" s="22">
        <v>45937</v>
      </c>
      <c r="B145" s="23" t="s">
        <v>4082</v>
      </c>
      <c r="C145" s="23" t="s">
        <v>4083</v>
      </c>
      <c r="D145" s="13">
        <v>1.01196289</v>
      </c>
      <c r="E145" s="24"/>
    </row>
    <row r="146" ht="12" spans="1:5">
      <c r="A146" s="22">
        <v>45938</v>
      </c>
      <c r="B146" s="23" t="s">
        <v>4082</v>
      </c>
      <c r="C146" s="23" t="s">
        <v>4083</v>
      </c>
      <c r="D146" s="13">
        <v>1.01201023</v>
      </c>
      <c r="E146" s="24"/>
    </row>
    <row r="147" ht="12" spans="1:5">
      <c r="A147" s="22">
        <v>45939</v>
      </c>
      <c r="B147" s="23" t="s">
        <v>4082</v>
      </c>
      <c r="C147" s="23" t="s">
        <v>4083</v>
      </c>
      <c r="D147" s="13">
        <v>1.01206931</v>
      </c>
      <c r="E147" s="24"/>
    </row>
    <row r="148" ht="12" spans="1:5">
      <c r="A148" s="22">
        <v>45940</v>
      </c>
      <c r="B148" s="23" t="s">
        <v>4082</v>
      </c>
      <c r="C148" s="23" t="s">
        <v>4083</v>
      </c>
      <c r="D148" s="13">
        <v>1.01220616</v>
      </c>
      <c r="E148" s="24"/>
    </row>
    <row r="149" ht="12" spans="1:5">
      <c r="A149" s="22">
        <v>45941</v>
      </c>
      <c r="B149" s="23" t="s">
        <v>4082</v>
      </c>
      <c r="C149" s="23" t="s">
        <v>4083</v>
      </c>
      <c r="D149" s="13">
        <v>1.01226859</v>
      </c>
      <c r="E149" s="24"/>
    </row>
    <row r="150" ht="12" spans="1:5">
      <c r="A150" s="22">
        <v>45942</v>
      </c>
      <c r="B150" s="23" t="s">
        <v>4082</v>
      </c>
      <c r="C150" s="23" t="s">
        <v>4083</v>
      </c>
      <c r="D150" s="13">
        <v>1.0123188</v>
      </c>
      <c r="E150" s="24"/>
    </row>
    <row r="151" ht="12" spans="1:5">
      <c r="A151" s="22">
        <v>45943</v>
      </c>
      <c r="B151" s="23" t="s">
        <v>4082</v>
      </c>
      <c r="C151" s="23" t="s">
        <v>4083</v>
      </c>
      <c r="D151" s="13">
        <v>1.01237535</v>
      </c>
      <c r="E151" s="24"/>
    </row>
    <row r="152" ht="12" spans="1:5">
      <c r="A152" s="22">
        <v>45944</v>
      </c>
      <c r="B152" s="23" t="s">
        <v>4082</v>
      </c>
      <c r="C152" s="23" t="s">
        <v>4083</v>
      </c>
      <c r="D152" s="13">
        <v>1.01245667</v>
      </c>
      <c r="E152" s="24"/>
    </row>
    <row r="153" ht="12" spans="1:5">
      <c r="A153" s="22">
        <v>45945</v>
      </c>
      <c r="B153" s="23" t="s">
        <v>4082</v>
      </c>
      <c r="C153" s="23" t="s">
        <v>4083</v>
      </c>
      <c r="D153" s="13">
        <v>1.01251383</v>
      </c>
      <c r="E153" s="24"/>
    </row>
    <row r="154" ht="12" spans="1:5">
      <c r="A154" s="22">
        <v>45946</v>
      </c>
      <c r="B154" s="23" t="s">
        <v>4082</v>
      </c>
      <c r="C154" s="23" t="s">
        <v>4083</v>
      </c>
      <c r="D154" s="13">
        <v>1.01256834</v>
      </c>
      <c r="E154" s="24"/>
    </row>
    <row r="155" ht="12" spans="1:5">
      <c r="A155" s="22">
        <v>45947</v>
      </c>
      <c r="B155" s="23" t="s">
        <v>4082</v>
      </c>
      <c r="C155" s="23" t="s">
        <v>4083</v>
      </c>
      <c r="D155" s="13">
        <v>1.0126303</v>
      </c>
      <c r="E155" s="24"/>
    </row>
    <row r="156" ht="12" spans="1:5">
      <c r="A156" s="22">
        <v>45948</v>
      </c>
      <c r="B156" s="23" t="s">
        <v>4082</v>
      </c>
      <c r="C156" s="23" t="s">
        <v>4083</v>
      </c>
      <c r="D156" s="13">
        <v>1.01267974</v>
      </c>
      <c r="E156" s="24" t="str">
        <f>IF(MAX(D:D)=D156,D156,"")</f>
        <v/>
      </c>
    </row>
    <row r="157" ht="12" spans="1:5">
      <c r="A157" s="22">
        <v>45949</v>
      </c>
      <c r="B157" s="23" t="s">
        <v>4082</v>
      </c>
      <c r="C157" s="23" t="s">
        <v>4083</v>
      </c>
      <c r="D157" s="13">
        <v>1.01272781</v>
      </c>
      <c r="E157" s="24" t="str">
        <f>IF(MAX(D:D)=D157,D157,"")</f>
        <v/>
      </c>
    </row>
    <row r="158" ht="12" spans="1:5">
      <c r="A158" s="22">
        <v>45950</v>
      </c>
      <c r="B158" s="23" t="s">
        <v>4082</v>
      </c>
      <c r="C158" s="23" t="s">
        <v>4083</v>
      </c>
      <c r="D158" s="13">
        <v>1.01278139</v>
      </c>
      <c r="E158" s="24" t="str">
        <f>IF(MAX(D:D)=D158,D158,"")</f>
        <v/>
      </c>
    </row>
    <row r="159" ht="12" spans="1:5">
      <c r="A159" s="22">
        <v>45951</v>
      </c>
      <c r="B159" s="23" t="s">
        <v>4082</v>
      </c>
      <c r="C159" s="23" t="s">
        <v>4083</v>
      </c>
      <c r="D159" s="13">
        <v>1.0128571</v>
      </c>
      <c r="E159" s="24" t="str">
        <f>IF(MAX(D:D)=D159,D159,"")</f>
        <v/>
      </c>
    </row>
    <row r="160" ht="12" spans="1:5">
      <c r="A160" s="22">
        <v>45952</v>
      </c>
      <c r="B160" s="23" t="s">
        <v>4082</v>
      </c>
      <c r="C160" s="23" t="s">
        <v>4083</v>
      </c>
      <c r="D160" s="13">
        <v>1.01292704</v>
      </c>
      <c r="E160" s="24" t="str">
        <f>IF(MAX(D:D)=D160,D160,"")</f>
        <v/>
      </c>
    </row>
    <row r="161" ht="12" spans="1:5">
      <c r="A161" s="22">
        <v>45953</v>
      </c>
      <c r="B161" s="23" t="s">
        <v>4082</v>
      </c>
      <c r="C161" s="23" t="s">
        <v>4083</v>
      </c>
      <c r="D161" s="13">
        <v>1.01299303</v>
      </c>
      <c r="E161" s="24" t="str">
        <f>IF(MAX(D:D)=D161,D161,"")</f>
        <v/>
      </c>
    </row>
    <row r="162" ht="12" spans="1:4">
      <c r="A162" s="22">
        <v>45954</v>
      </c>
      <c r="B162" s="23" t="s">
        <v>4082</v>
      </c>
      <c r="C162" s="23" t="s">
        <v>4083</v>
      </c>
      <c r="D162" s="13">
        <v>1.01304645</v>
      </c>
    </row>
    <row r="163" ht="12" spans="1:4">
      <c r="A163" s="22">
        <v>45956</v>
      </c>
      <c r="B163" s="23" t="s">
        <v>4082</v>
      </c>
      <c r="C163" s="23" t="s">
        <v>4083</v>
      </c>
      <c r="D163" s="13">
        <v>1.01314632</v>
      </c>
    </row>
    <row r="164" ht="12" spans="1:4">
      <c r="A164" s="22">
        <v>45960</v>
      </c>
      <c r="B164" s="23" t="s">
        <v>4082</v>
      </c>
      <c r="C164" s="23" t="s">
        <v>4083</v>
      </c>
      <c r="D164" s="13">
        <v>1.0134028</v>
      </c>
    </row>
    <row r="165" ht="12" spans="1:4">
      <c r="A165" s="22">
        <v>45961</v>
      </c>
      <c r="B165" s="23" t="s">
        <v>4082</v>
      </c>
      <c r="C165" s="23" t="s">
        <v>4083</v>
      </c>
      <c r="D165" s="13">
        <v>1.01346505</v>
      </c>
    </row>
    <row r="166" ht="12" spans="1:4">
      <c r="A166" s="22">
        <v>45962</v>
      </c>
      <c r="B166" s="23" t="s">
        <v>4082</v>
      </c>
      <c r="C166" s="23" t="s">
        <v>4083</v>
      </c>
      <c r="D166" s="13">
        <v>1.0135137</v>
      </c>
    </row>
    <row r="167" ht="12" spans="1:4">
      <c r="A167" s="22">
        <v>45963</v>
      </c>
      <c r="B167" s="23" t="s">
        <v>4082</v>
      </c>
      <c r="C167" s="23" t="s">
        <v>4083</v>
      </c>
      <c r="D167" s="13">
        <v>1.01356225</v>
      </c>
    </row>
    <row r="168" ht="12" spans="1:4">
      <c r="A168" s="22">
        <v>45964</v>
      </c>
      <c r="B168" s="23" t="s">
        <v>4082</v>
      </c>
      <c r="C168" s="23" t="s">
        <v>4083</v>
      </c>
      <c r="D168" s="13">
        <v>1.01361997</v>
      </c>
    </row>
    <row r="169" ht="12" spans="1:4">
      <c r="A169" s="22">
        <v>45965</v>
      </c>
      <c r="B169" s="23" t="s">
        <v>4082</v>
      </c>
      <c r="C169" s="23" t="s">
        <v>4083</v>
      </c>
      <c r="D169" s="13">
        <v>1.01371269</v>
      </c>
    </row>
    <row r="170" ht="12" spans="1:4">
      <c r="A170" s="22">
        <v>45966</v>
      </c>
      <c r="B170" s="23" t="s">
        <v>4082</v>
      </c>
      <c r="C170" s="23" t="s">
        <v>4083</v>
      </c>
      <c r="D170" s="13">
        <v>1.01376741</v>
      </c>
    </row>
    <row r="171" ht="12" spans="1:4">
      <c r="A171" s="22">
        <v>45967</v>
      </c>
      <c r="B171" s="23" t="s">
        <v>4082</v>
      </c>
      <c r="C171" s="23" t="s">
        <v>4083</v>
      </c>
      <c r="D171" s="13">
        <v>1.0138263</v>
      </c>
    </row>
    <row r="172" ht="12" spans="1:4">
      <c r="A172" s="22">
        <v>45968</v>
      </c>
      <c r="B172" s="23" t="s">
        <v>4082</v>
      </c>
      <c r="C172" s="23" t="s">
        <v>4083</v>
      </c>
      <c r="D172" s="13">
        <v>1.01389434</v>
      </c>
    </row>
    <row r="173" ht="12" spans="1:4">
      <c r="A173" s="22">
        <v>45969</v>
      </c>
      <c r="B173" s="23" t="s">
        <v>4082</v>
      </c>
      <c r="C173" s="23" t="s">
        <v>4083</v>
      </c>
      <c r="D173" s="13">
        <v>1.01394251</v>
      </c>
    </row>
    <row r="174" ht="12" spans="1:4">
      <c r="A174" s="22">
        <v>45970</v>
      </c>
      <c r="B174" s="23" t="s">
        <v>4082</v>
      </c>
      <c r="C174" s="23" t="s">
        <v>4083</v>
      </c>
      <c r="D174" s="13">
        <v>1.01399061</v>
      </c>
    </row>
    <row r="175" ht="12" spans="1:4">
      <c r="A175" s="22">
        <v>45971</v>
      </c>
      <c r="B175" s="23" t="s">
        <v>4082</v>
      </c>
      <c r="C175" s="23" t="s">
        <v>4083</v>
      </c>
      <c r="D175" s="13">
        <v>1.01404446</v>
      </c>
    </row>
    <row r="176" ht="12" spans="1:4">
      <c r="A176" s="22">
        <v>45972</v>
      </c>
      <c r="B176" s="23" t="s">
        <v>4082</v>
      </c>
      <c r="C176" s="23" t="s">
        <v>4083</v>
      </c>
      <c r="D176" s="13">
        <v>1.01412599</v>
      </c>
    </row>
    <row r="177" ht="12" spans="1:4">
      <c r="A177" s="22">
        <v>45973</v>
      </c>
      <c r="B177" s="23" t="s">
        <v>4082</v>
      </c>
      <c r="C177" s="23" t="s">
        <v>4083</v>
      </c>
      <c r="D177" s="13">
        <v>1.01418216</v>
      </c>
    </row>
    <row r="178" ht="12" spans="1:4">
      <c r="A178" s="22">
        <v>45974</v>
      </c>
      <c r="B178" s="23" t="s">
        <v>4082</v>
      </c>
      <c r="C178" s="23" t="s">
        <v>4083</v>
      </c>
      <c r="D178" s="13">
        <v>1.01424014</v>
      </c>
    </row>
    <row r="179" ht="12" spans="1:4">
      <c r="A179" s="22">
        <v>45975</v>
      </c>
      <c r="B179" s="23" t="s">
        <v>4082</v>
      </c>
      <c r="C179" s="23" t="s">
        <v>4083</v>
      </c>
      <c r="D179" s="13">
        <v>1.01429515</v>
      </c>
    </row>
    <row r="180" ht="12" spans="1:4">
      <c r="A180" s="22">
        <v>45978</v>
      </c>
      <c r="B180" s="23" t="s">
        <v>4082</v>
      </c>
      <c r="C180" s="23" t="s">
        <v>4083</v>
      </c>
      <c r="D180" s="13">
        <v>1.01444828</v>
      </c>
    </row>
    <row r="181" ht="12" spans="1:4">
      <c r="A181" s="22">
        <v>45979</v>
      </c>
      <c r="B181" s="23" t="s">
        <v>4082</v>
      </c>
      <c r="C181" s="23" t="s">
        <v>4083</v>
      </c>
      <c r="D181" s="13">
        <v>1.01452251</v>
      </c>
    </row>
    <row r="182" ht="12" spans="1:4">
      <c r="A182" s="22">
        <v>45980</v>
      </c>
      <c r="B182" s="23" t="s">
        <v>4082</v>
      </c>
      <c r="C182" s="23" t="s">
        <v>4083</v>
      </c>
      <c r="D182" s="13">
        <v>1.0145724</v>
      </c>
    </row>
    <row r="183" ht="12" spans="1:4">
      <c r="A183" s="22">
        <v>45981</v>
      </c>
      <c r="B183" s="23" t="s">
        <v>4082</v>
      </c>
      <c r="C183" s="23" t="s">
        <v>4083</v>
      </c>
      <c r="D183" s="13">
        <v>1.01462986</v>
      </c>
    </row>
    <row r="184" ht="12" spans="1:4">
      <c r="A184" s="22">
        <v>45982</v>
      </c>
      <c r="B184" s="23" t="s">
        <v>4082</v>
      </c>
      <c r="C184" s="23" t="s">
        <v>4083</v>
      </c>
      <c r="D184" s="13">
        <v>1.01469276</v>
      </c>
    </row>
    <row r="185" ht="12" spans="1:4">
      <c r="A185" s="22">
        <v>45985</v>
      </c>
      <c r="B185" s="23" t="s">
        <v>4082</v>
      </c>
      <c r="C185" s="23" t="s">
        <v>4083</v>
      </c>
      <c r="D185" s="13">
        <v>1.01484966</v>
      </c>
    </row>
    <row r="186" ht="12" spans="1:4">
      <c r="A186" s="22">
        <v>45986</v>
      </c>
      <c r="B186" s="23" t="s">
        <v>4082</v>
      </c>
      <c r="C186" s="23" t="s">
        <v>4083</v>
      </c>
      <c r="D186" s="13">
        <v>1.01491922</v>
      </c>
    </row>
    <row r="187" ht="12" spans="1:4">
      <c r="A187" s="22">
        <v>45987</v>
      </c>
      <c r="B187" s="23" t="s">
        <v>4082</v>
      </c>
      <c r="C187" s="23" t="s">
        <v>4083</v>
      </c>
      <c r="D187" s="13">
        <v>1.01497928</v>
      </c>
    </row>
    <row r="188" ht="12" spans="1:4">
      <c r="A188" s="22">
        <v>45988</v>
      </c>
      <c r="B188" s="23" t="s">
        <v>4082</v>
      </c>
      <c r="C188" s="23" t="s">
        <v>4083</v>
      </c>
      <c r="D188" s="13">
        <v>1.01504046</v>
      </c>
    </row>
    <row r="189" ht="12" spans="1:4">
      <c r="A189" s="22">
        <v>45989</v>
      </c>
      <c r="B189" s="23" t="s">
        <v>4082</v>
      </c>
      <c r="C189" s="23" t="s">
        <v>4083</v>
      </c>
      <c r="D189" s="13">
        <v>1.01510171</v>
      </c>
    </row>
    <row r="190" ht="12" spans="1:4">
      <c r="A190" s="22">
        <v>45991</v>
      </c>
      <c r="B190" s="23" t="s">
        <v>4082</v>
      </c>
      <c r="C190" s="23" t="s">
        <v>4083</v>
      </c>
      <c r="D190" s="13">
        <v>1.01520077</v>
      </c>
    </row>
    <row r="191" ht="12" spans="1:4">
      <c r="A191" s="22">
        <v>45992</v>
      </c>
      <c r="B191" s="23" t="s">
        <v>4082</v>
      </c>
      <c r="C191" s="23" t="s">
        <v>4083</v>
      </c>
      <c r="D191" s="13">
        <v>1.01525858</v>
      </c>
    </row>
    <row r="192" spans="1:4">
      <c r="A192" s="18">
        <v>45993</v>
      </c>
      <c r="B192" s="3" t="s">
        <v>4082</v>
      </c>
      <c r="C192" s="3" t="s">
        <v>4083</v>
      </c>
      <c r="D192" s="4">
        <v>1.01533183</v>
      </c>
    </row>
    <row r="193" spans="1:4">
      <c r="A193" s="18">
        <v>45994</v>
      </c>
      <c r="B193" s="3" t="s">
        <v>4082</v>
      </c>
      <c r="C193" s="3" t="s">
        <v>4083</v>
      </c>
      <c r="D193" s="4">
        <v>1.01539681</v>
      </c>
    </row>
    <row r="194" spans="1:4">
      <c r="A194" s="18">
        <v>45995</v>
      </c>
      <c r="B194" s="3" t="s">
        <v>4082</v>
      </c>
      <c r="C194" s="3" t="s">
        <v>4083</v>
      </c>
      <c r="D194" s="4">
        <v>1.01544929</v>
      </c>
    </row>
    <row r="195" spans="1:4">
      <c r="A195" s="18">
        <v>45996</v>
      </c>
      <c r="B195" s="3" t="s">
        <v>4082</v>
      </c>
      <c r="C195" s="3" t="s">
        <v>4083</v>
      </c>
      <c r="D195" s="4">
        <v>1.01550404</v>
      </c>
    </row>
    <row r="196" spans="1:4">
      <c r="A196" s="18">
        <v>45999</v>
      </c>
      <c r="B196" s="3" t="s">
        <v>4082</v>
      </c>
      <c r="C196" s="3" t="s">
        <v>4083</v>
      </c>
      <c r="D196" s="4">
        <v>1.01565112</v>
      </c>
    </row>
    <row r="197" spans="1:4">
      <c r="A197" s="18">
        <v>46000</v>
      </c>
      <c r="B197" s="3" t="s">
        <v>4082</v>
      </c>
      <c r="C197" s="3" t="s">
        <v>4083</v>
      </c>
      <c r="D197" s="4">
        <v>1.01572431</v>
      </c>
    </row>
    <row r="198" spans="1:4">
      <c r="A198" s="18">
        <v>46001</v>
      </c>
      <c r="B198" s="3" t="s">
        <v>4082</v>
      </c>
      <c r="C198" s="3" t="s">
        <v>4083</v>
      </c>
      <c r="D198" s="4">
        <v>1.01578936</v>
      </c>
    </row>
    <row r="199" spans="1:4">
      <c r="A199" s="18">
        <v>46002</v>
      </c>
      <c r="B199" s="3" t="s">
        <v>4082</v>
      </c>
      <c r="C199" s="3" t="s">
        <v>4083</v>
      </c>
      <c r="D199" s="4">
        <v>1.01584064</v>
      </c>
    </row>
    <row r="200" spans="1:4">
      <c r="A200" s="18">
        <v>46003</v>
      </c>
      <c r="B200" s="3" t="s">
        <v>4082</v>
      </c>
      <c r="C200" s="3" t="s">
        <v>4083</v>
      </c>
      <c r="D200" s="4">
        <v>1.01589771</v>
      </c>
    </row>
    <row r="201" spans="1:4">
      <c r="A201" s="18">
        <v>46006</v>
      </c>
      <c r="B201" s="3" t="s">
        <v>4082</v>
      </c>
      <c r="C201" s="3" t="s">
        <v>4083</v>
      </c>
      <c r="D201" s="4">
        <v>1.01605063</v>
      </c>
    </row>
    <row r="202" spans="1:4">
      <c r="A202" s="18">
        <v>46007</v>
      </c>
      <c r="B202" s="3" t="s">
        <v>4082</v>
      </c>
      <c r="C202" s="3" t="s">
        <v>4083</v>
      </c>
      <c r="D202" s="4">
        <v>1.01612639</v>
      </c>
    </row>
    <row r="203" spans="1:4">
      <c r="A203" s="18">
        <v>46008</v>
      </c>
      <c r="B203" s="3" t="s">
        <v>4082</v>
      </c>
      <c r="C203" s="3" t="s">
        <v>4083</v>
      </c>
      <c r="D203" s="4">
        <v>1.01618447</v>
      </c>
    </row>
    <row r="204" spans="1:4">
      <c r="A204" s="18">
        <v>46009</v>
      </c>
      <c r="B204" s="3" t="s">
        <v>4082</v>
      </c>
      <c r="C204" s="3" t="s">
        <v>4083</v>
      </c>
      <c r="D204" s="4">
        <v>1.01625212</v>
      </c>
    </row>
    <row r="205" spans="1:4">
      <c r="A205" s="18">
        <v>46010</v>
      </c>
      <c r="B205" s="3" t="s">
        <v>4082</v>
      </c>
      <c r="C205" s="3" t="s">
        <v>4083</v>
      </c>
      <c r="D205" s="4">
        <v>1.016312</v>
      </c>
    </row>
    <row r="206" spans="1:4">
      <c r="A206" s="18">
        <v>46013</v>
      </c>
      <c r="B206" s="3" t="s">
        <v>4082</v>
      </c>
      <c r="C206" s="3" t="s">
        <v>4083</v>
      </c>
      <c r="D206" s="4">
        <v>1.0164648</v>
      </c>
    </row>
    <row r="207" spans="1:4">
      <c r="A207" s="18">
        <v>46014</v>
      </c>
      <c r="B207" s="3" t="s">
        <v>4082</v>
      </c>
      <c r="C207" s="3" t="s">
        <v>4083</v>
      </c>
      <c r="D207" s="4">
        <v>1.01654044</v>
      </c>
    </row>
    <row r="208" spans="1:4">
      <c r="A208" s="18">
        <v>46015</v>
      </c>
      <c r="B208" s="3" t="s">
        <v>4082</v>
      </c>
      <c r="C208" s="3" t="s">
        <v>4083</v>
      </c>
      <c r="D208" s="4">
        <v>1.01660643</v>
      </c>
    </row>
    <row r="209" spans="1:4">
      <c r="A209" s="18">
        <v>46016</v>
      </c>
      <c r="B209" s="3" t="s">
        <v>4082</v>
      </c>
      <c r="C209" s="3" t="s">
        <v>4083</v>
      </c>
      <c r="D209" s="4">
        <v>1.01665862</v>
      </c>
    </row>
    <row r="210" spans="1:4">
      <c r="A210" s="18">
        <v>46017</v>
      </c>
      <c r="B210" s="3" t="s">
        <v>4082</v>
      </c>
      <c r="C210" s="3" t="s">
        <v>4083</v>
      </c>
      <c r="D210" s="4">
        <v>1.01672369</v>
      </c>
    </row>
    <row r="211" spans="1:4">
      <c r="A211" s="18">
        <v>46020</v>
      </c>
      <c r="B211" s="3" t="s">
        <v>4082</v>
      </c>
      <c r="C211" s="3" t="s">
        <v>4083</v>
      </c>
      <c r="D211" s="4">
        <v>1.0168847</v>
      </c>
    </row>
    <row r="212" spans="1:4">
      <c r="A212" s="18">
        <v>46021</v>
      </c>
      <c r="B212" s="3" t="s">
        <v>4082</v>
      </c>
      <c r="C212" s="3" t="s">
        <v>4083</v>
      </c>
      <c r="D212" s="4">
        <v>1.01696249</v>
      </c>
    </row>
    <row r="213" spans="1:4">
      <c r="A213" s="18">
        <v>46022</v>
      </c>
      <c r="B213" s="3" t="s">
        <v>4082</v>
      </c>
      <c r="C213" s="3" t="s">
        <v>4083</v>
      </c>
      <c r="D213" s="4">
        <v>1.01701964</v>
      </c>
    </row>
    <row r="214" spans="1:4">
      <c r="A214" s="18">
        <v>46026</v>
      </c>
      <c r="B214" s="3" t="s">
        <v>4082</v>
      </c>
      <c r="C214" s="3" t="s">
        <v>4083</v>
      </c>
      <c r="D214" s="4">
        <v>1.01723498</v>
      </c>
    </row>
    <row r="215" spans="1:4">
      <c r="A215" s="18">
        <v>46027</v>
      </c>
      <c r="B215" s="3" t="s">
        <v>4082</v>
      </c>
      <c r="C215" s="3" t="s">
        <v>4083</v>
      </c>
      <c r="D215" s="4">
        <v>1.01731521</v>
      </c>
    </row>
    <row r="216" spans="1:4">
      <c r="A216" s="18">
        <v>46028</v>
      </c>
      <c r="B216" s="3" t="s">
        <v>4082</v>
      </c>
      <c r="C216" s="3" t="s">
        <v>4083</v>
      </c>
      <c r="D216" s="4">
        <v>1.0173823</v>
      </c>
    </row>
    <row r="217" spans="1:4">
      <c r="A217" s="18">
        <v>46029</v>
      </c>
      <c r="B217" s="3" t="s">
        <v>4082</v>
      </c>
      <c r="C217" s="3" t="s">
        <v>4083</v>
      </c>
      <c r="D217" s="4">
        <v>1.0174478</v>
      </c>
    </row>
    <row r="218" spans="1:4">
      <c r="A218" s="18">
        <v>46030</v>
      </c>
      <c r="B218" s="3" t="s">
        <v>4082</v>
      </c>
      <c r="C218" s="3" t="s">
        <v>4083</v>
      </c>
      <c r="D218" s="4">
        <v>1.01749774</v>
      </c>
    </row>
    <row r="219" spans="1:4">
      <c r="A219" s="18">
        <v>46031</v>
      </c>
      <c r="B219" s="3" t="s">
        <v>4082</v>
      </c>
      <c r="C219" s="3" t="s">
        <v>4083</v>
      </c>
      <c r="D219" s="4">
        <v>1.01754869</v>
      </c>
    </row>
    <row r="220" spans="1:4">
      <c r="A220" s="18">
        <v>46034</v>
      </c>
      <c r="B220" s="3" t="s">
        <v>4082</v>
      </c>
      <c r="C220" s="3" t="s">
        <v>4083</v>
      </c>
      <c r="D220" s="4">
        <v>1.01768468</v>
      </c>
    </row>
    <row r="221" spans="1:4">
      <c r="A221" s="18">
        <v>46035</v>
      </c>
      <c r="B221" s="3" t="s">
        <v>4082</v>
      </c>
      <c r="C221" s="3" t="s">
        <v>4083</v>
      </c>
      <c r="D221" s="4">
        <v>1.01776422</v>
      </c>
    </row>
    <row r="222" spans="1:4">
      <c r="A222" s="18">
        <v>46036</v>
      </c>
      <c r="B222" s="3" t="s">
        <v>4082</v>
      </c>
      <c r="C222" s="3" t="s">
        <v>4083</v>
      </c>
      <c r="D222" s="4">
        <v>1.01782482</v>
      </c>
    </row>
    <row r="223" spans="1:4">
      <c r="A223" s="18">
        <v>46037</v>
      </c>
      <c r="B223" s="3" t="s">
        <v>4082</v>
      </c>
      <c r="C223" s="3" t="s">
        <v>4083</v>
      </c>
      <c r="D223" s="4">
        <v>1.01787582</v>
      </c>
    </row>
    <row r="224" spans="1:4">
      <c r="A224" s="18">
        <v>46038</v>
      </c>
      <c r="B224" s="3" t="s">
        <v>4082</v>
      </c>
      <c r="C224" s="3" t="s">
        <v>4083</v>
      </c>
      <c r="D224" s="4">
        <v>1.01793551</v>
      </c>
    </row>
    <row r="225" spans="1:4">
      <c r="A225" s="18">
        <v>46041</v>
      </c>
      <c r="B225" s="3" t="s">
        <v>4082</v>
      </c>
      <c r="C225" s="3" t="s">
        <v>4083</v>
      </c>
      <c r="D225" s="4">
        <v>1.01807264</v>
      </c>
    </row>
    <row r="226" spans="1:4">
      <c r="A226" s="18">
        <v>46042</v>
      </c>
      <c r="B226" s="3" t="s">
        <v>4082</v>
      </c>
      <c r="C226" s="3" t="s">
        <v>4083</v>
      </c>
      <c r="D226" s="4">
        <v>1.01815698</v>
      </c>
    </row>
    <row r="227" spans="1:4">
      <c r="A227" s="18">
        <v>46043</v>
      </c>
      <c r="B227" s="3" t="s">
        <v>4082</v>
      </c>
      <c r="C227" s="3" t="s">
        <v>4083</v>
      </c>
      <c r="D227" s="4">
        <v>1.01822966</v>
      </c>
    </row>
    <row r="228" spans="1:4">
      <c r="A228" s="18">
        <v>46044</v>
      </c>
      <c r="B228" s="3" t="s">
        <v>4082</v>
      </c>
      <c r="C228" s="3" t="s">
        <v>4083</v>
      </c>
      <c r="D228" s="4">
        <v>1.01829283</v>
      </c>
    </row>
    <row r="229" spans="1:4">
      <c r="A229" s="18">
        <v>46045</v>
      </c>
      <c r="B229" s="3" t="s">
        <v>4082</v>
      </c>
      <c r="C229" s="3" t="s">
        <v>4083</v>
      </c>
      <c r="D229" s="4">
        <v>1.01834244</v>
      </c>
    </row>
    <row r="230" spans="1:4">
      <c r="A230" s="18">
        <v>46048</v>
      </c>
      <c r="B230" s="3" t="s">
        <v>4082</v>
      </c>
      <c r="C230" s="3" t="s">
        <v>4083</v>
      </c>
      <c r="D230" s="4">
        <v>1.01849025</v>
      </c>
    </row>
    <row r="231" spans="1:4">
      <c r="A231" s="18">
        <v>46049</v>
      </c>
      <c r="B231" s="3" t="s">
        <v>4082</v>
      </c>
      <c r="C231" s="3" t="s">
        <v>4083</v>
      </c>
      <c r="D231" s="4">
        <v>1.01856407</v>
      </c>
    </row>
    <row r="232" spans="1:4">
      <c r="A232" s="18">
        <v>46050</v>
      </c>
      <c r="B232" s="3" t="s">
        <v>4082</v>
      </c>
      <c r="C232" s="3" t="s">
        <v>4083</v>
      </c>
      <c r="D232" s="4">
        <v>1.01862104</v>
      </c>
    </row>
    <row r="233" spans="1:4">
      <c r="A233" s="18">
        <v>46051</v>
      </c>
      <c r="B233" s="3" t="s">
        <v>4082</v>
      </c>
      <c r="C233" s="3" t="s">
        <v>4083</v>
      </c>
      <c r="D233" s="4">
        <v>1.01867804</v>
      </c>
    </row>
    <row r="234" spans="1:4">
      <c r="A234" s="18">
        <v>46052</v>
      </c>
      <c r="B234" s="3" t="s">
        <v>4082</v>
      </c>
      <c r="C234" s="3" t="s">
        <v>4083</v>
      </c>
      <c r="D234" s="4">
        <v>1.01872854</v>
      </c>
    </row>
    <row r="235" spans="1:4">
      <c r="A235" s="18">
        <v>46053</v>
      </c>
      <c r="B235" s="3" t="s">
        <v>4082</v>
      </c>
      <c r="C235" s="3" t="s">
        <v>4083</v>
      </c>
      <c r="D235" s="4">
        <v>1.01877439</v>
      </c>
    </row>
    <row r="236" spans="1:4">
      <c r="A236" s="18">
        <v>46055</v>
      </c>
      <c r="B236" s="3" t="s">
        <v>4082</v>
      </c>
      <c r="C236" s="3" t="s">
        <v>4083</v>
      </c>
      <c r="D236" s="4">
        <v>1.0188764</v>
      </c>
    </row>
    <row r="237" spans="1:4">
      <c r="A237" s="18">
        <v>46056</v>
      </c>
      <c r="B237" s="3" t="s">
        <v>4082</v>
      </c>
      <c r="C237" s="3" t="s">
        <v>4083</v>
      </c>
      <c r="D237" s="4">
        <v>1.01896554</v>
      </c>
    </row>
    <row r="238" spans="1:4">
      <c r="A238" s="18">
        <v>46057</v>
      </c>
      <c r="B238" s="3" t="s">
        <v>4082</v>
      </c>
      <c r="C238" s="3" t="s">
        <v>4083</v>
      </c>
      <c r="D238" s="4">
        <v>1.01901542</v>
      </c>
    </row>
    <row r="239" spans="1:4">
      <c r="A239" s="18">
        <v>46058</v>
      </c>
      <c r="B239" s="3" t="s">
        <v>4082</v>
      </c>
      <c r="C239" s="3" t="s">
        <v>4083</v>
      </c>
      <c r="D239" s="4">
        <v>1.01907913</v>
      </c>
    </row>
    <row r="240" spans="1:4">
      <c r="A240" s="18">
        <v>46059</v>
      </c>
      <c r="B240" s="3" t="s">
        <v>4082</v>
      </c>
      <c r="C240" s="3" t="s">
        <v>4083</v>
      </c>
      <c r="D240" s="4">
        <v>1.01914427</v>
      </c>
    </row>
    <row r="241" spans="1:4">
      <c r="A241" s="18">
        <v>46062</v>
      </c>
      <c r="B241" s="3" t="s">
        <v>4082</v>
      </c>
      <c r="C241" s="3" t="s">
        <v>4083</v>
      </c>
      <c r="D241" s="4">
        <v>1.01928665</v>
      </c>
    </row>
    <row r="242" spans="1:4">
      <c r="A242" s="18">
        <v>46063</v>
      </c>
      <c r="B242" s="3" t="s">
        <v>4082</v>
      </c>
      <c r="C242" s="3" t="s">
        <v>4083</v>
      </c>
      <c r="D242" s="4">
        <v>1.01936624</v>
      </c>
    </row>
    <row r="243" spans="1:4">
      <c r="A243" s="18">
        <v>46064</v>
      </c>
      <c r="B243" s="3" t="s">
        <v>4082</v>
      </c>
      <c r="C243" s="3" t="s">
        <v>4083</v>
      </c>
      <c r="D243" s="4">
        <v>1.01941733</v>
      </c>
    </row>
    <row r="244" spans="1:4">
      <c r="A244" s="18">
        <v>46065</v>
      </c>
      <c r="B244" s="3" t="s">
        <v>4082</v>
      </c>
      <c r="C244" s="3" t="s">
        <v>4083</v>
      </c>
      <c r="D244" s="4">
        <v>1.01947034</v>
      </c>
    </row>
    <row r="245" spans="1:4">
      <c r="A245" s="18">
        <v>46066</v>
      </c>
      <c r="B245" s="3" t="s">
        <v>4082</v>
      </c>
      <c r="C245" s="3" t="s">
        <v>4083</v>
      </c>
      <c r="D245" s="4">
        <v>1.01951993</v>
      </c>
    </row>
    <row r="246" spans="1:4">
      <c r="A246" s="18">
        <v>46067</v>
      </c>
      <c r="B246" s="3" t="s">
        <v>4082</v>
      </c>
      <c r="C246" s="3" t="s">
        <v>4083</v>
      </c>
      <c r="D246" s="4">
        <v>1.01957484</v>
      </c>
    </row>
    <row r="247" spans="1:4">
      <c r="A247" s="18">
        <v>46068</v>
      </c>
      <c r="B247" s="3" t="s">
        <v>4082</v>
      </c>
      <c r="C247" s="3" t="s">
        <v>4083</v>
      </c>
      <c r="D247" s="4">
        <v>1.01961784</v>
      </c>
    </row>
    <row r="248" spans="1:4">
      <c r="A248" s="18">
        <v>46069</v>
      </c>
      <c r="B248" s="3" t="s">
        <v>4082</v>
      </c>
      <c r="C248" s="3" t="s">
        <v>4083</v>
      </c>
      <c r="D248" s="4">
        <v>1.01966084</v>
      </c>
    </row>
    <row r="249" spans="1:4">
      <c r="A249" s="18">
        <v>46070</v>
      </c>
      <c r="B249" s="3" t="s">
        <v>4082</v>
      </c>
      <c r="C249" s="3" t="s">
        <v>4083</v>
      </c>
      <c r="D249" s="4">
        <v>1.01970384</v>
      </c>
    </row>
    <row r="250" spans="1:4">
      <c r="A250" s="18">
        <v>46071</v>
      </c>
      <c r="B250" s="3" t="s">
        <v>4082</v>
      </c>
      <c r="C250" s="3" t="s">
        <v>4083</v>
      </c>
      <c r="D250" s="4">
        <v>1.01974681</v>
      </c>
    </row>
    <row r="251" spans="1:4">
      <c r="A251" s="18">
        <v>46072</v>
      </c>
      <c r="B251" s="3" t="s">
        <v>4082</v>
      </c>
      <c r="C251" s="3" t="s">
        <v>4083</v>
      </c>
      <c r="D251" s="4">
        <v>1.0197898</v>
      </c>
    </row>
    <row r="252" spans="1:4">
      <c r="A252" s="18">
        <v>46073</v>
      </c>
      <c r="B252" s="3" t="s">
        <v>4082</v>
      </c>
      <c r="C252" s="3" t="s">
        <v>4083</v>
      </c>
      <c r="D252" s="4">
        <v>1.01983272</v>
      </c>
    </row>
    <row r="253" spans="1:4">
      <c r="A253" s="18">
        <v>46074</v>
      </c>
      <c r="B253" s="3" t="s">
        <v>4082</v>
      </c>
      <c r="C253" s="3" t="s">
        <v>4083</v>
      </c>
      <c r="D253" s="4">
        <v>1.0198757</v>
      </c>
    </row>
    <row r="254" spans="1:4">
      <c r="A254" s="18">
        <v>46075</v>
      </c>
      <c r="B254" s="3" t="s">
        <v>4082</v>
      </c>
      <c r="C254" s="3" t="s">
        <v>4083</v>
      </c>
      <c r="D254" s="4">
        <v>1.01991858</v>
      </c>
    </row>
    <row r="255" spans="1:4">
      <c r="A255" s="18">
        <v>46076</v>
      </c>
      <c r="B255" s="3" t="s">
        <v>4082</v>
      </c>
      <c r="C255" s="3" t="s">
        <v>4083</v>
      </c>
      <c r="D255" s="4">
        <v>1.01996157</v>
      </c>
    </row>
    <row r="256" spans="1:4">
      <c r="A256" s="18">
        <v>46077</v>
      </c>
      <c r="B256" s="3" t="s">
        <v>4082</v>
      </c>
      <c r="C256" s="3" t="s">
        <v>4083</v>
      </c>
      <c r="D256" s="4">
        <v>1.0200103</v>
      </c>
    </row>
    <row r="257" spans="1:4">
      <c r="A257" s="18">
        <v>46078</v>
      </c>
      <c r="B257" s="3" t="s">
        <v>4082</v>
      </c>
      <c r="C257" s="3" t="s">
        <v>4083</v>
      </c>
      <c r="D257" s="4">
        <v>1.02016854</v>
      </c>
    </row>
    <row r="258" spans="1:8">
      <c r="A258" s="18">
        <v>46079</v>
      </c>
      <c r="B258" s="3" t="s">
        <v>4082</v>
      </c>
      <c r="C258" s="3" t="s">
        <v>4083</v>
      </c>
      <c r="D258" s="4">
        <v>1.02022373</v>
      </c>
      <c r="E258" s="4">
        <v>0</v>
      </c>
      <c r="F258" s="3">
        <v>2.2187</v>
      </c>
      <c r="G258" s="3">
        <v>1.9825</v>
      </c>
      <c r="H258" s="3">
        <v>2.05</v>
      </c>
    </row>
    <row r="259" spans="1:8">
      <c r="A259" s="18">
        <v>46080</v>
      </c>
      <c r="B259" s="3" t="s">
        <v>4082</v>
      </c>
      <c r="C259" s="3" t="s">
        <v>4083</v>
      </c>
      <c r="D259" s="4">
        <v>1.02028123</v>
      </c>
      <c r="E259" s="4">
        <v>0</v>
      </c>
      <c r="F259" s="3">
        <v>2.2932</v>
      </c>
      <c r="G259" s="3">
        <v>1.983</v>
      </c>
      <c r="H259" s="3">
        <v>2.0484</v>
      </c>
    </row>
    <row r="260" spans="1:8">
      <c r="A260" s="18">
        <v>46081</v>
      </c>
      <c r="B260" s="3" t="s">
        <v>4082</v>
      </c>
      <c r="C260" s="3" t="s">
        <v>4083</v>
      </c>
      <c r="D260" s="4">
        <v>1.02033085</v>
      </c>
      <c r="E260" s="4">
        <v>0</v>
      </c>
      <c r="F260" s="3">
        <v>2.327</v>
      </c>
      <c r="G260" s="3">
        <v>1.974</v>
      </c>
      <c r="H260" s="3">
        <v>2.0494</v>
      </c>
    </row>
    <row r="261" spans="1:8">
      <c r="A261" s="18">
        <v>46082</v>
      </c>
      <c r="B261" s="3" t="s">
        <v>4082</v>
      </c>
      <c r="C261" s="3" t="s">
        <v>4083</v>
      </c>
      <c r="D261" s="4">
        <v>1.02037425</v>
      </c>
      <c r="E261" s="4">
        <v>0</v>
      </c>
      <c r="F261" s="3">
        <v>2.3296</v>
      </c>
      <c r="G261" s="3">
        <v>1.9655</v>
      </c>
      <c r="H261" s="3">
        <v>2.0435</v>
      </c>
    </row>
    <row r="262" spans="1:8">
      <c r="A262" s="18">
        <v>46083</v>
      </c>
      <c r="B262" s="3" t="s">
        <v>4082</v>
      </c>
      <c r="C262" s="3" t="s">
        <v>4083</v>
      </c>
      <c r="D262" s="4">
        <v>1.02042808</v>
      </c>
      <c r="E262" s="4">
        <v>0</v>
      </c>
      <c r="F262" s="3">
        <v>2.3849</v>
      </c>
      <c r="G262" s="3">
        <v>1.9749</v>
      </c>
      <c r="H262" s="3">
        <v>2.0356</v>
      </c>
    </row>
    <row r="263" spans="1:8">
      <c r="A263" s="18">
        <v>46084</v>
      </c>
      <c r="B263" s="3" t="s">
        <v>4082</v>
      </c>
      <c r="C263" s="3" t="s">
        <v>4083</v>
      </c>
      <c r="D263" s="4">
        <v>1.02049878</v>
      </c>
      <c r="E263" s="4">
        <v>0</v>
      </c>
      <c r="F263" s="3">
        <v>2.4971</v>
      </c>
      <c r="G263" s="3">
        <v>2.0062</v>
      </c>
      <c r="H263" s="3">
        <v>2.0378</v>
      </c>
    </row>
    <row r="264" spans="1:8">
      <c r="A264" s="18">
        <v>46085</v>
      </c>
      <c r="B264" s="3" t="s">
        <v>4082</v>
      </c>
      <c r="C264" s="3" t="s">
        <v>4083</v>
      </c>
      <c r="D264" s="4">
        <v>1.02056865</v>
      </c>
      <c r="E264" s="4">
        <v>0</v>
      </c>
      <c r="F264" s="3">
        <v>2.045</v>
      </c>
      <c r="G264" s="3">
        <v>2.0208</v>
      </c>
      <c r="H264" s="3">
        <v>2.0446</v>
      </c>
    </row>
    <row r="265" spans="1:4">
      <c r="A265" s="18">
        <v>46086</v>
      </c>
      <c r="B265" s="3" t="s">
        <v>4082</v>
      </c>
      <c r="C265" s="3" t="s">
        <v>4083</v>
      </c>
      <c r="D265" s="4">
        <v>1.02062225</v>
      </c>
    </row>
    <row r="266" spans="1:4">
      <c r="A266" s="18">
        <v>46087</v>
      </c>
      <c r="B266" s="3" t="s">
        <v>4082</v>
      </c>
      <c r="C266" s="3" t="s">
        <v>4083</v>
      </c>
      <c r="D266" s="4">
        <v>1.02067118</v>
      </c>
    </row>
    <row r="267" spans="1:4">
      <c r="A267" s="18">
        <v>46088</v>
      </c>
      <c r="B267" s="3" t="s">
        <v>4082</v>
      </c>
      <c r="C267" s="3" t="s">
        <v>4083</v>
      </c>
      <c r="D267" s="4">
        <v>1.02071513</v>
      </c>
    </row>
    <row r="268" spans="1:4">
      <c r="A268" s="18">
        <v>46089</v>
      </c>
      <c r="B268" s="3" t="s">
        <v>4082</v>
      </c>
      <c r="C268" s="3" t="s">
        <v>4083</v>
      </c>
      <c r="D268" s="4">
        <v>1.02075748</v>
      </c>
    </row>
    <row r="269" spans="1:4">
      <c r="A269" s="18">
        <v>46090</v>
      </c>
      <c r="B269" s="3" t="s">
        <v>4082</v>
      </c>
      <c r="C269" s="3" t="s">
        <v>4083</v>
      </c>
      <c r="D269" s="4">
        <v>1.02081216</v>
      </c>
    </row>
    <row r="270" spans="1:4">
      <c r="A270" s="18">
        <v>46091</v>
      </c>
      <c r="B270" s="3" t="s">
        <v>4082</v>
      </c>
      <c r="C270" s="3" t="s">
        <v>4083</v>
      </c>
      <c r="D270" s="4">
        <v>1.02088572</v>
      </c>
    </row>
    <row r="271" spans="1:4">
      <c r="A271" s="18">
        <v>46092</v>
      </c>
      <c r="B271" s="3" t="s">
        <v>4082</v>
      </c>
      <c r="C271" s="3" t="s">
        <v>4083</v>
      </c>
      <c r="D271" s="4">
        <v>1.02093638</v>
      </c>
    </row>
    <row r="272" spans="1:4">
      <c r="A272" s="18">
        <v>46093</v>
      </c>
      <c r="B272" s="3" t="s">
        <v>4082</v>
      </c>
      <c r="C272" s="3" t="s">
        <v>4083</v>
      </c>
      <c r="D272" s="4">
        <v>1.0210006</v>
      </c>
    </row>
    <row r="273" spans="1:4">
      <c r="A273" s="18">
        <v>46094</v>
      </c>
      <c r="B273" s="3" t="s">
        <v>4082</v>
      </c>
      <c r="C273" s="3" t="s">
        <v>4083</v>
      </c>
      <c r="D273" s="4">
        <v>1.02105661</v>
      </c>
    </row>
    <row r="274" spans="1:4">
      <c r="A274" s="18">
        <v>46095</v>
      </c>
      <c r="B274" s="3" t="s">
        <v>4082</v>
      </c>
      <c r="C274" s="3" t="s">
        <v>4083</v>
      </c>
      <c r="D274" s="4">
        <v>1.02109819</v>
      </c>
    </row>
    <row r="275" spans="1:4">
      <c r="A275" s="18">
        <v>46096</v>
      </c>
      <c r="B275" s="3" t="s">
        <v>4082</v>
      </c>
      <c r="C275" s="3" t="s">
        <v>4083</v>
      </c>
      <c r="D275" s="4">
        <v>1.02113978</v>
      </c>
    </row>
    <row r="276" spans="1:4">
      <c r="A276" s="18">
        <v>46097</v>
      </c>
      <c r="B276" s="3" t="s">
        <v>4082</v>
      </c>
      <c r="C276" s="3" t="s">
        <v>4083</v>
      </c>
      <c r="D276" s="4">
        <v>1.02118704</v>
      </c>
    </row>
    <row r="277" spans="1:4">
      <c r="A277" s="18">
        <v>46098</v>
      </c>
      <c r="B277" s="3" t="s">
        <v>4082</v>
      </c>
      <c r="C277" s="3" t="s">
        <v>4083</v>
      </c>
      <c r="D277" s="4">
        <v>1.02126146</v>
      </c>
    </row>
    <row r="278" spans="1:4">
      <c r="A278" s="18">
        <v>46099</v>
      </c>
      <c r="B278" s="3" t="s">
        <v>4082</v>
      </c>
      <c r="C278" s="3" t="s">
        <v>4083</v>
      </c>
      <c r="D278" s="4">
        <v>1.02132073</v>
      </c>
    </row>
    <row r="279" spans="1:4">
      <c r="A279" s="18">
        <v>46100</v>
      </c>
      <c r="B279" s="3" t="s">
        <v>4082</v>
      </c>
      <c r="C279" s="3" t="s">
        <v>4083</v>
      </c>
      <c r="D279" s="4">
        <v>1.02137513</v>
      </c>
    </row>
    <row r="280" spans="1:4">
      <c r="A280" s="18">
        <v>46101</v>
      </c>
      <c r="B280" s="3" t="s">
        <v>4082</v>
      </c>
      <c r="C280" s="3" t="s">
        <v>4083</v>
      </c>
      <c r="D280" s="4">
        <v>1.02142517</v>
      </c>
    </row>
    <row r="281" spans="1:4">
      <c r="A281" s="18">
        <v>46102</v>
      </c>
      <c r="B281" s="3" t="s">
        <v>4082</v>
      </c>
      <c r="C281" s="3" t="s">
        <v>4083</v>
      </c>
      <c r="D281" s="4">
        <v>1.02146951</v>
      </c>
    </row>
    <row r="282" spans="1:4">
      <c r="A282" s="18">
        <v>46103</v>
      </c>
      <c r="B282" s="3" t="s">
        <v>4082</v>
      </c>
      <c r="C282" s="3" t="s">
        <v>4083</v>
      </c>
      <c r="D282" s="4">
        <v>1.021511</v>
      </c>
    </row>
    <row r="283" spans="1:4">
      <c r="A283" s="18">
        <v>46104</v>
      </c>
      <c r="B283" s="3" t="s">
        <v>4082</v>
      </c>
      <c r="C283" s="3" t="s">
        <v>4083</v>
      </c>
      <c r="D283" s="4">
        <v>1.02156024</v>
      </c>
    </row>
    <row r="284" spans="1:4">
      <c r="A284" s="18">
        <v>46105</v>
      </c>
      <c r="B284" s="3" t="s">
        <v>4082</v>
      </c>
      <c r="C284" s="3" t="s">
        <v>4083</v>
      </c>
      <c r="D284" s="4">
        <v>1.02164118</v>
      </c>
    </row>
    <row r="285" spans="1:4">
      <c r="A285" s="18">
        <v>46106</v>
      </c>
      <c r="B285" s="3" t="s">
        <v>4082</v>
      </c>
      <c r="C285" s="3" t="s">
        <v>4083</v>
      </c>
      <c r="D285" s="4">
        <v>1.02169589</v>
      </c>
    </row>
    <row r="286" spans="1:4">
      <c r="A286" s="18">
        <v>46107</v>
      </c>
      <c r="B286" s="3" t="s">
        <v>4082</v>
      </c>
      <c r="C286" s="3" t="s">
        <v>4083</v>
      </c>
      <c r="D286" s="4">
        <v>1.02175934</v>
      </c>
    </row>
    <row r="287" spans="1:4">
      <c r="A287" s="18">
        <v>46108</v>
      </c>
      <c r="B287" s="3" t="s">
        <v>4082</v>
      </c>
      <c r="C287" s="3" t="s">
        <v>4083</v>
      </c>
      <c r="D287" s="4">
        <v>1.0218169</v>
      </c>
    </row>
    <row r="288" spans="1:4">
      <c r="A288" s="18">
        <v>46109</v>
      </c>
      <c r="B288" s="3" t="s">
        <v>4082</v>
      </c>
      <c r="C288" s="3" t="s">
        <v>4083</v>
      </c>
      <c r="D288" s="4">
        <v>1.02185971</v>
      </c>
    </row>
    <row r="289" spans="1:4">
      <c r="A289" s="18">
        <v>46110</v>
      </c>
      <c r="B289" s="3" t="s">
        <v>4082</v>
      </c>
      <c r="C289" s="3" t="s">
        <v>4083</v>
      </c>
      <c r="D289" s="4">
        <v>1.02190264</v>
      </c>
    </row>
    <row r="290" spans="1:4">
      <c r="A290" s="18">
        <v>46111</v>
      </c>
      <c r="B290" s="3" t="s">
        <v>4082</v>
      </c>
      <c r="C290" s="3" t="s">
        <v>4083</v>
      </c>
      <c r="D290" s="4">
        <v>1.02195718</v>
      </c>
    </row>
    <row r="291" spans="1:4">
      <c r="A291" s="18">
        <v>46112</v>
      </c>
      <c r="B291" s="3" t="s">
        <v>4082</v>
      </c>
      <c r="C291" s="3" t="s">
        <v>4083</v>
      </c>
      <c r="D291" s="4">
        <v>1.02203166</v>
      </c>
    </row>
    <row r="292" spans="1:4">
      <c r="A292" s="18">
        <v>46113</v>
      </c>
      <c r="B292" s="3" t="s">
        <v>4082</v>
      </c>
      <c r="C292" s="3" t="s">
        <v>4083</v>
      </c>
      <c r="D292" s="4">
        <v>1.02207583</v>
      </c>
    </row>
    <row r="293" spans="1:4">
      <c r="A293" s="18">
        <v>46114</v>
      </c>
      <c r="B293" s="3" t="s">
        <v>4082</v>
      </c>
      <c r="C293" s="3" t="s">
        <v>4083</v>
      </c>
      <c r="D293" s="4">
        <v>1.02213003</v>
      </c>
    </row>
    <row r="294" spans="1:4">
      <c r="A294" s="18">
        <v>46115</v>
      </c>
      <c r="B294" s="3" t="s">
        <v>4082</v>
      </c>
      <c r="C294" s="3" t="s">
        <v>4083</v>
      </c>
      <c r="D294" s="4">
        <v>1.02218911</v>
      </c>
    </row>
    <row r="295" spans="1:4">
      <c r="A295" s="18">
        <v>46116</v>
      </c>
      <c r="B295" s="3" t="s">
        <v>4082</v>
      </c>
      <c r="C295" s="3" t="s">
        <v>4083</v>
      </c>
      <c r="D295" s="4">
        <v>1.02222837</v>
      </c>
    </row>
    <row r="296" spans="1:4">
      <c r="A296" s="18">
        <v>46117</v>
      </c>
      <c r="B296" s="3" t="s">
        <v>4082</v>
      </c>
      <c r="C296" s="3" t="s">
        <v>4083</v>
      </c>
      <c r="D296" s="4">
        <v>1.02226759</v>
      </c>
    </row>
    <row r="297" spans="1:4">
      <c r="A297" s="18">
        <v>46118</v>
      </c>
      <c r="B297" s="3" t="s">
        <v>4082</v>
      </c>
      <c r="C297" s="3" t="s">
        <v>4083</v>
      </c>
      <c r="D297" s="4">
        <v>1.02230681</v>
      </c>
    </row>
    <row r="298" spans="1:4">
      <c r="A298" s="18">
        <v>46119</v>
      </c>
      <c r="B298" s="3" t="s">
        <v>4082</v>
      </c>
      <c r="C298" s="3" t="s">
        <v>4083</v>
      </c>
      <c r="D298" s="4">
        <v>1.02235726</v>
      </c>
    </row>
    <row r="299" spans="1:4">
      <c r="A299" s="18">
        <v>46120</v>
      </c>
      <c r="B299" s="3" t="s">
        <v>4082</v>
      </c>
      <c r="C299" s="3" t="s">
        <v>4083</v>
      </c>
      <c r="D299" s="4">
        <v>1.02244289</v>
      </c>
    </row>
    <row r="300" spans="1:8">
      <c r="A300" s="18">
        <v>46121</v>
      </c>
      <c r="B300" s="3" t="s">
        <v>4082</v>
      </c>
      <c r="C300" s="3" t="s">
        <v>4083</v>
      </c>
      <c r="D300" s="4">
        <v>1.0225028</v>
      </c>
      <c r="E300" s="4">
        <v>0</v>
      </c>
      <c r="F300" s="3">
        <v>1.9016</v>
      </c>
      <c r="G300" s="3">
        <v>1.9272</v>
      </c>
      <c r="H300" s="3">
        <v>1.9745</v>
      </c>
    </row>
    <row r="301" spans="1:8">
      <c r="A301" s="18">
        <v>46122</v>
      </c>
      <c r="B301" s="3" t="s">
        <v>4082</v>
      </c>
      <c r="C301" s="3" t="s">
        <v>4083</v>
      </c>
      <c r="D301" s="4">
        <v>1.02256866</v>
      </c>
      <c r="E301" s="4">
        <v>0</v>
      </c>
      <c r="F301" s="3">
        <v>1.9361</v>
      </c>
      <c r="G301" s="3">
        <v>1.9452</v>
      </c>
      <c r="H301" s="3">
        <v>1.9842</v>
      </c>
    </row>
    <row r="302" spans="1:8">
      <c r="A302" s="18">
        <v>46123</v>
      </c>
      <c r="B302" s="3" t="s">
        <v>4082</v>
      </c>
      <c r="C302" s="3" t="s">
        <v>4083</v>
      </c>
      <c r="D302" s="4">
        <v>1.0226102</v>
      </c>
      <c r="E302" s="4">
        <v>0</v>
      </c>
      <c r="F302" s="3">
        <v>1.9477</v>
      </c>
      <c r="G302" s="3">
        <v>1.9181</v>
      </c>
      <c r="H302" s="3">
        <v>1.9841</v>
      </c>
    </row>
    <row r="303" spans="1:8">
      <c r="A303" s="18">
        <v>46124</v>
      </c>
      <c r="B303" s="3" t="s">
        <v>4082</v>
      </c>
      <c r="C303" s="3" t="s">
        <v>4083</v>
      </c>
      <c r="D303" s="4">
        <v>1.02264832</v>
      </c>
      <c r="E303" s="4">
        <v>0</v>
      </c>
      <c r="F303" s="3">
        <v>1.942</v>
      </c>
      <c r="G303" s="3">
        <v>1.8966</v>
      </c>
      <c r="H303" s="3">
        <v>1.9781</v>
      </c>
    </row>
    <row r="304" spans="1:8">
      <c r="A304" s="18">
        <v>46125</v>
      </c>
      <c r="B304" s="3" t="s">
        <v>4082</v>
      </c>
      <c r="C304" s="3" t="s">
        <v>4083</v>
      </c>
      <c r="D304" s="4">
        <v>1.02270235</v>
      </c>
      <c r="E304" s="4">
        <v>0</v>
      </c>
      <c r="F304" s="3">
        <v>2.0175</v>
      </c>
      <c r="G304" s="3">
        <v>1.9114</v>
      </c>
      <c r="H304" s="3">
        <v>1.9677</v>
      </c>
    </row>
    <row r="305" spans="1:8">
      <c r="A305" s="18">
        <v>46126</v>
      </c>
      <c r="B305" s="3" t="s">
        <v>4082</v>
      </c>
      <c r="C305" s="3" t="s">
        <v>4083</v>
      </c>
      <c r="D305" s="4">
        <v>1.02276918</v>
      </c>
      <c r="E305" s="4">
        <v>0</v>
      </c>
      <c r="F305" s="3">
        <v>2.1009</v>
      </c>
      <c r="G305" s="3">
        <v>1.9414</v>
      </c>
      <c r="H305" s="3">
        <v>1.9701</v>
      </c>
    </row>
    <row r="306" spans="1:8">
      <c r="A306" s="18">
        <v>46127</v>
      </c>
      <c r="B306" s="3" t="s">
        <v>4082</v>
      </c>
      <c r="C306" s="3" t="s">
        <v>4083</v>
      </c>
      <c r="D306" s="4">
        <v>1.02281922</v>
      </c>
      <c r="E306" s="4">
        <v>0</v>
      </c>
      <c r="F306" s="3">
        <v>1.9192</v>
      </c>
      <c r="G306" s="3">
        <v>1.9446</v>
      </c>
      <c r="H306" s="3">
        <v>1.9696</v>
      </c>
    </row>
    <row r="307" spans="1:8">
      <c r="A307" s="18">
        <v>46128</v>
      </c>
      <c r="B307" s="3" t="s">
        <v>4082</v>
      </c>
      <c r="C307" s="3" t="s">
        <v>4083</v>
      </c>
      <c r="D307" s="4">
        <v>1.02287622</v>
      </c>
      <c r="E307" s="4">
        <v>0</v>
      </c>
      <c r="F307" s="3">
        <v>1.9043</v>
      </c>
      <c r="G307" s="3">
        <v>1.9237</v>
      </c>
      <c r="H307" s="3">
        <v>1.9684</v>
      </c>
    </row>
    <row r="308" spans="1:4">
      <c r="A308" s="18">
        <v>46129</v>
      </c>
      <c r="B308" s="3" t="s">
        <v>4082</v>
      </c>
      <c r="C308" s="3" t="s">
        <v>4083</v>
      </c>
      <c r="D308" s="4">
        <v>1.0229293</v>
      </c>
    </row>
    <row r="309" spans="1:4">
      <c r="A309" s="18">
        <v>46130</v>
      </c>
      <c r="B309" s="3" t="s">
        <v>4082</v>
      </c>
      <c r="C309" s="3" t="s">
        <v>4083</v>
      </c>
      <c r="D309" s="4">
        <v>1.02296773</v>
      </c>
    </row>
    <row r="310" spans="1:4">
      <c r="A310" s="18">
        <v>46131</v>
      </c>
      <c r="B310" s="3" t="s">
        <v>4082</v>
      </c>
      <c r="C310" s="3" t="s">
        <v>4083</v>
      </c>
      <c r="D310" s="4">
        <v>1.02300647</v>
      </c>
    </row>
    <row r="311" spans="1:4">
      <c r="A311" s="18">
        <v>46132</v>
      </c>
      <c r="B311" s="3" t="s">
        <v>4082</v>
      </c>
      <c r="C311" s="3" t="s">
        <v>4083</v>
      </c>
      <c r="D311" s="4">
        <v>1.02306235</v>
      </c>
    </row>
    <row r="312" spans="1:4">
      <c r="A312" s="18">
        <v>46133</v>
      </c>
      <c r="B312" s="3" t="s">
        <v>4082</v>
      </c>
      <c r="C312" s="3" t="s">
        <v>4083</v>
      </c>
      <c r="D312" s="4">
        <v>1.02312849</v>
      </c>
    </row>
    <row r="313" spans="1:4">
      <c r="A313" s="18">
        <v>46134</v>
      </c>
      <c r="B313" s="3" t="s">
        <v>4082</v>
      </c>
      <c r="C313" s="3" t="s">
        <v>4083</v>
      </c>
      <c r="D313" s="4">
        <v>1.02319231</v>
      </c>
    </row>
    <row r="314" spans="1:4">
      <c r="A314" s="18">
        <v>46135</v>
      </c>
      <c r="B314" s="3" t="s">
        <v>4082</v>
      </c>
      <c r="C314" s="3" t="s">
        <v>4083</v>
      </c>
      <c r="D314" s="4">
        <v>1.02324103</v>
      </c>
    </row>
    <row r="315" spans="1:8">
      <c r="A315" s="18">
        <v>46135</v>
      </c>
      <c r="B315" s="3" t="s">
        <v>4082</v>
      </c>
      <c r="C315" s="3" t="s">
        <v>4083</v>
      </c>
      <c r="D315" s="4">
        <v>1.02324103</v>
      </c>
      <c r="E315" s="4" t="s">
        <v>157</v>
      </c>
      <c r="F315" s="3" t="s">
        <v>4084</v>
      </c>
      <c r="G315" s="3">
        <v>1.9053</v>
      </c>
      <c r="H315" s="3" t="s">
        <v>4085</v>
      </c>
    </row>
    <row r="316" spans="1:8">
      <c r="A316" s="18">
        <v>46136</v>
      </c>
      <c r="B316" s="3" t="s">
        <v>4082</v>
      </c>
      <c r="C316" s="3" t="s">
        <v>4083</v>
      </c>
      <c r="D316" s="4">
        <v>1.02329656</v>
      </c>
      <c r="E316" s="4" t="s">
        <v>157</v>
      </c>
      <c r="F316" s="3" t="s">
        <v>4086</v>
      </c>
      <c r="G316" s="3">
        <v>1.9061</v>
      </c>
      <c r="H316" s="3" t="s">
        <v>4087</v>
      </c>
    </row>
    <row r="317" spans="1:8">
      <c r="A317" s="18">
        <v>46139</v>
      </c>
      <c r="B317" s="3" t="s">
        <v>4082</v>
      </c>
      <c r="C317" s="3" t="s">
        <v>4083</v>
      </c>
      <c r="D317" s="4">
        <v>1.02342585</v>
      </c>
      <c r="E317" s="4" t="s">
        <v>157</v>
      </c>
      <c r="F317" s="3" t="s">
        <v>4088</v>
      </c>
      <c r="G317" s="3">
        <v>1.8647</v>
      </c>
      <c r="H317" s="3" t="s">
        <v>4089</v>
      </c>
    </row>
    <row r="318" spans="1:8">
      <c r="A318" s="18">
        <v>46140</v>
      </c>
      <c r="B318" s="3" t="s">
        <v>4082</v>
      </c>
      <c r="C318" s="3" t="s">
        <v>4083</v>
      </c>
      <c r="D318" s="4">
        <v>1.02349631</v>
      </c>
      <c r="E318" s="4" t="s">
        <v>157</v>
      </c>
      <c r="F318" s="3" t="s">
        <v>4090</v>
      </c>
      <c r="G318" s="3">
        <v>1.8974</v>
      </c>
      <c r="H318" s="3" t="s">
        <v>4091</v>
      </c>
    </row>
    <row r="319" spans="1:8">
      <c r="A319" s="18">
        <v>46141</v>
      </c>
      <c r="B319" s="3" t="s">
        <v>4082</v>
      </c>
      <c r="C319" s="3" t="s">
        <v>4083</v>
      </c>
      <c r="D319" s="4">
        <v>1.02355345</v>
      </c>
      <c r="E319" s="4" t="s">
        <v>157</v>
      </c>
      <c r="F319" s="3" t="s">
        <v>4092</v>
      </c>
      <c r="G319" s="3">
        <v>1.9004</v>
      </c>
      <c r="H319" s="3" t="s">
        <v>4091</v>
      </c>
    </row>
  </sheetData>
  <pageMargins left="0.75" right="0.75" top="1" bottom="1" header="0.5" footer="0.5"/>
  <pageSetup paperSize="9" orientation="portrait" horizontalDpi="300" verticalDpi="30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2"/>
  <sheetViews>
    <sheetView showGridLines="0" zoomScale="85" zoomScaleNormal="85" topLeftCell="C1" workbookViewId="0">
      <pane ySplit="1" topLeftCell="A2" activePane="bottomLeft" state="frozenSplit"/>
      <selection/>
      <selection pane="bottomLeft" activeCell="Q50" sqref="Q50"/>
    </sheetView>
  </sheetViews>
  <sheetFormatPr defaultColWidth="10.375" defaultRowHeight="10.5" outlineLevelCol="7"/>
  <cols>
    <col min="1" max="1" width="14" style="18" customWidth="1"/>
    <col min="2" max="2" width="15.25" style="3" customWidth="1"/>
    <col min="3" max="3" width="70.125" style="3" customWidth="1"/>
    <col min="4" max="4" width="21.875" style="4" customWidth="1"/>
    <col min="5" max="5" width="14.125" style="4" customWidth="1"/>
    <col min="6" max="16384" width="10.375" style="3"/>
  </cols>
  <sheetData>
    <row r="1" ht="13.5" spans="1:5">
      <c r="A1" s="19" t="s">
        <v>7</v>
      </c>
      <c r="B1" s="19" t="s">
        <v>8</v>
      </c>
      <c r="C1" s="19" t="s">
        <v>9</v>
      </c>
      <c r="D1" s="20" t="s">
        <v>10</v>
      </c>
      <c r="E1" s="21"/>
    </row>
    <row r="2" ht="12" spans="1:5">
      <c r="A2" s="22">
        <v>45596</v>
      </c>
      <c r="B2" s="23" t="s">
        <v>4093</v>
      </c>
      <c r="C2" s="23" t="s">
        <v>4094</v>
      </c>
      <c r="D2" s="13">
        <v>1.0000618</v>
      </c>
      <c r="E2" s="24" t="str">
        <f>DATEDIF($A$2,MAX($A:$A),"d")&amp;"天"</f>
        <v>545天</v>
      </c>
    </row>
    <row r="3" ht="12" spans="1:5">
      <c r="A3" s="22">
        <v>45597</v>
      </c>
      <c r="B3" s="23" t="s">
        <v>4093</v>
      </c>
      <c r="C3" s="23" t="s">
        <v>4094</v>
      </c>
      <c r="D3" s="13">
        <v>1.00012278</v>
      </c>
      <c r="E3" s="25"/>
    </row>
    <row r="4" ht="12" spans="1:5">
      <c r="A4" s="22">
        <v>45600</v>
      </c>
      <c r="B4" s="23" t="s">
        <v>4093</v>
      </c>
      <c r="C4" s="23" t="s">
        <v>4094</v>
      </c>
      <c r="D4" s="13">
        <v>1.00036669</v>
      </c>
      <c r="E4" s="24"/>
    </row>
    <row r="5" ht="12" spans="1:5">
      <c r="A5" s="22">
        <v>45601</v>
      </c>
      <c r="B5" s="23" t="s">
        <v>4093</v>
      </c>
      <c r="C5" s="23" t="s">
        <v>4094</v>
      </c>
      <c r="D5" s="13">
        <v>1.00044798</v>
      </c>
      <c r="E5" s="24"/>
    </row>
    <row r="6" ht="12" spans="1:5">
      <c r="A6" s="22">
        <v>45602</v>
      </c>
      <c r="B6" s="23" t="s">
        <v>4093</v>
      </c>
      <c r="C6" s="23" t="s">
        <v>4094</v>
      </c>
      <c r="D6" s="13">
        <v>1.00052951</v>
      </c>
      <c r="E6" s="24"/>
    </row>
    <row r="7" ht="12" spans="1:5">
      <c r="A7" s="22">
        <v>45603</v>
      </c>
      <c r="B7" s="23" t="s">
        <v>4093</v>
      </c>
      <c r="C7" s="23" t="s">
        <v>4094</v>
      </c>
      <c r="D7" s="13">
        <v>1.00060235</v>
      </c>
      <c r="E7" s="24"/>
    </row>
    <row r="8" ht="12" spans="1:5">
      <c r="A8" s="22">
        <v>45604</v>
      </c>
      <c r="B8" s="23" t="s">
        <v>4093</v>
      </c>
      <c r="C8" s="23" t="s">
        <v>4094</v>
      </c>
      <c r="D8" s="13">
        <v>1.00067373</v>
      </c>
      <c r="E8" s="24"/>
    </row>
    <row r="9" ht="12" spans="1:5">
      <c r="A9" s="22">
        <v>45607</v>
      </c>
      <c r="B9" s="23" t="s">
        <v>4093</v>
      </c>
      <c r="C9" s="23" t="s">
        <v>4094</v>
      </c>
      <c r="D9" s="13">
        <v>1.00091315</v>
      </c>
      <c r="E9" s="24"/>
    </row>
    <row r="10" ht="12" spans="1:5">
      <c r="A10" s="22">
        <v>45608</v>
      </c>
      <c r="B10" s="23" t="s">
        <v>4093</v>
      </c>
      <c r="C10" s="23" t="s">
        <v>4094</v>
      </c>
      <c r="D10" s="13">
        <v>1.00099627</v>
      </c>
      <c r="E10" s="24"/>
    </row>
    <row r="11" ht="12" spans="1:5">
      <c r="A11" s="22">
        <v>45609</v>
      </c>
      <c r="B11" s="23" t="s">
        <v>4093</v>
      </c>
      <c r="C11" s="23" t="s">
        <v>4094</v>
      </c>
      <c r="D11" s="13">
        <v>1.00107727</v>
      </c>
      <c r="E11" s="24"/>
    </row>
    <row r="12" ht="12" spans="1:5">
      <c r="A12" s="22">
        <v>45610</v>
      </c>
      <c r="B12" s="23" t="s">
        <v>4093</v>
      </c>
      <c r="C12" s="23" t="s">
        <v>4094</v>
      </c>
      <c r="D12" s="13">
        <v>1.00115174</v>
      </c>
      <c r="E12" s="24"/>
    </row>
    <row r="13" ht="12" spans="1:5">
      <c r="A13" s="22">
        <v>45611</v>
      </c>
      <c r="B13" s="23" t="s">
        <v>4093</v>
      </c>
      <c r="C13" s="23" t="s">
        <v>4094</v>
      </c>
      <c r="D13" s="13">
        <v>1.0012262</v>
      </c>
      <c r="E13" s="24"/>
    </row>
    <row r="14" ht="12" spans="1:5">
      <c r="A14" s="22">
        <v>45614</v>
      </c>
      <c r="B14" s="23" t="s">
        <v>4093</v>
      </c>
      <c r="C14" s="23" t="s">
        <v>4094</v>
      </c>
      <c r="D14" s="13">
        <v>1.00146541</v>
      </c>
      <c r="E14" s="24"/>
    </row>
    <row r="15" ht="12" spans="1:5">
      <c r="A15" s="22">
        <v>45615</v>
      </c>
      <c r="B15" s="23" t="s">
        <v>4093</v>
      </c>
      <c r="C15" s="23" t="s">
        <v>4094</v>
      </c>
      <c r="D15" s="13">
        <v>1.00154653</v>
      </c>
      <c r="E15" s="24"/>
    </row>
    <row r="16" ht="12" spans="1:5">
      <c r="A16" s="22">
        <v>45616</v>
      </c>
      <c r="B16" s="23" t="s">
        <v>4093</v>
      </c>
      <c r="C16" s="23" t="s">
        <v>4094</v>
      </c>
      <c r="D16" s="13">
        <v>1.00162763</v>
      </c>
      <c r="E16" s="24"/>
    </row>
    <row r="17" ht="12" spans="1:5">
      <c r="A17" s="22">
        <v>45617</v>
      </c>
      <c r="B17" s="23" t="s">
        <v>4093</v>
      </c>
      <c r="C17" s="23" t="s">
        <v>4094</v>
      </c>
      <c r="D17" s="13">
        <v>1.0017034</v>
      </c>
      <c r="E17" s="24"/>
    </row>
    <row r="18" ht="12" spans="1:5">
      <c r="A18" s="22">
        <v>45618</v>
      </c>
      <c r="B18" s="23" t="s">
        <v>4093</v>
      </c>
      <c r="C18" s="23" t="s">
        <v>4094</v>
      </c>
      <c r="D18" s="13">
        <v>1.00177984</v>
      </c>
      <c r="E18" s="24"/>
    </row>
    <row r="19" ht="12" spans="1:5">
      <c r="A19" s="22">
        <v>45621</v>
      </c>
      <c r="B19" s="23" t="s">
        <v>4093</v>
      </c>
      <c r="C19" s="23" t="s">
        <v>4094</v>
      </c>
      <c r="D19" s="13">
        <v>1.00201783</v>
      </c>
      <c r="E19" s="24"/>
    </row>
    <row r="20" ht="12" spans="1:5">
      <c r="A20" s="22">
        <v>45622</v>
      </c>
      <c r="B20" s="23" t="s">
        <v>4093</v>
      </c>
      <c r="C20" s="23" t="s">
        <v>4094</v>
      </c>
      <c r="D20" s="13">
        <v>1.00209831</v>
      </c>
      <c r="E20" s="24"/>
    </row>
    <row r="21" ht="12" spans="1:5">
      <c r="A21" s="22">
        <v>45623</v>
      </c>
      <c r="B21" s="23" t="s">
        <v>4093</v>
      </c>
      <c r="C21" s="23" t="s">
        <v>4094</v>
      </c>
      <c r="D21" s="13">
        <v>1.00218251</v>
      </c>
      <c r="E21" s="24"/>
    </row>
    <row r="22" ht="12" spans="1:5">
      <c r="A22" s="22">
        <v>45624</v>
      </c>
      <c r="B22" s="23" t="s">
        <v>4093</v>
      </c>
      <c r="C22" s="23" t="s">
        <v>4094</v>
      </c>
      <c r="D22" s="13">
        <v>1.00225855</v>
      </c>
      <c r="E22" s="24"/>
    </row>
    <row r="23" ht="12" spans="1:5">
      <c r="A23" s="22">
        <v>45625</v>
      </c>
      <c r="B23" s="23" t="s">
        <v>4093</v>
      </c>
      <c r="C23" s="23" t="s">
        <v>4094</v>
      </c>
      <c r="D23" s="13">
        <v>1.00233494</v>
      </c>
      <c r="E23" s="24"/>
    </row>
    <row r="24" ht="12" spans="1:5">
      <c r="A24" s="22">
        <v>45626</v>
      </c>
      <c r="B24" s="23" t="s">
        <v>4093</v>
      </c>
      <c r="C24" s="23" t="s">
        <v>4094</v>
      </c>
      <c r="D24" s="13">
        <v>1.00241695</v>
      </c>
      <c r="E24" s="24"/>
    </row>
    <row r="25" ht="12" spans="1:5">
      <c r="A25" s="22">
        <v>45628</v>
      </c>
      <c r="B25" s="23" t="s">
        <v>4093</v>
      </c>
      <c r="C25" s="23" t="s">
        <v>4094</v>
      </c>
      <c r="D25" s="13">
        <v>1.00257771</v>
      </c>
      <c r="E25" s="24"/>
    </row>
    <row r="26" ht="12" spans="1:5">
      <c r="A26" s="22">
        <v>45629</v>
      </c>
      <c r="B26" s="23" t="s">
        <v>4093</v>
      </c>
      <c r="C26" s="23" t="s">
        <v>4094</v>
      </c>
      <c r="D26" s="13">
        <v>1.00265827</v>
      </c>
      <c r="E26" s="24"/>
    </row>
    <row r="27" ht="12" spans="1:5">
      <c r="A27" s="22">
        <v>45630</v>
      </c>
      <c r="B27" s="23" t="s">
        <v>4093</v>
      </c>
      <c r="C27" s="23" t="s">
        <v>4094</v>
      </c>
      <c r="D27" s="13">
        <v>1.00273942</v>
      </c>
      <c r="E27" s="24"/>
    </row>
    <row r="28" ht="12" spans="1:5">
      <c r="A28" s="22">
        <v>45631</v>
      </c>
      <c r="B28" s="23" t="s">
        <v>4093</v>
      </c>
      <c r="C28" s="23" t="s">
        <v>4094</v>
      </c>
      <c r="D28" s="13">
        <v>1.00281893</v>
      </c>
      <c r="E28" s="24"/>
    </row>
    <row r="29" ht="12" spans="1:5">
      <c r="A29" s="22">
        <v>45632</v>
      </c>
      <c r="B29" s="23" t="s">
        <v>4093</v>
      </c>
      <c r="C29" s="23" t="s">
        <v>4094</v>
      </c>
      <c r="D29" s="13">
        <v>1.00289652</v>
      </c>
      <c r="E29" s="24"/>
    </row>
    <row r="30" ht="12" spans="1:5">
      <c r="A30" s="22">
        <v>45635</v>
      </c>
      <c r="B30" s="23" t="s">
        <v>4093</v>
      </c>
      <c r="C30" s="23" t="s">
        <v>4094</v>
      </c>
      <c r="D30" s="13">
        <v>1.00313732</v>
      </c>
      <c r="E30" s="24"/>
    </row>
    <row r="31" ht="12" spans="1:5">
      <c r="A31" s="22">
        <v>45636</v>
      </c>
      <c r="B31" s="23" t="s">
        <v>4093</v>
      </c>
      <c r="C31" s="23" t="s">
        <v>4094</v>
      </c>
      <c r="D31" s="13">
        <v>1.00321719</v>
      </c>
      <c r="E31" s="24"/>
    </row>
    <row r="32" ht="12" spans="1:5">
      <c r="A32" s="22">
        <v>45637</v>
      </c>
      <c r="B32" s="23" t="s">
        <v>4093</v>
      </c>
      <c r="C32" s="23" t="s">
        <v>4094</v>
      </c>
      <c r="D32" s="13">
        <v>1.00329731</v>
      </c>
      <c r="E32" s="24"/>
    </row>
    <row r="33" ht="14.25" spans="1:8">
      <c r="A33" s="22">
        <v>45638</v>
      </c>
      <c r="B33" s="23" t="s">
        <v>4093</v>
      </c>
      <c r="C33" s="23" t="s">
        <v>4094</v>
      </c>
      <c r="D33" s="13">
        <v>1.00337937</v>
      </c>
      <c r="E33" s="24"/>
      <c r="H33" s="26"/>
    </row>
    <row r="34" ht="12" spans="1:5">
      <c r="A34" s="22">
        <v>45639</v>
      </c>
      <c r="B34" s="23" t="s">
        <v>4093</v>
      </c>
      <c r="C34" s="23" t="s">
        <v>4094</v>
      </c>
      <c r="D34" s="13">
        <v>1.00345802</v>
      </c>
      <c r="E34" s="24"/>
    </row>
    <row r="35" ht="12" spans="1:5">
      <c r="A35" s="22">
        <v>45640</v>
      </c>
      <c r="B35" s="23" t="s">
        <v>4093</v>
      </c>
      <c r="C35" s="23" t="s">
        <v>4094</v>
      </c>
      <c r="D35" s="13">
        <v>1.00353857</v>
      </c>
      <c r="E35" s="24"/>
    </row>
    <row r="36" ht="12" spans="1:5">
      <c r="A36" s="22">
        <v>45641</v>
      </c>
      <c r="B36" s="23" t="s">
        <v>4093</v>
      </c>
      <c r="C36" s="23" t="s">
        <v>4094</v>
      </c>
      <c r="D36" s="13">
        <v>1.00361899</v>
      </c>
      <c r="E36" s="24"/>
    </row>
    <row r="37" ht="12" spans="1:5">
      <c r="A37" s="22">
        <v>45642</v>
      </c>
      <c r="B37" s="23" t="s">
        <v>4093</v>
      </c>
      <c r="C37" s="23" t="s">
        <v>4094</v>
      </c>
      <c r="D37" s="13">
        <v>1.00369927</v>
      </c>
      <c r="E37" s="24"/>
    </row>
    <row r="38" ht="12" spans="1:5">
      <c r="A38" s="22">
        <v>45643</v>
      </c>
      <c r="B38" s="23" t="s">
        <v>4093</v>
      </c>
      <c r="C38" s="23" t="s">
        <v>4094</v>
      </c>
      <c r="D38" s="13">
        <v>1.00378497</v>
      </c>
      <c r="E38" s="24"/>
    </row>
    <row r="39" ht="12" spans="1:5">
      <c r="A39" s="22">
        <v>45644</v>
      </c>
      <c r="B39" s="23" t="s">
        <v>4093</v>
      </c>
      <c r="C39" s="23" t="s">
        <v>4094</v>
      </c>
      <c r="D39" s="13">
        <v>1.00387487</v>
      </c>
      <c r="E39" s="24"/>
    </row>
    <row r="40" ht="12" spans="1:5">
      <c r="A40" s="22">
        <v>45645</v>
      </c>
      <c r="B40" s="23" t="s">
        <v>4093</v>
      </c>
      <c r="C40" s="23" t="s">
        <v>4094</v>
      </c>
      <c r="D40" s="13">
        <v>1.00395345</v>
      </c>
      <c r="E40" s="24"/>
    </row>
    <row r="41" ht="12" spans="1:5">
      <c r="A41" s="22">
        <v>45646</v>
      </c>
      <c r="B41" s="23" t="s">
        <v>4093</v>
      </c>
      <c r="C41" s="23" t="s">
        <v>4094</v>
      </c>
      <c r="D41" s="13">
        <v>1.00403134</v>
      </c>
      <c r="E41" s="24"/>
    </row>
    <row r="42" ht="12" spans="1:5">
      <c r="A42" s="22">
        <v>45649</v>
      </c>
      <c r="B42" s="23" t="s">
        <v>4093</v>
      </c>
      <c r="C42" s="23" t="s">
        <v>4094</v>
      </c>
      <c r="D42" s="13">
        <v>1.00427315</v>
      </c>
      <c r="E42" s="24"/>
    </row>
    <row r="43" ht="12" spans="1:5">
      <c r="A43" s="22">
        <v>45650</v>
      </c>
      <c r="B43" s="23" t="s">
        <v>4093</v>
      </c>
      <c r="C43" s="23" t="s">
        <v>4094</v>
      </c>
      <c r="D43" s="13">
        <v>1.0043586</v>
      </c>
      <c r="E43" s="24"/>
    </row>
    <row r="44" ht="12" spans="1:5">
      <c r="A44" s="22">
        <v>45651</v>
      </c>
      <c r="B44" s="23" t="s">
        <v>4093</v>
      </c>
      <c r="C44" s="23" t="s">
        <v>4094</v>
      </c>
      <c r="D44" s="13">
        <v>1.00443924</v>
      </c>
      <c r="E44" s="24"/>
    </row>
    <row r="45" ht="12" spans="1:5">
      <c r="A45" s="22">
        <v>45652</v>
      </c>
      <c r="B45" s="23" t="s">
        <v>4093</v>
      </c>
      <c r="C45" s="23" t="s">
        <v>4094</v>
      </c>
      <c r="D45" s="13">
        <v>1.00452856</v>
      </c>
      <c r="E45" s="24"/>
    </row>
    <row r="46" ht="12" spans="1:5">
      <c r="A46" s="22">
        <v>45653</v>
      </c>
      <c r="B46" s="23" t="s">
        <v>4093</v>
      </c>
      <c r="C46" s="23" t="s">
        <v>4094</v>
      </c>
      <c r="D46" s="13">
        <v>1.00460881</v>
      </c>
      <c r="E46" s="24"/>
    </row>
    <row r="47" ht="12" spans="1:5">
      <c r="A47" s="22">
        <v>45656</v>
      </c>
      <c r="B47" s="23" t="s">
        <v>4093</v>
      </c>
      <c r="C47" s="23" t="s">
        <v>4094</v>
      </c>
      <c r="D47" s="13">
        <v>1.00484747</v>
      </c>
      <c r="E47" s="24"/>
    </row>
    <row r="48" ht="12" spans="1:5">
      <c r="A48" s="22">
        <v>45657</v>
      </c>
      <c r="B48" s="23" t="s">
        <v>4093</v>
      </c>
      <c r="C48" s="23" t="s">
        <v>4094</v>
      </c>
      <c r="D48" s="13">
        <v>1.00492942</v>
      </c>
      <c r="E48" s="24"/>
    </row>
    <row r="49" ht="12" spans="1:5">
      <c r="A49" s="22">
        <v>45659</v>
      </c>
      <c r="B49" s="23" t="s">
        <v>4093</v>
      </c>
      <c r="C49" s="23" t="s">
        <v>4094</v>
      </c>
      <c r="D49" s="13">
        <v>1.00509049</v>
      </c>
      <c r="E49" s="24"/>
    </row>
    <row r="50" ht="12" spans="1:5">
      <c r="A50" s="22">
        <v>45660</v>
      </c>
      <c r="B50" s="23" t="s">
        <v>4093</v>
      </c>
      <c r="C50" s="23" t="s">
        <v>4094</v>
      </c>
      <c r="D50" s="13">
        <v>1.00516203</v>
      </c>
      <c r="E50" s="24"/>
    </row>
    <row r="51" ht="12" spans="1:5">
      <c r="A51" s="22">
        <v>45663</v>
      </c>
      <c r="B51" s="23" t="s">
        <v>4093</v>
      </c>
      <c r="C51" s="23" t="s">
        <v>4094</v>
      </c>
      <c r="D51" s="13">
        <v>1.00536794</v>
      </c>
      <c r="E51" s="24"/>
    </row>
    <row r="52" ht="12" spans="1:5">
      <c r="A52" s="22">
        <v>45664</v>
      </c>
      <c r="B52" s="23" t="s">
        <v>4093</v>
      </c>
      <c r="C52" s="23" t="s">
        <v>4094</v>
      </c>
      <c r="D52" s="13">
        <v>1.00544355</v>
      </c>
      <c r="E52" s="24"/>
    </row>
    <row r="53" ht="12" spans="1:5">
      <c r="A53" s="22">
        <v>45665</v>
      </c>
      <c r="B53" s="23" t="s">
        <v>4093</v>
      </c>
      <c r="C53" s="23" t="s">
        <v>4094</v>
      </c>
      <c r="D53" s="13">
        <v>1.0055376</v>
      </c>
      <c r="E53" s="24"/>
    </row>
    <row r="54" ht="12" spans="1:5">
      <c r="A54" s="22">
        <v>45666</v>
      </c>
      <c r="B54" s="23" t="s">
        <v>4093</v>
      </c>
      <c r="C54" s="23" t="s">
        <v>4094</v>
      </c>
      <c r="D54" s="13">
        <v>1.00561562</v>
      </c>
      <c r="E54" s="24"/>
    </row>
    <row r="55" ht="12" spans="1:5">
      <c r="A55" s="22">
        <v>45667</v>
      </c>
      <c r="B55" s="23" t="s">
        <v>4093</v>
      </c>
      <c r="C55" s="23" t="s">
        <v>4094</v>
      </c>
      <c r="D55" s="13">
        <v>1.00569085</v>
      </c>
      <c r="E55" s="24"/>
    </row>
    <row r="56" ht="12" spans="1:5">
      <c r="A56" s="22">
        <v>45670</v>
      </c>
      <c r="B56" s="23" t="s">
        <v>4093</v>
      </c>
      <c r="C56" s="23" t="s">
        <v>4094</v>
      </c>
      <c r="D56" s="13">
        <v>1.00591441</v>
      </c>
      <c r="E56" s="24"/>
    </row>
    <row r="57" ht="12" spans="1:5">
      <c r="A57" s="22">
        <v>45671</v>
      </c>
      <c r="B57" s="23" t="s">
        <v>4093</v>
      </c>
      <c r="C57" s="23" t="s">
        <v>4094</v>
      </c>
      <c r="D57" s="13">
        <v>1.00598901</v>
      </c>
      <c r="E57" s="24"/>
    </row>
    <row r="58" ht="12" spans="1:5">
      <c r="A58" s="22">
        <v>45672</v>
      </c>
      <c r="B58" s="23" t="s">
        <v>4093</v>
      </c>
      <c r="C58" s="23" t="s">
        <v>4094</v>
      </c>
      <c r="D58" s="13">
        <v>1.00606365</v>
      </c>
      <c r="E58" s="24"/>
    </row>
    <row r="59" ht="12" spans="1:5">
      <c r="A59" s="22">
        <v>45673</v>
      </c>
      <c r="B59" s="23" t="s">
        <v>4093</v>
      </c>
      <c r="C59" s="23" t="s">
        <v>4094</v>
      </c>
      <c r="D59" s="13">
        <v>1.00615023</v>
      </c>
      <c r="E59" s="24"/>
    </row>
    <row r="60" ht="12" spans="1:5">
      <c r="A60" s="22">
        <v>45674</v>
      </c>
      <c r="B60" s="23" t="s">
        <v>4093</v>
      </c>
      <c r="C60" s="23" t="s">
        <v>4094</v>
      </c>
      <c r="D60" s="13">
        <v>1.00622288</v>
      </c>
      <c r="E60" s="24"/>
    </row>
    <row r="61" ht="12" spans="1:5">
      <c r="A61" s="22">
        <v>45677</v>
      </c>
      <c r="B61" s="23" t="s">
        <v>4093</v>
      </c>
      <c r="C61" s="23" t="s">
        <v>4094</v>
      </c>
      <c r="D61" s="13">
        <v>1.00644847</v>
      </c>
      <c r="E61" s="24"/>
    </row>
    <row r="62" ht="12" spans="1:5">
      <c r="A62" s="22">
        <v>45678</v>
      </c>
      <c r="B62" s="23" t="s">
        <v>4093</v>
      </c>
      <c r="C62" s="23" t="s">
        <v>4094</v>
      </c>
      <c r="D62" s="13">
        <v>1.00652365</v>
      </c>
      <c r="E62" s="24"/>
    </row>
    <row r="63" ht="12" spans="1:5">
      <c r="A63" s="22">
        <v>45679</v>
      </c>
      <c r="B63" s="23" t="s">
        <v>4093</v>
      </c>
      <c r="C63" s="23" t="s">
        <v>4094</v>
      </c>
      <c r="D63" s="13">
        <v>1.00659985</v>
      </c>
      <c r="E63" s="24"/>
    </row>
    <row r="64" ht="12" spans="1:5">
      <c r="A64" s="22">
        <v>45680</v>
      </c>
      <c r="B64" s="23" t="s">
        <v>4093</v>
      </c>
      <c r="C64" s="23" t="s">
        <v>4094</v>
      </c>
      <c r="D64" s="13">
        <v>1.00667557</v>
      </c>
      <c r="E64" s="24"/>
    </row>
    <row r="65" ht="12" spans="1:5">
      <c r="A65" s="22">
        <v>45681</v>
      </c>
      <c r="B65" s="23" t="s">
        <v>4093</v>
      </c>
      <c r="C65" s="23" t="s">
        <v>4094</v>
      </c>
      <c r="D65" s="13">
        <v>1.00674866</v>
      </c>
      <c r="E65" s="24"/>
    </row>
    <row r="66" ht="12" spans="1:5">
      <c r="A66" s="22">
        <v>45683</v>
      </c>
      <c r="B66" s="23" t="s">
        <v>4093</v>
      </c>
      <c r="C66" s="23" t="s">
        <v>4094</v>
      </c>
      <c r="D66" s="13">
        <v>1.00689733</v>
      </c>
      <c r="E66" s="24"/>
    </row>
    <row r="67" ht="12" spans="1:5">
      <c r="A67" s="22">
        <v>45684</v>
      </c>
      <c r="B67" s="23" t="s">
        <v>4093</v>
      </c>
      <c r="C67" s="23" t="s">
        <v>4094</v>
      </c>
      <c r="D67" s="13">
        <v>1.00698004</v>
      </c>
      <c r="E67" s="24"/>
    </row>
    <row r="68" ht="12" spans="1:5">
      <c r="A68" s="22">
        <v>45688</v>
      </c>
      <c r="B68" s="23" t="s">
        <v>4093</v>
      </c>
      <c r="C68" s="23" t="s">
        <v>4094</v>
      </c>
      <c r="D68" s="13">
        <v>1.00727224</v>
      </c>
      <c r="E68" s="24"/>
    </row>
    <row r="69" ht="12" spans="1:5">
      <c r="A69" s="22">
        <v>45693</v>
      </c>
      <c r="B69" s="23" t="s">
        <v>4093</v>
      </c>
      <c r="C69" s="23" t="s">
        <v>4094</v>
      </c>
      <c r="D69" s="13">
        <v>1.0076402</v>
      </c>
      <c r="E69" s="24"/>
    </row>
    <row r="70" ht="12" spans="1:5">
      <c r="A70" s="22">
        <v>45694</v>
      </c>
      <c r="B70" s="23" t="s">
        <v>4093</v>
      </c>
      <c r="C70" s="23" t="s">
        <v>4094</v>
      </c>
      <c r="D70" s="13">
        <v>1.00775092</v>
      </c>
      <c r="E70" s="24"/>
    </row>
    <row r="71" ht="12" spans="1:5">
      <c r="A71" s="22">
        <v>45695</v>
      </c>
      <c r="B71" s="23" t="s">
        <v>4093</v>
      </c>
      <c r="C71" s="23" t="s">
        <v>4094</v>
      </c>
      <c r="D71" s="13">
        <v>1.0078283</v>
      </c>
      <c r="E71" s="24"/>
    </row>
    <row r="72" ht="12" spans="1:5">
      <c r="A72" s="22">
        <v>45696</v>
      </c>
      <c r="B72" s="23" t="s">
        <v>4093</v>
      </c>
      <c r="C72" s="23" t="s">
        <v>4094</v>
      </c>
      <c r="D72" s="13">
        <v>1.00790182</v>
      </c>
      <c r="E72" s="24"/>
    </row>
    <row r="73" ht="12" spans="1:5">
      <c r="A73" s="22">
        <v>45698</v>
      </c>
      <c r="B73" s="23" t="s">
        <v>4093</v>
      </c>
      <c r="C73" s="23" t="s">
        <v>4094</v>
      </c>
      <c r="D73" s="13">
        <v>1.00804512</v>
      </c>
      <c r="E73" s="24"/>
    </row>
    <row r="74" ht="12" spans="1:5">
      <c r="A74" s="22">
        <v>45699</v>
      </c>
      <c r="B74" s="23" t="s">
        <v>4093</v>
      </c>
      <c r="C74" s="23" t="s">
        <v>4094</v>
      </c>
      <c r="D74" s="13">
        <v>1.00812163</v>
      </c>
      <c r="E74" s="24"/>
    </row>
    <row r="75" ht="12" spans="1:5">
      <c r="A75" s="22">
        <v>45700</v>
      </c>
      <c r="B75" s="23" t="s">
        <v>4093</v>
      </c>
      <c r="C75" s="23" t="s">
        <v>4094</v>
      </c>
      <c r="D75" s="13">
        <v>1.00819445</v>
      </c>
      <c r="E75" s="24"/>
    </row>
    <row r="76" ht="12" spans="1:5">
      <c r="A76" s="22">
        <v>45701</v>
      </c>
      <c r="B76" s="23" t="s">
        <v>4093</v>
      </c>
      <c r="C76" s="23" t="s">
        <v>4094</v>
      </c>
      <c r="D76" s="13">
        <v>1.00826525</v>
      </c>
      <c r="E76" s="24"/>
    </row>
    <row r="77" ht="12" spans="1:5">
      <c r="A77" s="22">
        <v>45702</v>
      </c>
      <c r="B77" s="23" t="s">
        <v>4093</v>
      </c>
      <c r="C77" s="23" t="s">
        <v>4094</v>
      </c>
      <c r="D77" s="13">
        <v>1.00833555</v>
      </c>
      <c r="E77" s="24"/>
    </row>
    <row r="78" ht="12" spans="1:5">
      <c r="A78" s="22">
        <v>45705</v>
      </c>
      <c r="B78" s="23" t="s">
        <v>4093</v>
      </c>
      <c r="C78" s="23" t="s">
        <v>4094</v>
      </c>
      <c r="D78" s="13">
        <v>1.00854966</v>
      </c>
      <c r="E78" s="24"/>
    </row>
    <row r="79" ht="12" spans="1:5">
      <c r="A79" s="22">
        <v>45706</v>
      </c>
      <c r="B79" s="23" t="s">
        <v>4093</v>
      </c>
      <c r="C79" s="23" t="s">
        <v>4094</v>
      </c>
      <c r="D79" s="13">
        <v>1.00862647</v>
      </c>
      <c r="E79" s="24"/>
    </row>
    <row r="80" ht="12" spans="1:5">
      <c r="A80" s="22">
        <v>45707</v>
      </c>
      <c r="B80" s="23" t="s">
        <v>4093</v>
      </c>
      <c r="C80" s="23" t="s">
        <v>4094</v>
      </c>
      <c r="D80" s="13">
        <v>1.00869948</v>
      </c>
      <c r="E80" s="24"/>
    </row>
    <row r="81" ht="12" spans="1:5">
      <c r="A81" s="22">
        <v>45708</v>
      </c>
      <c r="B81" s="23" t="s">
        <v>4093</v>
      </c>
      <c r="C81" s="23" t="s">
        <v>4094</v>
      </c>
      <c r="D81" s="13">
        <v>1.00876784</v>
      </c>
      <c r="E81" s="24"/>
    </row>
    <row r="82" ht="12" spans="1:5">
      <c r="A82" s="22">
        <v>45709</v>
      </c>
      <c r="B82" s="23" t="s">
        <v>4093</v>
      </c>
      <c r="C82" s="23" t="s">
        <v>4094</v>
      </c>
      <c r="D82" s="13">
        <v>1.00883633</v>
      </c>
      <c r="E82" s="24"/>
    </row>
    <row r="83" ht="12" spans="1:5">
      <c r="A83" s="22">
        <v>45712</v>
      </c>
      <c r="B83" s="23" t="s">
        <v>4093</v>
      </c>
      <c r="C83" s="23" t="s">
        <v>4094</v>
      </c>
      <c r="D83" s="13">
        <v>1.00905243</v>
      </c>
      <c r="E83" s="24"/>
    </row>
    <row r="84" ht="12" spans="1:5">
      <c r="A84" s="22">
        <v>45713</v>
      </c>
      <c r="B84" s="23" t="s">
        <v>4093</v>
      </c>
      <c r="C84" s="23" t="s">
        <v>4094</v>
      </c>
      <c r="D84" s="13">
        <v>1.00912893</v>
      </c>
      <c r="E84" s="24" t="str">
        <f>IF(MAX(D:D)=D84,D84,"")</f>
        <v/>
      </c>
    </row>
    <row r="85" ht="12" spans="1:5">
      <c r="A85" s="22">
        <v>45714</v>
      </c>
      <c r="B85" s="23" t="s">
        <v>4093</v>
      </c>
      <c r="C85" s="23" t="s">
        <v>4094</v>
      </c>
      <c r="D85" s="13">
        <v>1.00920172</v>
      </c>
      <c r="E85" s="24" t="str">
        <f>IF(MAX(D:D)=D85,D85,"")</f>
        <v/>
      </c>
    </row>
    <row r="86" ht="12" spans="1:5">
      <c r="A86" s="22">
        <v>45715</v>
      </c>
      <c r="B86" s="23" t="s">
        <v>4093</v>
      </c>
      <c r="C86" s="23" t="s">
        <v>4094</v>
      </c>
      <c r="D86" s="13">
        <v>1.00927817</v>
      </c>
      <c r="E86" s="24" t="str">
        <f>IF(MAX(D:D)=D86,D86,"")</f>
        <v/>
      </c>
    </row>
    <row r="87" ht="12" spans="1:5">
      <c r="A87" s="22">
        <v>45716</v>
      </c>
      <c r="B87" s="23" t="s">
        <v>4093</v>
      </c>
      <c r="C87" s="23" t="s">
        <v>4094</v>
      </c>
      <c r="D87" s="13">
        <v>1.00935041</v>
      </c>
      <c r="E87" s="24" t="str">
        <f>IF(MAX(D:D)=D87,D87,"")</f>
        <v/>
      </c>
    </row>
    <row r="88" ht="12" spans="1:5">
      <c r="A88" s="22">
        <v>45719</v>
      </c>
      <c r="B88" s="23" t="s">
        <v>4093</v>
      </c>
      <c r="C88" s="23" t="s">
        <v>4094</v>
      </c>
      <c r="D88" s="13">
        <v>1.00956185</v>
      </c>
      <c r="E88" s="24" t="str">
        <f>IF(MAX(D:D)=D88,D88,"")</f>
        <v/>
      </c>
    </row>
    <row r="89" ht="12" spans="1:5">
      <c r="A89" s="22">
        <v>45720</v>
      </c>
      <c r="B89" s="23" t="s">
        <v>4093</v>
      </c>
      <c r="C89" s="23" t="s">
        <v>4094</v>
      </c>
      <c r="D89" s="13">
        <v>1.0096379</v>
      </c>
      <c r="E89" s="24" t="str">
        <f>IF(MAX(D:D)=D89,D89,"")</f>
        <v/>
      </c>
    </row>
    <row r="90" ht="12" spans="1:5">
      <c r="A90" s="22">
        <v>45721</v>
      </c>
      <c r="B90" s="23" t="s">
        <v>4093</v>
      </c>
      <c r="C90" s="23" t="s">
        <v>4094</v>
      </c>
      <c r="D90" s="13">
        <v>1.00970938</v>
      </c>
      <c r="E90" s="24" t="str">
        <f>IF(MAX(D:D)=D90,D90,"")</f>
        <v/>
      </c>
    </row>
    <row r="91" s="4" customFormat="1" ht="14.25" spans="1:8">
      <c r="A91" s="27">
        <v>45722</v>
      </c>
      <c r="B91" t="s">
        <v>4093</v>
      </c>
      <c r="C91" t="s">
        <v>4094</v>
      </c>
      <c r="D91" s="28">
        <v>1.00977939</v>
      </c>
      <c r="F91" s="3"/>
      <c r="G91" s="3"/>
      <c r="H91" s="3"/>
    </row>
    <row r="92" spans="1:4">
      <c r="A92" s="18">
        <v>45723</v>
      </c>
      <c r="B92" s="3" t="s">
        <v>4093</v>
      </c>
      <c r="C92" s="35" t="s">
        <v>4095</v>
      </c>
      <c r="D92" s="4">
        <v>1.00984512</v>
      </c>
    </row>
    <row r="93" spans="1:4">
      <c r="A93" s="18">
        <v>45726</v>
      </c>
      <c r="B93" s="3" t="s">
        <v>4093</v>
      </c>
      <c r="C93" s="35" t="s">
        <v>4095</v>
      </c>
      <c r="D93" s="4">
        <v>1.01005016</v>
      </c>
    </row>
    <row r="94" spans="1:4">
      <c r="A94" s="18">
        <v>45727</v>
      </c>
      <c r="B94" s="3" t="s">
        <v>4093</v>
      </c>
      <c r="C94" s="35" t="s">
        <v>4095</v>
      </c>
      <c r="D94" s="4">
        <v>1.01012245</v>
      </c>
    </row>
    <row r="95" spans="1:4">
      <c r="A95" s="18">
        <v>45728</v>
      </c>
      <c r="B95" s="3" t="s">
        <v>4093</v>
      </c>
      <c r="C95" s="35" t="s">
        <v>4095</v>
      </c>
      <c r="D95" s="4">
        <v>1.01019185</v>
      </c>
    </row>
    <row r="96" spans="1:4">
      <c r="A96" s="18">
        <v>45729</v>
      </c>
      <c r="B96" s="3" t="s">
        <v>4093</v>
      </c>
      <c r="C96" s="35" t="s">
        <v>4095</v>
      </c>
      <c r="D96" s="4">
        <v>1.01025951</v>
      </c>
    </row>
    <row r="97" spans="1:4">
      <c r="A97" s="18">
        <v>45730</v>
      </c>
      <c r="B97" s="3" t="s">
        <v>4093</v>
      </c>
      <c r="C97" s="35" t="s">
        <v>4095</v>
      </c>
      <c r="D97" s="4">
        <v>1.01032731</v>
      </c>
    </row>
    <row r="98" spans="1:4">
      <c r="A98" s="18">
        <v>45733</v>
      </c>
      <c r="B98" s="3" t="s">
        <v>4093</v>
      </c>
      <c r="C98" s="35" t="s">
        <v>4095</v>
      </c>
      <c r="D98" s="4">
        <v>1.0105262</v>
      </c>
    </row>
    <row r="99" spans="1:4">
      <c r="A99" s="18">
        <v>45734</v>
      </c>
      <c r="B99" s="3" t="s">
        <v>4093</v>
      </c>
      <c r="C99" s="35" t="s">
        <v>4095</v>
      </c>
      <c r="D99" s="4">
        <v>1.01059669</v>
      </c>
    </row>
    <row r="100" spans="1:4">
      <c r="A100" s="18">
        <v>45735</v>
      </c>
      <c r="B100" s="3" t="s">
        <v>4093</v>
      </c>
      <c r="C100" s="35" t="s">
        <v>4095</v>
      </c>
      <c r="D100" s="4">
        <v>1.01066839</v>
      </c>
    </row>
    <row r="101" spans="1:4">
      <c r="A101" s="18">
        <v>45736</v>
      </c>
      <c r="B101" s="3" t="s">
        <v>4093</v>
      </c>
      <c r="C101" s="35" t="s">
        <v>4095</v>
      </c>
      <c r="D101" s="4">
        <v>1.01073152</v>
      </c>
    </row>
    <row r="102" spans="1:4">
      <c r="A102" s="18">
        <v>45737</v>
      </c>
      <c r="B102" s="3" t="s">
        <v>4093</v>
      </c>
      <c r="C102" s="35" t="s">
        <v>4095</v>
      </c>
      <c r="D102" s="4">
        <v>1.01080504</v>
      </c>
    </row>
    <row r="103" spans="1:4">
      <c r="A103" s="18">
        <v>45740</v>
      </c>
      <c r="B103" s="3" t="s">
        <v>4093</v>
      </c>
      <c r="C103" s="35" t="s">
        <v>4095</v>
      </c>
      <c r="D103" s="4">
        <v>1.01100582</v>
      </c>
    </row>
    <row r="104" spans="1:4">
      <c r="A104" s="18">
        <v>45741</v>
      </c>
      <c r="B104" s="3" t="s">
        <v>4093</v>
      </c>
      <c r="C104" s="35" t="s">
        <v>4095</v>
      </c>
      <c r="D104" s="4">
        <v>1.01107733</v>
      </c>
    </row>
    <row r="105" spans="1:4">
      <c r="A105" s="18">
        <v>45742</v>
      </c>
      <c r="B105" s="3" t="s">
        <v>4093</v>
      </c>
      <c r="C105" s="35" t="s">
        <v>4095</v>
      </c>
      <c r="D105" s="4">
        <v>1.01114619</v>
      </c>
    </row>
    <row r="106" spans="1:4">
      <c r="A106" s="18">
        <v>45743</v>
      </c>
      <c r="B106" s="3" t="s">
        <v>4093</v>
      </c>
      <c r="C106" s="35" t="s">
        <v>4095</v>
      </c>
      <c r="D106" s="4">
        <v>1.0112149</v>
      </c>
    </row>
    <row r="107" spans="1:4">
      <c r="A107" s="18">
        <v>45744</v>
      </c>
      <c r="B107" s="3" t="s">
        <v>4093</v>
      </c>
      <c r="C107" s="35" t="s">
        <v>4095</v>
      </c>
      <c r="D107" s="4">
        <v>1.0112834</v>
      </c>
    </row>
    <row r="108" spans="1:4">
      <c r="A108" s="18">
        <v>45747</v>
      </c>
      <c r="B108" s="3" t="s">
        <v>4093</v>
      </c>
      <c r="C108" s="35" t="s">
        <v>4095</v>
      </c>
      <c r="D108" s="4">
        <v>1.01148018</v>
      </c>
    </row>
    <row r="109" spans="1:4">
      <c r="A109" s="18">
        <v>45748</v>
      </c>
      <c r="B109" s="3" t="s">
        <v>4093</v>
      </c>
      <c r="C109" s="35" t="s">
        <v>4095</v>
      </c>
      <c r="D109" s="4">
        <v>1.01155671</v>
      </c>
    </row>
    <row r="110" spans="1:4">
      <c r="A110" s="18">
        <v>45749</v>
      </c>
      <c r="B110" s="3" t="s">
        <v>4093</v>
      </c>
      <c r="C110" s="35" t="s">
        <v>4095</v>
      </c>
      <c r="D110" s="4">
        <v>1.01162564</v>
      </c>
    </row>
    <row r="111" spans="1:4">
      <c r="A111" s="18">
        <v>45750</v>
      </c>
      <c r="B111" s="3" t="s">
        <v>4093</v>
      </c>
      <c r="C111" s="35" t="s">
        <v>4095</v>
      </c>
      <c r="D111" s="4">
        <v>1.01169994</v>
      </c>
    </row>
    <row r="112" spans="1:4">
      <c r="A112" s="18">
        <v>45754</v>
      </c>
      <c r="B112" s="3" t="s">
        <v>4093</v>
      </c>
      <c r="C112" s="35" t="s">
        <v>4095</v>
      </c>
      <c r="D112" s="4">
        <v>1.01196093</v>
      </c>
    </row>
    <row r="113" spans="1:4">
      <c r="A113" s="18">
        <v>45755</v>
      </c>
      <c r="B113" s="3" t="s">
        <v>4093</v>
      </c>
      <c r="C113" s="35" t="s">
        <v>4095</v>
      </c>
      <c r="D113" s="4">
        <v>1.0120477</v>
      </c>
    </row>
    <row r="114" spans="1:4">
      <c r="A114" s="18">
        <v>45756</v>
      </c>
      <c r="B114" s="3" t="s">
        <v>4093</v>
      </c>
      <c r="C114" s="35" t="s">
        <v>4095</v>
      </c>
      <c r="D114" s="4">
        <v>1.01210814</v>
      </c>
    </row>
    <row r="115" spans="1:4">
      <c r="A115" s="18">
        <v>45757</v>
      </c>
      <c r="B115" s="3" t="s">
        <v>4093</v>
      </c>
      <c r="C115" s="35" t="s">
        <v>4095</v>
      </c>
      <c r="D115" s="4">
        <v>1.01217439</v>
      </c>
    </row>
    <row r="116" spans="1:4">
      <c r="A116" s="18">
        <v>45758</v>
      </c>
      <c r="B116" s="3" t="s">
        <v>4093</v>
      </c>
      <c r="C116" s="35" t="s">
        <v>4095</v>
      </c>
      <c r="D116" s="4">
        <v>1.01224103</v>
      </c>
    </row>
    <row r="117" spans="1:4">
      <c r="A117" s="18">
        <v>45761</v>
      </c>
      <c r="B117" s="3" t="s">
        <v>4093</v>
      </c>
      <c r="C117" s="35" t="s">
        <v>4095</v>
      </c>
      <c r="D117" s="4">
        <v>1.01243292</v>
      </c>
    </row>
    <row r="118" spans="1:4">
      <c r="A118" s="18">
        <v>45762</v>
      </c>
      <c r="B118" s="3" t="s">
        <v>4093</v>
      </c>
      <c r="C118" s="35" t="s">
        <v>4095</v>
      </c>
      <c r="D118" s="4">
        <v>1.01250459</v>
      </c>
    </row>
    <row r="119" spans="1:4">
      <c r="A119" s="18">
        <v>45763</v>
      </c>
      <c r="B119" s="3" t="s">
        <v>4093</v>
      </c>
      <c r="C119" s="35" t="s">
        <v>4095</v>
      </c>
      <c r="D119" s="4">
        <v>1.01257439</v>
      </c>
    </row>
    <row r="120" spans="1:4">
      <c r="A120" s="18">
        <v>45764</v>
      </c>
      <c r="B120" s="3" t="s">
        <v>4093</v>
      </c>
      <c r="C120" s="35" t="s">
        <v>4095</v>
      </c>
      <c r="D120" s="4">
        <v>1.01264098</v>
      </c>
    </row>
    <row r="121" spans="1:4">
      <c r="A121" s="18">
        <v>45765</v>
      </c>
      <c r="B121" s="3" t="s">
        <v>4093</v>
      </c>
      <c r="C121" s="35" t="s">
        <v>4095</v>
      </c>
      <c r="D121" s="4">
        <v>1.01270715</v>
      </c>
    </row>
    <row r="122" spans="1:4">
      <c r="A122" s="18">
        <v>45768</v>
      </c>
      <c r="B122" s="3" t="s">
        <v>4093</v>
      </c>
      <c r="C122" s="35" t="s">
        <v>4095</v>
      </c>
      <c r="D122" s="4">
        <v>1.01289846</v>
      </c>
    </row>
    <row r="123" spans="1:4">
      <c r="A123" s="18">
        <v>45769</v>
      </c>
      <c r="B123" s="3" t="s">
        <v>4093</v>
      </c>
      <c r="C123" s="35" t="s">
        <v>4095</v>
      </c>
      <c r="D123" s="4">
        <v>1.01297006</v>
      </c>
    </row>
    <row r="124" spans="1:4">
      <c r="A124" s="18">
        <v>45770</v>
      </c>
      <c r="B124" s="3" t="s">
        <v>4093</v>
      </c>
      <c r="C124" s="35" t="s">
        <v>4095</v>
      </c>
      <c r="D124" s="4">
        <v>1.01303728</v>
      </c>
    </row>
    <row r="125" spans="1:4">
      <c r="A125" s="18">
        <v>45771</v>
      </c>
      <c r="B125" s="3" t="s">
        <v>4093</v>
      </c>
      <c r="C125" s="35" t="s">
        <v>4095</v>
      </c>
      <c r="D125" s="4">
        <v>1.01310341</v>
      </c>
    </row>
    <row r="126" spans="1:4">
      <c r="A126" s="18">
        <v>45772</v>
      </c>
      <c r="B126" s="3" t="s">
        <v>4093</v>
      </c>
      <c r="C126" s="35" t="s">
        <v>4095</v>
      </c>
      <c r="D126" s="4">
        <v>1.01316989</v>
      </c>
    </row>
    <row r="127" spans="1:4">
      <c r="A127" s="18">
        <v>45774</v>
      </c>
      <c r="B127" s="3" t="s">
        <v>4093</v>
      </c>
      <c r="C127" s="35" t="s">
        <v>4095</v>
      </c>
      <c r="D127" s="4">
        <v>1.01329995</v>
      </c>
    </row>
    <row r="128" spans="1:4">
      <c r="A128" s="18">
        <v>45775</v>
      </c>
      <c r="B128" s="3" t="s">
        <v>4093</v>
      </c>
      <c r="C128" s="35" t="s">
        <v>4095</v>
      </c>
      <c r="D128" s="4">
        <v>1.01336889</v>
      </c>
    </row>
    <row r="129" spans="1:4">
      <c r="A129" s="18">
        <v>45776</v>
      </c>
      <c r="B129" s="3" t="s">
        <v>4093</v>
      </c>
      <c r="C129" s="35" t="s">
        <v>4095</v>
      </c>
      <c r="D129" s="4">
        <v>1.01343557</v>
      </c>
    </row>
    <row r="130" spans="1:4">
      <c r="A130" s="18">
        <v>45777</v>
      </c>
      <c r="B130" s="3" t="s">
        <v>4093</v>
      </c>
      <c r="C130" s="35" t="s">
        <v>4095</v>
      </c>
      <c r="D130" s="4">
        <v>1.01350714</v>
      </c>
    </row>
    <row r="131" spans="1:4">
      <c r="A131" s="18">
        <v>45783</v>
      </c>
      <c r="B131" s="3" t="s">
        <v>4093</v>
      </c>
      <c r="C131" s="35" t="s">
        <v>4095</v>
      </c>
      <c r="D131" s="4">
        <v>1.01389414</v>
      </c>
    </row>
    <row r="132" spans="1:4">
      <c r="A132" s="18">
        <v>45784</v>
      </c>
      <c r="B132" s="3" t="s">
        <v>4093</v>
      </c>
      <c r="C132" s="35" t="s">
        <v>4095</v>
      </c>
      <c r="D132" s="4">
        <v>1.01397695</v>
      </c>
    </row>
    <row r="133" spans="1:4">
      <c r="A133" s="18">
        <v>45785</v>
      </c>
      <c r="B133" s="3" t="s">
        <v>4093</v>
      </c>
      <c r="C133" s="35" t="s">
        <v>4095</v>
      </c>
      <c r="D133" s="4">
        <v>1.01404882</v>
      </c>
    </row>
    <row r="134" spans="1:4">
      <c r="A134" s="18">
        <v>45786</v>
      </c>
      <c r="B134" s="3" t="s">
        <v>4093</v>
      </c>
      <c r="C134" s="35" t="s">
        <v>4095</v>
      </c>
      <c r="D134" s="4">
        <v>1.01411614</v>
      </c>
    </row>
    <row r="135" spans="1:4">
      <c r="A135" s="18">
        <v>45789</v>
      </c>
      <c r="B135" s="3" t="s">
        <v>4093</v>
      </c>
      <c r="C135" s="35" t="s">
        <v>4095</v>
      </c>
      <c r="D135" s="4">
        <v>1.01431196</v>
      </c>
    </row>
    <row r="136" spans="1:4">
      <c r="A136" s="18">
        <v>45790</v>
      </c>
      <c r="B136" s="3" t="s">
        <v>4093</v>
      </c>
      <c r="C136" s="35" t="s">
        <v>4095</v>
      </c>
      <c r="D136" s="4">
        <v>1.01438801</v>
      </c>
    </row>
    <row r="137" spans="1:4">
      <c r="A137" s="18">
        <v>45791</v>
      </c>
      <c r="B137" s="3" t="s">
        <v>4093</v>
      </c>
      <c r="C137" s="35" t="s">
        <v>4095</v>
      </c>
      <c r="D137" s="4">
        <v>1.01445518</v>
      </c>
    </row>
    <row r="138" spans="1:4">
      <c r="A138" s="18">
        <v>45792</v>
      </c>
      <c r="B138" s="3" t="s">
        <v>4093</v>
      </c>
      <c r="C138" s="35" t="s">
        <v>4095</v>
      </c>
      <c r="D138" s="4">
        <v>1.01452206</v>
      </c>
    </row>
    <row r="139" spans="1:4">
      <c r="A139" s="18">
        <v>45793</v>
      </c>
      <c r="B139" s="3" t="s">
        <v>4093</v>
      </c>
      <c r="C139" s="35" t="s">
        <v>4095</v>
      </c>
      <c r="D139" s="4">
        <v>1.0145894</v>
      </c>
    </row>
    <row r="140" spans="1:4">
      <c r="A140" s="18">
        <v>45796</v>
      </c>
      <c r="B140" s="3" t="s">
        <v>4093</v>
      </c>
      <c r="C140" s="35" t="s">
        <v>4095</v>
      </c>
      <c r="D140" s="4">
        <v>1.01478309</v>
      </c>
    </row>
    <row r="141" spans="1:4">
      <c r="A141" s="18">
        <v>45797</v>
      </c>
      <c r="B141" s="3" t="s">
        <v>4093</v>
      </c>
      <c r="C141" s="35" t="s">
        <v>4095</v>
      </c>
      <c r="D141" s="4">
        <v>1.01485393</v>
      </c>
    </row>
    <row r="142" spans="1:4">
      <c r="A142" s="18">
        <v>45798</v>
      </c>
      <c r="B142" s="3" t="s">
        <v>4093</v>
      </c>
      <c r="C142" s="35" t="s">
        <v>4095</v>
      </c>
      <c r="D142" s="4">
        <v>1.01492297</v>
      </c>
    </row>
    <row r="143" spans="1:4">
      <c r="A143" s="18">
        <v>45799</v>
      </c>
      <c r="B143" s="3" t="s">
        <v>4093</v>
      </c>
      <c r="C143" s="35" t="s">
        <v>4095</v>
      </c>
      <c r="D143" s="4">
        <v>1.01498901</v>
      </c>
    </row>
    <row r="144" spans="1:4">
      <c r="A144" s="18">
        <v>45800</v>
      </c>
      <c r="B144" s="3" t="s">
        <v>4093</v>
      </c>
      <c r="C144" s="35" t="s">
        <v>4095</v>
      </c>
      <c r="D144" s="4">
        <v>1.01505667</v>
      </c>
    </row>
    <row r="145" spans="1:4">
      <c r="A145" s="18">
        <v>45803</v>
      </c>
      <c r="B145" s="3" t="s">
        <v>4093</v>
      </c>
      <c r="C145" s="35" t="s">
        <v>4095</v>
      </c>
      <c r="D145" s="4">
        <v>1.01524923</v>
      </c>
    </row>
    <row r="146" spans="1:4">
      <c r="A146" s="18">
        <v>45804</v>
      </c>
      <c r="B146" s="3" t="s">
        <v>4093</v>
      </c>
      <c r="C146" s="35" t="s">
        <v>4095</v>
      </c>
      <c r="D146" s="4">
        <v>1.01531971</v>
      </c>
    </row>
    <row r="147" spans="1:4">
      <c r="A147" s="18">
        <v>45805</v>
      </c>
      <c r="B147" s="3" t="s">
        <v>4093</v>
      </c>
      <c r="C147" s="35" t="s">
        <v>4095</v>
      </c>
      <c r="D147" s="4">
        <v>1.01538911</v>
      </c>
    </row>
    <row r="148" spans="1:4">
      <c r="A148" s="18">
        <v>45806</v>
      </c>
      <c r="B148" s="3" t="s">
        <v>4093</v>
      </c>
      <c r="C148" s="35" t="s">
        <v>4095</v>
      </c>
      <c r="D148" s="4">
        <v>1.01545578</v>
      </c>
    </row>
    <row r="149" spans="1:4">
      <c r="A149" s="18">
        <v>45807</v>
      </c>
      <c r="B149" s="3" t="s">
        <v>4093</v>
      </c>
      <c r="C149" s="35" t="s">
        <v>4095</v>
      </c>
      <c r="D149" s="4">
        <v>1.01552487</v>
      </c>
    </row>
    <row r="150" spans="1:4">
      <c r="A150" s="18">
        <v>45808</v>
      </c>
      <c r="B150" s="3" t="s">
        <v>4093</v>
      </c>
      <c r="C150" s="35" t="s">
        <v>4095</v>
      </c>
      <c r="D150" s="4">
        <v>1.01558793</v>
      </c>
    </row>
    <row r="151" spans="1:4">
      <c r="A151" s="18">
        <v>45811</v>
      </c>
      <c r="B151" s="3" t="s">
        <v>4093</v>
      </c>
      <c r="C151" s="35" t="s">
        <v>4095</v>
      </c>
      <c r="D151" s="4">
        <v>1.01577971</v>
      </c>
    </row>
    <row r="152" spans="1:4">
      <c r="A152" s="18">
        <v>45812</v>
      </c>
      <c r="B152" s="3" t="s">
        <v>4093</v>
      </c>
      <c r="C152" s="35" t="s">
        <v>4095</v>
      </c>
      <c r="D152" s="4">
        <v>1.01585542</v>
      </c>
    </row>
    <row r="153" spans="1:4">
      <c r="A153" s="18">
        <v>45813</v>
      </c>
      <c r="B153" s="3" t="s">
        <v>4093</v>
      </c>
      <c r="C153" s="35" t="s">
        <v>4095</v>
      </c>
      <c r="D153" s="4">
        <v>1.01592313</v>
      </c>
    </row>
    <row r="154" spans="1:4">
      <c r="A154" s="18">
        <v>45814</v>
      </c>
      <c r="B154" s="3" t="s">
        <v>4093</v>
      </c>
      <c r="C154" s="35" t="s">
        <v>4095</v>
      </c>
      <c r="D154" s="4">
        <v>1.01598807</v>
      </c>
    </row>
    <row r="155" spans="1:4">
      <c r="A155" s="18">
        <v>45817</v>
      </c>
      <c r="B155" s="3" t="s">
        <v>4093</v>
      </c>
      <c r="C155" s="35" t="s">
        <v>4095</v>
      </c>
      <c r="D155" s="4">
        <v>1.01617638</v>
      </c>
    </row>
    <row r="156" spans="1:4">
      <c r="A156" s="18">
        <v>45818</v>
      </c>
      <c r="B156" s="3" t="s">
        <v>4093</v>
      </c>
      <c r="C156" s="35" t="s">
        <v>4095</v>
      </c>
      <c r="D156" s="4">
        <v>1.0162462</v>
      </c>
    </row>
    <row r="157" spans="1:4">
      <c r="A157" s="18">
        <v>45819</v>
      </c>
      <c r="B157" s="3" t="s">
        <v>4093</v>
      </c>
      <c r="C157" s="35" t="s">
        <v>4095</v>
      </c>
      <c r="D157" s="4">
        <v>1.01631337</v>
      </c>
    </row>
    <row r="158" spans="1:4">
      <c r="A158" s="18">
        <v>45820</v>
      </c>
      <c r="B158" s="3" t="s">
        <v>4093</v>
      </c>
      <c r="C158" s="35" t="s">
        <v>4095</v>
      </c>
      <c r="D158" s="4">
        <v>1.01637907</v>
      </c>
    </row>
    <row r="159" spans="1:4">
      <c r="A159" s="18">
        <v>45821</v>
      </c>
      <c r="B159" s="3" t="s">
        <v>4093</v>
      </c>
      <c r="C159" s="35" t="s">
        <v>4095</v>
      </c>
      <c r="D159" s="4">
        <v>1.0164432</v>
      </c>
    </row>
    <row r="160" spans="1:4">
      <c r="A160" s="18">
        <v>45824</v>
      </c>
      <c r="B160" s="3" t="s">
        <v>4093</v>
      </c>
      <c r="C160" s="35" t="s">
        <v>4095</v>
      </c>
      <c r="D160" s="4">
        <v>1.01663427</v>
      </c>
    </row>
    <row r="161" spans="1:4">
      <c r="A161" s="18">
        <v>45825</v>
      </c>
      <c r="B161" s="3" t="s">
        <v>4093</v>
      </c>
      <c r="C161" s="35" t="s">
        <v>4095</v>
      </c>
      <c r="D161" s="4">
        <v>1.01670355</v>
      </c>
    </row>
    <row r="162" spans="1:4">
      <c r="A162" s="18">
        <v>45826</v>
      </c>
      <c r="B162" s="3" t="s">
        <v>4093</v>
      </c>
      <c r="C162" s="35" t="s">
        <v>4095</v>
      </c>
      <c r="D162" s="4">
        <v>1.01676899</v>
      </c>
    </row>
    <row r="163" spans="1:4">
      <c r="A163" s="18">
        <v>45827</v>
      </c>
      <c r="B163" s="3" t="s">
        <v>4093</v>
      </c>
      <c r="C163" s="35" t="s">
        <v>4095</v>
      </c>
      <c r="D163" s="4">
        <v>1.01683801</v>
      </c>
    </row>
    <row r="164" spans="1:4">
      <c r="A164" s="18">
        <v>45828</v>
      </c>
      <c r="B164" s="3" t="s">
        <v>4093</v>
      </c>
      <c r="C164" s="35" t="s">
        <v>4095</v>
      </c>
      <c r="D164" s="4">
        <v>1.01690083</v>
      </c>
    </row>
    <row r="165" spans="1:4">
      <c r="A165" s="18">
        <v>45831</v>
      </c>
      <c r="B165" s="3" t="s">
        <v>4093</v>
      </c>
      <c r="C165" s="35" t="s">
        <v>4095</v>
      </c>
      <c r="D165" s="4">
        <v>1.0171039</v>
      </c>
    </row>
    <row r="166" spans="1:4">
      <c r="A166" s="18">
        <v>45832</v>
      </c>
      <c r="B166" s="3" t="s">
        <v>4093</v>
      </c>
      <c r="C166" s="35" t="s">
        <v>4095</v>
      </c>
      <c r="D166" s="4">
        <v>1.0171758</v>
      </c>
    </row>
    <row r="167" spans="1:4">
      <c r="A167" s="18">
        <v>45833</v>
      </c>
      <c r="B167" s="3" t="s">
        <v>4093</v>
      </c>
      <c r="C167" s="35" t="s">
        <v>4095</v>
      </c>
      <c r="D167" s="4">
        <v>1.01724227</v>
      </c>
    </row>
    <row r="168" spans="1:4">
      <c r="A168" s="18">
        <v>45834</v>
      </c>
      <c r="B168" s="3" t="s">
        <v>4093</v>
      </c>
      <c r="C168" s="35" t="s">
        <v>4095</v>
      </c>
      <c r="D168" s="4">
        <v>1.01730336</v>
      </c>
    </row>
    <row r="169" spans="1:4">
      <c r="A169" s="18">
        <v>45835</v>
      </c>
      <c r="B169" s="3" t="s">
        <v>4093</v>
      </c>
      <c r="C169" s="35" t="s">
        <v>4095</v>
      </c>
      <c r="D169" s="4">
        <v>1.01737832</v>
      </c>
    </row>
    <row r="170" spans="1:4">
      <c r="A170" s="18">
        <v>45838</v>
      </c>
      <c r="B170" s="3" t="s">
        <v>4093</v>
      </c>
      <c r="C170" s="35" t="s">
        <v>4095</v>
      </c>
      <c r="D170" s="4">
        <v>1.01756744</v>
      </c>
    </row>
    <row r="171" spans="1:4">
      <c r="A171" s="18">
        <v>45839</v>
      </c>
      <c r="B171" s="3" t="s">
        <v>4093</v>
      </c>
      <c r="C171" s="35" t="s">
        <v>4095</v>
      </c>
      <c r="D171" s="4">
        <v>1.01764065</v>
      </c>
    </row>
    <row r="172" spans="1:4">
      <c r="A172" s="18">
        <v>45840</v>
      </c>
      <c r="B172" s="3" t="s">
        <v>4093</v>
      </c>
      <c r="C172" s="35" t="s">
        <v>4095</v>
      </c>
      <c r="D172" s="4">
        <v>1.0177066</v>
      </c>
    </row>
    <row r="173" spans="1:4">
      <c r="A173" s="18">
        <v>45841</v>
      </c>
      <c r="B173" s="3" t="s">
        <v>4093</v>
      </c>
      <c r="C173" s="35" t="s">
        <v>4095</v>
      </c>
      <c r="D173" s="4">
        <v>1.01777118</v>
      </c>
    </row>
    <row r="174" spans="1:4">
      <c r="A174" s="18">
        <v>45842</v>
      </c>
      <c r="B174" s="3" t="s">
        <v>4093</v>
      </c>
      <c r="C174" s="35" t="s">
        <v>4095</v>
      </c>
      <c r="D174" s="4">
        <v>1.01783845</v>
      </c>
    </row>
    <row r="175" spans="1:4">
      <c r="A175" s="18">
        <v>45845</v>
      </c>
      <c r="B175" s="3" t="s">
        <v>4093</v>
      </c>
      <c r="C175" s="35" t="s">
        <v>4095</v>
      </c>
      <c r="D175" s="4">
        <v>1.01801171</v>
      </c>
    </row>
    <row r="176" spans="1:4">
      <c r="A176" s="18">
        <v>45846</v>
      </c>
      <c r="B176" s="3" t="s">
        <v>4093</v>
      </c>
      <c r="C176" s="35" t="s">
        <v>4095</v>
      </c>
      <c r="D176" s="4">
        <v>1.01808044</v>
      </c>
    </row>
    <row r="177" spans="1:4">
      <c r="A177" s="18">
        <v>45847</v>
      </c>
      <c r="B177" s="3" t="s">
        <v>4093</v>
      </c>
      <c r="C177" s="35" t="s">
        <v>4095</v>
      </c>
      <c r="D177" s="4">
        <v>1.01814896</v>
      </c>
    </row>
    <row r="178" spans="1:4">
      <c r="A178" s="18">
        <v>45848</v>
      </c>
      <c r="B178" s="3" t="s">
        <v>4093</v>
      </c>
      <c r="C178" s="35" t="s">
        <v>4095</v>
      </c>
      <c r="D178" s="4">
        <v>1.01821087</v>
      </c>
    </row>
    <row r="179" spans="1:4">
      <c r="A179" s="18">
        <v>45849</v>
      </c>
      <c r="B179" s="3" t="s">
        <v>4093</v>
      </c>
      <c r="C179" s="35" t="s">
        <v>4095</v>
      </c>
      <c r="D179" s="4">
        <v>1.01827289</v>
      </c>
    </row>
    <row r="180" spans="1:4">
      <c r="A180" s="18">
        <v>45852</v>
      </c>
      <c r="B180" s="3" t="s">
        <v>4093</v>
      </c>
      <c r="C180" s="35" t="s">
        <v>4095</v>
      </c>
      <c r="D180" s="4">
        <v>1.01845153</v>
      </c>
    </row>
    <row r="181" spans="1:4">
      <c r="A181" s="18">
        <v>45853</v>
      </c>
      <c r="B181" s="3" t="s">
        <v>4093</v>
      </c>
      <c r="C181" s="35" t="s">
        <v>4095</v>
      </c>
      <c r="D181" s="4">
        <v>1.01851935</v>
      </c>
    </row>
    <row r="182" spans="1:4">
      <c r="A182" s="18">
        <v>45854</v>
      </c>
      <c r="B182" s="3" t="s">
        <v>4093</v>
      </c>
      <c r="C182" s="35" t="s">
        <v>4095</v>
      </c>
      <c r="D182" s="4">
        <v>1.01858192</v>
      </c>
    </row>
    <row r="183" spans="1:4">
      <c r="A183" s="18">
        <v>45855</v>
      </c>
      <c r="B183" s="3" t="s">
        <v>4093</v>
      </c>
      <c r="C183" s="35" t="s">
        <v>4095</v>
      </c>
      <c r="D183" s="4">
        <v>1.018644</v>
      </c>
    </row>
    <row r="184" spans="1:4">
      <c r="A184" s="18">
        <v>45856</v>
      </c>
      <c r="B184" s="3" t="s">
        <v>4093</v>
      </c>
      <c r="C184" s="35" t="s">
        <v>4095</v>
      </c>
      <c r="D184" s="4">
        <v>1.01870574</v>
      </c>
    </row>
    <row r="185" spans="1:4">
      <c r="A185" s="18">
        <v>45859</v>
      </c>
      <c r="B185" s="3" t="s">
        <v>4093</v>
      </c>
      <c r="C185" s="35" t="s">
        <v>4095</v>
      </c>
      <c r="D185" s="4">
        <v>1.01888378</v>
      </c>
    </row>
    <row r="186" spans="1:4">
      <c r="A186" s="18">
        <v>45860</v>
      </c>
      <c r="B186" s="3" t="s">
        <v>4093</v>
      </c>
      <c r="C186" s="35" t="s">
        <v>4095</v>
      </c>
      <c r="D186" s="4">
        <v>1.01894958</v>
      </c>
    </row>
    <row r="187" spans="1:4">
      <c r="A187" s="18">
        <v>45861</v>
      </c>
      <c r="B187" s="3" t="s">
        <v>4093</v>
      </c>
      <c r="C187" s="35" t="s">
        <v>4095</v>
      </c>
      <c r="D187" s="4">
        <v>1.01901354</v>
      </c>
    </row>
    <row r="188" spans="1:4">
      <c r="A188" s="18">
        <v>45862</v>
      </c>
      <c r="B188" s="3" t="s">
        <v>4093</v>
      </c>
      <c r="C188" s="35" t="s">
        <v>4095</v>
      </c>
      <c r="D188" s="4">
        <v>1.01908217</v>
      </c>
    </row>
    <row r="189" spans="1:4">
      <c r="A189" s="18">
        <v>45863</v>
      </c>
      <c r="B189" s="3" t="s">
        <v>4093</v>
      </c>
      <c r="C189" s="35" t="s">
        <v>4095</v>
      </c>
      <c r="D189" s="4">
        <v>1.01914635</v>
      </c>
    </row>
    <row r="190" spans="1:4">
      <c r="A190" s="18">
        <v>45866</v>
      </c>
      <c r="B190" s="3" t="s">
        <v>4093</v>
      </c>
      <c r="C190" s="35" t="s">
        <v>4095</v>
      </c>
      <c r="D190" s="4">
        <v>1.01933201</v>
      </c>
    </row>
    <row r="191" spans="1:4">
      <c r="A191" s="18">
        <v>45867</v>
      </c>
      <c r="B191" s="3" t="s">
        <v>4093</v>
      </c>
      <c r="C191" s="35" t="s">
        <v>4095</v>
      </c>
      <c r="D191" s="4">
        <v>1.01940159</v>
      </c>
    </row>
    <row r="192" spans="1:4">
      <c r="A192" s="18">
        <v>45868</v>
      </c>
      <c r="B192" s="3" t="s">
        <v>4093</v>
      </c>
      <c r="C192" s="35" t="s">
        <v>4095</v>
      </c>
      <c r="D192" s="4">
        <v>1.01946628</v>
      </c>
    </row>
    <row r="193" spans="1:4">
      <c r="A193" s="18">
        <v>45869</v>
      </c>
      <c r="B193" s="3" t="s">
        <v>4093</v>
      </c>
      <c r="C193" s="35" t="s">
        <v>4095</v>
      </c>
      <c r="D193" s="4">
        <v>1.01953488</v>
      </c>
    </row>
    <row r="194" spans="1:4">
      <c r="A194" s="18">
        <v>45870</v>
      </c>
      <c r="B194" s="3" t="s">
        <v>4093</v>
      </c>
      <c r="C194" s="35" t="s">
        <v>4095</v>
      </c>
      <c r="D194" s="4">
        <v>1.01959926</v>
      </c>
    </row>
    <row r="195" spans="1:4">
      <c r="A195" s="18">
        <v>45947</v>
      </c>
      <c r="B195" s="3" t="s">
        <v>4093</v>
      </c>
      <c r="C195" s="35" t="s">
        <v>4095</v>
      </c>
      <c r="D195" s="4">
        <v>1.0244947</v>
      </c>
    </row>
    <row r="196" spans="1:4">
      <c r="A196" s="18">
        <v>45948</v>
      </c>
      <c r="B196" s="3" t="s">
        <v>4093</v>
      </c>
      <c r="C196" s="35" t="s">
        <v>4095</v>
      </c>
      <c r="D196" s="4">
        <v>1.02455529</v>
      </c>
    </row>
    <row r="197" spans="1:4">
      <c r="A197" s="18">
        <v>45949</v>
      </c>
      <c r="B197" s="3" t="s">
        <v>4093</v>
      </c>
      <c r="C197" s="35" t="s">
        <v>4095</v>
      </c>
      <c r="D197" s="4">
        <v>1.02461484</v>
      </c>
    </row>
    <row r="198" spans="1:4">
      <c r="A198" s="18">
        <v>45950</v>
      </c>
      <c r="B198" s="3" t="s">
        <v>4093</v>
      </c>
      <c r="C198" s="35" t="s">
        <v>4095</v>
      </c>
      <c r="D198" s="4">
        <v>1.02467707</v>
      </c>
    </row>
    <row r="199" spans="1:4">
      <c r="A199" s="18">
        <v>45951</v>
      </c>
      <c r="B199" s="3" t="s">
        <v>4093</v>
      </c>
      <c r="C199" s="35" t="s">
        <v>4095</v>
      </c>
      <c r="D199" s="4">
        <v>1.02474229</v>
      </c>
    </row>
    <row r="200" spans="1:4">
      <c r="A200" s="18">
        <v>45952</v>
      </c>
      <c r="B200" s="3" t="s">
        <v>4093</v>
      </c>
      <c r="C200" s="35" t="s">
        <v>4095</v>
      </c>
      <c r="D200" s="4">
        <v>1.02480517</v>
      </c>
    </row>
    <row r="201" spans="1:4">
      <c r="A201" s="18">
        <v>45953</v>
      </c>
      <c r="B201" s="3" t="s">
        <v>4093</v>
      </c>
      <c r="C201" s="35" t="s">
        <v>4095</v>
      </c>
      <c r="D201" s="4">
        <v>1.02487355</v>
      </c>
    </row>
    <row r="202" spans="1:4">
      <c r="A202" s="18">
        <v>45954</v>
      </c>
      <c r="B202" s="3" t="s">
        <v>4093</v>
      </c>
      <c r="C202" s="35" t="s">
        <v>4095</v>
      </c>
      <c r="D202" s="4">
        <v>1.02493518</v>
      </c>
    </row>
    <row r="203" spans="1:4">
      <c r="A203" s="18">
        <v>45955</v>
      </c>
      <c r="B203" s="3" t="s">
        <v>4093</v>
      </c>
      <c r="C203" s="35" t="s">
        <v>4095</v>
      </c>
      <c r="D203" s="4">
        <v>1.02499748</v>
      </c>
    </row>
    <row r="204" spans="1:4">
      <c r="A204" s="18">
        <v>45956</v>
      </c>
      <c r="B204" s="3" t="s">
        <v>4093</v>
      </c>
      <c r="C204" s="35" t="s">
        <v>4095</v>
      </c>
      <c r="D204" s="4">
        <v>1.02505652</v>
      </c>
    </row>
    <row r="205" spans="1:4">
      <c r="A205" s="18">
        <v>45957</v>
      </c>
      <c r="B205" s="3" t="s">
        <v>4093</v>
      </c>
      <c r="C205" s="35" t="s">
        <v>4095</v>
      </c>
      <c r="D205" s="4">
        <v>1.02511868</v>
      </c>
    </row>
    <row r="206" spans="1:4">
      <c r="A206" s="18">
        <v>45958</v>
      </c>
      <c r="B206" s="3" t="s">
        <v>4093</v>
      </c>
      <c r="C206" s="35" t="s">
        <v>4095</v>
      </c>
      <c r="D206" s="4">
        <v>1.02518469</v>
      </c>
    </row>
    <row r="207" spans="1:4">
      <c r="A207" s="18">
        <v>45959</v>
      </c>
      <c r="B207" s="3" t="s">
        <v>4093</v>
      </c>
      <c r="C207" s="35" t="s">
        <v>4095</v>
      </c>
      <c r="D207" s="4">
        <v>1.02524762</v>
      </c>
    </row>
    <row r="208" spans="1:4">
      <c r="A208" s="18">
        <v>45960</v>
      </c>
      <c r="B208" s="3" t="s">
        <v>4093</v>
      </c>
      <c r="C208" s="35" t="s">
        <v>4095</v>
      </c>
      <c r="D208" s="4">
        <v>1.02531228</v>
      </c>
    </row>
    <row r="209" spans="1:4">
      <c r="A209" s="18">
        <v>45961</v>
      </c>
      <c r="B209" s="3" t="s">
        <v>4093</v>
      </c>
      <c r="C209" s="35" t="s">
        <v>4094</v>
      </c>
      <c r="D209" s="4">
        <v>1.02537805</v>
      </c>
    </row>
    <row r="210" spans="1:4">
      <c r="A210" s="18">
        <v>45962</v>
      </c>
      <c r="B210" s="3" t="s">
        <v>4093</v>
      </c>
      <c r="C210" s="3" t="s">
        <v>4094</v>
      </c>
      <c r="D210" s="4">
        <v>1.02543774</v>
      </c>
    </row>
    <row r="211" spans="1:4">
      <c r="A211" s="18">
        <v>45963</v>
      </c>
      <c r="B211" s="3" t="s">
        <v>4093</v>
      </c>
      <c r="C211" s="3" t="s">
        <v>4094</v>
      </c>
      <c r="D211" s="4">
        <v>1.02549736</v>
      </c>
    </row>
    <row r="212" spans="1:4">
      <c r="A212" s="18">
        <v>45964</v>
      </c>
      <c r="B212" s="3" t="s">
        <v>4093</v>
      </c>
      <c r="C212" s="3" t="s">
        <v>4094</v>
      </c>
      <c r="D212" s="4">
        <v>1.02555988</v>
      </c>
    </row>
    <row r="213" spans="1:4">
      <c r="A213" s="18">
        <v>45965</v>
      </c>
      <c r="B213" s="3" t="s">
        <v>4093</v>
      </c>
      <c r="C213" s="3" t="s">
        <v>4094</v>
      </c>
      <c r="D213" s="4">
        <v>1.02562974</v>
      </c>
    </row>
    <row r="214" spans="1:4">
      <c r="A214" s="18">
        <v>45966</v>
      </c>
      <c r="B214" s="3" t="s">
        <v>4093</v>
      </c>
      <c r="C214" s="3" t="s">
        <v>4094</v>
      </c>
      <c r="D214" s="4">
        <v>1.02569344</v>
      </c>
    </row>
    <row r="215" spans="1:4">
      <c r="A215" s="18">
        <v>45967</v>
      </c>
      <c r="B215" s="3" t="s">
        <v>4093</v>
      </c>
      <c r="C215" s="3" t="s">
        <v>4094</v>
      </c>
      <c r="D215" s="4">
        <v>1.02575092</v>
      </c>
    </row>
    <row r="216" spans="1:4">
      <c r="A216" s="18">
        <v>45968</v>
      </c>
      <c r="B216" s="3" t="s">
        <v>4093</v>
      </c>
      <c r="C216" s="3" t="s">
        <v>4094</v>
      </c>
      <c r="D216" s="4">
        <v>1.02580911</v>
      </c>
    </row>
    <row r="217" spans="1:4">
      <c r="A217" s="18">
        <v>45969</v>
      </c>
      <c r="B217" s="3" t="s">
        <v>4093</v>
      </c>
      <c r="C217" s="3" t="s">
        <v>4094</v>
      </c>
      <c r="D217" s="4">
        <v>1.02586743</v>
      </c>
    </row>
    <row r="218" spans="1:4">
      <c r="A218" s="18">
        <v>45970</v>
      </c>
      <c r="B218" s="3" t="s">
        <v>4093</v>
      </c>
      <c r="C218" s="3" t="s">
        <v>4094</v>
      </c>
      <c r="D218" s="4">
        <v>1.02592569</v>
      </c>
    </row>
    <row r="219" spans="1:4">
      <c r="A219" s="18">
        <v>45971</v>
      </c>
      <c r="B219" s="3" t="s">
        <v>4093</v>
      </c>
      <c r="C219" s="3" t="s">
        <v>4094</v>
      </c>
      <c r="D219" s="4">
        <v>1.02598671</v>
      </c>
    </row>
    <row r="220" spans="1:4">
      <c r="A220" s="18">
        <v>45972</v>
      </c>
      <c r="B220" s="3" t="s">
        <v>4093</v>
      </c>
      <c r="C220" s="3" t="s">
        <v>4094</v>
      </c>
      <c r="D220" s="4">
        <v>1.02605245</v>
      </c>
    </row>
    <row r="221" spans="1:4">
      <c r="A221" s="18">
        <v>45973</v>
      </c>
      <c r="B221" s="3" t="s">
        <v>4093</v>
      </c>
      <c r="C221" s="3" t="s">
        <v>4094</v>
      </c>
      <c r="D221" s="4">
        <v>1.02611718</v>
      </c>
    </row>
    <row r="222" spans="1:4">
      <c r="A222" s="18">
        <v>45974</v>
      </c>
      <c r="B222" s="3" t="s">
        <v>4093</v>
      </c>
      <c r="C222" s="3" t="s">
        <v>4094</v>
      </c>
      <c r="D222" s="4">
        <v>1.02617995</v>
      </c>
    </row>
    <row r="223" spans="1:4">
      <c r="A223" s="18">
        <v>45975</v>
      </c>
      <c r="B223" s="3" t="s">
        <v>4093</v>
      </c>
      <c r="C223" s="3" t="s">
        <v>4094</v>
      </c>
      <c r="D223" s="4">
        <v>1.02624264</v>
      </c>
    </row>
    <row r="224" spans="1:4">
      <c r="A224" s="18">
        <v>45976</v>
      </c>
      <c r="B224" s="3" t="s">
        <v>4093</v>
      </c>
      <c r="C224" s="3" t="s">
        <v>4094</v>
      </c>
      <c r="D224" s="4">
        <v>1.02630255</v>
      </c>
    </row>
    <row r="225" spans="1:4">
      <c r="A225" s="18">
        <v>45977</v>
      </c>
      <c r="B225" s="3" t="s">
        <v>4093</v>
      </c>
      <c r="C225" s="3" t="s">
        <v>4094</v>
      </c>
      <c r="D225" s="4">
        <v>1.02636116</v>
      </c>
    </row>
    <row r="226" spans="1:4">
      <c r="A226" s="18">
        <v>45978</v>
      </c>
      <c r="B226" s="3" t="s">
        <v>4093</v>
      </c>
      <c r="C226" s="3" t="s">
        <v>4094</v>
      </c>
      <c r="D226" s="4">
        <v>1.02642247</v>
      </c>
    </row>
    <row r="227" spans="1:4">
      <c r="A227" s="18">
        <v>45979</v>
      </c>
      <c r="B227" s="3" t="s">
        <v>4093</v>
      </c>
      <c r="C227" s="3" t="s">
        <v>4094</v>
      </c>
      <c r="D227" s="4">
        <v>1.02648892</v>
      </c>
    </row>
    <row r="228" spans="1:4">
      <c r="A228" s="18">
        <v>45980</v>
      </c>
      <c r="B228" s="3" t="s">
        <v>4093</v>
      </c>
      <c r="C228" s="3" t="s">
        <v>4094</v>
      </c>
      <c r="D228" s="4">
        <v>1.02655231</v>
      </c>
    </row>
    <row r="229" spans="1:4">
      <c r="A229" s="18">
        <v>45981</v>
      </c>
      <c r="B229" s="3" t="s">
        <v>4093</v>
      </c>
      <c r="C229" s="3" t="s">
        <v>4094</v>
      </c>
      <c r="D229" s="4">
        <v>1.02661706</v>
      </c>
    </row>
    <row r="230" spans="1:4">
      <c r="A230" s="18">
        <v>45982</v>
      </c>
      <c r="B230" s="3" t="s">
        <v>4093</v>
      </c>
      <c r="C230" s="3" t="s">
        <v>4094</v>
      </c>
      <c r="D230" s="4">
        <v>1.0266791</v>
      </c>
    </row>
    <row r="231" spans="1:4">
      <c r="A231" s="18">
        <v>45983</v>
      </c>
      <c r="B231" s="3" t="s">
        <v>4093</v>
      </c>
      <c r="C231" s="3" t="s">
        <v>4094</v>
      </c>
      <c r="D231" s="4">
        <v>1.02674001</v>
      </c>
    </row>
    <row r="232" spans="1:4">
      <c r="A232" s="18">
        <v>45984</v>
      </c>
      <c r="B232" s="3" t="s">
        <v>4093</v>
      </c>
      <c r="C232" s="3" t="s">
        <v>4094</v>
      </c>
      <c r="D232" s="4">
        <v>1.02679888</v>
      </c>
    </row>
    <row r="233" spans="1:4">
      <c r="A233" s="18">
        <v>45985</v>
      </c>
      <c r="B233" s="3" t="s">
        <v>4093</v>
      </c>
      <c r="C233" s="3" t="s">
        <v>4094</v>
      </c>
      <c r="D233" s="4">
        <v>1.02686106</v>
      </c>
    </row>
    <row r="234" spans="1:4">
      <c r="A234" s="18">
        <v>45986</v>
      </c>
      <c r="B234" s="3" t="s">
        <v>4093</v>
      </c>
      <c r="C234" s="3" t="s">
        <v>4094</v>
      </c>
      <c r="D234" s="4">
        <v>1.026929</v>
      </c>
    </row>
    <row r="235" spans="1:4">
      <c r="A235" s="18">
        <v>45987</v>
      </c>
      <c r="B235" s="3" t="s">
        <v>4093</v>
      </c>
      <c r="C235" s="3" t="s">
        <v>4094</v>
      </c>
      <c r="D235" s="4">
        <v>1.02699239</v>
      </c>
    </row>
    <row r="236" spans="1:4">
      <c r="A236" s="18">
        <v>45988</v>
      </c>
      <c r="B236" s="3" t="s">
        <v>4093</v>
      </c>
      <c r="C236" s="3" t="s">
        <v>4094</v>
      </c>
      <c r="D236" s="4">
        <v>1.02705589</v>
      </c>
    </row>
    <row r="237" spans="1:4">
      <c r="A237" s="18">
        <v>45989</v>
      </c>
      <c r="B237" s="3" t="s">
        <v>4093</v>
      </c>
      <c r="C237" s="3" t="s">
        <v>4094</v>
      </c>
      <c r="D237" s="4">
        <v>1.02712261</v>
      </c>
    </row>
    <row r="238" spans="1:4">
      <c r="A238" s="8">
        <v>45989</v>
      </c>
      <c r="B238" s="9" t="s">
        <v>4093</v>
      </c>
      <c r="C238" s="9" t="s">
        <v>4094</v>
      </c>
      <c r="D238" s="36">
        <v>1.02712261</v>
      </c>
    </row>
    <row r="239" spans="1:4">
      <c r="A239" s="8">
        <v>45991</v>
      </c>
      <c r="B239" s="9" t="s">
        <v>4093</v>
      </c>
      <c r="C239" s="9" t="s">
        <v>4094</v>
      </c>
      <c r="D239" s="36">
        <v>1.02724229</v>
      </c>
    </row>
    <row r="240" spans="1:4">
      <c r="A240" s="8">
        <v>45992</v>
      </c>
      <c r="B240" s="9" t="s">
        <v>4093</v>
      </c>
      <c r="C240" s="9" t="s">
        <v>4094</v>
      </c>
      <c r="D240" s="36">
        <v>1.02730471</v>
      </c>
    </row>
    <row r="241" spans="1:4">
      <c r="A241" s="8">
        <v>45993</v>
      </c>
      <c r="B241" s="9" t="s">
        <v>4093</v>
      </c>
      <c r="C241" s="9" t="s">
        <v>4094</v>
      </c>
      <c r="D241" s="36">
        <v>1.0273715</v>
      </c>
    </row>
    <row r="242" spans="1:4">
      <c r="A242" s="8">
        <v>45994</v>
      </c>
      <c r="B242" s="9" t="s">
        <v>4093</v>
      </c>
      <c r="C242" s="9" t="s">
        <v>4094</v>
      </c>
      <c r="D242" s="36">
        <v>1.02743687</v>
      </c>
    </row>
    <row r="243" spans="1:4">
      <c r="A243" s="8">
        <v>45995</v>
      </c>
      <c r="B243" s="9" t="s">
        <v>4093</v>
      </c>
      <c r="C243" s="9" t="s">
        <v>4094</v>
      </c>
      <c r="D243" s="36">
        <v>1.02749663</v>
      </c>
    </row>
    <row r="244" spans="1:4">
      <c r="A244" s="8">
        <v>45996</v>
      </c>
      <c r="B244" s="9" t="s">
        <v>4093</v>
      </c>
      <c r="C244" s="9" t="s">
        <v>4094</v>
      </c>
      <c r="D244" s="36">
        <v>1.02755749</v>
      </c>
    </row>
    <row r="245" spans="1:4">
      <c r="A245" s="8">
        <v>45999</v>
      </c>
      <c r="B245" s="9" t="s">
        <v>4093</v>
      </c>
      <c r="C245" s="9" t="s">
        <v>4094</v>
      </c>
      <c r="D245" s="36">
        <v>1.02773761</v>
      </c>
    </row>
    <row r="246" spans="1:4">
      <c r="A246" s="8">
        <v>46000</v>
      </c>
      <c r="B246" s="9" t="s">
        <v>4093</v>
      </c>
      <c r="C246" s="9" t="s">
        <v>4094</v>
      </c>
      <c r="D246" s="36">
        <v>1.02780395</v>
      </c>
    </row>
    <row r="247" spans="1:4">
      <c r="A247" s="8">
        <v>46001</v>
      </c>
      <c r="B247" s="9" t="s">
        <v>4093</v>
      </c>
      <c r="C247" s="9" t="s">
        <v>4094</v>
      </c>
      <c r="D247" s="36">
        <v>1.02786895</v>
      </c>
    </row>
    <row r="248" spans="1:4">
      <c r="A248" s="8">
        <v>46002</v>
      </c>
      <c r="B248" s="9" t="s">
        <v>4093</v>
      </c>
      <c r="C248" s="9" t="s">
        <v>4094</v>
      </c>
      <c r="D248" s="36">
        <v>1.02792779</v>
      </c>
    </row>
    <row r="249" spans="1:4">
      <c r="A249" s="8">
        <v>46003</v>
      </c>
      <c r="B249" s="9" t="s">
        <v>4093</v>
      </c>
      <c r="C249" s="9" t="s">
        <v>4094</v>
      </c>
      <c r="D249" s="36">
        <v>1.02798735</v>
      </c>
    </row>
    <row r="250" spans="1:4">
      <c r="A250" s="8">
        <v>46006</v>
      </c>
      <c r="B250" s="9" t="s">
        <v>4093</v>
      </c>
      <c r="C250" s="9" t="s">
        <v>4094</v>
      </c>
      <c r="D250" s="36">
        <v>1.02816215</v>
      </c>
    </row>
    <row r="251" spans="1:4">
      <c r="A251" s="8">
        <v>46007</v>
      </c>
      <c r="B251" s="9" t="s">
        <v>4093</v>
      </c>
      <c r="C251" s="9" t="s">
        <v>4094</v>
      </c>
      <c r="D251" s="36">
        <v>1.02822566</v>
      </c>
    </row>
    <row r="252" spans="1:4">
      <c r="A252" s="8">
        <v>46008</v>
      </c>
      <c r="B252" s="9" t="s">
        <v>4093</v>
      </c>
      <c r="C252" s="9" t="s">
        <v>4094</v>
      </c>
      <c r="D252" s="36">
        <v>1.02828777</v>
      </c>
    </row>
    <row r="253" spans="1:4">
      <c r="A253" s="8">
        <v>46009</v>
      </c>
      <c r="B253" s="9" t="s">
        <v>4093</v>
      </c>
      <c r="C253" s="9" t="s">
        <v>4094</v>
      </c>
      <c r="D253" s="36">
        <v>1.02835157</v>
      </c>
    </row>
    <row r="254" spans="1:4">
      <c r="A254" s="8">
        <v>46010</v>
      </c>
      <c r="B254" s="9" t="s">
        <v>4093</v>
      </c>
      <c r="C254" s="9" t="s">
        <v>4094</v>
      </c>
      <c r="D254" s="36">
        <v>1.02841451</v>
      </c>
    </row>
    <row r="255" spans="1:4">
      <c r="A255" s="8">
        <v>46013</v>
      </c>
      <c r="B255" s="9" t="s">
        <v>4093</v>
      </c>
      <c r="C255" s="9" t="s">
        <v>4094</v>
      </c>
      <c r="D255" s="36">
        <v>1.02859883</v>
      </c>
    </row>
    <row r="256" spans="1:4">
      <c r="A256" s="8">
        <v>46014</v>
      </c>
      <c r="B256" s="9" t="s">
        <v>4093</v>
      </c>
      <c r="C256" s="9" t="s">
        <v>4094</v>
      </c>
      <c r="D256" s="36">
        <v>1.02868762</v>
      </c>
    </row>
    <row r="257" spans="1:4">
      <c r="A257" s="8">
        <v>46015</v>
      </c>
      <c r="B257" s="9" t="s">
        <v>4093</v>
      </c>
      <c r="C257" s="9" t="s">
        <v>4094</v>
      </c>
      <c r="D257" s="36">
        <v>1.02875057</v>
      </c>
    </row>
    <row r="258" spans="1:4">
      <c r="A258" s="8">
        <v>46016</v>
      </c>
      <c r="B258" s="9" t="s">
        <v>4093</v>
      </c>
      <c r="C258" s="9" t="s">
        <v>4094</v>
      </c>
      <c r="D258" s="36">
        <v>1.0288164</v>
      </c>
    </row>
    <row r="259" spans="1:4">
      <c r="A259" s="8">
        <v>46017</v>
      </c>
      <c r="B259" s="9" t="s">
        <v>4093</v>
      </c>
      <c r="C259" s="9" t="s">
        <v>4094</v>
      </c>
      <c r="D259" s="36">
        <v>1.02888268</v>
      </c>
    </row>
    <row r="260" spans="1:4">
      <c r="A260" s="8">
        <v>46020</v>
      </c>
      <c r="B260" s="9" t="s">
        <v>4093</v>
      </c>
      <c r="C260" s="9" t="s">
        <v>4094</v>
      </c>
      <c r="D260" s="36">
        <v>1.02906696</v>
      </c>
    </row>
    <row r="261" spans="1:4">
      <c r="A261" s="8">
        <v>46021</v>
      </c>
      <c r="B261" s="9" t="s">
        <v>4093</v>
      </c>
      <c r="C261" s="9" t="s">
        <v>4094</v>
      </c>
      <c r="D261" s="36">
        <v>1.02913604</v>
      </c>
    </row>
    <row r="262" spans="1:4">
      <c r="A262" s="8">
        <v>46022</v>
      </c>
      <c r="B262" s="9" t="s">
        <v>4093</v>
      </c>
      <c r="C262" s="9" t="s">
        <v>4094</v>
      </c>
      <c r="D262" s="36">
        <v>1.02920306</v>
      </c>
    </row>
    <row r="263" spans="1:4">
      <c r="A263" s="8">
        <v>46026</v>
      </c>
      <c r="B263" s="9" t="s">
        <v>4093</v>
      </c>
      <c r="C263" s="9" t="s">
        <v>4094</v>
      </c>
      <c r="D263" s="36">
        <v>1.02945042</v>
      </c>
    </row>
    <row r="264" spans="1:4">
      <c r="A264" s="8">
        <v>46027</v>
      </c>
      <c r="B264" s="9" t="s">
        <v>4093</v>
      </c>
      <c r="C264" s="9" t="s">
        <v>4094</v>
      </c>
      <c r="D264" s="36">
        <v>1.02952258</v>
      </c>
    </row>
    <row r="265" spans="1:4">
      <c r="A265" s="8">
        <v>46028</v>
      </c>
      <c r="B265" s="9" t="s">
        <v>4093</v>
      </c>
      <c r="C265" s="9" t="s">
        <v>4094</v>
      </c>
      <c r="D265" s="36">
        <v>1.02958673</v>
      </c>
    </row>
    <row r="266" spans="1:4">
      <c r="A266" s="8">
        <v>46029</v>
      </c>
      <c r="B266" s="9" t="s">
        <v>4093</v>
      </c>
      <c r="C266" s="9" t="s">
        <v>4094</v>
      </c>
      <c r="D266" s="36">
        <v>1.02965493</v>
      </c>
    </row>
    <row r="267" spans="1:4">
      <c r="A267" s="8">
        <v>46030</v>
      </c>
      <c r="B267" s="9" t="s">
        <v>4093</v>
      </c>
      <c r="C267" s="9" t="s">
        <v>4094</v>
      </c>
      <c r="D267" s="36">
        <v>1.0297183</v>
      </c>
    </row>
    <row r="268" spans="1:4">
      <c r="A268" s="8">
        <v>46031</v>
      </c>
      <c r="B268" s="9" t="s">
        <v>4093</v>
      </c>
      <c r="C268" s="9" t="s">
        <v>4094</v>
      </c>
      <c r="D268" s="36">
        <v>1.02978177</v>
      </c>
    </row>
    <row r="269" spans="1:4">
      <c r="A269" s="8">
        <v>46034</v>
      </c>
      <c r="B269" s="9" t="s">
        <v>4093</v>
      </c>
      <c r="C269" s="9" t="s">
        <v>4094</v>
      </c>
      <c r="D269" s="36">
        <v>1.02996511</v>
      </c>
    </row>
    <row r="270" spans="1:4">
      <c r="A270" s="8">
        <v>46035</v>
      </c>
      <c r="B270" s="9" t="s">
        <v>4093</v>
      </c>
      <c r="C270" s="9" t="s">
        <v>4094</v>
      </c>
      <c r="D270" s="36">
        <v>1.03003314</v>
      </c>
    </row>
    <row r="271" spans="1:4">
      <c r="A271" s="8">
        <v>46036</v>
      </c>
      <c r="B271" s="9" t="s">
        <v>4093</v>
      </c>
      <c r="C271" s="9" t="s">
        <v>4094</v>
      </c>
      <c r="D271" s="36">
        <v>1.03009881</v>
      </c>
    </row>
    <row r="272" spans="1:4">
      <c r="A272" s="37">
        <v>46037</v>
      </c>
      <c r="B272" s="38" t="s">
        <v>4093</v>
      </c>
      <c r="C272" s="38" t="s">
        <v>4094</v>
      </c>
      <c r="D272" s="39">
        <v>1.03015694</v>
      </c>
    </row>
    <row r="273" spans="1:4">
      <c r="A273" s="37">
        <v>46038</v>
      </c>
      <c r="B273" s="38" t="s">
        <v>4093</v>
      </c>
      <c r="C273" s="38" t="s">
        <v>4094</v>
      </c>
      <c r="D273" s="39">
        <v>1.03021504</v>
      </c>
    </row>
    <row r="274" spans="1:4">
      <c r="A274" s="37">
        <v>46039</v>
      </c>
      <c r="B274" s="38" t="s">
        <v>4093</v>
      </c>
      <c r="C274" s="38" t="s">
        <v>4094</v>
      </c>
      <c r="D274" s="39">
        <v>1.03027369</v>
      </c>
    </row>
    <row r="275" spans="1:4">
      <c r="A275" s="37">
        <v>46040</v>
      </c>
      <c r="B275" s="38" t="s">
        <v>4093</v>
      </c>
      <c r="C275" s="38" t="s">
        <v>4094</v>
      </c>
      <c r="D275" s="39">
        <v>1.03033231</v>
      </c>
    </row>
    <row r="276" spans="1:4">
      <c r="A276" s="37">
        <v>46041</v>
      </c>
      <c r="B276" s="38" t="s">
        <v>4093</v>
      </c>
      <c r="C276" s="38" t="s">
        <v>4094</v>
      </c>
      <c r="D276" s="39">
        <v>1.03039356</v>
      </c>
    </row>
    <row r="277" spans="1:4">
      <c r="A277" s="37">
        <v>46042</v>
      </c>
      <c r="B277" s="38" t="s">
        <v>4093</v>
      </c>
      <c r="C277" s="38" t="s">
        <v>4094</v>
      </c>
      <c r="D277" s="39">
        <v>1.03046095</v>
      </c>
    </row>
    <row r="278" spans="1:4">
      <c r="A278" s="37">
        <v>46043</v>
      </c>
      <c r="B278" s="38" t="s">
        <v>4093</v>
      </c>
      <c r="C278" s="38" t="s">
        <v>4094</v>
      </c>
      <c r="D278" s="39">
        <v>1.03052521</v>
      </c>
    </row>
    <row r="279" spans="1:4">
      <c r="A279" s="37">
        <v>46044</v>
      </c>
      <c r="B279" s="38" t="s">
        <v>4093</v>
      </c>
      <c r="C279" s="38" t="s">
        <v>4094</v>
      </c>
      <c r="D279" s="39">
        <v>1.03058578</v>
      </c>
    </row>
    <row r="280" spans="1:4">
      <c r="A280" s="37">
        <v>46045</v>
      </c>
      <c r="B280" s="38" t="s">
        <v>4093</v>
      </c>
      <c r="C280" s="38" t="s">
        <v>4094</v>
      </c>
      <c r="D280" s="39">
        <v>1.03064568</v>
      </c>
    </row>
    <row r="281" spans="1:4">
      <c r="A281" s="37">
        <v>46046</v>
      </c>
      <c r="B281" s="38" t="s">
        <v>4093</v>
      </c>
      <c r="C281" s="38" t="s">
        <v>4094</v>
      </c>
      <c r="D281" s="39">
        <v>1.03070529</v>
      </c>
    </row>
    <row r="282" spans="1:4">
      <c r="A282" s="37">
        <v>46047</v>
      </c>
      <c r="B282" s="38" t="s">
        <v>4093</v>
      </c>
      <c r="C282" s="38" t="s">
        <v>4094</v>
      </c>
      <c r="D282" s="39">
        <v>1.03076372</v>
      </c>
    </row>
    <row r="283" spans="1:4">
      <c r="A283" s="37">
        <v>46048</v>
      </c>
      <c r="B283" s="38" t="s">
        <v>4093</v>
      </c>
      <c r="C283" s="38" t="s">
        <v>4094</v>
      </c>
      <c r="D283" s="39">
        <v>1.03082472</v>
      </c>
    </row>
    <row r="284" spans="1:4">
      <c r="A284" s="37">
        <v>46049</v>
      </c>
      <c r="B284" s="38" t="s">
        <v>4093</v>
      </c>
      <c r="C284" s="38" t="s">
        <v>4094</v>
      </c>
      <c r="D284" s="39">
        <v>1.03089041</v>
      </c>
    </row>
    <row r="285" spans="1:4">
      <c r="A285" s="37">
        <v>46050</v>
      </c>
      <c r="B285" s="38" t="s">
        <v>4093</v>
      </c>
      <c r="C285" s="38" t="s">
        <v>4094</v>
      </c>
      <c r="D285" s="39">
        <v>1.0309509</v>
      </c>
    </row>
    <row r="286" spans="1:4">
      <c r="A286" s="37">
        <v>46051</v>
      </c>
      <c r="B286" s="38" t="s">
        <v>4093</v>
      </c>
      <c r="C286" s="38" t="s">
        <v>4094</v>
      </c>
      <c r="D286" s="39">
        <v>1.03101247</v>
      </c>
    </row>
    <row r="287" spans="1:4">
      <c r="A287" s="37">
        <v>46052</v>
      </c>
      <c r="B287" s="38" t="s">
        <v>4093</v>
      </c>
      <c r="C287" s="38" t="s">
        <v>4094</v>
      </c>
      <c r="D287" s="39">
        <v>1.03107435</v>
      </c>
    </row>
    <row r="288" spans="1:4">
      <c r="A288" s="37">
        <v>46053</v>
      </c>
      <c r="B288" s="38" t="s">
        <v>4093</v>
      </c>
      <c r="C288" s="38" t="s">
        <v>4094</v>
      </c>
      <c r="D288" s="39">
        <v>1.03113375</v>
      </c>
    </row>
    <row r="289" spans="1:4">
      <c r="A289" s="37">
        <v>46055</v>
      </c>
      <c r="B289" s="38" t="s">
        <v>4093</v>
      </c>
      <c r="C289" s="38" t="s">
        <v>4094</v>
      </c>
      <c r="D289" s="39">
        <v>1.03125295</v>
      </c>
    </row>
    <row r="290" spans="1:4">
      <c r="A290" s="37">
        <v>46056</v>
      </c>
      <c r="B290" s="38" t="s">
        <v>4093</v>
      </c>
      <c r="C290" s="38" t="s">
        <v>4094</v>
      </c>
      <c r="D290" s="39">
        <v>1.0313189</v>
      </c>
    </row>
    <row r="291" spans="1:4">
      <c r="A291" s="37">
        <v>46057</v>
      </c>
      <c r="B291" s="38" t="s">
        <v>4093</v>
      </c>
      <c r="C291" s="38" t="s">
        <v>4094</v>
      </c>
      <c r="D291" s="39">
        <v>1.03137788</v>
      </c>
    </row>
    <row r="292" spans="1:4">
      <c r="A292" s="37">
        <v>46058</v>
      </c>
      <c r="B292" s="38" t="s">
        <v>4093</v>
      </c>
      <c r="C292" s="38" t="s">
        <v>4094</v>
      </c>
      <c r="D292" s="39">
        <v>1.03143651</v>
      </c>
    </row>
    <row r="293" spans="1:4">
      <c r="A293" s="37">
        <v>46059</v>
      </c>
      <c r="B293" s="38" t="s">
        <v>4093</v>
      </c>
      <c r="C293" s="38" t="s">
        <v>4094</v>
      </c>
      <c r="D293" s="39">
        <v>1.0314984</v>
      </c>
    </row>
    <row r="294" spans="1:4">
      <c r="A294" s="37">
        <v>46062</v>
      </c>
      <c r="B294" s="38" t="s">
        <v>4093</v>
      </c>
      <c r="C294" s="38" t="s">
        <v>4094</v>
      </c>
      <c r="D294" s="39">
        <v>1.03167429</v>
      </c>
    </row>
    <row r="295" ht="14.25" spans="1:4">
      <c r="A295" s="40">
        <v>46063</v>
      </c>
      <c r="B295" s="38" t="s">
        <v>4093</v>
      </c>
      <c r="C295" s="38" t="s">
        <v>4094</v>
      </c>
      <c r="D295" s="39">
        <v>1.03173855</v>
      </c>
    </row>
    <row r="296" ht="14.25" spans="1:4">
      <c r="A296" s="40">
        <v>46064</v>
      </c>
      <c r="B296" s="38" t="s">
        <v>4093</v>
      </c>
      <c r="C296" s="38" t="s">
        <v>4094</v>
      </c>
      <c r="D296" s="39">
        <v>1.03180274</v>
      </c>
    </row>
    <row r="297" spans="1:4">
      <c r="A297" s="18">
        <v>46065</v>
      </c>
      <c r="B297" s="3" t="s">
        <v>4093</v>
      </c>
      <c r="C297" s="3" t="s">
        <v>4094</v>
      </c>
      <c r="D297" s="4">
        <v>1.03186052</v>
      </c>
    </row>
    <row r="298" spans="1:4">
      <c r="A298" s="18">
        <v>46066</v>
      </c>
      <c r="B298" s="3" t="s">
        <v>4093</v>
      </c>
      <c r="C298" s="3" t="s">
        <v>4094</v>
      </c>
      <c r="D298" s="4">
        <v>1.03191886</v>
      </c>
    </row>
    <row r="299" spans="1:4">
      <c r="A299" s="18">
        <v>46067</v>
      </c>
      <c r="B299" s="3" t="s">
        <v>4093</v>
      </c>
      <c r="C299" s="3" t="s">
        <v>4094</v>
      </c>
      <c r="D299" s="4">
        <v>1.0319772</v>
      </c>
    </row>
    <row r="300" spans="1:4">
      <c r="A300" s="18">
        <v>46068</v>
      </c>
      <c r="B300" s="3" t="s">
        <v>4093</v>
      </c>
      <c r="C300" s="3" t="s">
        <v>4094</v>
      </c>
      <c r="D300" s="4">
        <v>1.03203296</v>
      </c>
    </row>
    <row r="301" spans="1:4">
      <c r="A301" s="18">
        <v>46069</v>
      </c>
      <c r="B301" s="3" t="s">
        <v>4093</v>
      </c>
      <c r="C301" s="3" t="s">
        <v>4094</v>
      </c>
      <c r="D301" s="4">
        <v>1.03208873</v>
      </c>
    </row>
    <row r="302" spans="1:4">
      <c r="A302" s="18">
        <v>46070</v>
      </c>
      <c r="B302" s="3" t="s">
        <v>4093</v>
      </c>
      <c r="C302" s="3" t="s">
        <v>4094</v>
      </c>
      <c r="D302" s="4">
        <v>1.03214449</v>
      </c>
    </row>
    <row r="303" spans="1:4">
      <c r="A303" s="18">
        <v>46071</v>
      </c>
      <c r="B303" s="3" t="s">
        <v>4093</v>
      </c>
      <c r="C303" s="3" t="s">
        <v>4094</v>
      </c>
      <c r="D303" s="4">
        <v>1.03220023</v>
      </c>
    </row>
    <row r="304" spans="1:4">
      <c r="A304" s="18">
        <v>46072</v>
      </c>
      <c r="B304" s="3" t="s">
        <v>4093</v>
      </c>
      <c r="C304" s="3" t="s">
        <v>4094</v>
      </c>
      <c r="D304" s="4">
        <v>1.03225599</v>
      </c>
    </row>
    <row r="305" spans="1:4">
      <c r="A305" s="18">
        <v>46073</v>
      </c>
      <c r="B305" s="3" t="s">
        <v>4093</v>
      </c>
      <c r="C305" s="3" t="s">
        <v>4094</v>
      </c>
      <c r="D305" s="4">
        <v>1.03231169</v>
      </c>
    </row>
    <row r="306" spans="1:4">
      <c r="A306" s="18">
        <v>46074</v>
      </c>
      <c r="B306" s="3" t="s">
        <v>4093</v>
      </c>
      <c r="C306" s="3" t="s">
        <v>4094</v>
      </c>
      <c r="D306" s="4">
        <v>1.03236745</v>
      </c>
    </row>
    <row r="307" spans="1:4">
      <c r="A307" s="18">
        <v>46075</v>
      </c>
      <c r="B307" s="3" t="s">
        <v>4093</v>
      </c>
      <c r="C307" s="3" t="s">
        <v>4094</v>
      </c>
      <c r="D307" s="4">
        <v>1.03242312</v>
      </c>
    </row>
    <row r="308" spans="1:4">
      <c r="A308" s="18">
        <v>46076</v>
      </c>
      <c r="B308" s="3" t="s">
        <v>4093</v>
      </c>
      <c r="C308" s="3" t="s">
        <v>4094</v>
      </c>
      <c r="D308" s="4">
        <v>1.03247887</v>
      </c>
    </row>
    <row r="309" spans="1:4">
      <c r="A309" s="18">
        <v>46077</v>
      </c>
      <c r="B309" s="3" t="s">
        <v>4093</v>
      </c>
      <c r="C309" s="3" t="s">
        <v>4094</v>
      </c>
      <c r="D309" s="4">
        <v>1.03253674</v>
      </c>
    </row>
    <row r="310" spans="1:4">
      <c r="A310" s="18">
        <v>46078</v>
      </c>
      <c r="B310" s="3" t="s">
        <v>4093</v>
      </c>
      <c r="C310" s="3" t="s">
        <v>4094</v>
      </c>
      <c r="D310" s="4">
        <v>1.03261419</v>
      </c>
    </row>
    <row r="311" ht="14.25" spans="1:8">
      <c r="A311" s="41">
        <v>46079</v>
      </c>
      <c r="B311" s="42" t="s">
        <v>4093</v>
      </c>
      <c r="C311" s="42" t="s">
        <v>4094</v>
      </c>
      <c r="D311" s="43">
        <v>1.03267726</v>
      </c>
      <c r="E311" s="44">
        <v>0</v>
      </c>
      <c r="F311" s="44">
        <v>2.128</v>
      </c>
      <c r="G311" s="44">
        <v>2.1089</v>
      </c>
      <c r="H311" s="44">
        <v>2.1961</v>
      </c>
    </row>
    <row r="312" ht="14.25" spans="1:8">
      <c r="A312" s="41">
        <v>46080</v>
      </c>
      <c r="B312" s="42" t="s">
        <v>4093</v>
      </c>
      <c r="C312" s="42" t="s">
        <v>4094</v>
      </c>
      <c r="D312" s="43">
        <v>1.03273889</v>
      </c>
      <c r="E312" s="44">
        <v>0</v>
      </c>
      <c r="F312" s="44">
        <v>2.1578</v>
      </c>
      <c r="G312" s="44">
        <v>2.1101</v>
      </c>
      <c r="H312" s="44">
        <v>2.1953</v>
      </c>
    </row>
    <row r="313" ht="14.25" spans="1:8">
      <c r="A313" s="41">
        <v>46081</v>
      </c>
      <c r="B313" s="42" t="s">
        <v>4093</v>
      </c>
      <c r="C313" s="42" t="s">
        <v>4094</v>
      </c>
      <c r="D313" s="43">
        <v>1.03279724</v>
      </c>
      <c r="E313" s="44">
        <v>0</v>
      </c>
      <c r="F313" s="44">
        <v>2.1708</v>
      </c>
      <c r="G313" s="44">
        <v>2.1062</v>
      </c>
      <c r="H313" s="44">
        <v>2.1931</v>
      </c>
    </row>
    <row r="314" ht="14.25" spans="1:8">
      <c r="A314" s="41">
        <v>46082</v>
      </c>
      <c r="B314" s="42" t="s">
        <v>4093</v>
      </c>
      <c r="C314" s="42" t="s">
        <v>4094</v>
      </c>
      <c r="D314" s="43">
        <v>1.03285298</v>
      </c>
      <c r="E314" s="44">
        <v>0</v>
      </c>
      <c r="F314" s="44">
        <v>2.171</v>
      </c>
      <c r="G314" s="44">
        <v>2.0988</v>
      </c>
      <c r="H314" s="44">
        <v>2.1903</v>
      </c>
    </row>
    <row r="315" ht="14.25" spans="1:8">
      <c r="A315" s="41">
        <v>46083</v>
      </c>
      <c r="B315" s="42" t="s">
        <v>4093</v>
      </c>
      <c r="C315" s="42" t="s">
        <v>4094</v>
      </c>
      <c r="D315" s="43">
        <v>1.03291061</v>
      </c>
      <c r="E315" s="44">
        <v>0</v>
      </c>
      <c r="F315" s="44">
        <v>2.1804</v>
      </c>
      <c r="G315" s="44">
        <v>2.0966</v>
      </c>
      <c r="H315" s="44">
        <v>2.1866</v>
      </c>
    </row>
    <row r="316" ht="14.25" spans="1:8">
      <c r="A316" s="41">
        <v>46084</v>
      </c>
      <c r="B316" s="42" t="s">
        <v>4093</v>
      </c>
      <c r="C316" s="42" t="s">
        <v>4094</v>
      </c>
      <c r="D316" s="43">
        <v>1.03297332</v>
      </c>
      <c r="E316" s="44">
        <v>0</v>
      </c>
      <c r="F316" s="44">
        <v>2.2047</v>
      </c>
      <c r="G316" s="44">
        <v>2.1016</v>
      </c>
      <c r="H316" s="44">
        <v>2.1854</v>
      </c>
    </row>
    <row r="317" ht="14.25" spans="1:8">
      <c r="A317" s="41">
        <v>46085</v>
      </c>
      <c r="B317" s="42" t="s">
        <v>4093</v>
      </c>
      <c r="C317" s="42" t="s">
        <v>4094</v>
      </c>
      <c r="D317" s="43">
        <v>1.03303376</v>
      </c>
      <c r="E317" s="44">
        <v>0</v>
      </c>
      <c r="F317" s="44">
        <v>2.1187</v>
      </c>
      <c r="G317" s="44">
        <v>2.101</v>
      </c>
      <c r="H317" s="44">
        <v>2.1855</v>
      </c>
    </row>
    <row r="318" spans="1:4">
      <c r="A318" s="18">
        <v>46086</v>
      </c>
      <c r="B318" s="3" t="s">
        <v>4093</v>
      </c>
      <c r="C318" s="3" t="s">
        <v>4094</v>
      </c>
      <c r="D318" s="4">
        <v>1.03308981</v>
      </c>
    </row>
    <row r="319" spans="1:4">
      <c r="A319" s="18">
        <v>46087</v>
      </c>
      <c r="B319" s="3" t="s">
        <v>4093</v>
      </c>
      <c r="C319" s="3" t="s">
        <v>4094</v>
      </c>
      <c r="D319" s="4">
        <v>1.03314628</v>
      </c>
    </row>
    <row r="320" spans="1:4">
      <c r="A320" s="18">
        <v>46088</v>
      </c>
      <c r="B320" s="3" t="s">
        <v>4093</v>
      </c>
      <c r="C320" s="3" t="s">
        <v>4094</v>
      </c>
      <c r="D320" s="4">
        <v>1.03320337</v>
      </c>
    </row>
    <row r="321" spans="1:4">
      <c r="A321" s="18">
        <v>46089</v>
      </c>
      <c r="B321" s="3" t="s">
        <v>4093</v>
      </c>
      <c r="C321" s="3" t="s">
        <v>4094</v>
      </c>
      <c r="D321" s="4">
        <v>1.03325928</v>
      </c>
    </row>
    <row r="322" spans="1:4">
      <c r="A322" s="18">
        <v>46090</v>
      </c>
      <c r="B322" s="3" t="s">
        <v>4093</v>
      </c>
      <c r="C322" s="3" t="s">
        <v>4094</v>
      </c>
      <c r="D322" s="4">
        <v>1.03331751</v>
      </c>
    </row>
    <row r="323" spans="1:4">
      <c r="A323" s="18">
        <v>46091</v>
      </c>
      <c r="B323" s="3" t="s">
        <v>4093</v>
      </c>
      <c r="C323" s="3" t="s">
        <v>4094</v>
      </c>
      <c r="D323" s="4">
        <v>1.03337955</v>
      </c>
    </row>
    <row r="324" spans="1:4">
      <c r="A324" s="18">
        <v>46092</v>
      </c>
      <c r="B324" s="3" t="s">
        <v>4093</v>
      </c>
      <c r="C324" s="3" t="s">
        <v>4094</v>
      </c>
      <c r="D324" s="4">
        <v>1.03343979</v>
      </c>
    </row>
    <row r="325" spans="1:4">
      <c r="A325" s="18">
        <v>46093</v>
      </c>
      <c r="B325" s="3" t="s">
        <v>4093</v>
      </c>
      <c r="C325" s="3" t="s">
        <v>4094</v>
      </c>
      <c r="D325" s="4">
        <v>1.03349792</v>
      </c>
    </row>
    <row r="326" spans="1:4">
      <c r="A326" s="18">
        <v>46094</v>
      </c>
      <c r="B326" s="3" t="s">
        <v>4093</v>
      </c>
      <c r="C326" s="3" t="s">
        <v>4094</v>
      </c>
      <c r="D326" s="4">
        <v>1.03355586</v>
      </c>
    </row>
    <row r="327" spans="1:4">
      <c r="A327" s="18">
        <v>46095</v>
      </c>
      <c r="B327" s="3" t="s">
        <v>4093</v>
      </c>
      <c r="C327" s="3" t="s">
        <v>4094</v>
      </c>
      <c r="D327" s="4">
        <v>1.03361139</v>
      </c>
    </row>
    <row r="328" spans="1:4">
      <c r="A328" s="18">
        <v>46096</v>
      </c>
      <c r="B328" s="3" t="s">
        <v>4093</v>
      </c>
      <c r="C328" s="3" t="s">
        <v>4094</v>
      </c>
      <c r="D328" s="4">
        <v>1.03366693</v>
      </c>
    </row>
    <row r="329" spans="1:4">
      <c r="A329" s="18">
        <v>46097</v>
      </c>
      <c r="B329" s="3" t="s">
        <v>4093</v>
      </c>
      <c r="C329" s="3" t="s">
        <v>4094</v>
      </c>
      <c r="D329" s="4">
        <v>1.03372471</v>
      </c>
    </row>
    <row r="330" spans="1:4">
      <c r="A330" s="18">
        <v>46098</v>
      </c>
      <c r="B330" s="3" t="s">
        <v>4093</v>
      </c>
      <c r="C330" s="3" t="s">
        <v>4094</v>
      </c>
      <c r="D330" s="4">
        <v>1.03378688</v>
      </c>
    </row>
    <row r="331" spans="1:4">
      <c r="A331" s="18">
        <v>46099</v>
      </c>
      <c r="B331" s="3" t="s">
        <v>4093</v>
      </c>
      <c r="C331" s="3" t="s">
        <v>4094</v>
      </c>
      <c r="D331" s="4">
        <v>1.03384957</v>
      </c>
    </row>
    <row r="332" spans="1:4">
      <c r="A332" s="18">
        <v>46100</v>
      </c>
      <c r="B332" s="3" t="s">
        <v>4093</v>
      </c>
      <c r="C332" s="3" t="s">
        <v>4094</v>
      </c>
      <c r="D332" s="4">
        <v>1.03390651</v>
      </c>
    </row>
    <row r="333" spans="1:4">
      <c r="A333" s="18">
        <v>46101</v>
      </c>
      <c r="B333" s="3" t="s">
        <v>4093</v>
      </c>
      <c r="C333" s="3" t="s">
        <v>4094</v>
      </c>
      <c r="D333" s="4">
        <v>1.03396494</v>
      </c>
    </row>
    <row r="334" spans="1:4">
      <c r="A334" s="18">
        <v>46102</v>
      </c>
      <c r="B334" s="3" t="s">
        <v>4093</v>
      </c>
      <c r="C334" s="3" t="s">
        <v>4094</v>
      </c>
      <c r="D334" s="4">
        <v>1.03402365</v>
      </c>
    </row>
    <row r="335" spans="1:4">
      <c r="A335" s="18">
        <v>46103</v>
      </c>
      <c r="B335" s="3" t="s">
        <v>4093</v>
      </c>
      <c r="C335" s="3" t="s">
        <v>4094</v>
      </c>
      <c r="D335" s="4">
        <v>1.0340789</v>
      </c>
    </row>
    <row r="336" spans="1:4">
      <c r="A336" s="18">
        <v>46104</v>
      </c>
      <c r="B336" s="3" t="s">
        <v>4093</v>
      </c>
      <c r="C336" s="3" t="s">
        <v>4094</v>
      </c>
      <c r="D336" s="4">
        <v>1.03413647</v>
      </c>
    </row>
    <row r="337" spans="1:4">
      <c r="A337" s="18">
        <v>46105</v>
      </c>
      <c r="B337" s="3" t="s">
        <v>4093</v>
      </c>
      <c r="C337" s="3" t="s">
        <v>4094</v>
      </c>
      <c r="D337" s="4">
        <v>1.03420694</v>
      </c>
    </row>
    <row r="338" spans="1:4">
      <c r="A338" s="18">
        <v>46106</v>
      </c>
      <c r="B338" s="3" t="s">
        <v>4093</v>
      </c>
      <c r="C338" s="3" t="s">
        <v>4094</v>
      </c>
      <c r="D338" s="4">
        <v>1.03426532</v>
      </c>
    </row>
    <row r="339" ht="14.25" spans="1:4">
      <c r="A339" s="41">
        <v>46107</v>
      </c>
      <c r="B339" s="42" t="s">
        <v>4093</v>
      </c>
      <c r="C339" s="42" t="s">
        <v>4094</v>
      </c>
      <c r="D339" s="4">
        <v>1.03432372</v>
      </c>
    </row>
    <row r="340" ht="14.25" spans="1:4">
      <c r="A340" s="41">
        <v>46108</v>
      </c>
      <c r="B340" s="42" t="s">
        <v>4093</v>
      </c>
      <c r="C340" s="42" t="s">
        <v>4094</v>
      </c>
      <c r="D340" s="4">
        <v>1.03438538</v>
      </c>
    </row>
    <row r="341" ht="14.25" spans="1:4">
      <c r="A341" s="41">
        <v>46109</v>
      </c>
      <c r="B341" s="42" t="s">
        <v>4093</v>
      </c>
      <c r="C341" s="42" t="s">
        <v>4094</v>
      </c>
      <c r="D341" s="4">
        <v>1.03444128</v>
      </c>
    </row>
    <row r="342" ht="14.25" spans="1:4">
      <c r="A342" s="41">
        <v>46110</v>
      </c>
      <c r="B342" s="42" t="s">
        <v>4093</v>
      </c>
      <c r="C342" s="42" t="s">
        <v>4094</v>
      </c>
      <c r="D342" s="4">
        <v>1.03449727</v>
      </c>
    </row>
    <row r="343" ht="14.25" spans="1:4">
      <c r="A343" s="41">
        <v>46111</v>
      </c>
      <c r="B343" s="42" t="s">
        <v>4093</v>
      </c>
      <c r="C343" s="42" t="s">
        <v>4094</v>
      </c>
      <c r="D343" s="4">
        <v>1.03455497</v>
      </c>
    </row>
    <row r="344" ht="14.25" spans="1:4">
      <c r="A344" s="41">
        <v>46112</v>
      </c>
      <c r="B344" s="42" t="s">
        <v>4093</v>
      </c>
      <c r="C344" s="42" t="s">
        <v>4094</v>
      </c>
      <c r="D344" s="4">
        <v>1.03461671</v>
      </c>
    </row>
    <row r="345" ht="14.25" spans="1:4">
      <c r="A345" s="41">
        <v>46113</v>
      </c>
      <c r="B345" s="42" t="s">
        <v>4093</v>
      </c>
      <c r="C345" s="42" t="s">
        <v>4094</v>
      </c>
      <c r="D345" s="4">
        <v>1.03468394</v>
      </c>
    </row>
    <row r="346" ht="14.25" spans="1:4">
      <c r="A346" s="41">
        <v>46114</v>
      </c>
      <c r="B346" s="42" t="s">
        <v>4093</v>
      </c>
      <c r="C346" s="42" t="s">
        <v>4094</v>
      </c>
      <c r="D346" s="4">
        <v>1.03474335</v>
      </c>
    </row>
    <row r="347" ht="14.25" spans="1:4">
      <c r="A347" s="41">
        <v>46115</v>
      </c>
      <c r="B347" s="42" t="s">
        <v>4093</v>
      </c>
      <c r="C347" s="42" t="s">
        <v>4094</v>
      </c>
      <c r="D347" s="4">
        <v>1.0348203</v>
      </c>
    </row>
    <row r="348" ht="14.25" spans="1:4">
      <c r="A348" s="41">
        <v>46116</v>
      </c>
      <c r="B348" s="42" t="s">
        <v>4093</v>
      </c>
      <c r="C348" s="42" t="s">
        <v>4094</v>
      </c>
      <c r="D348" s="4">
        <v>1.034875</v>
      </c>
    </row>
    <row r="349" ht="14.25" spans="1:4">
      <c r="A349" s="41">
        <v>46117</v>
      </c>
      <c r="B349" s="42" t="s">
        <v>4093</v>
      </c>
      <c r="C349" s="42" t="s">
        <v>4094</v>
      </c>
      <c r="D349" s="4">
        <v>1.03492967</v>
      </c>
    </row>
    <row r="350" ht="14.25" spans="1:4">
      <c r="A350" s="41">
        <v>46118</v>
      </c>
      <c r="B350" s="42" t="s">
        <v>4093</v>
      </c>
      <c r="C350" s="42" t="s">
        <v>4094</v>
      </c>
      <c r="D350" s="4">
        <v>1.03498434</v>
      </c>
    </row>
    <row r="351" ht="14.25" spans="1:4">
      <c r="A351" s="41">
        <v>46119</v>
      </c>
      <c r="B351" s="42" t="s">
        <v>4093</v>
      </c>
      <c r="C351" s="42" t="s">
        <v>4094</v>
      </c>
      <c r="D351" s="4">
        <v>1.03504111</v>
      </c>
    </row>
    <row r="352" ht="14.25" spans="1:4">
      <c r="A352" s="41">
        <v>46120</v>
      </c>
      <c r="B352" s="42" t="s">
        <v>4093</v>
      </c>
      <c r="C352" s="42" t="s">
        <v>4094</v>
      </c>
      <c r="D352" s="4">
        <v>1.03510534</v>
      </c>
    </row>
    <row r="353" spans="1:7">
      <c r="A353" s="18">
        <v>46121</v>
      </c>
      <c r="B353" s="3" t="s">
        <v>4093</v>
      </c>
      <c r="C353" s="3" t="s">
        <v>4094</v>
      </c>
      <c r="D353" s="4">
        <v>1.03516133</v>
      </c>
      <c r="E353" s="4">
        <v>0</v>
      </c>
      <c r="F353" s="3">
        <v>2.1063</v>
      </c>
      <c r="G353" s="3">
        <v>2.0978</v>
      </c>
    </row>
    <row r="354" spans="1:7">
      <c r="A354" s="18">
        <v>46122</v>
      </c>
      <c r="B354" s="3" t="s">
        <v>4093</v>
      </c>
      <c r="C354" s="3" t="s">
        <v>4094</v>
      </c>
      <c r="D354" s="4">
        <v>1.03521688</v>
      </c>
      <c r="E354" s="4">
        <v>0</v>
      </c>
      <c r="F354" s="3">
        <v>1.9983</v>
      </c>
      <c r="G354" s="3">
        <v>2.0922</v>
      </c>
    </row>
    <row r="355" spans="1:7">
      <c r="A355" s="18">
        <v>46123</v>
      </c>
      <c r="B355" s="3" t="s">
        <v>4093</v>
      </c>
      <c r="C355" s="3" t="s">
        <v>4094</v>
      </c>
      <c r="D355" s="4">
        <v>1.03527248</v>
      </c>
      <c r="E355" s="4">
        <v>0</v>
      </c>
      <c r="F355" s="3">
        <v>2.0027</v>
      </c>
      <c r="G355" s="3">
        <v>2.0891</v>
      </c>
    </row>
    <row r="356" spans="1:7">
      <c r="A356" s="18">
        <v>46124</v>
      </c>
      <c r="B356" s="3" t="s">
        <v>4093</v>
      </c>
      <c r="C356" s="3" t="s">
        <v>4094</v>
      </c>
      <c r="D356" s="4">
        <v>1.03532554</v>
      </c>
      <c r="E356" s="4">
        <v>0</v>
      </c>
      <c r="F356" s="3">
        <v>1.9945</v>
      </c>
      <c r="G356" s="3">
        <v>2.0832</v>
      </c>
    </row>
    <row r="357" spans="1:7">
      <c r="A357" s="18">
        <v>46125</v>
      </c>
      <c r="B357" s="3" t="s">
        <v>4093</v>
      </c>
      <c r="C357" s="3" t="s">
        <v>4094</v>
      </c>
      <c r="D357" s="4">
        <v>1.03538045</v>
      </c>
      <c r="E357" s="4">
        <v>0</v>
      </c>
      <c r="F357" s="3">
        <v>1.9956</v>
      </c>
      <c r="G357" s="3">
        <v>2.0824</v>
      </c>
    </row>
    <row r="358" spans="1:7">
      <c r="A358" s="18">
        <v>46126</v>
      </c>
      <c r="B358" s="3" t="s">
        <v>4093</v>
      </c>
      <c r="C358" s="3" t="s">
        <v>4094</v>
      </c>
      <c r="D358" s="4">
        <v>1.0354417</v>
      </c>
      <c r="E358" s="4">
        <v>0</v>
      </c>
      <c r="F358" s="3">
        <v>2.0181</v>
      </c>
      <c r="G358" s="3">
        <v>2.089</v>
      </c>
    </row>
    <row r="359" spans="1:7">
      <c r="A359" s="18">
        <v>46127</v>
      </c>
      <c r="B359" s="3" t="s">
        <v>4093</v>
      </c>
      <c r="C359" s="3" t="s">
        <v>4094</v>
      </c>
      <c r="D359" s="4">
        <v>1.03549969</v>
      </c>
      <c r="E359" s="4">
        <v>0</v>
      </c>
      <c r="F359" s="3">
        <v>1.9865</v>
      </c>
      <c r="G359" s="3">
        <v>2.0891</v>
      </c>
    </row>
    <row r="360" spans="1:7">
      <c r="A360" s="18">
        <v>46128</v>
      </c>
      <c r="B360" s="3" t="s">
        <v>4093</v>
      </c>
      <c r="C360" s="3" t="s">
        <v>4094</v>
      </c>
      <c r="D360" s="4">
        <v>1.03555781</v>
      </c>
      <c r="E360" s="4">
        <v>0</v>
      </c>
      <c r="F360" s="3">
        <v>1.9971</v>
      </c>
      <c r="G360" s="3">
        <v>2.0842</v>
      </c>
    </row>
    <row r="361" spans="1:4">
      <c r="A361" s="18">
        <v>46129</v>
      </c>
      <c r="B361" s="3" t="s">
        <v>4093</v>
      </c>
      <c r="C361" s="3" t="s">
        <v>4094</v>
      </c>
      <c r="D361" s="4">
        <v>1.03561499</v>
      </c>
    </row>
    <row r="362" spans="1:4">
      <c r="A362" s="18">
        <v>46130</v>
      </c>
      <c r="B362" s="3" t="s">
        <v>4093</v>
      </c>
      <c r="C362" s="3" t="s">
        <v>4094</v>
      </c>
      <c r="D362" s="4">
        <v>1.03566803</v>
      </c>
    </row>
    <row r="363" spans="1:4">
      <c r="A363" s="18">
        <v>46131</v>
      </c>
      <c r="B363" s="3" t="s">
        <v>4093</v>
      </c>
      <c r="C363" s="3" t="s">
        <v>4094</v>
      </c>
      <c r="D363" s="4">
        <v>1.03572131</v>
      </c>
    </row>
    <row r="364" spans="1:4">
      <c r="A364" s="18">
        <v>46132</v>
      </c>
      <c r="B364" s="3" t="s">
        <v>4093</v>
      </c>
      <c r="C364" s="3" t="s">
        <v>4094</v>
      </c>
      <c r="D364" s="4">
        <v>1.03577652</v>
      </c>
    </row>
    <row r="365" spans="1:4">
      <c r="A365" s="18">
        <v>46133</v>
      </c>
      <c r="B365" s="3" t="s">
        <v>4093</v>
      </c>
      <c r="C365" s="3" t="s">
        <v>4094</v>
      </c>
      <c r="D365" s="4">
        <v>1.03583505</v>
      </c>
    </row>
    <row r="366" spans="1:4">
      <c r="A366" s="18">
        <v>46134</v>
      </c>
      <c r="B366" s="3" t="s">
        <v>4093</v>
      </c>
      <c r="C366" s="3" t="s">
        <v>4094</v>
      </c>
      <c r="D366" s="4">
        <v>1.03589854</v>
      </c>
    </row>
    <row r="367" spans="1:4">
      <c r="A367" s="18">
        <v>46135</v>
      </c>
      <c r="B367" s="3" t="s">
        <v>4093</v>
      </c>
      <c r="C367" s="3" t="s">
        <v>4094</v>
      </c>
      <c r="D367" s="4">
        <v>1.03595476</v>
      </c>
    </row>
    <row r="368" ht="12" spans="1:8">
      <c r="A368" s="32">
        <v>46135</v>
      </c>
      <c r="B368" s="33" t="s">
        <v>4093</v>
      </c>
      <c r="C368" s="33" t="s">
        <v>4094</v>
      </c>
      <c r="D368" s="34">
        <v>1.03595476</v>
      </c>
      <c r="E368" s="11" t="s">
        <v>157</v>
      </c>
      <c r="F368" s="11" t="s">
        <v>4096</v>
      </c>
      <c r="G368" s="13">
        <v>2.0562</v>
      </c>
      <c r="H368" s="11" t="s">
        <v>4097</v>
      </c>
    </row>
    <row r="369" ht="12" spans="1:8">
      <c r="A369" s="32">
        <v>46136</v>
      </c>
      <c r="B369" s="33" t="s">
        <v>4093</v>
      </c>
      <c r="C369" s="33" t="s">
        <v>4094</v>
      </c>
      <c r="D369" s="34">
        <v>1.03601077</v>
      </c>
      <c r="E369" s="11" t="s">
        <v>157</v>
      </c>
      <c r="F369" s="11" t="s">
        <v>3329</v>
      </c>
      <c r="G369" s="13">
        <v>2.0533</v>
      </c>
      <c r="H369" s="11" t="s">
        <v>4098</v>
      </c>
    </row>
    <row r="370" ht="12" spans="1:8">
      <c r="A370" s="32">
        <v>46139</v>
      </c>
      <c r="B370" s="33" t="s">
        <v>4093</v>
      </c>
      <c r="C370" s="33" t="s">
        <v>4094</v>
      </c>
      <c r="D370" s="34">
        <v>1.0361757</v>
      </c>
      <c r="E370" s="11" t="s">
        <v>157</v>
      </c>
      <c r="F370" s="11" t="s">
        <v>4099</v>
      </c>
      <c r="G370" s="13">
        <v>2.04</v>
      </c>
      <c r="H370" s="11" t="s">
        <v>4100</v>
      </c>
    </row>
    <row r="371" ht="12" spans="1:8">
      <c r="A371" s="32">
        <v>46140</v>
      </c>
      <c r="B371" s="33" t="s">
        <v>4093</v>
      </c>
      <c r="C371" s="33" t="s">
        <v>4094</v>
      </c>
      <c r="D371" s="34">
        <v>1.03623504</v>
      </c>
      <c r="E371" s="11" t="s">
        <v>157</v>
      </c>
      <c r="F371" s="11" t="s">
        <v>4101</v>
      </c>
      <c r="G371" s="13">
        <v>2.0438</v>
      </c>
      <c r="H371" s="11" t="s">
        <v>4102</v>
      </c>
    </row>
    <row r="372" ht="12" spans="1:8">
      <c r="A372" s="32">
        <v>46141</v>
      </c>
      <c r="B372" s="33" t="s">
        <v>4093</v>
      </c>
      <c r="C372" s="33" t="s">
        <v>4094</v>
      </c>
      <c r="D372" s="34">
        <v>1.03629792</v>
      </c>
      <c r="E372" s="11" t="s">
        <v>157</v>
      </c>
      <c r="F372" s="11" t="s">
        <v>4103</v>
      </c>
      <c r="G372" s="13">
        <v>2.0498</v>
      </c>
      <c r="H372" s="11" t="s">
        <v>4104</v>
      </c>
    </row>
  </sheetData>
  <autoFilter ref="A1:H372">
    <extLst/>
  </autoFilter>
  <pageMargins left="0.75" right="0.75" top="1" bottom="1" header="0.5" footer="0.5"/>
  <pageSetup paperSize="9" orientation="portrait" horizontalDpi="300" verticalDpi="300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4"/>
  <sheetViews>
    <sheetView showGridLines="0" zoomScale="85" zoomScaleNormal="85" workbookViewId="0">
      <pane ySplit="1" topLeftCell="A2" activePane="bottomLeft" state="frozenSplit"/>
      <selection/>
      <selection pane="bottomLeft" activeCell="Q50" sqref="Q50"/>
    </sheetView>
  </sheetViews>
  <sheetFormatPr defaultColWidth="10.375" defaultRowHeight="10.5"/>
  <cols>
    <col min="1" max="1" width="10.25" style="18" customWidth="1"/>
    <col min="2" max="2" width="7.625" style="3" customWidth="1"/>
    <col min="3" max="3" width="20" style="3" customWidth="1"/>
    <col min="4" max="4" width="10.125" style="4" customWidth="1"/>
    <col min="5" max="5" width="14.125" style="4" customWidth="1"/>
    <col min="6" max="16384" width="10.375" style="3"/>
  </cols>
  <sheetData>
    <row r="1" ht="12.95" customHeight="1" spans="1:5">
      <c r="A1" s="19" t="s">
        <v>7</v>
      </c>
      <c r="B1" s="19" t="s">
        <v>8</v>
      </c>
      <c r="C1" s="19" t="s">
        <v>9</v>
      </c>
      <c r="D1" s="20" t="s">
        <v>10</v>
      </c>
      <c r="E1" s="21"/>
    </row>
    <row r="2" customHeight="1" spans="1:5">
      <c r="A2" s="22">
        <v>45722</v>
      </c>
      <c r="B2" s="23" t="s">
        <v>4105</v>
      </c>
      <c r="C2" s="23" t="s">
        <v>4106</v>
      </c>
      <c r="D2" s="13">
        <v>1.00006434</v>
      </c>
      <c r="E2" s="24" t="str">
        <f>DATEDIF($A$2,MAX($A:$A),"d")&amp;"天"</f>
        <v>419天</v>
      </c>
    </row>
    <row r="3" customHeight="1" spans="1:5">
      <c r="A3" s="22">
        <v>45723</v>
      </c>
      <c r="B3" s="23" t="s">
        <v>4105</v>
      </c>
      <c r="C3" s="23" t="s">
        <v>4106</v>
      </c>
      <c r="D3" s="13">
        <v>1.00012785</v>
      </c>
      <c r="E3" s="25"/>
    </row>
    <row r="4" customHeight="1" spans="1:5">
      <c r="A4" s="22">
        <v>45726</v>
      </c>
      <c r="B4" s="23" t="s">
        <v>4105</v>
      </c>
      <c r="C4" s="23" t="s">
        <v>4106</v>
      </c>
      <c r="D4" s="13">
        <v>1.00033151</v>
      </c>
      <c r="E4" s="24"/>
    </row>
    <row r="5" customHeight="1" spans="1:5">
      <c r="A5" s="22">
        <v>45727</v>
      </c>
      <c r="B5" s="23" t="s">
        <v>4105</v>
      </c>
      <c r="C5" s="23" t="s">
        <v>4106</v>
      </c>
      <c r="D5" s="13">
        <v>1.00043353</v>
      </c>
      <c r="E5" s="24"/>
    </row>
    <row r="6" customHeight="1" spans="1:5">
      <c r="A6" s="22">
        <v>45728</v>
      </c>
      <c r="B6" s="23" t="s">
        <v>4105</v>
      </c>
      <c r="C6" s="23" t="s">
        <v>4106</v>
      </c>
      <c r="D6" s="13">
        <v>1.00051025</v>
      </c>
      <c r="E6" s="24"/>
    </row>
    <row r="7" customHeight="1" spans="1:5">
      <c r="A7" s="22">
        <v>45729</v>
      </c>
      <c r="B7" s="23" t="s">
        <v>4105</v>
      </c>
      <c r="C7" s="23" t="s">
        <v>4106</v>
      </c>
      <c r="D7" s="13">
        <v>1.00058665</v>
      </c>
      <c r="E7" s="24"/>
    </row>
    <row r="8" customHeight="1" spans="1:5">
      <c r="A8" s="22">
        <v>45730</v>
      </c>
      <c r="B8" s="23" t="s">
        <v>4105</v>
      </c>
      <c r="C8" s="23" t="s">
        <v>4106</v>
      </c>
      <c r="D8" s="13">
        <v>1.00066352</v>
      </c>
      <c r="E8" s="24"/>
    </row>
    <row r="9" customHeight="1" spans="1:5">
      <c r="A9" s="22">
        <v>45733</v>
      </c>
      <c r="B9" s="23" t="s">
        <v>4105</v>
      </c>
      <c r="C9" s="23" t="s">
        <v>4106</v>
      </c>
      <c r="D9" s="13">
        <v>1.00086663</v>
      </c>
      <c r="E9" s="24"/>
    </row>
    <row r="10" customHeight="1" spans="1:5">
      <c r="A10" s="22">
        <v>45734</v>
      </c>
      <c r="B10" s="23" t="s">
        <v>4105</v>
      </c>
      <c r="C10" s="23" t="s">
        <v>4106</v>
      </c>
      <c r="D10" s="13">
        <v>1.00096764</v>
      </c>
      <c r="E10" s="24"/>
    </row>
    <row r="11" customHeight="1" spans="1:5">
      <c r="A11" s="22">
        <v>45735</v>
      </c>
      <c r="B11" s="23" t="s">
        <v>4105</v>
      </c>
      <c r="C11" s="23" t="s">
        <v>4106</v>
      </c>
      <c r="D11" s="13">
        <v>1.00104384</v>
      </c>
      <c r="E11" s="24"/>
    </row>
    <row r="12" customHeight="1" spans="1:5">
      <c r="A12" s="22">
        <v>45736</v>
      </c>
      <c r="B12" s="23" t="s">
        <v>4105</v>
      </c>
      <c r="C12" s="23" t="s">
        <v>4106</v>
      </c>
      <c r="D12" s="13">
        <v>1.00111903</v>
      </c>
      <c r="E12" s="24"/>
    </row>
    <row r="13" customHeight="1" spans="1:5">
      <c r="A13" s="22">
        <v>45737</v>
      </c>
      <c r="B13" s="23" t="s">
        <v>4105</v>
      </c>
      <c r="C13" s="23" t="s">
        <v>4106</v>
      </c>
      <c r="D13" s="13">
        <v>1.00120506</v>
      </c>
      <c r="E13" s="24"/>
    </row>
    <row r="14" customHeight="1" spans="1:5">
      <c r="A14" s="22">
        <v>45740</v>
      </c>
      <c r="B14" s="23" t="s">
        <v>4105</v>
      </c>
      <c r="C14" s="23" t="s">
        <v>4106</v>
      </c>
      <c r="D14" s="13">
        <v>1.0014292</v>
      </c>
      <c r="E14" s="24"/>
    </row>
    <row r="15" customHeight="1" spans="1:5">
      <c r="A15" s="22">
        <v>45741</v>
      </c>
      <c r="B15" s="23" t="s">
        <v>4105</v>
      </c>
      <c r="C15" s="23" t="s">
        <v>4106</v>
      </c>
      <c r="D15" s="13">
        <v>1.00153222</v>
      </c>
      <c r="E15" s="24"/>
    </row>
    <row r="16" customHeight="1" spans="1:5">
      <c r="A16" s="22">
        <v>45742</v>
      </c>
      <c r="B16" s="23" t="s">
        <v>4105</v>
      </c>
      <c r="C16" s="23" t="s">
        <v>4106</v>
      </c>
      <c r="D16" s="13">
        <v>1.00160739</v>
      </c>
      <c r="E16" s="24"/>
    </row>
    <row r="17" customHeight="1" spans="1:5">
      <c r="A17" s="22">
        <v>45743</v>
      </c>
      <c r="B17" s="23" t="s">
        <v>4105</v>
      </c>
      <c r="C17" s="23" t="s">
        <v>4106</v>
      </c>
      <c r="D17" s="13">
        <v>1.00168665</v>
      </c>
      <c r="E17" s="24"/>
    </row>
    <row r="18" customHeight="1" spans="1:5">
      <c r="A18" s="22">
        <v>45744</v>
      </c>
      <c r="B18" s="23" t="s">
        <v>4105</v>
      </c>
      <c r="C18" s="23" t="s">
        <v>4106</v>
      </c>
      <c r="D18" s="13">
        <v>1.00176241</v>
      </c>
      <c r="E18" s="24"/>
    </row>
    <row r="19" customHeight="1" spans="1:5">
      <c r="A19" s="22">
        <v>45747</v>
      </c>
      <c r="B19" s="23" t="s">
        <v>4105</v>
      </c>
      <c r="C19" s="23" t="s">
        <v>4106</v>
      </c>
      <c r="D19" s="13">
        <v>1.0019605</v>
      </c>
      <c r="E19" s="24"/>
    </row>
    <row r="20" customHeight="1" spans="1:5">
      <c r="A20" s="22">
        <v>45748</v>
      </c>
      <c r="B20" s="23" t="s">
        <v>4105</v>
      </c>
      <c r="C20" s="23" t="s">
        <v>4106</v>
      </c>
      <c r="D20" s="13">
        <v>1.00207757</v>
      </c>
      <c r="E20" s="24"/>
    </row>
    <row r="21" customHeight="1" spans="1:5">
      <c r="A21" s="22">
        <v>45749</v>
      </c>
      <c r="B21" s="23" t="s">
        <v>4105</v>
      </c>
      <c r="C21" s="23" t="s">
        <v>4106</v>
      </c>
      <c r="D21" s="13">
        <v>1.00215401</v>
      </c>
      <c r="E21" s="24"/>
    </row>
    <row r="22" customHeight="1" spans="1:5">
      <c r="A22" s="22">
        <v>45750</v>
      </c>
      <c r="B22" s="23" t="s">
        <v>4105</v>
      </c>
      <c r="C22" s="23" t="s">
        <v>4106</v>
      </c>
      <c r="D22" s="13">
        <v>1.00221363</v>
      </c>
      <c r="E22" s="24"/>
    </row>
    <row r="23" customHeight="1" spans="1:5">
      <c r="A23" s="22">
        <v>45754</v>
      </c>
      <c r="B23" s="23" t="s">
        <v>4105</v>
      </c>
      <c r="C23" s="23" t="s">
        <v>4106</v>
      </c>
      <c r="D23" s="13">
        <v>1.00244556</v>
      </c>
      <c r="E23" s="24"/>
    </row>
    <row r="24" customHeight="1" spans="1:5">
      <c r="A24" s="22">
        <v>45755</v>
      </c>
      <c r="B24" s="23" t="s">
        <v>4105</v>
      </c>
      <c r="C24" s="23" t="s">
        <v>4106</v>
      </c>
      <c r="D24" s="13">
        <v>1.00252985</v>
      </c>
      <c r="E24" s="24"/>
    </row>
    <row r="25" customHeight="1" spans="1:5">
      <c r="A25" s="22">
        <v>45756</v>
      </c>
      <c r="B25" s="23" t="s">
        <v>4105</v>
      </c>
      <c r="C25" s="23" t="s">
        <v>4106</v>
      </c>
      <c r="D25" s="13">
        <v>1.00259974</v>
      </c>
      <c r="E25" s="24"/>
    </row>
    <row r="26" customHeight="1" spans="1:5">
      <c r="A26" s="22">
        <v>45757</v>
      </c>
      <c r="B26" s="23" t="s">
        <v>4105</v>
      </c>
      <c r="C26" s="23" t="s">
        <v>4106</v>
      </c>
      <c r="D26" s="13">
        <v>1.00267375</v>
      </c>
      <c r="E26" s="24"/>
    </row>
    <row r="27" customHeight="1" spans="1:5">
      <c r="A27" s="22">
        <v>45758</v>
      </c>
      <c r="B27" s="23" t="s">
        <v>4105</v>
      </c>
      <c r="C27" s="23" t="s">
        <v>4106</v>
      </c>
      <c r="D27" s="13">
        <v>1.00274795</v>
      </c>
      <c r="E27" s="24"/>
    </row>
    <row r="28" customHeight="1" spans="1:5">
      <c r="A28" s="22">
        <v>45761</v>
      </c>
      <c r="B28" s="23" t="s">
        <v>4105</v>
      </c>
      <c r="C28" s="23" t="s">
        <v>4106</v>
      </c>
      <c r="D28" s="13">
        <v>1.00296747</v>
      </c>
      <c r="E28" s="24"/>
    </row>
    <row r="29" customHeight="1" spans="1:5">
      <c r="A29" s="22">
        <v>45762</v>
      </c>
      <c r="B29" s="23" t="s">
        <v>4105</v>
      </c>
      <c r="C29" s="23" t="s">
        <v>4106</v>
      </c>
      <c r="D29" s="13">
        <v>1.00304298</v>
      </c>
      <c r="E29" s="24"/>
    </row>
    <row r="30" customHeight="1" spans="1:5">
      <c r="A30" s="22">
        <v>45763</v>
      </c>
      <c r="B30" s="23" t="s">
        <v>4105</v>
      </c>
      <c r="C30" s="23" t="s">
        <v>4106</v>
      </c>
      <c r="D30" s="13">
        <v>1.00311922</v>
      </c>
      <c r="E30" s="24"/>
    </row>
    <row r="31" customHeight="1" spans="1:5">
      <c r="A31" s="22">
        <v>45764</v>
      </c>
      <c r="B31" s="23" t="s">
        <v>4105</v>
      </c>
      <c r="C31" s="23" t="s">
        <v>4106</v>
      </c>
      <c r="D31" s="13">
        <v>1.0031928</v>
      </c>
      <c r="E31" s="24"/>
    </row>
    <row r="32" customHeight="1" spans="1:5">
      <c r="A32" s="22">
        <v>45765</v>
      </c>
      <c r="B32" s="23" t="s">
        <v>4105</v>
      </c>
      <c r="C32" s="23" t="s">
        <v>4106</v>
      </c>
      <c r="D32" s="13">
        <v>1.0032666</v>
      </c>
      <c r="E32" s="24"/>
    </row>
    <row r="33" customHeight="1" spans="1:8">
      <c r="A33" s="22">
        <v>45768</v>
      </c>
      <c r="B33" s="23" t="s">
        <v>4105</v>
      </c>
      <c r="C33" s="23" t="s">
        <v>4106</v>
      </c>
      <c r="D33" s="13">
        <v>1.00348567</v>
      </c>
      <c r="E33" s="24"/>
      <c r="H33" s="26"/>
    </row>
    <row r="34" customHeight="1" spans="1:5">
      <c r="A34" s="22">
        <v>45769</v>
      </c>
      <c r="B34" s="23" t="s">
        <v>4105</v>
      </c>
      <c r="C34" s="23" t="s">
        <v>4106</v>
      </c>
      <c r="D34" s="13">
        <v>1.00356092</v>
      </c>
      <c r="E34" s="24"/>
    </row>
    <row r="35" customHeight="1" spans="1:5">
      <c r="A35" s="22">
        <v>45770</v>
      </c>
      <c r="B35" s="23" t="s">
        <v>4105</v>
      </c>
      <c r="C35" s="23" t="s">
        <v>4106</v>
      </c>
      <c r="D35" s="13">
        <v>1.00363537</v>
      </c>
      <c r="E35" s="24"/>
    </row>
    <row r="36" customHeight="1" spans="1:5">
      <c r="A36" s="22">
        <v>45771</v>
      </c>
      <c r="B36" s="23" t="s">
        <v>4105</v>
      </c>
      <c r="C36" s="23" t="s">
        <v>4106</v>
      </c>
      <c r="D36" s="13">
        <v>1.00370835</v>
      </c>
      <c r="E36" s="24"/>
    </row>
    <row r="37" customHeight="1" spans="1:5">
      <c r="A37" s="22">
        <v>45772</v>
      </c>
      <c r="B37" s="23" t="s">
        <v>4105</v>
      </c>
      <c r="C37" s="23" t="s">
        <v>4106</v>
      </c>
      <c r="D37" s="13">
        <v>1.00378184</v>
      </c>
      <c r="E37" s="24"/>
    </row>
    <row r="38" customHeight="1" spans="1:5">
      <c r="A38" s="22">
        <v>45774</v>
      </c>
      <c r="B38" s="23" t="s">
        <v>4105</v>
      </c>
      <c r="C38" s="23" t="s">
        <v>4106</v>
      </c>
      <c r="D38" s="13">
        <v>1.00392789</v>
      </c>
      <c r="E38" s="24"/>
    </row>
    <row r="39" customHeight="1" spans="1:5">
      <c r="A39" s="22">
        <v>45775</v>
      </c>
      <c r="B39" s="23" t="s">
        <v>4105</v>
      </c>
      <c r="C39" s="23" t="s">
        <v>4106</v>
      </c>
      <c r="D39" s="13">
        <v>1.00400187</v>
      </c>
      <c r="E39" s="24"/>
    </row>
    <row r="40" customHeight="1" spans="1:5">
      <c r="A40" s="22">
        <v>45776</v>
      </c>
      <c r="B40" s="23" t="s">
        <v>4105</v>
      </c>
      <c r="C40" s="23" t="s">
        <v>4106</v>
      </c>
      <c r="D40" s="13">
        <v>1.00407549</v>
      </c>
      <c r="E40" s="24"/>
    </row>
    <row r="41" customHeight="1" spans="1:5">
      <c r="A41" s="22">
        <v>45777</v>
      </c>
      <c r="B41" s="23" t="s">
        <v>4105</v>
      </c>
      <c r="C41" s="23" t="s">
        <v>4106</v>
      </c>
      <c r="D41" s="13">
        <v>1.00415176</v>
      </c>
      <c r="E41" s="24"/>
    </row>
    <row r="42" customHeight="1" spans="1:5">
      <c r="A42" s="22">
        <v>45783</v>
      </c>
      <c r="B42" s="23" t="s">
        <v>4105</v>
      </c>
      <c r="C42" s="23" t="s">
        <v>4106</v>
      </c>
      <c r="D42" s="13">
        <v>1.00459055</v>
      </c>
      <c r="E42" s="24"/>
    </row>
    <row r="43" customHeight="1" spans="1:13">
      <c r="A43" s="22">
        <v>45784</v>
      </c>
      <c r="B43" s="23" t="s">
        <v>4105</v>
      </c>
      <c r="C43" s="23" t="s">
        <v>4106</v>
      </c>
      <c r="D43" s="13">
        <v>1.00466877</v>
      </c>
      <c r="E43" s="24"/>
      <c r="M43" s="3" t="s">
        <v>4107</v>
      </c>
    </row>
    <row r="44" customHeight="1" spans="1:5">
      <c r="A44" s="22">
        <v>45785</v>
      </c>
      <c r="B44" s="23" t="s">
        <v>4105</v>
      </c>
      <c r="C44" s="23" t="s">
        <v>4106</v>
      </c>
      <c r="D44" s="13">
        <v>1.00475006</v>
      </c>
      <c r="E44" s="24"/>
    </row>
    <row r="45" ht="12" spans="1:5">
      <c r="A45" s="22">
        <v>45786</v>
      </c>
      <c r="B45" s="23" t="s">
        <v>4105</v>
      </c>
      <c r="C45" s="23" t="s">
        <v>4106</v>
      </c>
      <c r="D45" s="13">
        <v>1.00482374</v>
      </c>
      <c r="E45" s="24"/>
    </row>
    <row r="46" ht="12" spans="1:5">
      <c r="A46" s="22">
        <v>45789</v>
      </c>
      <c r="B46" s="23" t="s">
        <v>4105</v>
      </c>
      <c r="C46" s="23" t="s">
        <v>4106</v>
      </c>
      <c r="D46" s="13">
        <v>1.00504254</v>
      </c>
      <c r="E46" s="24"/>
    </row>
    <row r="47" ht="12" spans="1:5">
      <c r="A47" s="22">
        <v>45790</v>
      </c>
      <c r="B47" s="23" t="s">
        <v>4105</v>
      </c>
      <c r="C47" s="23" t="s">
        <v>4106</v>
      </c>
      <c r="D47" s="13">
        <v>1.00512023</v>
      </c>
      <c r="E47" s="24"/>
    </row>
    <row r="48" ht="12" spans="1:5">
      <c r="A48" s="22">
        <v>45791</v>
      </c>
      <c r="B48" s="23" t="s">
        <v>4105</v>
      </c>
      <c r="C48" s="23" t="s">
        <v>4106</v>
      </c>
      <c r="D48" s="13">
        <v>1.00519388</v>
      </c>
      <c r="E48" s="24"/>
    </row>
    <row r="49" ht="12" spans="1:5">
      <c r="A49" s="22">
        <v>45792</v>
      </c>
      <c r="B49" s="23" t="s">
        <v>4105</v>
      </c>
      <c r="C49" s="23" t="s">
        <v>4106</v>
      </c>
      <c r="D49" s="13">
        <v>1.00526759</v>
      </c>
      <c r="E49" s="24"/>
    </row>
    <row r="50" ht="12" spans="1:5">
      <c r="A50" s="22">
        <v>45793</v>
      </c>
      <c r="B50" s="23" t="s">
        <v>4105</v>
      </c>
      <c r="C50" s="23" t="s">
        <v>4106</v>
      </c>
      <c r="D50" s="13">
        <v>1.0053415</v>
      </c>
      <c r="E50" s="24"/>
    </row>
    <row r="51" ht="12" spans="1:5">
      <c r="A51" s="22">
        <v>45796</v>
      </c>
      <c r="B51" s="23" t="s">
        <v>4105</v>
      </c>
      <c r="C51" s="23" t="s">
        <v>4106</v>
      </c>
      <c r="D51" s="13">
        <v>1.00555937</v>
      </c>
      <c r="E51" s="24"/>
    </row>
    <row r="52" ht="12" spans="1:5">
      <c r="A52" s="22">
        <v>45797</v>
      </c>
      <c r="B52" s="23" t="s">
        <v>4105</v>
      </c>
      <c r="C52" s="23" t="s">
        <v>4106</v>
      </c>
      <c r="D52" s="13">
        <v>1.00563432</v>
      </c>
      <c r="E52" s="24"/>
    </row>
    <row r="53" ht="12" spans="1:5">
      <c r="A53" s="22">
        <v>45798</v>
      </c>
      <c r="B53" s="23" t="s">
        <v>4105</v>
      </c>
      <c r="C53" s="23" t="s">
        <v>4106</v>
      </c>
      <c r="D53" s="13">
        <v>1.00570907</v>
      </c>
      <c r="E53" s="24"/>
    </row>
    <row r="54" ht="12" spans="1:5">
      <c r="A54" s="22">
        <v>45799</v>
      </c>
      <c r="B54" s="23" t="s">
        <v>4105</v>
      </c>
      <c r="C54" s="23" t="s">
        <v>4106</v>
      </c>
      <c r="D54" s="13">
        <v>1.00578234</v>
      </c>
      <c r="E54" s="24"/>
    </row>
    <row r="55" ht="12" spans="1:5">
      <c r="A55" s="22">
        <v>45800</v>
      </c>
      <c r="B55" s="23" t="s">
        <v>4105</v>
      </c>
      <c r="C55" s="23" t="s">
        <v>4106</v>
      </c>
      <c r="D55" s="13">
        <v>1.0058566</v>
      </c>
      <c r="E55" s="24"/>
    </row>
    <row r="56" ht="12" spans="1:5">
      <c r="A56" s="22">
        <v>45803</v>
      </c>
      <c r="B56" s="23" t="s">
        <v>4105</v>
      </c>
      <c r="C56" s="23" t="s">
        <v>4106</v>
      </c>
      <c r="D56" s="13">
        <v>1.00607429</v>
      </c>
      <c r="E56" s="24"/>
    </row>
    <row r="57" ht="12" spans="1:5">
      <c r="A57" s="22">
        <v>45804</v>
      </c>
      <c r="B57" s="23" t="s">
        <v>4105</v>
      </c>
      <c r="C57" s="23" t="s">
        <v>4106</v>
      </c>
      <c r="D57" s="13">
        <v>1.00614914</v>
      </c>
      <c r="E57" s="24"/>
    </row>
    <row r="58" ht="12" spans="1:5">
      <c r="A58" s="22">
        <v>45805</v>
      </c>
      <c r="B58" s="23" t="s">
        <v>4105</v>
      </c>
      <c r="C58" s="23" t="s">
        <v>4106</v>
      </c>
      <c r="D58" s="13">
        <v>1.00622425</v>
      </c>
      <c r="E58" s="24"/>
    </row>
    <row r="59" ht="12" spans="1:5">
      <c r="A59" s="22">
        <v>45806</v>
      </c>
      <c r="B59" s="23" t="s">
        <v>4105</v>
      </c>
      <c r="C59" s="23" t="s">
        <v>4106</v>
      </c>
      <c r="D59" s="13">
        <v>1.00628612</v>
      </c>
      <c r="E59" s="24"/>
    </row>
    <row r="60" ht="12" spans="1:5">
      <c r="A60" s="22">
        <v>45807</v>
      </c>
      <c r="B60" s="23" t="s">
        <v>4105</v>
      </c>
      <c r="C60" s="23" t="s">
        <v>4106</v>
      </c>
      <c r="D60" s="13">
        <v>1.00634888</v>
      </c>
      <c r="E60" s="24"/>
    </row>
    <row r="61" ht="12" spans="1:5">
      <c r="A61" s="22">
        <v>45808</v>
      </c>
      <c r="B61" s="23" t="s">
        <v>4105</v>
      </c>
      <c r="C61" s="23" t="s">
        <v>4106</v>
      </c>
      <c r="D61" s="13">
        <v>1.00641816</v>
      </c>
      <c r="E61" s="24"/>
    </row>
    <row r="62" ht="12" spans="1:5">
      <c r="A62" s="22">
        <v>45811</v>
      </c>
      <c r="B62" s="23" t="s">
        <v>4105</v>
      </c>
      <c r="C62" s="23" t="s">
        <v>4106</v>
      </c>
      <c r="D62" s="13">
        <v>1.00662653</v>
      </c>
      <c r="E62" s="24"/>
    </row>
    <row r="63" ht="12" spans="1:5">
      <c r="A63" s="22">
        <v>45812</v>
      </c>
      <c r="B63" s="23" t="s">
        <v>4105</v>
      </c>
      <c r="C63" s="23" t="s">
        <v>4106</v>
      </c>
      <c r="D63" s="13">
        <v>1.00670053</v>
      </c>
      <c r="E63" s="24"/>
    </row>
    <row r="64" ht="12" spans="1:5">
      <c r="A64" s="22">
        <v>45813</v>
      </c>
      <c r="B64" s="23" t="s">
        <v>4105</v>
      </c>
      <c r="C64" s="23" t="s">
        <v>4106</v>
      </c>
      <c r="D64" s="13">
        <v>1.00677147</v>
      </c>
      <c r="E64" s="24"/>
    </row>
    <row r="65" ht="12" spans="1:5">
      <c r="A65" s="22">
        <v>45814</v>
      </c>
      <c r="B65" s="23" t="s">
        <v>4105</v>
      </c>
      <c r="C65" s="23" t="s">
        <v>4106</v>
      </c>
      <c r="D65" s="13">
        <v>1.00684113</v>
      </c>
      <c r="E65" s="24"/>
    </row>
    <row r="66" ht="12" spans="1:5">
      <c r="A66" s="22">
        <v>45817</v>
      </c>
      <c r="B66" s="23" t="s">
        <v>4105</v>
      </c>
      <c r="C66" s="23" t="s">
        <v>4106</v>
      </c>
      <c r="D66" s="13">
        <v>1.00704761</v>
      </c>
      <c r="E66" s="24"/>
    </row>
    <row r="67" ht="12" spans="1:5">
      <c r="A67" s="22">
        <v>45818</v>
      </c>
      <c r="B67" s="23" t="s">
        <v>4105</v>
      </c>
      <c r="C67" s="23" t="s">
        <v>4106</v>
      </c>
      <c r="D67" s="13">
        <v>1.00711839</v>
      </c>
      <c r="E67" s="24"/>
    </row>
    <row r="68" ht="12" spans="1:5">
      <c r="A68" s="22">
        <v>45819</v>
      </c>
      <c r="B68" s="23" t="s">
        <v>4105</v>
      </c>
      <c r="C68" s="23" t="s">
        <v>4106</v>
      </c>
      <c r="D68" s="13">
        <v>1.00718973</v>
      </c>
      <c r="E68" s="24"/>
    </row>
    <row r="69" ht="12" spans="1:5">
      <c r="A69" s="22">
        <v>45820</v>
      </c>
      <c r="B69" s="23" t="s">
        <v>4105</v>
      </c>
      <c r="C69" s="23" t="s">
        <v>4106</v>
      </c>
      <c r="D69" s="13">
        <v>1.00726067</v>
      </c>
      <c r="E69" s="24"/>
    </row>
    <row r="70" ht="12" spans="1:5">
      <c r="A70" s="22">
        <v>45821</v>
      </c>
      <c r="B70" s="23" t="s">
        <v>4105</v>
      </c>
      <c r="C70" s="23" t="s">
        <v>4106</v>
      </c>
      <c r="D70" s="13">
        <v>1.00733017</v>
      </c>
      <c r="E70" s="24"/>
    </row>
    <row r="71" ht="12" spans="1:5">
      <c r="A71" s="22">
        <v>45824</v>
      </c>
      <c r="B71" s="23" t="s">
        <v>4105</v>
      </c>
      <c r="C71" s="23" t="s">
        <v>4106</v>
      </c>
      <c r="D71" s="13">
        <v>1.0075393</v>
      </c>
      <c r="E71" s="24"/>
    </row>
    <row r="72" ht="12" spans="1:5">
      <c r="A72" s="22">
        <v>45825</v>
      </c>
      <c r="B72" s="23" t="s">
        <v>4105</v>
      </c>
      <c r="C72" s="23" t="s">
        <v>4106</v>
      </c>
      <c r="D72" s="13">
        <v>1.00760994</v>
      </c>
      <c r="E72" s="24"/>
    </row>
    <row r="73" ht="12" spans="1:5">
      <c r="A73" s="22">
        <v>45826</v>
      </c>
      <c r="B73" s="23" t="s">
        <v>4105</v>
      </c>
      <c r="C73" s="23" t="s">
        <v>4106</v>
      </c>
      <c r="D73" s="13">
        <v>1.00767952</v>
      </c>
      <c r="E73" s="24"/>
    </row>
    <row r="74" ht="12" spans="1:5">
      <c r="A74" s="22">
        <v>45827</v>
      </c>
      <c r="B74" s="23" t="s">
        <v>4105</v>
      </c>
      <c r="C74" s="23" t="s">
        <v>4106</v>
      </c>
      <c r="D74" s="13">
        <v>1.00775064</v>
      </c>
      <c r="E74" s="24"/>
    </row>
    <row r="75" ht="12" spans="1:5">
      <c r="A75" s="22">
        <v>45828</v>
      </c>
      <c r="B75" s="23" t="s">
        <v>4105</v>
      </c>
      <c r="C75" s="23" t="s">
        <v>4106</v>
      </c>
      <c r="D75" s="13">
        <v>1.00781821</v>
      </c>
      <c r="E75" s="24"/>
    </row>
    <row r="76" ht="12" spans="1:5">
      <c r="A76" s="22">
        <v>45831</v>
      </c>
      <c r="B76" s="23" t="s">
        <v>4105</v>
      </c>
      <c r="C76" s="23" t="s">
        <v>4106</v>
      </c>
      <c r="D76" s="13">
        <v>1.00802147</v>
      </c>
      <c r="E76" s="24"/>
    </row>
    <row r="77" ht="12" spans="1:5">
      <c r="A77" s="22">
        <v>45832</v>
      </c>
      <c r="B77" s="23" t="s">
        <v>4105</v>
      </c>
      <c r="C77" s="23" t="s">
        <v>4106</v>
      </c>
      <c r="D77" s="13">
        <v>1.00809198</v>
      </c>
      <c r="E77" s="24"/>
    </row>
    <row r="78" ht="12" spans="1:5">
      <c r="A78" s="22">
        <v>45833</v>
      </c>
      <c r="B78" s="23" t="s">
        <v>4105</v>
      </c>
      <c r="C78" s="23" t="s">
        <v>4106</v>
      </c>
      <c r="D78" s="13">
        <v>1.00816201</v>
      </c>
      <c r="E78" s="24"/>
    </row>
    <row r="79" ht="12" spans="1:5">
      <c r="A79" s="22">
        <v>45834</v>
      </c>
      <c r="B79" s="23" t="s">
        <v>4105</v>
      </c>
      <c r="C79" s="23" t="s">
        <v>4106</v>
      </c>
      <c r="D79" s="13">
        <v>1.00823025</v>
      </c>
      <c r="E79" s="24"/>
    </row>
    <row r="80" ht="12" spans="1:5">
      <c r="A80" s="22">
        <v>45835</v>
      </c>
      <c r="B80" s="23" t="s">
        <v>4105</v>
      </c>
      <c r="C80" s="23" t="s">
        <v>4106</v>
      </c>
      <c r="D80" s="13">
        <v>1.00831075</v>
      </c>
      <c r="E80" s="24"/>
    </row>
    <row r="81" ht="12" spans="1:5">
      <c r="A81" s="22">
        <v>45838</v>
      </c>
      <c r="B81" s="23" t="s">
        <v>4105</v>
      </c>
      <c r="C81" s="23" t="s">
        <v>4106</v>
      </c>
      <c r="D81" s="13">
        <v>1.00851599</v>
      </c>
      <c r="E81" s="24"/>
    </row>
    <row r="82" ht="12" spans="1:5">
      <c r="A82" s="22">
        <v>45839</v>
      </c>
      <c r="B82" s="23" t="s">
        <v>4105</v>
      </c>
      <c r="C82" s="23" t="s">
        <v>4106</v>
      </c>
      <c r="D82" s="13">
        <v>1.00858785</v>
      </c>
      <c r="E82" s="24"/>
    </row>
    <row r="83" ht="12" spans="1:5">
      <c r="A83" s="22">
        <v>45840</v>
      </c>
      <c r="B83" s="23" t="s">
        <v>4105</v>
      </c>
      <c r="C83" s="23" t="s">
        <v>4106</v>
      </c>
      <c r="D83" s="13">
        <v>1.00865737</v>
      </c>
      <c r="E83" s="24"/>
    </row>
    <row r="84" ht="12" spans="1:5">
      <c r="A84" s="22">
        <v>45841</v>
      </c>
      <c r="B84" s="23" t="s">
        <v>4105</v>
      </c>
      <c r="C84" s="23" t="s">
        <v>4106</v>
      </c>
      <c r="D84" s="13">
        <v>1.008726</v>
      </c>
      <c r="E84" s="24" t="str">
        <f>IF(MAX(D:D)=D84,D84,"")</f>
        <v/>
      </c>
    </row>
    <row r="85" ht="12" spans="1:5">
      <c r="A85" s="22">
        <v>45842</v>
      </c>
      <c r="B85" s="23" t="s">
        <v>4105</v>
      </c>
      <c r="C85" s="23" t="s">
        <v>4106</v>
      </c>
      <c r="D85" s="13">
        <v>1.00879671</v>
      </c>
      <c r="E85" s="24" t="str">
        <f>IF(MAX(D:D)=D85,D85,"")</f>
        <v/>
      </c>
    </row>
    <row r="86" ht="12" spans="1:5">
      <c r="A86" s="22">
        <v>45845</v>
      </c>
      <c r="B86" s="23" t="s">
        <v>4105</v>
      </c>
      <c r="C86" s="23" t="s">
        <v>4106</v>
      </c>
      <c r="D86" s="13">
        <v>1.00895005</v>
      </c>
      <c r="E86" s="24" t="str">
        <f>IF(MAX(D:D)=D86,D86,"")</f>
        <v/>
      </c>
    </row>
    <row r="87" ht="12" spans="1:5">
      <c r="A87" s="22">
        <v>45846</v>
      </c>
      <c r="B87" s="23" t="s">
        <v>4105</v>
      </c>
      <c r="C87" s="23" t="s">
        <v>4106</v>
      </c>
      <c r="D87" s="13">
        <v>1.00901909</v>
      </c>
      <c r="E87" s="24" t="str">
        <f>IF(MAX(D:D)=D87,D87,"")</f>
        <v/>
      </c>
    </row>
    <row r="88" ht="12" spans="1:5">
      <c r="A88" s="22">
        <v>45847</v>
      </c>
      <c r="B88" s="23" t="s">
        <v>4105</v>
      </c>
      <c r="C88" s="23" t="s">
        <v>4106</v>
      </c>
      <c r="D88" s="13">
        <v>1.00909058</v>
      </c>
      <c r="E88" s="24" t="str">
        <f>IF(MAX(D:D)=D88,D88,"")</f>
        <v/>
      </c>
    </row>
    <row r="89" ht="12" spans="1:5">
      <c r="A89" s="22">
        <v>45848</v>
      </c>
      <c r="B89" s="23" t="s">
        <v>4105</v>
      </c>
      <c r="C89" s="23" t="s">
        <v>4106</v>
      </c>
      <c r="D89" s="13">
        <v>1.00915758</v>
      </c>
      <c r="E89" s="24" t="str">
        <f>IF(MAX(D:D)=D89,D89,"")</f>
        <v/>
      </c>
    </row>
    <row r="90" ht="12" spans="1:5">
      <c r="A90" s="22">
        <v>45849</v>
      </c>
      <c r="B90" s="23" t="s">
        <v>4105</v>
      </c>
      <c r="C90" s="23" t="s">
        <v>4106</v>
      </c>
      <c r="D90" s="13">
        <v>1.0092247</v>
      </c>
      <c r="E90" s="24" t="str">
        <f>IF(MAX(D:D)=D90,D90,"")</f>
        <v/>
      </c>
    </row>
    <row r="91" ht="12" spans="1:5">
      <c r="A91" s="22">
        <v>45852</v>
      </c>
      <c r="B91" s="23" t="s">
        <v>4105</v>
      </c>
      <c r="C91" s="23" t="s">
        <v>4106</v>
      </c>
      <c r="D91" s="13">
        <v>1.00942314</v>
      </c>
      <c r="E91" s="24" t="str">
        <f>IF(MAX(D:D)=D91,D91,"")</f>
        <v/>
      </c>
    </row>
    <row r="92" ht="12" spans="1:5">
      <c r="A92" s="22">
        <v>45853</v>
      </c>
      <c r="B92" s="23" t="s">
        <v>4105</v>
      </c>
      <c r="C92" s="23" t="s">
        <v>4106</v>
      </c>
      <c r="D92" s="13">
        <v>1.00949295</v>
      </c>
      <c r="E92" s="24" t="str">
        <f>IF(MAX(D:D)=D92,D92,"")</f>
        <v/>
      </c>
    </row>
    <row r="93" ht="14.25" spans="1:5">
      <c r="A93" s="27">
        <v>45854</v>
      </c>
      <c r="B93" t="s">
        <v>4105</v>
      </c>
      <c r="C93" t="s">
        <v>4106</v>
      </c>
      <c r="D93" s="13">
        <v>1.00956008</v>
      </c>
      <c r="E93" s="24" t="str">
        <f>IF(MAX(D:D)=D93,D93,"")</f>
        <v/>
      </c>
    </row>
    <row r="94" ht="14.25" spans="1:5">
      <c r="A94" s="27">
        <v>45855</v>
      </c>
      <c r="B94" t="s">
        <v>4105</v>
      </c>
      <c r="C94" t="s">
        <v>4106</v>
      </c>
      <c r="D94" s="13">
        <v>1.00962686</v>
      </c>
      <c r="E94" s="24" t="str">
        <f>IF(MAX(D:D)=D94,D94,"")</f>
        <v/>
      </c>
    </row>
    <row r="95" ht="14.25" spans="1:5">
      <c r="A95" s="27">
        <v>45856</v>
      </c>
      <c r="B95" t="s">
        <v>4105</v>
      </c>
      <c r="C95" t="s">
        <v>4106</v>
      </c>
      <c r="D95" s="13">
        <v>1.00969373</v>
      </c>
      <c r="E95" s="24" t="str">
        <f>IF(MAX(D:D)=D95,D95,"")</f>
        <v/>
      </c>
    </row>
    <row r="96" ht="14.25" spans="1:5">
      <c r="A96" s="27">
        <v>45859</v>
      </c>
      <c r="B96" t="s">
        <v>4105</v>
      </c>
      <c r="C96" t="s">
        <v>4106</v>
      </c>
      <c r="D96" s="13">
        <v>1.00989144</v>
      </c>
      <c r="E96" s="24" t="str">
        <f>IF(MAX(D:D)=D96,D96,"")</f>
        <v/>
      </c>
    </row>
    <row r="97" ht="14.25" spans="1:5">
      <c r="A97" s="27">
        <v>45860</v>
      </c>
      <c r="B97" t="s">
        <v>4105</v>
      </c>
      <c r="C97" t="s">
        <v>4106</v>
      </c>
      <c r="D97" s="13">
        <v>1.00995929</v>
      </c>
      <c r="E97" s="24" t="str">
        <f>IF(MAX(D:D)=D97,D97,"")</f>
        <v/>
      </c>
    </row>
    <row r="98" ht="14.25" spans="1:5">
      <c r="A98" s="27">
        <v>45861</v>
      </c>
      <c r="B98" t="s">
        <v>4105</v>
      </c>
      <c r="C98" t="s">
        <v>4106</v>
      </c>
      <c r="D98" s="13">
        <v>1.01002743</v>
      </c>
      <c r="E98" s="24" t="str">
        <f>IF(MAX(D:D)=D98,D98,"")</f>
        <v/>
      </c>
    </row>
    <row r="99" ht="14.25" spans="1:5">
      <c r="A99" s="27">
        <v>45862</v>
      </c>
      <c r="B99" t="s">
        <v>4105</v>
      </c>
      <c r="C99" t="s">
        <v>4106</v>
      </c>
      <c r="D99" s="13">
        <v>1.01009474</v>
      </c>
      <c r="E99" s="24" t="str">
        <f>IF(MAX(D:D)=D99,D99,"")</f>
        <v/>
      </c>
    </row>
    <row r="100" ht="14.25" spans="1:5">
      <c r="A100" s="27">
        <v>45863</v>
      </c>
      <c r="B100" t="s">
        <v>4105</v>
      </c>
      <c r="C100" t="s">
        <v>4106</v>
      </c>
      <c r="D100" s="13">
        <v>1.01016251</v>
      </c>
      <c r="E100" s="24" t="str">
        <f>IF(MAX(D:D)=D100,D100,"")</f>
        <v/>
      </c>
    </row>
    <row r="101" ht="14.25" spans="1:5">
      <c r="A101" s="27">
        <v>45866</v>
      </c>
      <c r="B101" t="s">
        <v>4105</v>
      </c>
      <c r="C101" t="s">
        <v>4106</v>
      </c>
      <c r="D101" s="13">
        <v>1.01036344</v>
      </c>
      <c r="E101" s="24" t="str">
        <f>IF(MAX(D:D)=D101,D101,"")</f>
        <v/>
      </c>
    </row>
    <row r="102" ht="14.25" spans="1:5">
      <c r="A102" s="27">
        <v>45867</v>
      </c>
      <c r="B102" t="s">
        <v>4105</v>
      </c>
      <c r="C102" t="s">
        <v>4106</v>
      </c>
      <c r="D102" s="13">
        <v>1.01043292</v>
      </c>
      <c r="E102" s="24" t="str">
        <f>IF(MAX(D:D)=D102,D102,"")</f>
        <v/>
      </c>
    </row>
    <row r="103" ht="14.25" spans="1:5">
      <c r="A103" s="27">
        <v>45868</v>
      </c>
      <c r="B103" t="s">
        <v>4105</v>
      </c>
      <c r="C103" t="s">
        <v>4106</v>
      </c>
      <c r="D103" s="13">
        <v>1.01050054</v>
      </c>
      <c r="E103" s="24" t="str">
        <f>IF(MAX(D:D)=D103,D103,"")</f>
        <v/>
      </c>
    </row>
    <row r="104" ht="14.25" spans="1:5">
      <c r="A104" s="27">
        <v>45869</v>
      </c>
      <c r="B104" t="s">
        <v>4105</v>
      </c>
      <c r="C104" t="s">
        <v>4106</v>
      </c>
      <c r="D104" s="13">
        <v>1.01057038</v>
      </c>
      <c r="E104" s="24" t="str">
        <f>IF(MAX(D:D)=D104,D104,"")</f>
        <v/>
      </c>
    </row>
    <row r="105" ht="14.25" spans="1:5">
      <c r="A105" s="27">
        <v>45870</v>
      </c>
      <c r="B105" t="s">
        <v>4105</v>
      </c>
      <c r="C105" t="s">
        <v>4106</v>
      </c>
      <c r="D105" s="28">
        <v>1.01063801</v>
      </c>
      <c r="E105" s="24" t="str">
        <f>IF(MAX(D:D)=D105,D105,"")</f>
        <v/>
      </c>
    </row>
    <row r="106" ht="14.25" spans="1:5">
      <c r="A106" s="27">
        <v>45873</v>
      </c>
      <c r="B106" t="s">
        <v>4105</v>
      </c>
      <c r="C106" t="s">
        <v>4106</v>
      </c>
      <c r="D106" s="28">
        <v>1.01083766</v>
      </c>
      <c r="E106" s="24" t="str">
        <f>IF(MAX(D:D)=D106,D106,"")</f>
        <v/>
      </c>
    </row>
    <row r="107" ht="14.25" spans="1:5">
      <c r="A107" s="27">
        <v>45874</v>
      </c>
      <c r="B107" t="s">
        <v>4105</v>
      </c>
      <c r="C107" t="s">
        <v>4106</v>
      </c>
      <c r="D107" s="28">
        <v>1.01090601</v>
      </c>
      <c r="E107" s="24" t="str">
        <f>IF(MAX(D:D)=D107,D107,"")</f>
        <v/>
      </c>
    </row>
    <row r="108" ht="14.25" spans="1:5">
      <c r="A108" s="27">
        <v>45875</v>
      </c>
      <c r="B108" t="s">
        <v>4105</v>
      </c>
      <c r="C108" t="s">
        <v>4106</v>
      </c>
      <c r="D108" s="28">
        <v>1.01097307</v>
      </c>
      <c r="E108" s="24" t="str">
        <f>IF(MAX(D:D)=D108,D108,"")</f>
        <v/>
      </c>
    </row>
    <row r="109" ht="14.25" spans="1:5">
      <c r="A109" s="27">
        <v>45876</v>
      </c>
      <c r="B109" t="s">
        <v>4105</v>
      </c>
      <c r="C109" t="s">
        <v>4106</v>
      </c>
      <c r="D109" s="28">
        <v>1.01104163</v>
      </c>
      <c r="E109" s="24" t="str">
        <f>IF(MAX(D:D)=D109,D109,"")</f>
        <v/>
      </c>
    </row>
    <row r="110" ht="14.25" spans="1:5">
      <c r="A110" s="27">
        <v>45877</v>
      </c>
      <c r="B110" t="s">
        <v>4105</v>
      </c>
      <c r="C110" t="s">
        <v>4106</v>
      </c>
      <c r="D110" s="28">
        <v>1.0111096</v>
      </c>
      <c r="E110" s="24" t="str">
        <f>IF(MAX(D:D)=D110,D110,"")</f>
        <v/>
      </c>
    </row>
    <row r="111" ht="14.25" spans="1:5">
      <c r="A111" s="27">
        <v>45878</v>
      </c>
      <c r="B111" t="s">
        <v>4105</v>
      </c>
      <c r="C111" t="s">
        <v>4106</v>
      </c>
      <c r="D111" s="28">
        <v>1.0111755</v>
      </c>
      <c r="E111" s="24" t="str">
        <f>IF(MAX(D:D)=D111,D111,"")</f>
        <v/>
      </c>
    </row>
    <row r="112" ht="14.25" spans="1:5">
      <c r="A112" s="27">
        <v>45879</v>
      </c>
      <c r="B112" t="s">
        <v>4105</v>
      </c>
      <c r="C112" t="s">
        <v>4106</v>
      </c>
      <c r="D112" s="28">
        <v>1.01124137</v>
      </c>
      <c r="E112" s="24" t="str">
        <f>IF(MAX(D:D)=D112,D112,"")</f>
        <v/>
      </c>
    </row>
    <row r="113" ht="14.25" spans="1:5">
      <c r="A113" s="27">
        <v>45880</v>
      </c>
      <c r="B113" t="s">
        <v>4105</v>
      </c>
      <c r="C113" t="s">
        <v>4106</v>
      </c>
      <c r="D113" s="28">
        <v>1.01130775</v>
      </c>
      <c r="E113" s="24" t="str">
        <f>IF(MAX(D:D)=D113,D113,"")</f>
        <v/>
      </c>
    </row>
    <row r="114" ht="14.25" spans="1:5">
      <c r="A114" s="27">
        <v>45881</v>
      </c>
      <c r="B114" t="s">
        <v>4105</v>
      </c>
      <c r="C114" t="s">
        <v>4106</v>
      </c>
      <c r="D114" s="28">
        <v>1.01137553</v>
      </c>
      <c r="E114" s="24" t="str">
        <f>IF(MAX(D:D)=D114,D114,"")</f>
        <v/>
      </c>
    </row>
    <row r="115" ht="14.25" spans="1:5">
      <c r="A115" s="27">
        <v>45882</v>
      </c>
      <c r="B115" t="s">
        <v>4105</v>
      </c>
      <c r="C115" t="s">
        <v>4106</v>
      </c>
      <c r="D115" s="28">
        <v>1.01144561</v>
      </c>
      <c r="E115" s="24" t="str">
        <f>IF(MAX(D:D)=D115,D115,"")</f>
        <v/>
      </c>
    </row>
    <row r="116" ht="14.25" spans="1:5">
      <c r="A116" s="27">
        <v>45883</v>
      </c>
      <c r="B116" t="s">
        <v>4105</v>
      </c>
      <c r="C116" t="s">
        <v>4106</v>
      </c>
      <c r="D116" s="28">
        <v>1.01151226</v>
      </c>
      <c r="E116" s="24" t="str">
        <f>IF(MAX(D:D)=D116,D116,"")</f>
        <v/>
      </c>
    </row>
    <row r="117" ht="14.25" spans="1:5">
      <c r="A117" s="27">
        <v>45884</v>
      </c>
      <c r="B117" t="s">
        <v>4105</v>
      </c>
      <c r="C117" t="s">
        <v>4106</v>
      </c>
      <c r="D117" s="28">
        <v>1.01157919</v>
      </c>
      <c r="E117" s="24" t="str">
        <f>IF(MAX(D:D)=D117,D117,"")</f>
        <v/>
      </c>
    </row>
    <row r="118" ht="14.25" spans="1:5">
      <c r="A118" s="27">
        <v>45885</v>
      </c>
      <c r="B118" t="s">
        <v>4105</v>
      </c>
      <c r="C118" t="s">
        <v>4106</v>
      </c>
      <c r="D118" s="28">
        <v>1.01164491</v>
      </c>
      <c r="E118" s="24" t="str">
        <f>IF(MAX(D:D)=D118,D118,"")</f>
        <v/>
      </c>
    </row>
    <row r="119" ht="14.25" spans="1:5">
      <c r="A119" s="27">
        <v>45886</v>
      </c>
      <c r="B119" t="s">
        <v>4105</v>
      </c>
      <c r="C119" t="s">
        <v>4106</v>
      </c>
      <c r="D119" s="28">
        <v>1.01171052</v>
      </c>
      <c r="E119" s="24" t="str">
        <f>IF(MAX(D:D)=D119,D119,"")</f>
        <v/>
      </c>
    </row>
    <row r="120" ht="14.25" spans="1:5">
      <c r="A120" s="27">
        <v>45887</v>
      </c>
      <c r="B120" t="s">
        <v>4105</v>
      </c>
      <c r="C120" t="s">
        <v>4106</v>
      </c>
      <c r="D120" s="28">
        <v>1.01177658</v>
      </c>
      <c r="E120" s="24" t="str">
        <f>IF(MAX(D:D)=D120,D120,"")</f>
        <v/>
      </c>
    </row>
    <row r="121" ht="14.25" spans="1:5">
      <c r="A121" s="27">
        <v>45888</v>
      </c>
      <c r="B121" t="s">
        <v>4105</v>
      </c>
      <c r="C121" t="s">
        <v>4106</v>
      </c>
      <c r="D121" s="28">
        <v>1.01184715</v>
      </c>
      <c r="E121" s="24" t="str">
        <f>IF(MAX(D:D)=D121,D121,"")</f>
        <v/>
      </c>
    </row>
    <row r="122" ht="14.25" spans="1:5">
      <c r="A122" s="27">
        <v>45889</v>
      </c>
      <c r="B122" t="s">
        <v>4105</v>
      </c>
      <c r="C122" t="s">
        <v>4106</v>
      </c>
      <c r="D122" s="28">
        <v>1.01191383</v>
      </c>
      <c r="E122" s="24" t="str">
        <f>IF(MAX(D:D)=D122,D122,"")</f>
        <v/>
      </c>
    </row>
    <row r="123" ht="14.25" spans="1:5">
      <c r="A123" s="27">
        <v>45890</v>
      </c>
      <c r="B123" t="s">
        <v>4105</v>
      </c>
      <c r="C123" t="s">
        <v>4106</v>
      </c>
      <c r="D123" s="28">
        <v>1.01197918</v>
      </c>
      <c r="E123" s="24" t="str">
        <f>IF(MAX(D:D)=D123,D123,"")</f>
        <v/>
      </c>
    </row>
    <row r="124" ht="14.25" spans="1:5">
      <c r="A124" s="27">
        <v>45891</v>
      </c>
      <c r="B124" t="s">
        <v>4105</v>
      </c>
      <c r="C124" t="s">
        <v>4106</v>
      </c>
      <c r="D124" s="28">
        <v>1.01204944</v>
      </c>
      <c r="E124" s="24" t="str">
        <f>IF(MAX(D:D)=D124,D124,"")</f>
        <v/>
      </c>
    </row>
    <row r="125" ht="14.25" spans="1:5">
      <c r="A125" s="27">
        <v>45894</v>
      </c>
      <c r="B125" t="s">
        <v>4105</v>
      </c>
      <c r="C125" t="s">
        <v>4106</v>
      </c>
      <c r="D125" s="28">
        <v>1.012251</v>
      </c>
      <c r="E125" s="24" t="str">
        <f>IF(MAX(D:D)=D125,D125,"")</f>
        <v/>
      </c>
    </row>
    <row r="126" ht="14.25" spans="1:5">
      <c r="A126" s="27">
        <v>45895</v>
      </c>
      <c r="B126" t="s">
        <v>4105</v>
      </c>
      <c r="C126" t="s">
        <v>4106</v>
      </c>
      <c r="D126" s="28">
        <v>1.01232069</v>
      </c>
      <c r="E126" s="24" t="str">
        <f>IF(MAX(D:D)=D126,D126,"")</f>
        <v/>
      </c>
    </row>
    <row r="127" ht="14.25" spans="1:5">
      <c r="A127" s="27">
        <v>45896</v>
      </c>
      <c r="B127" t="s">
        <v>4105</v>
      </c>
      <c r="C127" t="s">
        <v>4106</v>
      </c>
      <c r="D127" s="28">
        <v>1.01238907</v>
      </c>
      <c r="E127" s="24" t="str">
        <f>IF(MAX(D:D)=D127,D127,"")</f>
        <v/>
      </c>
    </row>
    <row r="128" ht="14.25" spans="1:5">
      <c r="A128" s="27">
        <v>45897</v>
      </c>
      <c r="B128" t="s">
        <v>4105</v>
      </c>
      <c r="C128" t="s">
        <v>4106</v>
      </c>
      <c r="D128" s="28">
        <v>1.01245712</v>
      </c>
      <c r="E128" s="24" t="str">
        <f>IF(MAX(D:D)=D128,D128,"")</f>
        <v/>
      </c>
    </row>
    <row r="129" ht="14.25" spans="1:5">
      <c r="A129" s="27">
        <v>45898</v>
      </c>
      <c r="B129" t="s">
        <v>4105</v>
      </c>
      <c r="C129" t="s">
        <v>4106</v>
      </c>
      <c r="D129" s="28">
        <v>1.01252854</v>
      </c>
      <c r="E129" s="24" t="str">
        <f>IF(MAX(D:D)=D129,D129,"")</f>
        <v/>
      </c>
    </row>
    <row r="130" ht="14.25" spans="1:5">
      <c r="A130" s="27">
        <v>45899</v>
      </c>
      <c r="B130" t="s">
        <v>4105</v>
      </c>
      <c r="C130" t="s">
        <v>4106</v>
      </c>
      <c r="D130" s="28">
        <v>1.01259525</v>
      </c>
      <c r="E130" s="24" t="str">
        <f>IF(MAX(D:D)=D130,D130,"")</f>
        <v/>
      </c>
    </row>
    <row r="131" ht="14.25" spans="1:5">
      <c r="A131" s="27">
        <v>45900</v>
      </c>
      <c r="B131" t="s">
        <v>4105</v>
      </c>
      <c r="C131" t="s">
        <v>4106</v>
      </c>
      <c r="D131" s="28">
        <v>1.01266208</v>
      </c>
      <c r="E131" s="24" t="str">
        <f>IF(MAX(D:D)=D131,D131,"")</f>
        <v/>
      </c>
    </row>
    <row r="132" ht="14.25" spans="1:5">
      <c r="A132" s="27">
        <v>45901</v>
      </c>
      <c r="B132" t="s">
        <v>4105</v>
      </c>
      <c r="C132" t="s">
        <v>4106</v>
      </c>
      <c r="D132" s="28">
        <v>1.01273013</v>
      </c>
      <c r="E132" s="24"/>
    </row>
    <row r="133" ht="14.25" spans="1:5">
      <c r="A133" s="27">
        <v>45902</v>
      </c>
      <c r="B133" t="s">
        <v>4105</v>
      </c>
      <c r="C133" t="s">
        <v>4106</v>
      </c>
      <c r="D133" s="28">
        <v>1.01280025</v>
      </c>
      <c r="E133" s="24"/>
    </row>
    <row r="134" ht="14.25" spans="1:5">
      <c r="A134" s="27">
        <v>45903</v>
      </c>
      <c r="B134" t="s">
        <v>4105</v>
      </c>
      <c r="C134" t="s">
        <v>4106</v>
      </c>
      <c r="D134" s="28">
        <v>1.012871</v>
      </c>
      <c r="E134" s="24"/>
    </row>
    <row r="135" ht="14.25" spans="1:5">
      <c r="A135" s="27">
        <v>45904</v>
      </c>
      <c r="B135" t="s">
        <v>4105</v>
      </c>
      <c r="C135" t="s">
        <v>4106</v>
      </c>
      <c r="D135" s="28">
        <v>1.01294147</v>
      </c>
      <c r="E135" s="24" t="str">
        <f>IF(MAX(D:D)=D135,D135,"")</f>
        <v/>
      </c>
    </row>
    <row r="136" ht="14.25" spans="1:5">
      <c r="A136" s="27">
        <v>45905</v>
      </c>
      <c r="B136" t="s">
        <v>4105</v>
      </c>
      <c r="C136" t="s">
        <v>4106</v>
      </c>
      <c r="D136" s="28">
        <v>1.01301011</v>
      </c>
      <c r="E136" s="24" t="str">
        <f>IF(MAX(D:D)=D136,D136,"")</f>
        <v/>
      </c>
    </row>
    <row r="137" ht="14.25" spans="1:5">
      <c r="A137" s="27">
        <v>45906</v>
      </c>
      <c r="B137" t="s">
        <v>4105</v>
      </c>
      <c r="C137" t="s">
        <v>4106</v>
      </c>
      <c r="D137" s="28">
        <v>1.01307583</v>
      </c>
      <c r="E137" s="24" t="str">
        <f>IF(MAX(D:D)=D137,D137,"")</f>
        <v/>
      </c>
    </row>
    <row r="138" ht="14.25" spans="1:5">
      <c r="A138" s="27">
        <v>45907</v>
      </c>
      <c r="B138" t="s">
        <v>4105</v>
      </c>
      <c r="C138" t="s">
        <v>4106</v>
      </c>
      <c r="D138" s="28">
        <v>1.01314259</v>
      </c>
      <c r="E138" s="24" t="str">
        <f>IF(MAX(D:D)=D138,D138,"")</f>
        <v/>
      </c>
    </row>
    <row r="139" ht="14.25" spans="1:5">
      <c r="A139" s="27">
        <v>45908</v>
      </c>
      <c r="B139" t="s">
        <v>4105</v>
      </c>
      <c r="C139" t="s">
        <v>4106</v>
      </c>
      <c r="D139" s="28">
        <v>1.0132103</v>
      </c>
      <c r="E139" s="24" t="str">
        <f>IF(MAX(D:D)=D139,D139,"")</f>
        <v/>
      </c>
    </row>
    <row r="140" ht="14.25" spans="1:5">
      <c r="A140" s="27">
        <v>45909</v>
      </c>
      <c r="B140" t="s">
        <v>4105</v>
      </c>
      <c r="C140" t="s">
        <v>4106</v>
      </c>
      <c r="D140" s="28">
        <v>1.01328179</v>
      </c>
      <c r="E140" s="24" t="str">
        <f>IF(MAX(D:D)=D140,D140,"")</f>
        <v/>
      </c>
    </row>
    <row r="141" ht="14.25" spans="1:5">
      <c r="A141" s="27">
        <v>45910</v>
      </c>
      <c r="B141" t="s">
        <v>4105</v>
      </c>
      <c r="C141" t="s">
        <v>4106</v>
      </c>
      <c r="D141" s="28">
        <v>1.01335215</v>
      </c>
      <c r="E141" s="24" t="str">
        <f>IF(MAX(D:D)=D141,D141,"")</f>
        <v/>
      </c>
    </row>
    <row r="142" ht="14.25" spans="1:5">
      <c r="A142" s="27">
        <v>45911</v>
      </c>
      <c r="B142" t="s">
        <v>4105</v>
      </c>
      <c r="C142" t="s">
        <v>4106</v>
      </c>
      <c r="D142" s="28">
        <v>1.01341996</v>
      </c>
      <c r="E142" s="24" t="str">
        <f>IF(MAX(D:D)=D142,D142,"")</f>
        <v/>
      </c>
    </row>
    <row r="143" ht="14.25" spans="1:5">
      <c r="A143" s="27">
        <v>45912</v>
      </c>
      <c r="B143" t="s">
        <v>4105</v>
      </c>
      <c r="C143" t="s">
        <v>4106</v>
      </c>
      <c r="D143" s="28">
        <v>1.01348762</v>
      </c>
      <c r="E143" s="24" t="str">
        <f>IF(MAX(D:D)=D143,D143,"")</f>
        <v/>
      </c>
    </row>
    <row r="144" ht="14.25" spans="1:5">
      <c r="A144" s="27">
        <v>45915</v>
      </c>
      <c r="B144" t="s">
        <v>4105</v>
      </c>
      <c r="C144" t="s">
        <v>4106</v>
      </c>
      <c r="D144" s="28">
        <v>1.01368913</v>
      </c>
      <c r="E144" s="24" t="str">
        <f>IF(MAX(D:D)=D144,D144,"")</f>
        <v/>
      </c>
    </row>
    <row r="145" ht="14.25" spans="1:5">
      <c r="A145" s="27">
        <v>45916</v>
      </c>
      <c r="B145" t="s">
        <v>4105</v>
      </c>
      <c r="C145" t="s">
        <v>4106</v>
      </c>
      <c r="D145" s="28">
        <v>1.0137586</v>
      </c>
      <c r="E145" s="24" t="str">
        <f>IF(MAX(D:D)=D145,D145,"")</f>
        <v/>
      </c>
    </row>
    <row r="146" ht="14.25" spans="1:5">
      <c r="A146" s="27">
        <v>45917</v>
      </c>
      <c r="B146" t="s">
        <v>4105</v>
      </c>
      <c r="C146" t="s">
        <v>4106</v>
      </c>
      <c r="D146" s="28">
        <v>1.01383133</v>
      </c>
      <c r="E146" s="24" t="str">
        <f>IF(MAX(D:D)=D146,D146,"")</f>
        <v/>
      </c>
    </row>
    <row r="147" ht="14.25" spans="1:5">
      <c r="A147" s="27">
        <v>45918</v>
      </c>
      <c r="B147" t="s">
        <v>4105</v>
      </c>
      <c r="C147" t="s">
        <v>4106</v>
      </c>
      <c r="D147" s="28">
        <v>1.01390295</v>
      </c>
      <c r="E147" s="24" t="str">
        <f>IF(MAX(D:D)=D147,D147,"")</f>
        <v/>
      </c>
    </row>
    <row r="148" ht="14.25" spans="1:5">
      <c r="A148" s="27">
        <v>45919</v>
      </c>
      <c r="B148" t="s">
        <v>4105</v>
      </c>
      <c r="C148" t="s">
        <v>4106</v>
      </c>
      <c r="D148" s="28">
        <v>1.01397301</v>
      </c>
      <c r="E148" s="24" t="str">
        <f>IF(MAX(D:D)=D148,D148,"")</f>
        <v/>
      </c>
    </row>
    <row r="149" ht="14.25" spans="1:5">
      <c r="A149" s="27">
        <v>45922</v>
      </c>
      <c r="B149" t="s">
        <v>4105</v>
      </c>
      <c r="C149" t="s">
        <v>4106</v>
      </c>
      <c r="D149" s="28">
        <v>1.01417624</v>
      </c>
      <c r="E149" s="24" t="str">
        <f>IF(MAX(D:D)=D149,D149,"")</f>
        <v/>
      </c>
    </row>
    <row r="150" ht="14.25" spans="1:5">
      <c r="A150" s="27">
        <v>45923</v>
      </c>
      <c r="B150" t="s">
        <v>4105</v>
      </c>
      <c r="C150" t="s">
        <v>4106</v>
      </c>
      <c r="D150" s="28">
        <v>1.01424873</v>
      </c>
      <c r="E150" s="24" t="str">
        <f>IF(MAX(D:D)=D150,D150,"")</f>
        <v/>
      </c>
    </row>
    <row r="151" ht="14.25" spans="1:5">
      <c r="A151" s="27">
        <v>45924</v>
      </c>
      <c r="B151" t="s">
        <v>4105</v>
      </c>
      <c r="C151" t="s">
        <v>4106</v>
      </c>
      <c r="D151" s="28">
        <v>1.01431735</v>
      </c>
      <c r="E151" s="24" t="str">
        <f>IF(MAX(D:D)=D151,D151,"")</f>
        <v/>
      </c>
    </row>
    <row r="152" ht="14.25" spans="1:5">
      <c r="A152" s="27">
        <v>45925</v>
      </c>
      <c r="B152" t="s">
        <v>4105</v>
      </c>
      <c r="C152" t="s">
        <v>4106</v>
      </c>
      <c r="D152" s="28">
        <v>1.01438551</v>
      </c>
      <c r="E152" s="24" t="str">
        <f>IF(MAX(D:D)=D152,D152,"")</f>
        <v/>
      </c>
    </row>
    <row r="153" ht="14.25" spans="1:8">
      <c r="A153" s="27">
        <v>45926</v>
      </c>
      <c r="B153" t="s">
        <v>4105</v>
      </c>
      <c r="C153" t="s">
        <v>4106</v>
      </c>
      <c r="D153" s="28">
        <v>1.01445369</v>
      </c>
      <c r="E153" s="24"/>
      <c r="F153" s="3">
        <v>2.4719</v>
      </c>
      <c r="G153" s="3">
        <v>2.4812</v>
      </c>
      <c r="H153" s="3">
        <v>2.4489</v>
      </c>
    </row>
    <row r="154" ht="14.25" spans="1:8">
      <c r="A154" s="27">
        <v>45928</v>
      </c>
      <c r="B154" t="s">
        <v>4105</v>
      </c>
      <c r="C154" t="s">
        <v>4106</v>
      </c>
      <c r="D154" s="28">
        <v>1.01459013</v>
      </c>
      <c r="E154" s="24"/>
      <c r="F154" s="3">
        <v>2.4754</v>
      </c>
      <c r="G154" s="3">
        <v>2.4772</v>
      </c>
      <c r="H154" s="3">
        <v>2.4438</v>
      </c>
    </row>
    <row r="155" ht="14.25" spans="1:8">
      <c r="A155" s="27">
        <v>45929</v>
      </c>
      <c r="B155" t="s">
        <v>4105</v>
      </c>
      <c r="C155" t="s">
        <v>4106</v>
      </c>
      <c r="D155" s="28">
        <v>1.01465976</v>
      </c>
      <c r="E155" s="24"/>
      <c r="F155" s="3">
        <v>2.486</v>
      </c>
      <c r="G155" s="3">
        <v>2.4806</v>
      </c>
      <c r="H155" s="3">
        <v>2.4443</v>
      </c>
    </row>
    <row r="156" ht="14.25" spans="1:8">
      <c r="A156" s="27">
        <v>45930</v>
      </c>
      <c r="B156" t="s">
        <v>4105</v>
      </c>
      <c r="C156" t="s">
        <v>4106</v>
      </c>
      <c r="D156" s="28">
        <v>1.01472903</v>
      </c>
      <c r="E156" s="24"/>
      <c r="F156" s="3">
        <v>2.4692</v>
      </c>
      <c r="G156" s="3">
        <v>2.4833</v>
      </c>
      <c r="H156" s="3">
        <v>2.4441</v>
      </c>
    </row>
    <row r="157" ht="14.25" spans="1:8">
      <c r="A157" s="27">
        <v>45939</v>
      </c>
      <c r="B157" t="s">
        <v>4105</v>
      </c>
      <c r="C157" t="s">
        <v>4106</v>
      </c>
      <c r="D157" s="28">
        <v>1.01533845</v>
      </c>
      <c r="E157" s="24"/>
      <c r="F157" s="3">
        <v>2.4369</v>
      </c>
      <c r="G157" s="3">
        <v>2.4695</v>
      </c>
      <c r="H157" s="3">
        <v>2.4564</v>
      </c>
    </row>
    <row r="158" ht="14.25" spans="1:8">
      <c r="A158" s="27">
        <v>45940</v>
      </c>
      <c r="B158" t="s">
        <v>4105</v>
      </c>
      <c r="C158" t="s">
        <v>4106</v>
      </c>
      <c r="D158" s="28">
        <v>1.01541533</v>
      </c>
      <c r="E158" s="24"/>
      <c r="F158" s="3">
        <v>2.4847</v>
      </c>
      <c r="G158" s="3">
        <v>2.4771</v>
      </c>
      <c r="H158" s="3">
        <v>2.4602</v>
      </c>
    </row>
    <row r="159" ht="14.25" spans="1:5">
      <c r="A159" s="27">
        <v>45941</v>
      </c>
      <c r="B159" t="s">
        <v>4105</v>
      </c>
      <c r="C159" t="s">
        <v>4106</v>
      </c>
      <c r="D159" s="28">
        <v>1.01548514</v>
      </c>
      <c r="E159" s="24" t="str">
        <f>IF(MAX(D:D)=D159,D159,"")</f>
        <v/>
      </c>
    </row>
    <row r="160" ht="14.25" spans="1:5">
      <c r="A160" s="27">
        <v>45942</v>
      </c>
      <c r="B160" t="s">
        <v>4105</v>
      </c>
      <c r="C160" t="s">
        <v>4106</v>
      </c>
      <c r="D160" s="28">
        <v>1.01555237</v>
      </c>
      <c r="E160" s="24" t="str">
        <f>IF(MAX(D:D)=D160,D160,"")</f>
        <v/>
      </c>
    </row>
    <row r="161" ht="14.25" spans="1:5">
      <c r="A161" s="27">
        <v>45943</v>
      </c>
      <c r="B161" t="s">
        <v>4105</v>
      </c>
      <c r="C161" t="s">
        <v>4106</v>
      </c>
      <c r="D161" s="28">
        <v>1.01562029</v>
      </c>
      <c r="E161" s="24" t="str">
        <f>IF(MAX(D:D)=D161,D161,"")</f>
        <v/>
      </c>
    </row>
    <row r="162" ht="14.25" spans="1:4">
      <c r="A162" s="27">
        <v>45944</v>
      </c>
      <c r="B162" t="s">
        <v>4105</v>
      </c>
      <c r="C162" t="s">
        <v>4106</v>
      </c>
      <c r="D162" s="28">
        <v>1.01569156</v>
      </c>
    </row>
    <row r="163" ht="14.25" spans="1:4">
      <c r="A163" s="27">
        <v>45945</v>
      </c>
      <c r="B163" t="s">
        <v>4105</v>
      </c>
      <c r="C163" t="s">
        <v>4106</v>
      </c>
      <c r="D163" s="28">
        <v>1.01575981</v>
      </c>
    </row>
    <row r="164" ht="14.25" spans="1:4">
      <c r="A164" s="27">
        <v>45946</v>
      </c>
      <c r="B164" t="s">
        <v>4105</v>
      </c>
      <c r="C164" t="s">
        <v>4106</v>
      </c>
      <c r="D164" s="28">
        <v>1.01581286</v>
      </c>
    </row>
    <row r="165" ht="14.25" spans="1:4">
      <c r="A165" s="27">
        <v>45947</v>
      </c>
      <c r="B165" t="s">
        <v>4105</v>
      </c>
      <c r="C165" t="s">
        <v>4106</v>
      </c>
      <c r="D165" s="28">
        <v>1.01586606</v>
      </c>
    </row>
    <row r="166" ht="14.25" spans="1:4">
      <c r="A166" s="27">
        <v>45948</v>
      </c>
      <c r="B166" t="s">
        <v>4105</v>
      </c>
      <c r="C166" t="s">
        <v>4106</v>
      </c>
      <c r="D166" s="28">
        <v>1.01593083</v>
      </c>
    </row>
    <row r="167" ht="14.25" spans="1:4">
      <c r="A167" s="27">
        <v>45949</v>
      </c>
      <c r="B167" t="s">
        <v>4105</v>
      </c>
      <c r="C167" t="s">
        <v>4106</v>
      </c>
      <c r="D167" s="28">
        <v>1.01599456</v>
      </c>
    </row>
    <row r="168" ht="14.25" spans="1:4">
      <c r="A168" s="27">
        <v>45950</v>
      </c>
      <c r="B168" t="s">
        <v>4105</v>
      </c>
      <c r="C168" t="s">
        <v>4106</v>
      </c>
      <c r="D168" s="28">
        <v>1.01605877</v>
      </c>
    </row>
    <row r="169" ht="14.25" spans="1:4">
      <c r="A169" s="27">
        <v>45951</v>
      </c>
      <c r="B169" t="s">
        <v>4105</v>
      </c>
      <c r="C169" t="s">
        <v>4106</v>
      </c>
      <c r="D169" s="28">
        <v>1.01612239</v>
      </c>
    </row>
    <row r="170" ht="14.25" spans="1:4">
      <c r="A170" s="27">
        <v>45952</v>
      </c>
      <c r="B170" t="s">
        <v>4105</v>
      </c>
      <c r="C170" t="s">
        <v>4106</v>
      </c>
      <c r="D170" s="28">
        <v>1.0161865</v>
      </c>
    </row>
    <row r="171" ht="14.25" spans="1:4">
      <c r="A171" s="27">
        <v>45953</v>
      </c>
      <c r="B171" t="s">
        <v>4105</v>
      </c>
      <c r="C171" t="s">
        <v>4106</v>
      </c>
      <c r="D171" s="28">
        <v>1.01625557</v>
      </c>
    </row>
    <row r="172" ht="14.25" spans="1:4">
      <c r="A172" s="27">
        <v>45954</v>
      </c>
      <c r="B172" t="s">
        <v>4105</v>
      </c>
      <c r="C172" t="s">
        <v>4106</v>
      </c>
      <c r="D172" s="28">
        <v>1.01631889</v>
      </c>
    </row>
    <row r="173" ht="14.25" spans="1:4">
      <c r="A173" s="27">
        <v>45955</v>
      </c>
      <c r="B173" t="s">
        <v>4105</v>
      </c>
      <c r="C173" t="s">
        <v>4106</v>
      </c>
      <c r="D173" s="28">
        <v>1.01638518</v>
      </c>
    </row>
    <row r="174" ht="14.25" spans="1:4">
      <c r="A174" s="27">
        <v>45956</v>
      </c>
      <c r="B174" t="s">
        <v>4105</v>
      </c>
      <c r="C174" t="s">
        <v>4106</v>
      </c>
      <c r="D174" s="28">
        <v>1.01644812</v>
      </c>
    </row>
    <row r="175" ht="14.25" spans="1:4">
      <c r="A175" s="27">
        <v>45957</v>
      </c>
      <c r="B175" t="s">
        <v>4105</v>
      </c>
      <c r="C175" t="s">
        <v>4106</v>
      </c>
      <c r="D175" s="28">
        <v>1.0165119</v>
      </c>
    </row>
    <row r="176" ht="14.25" spans="1:4">
      <c r="A176" s="27">
        <v>45958</v>
      </c>
      <c r="B176" t="s">
        <v>4105</v>
      </c>
      <c r="C176" t="s">
        <v>4106</v>
      </c>
      <c r="D176" s="28">
        <v>1.01657572</v>
      </c>
    </row>
    <row r="177" ht="14.25" spans="1:4">
      <c r="A177" s="27">
        <v>45959</v>
      </c>
      <c r="B177" t="s">
        <v>4105</v>
      </c>
      <c r="C177" t="s">
        <v>4106</v>
      </c>
      <c r="D177" s="28">
        <v>1.01663948</v>
      </c>
    </row>
    <row r="178" ht="14.25" spans="1:4">
      <c r="A178" s="27">
        <v>45960</v>
      </c>
      <c r="B178" t="s">
        <v>4105</v>
      </c>
      <c r="C178" t="s">
        <v>4106</v>
      </c>
      <c r="D178" s="28">
        <v>1.01670508</v>
      </c>
    </row>
    <row r="179" ht="14.25" spans="1:4">
      <c r="A179" s="27">
        <v>45961</v>
      </c>
      <c r="B179" t="s">
        <v>4105</v>
      </c>
      <c r="C179" t="s">
        <v>4106</v>
      </c>
      <c r="D179" s="28">
        <v>1.01677108</v>
      </c>
    </row>
    <row r="180" ht="14.25" spans="1:4">
      <c r="A180" s="27">
        <v>45964</v>
      </c>
      <c r="B180" t="s">
        <v>4105</v>
      </c>
      <c r="C180" t="s">
        <v>4106</v>
      </c>
      <c r="D180" s="28">
        <v>1.01696194</v>
      </c>
    </row>
    <row r="181" ht="14.25" spans="1:4">
      <c r="A181" s="27">
        <v>45965</v>
      </c>
      <c r="B181" t="s">
        <v>4105</v>
      </c>
      <c r="C181" t="s">
        <v>4106</v>
      </c>
      <c r="D181" s="28">
        <v>1.01702918</v>
      </c>
    </row>
    <row r="182" ht="14.25" spans="1:4">
      <c r="A182" s="27">
        <v>45966</v>
      </c>
      <c r="B182" t="s">
        <v>4105</v>
      </c>
      <c r="C182" t="s">
        <v>4106</v>
      </c>
      <c r="D182" s="28">
        <v>1.01709353</v>
      </c>
    </row>
    <row r="183" ht="14.25" spans="1:4">
      <c r="A183" s="27">
        <v>45967</v>
      </c>
      <c r="B183" t="s">
        <v>4105</v>
      </c>
      <c r="C183" t="s">
        <v>4106</v>
      </c>
      <c r="D183" s="28">
        <v>1.01715656</v>
      </c>
    </row>
    <row r="184" ht="14.25" spans="1:4">
      <c r="A184" s="27">
        <v>45968</v>
      </c>
      <c r="B184" t="s">
        <v>4105</v>
      </c>
      <c r="C184" t="s">
        <v>4106</v>
      </c>
      <c r="D184" s="28">
        <v>1.01722032</v>
      </c>
    </row>
    <row r="185" ht="14.25" spans="1:4">
      <c r="A185" s="27">
        <v>45969</v>
      </c>
      <c r="B185" t="s">
        <v>4105</v>
      </c>
      <c r="C185" t="s">
        <v>4106</v>
      </c>
      <c r="D185" s="28">
        <v>1.01728315</v>
      </c>
    </row>
    <row r="186" ht="14.25" spans="1:4">
      <c r="A186" s="27">
        <v>45970</v>
      </c>
      <c r="B186" t="s">
        <v>4105</v>
      </c>
      <c r="C186" t="s">
        <v>4106</v>
      </c>
      <c r="D186" s="28">
        <v>1.01734593</v>
      </c>
    </row>
    <row r="187" ht="14.25" spans="1:4">
      <c r="A187" s="27">
        <v>45971</v>
      </c>
      <c r="B187" t="s">
        <v>4105</v>
      </c>
      <c r="C187" t="s">
        <v>4106</v>
      </c>
      <c r="D187" s="28">
        <v>1.01740938</v>
      </c>
    </row>
    <row r="188" ht="14.25" spans="1:4">
      <c r="A188" s="27">
        <v>45972</v>
      </c>
      <c r="B188" t="s">
        <v>4105</v>
      </c>
      <c r="C188" t="s">
        <v>4106</v>
      </c>
      <c r="D188" s="28">
        <v>1.01747405</v>
      </c>
    </row>
    <row r="189" ht="14.25" spans="1:4">
      <c r="A189" s="27">
        <v>45973</v>
      </c>
      <c r="B189" t="s">
        <v>4105</v>
      </c>
      <c r="C189" t="s">
        <v>4106</v>
      </c>
      <c r="D189" s="28">
        <v>1.01754039</v>
      </c>
    </row>
    <row r="190" ht="14.25" spans="1:4">
      <c r="A190" s="27">
        <v>45974</v>
      </c>
      <c r="B190" t="s">
        <v>4105</v>
      </c>
      <c r="C190" t="s">
        <v>4106</v>
      </c>
      <c r="D190" s="28">
        <v>1.01760449</v>
      </c>
    </row>
    <row r="191" ht="14.25" spans="1:4">
      <c r="A191" s="27">
        <v>45975</v>
      </c>
      <c r="B191" t="s">
        <v>4105</v>
      </c>
      <c r="C191" t="s">
        <v>4106</v>
      </c>
      <c r="D191" s="28">
        <v>1.01766966</v>
      </c>
    </row>
    <row r="192" ht="14.25" spans="1:4">
      <c r="A192" s="27">
        <v>45976</v>
      </c>
      <c r="B192" t="s">
        <v>4105</v>
      </c>
      <c r="C192" t="s">
        <v>4106</v>
      </c>
      <c r="D192" s="28">
        <v>1.01773423</v>
      </c>
    </row>
    <row r="193" ht="14.25" spans="1:4">
      <c r="A193" s="27">
        <v>45977</v>
      </c>
      <c r="B193" t="s">
        <v>4105</v>
      </c>
      <c r="C193" t="s">
        <v>4106</v>
      </c>
      <c r="D193" s="28">
        <v>1.01779754</v>
      </c>
    </row>
    <row r="194" ht="14.25" spans="1:4">
      <c r="A194" s="27">
        <v>45978</v>
      </c>
      <c r="B194" t="s">
        <v>4105</v>
      </c>
      <c r="C194" t="s">
        <v>4106</v>
      </c>
      <c r="D194" s="28">
        <v>1.01786133</v>
      </c>
    </row>
    <row r="195" ht="14.25" spans="1:4">
      <c r="A195" s="27">
        <v>45979</v>
      </c>
      <c r="B195" t="s">
        <v>4105</v>
      </c>
      <c r="C195" t="s">
        <v>4106</v>
      </c>
      <c r="D195" s="28">
        <v>1.01792643</v>
      </c>
    </row>
    <row r="196" ht="14.25" spans="1:4">
      <c r="A196" s="27">
        <v>45980</v>
      </c>
      <c r="B196" t="s">
        <v>4105</v>
      </c>
      <c r="C196" t="s">
        <v>4106</v>
      </c>
      <c r="D196" s="28">
        <v>1.01799084</v>
      </c>
    </row>
    <row r="197" ht="14.25" spans="1:4">
      <c r="A197" s="27">
        <v>45981</v>
      </c>
      <c r="B197" t="s">
        <v>4105</v>
      </c>
      <c r="C197" t="s">
        <v>4106</v>
      </c>
      <c r="D197" s="28">
        <v>1.0180564</v>
      </c>
    </row>
    <row r="198" ht="14.25" spans="1:4">
      <c r="A198" s="27">
        <v>45982</v>
      </c>
      <c r="B198" t="s">
        <v>4105</v>
      </c>
      <c r="C198" t="s">
        <v>4106</v>
      </c>
      <c r="D198" s="28">
        <v>1.01812044</v>
      </c>
    </row>
    <row r="199" ht="14.25" spans="1:4">
      <c r="A199" s="27">
        <v>45983</v>
      </c>
      <c r="B199" t="s">
        <v>4105</v>
      </c>
      <c r="C199" t="s">
        <v>4106</v>
      </c>
      <c r="D199" s="28">
        <v>1.01818571</v>
      </c>
    </row>
    <row r="200" ht="14.25" spans="1:4">
      <c r="A200" s="27">
        <v>45984</v>
      </c>
      <c r="B200" t="s">
        <v>4105</v>
      </c>
      <c r="C200" t="s">
        <v>4106</v>
      </c>
      <c r="D200" s="28">
        <v>1.01824891</v>
      </c>
    </row>
    <row r="201" ht="14.25" spans="1:4">
      <c r="A201" s="27">
        <v>45985</v>
      </c>
      <c r="B201" t="s">
        <v>4105</v>
      </c>
      <c r="C201" t="s">
        <v>4106</v>
      </c>
      <c r="D201" s="28">
        <v>1.01831309</v>
      </c>
    </row>
    <row r="202" ht="14.25" spans="1:4">
      <c r="A202" s="27">
        <v>45986</v>
      </c>
      <c r="B202" t="s">
        <v>4105</v>
      </c>
      <c r="C202" t="s">
        <v>4106</v>
      </c>
      <c r="D202" s="28">
        <v>1.01837912</v>
      </c>
    </row>
    <row r="203" ht="14.25" spans="1:4">
      <c r="A203" s="27">
        <v>45987</v>
      </c>
      <c r="B203" t="s">
        <v>4105</v>
      </c>
      <c r="C203" t="s">
        <v>4106</v>
      </c>
      <c r="D203" s="28">
        <v>1.0184437</v>
      </c>
    </row>
    <row r="204" ht="14.25" spans="1:4">
      <c r="A204" s="27">
        <v>45988</v>
      </c>
      <c r="B204" t="s">
        <v>4105</v>
      </c>
      <c r="C204" t="s">
        <v>4106</v>
      </c>
      <c r="D204" s="28">
        <v>1.01850922</v>
      </c>
    </row>
    <row r="205" ht="14.25" spans="1:4">
      <c r="A205" s="27">
        <v>45989</v>
      </c>
      <c r="B205" t="s">
        <v>4105</v>
      </c>
      <c r="C205" t="s">
        <v>4106</v>
      </c>
      <c r="D205" s="28">
        <v>1.01857551</v>
      </c>
    </row>
    <row r="206" ht="14.25" spans="1:4">
      <c r="A206" s="27">
        <v>45999</v>
      </c>
      <c r="B206" t="s">
        <v>4105</v>
      </c>
      <c r="C206" t="s">
        <v>4106</v>
      </c>
      <c r="D206" s="28">
        <v>1.0192184</v>
      </c>
    </row>
    <row r="207" ht="14.25" spans="1:4">
      <c r="A207" s="27">
        <v>46000</v>
      </c>
      <c r="B207" t="s">
        <v>4105</v>
      </c>
      <c r="C207" t="s">
        <v>4106</v>
      </c>
      <c r="D207" s="28">
        <v>1.01928332</v>
      </c>
    </row>
    <row r="208" ht="14.25" spans="1:4">
      <c r="A208" s="27">
        <v>46001</v>
      </c>
      <c r="B208" t="s">
        <v>4105</v>
      </c>
      <c r="C208" t="s">
        <v>4106</v>
      </c>
      <c r="D208" s="28">
        <v>1.01934928</v>
      </c>
    </row>
    <row r="209" ht="14.25" spans="1:4">
      <c r="A209" s="27">
        <v>46002</v>
      </c>
      <c r="B209" t="s">
        <v>4105</v>
      </c>
      <c r="C209" t="s">
        <v>4106</v>
      </c>
      <c r="D209" s="28">
        <v>1.01936623</v>
      </c>
    </row>
    <row r="210" ht="14.25" spans="1:4">
      <c r="A210" s="27">
        <v>46003</v>
      </c>
      <c r="B210" t="s">
        <v>4105</v>
      </c>
      <c r="C210" t="s">
        <v>4106</v>
      </c>
      <c r="D210" s="28">
        <v>1.01943124</v>
      </c>
    </row>
    <row r="211" ht="14.25" spans="1:4">
      <c r="A211" s="27">
        <v>46006</v>
      </c>
      <c r="B211" t="s">
        <v>4105</v>
      </c>
      <c r="C211" t="s">
        <v>4106</v>
      </c>
      <c r="D211" s="28">
        <v>1.0196216</v>
      </c>
    </row>
    <row r="212" ht="14.25" spans="1:4">
      <c r="A212" s="27">
        <v>46007</v>
      </c>
      <c r="B212" t="s">
        <v>4105</v>
      </c>
      <c r="C212" t="s">
        <v>4106</v>
      </c>
      <c r="D212" s="28">
        <v>1.01968651</v>
      </c>
    </row>
    <row r="213" ht="14.25" spans="1:4">
      <c r="A213" s="27">
        <v>46008</v>
      </c>
      <c r="B213" t="s">
        <v>4105</v>
      </c>
      <c r="C213" t="s">
        <v>4106</v>
      </c>
      <c r="D213" s="28">
        <v>1.0197517</v>
      </c>
    </row>
    <row r="214" ht="14.25" spans="1:4">
      <c r="A214" s="27">
        <v>46009</v>
      </c>
      <c r="B214" t="s">
        <v>4105</v>
      </c>
      <c r="C214" t="s">
        <v>4106</v>
      </c>
      <c r="D214" s="28">
        <v>1.0198164</v>
      </c>
    </row>
    <row r="215" spans="1:4">
      <c r="A215" s="29">
        <v>46010</v>
      </c>
      <c r="B215" s="30" t="s">
        <v>4105</v>
      </c>
      <c r="C215" s="30" t="s">
        <v>4106</v>
      </c>
      <c r="D215" s="31">
        <v>1.0198823</v>
      </c>
    </row>
    <row r="216" spans="1:4">
      <c r="A216" s="29">
        <v>46013</v>
      </c>
      <c r="B216" s="30" t="s">
        <v>4105</v>
      </c>
      <c r="C216" s="30" t="s">
        <v>4106</v>
      </c>
      <c r="D216" s="31">
        <v>1.02007725</v>
      </c>
    </row>
    <row r="217" spans="1:4">
      <c r="A217" s="29">
        <v>46014</v>
      </c>
      <c r="B217" s="30" t="s">
        <v>4105</v>
      </c>
      <c r="C217" s="30" t="s">
        <v>4106</v>
      </c>
      <c r="D217" s="31">
        <v>1.0201504</v>
      </c>
    </row>
    <row r="218" spans="1:4">
      <c r="A218" s="29">
        <v>46015</v>
      </c>
      <c r="B218" s="30" t="s">
        <v>4105</v>
      </c>
      <c r="C218" s="30" t="s">
        <v>4106</v>
      </c>
      <c r="D218" s="31">
        <v>1.02021554</v>
      </c>
    </row>
    <row r="219" spans="1:4">
      <c r="A219" s="29">
        <v>46016</v>
      </c>
      <c r="B219" s="30" t="s">
        <v>4105</v>
      </c>
      <c r="C219" s="30" t="s">
        <v>4106</v>
      </c>
      <c r="D219" s="31">
        <v>1.02028076</v>
      </c>
    </row>
    <row r="220" spans="1:4">
      <c r="A220" s="29">
        <v>46017</v>
      </c>
      <c r="B220" s="30" t="s">
        <v>4105</v>
      </c>
      <c r="C220" s="30" t="s">
        <v>4106</v>
      </c>
      <c r="D220" s="31">
        <v>1.02034878</v>
      </c>
    </row>
    <row r="221" spans="1:4">
      <c r="A221" s="29">
        <v>46020</v>
      </c>
      <c r="B221" s="30" t="s">
        <v>4105</v>
      </c>
      <c r="C221" s="30" t="s">
        <v>4106</v>
      </c>
      <c r="D221" s="31">
        <v>1.02054365</v>
      </c>
    </row>
    <row r="222" spans="1:4">
      <c r="A222" s="29">
        <v>46021</v>
      </c>
      <c r="B222" s="30" t="s">
        <v>4105</v>
      </c>
      <c r="C222" s="30" t="s">
        <v>4106</v>
      </c>
      <c r="D222" s="31">
        <v>1.0206111</v>
      </c>
    </row>
    <row r="223" spans="1:4">
      <c r="A223" s="29">
        <v>46022</v>
      </c>
      <c r="B223" s="30" t="s">
        <v>4105</v>
      </c>
      <c r="C223" s="30" t="s">
        <v>4106</v>
      </c>
      <c r="D223" s="31">
        <v>1.0206783</v>
      </c>
    </row>
    <row r="224" spans="1:4">
      <c r="A224" s="29">
        <v>46026</v>
      </c>
      <c r="B224" s="30" t="s">
        <v>4105</v>
      </c>
      <c r="C224" s="30" t="s">
        <v>4106</v>
      </c>
      <c r="D224" s="31">
        <v>1.02094022</v>
      </c>
    </row>
    <row r="225" spans="1:4">
      <c r="A225" s="29">
        <v>46027</v>
      </c>
      <c r="B225" s="30" t="s">
        <v>4105</v>
      </c>
      <c r="C225" s="30" t="s">
        <v>4106</v>
      </c>
      <c r="D225" s="31">
        <v>1.02100863</v>
      </c>
    </row>
    <row r="226" spans="1:4">
      <c r="A226" s="29">
        <v>46028</v>
      </c>
      <c r="B226" s="30" t="s">
        <v>4105</v>
      </c>
      <c r="C226" s="30" t="s">
        <v>4106</v>
      </c>
      <c r="D226" s="31">
        <v>1.02107464</v>
      </c>
    </row>
    <row r="227" spans="1:4">
      <c r="A227" s="29">
        <v>46029</v>
      </c>
      <c r="B227" s="30" t="s">
        <v>4105</v>
      </c>
      <c r="C227" s="30" t="s">
        <v>4106</v>
      </c>
      <c r="D227" s="31">
        <v>1.0211421</v>
      </c>
    </row>
    <row r="228" spans="1:4">
      <c r="A228" s="29">
        <v>46030</v>
      </c>
      <c r="B228" s="30" t="s">
        <v>4105</v>
      </c>
      <c r="C228" s="30" t="s">
        <v>4106</v>
      </c>
      <c r="D228" s="31">
        <v>1.02120075</v>
      </c>
    </row>
    <row r="229" spans="1:4">
      <c r="A229" s="29">
        <v>46031</v>
      </c>
      <c r="B229" s="30" t="s">
        <v>4105</v>
      </c>
      <c r="C229" s="30" t="s">
        <v>4106</v>
      </c>
      <c r="D229" s="31">
        <v>1.02125864</v>
      </c>
    </row>
    <row r="230" spans="1:4">
      <c r="A230" s="29">
        <v>46034</v>
      </c>
      <c r="B230" s="30" t="s">
        <v>4105</v>
      </c>
      <c r="C230" s="30" t="s">
        <v>4106</v>
      </c>
      <c r="D230" s="31">
        <v>1.02145175</v>
      </c>
    </row>
    <row r="231" spans="1:4">
      <c r="A231" s="29">
        <v>46035</v>
      </c>
      <c r="B231" s="30" t="s">
        <v>4105</v>
      </c>
      <c r="C231" s="30" t="s">
        <v>4106</v>
      </c>
      <c r="D231" s="31">
        <v>1.02151734</v>
      </c>
    </row>
    <row r="232" spans="1:4">
      <c r="A232" s="29">
        <v>46036</v>
      </c>
      <c r="B232" s="30" t="s">
        <v>4105</v>
      </c>
      <c r="C232" s="30" t="s">
        <v>4106</v>
      </c>
      <c r="D232" s="31">
        <v>1.0215839</v>
      </c>
    </row>
    <row r="233" ht="14.25" spans="1:4">
      <c r="A233" s="27">
        <v>46037</v>
      </c>
      <c r="B233" t="s">
        <v>4105</v>
      </c>
      <c r="C233" t="s">
        <v>4106</v>
      </c>
      <c r="D233" s="28">
        <v>1.02164897</v>
      </c>
    </row>
    <row r="234" ht="14.25" spans="1:4">
      <c r="A234" s="27">
        <v>46038</v>
      </c>
      <c r="B234" t="s">
        <v>4105</v>
      </c>
      <c r="C234" t="s">
        <v>4106</v>
      </c>
      <c r="D234" s="28">
        <v>1.02171419</v>
      </c>
    </row>
    <row r="235" ht="14.25" spans="1:4">
      <c r="A235" s="27">
        <v>46039</v>
      </c>
      <c r="B235" t="s">
        <v>4105</v>
      </c>
      <c r="C235" t="s">
        <v>4106</v>
      </c>
      <c r="D235" s="28">
        <v>1.0217782</v>
      </c>
    </row>
    <row r="236" ht="14.25" spans="1:4">
      <c r="A236" s="27">
        <v>46040</v>
      </c>
      <c r="B236" t="s">
        <v>4105</v>
      </c>
      <c r="C236" t="s">
        <v>4106</v>
      </c>
      <c r="D236" s="28">
        <v>1.02184217</v>
      </c>
    </row>
    <row r="237" ht="14.25" spans="1:4">
      <c r="A237" s="27">
        <v>46041</v>
      </c>
      <c r="B237" t="s">
        <v>4105</v>
      </c>
      <c r="C237" t="s">
        <v>4106</v>
      </c>
      <c r="D237" s="28">
        <v>1.02190673</v>
      </c>
    </row>
    <row r="238" ht="14.25" spans="1:4">
      <c r="A238" s="27">
        <v>46042</v>
      </c>
      <c r="B238" t="s">
        <v>4105</v>
      </c>
      <c r="C238" t="s">
        <v>4106</v>
      </c>
      <c r="D238" s="28">
        <v>1.02197377</v>
      </c>
    </row>
    <row r="239" ht="14.25" spans="1:4">
      <c r="A239" s="27">
        <v>46043</v>
      </c>
      <c r="B239" t="s">
        <v>4105</v>
      </c>
      <c r="C239" t="s">
        <v>4106</v>
      </c>
      <c r="D239" s="28">
        <v>1.02204035</v>
      </c>
    </row>
    <row r="240" ht="14.25" spans="1:4">
      <c r="A240" s="27">
        <v>46044</v>
      </c>
      <c r="B240" t="s">
        <v>4105</v>
      </c>
      <c r="C240" t="s">
        <v>4106</v>
      </c>
      <c r="D240" s="28">
        <v>1.02210496</v>
      </c>
    </row>
    <row r="241" ht="14.25" spans="1:4">
      <c r="A241" s="27">
        <v>46045</v>
      </c>
      <c r="B241" t="s">
        <v>4105</v>
      </c>
      <c r="C241" t="s">
        <v>4106</v>
      </c>
      <c r="D241" s="28">
        <v>1.022169</v>
      </c>
    </row>
    <row r="242" ht="14.25" spans="1:4">
      <c r="A242" s="27">
        <v>46046</v>
      </c>
      <c r="B242" t="s">
        <v>4105</v>
      </c>
      <c r="C242" t="s">
        <v>4106</v>
      </c>
      <c r="D242" s="28">
        <v>1.022234</v>
      </c>
    </row>
    <row r="243" ht="14.25" spans="1:4">
      <c r="A243" s="27">
        <v>46047</v>
      </c>
      <c r="B243" t="s">
        <v>4105</v>
      </c>
      <c r="C243" t="s">
        <v>4106</v>
      </c>
      <c r="D243" s="28">
        <v>1.02229798</v>
      </c>
    </row>
    <row r="244" ht="14.25" spans="1:4">
      <c r="A244" s="27">
        <v>46048</v>
      </c>
      <c r="B244" t="s">
        <v>4105</v>
      </c>
      <c r="C244" t="s">
        <v>4106</v>
      </c>
      <c r="D244" s="28">
        <v>1.0223625</v>
      </c>
    </row>
    <row r="245" ht="14.25" spans="1:4">
      <c r="A245" s="27">
        <v>46049</v>
      </c>
      <c r="B245" t="s">
        <v>4105</v>
      </c>
      <c r="C245" t="s">
        <v>4106</v>
      </c>
      <c r="D245" s="28">
        <v>1.02242822</v>
      </c>
    </row>
    <row r="246" ht="14.25" spans="1:4">
      <c r="A246" s="27">
        <v>46050</v>
      </c>
      <c r="B246" t="s">
        <v>4105</v>
      </c>
      <c r="C246" t="s">
        <v>4106</v>
      </c>
      <c r="D246" s="28">
        <v>1.02249165</v>
      </c>
    </row>
    <row r="247" ht="14.25" spans="1:4">
      <c r="A247" s="27">
        <v>46051</v>
      </c>
      <c r="B247" t="s">
        <v>4105</v>
      </c>
      <c r="C247" t="s">
        <v>4106</v>
      </c>
      <c r="D247" s="28">
        <v>1.02255696</v>
      </c>
    </row>
    <row r="248" ht="14.25" spans="1:4">
      <c r="A248" s="27">
        <v>46052</v>
      </c>
      <c r="B248" t="s">
        <v>4105</v>
      </c>
      <c r="C248" t="s">
        <v>4106</v>
      </c>
      <c r="D248" s="28">
        <v>1.02262228</v>
      </c>
    </row>
    <row r="249" ht="14.25" spans="1:4">
      <c r="A249" s="27">
        <v>46053</v>
      </c>
      <c r="B249" t="s">
        <v>4105</v>
      </c>
      <c r="C249" t="s">
        <v>4106</v>
      </c>
      <c r="D249" s="28">
        <v>1.02268745</v>
      </c>
    </row>
    <row r="250" spans="1:4">
      <c r="A250" s="18">
        <v>46054</v>
      </c>
      <c r="B250" s="3" t="s">
        <v>4105</v>
      </c>
      <c r="C250" s="3" t="s">
        <v>4106</v>
      </c>
      <c r="D250" s="4">
        <v>1.02275174</v>
      </c>
    </row>
    <row r="251" spans="1:4">
      <c r="A251" s="18">
        <v>46055</v>
      </c>
      <c r="B251" s="3" t="s">
        <v>4105</v>
      </c>
      <c r="C251" s="3" t="s">
        <v>4106</v>
      </c>
      <c r="D251" s="4">
        <v>1.02281633</v>
      </c>
    </row>
    <row r="252" spans="1:4">
      <c r="A252" s="18">
        <v>46056</v>
      </c>
      <c r="B252" s="3" t="s">
        <v>4105</v>
      </c>
      <c r="C252" s="3" t="s">
        <v>4106</v>
      </c>
      <c r="D252" s="4">
        <v>1.02288228</v>
      </c>
    </row>
    <row r="253" spans="1:4">
      <c r="A253" s="18">
        <v>46057</v>
      </c>
      <c r="B253" s="3" t="s">
        <v>4105</v>
      </c>
      <c r="C253" s="3" t="s">
        <v>4106</v>
      </c>
      <c r="D253" s="4">
        <v>1.02294628</v>
      </c>
    </row>
    <row r="254" spans="1:4">
      <c r="A254" s="18">
        <v>46058</v>
      </c>
      <c r="B254" s="3" t="s">
        <v>4105</v>
      </c>
      <c r="C254" s="3" t="s">
        <v>4106</v>
      </c>
      <c r="D254" s="4">
        <v>1.0230094</v>
      </c>
    </row>
    <row r="255" spans="1:4">
      <c r="A255" s="18">
        <v>46059</v>
      </c>
      <c r="B255" s="3" t="s">
        <v>4105</v>
      </c>
      <c r="C255" s="3" t="s">
        <v>4106</v>
      </c>
      <c r="D255" s="4">
        <v>1.02307421</v>
      </c>
    </row>
    <row r="256" spans="1:4">
      <c r="A256" s="18">
        <v>46062</v>
      </c>
      <c r="B256" s="3" t="s">
        <v>4105</v>
      </c>
      <c r="C256" s="3" t="s">
        <v>4106</v>
      </c>
      <c r="D256" s="4">
        <v>1.02326507</v>
      </c>
    </row>
    <row r="257" spans="1:4">
      <c r="A257" s="18">
        <v>46063</v>
      </c>
      <c r="B257" s="3" t="s">
        <v>4105</v>
      </c>
      <c r="C257" s="3" t="s">
        <v>4106</v>
      </c>
      <c r="D257" s="4">
        <v>1.02332952</v>
      </c>
    </row>
    <row r="258" spans="1:4">
      <c r="A258" s="18">
        <v>46064</v>
      </c>
      <c r="B258" s="3" t="s">
        <v>4105</v>
      </c>
      <c r="C258" s="3" t="s">
        <v>4106</v>
      </c>
      <c r="D258" s="4">
        <v>1.02339618</v>
      </c>
    </row>
    <row r="259" spans="1:4">
      <c r="A259" s="18">
        <v>46065</v>
      </c>
      <c r="B259" s="3" t="s">
        <v>4105</v>
      </c>
      <c r="C259" s="3" t="s">
        <v>4106</v>
      </c>
      <c r="D259" s="4">
        <v>1.02345841</v>
      </c>
    </row>
    <row r="260" spans="1:4">
      <c r="A260" s="18">
        <v>46066</v>
      </c>
      <c r="B260" s="3" t="s">
        <v>4105</v>
      </c>
      <c r="C260" s="3" t="s">
        <v>4106</v>
      </c>
      <c r="D260" s="4">
        <v>1.02352114</v>
      </c>
    </row>
    <row r="261" spans="1:4">
      <c r="A261" s="18">
        <v>46067</v>
      </c>
      <c r="B261" s="3" t="s">
        <v>4105</v>
      </c>
      <c r="C261" s="3" t="s">
        <v>4106</v>
      </c>
      <c r="D261" s="4">
        <v>1.02358312</v>
      </c>
    </row>
    <row r="262" spans="1:4">
      <c r="A262" s="18">
        <v>46068</v>
      </c>
      <c r="B262" s="3" t="s">
        <v>4105</v>
      </c>
      <c r="C262" s="3" t="s">
        <v>4106</v>
      </c>
      <c r="D262" s="4">
        <v>1.02364458</v>
      </c>
    </row>
    <row r="263" spans="1:4">
      <c r="A263" s="18">
        <v>46069</v>
      </c>
      <c r="B263" s="3" t="s">
        <v>4105</v>
      </c>
      <c r="C263" s="3" t="s">
        <v>4106</v>
      </c>
      <c r="D263" s="4">
        <v>1.02370605</v>
      </c>
    </row>
    <row r="264" spans="1:4">
      <c r="A264" s="18">
        <v>46070</v>
      </c>
      <c r="B264" s="3" t="s">
        <v>4105</v>
      </c>
      <c r="C264" s="3" t="s">
        <v>4106</v>
      </c>
      <c r="D264" s="4">
        <v>1.02376751</v>
      </c>
    </row>
    <row r="265" spans="1:4">
      <c r="A265" s="18">
        <v>46071</v>
      </c>
      <c r="B265" s="3" t="s">
        <v>4105</v>
      </c>
      <c r="C265" s="3" t="s">
        <v>4106</v>
      </c>
      <c r="D265" s="4">
        <v>1.02382896</v>
      </c>
    </row>
    <row r="266" spans="1:4">
      <c r="A266" s="18">
        <v>46072</v>
      </c>
      <c r="B266" s="3" t="s">
        <v>4105</v>
      </c>
      <c r="C266" s="3" t="s">
        <v>4106</v>
      </c>
      <c r="D266" s="4">
        <v>1.02389042</v>
      </c>
    </row>
    <row r="267" spans="1:4">
      <c r="A267" s="18">
        <v>46073</v>
      </c>
      <c r="B267" s="3" t="s">
        <v>4105</v>
      </c>
      <c r="C267" s="3" t="s">
        <v>4106</v>
      </c>
      <c r="D267" s="4">
        <v>1.02395183</v>
      </c>
    </row>
    <row r="268" spans="1:4">
      <c r="A268" s="18">
        <v>46074</v>
      </c>
      <c r="B268" s="3" t="s">
        <v>4105</v>
      </c>
      <c r="C268" s="3" t="s">
        <v>4106</v>
      </c>
      <c r="D268" s="4">
        <v>1.02401329</v>
      </c>
    </row>
    <row r="269" spans="1:4">
      <c r="A269" s="18">
        <v>46075</v>
      </c>
      <c r="B269" s="3" t="s">
        <v>4105</v>
      </c>
      <c r="C269" s="3" t="s">
        <v>4106</v>
      </c>
      <c r="D269" s="4">
        <v>1.02407468</v>
      </c>
    </row>
    <row r="270" spans="1:4">
      <c r="A270" s="18">
        <v>46076</v>
      </c>
      <c r="B270" s="3" t="s">
        <v>4105</v>
      </c>
      <c r="C270" s="3" t="s">
        <v>4106</v>
      </c>
      <c r="D270" s="4">
        <v>1.02413613</v>
      </c>
    </row>
    <row r="271" spans="1:4">
      <c r="A271" s="18">
        <v>46077</v>
      </c>
      <c r="B271" s="3" t="s">
        <v>4105</v>
      </c>
      <c r="C271" s="3" t="s">
        <v>4106</v>
      </c>
      <c r="D271" s="4">
        <v>1.02419802</v>
      </c>
    </row>
    <row r="272" spans="1:4">
      <c r="A272" s="18">
        <v>46078</v>
      </c>
      <c r="B272" s="3" t="s">
        <v>4105</v>
      </c>
      <c r="C272" s="3" t="s">
        <v>4106</v>
      </c>
      <c r="D272" s="4">
        <v>1.02426393</v>
      </c>
    </row>
    <row r="273" spans="1:8">
      <c r="A273" s="18">
        <v>46079</v>
      </c>
      <c r="B273" s="3" t="s">
        <v>4105</v>
      </c>
      <c r="C273" s="3" t="s">
        <v>4106</v>
      </c>
      <c r="D273" s="4">
        <v>1.02432688</v>
      </c>
      <c r="E273" s="4">
        <v>0</v>
      </c>
      <c r="F273" s="3">
        <v>2.2227</v>
      </c>
      <c r="G273" s="3">
        <v>2.2594</v>
      </c>
      <c r="H273" s="3">
        <v>2.2918</v>
      </c>
    </row>
    <row r="274" spans="1:8">
      <c r="A274" s="18">
        <v>46080</v>
      </c>
      <c r="B274" s="3" t="s">
        <v>4105</v>
      </c>
      <c r="C274" s="3" t="s">
        <v>4106</v>
      </c>
      <c r="D274" s="4">
        <v>1.02438969</v>
      </c>
      <c r="E274" s="4">
        <v>0</v>
      </c>
      <c r="F274" s="3">
        <v>2.2297</v>
      </c>
      <c r="G274" s="3">
        <v>2.2585</v>
      </c>
      <c r="H274" s="3">
        <v>2.2906</v>
      </c>
    </row>
    <row r="275" spans="1:8">
      <c r="A275" s="18">
        <v>46081</v>
      </c>
      <c r="B275" s="3" t="s">
        <v>4105</v>
      </c>
      <c r="C275" s="3" t="s">
        <v>4106</v>
      </c>
      <c r="D275" s="4">
        <v>1.0244518</v>
      </c>
      <c r="E275" s="4">
        <v>0</v>
      </c>
      <c r="F275" s="3">
        <v>2.2329</v>
      </c>
      <c r="G275" s="3">
        <v>2.2545</v>
      </c>
      <c r="H275" s="3">
        <v>2.2883</v>
      </c>
    </row>
    <row r="276" spans="1:8">
      <c r="A276" s="18">
        <v>46082</v>
      </c>
      <c r="B276" s="3" t="s">
        <v>4105</v>
      </c>
      <c r="C276" s="3" t="s">
        <v>4106</v>
      </c>
      <c r="D276" s="4">
        <v>1.02451327</v>
      </c>
      <c r="E276" s="4">
        <v>0</v>
      </c>
      <c r="F276" s="3">
        <v>2.2332</v>
      </c>
      <c r="G276" s="3">
        <v>2.2498</v>
      </c>
      <c r="H276" s="3">
        <v>2.287</v>
      </c>
    </row>
    <row r="277" spans="1:8">
      <c r="A277" s="18">
        <v>46083</v>
      </c>
      <c r="B277" s="3" t="s">
        <v>4105</v>
      </c>
      <c r="C277" s="3" t="s">
        <v>4106</v>
      </c>
      <c r="D277" s="4">
        <v>1.02457515</v>
      </c>
      <c r="E277" s="4">
        <v>0</v>
      </c>
      <c r="F277" s="3">
        <v>2.2352</v>
      </c>
      <c r="G277" s="3">
        <v>2.2458</v>
      </c>
      <c r="H277" s="3">
        <v>2.2855</v>
      </c>
    </row>
    <row r="278" spans="1:8">
      <c r="A278" s="18">
        <v>46084</v>
      </c>
      <c r="B278" s="3" t="s">
        <v>4105</v>
      </c>
      <c r="C278" s="3" t="s">
        <v>4106</v>
      </c>
      <c r="D278" s="4">
        <v>1.02463961</v>
      </c>
      <c r="E278" s="4">
        <v>0</v>
      </c>
      <c r="F278" s="3">
        <v>2.2482</v>
      </c>
      <c r="G278" s="3">
        <v>2.2458</v>
      </c>
      <c r="H278" s="3">
        <v>2.2847</v>
      </c>
    </row>
    <row r="279" spans="1:8">
      <c r="A279" s="18">
        <v>46085</v>
      </c>
      <c r="B279" s="3" t="s">
        <v>4105</v>
      </c>
      <c r="C279" s="3" t="s">
        <v>4106</v>
      </c>
      <c r="D279" s="4">
        <v>1.02470266</v>
      </c>
      <c r="E279" s="4">
        <v>0</v>
      </c>
      <c r="F279" s="3">
        <v>2.2335</v>
      </c>
      <c r="G279" s="3">
        <v>2.2438</v>
      </c>
      <c r="H279" s="3">
        <v>2.2843</v>
      </c>
    </row>
    <row r="280" spans="1:4">
      <c r="A280" s="18">
        <v>46086</v>
      </c>
      <c r="B280" s="3" t="s">
        <v>4105</v>
      </c>
      <c r="C280" s="3" t="s">
        <v>4106</v>
      </c>
      <c r="D280" s="4">
        <v>1.02475337</v>
      </c>
    </row>
    <row r="281" spans="1:4">
      <c r="A281" s="18">
        <v>46087</v>
      </c>
      <c r="B281" s="3" t="s">
        <v>4105</v>
      </c>
      <c r="C281" s="3" t="s">
        <v>4106</v>
      </c>
      <c r="D281" s="4">
        <v>1.02480404</v>
      </c>
    </row>
    <row r="282" spans="1:4">
      <c r="A282" s="18">
        <v>46088</v>
      </c>
      <c r="B282" s="3" t="s">
        <v>4105</v>
      </c>
      <c r="C282" s="3" t="s">
        <v>4106</v>
      </c>
      <c r="D282" s="4">
        <v>1.02486467</v>
      </c>
    </row>
    <row r="283" spans="1:4">
      <c r="A283" s="18">
        <v>46089</v>
      </c>
      <c r="B283" s="3" t="s">
        <v>4105</v>
      </c>
      <c r="C283" s="3" t="s">
        <v>4106</v>
      </c>
      <c r="D283" s="4">
        <v>1.02492404</v>
      </c>
    </row>
    <row r="284" spans="1:4">
      <c r="A284" s="18">
        <v>46090</v>
      </c>
      <c r="B284" s="3" t="s">
        <v>4105</v>
      </c>
      <c r="C284" s="3" t="s">
        <v>4106</v>
      </c>
      <c r="D284" s="4">
        <v>1.02498373</v>
      </c>
    </row>
    <row r="285" spans="1:4">
      <c r="A285" s="18">
        <v>46091</v>
      </c>
      <c r="B285" s="3" t="s">
        <v>4105</v>
      </c>
      <c r="C285" s="3" t="s">
        <v>4106</v>
      </c>
      <c r="D285" s="4">
        <v>1.02504399</v>
      </c>
    </row>
    <row r="286" spans="1:4">
      <c r="A286" s="18">
        <v>46092</v>
      </c>
      <c r="B286" s="3" t="s">
        <v>4105</v>
      </c>
      <c r="C286" s="3" t="s">
        <v>4106</v>
      </c>
      <c r="D286" s="4">
        <v>1.02510498</v>
      </c>
    </row>
    <row r="287" spans="1:4">
      <c r="A287" s="18">
        <v>46093</v>
      </c>
      <c r="B287" s="3" t="s">
        <v>4105</v>
      </c>
      <c r="C287" s="3" t="s">
        <v>4106</v>
      </c>
      <c r="D287" s="4">
        <v>1.02516441</v>
      </c>
    </row>
    <row r="288" spans="1:4">
      <c r="A288" s="18">
        <v>46094</v>
      </c>
      <c r="B288" s="3" t="s">
        <v>4105</v>
      </c>
      <c r="C288" s="3" t="s">
        <v>4106</v>
      </c>
      <c r="D288" s="4">
        <v>1.02522371</v>
      </c>
    </row>
    <row r="289" spans="1:4">
      <c r="A289" s="18">
        <v>46095</v>
      </c>
      <c r="B289" s="3" t="s">
        <v>4105</v>
      </c>
      <c r="C289" s="3" t="s">
        <v>4106</v>
      </c>
      <c r="D289" s="4">
        <v>1.02528266</v>
      </c>
    </row>
    <row r="290" spans="1:4">
      <c r="A290" s="18">
        <v>46096</v>
      </c>
      <c r="B290" s="3" t="s">
        <v>4105</v>
      </c>
      <c r="C290" s="3" t="s">
        <v>4106</v>
      </c>
      <c r="D290" s="4">
        <v>1.02534163</v>
      </c>
    </row>
    <row r="291" spans="1:4">
      <c r="A291" s="18">
        <v>46097</v>
      </c>
      <c r="B291" s="3" t="s">
        <v>4105</v>
      </c>
      <c r="C291" s="3" t="s">
        <v>4106</v>
      </c>
      <c r="D291" s="4">
        <v>1.02540085</v>
      </c>
    </row>
    <row r="292" spans="1:4">
      <c r="A292" s="18">
        <v>46098</v>
      </c>
      <c r="B292" s="3" t="s">
        <v>4105</v>
      </c>
      <c r="C292" s="3" t="s">
        <v>4106</v>
      </c>
      <c r="D292" s="4">
        <v>1.0254613</v>
      </c>
    </row>
    <row r="293" spans="1:4">
      <c r="A293" s="18">
        <v>46099</v>
      </c>
      <c r="B293" s="3" t="s">
        <v>4105</v>
      </c>
      <c r="C293" s="3" t="s">
        <v>4106</v>
      </c>
      <c r="D293" s="4">
        <v>1.02552485</v>
      </c>
    </row>
    <row r="294" spans="1:4">
      <c r="A294" s="18">
        <v>46100</v>
      </c>
      <c r="B294" s="3" t="s">
        <v>4105</v>
      </c>
      <c r="C294" s="3" t="s">
        <v>4106</v>
      </c>
      <c r="D294" s="4">
        <v>1.02558416</v>
      </c>
    </row>
    <row r="295" spans="1:4">
      <c r="A295" s="18">
        <v>46101</v>
      </c>
      <c r="B295" s="3" t="s">
        <v>4105</v>
      </c>
      <c r="C295" s="3" t="s">
        <v>4106</v>
      </c>
      <c r="D295" s="4">
        <v>1.02564504</v>
      </c>
    </row>
    <row r="296" spans="1:4">
      <c r="A296" s="18">
        <v>46102</v>
      </c>
      <c r="B296" s="3" t="s">
        <v>4105</v>
      </c>
      <c r="C296" s="3" t="s">
        <v>4106</v>
      </c>
      <c r="D296" s="4">
        <v>1.0257046</v>
      </c>
    </row>
    <row r="297" spans="1:4">
      <c r="A297" s="18">
        <v>46103</v>
      </c>
      <c r="B297" s="3" t="s">
        <v>4105</v>
      </c>
      <c r="C297" s="3" t="s">
        <v>4106</v>
      </c>
      <c r="D297" s="4">
        <v>1.02576348</v>
      </c>
    </row>
    <row r="298" spans="1:4">
      <c r="A298" s="18">
        <v>46104</v>
      </c>
      <c r="B298" s="3" t="s">
        <v>4105</v>
      </c>
      <c r="C298" s="3" t="s">
        <v>4106</v>
      </c>
      <c r="D298" s="4">
        <v>1.02582275</v>
      </c>
    </row>
    <row r="299" spans="1:4">
      <c r="A299" s="18">
        <v>46105</v>
      </c>
      <c r="B299" s="3" t="s">
        <v>4105</v>
      </c>
      <c r="C299" s="3" t="s">
        <v>4106</v>
      </c>
      <c r="D299" s="4">
        <v>1.02588576</v>
      </c>
    </row>
    <row r="300" spans="1:4">
      <c r="A300" s="18">
        <v>46106</v>
      </c>
      <c r="B300" s="3" t="s">
        <v>4105</v>
      </c>
      <c r="C300" s="3" t="s">
        <v>4106</v>
      </c>
      <c r="D300" s="4">
        <v>1.02594503</v>
      </c>
    </row>
    <row r="301" spans="1:4">
      <c r="A301" s="18">
        <v>46107</v>
      </c>
      <c r="B301" s="3" t="s">
        <v>4105</v>
      </c>
      <c r="C301" s="3" t="s">
        <v>4106</v>
      </c>
      <c r="D301" s="4">
        <v>1.02600461</v>
      </c>
    </row>
    <row r="302" spans="1:4">
      <c r="A302" s="18">
        <v>46108</v>
      </c>
      <c r="B302" s="3" t="s">
        <v>4105</v>
      </c>
      <c r="C302" s="3" t="s">
        <v>4106</v>
      </c>
      <c r="D302" s="4">
        <v>1.02606649</v>
      </c>
    </row>
    <row r="303" spans="1:4">
      <c r="A303" s="18">
        <v>46109</v>
      </c>
      <c r="B303" s="3" t="s">
        <v>4105</v>
      </c>
      <c r="C303" s="3" t="s">
        <v>4106</v>
      </c>
      <c r="D303" s="4">
        <v>1.02612594</v>
      </c>
    </row>
    <row r="304" spans="1:4">
      <c r="A304" s="18">
        <v>46110</v>
      </c>
      <c r="B304" s="3" t="s">
        <v>4105</v>
      </c>
      <c r="C304" s="3" t="s">
        <v>4106</v>
      </c>
      <c r="D304" s="4">
        <v>1.02618547</v>
      </c>
    </row>
    <row r="305" spans="1:4">
      <c r="A305" s="18">
        <v>46111</v>
      </c>
      <c r="B305" s="3" t="s">
        <v>4105</v>
      </c>
      <c r="C305" s="3" t="s">
        <v>4106</v>
      </c>
      <c r="D305" s="4">
        <v>1.0262452</v>
      </c>
    </row>
    <row r="306" spans="1:4">
      <c r="A306" s="18">
        <v>46112</v>
      </c>
      <c r="B306" s="3" t="s">
        <v>4105</v>
      </c>
      <c r="C306" s="3" t="s">
        <v>4106</v>
      </c>
      <c r="D306" s="4">
        <v>1.02630603</v>
      </c>
    </row>
    <row r="307" spans="1:4">
      <c r="A307" s="18">
        <v>46113</v>
      </c>
      <c r="B307" s="3" t="s">
        <v>4105</v>
      </c>
      <c r="C307" s="3" t="s">
        <v>4106</v>
      </c>
      <c r="D307" s="4">
        <v>1.02636898</v>
      </c>
    </row>
    <row r="308" spans="1:4">
      <c r="A308" s="18">
        <v>46114</v>
      </c>
      <c r="B308" s="3" t="s">
        <v>4105</v>
      </c>
      <c r="C308" s="3" t="s">
        <v>4106</v>
      </c>
      <c r="D308" s="4">
        <v>1.02643606</v>
      </c>
    </row>
    <row r="309" spans="1:4">
      <c r="A309" s="18">
        <v>46115</v>
      </c>
      <c r="B309" s="3" t="s">
        <v>4105</v>
      </c>
      <c r="C309" s="3" t="s">
        <v>4106</v>
      </c>
      <c r="D309" s="4">
        <v>1.02650096</v>
      </c>
    </row>
    <row r="310" spans="1:4">
      <c r="A310" s="18">
        <v>46116</v>
      </c>
      <c r="B310" s="3" t="s">
        <v>4105</v>
      </c>
      <c r="C310" s="3" t="s">
        <v>4106</v>
      </c>
      <c r="D310" s="4">
        <v>1.02656067</v>
      </c>
    </row>
    <row r="311" spans="1:4">
      <c r="A311" s="18">
        <v>46117</v>
      </c>
      <c r="B311" s="3" t="s">
        <v>4105</v>
      </c>
      <c r="C311" s="3" t="s">
        <v>4106</v>
      </c>
      <c r="D311" s="4">
        <v>1.02662036</v>
      </c>
    </row>
    <row r="312" spans="1:4">
      <c r="A312" s="18">
        <v>46118</v>
      </c>
      <c r="B312" s="3" t="s">
        <v>4105</v>
      </c>
      <c r="C312" s="3" t="s">
        <v>4106</v>
      </c>
      <c r="D312" s="4">
        <v>1.02668004</v>
      </c>
    </row>
    <row r="313" spans="1:4">
      <c r="A313" s="18">
        <v>46119</v>
      </c>
      <c r="B313" s="3" t="s">
        <v>4105</v>
      </c>
      <c r="C313" s="3" t="s">
        <v>4106</v>
      </c>
      <c r="D313" s="4">
        <v>1.02674005</v>
      </c>
    </row>
    <row r="314" spans="1:4">
      <c r="A314" s="18">
        <v>46120</v>
      </c>
      <c r="B314" s="3" t="s">
        <v>4105</v>
      </c>
      <c r="C314" s="3" t="s">
        <v>4106</v>
      </c>
      <c r="D314" s="4">
        <v>1.02680355</v>
      </c>
    </row>
    <row r="315" spans="1:7">
      <c r="A315" s="18">
        <v>46121</v>
      </c>
      <c r="B315" s="3" t="s">
        <v>4105</v>
      </c>
      <c r="C315" s="3" t="s">
        <v>4106</v>
      </c>
      <c r="D315" s="4">
        <v>1.02686184</v>
      </c>
      <c r="E315" s="4">
        <v>0</v>
      </c>
      <c r="F315" s="3">
        <v>2.163</v>
      </c>
      <c r="G315" s="3">
        <v>2.1577</v>
      </c>
    </row>
    <row r="316" spans="1:7">
      <c r="A316" s="18">
        <v>46122</v>
      </c>
      <c r="B316" s="3" t="s">
        <v>4105</v>
      </c>
      <c r="C316" s="3" t="s">
        <v>4106</v>
      </c>
      <c r="D316" s="4">
        <v>1.02691992</v>
      </c>
      <c r="E316" s="4">
        <v>0</v>
      </c>
      <c r="F316" s="3">
        <v>2.1282</v>
      </c>
      <c r="G316" s="3">
        <v>2.1541</v>
      </c>
    </row>
    <row r="317" spans="1:7">
      <c r="A317" s="18">
        <v>46123</v>
      </c>
      <c r="B317" s="3" t="s">
        <v>4105</v>
      </c>
      <c r="C317" s="3" t="s">
        <v>4106</v>
      </c>
      <c r="D317" s="4">
        <v>1.02697968</v>
      </c>
      <c r="E317" s="4">
        <v>0</v>
      </c>
      <c r="F317" s="3">
        <v>2.1283</v>
      </c>
      <c r="G317" s="3">
        <v>2.1544</v>
      </c>
    </row>
    <row r="318" spans="1:7">
      <c r="A318" s="18">
        <v>46124</v>
      </c>
      <c r="B318" s="3" t="s">
        <v>4105</v>
      </c>
      <c r="C318" s="3" t="s">
        <v>4106</v>
      </c>
      <c r="D318" s="4">
        <v>1.02703704</v>
      </c>
      <c r="E318" s="4">
        <v>0</v>
      </c>
      <c r="F318" s="3">
        <v>2.1164</v>
      </c>
      <c r="G318" s="3">
        <v>2.1519</v>
      </c>
    </row>
    <row r="319" spans="1:7">
      <c r="A319" s="18">
        <v>46125</v>
      </c>
      <c r="B319" s="3" t="s">
        <v>4105</v>
      </c>
      <c r="C319" s="3" t="s">
        <v>4106</v>
      </c>
      <c r="D319" s="4">
        <v>1.02709453</v>
      </c>
      <c r="E319" s="4">
        <v>0</v>
      </c>
      <c r="F319" s="3">
        <v>2.1051</v>
      </c>
      <c r="G319" s="3">
        <v>2.1501</v>
      </c>
    </row>
    <row r="320" spans="1:7">
      <c r="A320" s="18">
        <v>46126</v>
      </c>
      <c r="B320" s="3" t="s">
        <v>4105</v>
      </c>
      <c r="C320" s="3" t="s">
        <v>4106</v>
      </c>
      <c r="D320" s="4">
        <v>1.02715496</v>
      </c>
      <c r="E320" s="4">
        <v>0</v>
      </c>
      <c r="F320" s="3">
        <v>2.1071</v>
      </c>
      <c r="G320" s="3">
        <v>2.1517</v>
      </c>
    </row>
    <row r="321" spans="1:7">
      <c r="A321" s="18">
        <v>46127</v>
      </c>
      <c r="B321" s="3" t="s">
        <v>4105</v>
      </c>
      <c r="C321" s="3" t="s">
        <v>4106</v>
      </c>
      <c r="D321" s="4">
        <v>1.02721522</v>
      </c>
      <c r="E321" s="4">
        <v>0</v>
      </c>
      <c r="F321" s="3">
        <v>2.0905</v>
      </c>
      <c r="G321" s="3">
        <v>2.1528</v>
      </c>
    </row>
    <row r="322" spans="1:7">
      <c r="A322" s="18">
        <v>46128</v>
      </c>
      <c r="B322" s="3" t="s">
        <v>4105</v>
      </c>
      <c r="C322" s="3" t="s">
        <v>4106</v>
      </c>
      <c r="D322" s="4">
        <v>1.02727477</v>
      </c>
      <c r="E322" s="4">
        <v>0</v>
      </c>
      <c r="F322" s="3">
        <v>2.0968</v>
      </c>
      <c r="G322" s="3">
        <v>2.1516</v>
      </c>
    </row>
    <row r="323" spans="1:4">
      <c r="A323" s="18">
        <v>46129</v>
      </c>
      <c r="B323" s="3" t="s">
        <v>4105</v>
      </c>
      <c r="C323" s="3" t="s">
        <v>4106</v>
      </c>
      <c r="D323" s="4">
        <v>1.0273341</v>
      </c>
    </row>
    <row r="324" spans="1:4">
      <c r="A324" s="18">
        <v>46130</v>
      </c>
      <c r="B324" s="3" t="s">
        <v>4105</v>
      </c>
      <c r="C324" s="3" t="s">
        <v>4106</v>
      </c>
      <c r="D324" s="4">
        <v>1.02739119</v>
      </c>
    </row>
    <row r="325" spans="1:4">
      <c r="A325" s="18">
        <v>46131</v>
      </c>
      <c r="B325" s="3" t="s">
        <v>4105</v>
      </c>
      <c r="C325" s="3" t="s">
        <v>4106</v>
      </c>
      <c r="D325" s="4">
        <v>1.02744851</v>
      </c>
    </row>
    <row r="326" spans="1:4">
      <c r="A326" s="18">
        <v>46132</v>
      </c>
      <c r="B326" s="3" t="s">
        <v>4105</v>
      </c>
      <c r="C326" s="3" t="s">
        <v>4106</v>
      </c>
      <c r="D326" s="4">
        <v>1.02750609</v>
      </c>
    </row>
    <row r="327" spans="1:4">
      <c r="A327" s="18">
        <v>46133</v>
      </c>
      <c r="B327" s="3" t="s">
        <v>4105</v>
      </c>
      <c r="C327" s="3" t="s">
        <v>4106</v>
      </c>
      <c r="D327" s="4">
        <v>1.02756357</v>
      </c>
    </row>
    <row r="328" spans="1:4">
      <c r="A328" s="18">
        <v>46134</v>
      </c>
      <c r="B328" s="3" t="s">
        <v>4105</v>
      </c>
      <c r="C328" s="3" t="s">
        <v>4106</v>
      </c>
      <c r="D328" s="4">
        <v>1.02762899</v>
      </c>
    </row>
    <row r="329" spans="1:4">
      <c r="A329" s="18">
        <v>46135</v>
      </c>
      <c r="B329" s="3" t="s">
        <v>4105</v>
      </c>
      <c r="C329" s="3" t="s">
        <v>4106</v>
      </c>
      <c r="D329" s="4">
        <v>1.02768663</v>
      </c>
    </row>
    <row r="330" ht="12" spans="1:8">
      <c r="A330" s="32">
        <v>46135</v>
      </c>
      <c r="B330" s="33" t="s">
        <v>4105</v>
      </c>
      <c r="C330" s="33" t="s">
        <v>4106</v>
      </c>
      <c r="D330" s="34">
        <v>1.02768663</v>
      </c>
      <c r="E330" s="11" t="s">
        <v>157</v>
      </c>
      <c r="F330" s="11" t="s">
        <v>1159</v>
      </c>
      <c r="G330" s="13">
        <v>2.1358</v>
      </c>
      <c r="H330" s="11" t="s">
        <v>1562</v>
      </c>
    </row>
    <row r="331" ht="12" spans="1:8">
      <c r="A331" s="32">
        <v>46136</v>
      </c>
      <c r="B331" s="33" t="s">
        <v>4105</v>
      </c>
      <c r="C331" s="33" t="s">
        <v>4106</v>
      </c>
      <c r="D331" s="34">
        <v>1.02774457</v>
      </c>
      <c r="E331" s="11" t="s">
        <v>157</v>
      </c>
      <c r="F331" s="11" t="s">
        <v>4108</v>
      </c>
      <c r="G331" s="13">
        <v>2.1341</v>
      </c>
      <c r="H331" s="11" t="s">
        <v>4109</v>
      </c>
    </row>
    <row r="332" ht="12" spans="1:8">
      <c r="A332" s="32">
        <v>46139</v>
      </c>
      <c r="B332" s="33" t="s">
        <v>4105</v>
      </c>
      <c r="C332" s="33" t="s">
        <v>4106</v>
      </c>
      <c r="D332" s="34">
        <v>1.02791909</v>
      </c>
      <c r="E332" s="11" t="s">
        <v>157</v>
      </c>
      <c r="F332" s="11" t="s">
        <v>3275</v>
      </c>
      <c r="G332" s="13">
        <v>2.1261</v>
      </c>
      <c r="H332" s="11" t="s">
        <v>4110</v>
      </c>
    </row>
    <row r="333" ht="12" spans="1:8">
      <c r="A333" s="32">
        <v>46140</v>
      </c>
      <c r="B333" s="33" t="s">
        <v>4105</v>
      </c>
      <c r="C333" s="33" t="s">
        <v>4106</v>
      </c>
      <c r="D333" s="34">
        <v>1.02797699</v>
      </c>
      <c r="E333" s="11" t="s">
        <v>157</v>
      </c>
      <c r="F333" s="11" t="s">
        <v>4111</v>
      </c>
      <c r="G333" s="13">
        <v>2.1241</v>
      </c>
      <c r="H333" s="11" t="s">
        <v>3159</v>
      </c>
    </row>
    <row r="334" ht="12" spans="1:8">
      <c r="A334" s="32">
        <v>46141</v>
      </c>
      <c r="B334" s="33" t="s">
        <v>4105</v>
      </c>
      <c r="C334" s="33" t="s">
        <v>4106</v>
      </c>
      <c r="D334" s="34">
        <v>1.02803835</v>
      </c>
      <c r="E334" s="11" t="s">
        <v>157</v>
      </c>
      <c r="F334" s="11" t="s">
        <v>4112</v>
      </c>
      <c r="G334" s="13">
        <v>2.1259</v>
      </c>
      <c r="H334" s="11" t="s">
        <v>4113</v>
      </c>
    </row>
  </sheetData>
  <pageMargins left="0.75" right="0.75" top="1" bottom="1" header="0.5" footer="0.5"/>
  <pageSetup paperSize="9" orientation="portrait" horizontalDpi="300" verticalDpi="300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W554"/>
  <sheetViews>
    <sheetView showGridLines="0" zoomScale="85" zoomScaleNormal="85" topLeftCell="D1" workbookViewId="0">
      <selection activeCell="Q21" sqref="Q21"/>
    </sheetView>
  </sheetViews>
  <sheetFormatPr defaultColWidth="10" defaultRowHeight="10.5"/>
  <cols>
    <col min="1" max="1" width="9.375" style="2" customWidth="1"/>
    <col min="2" max="2" width="52.75" style="3" customWidth="1"/>
    <col min="3" max="3" width="11" style="3" customWidth="1"/>
    <col min="4" max="4" width="11" style="4" customWidth="1"/>
    <col min="5" max="5" width="20.25" style="3" customWidth="1"/>
    <col min="6" max="6" width="9" style="4" customWidth="1"/>
    <col min="7" max="7" width="7.875" style="4" customWidth="1"/>
    <col min="8" max="9" width="7.875" style="3" customWidth="1"/>
    <col min="10" max="256" width="10" style="3"/>
    <col min="257" max="257" width="14.25" style="3" customWidth="1"/>
    <col min="258" max="258" width="15.5" style="3" customWidth="1"/>
    <col min="259" max="259" width="17.625" style="3" customWidth="1"/>
    <col min="260" max="260" width="22.25" style="3" customWidth="1"/>
    <col min="261" max="261" width="18.75" style="3" customWidth="1"/>
    <col min="262" max="262" width="19" style="3" customWidth="1"/>
    <col min="263" max="263" width="21.25" style="3" customWidth="1"/>
    <col min="264" max="264" width="22.5" style="3" customWidth="1"/>
    <col min="265" max="265" width="26.625" style="3" customWidth="1"/>
    <col min="266" max="512" width="10" style="3"/>
    <col min="513" max="513" width="14.25" style="3" customWidth="1"/>
    <col min="514" max="514" width="15.5" style="3" customWidth="1"/>
    <col min="515" max="515" width="17.625" style="3" customWidth="1"/>
    <col min="516" max="516" width="22.25" style="3" customWidth="1"/>
    <col min="517" max="517" width="18.75" style="3" customWidth="1"/>
    <col min="518" max="518" width="19" style="3" customWidth="1"/>
    <col min="519" max="519" width="21.25" style="3" customWidth="1"/>
    <col min="520" max="520" width="22.5" style="3" customWidth="1"/>
    <col min="521" max="521" width="26.625" style="3" customWidth="1"/>
    <col min="522" max="768" width="10" style="3"/>
    <col min="769" max="769" width="14.25" style="3" customWidth="1"/>
    <col min="770" max="770" width="15.5" style="3" customWidth="1"/>
    <col min="771" max="771" width="17.625" style="3" customWidth="1"/>
    <col min="772" max="772" width="22.25" style="3" customWidth="1"/>
    <col min="773" max="773" width="18.75" style="3" customWidth="1"/>
    <col min="774" max="774" width="19" style="3" customWidth="1"/>
    <col min="775" max="775" width="21.25" style="3" customWidth="1"/>
    <col min="776" max="776" width="22.5" style="3" customWidth="1"/>
    <col min="777" max="777" width="26.625" style="3" customWidth="1"/>
    <col min="778" max="1024" width="10" style="3"/>
    <col min="1025" max="1025" width="14.25" style="3" customWidth="1"/>
    <col min="1026" max="1026" width="15.5" style="3" customWidth="1"/>
    <col min="1027" max="1027" width="17.625" style="3" customWidth="1"/>
    <col min="1028" max="1028" width="22.25" style="3" customWidth="1"/>
    <col min="1029" max="1029" width="18.75" style="3" customWidth="1"/>
    <col min="1030" max="1030" width="19" style="3" customWidth="1"/>
    <col min="1031" max="1031" width="21.25" style="3" customWidth="1"/>
    <col min="1032" max="1032" width="22.5" style="3" customWidth="1"/>
    <col min="1033" max="1033" width="26.625" style="3" customWidth="1"/>
    <col min="1034" max="1280" width="10" style="3"/>
    <col min="1281" max="1281" width="14.25" style="3" customWidth="1"/>
    <col min="1282" max="1282" width="15.5" style="3" customWidth="1"/>
    <col min="1283" max="1283" width="17.625" style="3" customWidth="1"/>
    <col min="1284" max="1284" width="22.25" style="3" customWidth="1"/>
    <col min="1285" max="1285" width="18.75" style="3" customWidth="1"/>
    <col min="1286" max="1286" width="19" style="3" customWidth="1"/>
    <col min="1287" max="1287" width="21.25" style="3" customWidth="1"/>
    <col min="1288" max="1288" width="22.5" style="3" customWidth="1"/>
    <col min="1289" max="1289" width="26.625" style="3" customWidth="1"/>
    <col min="1290" max="1536" width="10" style="3"/>
    <col min="1537" max="1537" width="14.25" style="3" customWidth="1"/>
    <col min="1538" max="1538" width="15.5" style="3" customWidth="1"/>
    <col min="1539" max="1539" width="17.625" style="3" customWidth="1"/>
    <col min="1540" max="1540" width="22.25" style="3" customWidth="1"/>
    <col min="1541" max="1541" width="18.75" style="3" customWidth="1"/>
    <col min="1542" max="1542" width="19" style="3" customWidth="1"/>
    <col min="1543" max="1543" width="21.25" style="3" customWidth="1"/>
    <col min="1544" max="1544" width="22.5" style="3" customWidth="1"/>
    <col min="1545" max="1545" width="26.625" style="3" customWidth="1"/>
    <col min="1546" max="1792" width="10" style="3"/>
    <col min="1793" max="1793" width="14.25" style="3" customWidth="1"/>
    <col min="1794" max="1794" width="15.5" style="3" customWidth="1"/>
    <col min="1795" max="1795" width="17.625" style="3" customWidth="1"/>
    <col min="1796" max="1796" width="22.25" style="3" customWidth="1"/>
    <col min="1797" max="1797" width="18.75" style="3" customWidth="1"/>
    <col min="1798" max="1798" width="19" style="3" customWidth="1"/>
    <col min="1799" max="1799" width="21.25" style="3" customWidth="1"/>
    <col min="1800" max="1800" width="22.5" style="3" customWidth="1"/>
    <col min="1801" max="1801" width="26.625" style="3" customWidth="1"/>
    <col min="1802" max="2048" width="10" style="3"/>
    <col min="2049" max="2049" width="14.25" style="3" customWidth="1"/>
    <col min="2050" max="2050" width="15.5" style="3" customWidth="1"/>
    <col min="2051" max="2051" width="17.625" style="3" customWidth="1"/>
    <col min="2052" max="2052" width="22.25" style="3" customWidth="1"/>
    <col min="2053" max="2053" width="18.75" style="3" customWidth="1"/>
    <col min="2054" max="2054" width="19" style="3" customWidth="1"/>
    <col min="2055" max="2055" width="21.25" style="3" customWidth="1"/>
    <col min="2056" max="2056" width="22.5" style="3" customWidth="1"/>
    <col min="2057" max="2057" width="26.625" style="3" customWidth="1"/>
    <col min="2058" max="2304" width="10" style="3"/>
    <col min="2305" max="2305" width="14.25" style="3" customWidth="1"/>
    <col min="2306" max="2306" width="15.5" style="3" customWidth="1"/>
    <col min="2307" max="2307" width="17.625" style="3" customWidth="1"/>
    <col min="2308" max="2308" width="22.25" style="3" customWidth="1"/>
    <col min="2309" max="2309" width="18.75" style="3" customWidth="1"/>
    <col min="2310" max="2310" width="19" style="3" customWidth="1"/>
    <col min="2311" max="2311" width="21.25" style="3" customWidth="1"/>
    <col min="2312" max="2312" width="22.5" style="3" customWidth="1"/>
    <col min="2313" max="2313" width="26.625" style="3" customWidth="1"/>
    <col min="2314" max="2560" width="10" style="3"/>
    <col min="2561" max="2561" width="14.25" style="3" customWidth="1"/>
    <col min="2562" max="2562" width="15.5" style="3" customWidth="1"/>
    <col min="2563" max="2563" width="17.625" style="3" customWidth="1"/>
    <col min="2564" max="2564" width="22.25" style="3" customWidth="1"/>
    <col min="2565" max="2565" width="18.75" style="3" customWidth="1"/>
    <col min="2566" max="2566" width="19" style="3" customWidth="1"/>
    <col min="2567" max="2567" width="21.25" style="3" customWidth="1"/>
    <col min="2568" max="2568" width="22.5" style="3" customWidth="1"/>
    <col min="2569" max="2569" width="26.625" style="3" customWidth="1"/>
    <col min="2570" max="2816" width="10" style="3"/>
    <col min="2817" max="2817" width="14.25" style="3" customWidth="1"/>
    <col min="2818" max="2818" width="15.5" style="3" customWidth="1"/>
    <col min="2819" max="2819" width="17.625" style="3" customWidth="1"/>
    <col min="2820" max="2820" width="22.25" style="3" customWidth="1"/>
    <col min="2821" max="2821" width="18.75" style="3" customWidth="1"/>
    <col min="2822" max="2822" width="19" style="3" customWidth="1"/>
    <col min="2823" max="2823" width="21.25" style="3" customWidth="1"/>
    <col min="2824" max="2824" width="22.5" style="3" customWidth="1"/>
    <col min="2825" max="2825" width="26.625" style="3" customWidth="1"/>
    <col min="2826" max="3072" width="10" style="3"/>
    <col min="3073" max="3073" width="14.25" style="3" customWidth="1"/>
    <col min="3074" max="3074" width="15.5" style="3" customWidth="1"/>
    <col min="3075" max="3075" width="17.625" style="3" customWidth="1"/>
    <col min="3076" max="3076" width="22.25" style="3" customWidth="1"/>
    <col min="3077" max="3077" width="18.75" style="3" customWidth="1"/>
    <col min="3078" max="3078" width="19" style="3" customWidth="1"/>
    <col min="3079" max="3079" width="21.25" style="3" customWidth="1"/>
    <col min="3080" max="3080" width="22.5" style="3" customWidth="1"/>
    <col min="3081" max="3081" width="26.625" style="3" customWidth="1"/>
    <col min="3082" max="3328" width="10" style="3"/>
    <col min="3329" max="3329" width="14.25" style="3" customWidth="1"/>
    <col min="3330" max="3330" width="15.5" style="3" customWidth="1"/>
    <col min="3331" max="3331" width="17.625" style="3" customWidth="1"/>
    <col min="3332" max="3332" width="22.25" style="3" customWidth="1"/>
    <col min="3333" max="3333" width="18.75" style="3" customWidth="1"/>
    <col min="3334" max="3334" width="19" style="3" customWidth="1"/>
    <col min="3335" max="3335" width="21.25" style="3" customWidth="1"/>
    <col min="3336" max="3336" width="22.5" style="3" customWidth="1"/>
    <col min="3337" max="3337" width="26.625" style="3" customWidth="1"/>
    <col min="3338" max="3584" width="10" style="3"/>
    <col min="3585" max="3585" width="14.25" style="3" customWidth="1"/>
    <col min="3586" max="3586" width="15.5" style="3" customWidth="1"/>
    <col min="3587" max="3587" width="17.625" style="3" customWidth="1"/>
    <col min="3588" max="3588" width="22.25" style="3" customWidth="1"/>
    <col min="3589" max="3589" width="18.75" style="3" customWidth="1"/>
    <col min="3590" max="3590" width="19" style="3" customWidth="1"/>
    <col min="3591" max="3591" width="21.25" style="3" customWidth="1"/>
    <col min="3592" max="3592" width="22.5" style="3" customWidth="1"/>
    <col min="3593" max="3593" width="26.625" style="3" customWidth="1"/>
    <col min="3594" max="3840" width="10" style="3"/>
    <col min="3841" max="3841" width="14.25" style="3" customWidth="1"/>
    <col min="3842" max="3842" width="15.5" style="3" customWidth="1"/>
    <col min="3843" max="3843" width="17.625" style="3" customWidth="1"/>
    <col min="3844" max="3844" width="22.25" style="3" customWidth="1"/>
    <col min="3845" max="3845" width="18.75" style="3" customWidth="1"/>
    <col min="3846" max="3846" width="19" style="3" customWidth="1"/>
    <col min="3847" max="3847" width="21.25" style="3" customWidth="1"/>
    <col min="3848" max="3848" width="22.5" style="3" customWidth="1"/>
    <col min="3849" max="3849" width="26.625" style="3" customWidth="1"/>
    <col min="3850" max="4096" width="10" style="3"/>
    <col min="4097" max="4097" width="14.25" style="3" customWidth="1"/>
    <col min="4098" max="4098" width="15.5" style="3" customWidth="1"/>
    <col min="4099" max="4099" width="17.625" style="3" customWidth="1"/>
    <col min="4100" max="4100" width="22.25" style="3" customWidth="1"/>
    <col min="4101" max="4101" width="18.75" style="3" customWidth="1"/>
    <col min="4102" max="4102" width="19" style="3" customWidth="1"/>
    <col min="4103" max="4103" width="21.25" style="3" customWidth="1"/>
    <col min="4104" max="4104" width="22.5" style="3" customWidth="1"/>
    <col min="4105" max="4105" width="26.625" style="3" customWidth="1"/>
    <col min="4106" max="4352" width="10" style="3"/>
    <col min="4353" max="4353" width="14.25" style="3" customWidth="1"/>
    <col min="4354" max="4354" width="15.5" style="3" customWidth="1"/>
    <col min="4355" max="4355" width="17.625" style="3" customWidth="1"/>
    <col min="4356" max="4356" width="22.25" style="3" customWidth="1"/>
    <col min="4357" max="4357" width="18.75" style="3" customWidth="1"/>
    <col min="4358" max="4358" width="19" style="3" customWidth="1"/>
    <col min="4359" max="4359" width="21.25" style="3" customWidth="1"/>
    <col min="4360" max="4360" width="22.5" style="3" customWidth="1"/>
    <col min="4361" max="4361" width="26.625" style="3" customWidth="1"/>
    <col min="4362" max="4608" width="10" style="3"/>
    <col min="4609" max="4609" width="14.25" style="3" customWidth="1"/>
    <col min="4610" max="4610" width="15.5" style="3" customWidth="1"/>
    <col min="4611" max="4611" width="17.625" style="3" customWidth="1"/>
    <col min="4612" max="4612" width="22.25" style="3" customWidth="1"/>
    <col min="4613" max="4613" width="18.75" style="3" customWidth="1"/>
    <col min="4614" max="4614" width="19" style="3" customWidth="1"/>
    <col min="4615" max="4615" width="21.25" style="3" customWidth="1"/>
    <col min="4616" max="4616" width="22.5" style="3" customWidth="1"/>
    <col min="4617" max="4617" width="26.625" style="3" customWidth="1"/>
    <col min="4618" max="4864" width="10" style="3"/>
    <col min="4865" max="4865" width="14.25" style="3" customWidth="1"/>
    <col min="4866" max="4866" width="15.5" style="3" customWidth="1"/>
    <col min="4867" max="4867" width="17.625" style="3" customWidth="1"/>
    <col min="4868" max="4868" width="22.25" style="3" customWidth="1"/>
    <col min="4869" max="4869" width="18.75" style="3" customWidth="1"/>
    <col min="4870" max="4870" width="19" style="3" customWidth="1"/>
    <col min="4871" max="4871" width="21.25" style="3" customWidth="1"/>
    <col min="4872" max="4872" width="22.5" style="3" customWidth="1"/>
    <col min="4873" max="4873" width="26.625" style="3" customWidth="1"/>
    <col min="4874" max="5120" width="10" style="3"/>
    <col min="5121" max="5121" width="14.25" style="3" customWidth="1"/>
    <col min="5122" max="5122" width="15.5" style="3" customWidth="1"/>
    <col min="5123" max="5123" width="17.625" style="3" customWidth="1"/>
    <col min="5124" max="5124" width="22.25" style="3" customWidth="1"/>
    <col min="5125" max="5125" width="18.75" style="3" customWidth="1"/>
    <col min="5126" max="5126" width="19" style="3" customWidth="1"/>
    <col min="5127" max="5127" width="21.25" style="3" customWidth="1"/>
    <col min="5128" max="5128" width="22.5" style="3" customWidth="1"/>
    <col min="5129" max="5129" width="26.625" style="3" customWidth="1"/>
    <col min="5130" max="5376" width="10" style="3"/>
    <col min="5377" max="5377" width="14.25" style="3" customWidth="1"/>
    <col min="5378" max="5378" width="15.5" style="3" customWidth="1"/>
    <col min="5379" max="5379" width="17.625" style="3" customWidth="1"/>
    <col min="5380" max="5380" width="22.25" style="3" customWidth="1"/>
    <col min="5381" max="5381" width="18.75" style="3" customWidth="1"/>
    <col min="5382" max="5382" width="19" style="3" customWidth="1"/>
    <col min="5383" max="5383" width="21.25" style="3" customWidth="1"/>
    <col min="5384" max="5384" width="22.5" style="3" customWidth="1"/>
    <col min="5385" max="5385" width="26.625" style="3" customWidth="1"/>
    <col min="5386" max="5632" width="10" style="3"/>
    <col min="5633" max="5633" width="14.25" style="3" customWidth="1"/>
    <col min="5634" max="5634" width="15.5" style="3" customWidth="1"/>
    <col min="5635" max="5635" width="17.625" style="3" customWidth="1"/>
    <col min="5636" max="5636" width="22.25" style="3" customWidth="1"/>
    <col min="5637" max="5637" width="18.75" style="3" customWidth="1"/>
    <col min="5638" max="5638" width="19" style="3" customWidth="1"/>
    <col min="5639" max="5639" width="21.25" style="3" customWidth="1"/>
    <col min="5640" max="5640" width="22.5" style="3" customWidth="1"/>
    <col min="5641" max="5641" width="26.625" style="3" customWidth="1"/>
    <col min="5642" max="5888" width="10" style="3"/>
    <col min="5889" max="5889" width="14.25" style="3" customWidth="1"/>
    <col min="5890" max="5890" width="15.5" style="3" customWidth="1"/>
    <col min="5891" max="5891" width="17.625" style="3" customWidth="1"/>
    <col min="5892" max="5892" width="22.25" style="3" customWidth="1"/>
    <col min="5893" max="5893" width="18.75" style="3" customWidth="1"/>
    <col min="5894" max="5894" width="19" style="3" customWidth="1"/>
    <col min="5895" max="5895" width="21.25" style="3" customWidth="1"/>
    <col min="5896" max="5896" width="22.5" style="3" customWidth="1"/>
    <col min="5897" max="5897" width="26.625" style="3" customWidth="1"/>
    <col min="5898" max="6144" width="10" style="3"/>
    <col min="6145" max="6145" width="14.25" style="3" customWidth="1"/>
    <col min="6146" max="6146" width="15.5" style="3" customWidth="1"/>
    <col min="6147" max="6147" width="17.625" style="3" customWidth="1"/>
    <col min="6148" max="6148" width="22.25" style="3" customWidth="1"/>
    <col min="6149" max="6149" width="18.75" style="3" customWidth="1"/>
    <col min="6150" max="6150" width="19" style="3" customWidth="1"/>
    <col min="6151" max="6151" width="21.25" style="3" customWidth="1"/>
    <col min="6152" max="6152" width="22.5" style="3" customWidth="1"/>
    <col min="6153" max="6153" width="26.625" style="3" customWidth="1"/>
    <col min="6154" max="6400" width="10" style="3"/>
    <col min="6401" max="6401" width="14.25" style="3" customWidth="1"/>
    <col min="6402" max="6402" width="15.5" style="3" customWidth="1"/>
    <col min="6403" max="6403" width="17.625" style="3" customWidth="1"/>
    <col min="6404" max="6404" width="22.25" style="3" customWidth="1"/>
    <col min="6405" max="6405" width="18.75" style="3" customWidth="1"/>
    <col min="6406" max="6406" width="19" style="3" customWidth="1"/>
    <col min="6407" max="6407" width="21.25" style="3" customWidth="1"/>
    <col min="6408" max="6408" width="22.5" style="3" customWidth="1"/>
    <col min="6409" max="6409" width="26.625" style="3" customWidth="1"/>
    <col min="6410" max="6656" width="10" style="3"/>
    <col min="6657" max="6657" width="14.25" style="3" customWidth="1"/>
    <col min="6658" max="6658" width="15.5" style="3" customWidth="1"/>
    <col min="6659" max="6659" width="17.625" style="3" customWidth="1"/>
    <col min="6660" max="6660" width="22.25" style="3" customWidth="1"/>
    <col min="6661" max="6661" width="18.75" style="3" customWidth="1"/>
    <col min="6662" max="6662" width="19" style="3" customWidth="1"/>
    <col min="6663" max="6663" width="21.25" style="3" customWidth="1"/>
    <col min="6664" max="6664" width="22.5" style="3" customWidth="1"/>
    <col min="6665" max="6665" width="26.625" style="3" customWidth="1"/>
    <col min="6666" max="6912" width="10" style="3"/>
    <col min="6913" max="6913" width="14.25" style="3" customWidth="1"/>
    <col min="6914" max="6914" width="15.5" style="3" customWidth="1"/>
    <col min="6915" max="6915" width="17.625" style="3" customWidth="1"/>
    <col min="6916" max="6916" width="22.25" style="3" customWidth="1"/>
    <col min="6917" max="6917" width="18.75" style="3" customWidth="1"/>
    <col min="6918" max="6918" width="19" style="3" customWidth="1"/>
    <col min="6919" max="6919" width="21.25" style="3" customWidth="1"/>
    <col min="6920" max="6920" width="22.5" style="3" customWidth="1"/>
    <col min="6921" max="6921" width="26.625" style="3" customWidth="1"/>
    <col min="6922" max="7168" width="10" style="3"/>
    <col min="7169" max="7169" width="14.25" style="3" customWidth="1"/>
    <col min="7170" max="7170" width="15.5" style="3" customWidth="1"/>
    <col min="7171" max="7171" width="17.625" style="3" customWidth="1"/>
    <col min="7172" max="7172" width="22.25" style="3" customWidth="1"/>
    <col min="7173" max="7173" width="18.75" style="3" customWidth="1"/>
    <col min="7174" max="7174" width="19" style="3" customWidth="1"/>
    <col min="7175" max="7175" width="21.25" style="3" customWidth="1"/>
    <col min="7176" max="7176" width="22.5" style="3" customWidth="1"/>
    <col min="7177" max="7177" width="26.625" style="3" customWidth="1"/>
    <col min="7178" max="7424" width="10" style="3"/>
    <col min="7425" max="7425" width="14.25" style="3" customWidth="1"/>
    <col min="7426" max="7426" width="15.5" style="3" customWidth="1"/>
    <col min="7427" max="7427" width="17.625" style="3" customWidth="1"/>
    <col min="7428" max="7428" width="22.25" style="3" customWidth="1"/>
    <col min="7429" max="7429" width="18.75" style="3" customWidth="1"/>
    <col min="7430" max="7430" width="19" style="3" customWidth="1"/>
    <col min="7431" max="7431" width="21.25" style="3" customWidth="1"/>
    <col min="7432" max="7432" width="22.5" style="3" customWidth="1"/>
    <col min="7433" max="7433" width="26.625" style="3" customWidth="1"/>
    <col min="7434" max="7680" width="10" style="3"/>
    <col min="7681" max="7681" width="14.25" style="3" customWidth="1"/>
    <col min="7682" max="7682" width="15.5" style="3" customWidth="1"/>
    <col min="7683" max="7683" width="17.625" style="3" customWidth="1"/>
    <col min="7684" max="7684" width="22.25" style="3" customWidth="1"/>
    <col min="7685" max="7685" width="18.75" style="3" customWidth="1"/>
    <col min="7686" max="7686" width="19" style="3" customWidth="1"/>
    <col min="7687" max="7687" width="21.25" style="3" customWidth="1"/>
    <col min="7688" max="7688" width="22.5" style="3" customWidth="1"/>
    <col min="7689" max="7689" width="26.625" style="3" customWidth="1"/>
    <col min="7690" max="7936" width="10" style="3"/>
    <col min="7937" max="7937" width="14.25" style="3" customWidth="1"/>
    <col min="7938" max="7938" width="15.5" style="3" customWidth="1"/>
    <col min="7939" max="7939" width="17.625" style="3" customWidth="1"/>
    <col min="7940" max="7940" width="22.25" style="3" customWidth="1"/>
    <col min="7941" max="7941" width="18.75" style="3" customWidth="1"/>
    <col min="7942" max="7942" width="19" style="3" customWidth="1"/>
    <col min="7943" max="7943" width="21.25" style="3" customWidth="1"/>
    <col min="7944" max="7944" width="22.5" style="3" customWidth="1"/>
    <col min="7945" max="7945" width="26.625" style="3" customWidth="1"/>
    <col min="7946" max="8192" width="10" style="3"/>
    <col min="8193" max="8193" width="14.25" style="3" customWidth="1"/>
    <col min="8194" max="8194" width="15.5" style="3" customWidth="1"/>
    <col min="8195" max="8195" width="17.625" style="3" customWidth="1"/>
    <col min="8196" max="8196" width="22.25" style="3" customWidth="1"/>
    <col min="8197" max="8197" width="18.75" style="3" customWidth="1"/>
    <col min="8198" max="8198" width="19" style="3" customWidth="1"/>
    <col min="8199" max="8199" width="21.25" style="3" customWidth="1"/>
    <col min="8200" max="8200" width="22.5" style="3" customWidth="1"/>
    <col min="8201" max="8201" width="26.625" style="3" customWidth="1"/>
    <col min="8202" max="8448" width="10" style="3"/>
    <col min="8449" max="8449" width="14.25" style="3" customWidth="1"/>
    <col min="8450" max="8450" width="15.5" style="3" customWidth="1"/>
    <col min="8451" max="8451" width="17.625" style="3" customWidth="1"/>
    <col min="8452" max="8452" width="22.25" style="3" customWidth="1"/>
    <col min="8453" max="8453" width="18.75" style="3" customWidth="1"/>
    <col min="8454" max="8454" width="19" style="3" customWidth="1"/>
    <col min="8455" max="8455" width="21.25" style="3" customWidth="1"/>
    <col min="8456" max="8456" width="22.5" style="3" customWidth="1"/>
    <col min="8457" max="8457" width="26.625" style="3" customWidth="1"/>
    <col min="8458" max="8704" width="10" style="3"/>
    <col min="8705" max="8705" width="14.25" style="3" customWidth="1"/>
    <col min="8706" max="8706" width="15.5" style="3" customWidth="1"/>
    <col min="8707" max="8707" width="17.625" style="3" customWidth="1"/>
    <col min="8708" max="8708" width="22.25" style="3" customWidth="1"/>
    <col min="8709" max="8709" width="18.75" style="3" customWidth="1"/>
    <col min="8710" max="8710" width="19" style="3" customWidth="1"/>
    <col min="8711" max="8711" width="21.25" style="3" customWidth="1"/>
    <col min="8712" max="8712" width="22.5" style="3" customWidth="1"/>
    <col min="8713" max="8713" width="26.625" style="3" customWidth="1"/>
    <col min="8714" max="8960" width="10" style="3"/>
    <col min="8961" max="8961" width="14.25" style="3" customWidth="1"/>
    <col min="8962" max="8962" width="15.5" style="3" customWidth="1"/>
    <col min="8963" max="8963" width="17.625" style="3" customWidth="1"/>
    <col min="8964" max="8964" width="22.25" style="3" customWidth="1"/>
    <col min="8965" max="8965" width="18.75" style="3" customWidth="1"/>
    <col min="8966" max="8966" width="19" style="3" customWidth="1"/>
    <col min="8967" max="8967" width="21.25" style="3" customWidth="1"/>
    <col min="8968" max="8968" width="22.5" style="3" customWidth="1"/>
    <col min="8969" max="8969" width="26.625" style="3" customWidth="1"/>
    <col min="8970" max="9216" width="10" style="3"/>
    <col min="9217" max="9217" width="14.25" style="3" customWidth="1"/>
    <col min="9218" max="9218" width="15.5" style="3" customWidth="1"/>
    <col min="9219" max="9219" width="17.625" style="3" customWidth="1"/>
    <col min="9220" max="9220" width="22.25" style="3" customWidth="1"/>
    <col min="9221" max="9221" width="18.75" style="3" customWidth="1"/>
    <col min="9222" max="9222" width="19" style="3" customWidth="1"/>
    <col min="9223" max="9223" width="21.25" style="3" customWidth="1"/>
    <col min="9224" max="9224" width="22.5" style="3" customWidth="1"/>
    <col min="9225" max="9225" width="26.625" style="3" customWidth="1"/>
    <col min="9226" max="9472" width="10" style="3"/>
    <col min="9473" max="9473" width="14.25" style="3" customWidth="1"/>
    <col min="9474" max="9474" width="15.5" style="3" customWidth="1"/>
    <col min="9475" max="9475" width="17.625" style="3" customWidth="1"/>
    <col min="9476" max="9476" width="22.25" style="3" customWidth="1"/>
    <col min="9477" max="9477" width="18.75" style="3" customWidth="1"/>
    <col min="9478" max="9478" width="19" style="3" customWidth="1"/>
    <col min="9479" max="9479" width="21.25" style="3" customWidth="1"/>
    <col min="9480" max="9480" width="22.5" style="3" customWidth="1"/>
    <col min="9481" max="9481" width="26.625" style="3" customWidth="1"/>
    <col min="9482" max="9728" width="10" style="3"/>
    <col min="9729" max="9729" width="14.25" style="3" customWidth="1"/>
    <col min="9730" max="9730" width="15.5" style="3" customWidth="1"/>
    <col min="9731" max="9731" width="17.625" style="3" customWidth="1"/>
    <col min="9732" max="9732" width="22.25" style="3" customWidth="1"/>
    <col min="9733" max="9733" width="18.75" style="3" customWidth="1"/>
    <col min="9734" max="9734" width="19" style="3" customWidth="1"/>
    <col min="9735" max="9735" width="21.25" style="3" customWidth="1"/>
    <col min="9736" max="9736" width="22.5" style="3" customWidth="1"/>
    <col min="9737" max="9737" width="26.625" style="3" customWidth="1"/>
    <col min="9738" max="9984" width="10" style="3"/>
    <col min="9985" max="9985" width="14.25" style="3" customWidth="1"/>
    <col min="9986" max="9986" width="15.5" style="3" customWidth="1"/>
    <col min="9987" max="9987" width="17.625" style="3" customWidth="1"/>
    <col min="9988" max="9988" width="22.25" style="3" customWidth="1"/>
    <col min="9989" max="9989" width="18.75" style="3" customWidth="1"/>
    <col min="9990" max="9990" width="19" style="3" customWidth="1"/>
    <col min="9991" max="9991" width="21.25" style="3" customWidth="1"/>
    <col min="9992" max="9992" width="22.5" style="3" customWidth="1"/>
    <col min="9993" max="9993" width="26.625" style="3" customWidth="1"/>
    <col min="9994" max="10240" width="10" style="3"/>
    <col min="10241" max="10241" width="14.25" style="3" customWidth="1"/>
    <col min="10242" max="10242" width="15.5" style="3" customWidth="1"/>
    <col min="10243" max="10243" width="17.625" style="3" customWidth="1"/>
    <col min="10244" max="10244" width="22.25" style="3" customWidth="1"/>
    <col min="10245" max="10245" width="18.75" style="3" customWidth="1"/>
    <col min="10246" max="10246" width="19" style="3" customWidth="1"/>
    <col min="10247" max="10247" width="21.25" style="3" customWidth="1"/>
    <col min="10248" max="10248" width="22.5" style="3" customWidth="1"/>
    <col min="10249" max="10249" width="26.625" style="3" customWidth="1"/>
    <col min="10250" max="10496" width="10" style="3"/>
    <col min="10497" max="10497" width="14.25" style="3" customWidth="1"/>
    <col min="10498" max="10498" width="15.5" style="3" customWidth="1"/>
    <col min="10499" max="10499" width="17.625" style="3" customWidth="1"/>
    <col min="10500" max="10500" width="22.25" style="3" customWidth="1"/>
    <col min="10501" max="10501" width="18.75" style="3" customWidth="1"/>
    <col min="10502" max="10502" width="19" style="3" customWidth="1"/>
    <col min="10503" max="10503" width="21.25" style="3" customWidth="1"/>
    <col min="10504" max="10504" width="22.5" style="3" customWidth="1"/>
    <col min="10505" max="10505" width="26.625" style="3" customWidth="1"/>
    <col min="10506" max="10752" width="10" style="3"/>
    <col min="10753" max="10753" width="14.25" style="3" customWidth="1"/>
    <col min="10754" max="10754" width="15.5" style="3" customWidth="1"/>
    <col min="10755" max="10755" width="17.625" style="3" customWidth="1"/>
    <col min="10756" max="10756" width="22.25" style="3" customWidth="1"/>
    <col min="10757" max="10757" width="18.75" style="3" customWidth="1"/>
    <col min="10758" max="10758" width="19" style="3" customWidth="1"/>
    <col min="10759" max="10759" width="21.25" style="3" customWidth="1"/>
    <col min="10760" max="10760" width="22.5" style="3" customWidth="1"/>
    <col min="10761" max="10761" width="26.625" style="3" customWidth="1"/>
    <col min="10762" max="11008" width="10" style="3"/>
    <col min="11009" max="11009" width="14.25" style="3" customWidth="1"/>
    <col min="11010" max="11010" width="15.5" style="3" customWidth="1"/>
    <col min="11011" max="11011" width="17.625" style="3" customWidth="1"/>
    <col min="11012" max="11012" width="22.25" style="3" customWidth="1"/>
    <col min="11013" max="11013" width="18.75" style="3" customWidth="1"/>
    <col min="11014" max="11014" width="19" style="3" customWidth="1"/>
    <col min="11015" max="11015" width="21.25" style="3" customWidth="1"/>
    <col min="11016" max="11016" width="22.5" style="3" customWidth="1"/>
    <col min="11017" max="11017" width="26.625" style="3" customWidth="1"/>
    <col min="11018" max="11264" width="10" style="3"/>
    <col min="11265" max="11265" width="14.25" style="3" customWidth="1"/>
    <col min="11266" max="11266" width="15.5" style="3" customWidth="1"/>
    <col min="11267" max="11267" width="17.625" style="3" customWidth="1"/>
    <col min="11268" max="11268" width="22.25" style="3" customWidth="1"/>
    <col min="11269" max="11269" width="18.75" style="3" customWidth="1"/>
    <col min="11270" max="11270" width="19" style="3" customWidth="1"/>
    <col min="11271" max="11271" width="21.25" style="3" customWidth="1"/>
    <col min="11272" max="11272" width="22.5" style="3" customWidth="1"/>
    <col min="11273" max="11273" width="26.625" style="3" customWidth="1"/>
    <col min="11274" max="11520" width="10" style="3"/>
    <col min="11521" max="11521" width="14.25" style="3" customWidth="1"/>
    <col min="11522" max="11522" width="15.5" style="3" customWidth="1"/>
    <col min="11523" max="11523" width="17.625" style="3" customWidth="1"/>
    <col min="11524" max="11524" width="22.25" style="3" customWidth="1"/>
    <col min="11525" max="11525" width="18.75" style="3" customWidth="1"/>
    <col min="11526" max="11526" width="19" style="3" customWidth="1"/>
    <col min="11527" max="11527" width="21.25" style="3" customWidth="1"/>
    <col min="11528" max="11528" width="22.5" style="3" customWidth="1"/>
    <col min="11529" max="11529" width="26.625" style="3" customWidth="1"/>
    <col min="11530" max="11776" width="10" style="3"/>
    <col min="11777" max="11777" width="14.25" style="3" customWidth="1"/>
    <col min="11778" max="11778" width="15.5" style="3" customWidth="1"/>
    <col min="11779" max="11779" width="17.625" style="3" customWidth="1"/>
    <col min="11780" max="11780" width="22.25" style="3" customWidth="1"/>
    <col min="11781" max="11781" width="18.75" style="3" customWidth="1"/>
    <col min="11782" max="11782" width="19" style="3" customWidth="1"/>
    <col min="11783" max="11783" width="21.25" style="3" customWidth="1"/>
    <col min="11784" max="11784" width="22.5" style="3" customWidth="1"/>
    <col min="11785" max="11785" width="26.625" style="3" customWidth="1"/>
    <col min="11786" max="12032" width="10" style="3"/>
    <col min="12033" max="12033" width="14.25" style="3" customWidth="1"/>
    <col min="12034" max="12034" width="15.5" style="3" customWidth="1"/>
    <col min="12035" max="12035" width="17.625" style="3" customWidth="1"/>
    <col min="12036" max="12036" width="22.25" style="3" customWidth="1"/>
    <col min="12037" max="12037" width="18.75" style="3" customWidth="1"/>
    <col min="12038" max="12038" width="19" style="3" customWidth="1"/>
    <col min="12039" max="12039" width="21.25" style="3" customWidth="1"/>
    <col min="12040" max="12040" width="22.5" style="3" customWidth="1"/>
    <col min="12041" max="12041" width="26.625" style="3" customWidth="1"/>
    <col min="12042" max="12288" width="10" style="3"/>
    <col min="12289" max="12289" width="14.25" style="3" customWidth="1"/>
    <col min="12290" max="12290" width="15.5" style="3" customWidth="1"/>
    <col min="12291" max="12291" width="17.625" style="3" customWidth="1"/>
    <col min="12292" max="12292" width="22.25" style="3" customWidth="1"/>
    <col min="12293" max="12293" width="18.75" style="3" customWidth="1"/>
    <col min="12294" max="12294" width="19" style="3" customWidth="1"/>
    <col min="12295" max="12295" width="21.25" style="3" customWidth="1"/>
    <col min="12296" max="12296" width="22.5" style="3" customWidth="1"/>
    <col min="12297" max="12297" width="26.625" style="3" customWidth="1"/>
    <col min="12298" max="12544" width="10" style="3"/>
    <col min="12545" max="12545" width="14.25" style="3" customWidth="1"/>
    <col min="12546" max="12546" width="15.5" style="3" customWidth="1"/>
    <col min="12547" max="12547" width="17.625" style="3" customWidth="1"/>
    <col min="12548" max="12548" width="22.25" style="3" customWidth="1"/>
    <col min="12549" max="12549" width="18.75" style="3" customWidth="1"/>
    <col min="12550" max="12550" width="19" style="3" customWidth="1"/>
    <col min="12551" max="12551" width="21.25" style="3" customWidth="1"/>
    <col min="12552" max="12552" width="22.5" style="3" customWidth="1"/>
    <col min="12553" max="12553" width="26.625" style="3" customWidth="1"/>
    <col min="12554" max="12800" width="10" style="3"/>
    <col min="12801" max="12801" width="14.25" style="3" customWidth="1"/>
    <col min="12802" max="12802" width="15.5" style="3" customWidth="1"/>
    <col min="12803" max="12803" width="17.625" style="3" customWidth="1"/>
    <col min="12804" max="12804" width="22.25" style="3" customWidth="1"/>
    <col min="12805" max="12805" width="18.75" style="3" customWidth="1"/>
    <col min="12806" max="12806" width="19" style="3" customWidth="1"/>
    <col min="12807" max="12807" width="21.25" style="3" customWidth="1"/>
    <col min="12808" max="12808" width="22.5" style="3" customWidth="1"/>
    <col min="12809" max="12809" width="26.625" style="3" customWidth="1"/>
    <col min="12810" max="13056" width="10" style="3"/>
    <col min="13057" max="13057" width="14.25" style="3" customWidth="1"/>
    <col min="13058" max="13058" width="15.5" style="3" customWidth="1"/>
    <col min="13059" max="13059" width="17.625" style="3" customWidth="1"/>
    <col min="13060" max="13060" width="22.25" style="3" customWidth="1"/>
    <col min="13061" max="13061" width="18.75" style="3" customWidth="1"/>
    <col min="13062" max="13062" width="19" style="3" customWidth="1"/>
    <col min="13063" max="13063" width="21.25" style="3" customWidth="1"/>
    <col min="13064" max="13064" width="22.5" style="3" customWidth="1"/>
    <col min="13065" max="13065" width="26.625" style="3" customWidth="1"/>
    <col min="13066" max="13312" width="10" style="3"/>
    <col min="13313" max="13313" width="14.25" style="3" customWidth="1"/>
    <col min="13314" max="13314" width="15.5" style="3" customWidth="1"/>
    <col min="13315" max="13315" width="17.625" style="3" customWidth="1"/>
    <col min="13316" max="13316" width="22.25" style="3" customWidth="1"/>
    <col min="13317" max="13317" width="18.75" style="3" customWidth="1"/>
    <col min="13318" max="13318" width="19" style="3" customWidth="1"/>
    <col min="13319" max="13319" width="21.25" style="3" customWidth="1"/>
    <col min="13320" max="13320" width="22.5" style="3" customWidth="1"/>
    <col min="13321" max="13321" width="26.625" style="3" customWidth="1"/>
    <col min="13322" max="13568" width="10" style="3"/>
    <col min="13569" max="13569" width="14.25" style="3" customWidth="1"/>
    <col min="13570" max="13570" width="15.5" style="3" customWidth="1"/>
    <col min="13571" max="13571" width="17.625" style="3" customWidth="1"/>
    <col min="13572" max="13572" width="22.25" style="3" customWidth="1"/>
    <col min="13573" max="13573" width="18.75" style="3" customWidth="1"/>
    <col min="13574" max="13574" width="19" style="3" customWidth="1"/>
    <col min="13575" max="13575" width="21.25" style="3" customWidth="1"/>
    <col min="13576" max="13576" width="22.5" style="3" customWidth="1"/>
    <col min="13577" max="13577" width="26.625" style="3" customWidth="1"/>
    <col min="13578" max="13824" width="10" style="3"/>
    <col min="13825" max="13825" width="14.25" style="3" customWidth="1"/>
    <col min="13826" max="13826" width="15.5" style="3" customWidth="1"/>
    <col min="13827" max="13827" width="17.625" style="3" customWidth="1"/>
    <col min="13828" max="13828" width="22.25" style="3" customWidth="1"/>
    <col min="13829" max="13829" width="18.75" style="3" customWidth="1"/>
    <col min="13830" max="13830" width="19" style="3" customWidth="1"/>
    <col min="13831" max="13831" width="21.25" style="3" customWidth="1"/>
    <col min="13832" max="13832" width="22.5" style="3" customWidth="1"/>
    <col min="13833" max="13833" width="26.625" style="3" customWidth="1"/>
    <col min="13834" max="14080" width="10" style="3"/>
    <col min="14081" max="14081" width="14.25" style="3" customWidth="1"/>
    <col min="14082" max="14082" width="15.5" style="3" customWidth="1"/>
    <col min="14083" max="14083" width="17.625" style="3" customWidth="1"/>
    <col min="14084" max="14084" width="22.25" style="3" customWidth="1"/>
    <col min="14085" max="14085" width="18.75" style="3" customWidth="1"/>
    <col min="14086" max="14086" width="19" style="3" customWidth="1"/>
    <col min="14087" max="14087" width="21.25" style="3" customWidth="1"/>
    <col min="14088" max="14088" width="22.5" style="3" customWidth="1"/>
    <col min="14089" max="14089" width="26.625" style="3" customWidth="1"/>
    <col min="14090" max="14336" width="10" style="3"/>
    <col min="14337" max="14337" width="14.25" style="3" customWidth="1"/>
    <col min="14338" max="14338" width="15.5" style="3" customWidth="1"/>
    <col min="14339" max="14339" width="17.625" style="3" customWidth="1"/>
    <col min="14340" max="14340" width="22.25" style="3" customWidth="1"/>
    <col min="14341" max="14341" width="18.75" style="3" customWidth="1"/>
    <col min="14342" max="14342" width="19" style="3" customWidth="1"/>
    <col min="14343" max="14343" width="21.25" style="3" customWidth="1"/>
    <col min="14344" max="14344" width="22.5" style="3" customWidth="1"/>
    <col min="14345" max="14345" width="26.625" style="3" customWidth="1"/>
    <col min="14346" max="14592" width="10" style="3"/>
    <col min="14593" max="14593" width="14.25" style="3" customWidth="1"/>
    <col min="14594" max="14594" width="15.5" style="3" customWidth="1"/>
    <col min="14595" max="14595" width="17.625" style="3" customWidth="1"/>
    <col min="14596" max="14596" width="22.25" style="3" customWidth="1"/>
    <col min="14597" max="14597" width="18.75" style="3" customWidth="1"/>
    <col min="14598" max="14598" width="19" style="3" customWidth="1"/>
    <col min="14599" max="14599" width="21.25" style="3" customWidth="1"/>
    <col min="14600" max="14600" width="22.5" style="3" customWidth="1"/>
    <col min="14601" max="14601" width="26.625" style="3" customWidth="1"/>
    <col min="14602" max="14848" width="10" style="3"/>
    <col min="14849" max="14849" width="14.25" style="3" customWidth="1"/>
    <col min="14850" max="14850" width="15.5" style="3" customWidth="1"/>
    <col min="14851" max="14851" width="17.625" style="3" customWidth="1"/>
    <col min="14852" max="14852" width="22.25" style="3" customWidth="1"/>
    <col min="14853" max="14853" width="18.75" style="3" customWidth="1"/>
    <col min="14854" max="14854" width="19" style="3" customWidth="1"/>
    <col min="14855" max="14855" width="21.25" style="3" customWidth="1"/>
    <col min="14856" max="14856" width="22.5" style="3" customWidth="1"/>
    <col min="14857" max="14857" width="26.625" style="3" customWidth="1"/>
    <col min="14858" max="15104" width="10" style="3"/>
    <col min="15105" max="15105" width="14.25" style="3" customWidth="1"/>
    <col min="15106" max="15106" width="15.5" style="3" customWidth="1"/>
    <col min="15107" max="15107" width="17.625" style="3" customWidth="1"/>
    <col min="15108" max="15108" width="22.25" style="3" customWidth="1"/>
    <col min="15109" max="15109" width="18.75" style="3" customWidth="1"/>
    <col min="15110" max="15110" width="19" style="3" customWidth="1"/>
    <col min="15111" max="15111" width="21.25" style="3" customWidth="1"/>
    <col min="15112" max="15112" width="22.5" style="3" customWidth="1"/>
    <col min="15113" max="15113" width="26.625" style="3" customWidth="1"/>
    <col min="15114" max="15360" width="10" style="3"/>
    <col min="15361" max="15361" width="14.25" style="3" customWidth="1"/>
    <col min="15362" max="15362" width="15.5" style="3" customWidth="1"/>
    <col min="15363" max="15363" width="17.625" style="3" customWidth="1"/>
    <col min="15364" max="15364" width="22.25" style="3" customWidth="1"/>
    <col min="15365" max="15365" width="18.75" style="3" customWidth="1"/>
    <col min="15366" max="15366" width="19" style="3" customWidth="1"/>
    <col min="15367" max="15367" width="21.25" style="3" customWidth="1"/>
    <col min="15368" max="15368" width="22.5" style="3" customWidth="1"/>
    <col min="15369" max="15369" width="26.625" style="3" customWidth="1"/>
    <col min="15370" max="15616" width="10" style="3"/>
    <col min="15617" max="15617" width="14.25" style="3" customWidth="1"/>
    <col min="15618" max="15618" width="15.5" style="3" customWidth="1"/>
    <col min="15619" max="15619" width="17.625" style="3" customWidth="1"/>
    <col min="15620" max="15620" width="22.25" style="3" customWidth="1"/>
    <col min="15621" max="15621" width="18.75" style="3" customWidth="1"/>
    <col min="15622" max="15622" width="19" style="3" customWidth="1"/>
    <col min="15623" max="15623" width="21.25" style="3" customWidth="1"/>
    <col min="15624" max="15624" width="22.5" style="3" customWidth="1"/>
    <col min="15625" max="15625" width="26.625" style="3" customWidth="1"/>
    <col min="15626" max="15872" width="10" style="3"/>
    <col min="15873" max="15873" width="14.25" style="3" customWidth="1"/>
    <col min="15874" max="15874" width="15.5" style="3" customWidth="1"/>
    <col min="15875" max="15875" width="17.625" style="3" customWidth="1"/>
    <col min="15876" max="15876" width="22.25" style="3" customWidth="1"/>
    <col min="15877" max="15877" width="18.75" style="3" customWidth="1"/>
    <col min="15878" max="15878" width="19" style="3" customWidth="1"/>
    <col min="15879" max="15879" width="21.25" style="3" customWidth="1"/>
    <col min="15880" max="15880" width="22.5" style="3" customWidth="1"/>
    <col min="15881" max="15881" width="26.625" style="3" customWidth="1"/>
    <col min="15882" max="16128" width="10" style="3"/>
    <col min="16129" max="16129" width="14.25" style="3" customWidth="1"/>
    <col min="16130" max="16130" width="15.5" style="3" customWidth="1"/>
    <col min="16131" max="16131" width="17.625" style="3" customWidth="1"/>
    <col min="16132" max="16132" width="22.25" style="3" customWidth="1"/>
    <col min="16133" max="16133" width="18.75" style="3" customWidth="1"/>
    <col min="16134" max="16134" width="19" style="3" customWidth="1"/>
    <col min="16135" max="16135" width="21.25" style="3" customWidth="1"/>
    <col min="16136" max="16136" width="22.5" style="3" customWidth="1"/>
    <col min="16137" max="16137" width="26.625" style="3" customWidth="1"/>
    <col min="16138" max="16384" width="10" style="3"/>
  </cols>
  <sheetData>
    <row r="1" customHeight="1" spans="1:8">
      <c r="A1" s="5" t="s">
        <v>7</v>
      </c>
      <c r="B1" s="6" t="s">
        <v>8</v>
      </c>
      <c r="C1" s="6" t="s">
        <v>9</v>
      </c>
      <c r="D1" t="s">
        <v>6</v>
      </c>
      <c r="E1" t="s">
        <v>23</v>
      </c>
      <c r="F1" t="s">
        <v>2102</v>
      </c>
      <c r="G1" t="s">
        <v>2103</v>
      </c>
      <c r="H1" s="7"/>
    </row>
    <row r="2" customHeight="1" spans="1:8">
      <c r="A2" s="8">
        <v>45659</v>
      </c>
      <c r="B2" s="9" t="s">
        <v>4114</v>
      </c>
      <c r="C2" s="9" t="s">
        <v>4115</v>
      </c>
      <c r="D2" s="10">
        <v>1.1492</v>
      </c>
      <c r="E2" s="11"/>
      <c r="F2" s="12"/>
      <c r="G2" s="13"/>
      <c r="H2" s="7"/>
    </row>
    <row r="3" customHeight="1" spans="1:8">
      <c r="A3" s="8">
        <v>45660</v>
      </c>
      <c r="B3" s="9" t="s">
        <v>4114</v>
      </c>
      <c r="C3" s="9" t="s">
        <v>4115</v>
      </c>
      <c r="D3" s="10">
        <v>1.1493</v>
      </c>
      <c r="E3" s="11"/>
      <c r="F3" s="12"/>
      <c r="G3" s="13"/>
      <c r="H3" s="7"/>
    </row>
    <row r="4" customHeight="1" spans="1:8">
      <c r="A4" s="8">
        <v>45662</v>
      </c>
      <c r="B4" s="9" t="s">
        <v>4114</v>
      </c>
      <c r="C4" s="9" t="s">
        <v>4115</v>
      </c>
      <c r="D4" s="10">
        <v>1.1495</v>
      </c>
      <c r="E4" s="11"/>
      <c r="F4" s="12"/>
      <c r="G4" s="13"/>
      <c r="H4" s="7"/>
    </row>
    <row r="5" customHeight="1" spans="1:8">
      <c r="A5" s="8">
        <v>45663</v>
      </c>
      <c r="B5" s="9" t="s">
        <v>4114</v>
      </c>
      <c r="C5" s="9" t="s">
        <v>4115</v>
      </c>
      <c r="D5" s="10">
        <v>1.1496</v>
      </c>
      <c r="E5" s="11"/>
      <c r="F5" s="12"/>
      <c r="G5" s="13"/>
      <c r="H5" s="7"/>
    </row>
    <row r="6" customHeight="1" spans="1:8">
      <c r="A6" s="8">
        <v>45664</v>
      </c>
      <c r="B6" s="9" t="s">
        <v>4114</v>
      </c>
      <c r="C6" s="9" t="s">
        <v>4115</v>
      </c>
      <c r="D6" s="10">
        <v>1.1498</v>
      </c>
      <c r="E6" s="11"/>
      <c r="F6" s="12"/>
      <c r="G6" s="13"/>
      <c r="H6" s="7"/>
    </row>
    <row r="7" customHeight="1" spans="1:8">
      <c r="A7" s="8">
        <v>45665</v>
      </c>
      <c r="B7" s="9" t="s">
        <v>4114</v>
      </c>
      <c r="C7" s="9" t="s">
        <v>4115</v>
      </c>
      <c r="D7" s="10">
        <v>1.1499</v>
      </c>
      <c r="E7" s="11"/>
      <c r="F7" s="12"/>
      <c r="G7" s="13"/>
      <c r="H7" s="7"/>
    </row>
    <row r="8" customHeight="1" spans="1:8">
      <c r="A8" s="8">
        <v>45666</v>
      </c>
      <c r="B8" s="9" t="s">
        <v>4114</v>
      </c>
      <c r="C8" s="9" t="s">
        <v>4115</v>
      </c>
      <c r="D8" s="10">
        <v>1.15</v>
      </c>
      <c r="E8" s="11"/>
      <c r="F8" s="12"/>
      <c r="G8" s="13"/>
      <c r="H8" s="7"/>
    </row>
    <row r="9" customHeight="1" spans="1:8">
      <c r="A9" s="8">
        <v>45667</v>
      </c>
      <c r="B9" s="9" t="s">
        <v>4114</v>
      </c>
      <c r="C9" s="9" t="s">
        <v>4115</v>
      </c>
      <c r="D9" s="10">
        <v>1.15</v>
      </c>
      <c r="E9" s="11"/>
      <c r="F9" s="12"/>
      <c r="G9" s="13"/>
      <c r="H9" s="7"/>
    </row>
    <row r="10" customHeight="1" spans="1:8">
      <c r="A10" s="8">
        <v>45668</v>
      </c>
      <c r="B10" s="9" t="s">
        <v>4114</v>
      </c>
      <c r="C10" s="9" t="s">
        <v>4115</v>
      </c>
      <c r="D10" s="10">
        <v>1.1501</v>
      </c>
      <c r="E10" s="11"/>
      <c r="F10" s="12"/>
      <c r="G10" s="13"/>
      <c r="H10" s="7"/>
    </row>
    <row r="11" customHeight="1" spans="1:8">
      <c r="A11" s="8">
        <v>45669</v>
      </c>
      <c r="B11" s="9" t="s">
        <v>4114</v>
      </c>
      <c r="C11" s="9" t="s">
        <v>4115</v>
      </c>
      <c r="D11" s="10">
        <v>1.1502</v>
      </c>
      <c r="E11" s="11"/>
      <c r="F11" s="12"/>
      <c r="G11" s="13"/>
      <c r="H11" s="7"/>
    </row>
    <row r="12" customHeight="1" spans="1:8">
      <c r="A12" s="8">
        <v>45670</v>
      </c>
      <c r="B12" s="9" t="s">
        <v>4114</v>
      </c>
      <c r="C12" s="9" t="s">
        <v>4115</v>
      </c>
      <c r="D12" s="10">
        <v>1.1503</v>
      </c>
      <c r="E12" s="11"/>
      <c r="F12" s="12"/>
      <c r="G12" s="13"/>
      <c r="H12" s="7"/>
    </row>
    <row r="13" ht="12" spans="1:8">
      <c r="A13" s="8">
        <v>45671</v>
      </c>
      <c r="B13" s="9" t="s">
        <v>4114</v>
      </c>
      <c r="C13" s="9" t="s">
        <v>4115</v>
      </c>
      <c r="D13" s="10">
        <v>1.1504</v>
      </c>
      <c r="E13" s="11"/>
      <c r="F13" s="12"/>
      <c r="G13" s="13"/>
      <c r="H13" s="7"/>
    </row>
    <row r="14" ht="12" spans="1:8">
      <c r="A14" s="8">
        <v>45672</v>
      </c>
      <c r="B14" s="9" t="s">
        <v>4114</v>
      </c>
      <c r="C14" s="9" t="s">
        <v>4115</v>
      </c>
      <c r="D14" s="10">
        <v>1.1505</v>
      </c>
      <c r="E14" s="11"/>
      <c r="F14" s="12"/>
      <c r="G14" s="13"/>
      <c r="H14" s="7"/>
    </row>
    <row r="15" ht="12" spans="1:8">
      <c r="A15" s="8">
        <v>45673</v>
      </c>
      <c r="B15" s="9" t="s">
        <v>4114</v>
      </c>
      <c r="C15" s="9" t="s">
        <v>4115</v>
      </c>
      <c r="D15" s="10">
        <v>1.1506</v>
      </c>
      <c r="E15" s="11"/>
      <c r="F15" s="12"/>
      <c r="G15" s="13"/>
      <c r="H15" s="7"/>
    </row>
    <row r="16" ht="12" spans="1:8">
      <c r="A16" s="8">
        <v>45674</v>
      </c>
      <c r="B16" s="9" t="s">
        <v>4114</v>
      </c>
      <c r="C16" s="9" t="s">
        <v>4115</v>
      </c>
      <c r="D16" s="10">
        <v>1.1507</v>
      </c>
      <c r="E16" s="11"/>
      <c r="F16" s="12"/>
      <c r="G16" s="13"/>
      <c r="H16" s="7"/>
    </row>
    <row r="17" ht="12" spans="1:8">
      <c r="A17" s="8">
        <v>45676</v>
      </c>
      <c r="B17" s="9" t="s">
        <v>4114</v>
      </c>
      <c r="C17" s="9" t="s">
        <v>4115</v>
      </c>
      <c r="D17" s="10">
        <v>1.1509</v>
      </c>
      <c r="E17" s="11"/>
      <c r="F17" s="12"/>
      <c r="G17" s="13"/>
      <c r="H17" s="7"/>
    </row>
    <row r="18" ht="12" spans="1:8">
      <c r="A18" s="8">
        <v>45677</v>
      </c>
      <c r="B18" s="9" t="s">
        <v>4114</v>
      </c>
      <c r="C18" s="9" t="s">
        <v>4115</v>
      </c>
      <c r="D18" s="10">
        <v>1.1509</v>
      </c>
      <c r="E18" s="11"/>
      <c r="F18" s="12"/>
      <c r="G18" s="13" t="e">
        <f t="shared" ref="G18:G26" si="0">(D18/INDEX($D:$D,MATCH(A18-30,$A:$A,0))-1)/30*365*100</f>
        <v>#N/A</v>
      </c>
      <c r="H18" s="7"/>
    </row>
    <row r="19" ht="12" spans="1:8">
      <c r="A19" s="8">
        <v>45678</v>
      </c>
      <c r="B19" s="9" t="s">
        <v>4114</v>
      </c>
      <c r="C19" s="9" t="s">
        <v>4115</v>
      </c>
      <c r="D19" s="10">
        <v>1.151</v>
      </c>
      <c r="E19" s="11"/>
      <c r="F19" s="12"/>
      <c r="G19" s="13" t="e">
        <f t="shared" si="0"/>
        <v>#N/A</v>
      </c>
      <c r="H19" s="7"/>
    </row>
    <row r="20" ht="12" spans="1:8">
      <c r="A20" s="8">
        <v>45679</v>
      </c>
      <c r="B20" s="9" t="s">
        <v>4114</v>
      </c>
      <c r="C20" s="9" t="s">
        <v>4115</v>
      </c>
      <c r="D20" s="10">
        <v>1.1511</v>
      </c>
      <c r="E20" s="11"/>
      <c r="F20" s="12"/>
      <c r="G20" s="13" t="e">
        <f t="shared" si="0"/>
        <v>#N/A</v>
      </c>
      <c r="H20" s="7"/>
    </row>
    <row r="21" ht="12" spans="1:8">
      <c r="A21" s="8">
        <v>45680</v>
      </c>
      <c r="B21" s="9" t="s">
        <v>4114</v>
      </c>
      <c r="C21" s="9" t="s">
        <v>4115</v>
      </c>
      <c r="D21" s="10">
        <v>1.1512</v>
      </c>
      <c r="E21" s="11"/>
      <c r="F21" s="12"/>
      <c r="G21" s="13" t="e">
        <f t="shared" si="0"/>
        <v>#N/A</v>
      </c>
      <c r="H21" s="7"/>
    </row>
    <row r="22" ht="12" spans="1:8">
      <c r="A22" s="8">
        <v>45681</v>
      </c>
      <c r="B22" s="9" t="s">
        <v>4114</v>
      </c>
      <c r="C22" s="9" t="s">
        <v>4115</v>
      </c>
      <c r="D22" s="10">
        <v>1.1513</v>
      </c>
      <c r="E22" s="11"/>
      <c r="F22" s="12"/>
      <c r="G22" s="13" t="e">
        <f t="shared" si="0"/>
        <v>#N/A</v>
      </c>
      <c r="H22" s="7"/>
    </row>
    <row r="23" ht="12" spans="1:8">
      <c r="A23" s="8">
        <v>45682</v>
      </c>
      <c r="B23" s="9" t="s">
        <v>4114</v>
      </c>
      <c r="C23" s="9" t="s">
        <v>4115</v>
      </c>
      <c r="D23" s="10">
        <v>1.1514</v>
      </c>
      <c r="E23" s="11"/>
      <c r="F23" s="12"/>
      <c r="G23" s="13" t="e">
        <f t="shared" si="0"/>
        <v>#N/A</v>
      </c>
      <c r="H23" s="7"/>
    </row>
    <row r="24" ht="12" spans="1:8">
      <c r="A24" s="8">
        <v>45683</v>
      </c>
      <c r="B24" s="9" t="s">
        <v>4114</v>
      </c>
      <c r="C24" s="9" t="s">
        <v>4115</v>
      </c>
      <c r="D24" s="10">
        <v>1.1515</v>
      </c>
      <c r="E24" s="11"/>
      <c r="F24" s="12"/>
      <c r="G24" s="13" t="e">
        <f t="shared" si="0"/>
        <v>#N/A</v>
      </c>
      <c r="H24" s="7"/>
    </row>
    <row r="25" ht="12" spans="1:8">
      <c r="A25" s="8">
        <v>45684</v>
      </c>
      <c r="B25" s="9" t="s">
        <v>4114</v>
      </c>
      <c r="C25" s="9" t="s">
        <v>4115</v>
      </c>
      <c r="D25" s="10">
        <v>1.1516</v>
      </c>
      <c r="E25" s="11"/>
      <c r="F25" s="12"/>
      <c r="G25" s="13" t="e">
        <f t="shared" si="0"/>
        <v>#N/A</v>
      </c>
      <c r="H25" s="7"/>
    </row>
    <row r="26" ht="12" spans="1:8">
      <c r="A26" s="8">
        <v>45688</v>
      </c>
      <c r="B26" s="9" t="s">
        <v>4114</v>
      </c>
      <c r="C26" s="9" t="s">
        <v>4115</v>
      </c>
      <c r="D26" s="10">
        <v>1.152</v>
      </c>
      <c r="E26" s="11"/>
      <c r="F26" s="12"/>
      <c r="G26" s="13" t="e">
        <f t="shared" si="0"/>
        <v>#N/A</v>
      </c>
      <c r="H26" s="7"/>
    </row>
    <row r="27" ht="12" spans="1:8">
      <c r="A27" s="8">
        <v>45692</v>
      </c>
      <c r="B27" s="9" t="s">
        <v>4114</v>
      </c>
      <c r="C27" s="9" t="s">
        <v>4115</v>
      </c>
      <c r="D27" s="10">
        <v>1.1524</v>
      </c>
      <c r="E27" s="11"/>
      <c r="F27" s="12"/>
      <c r="G27" s="13">
        <f>(D27/INDEX($D:$D,MATCH(A27-30,$A:$A,0))-1)/30*365*100</f>
        <v>3.06945048571852</v>
      </c>
      <c r="H27" s="7"/>
    </row>
    <row r="28" ht="12" spans="1:8">
      <c r="A28" s="8">
        <v>45693</v>
      </c>
      <c r="B28" s="9" t="s">
        <v>4114</v>
      </c>
      <c r="C28" s="9" t="s">
        <v>4115</v>
      </c>
      <c r="D28" s="10">
        <v>1.1525</v>
      </c>
      <c r="E28" s="11"/>
      <c r="F28" s="12"/>
      <c r="G28" s="13">
        <f t="shared" ref="G28:G91" si="1">(D28/INDEX($D:$D,MATCH(A28-30,$A:$A,0))-1)/30*365*100</f>
        <v>3.06918348411062</v>
      </c>
      <c r="H28" s="7"/>
    </row>
    <row r="29" ht="12" spans="1:8">
      <c r="A29" s="8">
        <v>45694</v>
      </c>
      <c r="B29" s="9" t="s">
        <v>4114</v>
      </c>
      <c r="C29" s="9" t="s">
        <v>4115</v>
      </c>
      <c r="D29" s="10">
        <v>1.1526</v>
      </c>
      <c r="E29" s="11"/>
      <c r="F29" s="12"/>
      <c r="G29" s="13">
        <f t="shared" si="1"/>
        <v>2.96283411607835</v>
      </c>
      <c r="H29" s="7"/>
    </row>
    <row r="30" ht="12" spans="1:8">
      <c r="A30" s="8">
        <v>45695</v>
      </c>
      <c r="B30" s="9" t="s">
        <v>4114</v>
      </c>
      <c r="C30" s="9" t="s">
        <v>4115</v>
      </c>
      <c r="D30" s="10">
        <v>1.1527</v>
      </c>
      <c r="E30" s="11"/>
      <c r="F30" s="12"/>
      <c r="G30" s="13">
        <f t="shared" si="1"/>
        <v>2.96257645592393</v>
      </c>
      <c r="H30" s="7"/>
    </row>
    <row r="31" ht="12" spans="1:8">
      <c r="A31" s="8">
        <v>45696</v>
      </c>
      <c r="B31" s="9" t="s">
        <v>4114</v>
      </c>
      <c r="C31" s="9" t="s">
        <v>4115</v>
      </c>
      <c r="D31" s="10">
        <v>1.1528</v>
      </c>
      <c r="E31" s="11"/>
      <c r="F31" s="12"/>
      <c r="G31" s="13">
        <f t="shared" si="1"/>
        <v>2.96231884057974</v>
      </c>
      <c r="H31" s="7"/>
    </row>
    <row r="32" ht="12" spans="1:8">
      <c r="A32" s="8">
        <v>45697</v>
      </c>
      <c r="B32" s="9" t="s">
        <v>4114</v>
      </c>
      <c r="C32" s="9" t="s">
        <v>4115</v>
      </c>
      <c r="D32" s="10">
        <v>1.1529</v>
      </c>
      <c r="E32" s="11"/>
      <c r="F32" s="12"/>
      <c r="G32" s="13">
        <f t="shared" si="1"/>
        <v>3.06811594202907</v>
      </c>
      <c r="H32" s="7"/>
    </row>
    <row r="33" ht="12" spans="1:8">
      <c r="A33" s="8">
        <v>45698</v>
      </c>
      <c r="B33" s="9" t="s">
        <v>4114</v>
      </c>
      <c r="C33" s="9" t="s">
        <v>4115</v>
      </c>
      <c r="D33" s="10">
        <v>1.1529</v>
      </c>
      <c r="E33" s="11"/>
      <c r="F33" s="12"/>
      <c r="G33" s="13">
        <f t="shared" si="1"/>
        <v>2.96206127003468</v>
      </c>
      <c r="H33" s="7"/>
    </row>
    <row r="34" ht="12" spans="1:8">
      <c r="A34" s="8">
        <v>45699</v>
      </c>
      <c r="B34" s="9" t="s">
        <v>4114</v>
      </c>
      <c r="C34" s="9" t="s">
        <v>4115</v>
      </c>
      <c r="D34" s="10">
        <v>1.153</v>
      </c>
      <c r="E34" s="11"/>
      <c r="F34" s="12"/>
      <c r="G34" s="13">
        <f t="shared" si="1"/>
        <v>2.96180374427661</v>
      </c>
      <c r="H34" s="7"/>
    </row>
    <row r="35" ht="12" spans="1:8">
      <c r="A35" s="8">
        <v>45700</v>
      </c>
      <c r="B35" s="9" t="s">
        <v>4114</v>
      </c>
      <c r="C35" s="9" t="s">
        <v>4115</v>
      </c>
      <c r="D35" s="10">
        <v>1.1531</v>
      </c>
      <c r="E35" s="11"/>
      <c r="F35" s="12"/>
      <c r="G35" s="13">
        <f t="shared" si="1"/>
        <v>2.96154626329364</v>
      </c>
      <c r="H35" s="7"/>
    </row>
    <row r="36" ht="12" spans="1:8">
      <c r="A36" s="8">
        <v>45701</v>
      </c>
      <c r="B36" s="9" t="s">
        <v>4114</v>
      </c>
      <c r="C36" s="9" t="s">
        <v>4115</v>
      </c>
      <c r="D36" s="10">
        <v>1.1532</v>
      </c>
      <c r="E36" s="11"/>
      <c r="F36" s="12"/>
      <c r="G36" s="13">
        <f t="shared" si="1"/>
        <v>2.96128882707442</v>
      </c>
      <c r="H36" s="7"/>
    </row>
    <row r="37" ht="12" spans="1:8">
      <c r="A37" s="8">
        <v>45702</v>
      </c>
      <c r="B37" s="9" t="s">
        <v>4114</v>
      </c>
      <c r="C37" s="9" t="s">
        <v>4115</v>
      </c>
      <c r="D37" s="10">
        <v>1.1533</v>
      </c>
      <c r="E37" s="11"/>
      <c r="F37" s="12"/>
      <c r="G37" s="13">
        <f t="shared" si="1"/>
        <v>2.9610314356076</v>
      </c>
      <c r="H37" s="7"/>
    </row>
    <row r="38" ht="12" spans="1:8">
      <c r="A38" s="8">
        <v>45704</v>
      </c>
      <c r="B38" s="9" t="s">
        <v>4114</v>
      </c>
      <c r="C38" s="9" t="s">
        <v>4115</v>
      </c>
      <c r="D38" s="14">
        <v>1.1535</v>
      </c>
      <c r="E38" s="11"/>
      <c r="F38" s="12"/>
      <c r="G38" s="13">
        <f t="shared" si="1"/>
        <v>2.96051678688338</v>
      </c>
      <c r="H38" s="7"/>
    </row>
    <row r="39" ht="12" spans="1:8">
      <c r="A39" s="8">
        <v>45705</v>
      </c>
      <c r="B39" s="9" t="s">
        <v>4114</v>
      </c>
      <c r="C39" s="9" t="s">
        <v>4115</v>
      </c>
      <c r="D39" s="14">
        <v>1.1536</v>
      </c>
      <c r="E39" s="11"/>
      <c r="F39" s="12"/>
      <c r="G39" s="13" t="e">
        <f t="shared" si="1"/>
        <v>#N/A</v>
      </c>
      <c r="H39" s="7"/>
    </row>
    <row r="40" ht="12" spans="1:8">
      <c r="A40" s="8">
        <v>45706</v>
      </c>
      <c r="B40" s="9" t="s">
        <v>4114</v>
      </c>
      <c r="C40" s="9" t="s">
        <v>4115</v>
      </c>
      <c r="D40" s="14">
        <v>1.1537</v>
      </c>
      <c r="E40" s="11"/>
      <c r="F40" s="12"/>
      <c r="G40" s="13">
        <f t="shared" si="1"/>
        <v>2.96000231702721</v>
      </c>
      <c r="H40" s="7"/>
    </row>
    <row r="41" ht="12" spans="1:8">
      <c r="A41" s="8">
        <v>45707</v>
      </c>
      <c r="B41" s="9" t="s">
        <v>4114</v>
      </c>
      <c r="C41" s="9" t="s">
        <v>4115</v>
      </c>
      <c r="D41" s="14">
        <v>1.1538</v>
      </c>
      <c r="E41" s="11"/>
      <c r="F41" s="12"/>
      <c r="G41" s="13">
        <f t="shared" si="1"/>
        <v>3.06571668549243</v>
      </c>
      <c r="H41" s="7"/>
    </row>
    <row r="42" ht="12" spans="1:8">
      <c r="A42" s="8">
        <v>45708</v>
      </c>
      <c r="B42" s="9" t="s">
        <v>4114</v>
      </c>
      <c r="C42" s="9" t="s">
        <v>4115</v>
      </c>
      <c r="D42" s="14">
        <v>1.1539</v>
      </c>
      <c r="E42" s="11"/>
      <c r="F42" s="12"/>
      <c r="G42" s="13">
        <f t="shared" si="1"/>
        <v>3.06545033304362</v>
      </c>
      <c r="H42" s="7"/>
    </row>
    <row r="43" ht="12" spans="1:8">
      <c r="A43" s="8">
        <v>45709</v>
      </c>
      <c r="B43" s="9" t="s">
        <v>4114</v>
      </c>
      <c r="C43" s="9" t="s">
        <v>4115</v>
      </c>
      <c r="D43" s="14">
        <v>1.154</v>
      </c>
      <c r="E43" s="11"/>
      <c r="F43" s="12"/>
      <c r="G43" s="13">
        <f t="shared" si="1"/>
        <v>3.06518402687278</v>
      </c>
      <c r="H43" s="7"/>
    </row>
    <row r="44" ht="12" spans="1:8">
      <c r="A44" s="8">
        <v>45711</v>
      </c>
      <c r="B44" s="9" t="s">
        <v>4114</v>
      </c>
      <c r="C44" s="9" t="s">
        <v>4115</v>
      </c>
      <c r="D44" s="14">
        <v>1.1542</v>
      </c>
      <c r="E44" s="11"/>
      <c r="F44" s="12"/>
      <c r="G44" s="13">
        <f t="shared" si="1"/>
        <v>3.06465155331637</v>
      </c>
      <c r="H44" s="7"/>
    </row>
    <row r="45" ht="12" spans="1:8">
      <c r="A45" s="8">
        <v>45712</v>
      </c>
      <c r="B45" s="9" t="s">
        <v>4114</v>
      </c>
      <c r="C45" s="9" t="s">
        <v>4115</v>
      </c>
      <c r="D45" s="14">
        <v>1.1542</v>
      </c>
      <c r="E45" s="11"/>
      <c r="F45" s="12"/>
      <c r="G45" s="13">
        <f t="shared" si="1"/>
        <v>2.958716924324</v>
      </c>
      <c r="H45" s="7"/>
    </row>
    <row r="46" ht="12" spans="1:8">
      <c r="A46" s="8">
        <v>45713</v>
      </c>
      <c r="B46" s="9" t="s">
        <v>4114</v>
      </c>
      <c r="C46" s="9" t="s">
        <v>4115</v>
      </c>
      <c r="D46" s="14">
        <v>1.1543</v>
      </c>
      <c r="E46" s="11"/>
      <c r="F46" s="12"/>
      <c r="G46" s="13">
        <f t="shared" si="1"/>
        <v>2.95845997973666</v>
      </c>
      <c r="H46" s="7"/>
    </row>
    <row r="47" ht="12" spans="1:8">
      <c r="A47" s="8">
        <v>45714</v>
      </c>
      <c r="B47" s="9" t="s">
        <v>4114</v>
      </c>
      <c r="C47" s="9" t="s">
        <v>4115</v>
      </c>
      <c r="D47" s="14">
        <v>1.1544</v>
      </c>
      <c r="E47" s="11"/>
      <c r="F47" s="12"/>
      <c r="G47" s="13">
        <f t="shared" si="1"/>
        <v>2.95820307977312</v>
      </c>
      <c r="H47" s="7"/>
    </row>
    <row r="48" ht="12" spans="1:8">
      <c r="A48" s="8">
        <v>45715</v>
      </c>
      <c r="B48" s="9" t="s">
        <v>4114</v>
      </c>
      <c r="C48" s="9" t="s">
        <v>4115</v>
      </c>
      <c r="D48" s="14">
        <v>1.1545</v>
      </c>
      <c r="E48" s="11"/>
      <c r="F48" s="12"/>
      <c r="G48" s="13" t="e">
        <f t="shared" si="1"/>
        <v>#N/A</v>
      </c>
      <c r="H48" s="7"/>
    </row>
    <row r="49" ht="12" spans="1:8">
      <c r="A49" s="8">
        <v>45716</v>
      </c>
      <c r="B49" s="9" t="s">
        <v>4114</v>
      </c>
      <c r="C49" s="9" t="s">
        <v>4115</v>
      </c>
      <c r="D49" s="14">
        <v>1.1546</v>
      </c>
      <c r="E49" s="11"/>
      <c r="F49" s="12"/>
      <c r="G49" s="13" t="e">
        <f t="shared" si="1"/>
        <v>#N/A</v>
      </c>
      <c r="H49" s="7"/>
    </row>
    <row r="50" ht="12" spans="1:8">
      <c r="A50" s="8">
        <v>45717</v>
      </c>
      <c r="B50" s="9" t="s">
        <v>4114</v>
      </c>
      <c r="C50" s="9" t="s">
        <v>4115</v>
      </c>
      <c r="D50" s="14">
        <v>1.1547</v>
      </c>
      <c r="E50" s="11"/>
      <c r="F50" s="12"/>
      <c r="G50" s="13" t="e">
        <f t="shared" si="1"/>
        <v>#N/A</v>
      </c>
      <c r="H50" s="7"/>
    </row>
    <row r="51" ht="12" spans="1:8">
      <c r="A51" s="8">
        <v>45718</v>
      </c>
      <c r="B51" s="9" t="s">
        <v>4114</v>
      </c>
      <c r="C51" s="9" t="s">
        <v>4115</v>
      </c>
      <c r="D51" s="14">
        <v>1.1548</v>
      </c>
      <c r="E51" s="11"/>
      <c r="F51" s="12"/>
      <c r="G51" s="13">
        <f t="shared" si="1"/>
        <v>2.95717592592612</v>
      </c>
      <c r="H51" s="7"/>
    </row>
    <row r="52" ht="12" spans="1:8">
      <c r="A52" s="8">
        <v>45719</v>
      </c>
      <c r="B52" s="9" t="s">
        <v>4114</v>
      </c>
      <c r="C52" s="9" t="s">
        <v>4115</v>
      </c>
      <c r="D52" s="14">
        <v>1.1549</v>
      </c>
      <c r="E52" s="11"/>
      <c r="F52" s="12"/>
      <c r="G52" s="13" t="e">
        <f t="shared" si="1"/>
        <v>#N/A</v>
      </c>
      <c r="H52" s="7"/>
    </row>
    <row r="53" ht="12" spans="1:8">
      <c r="A53" s="8">
        <v>45720</v>
      </c>
      <c r="B53" s="9" t="s">
        <v>4114</v>
      </c>
      <c r="C53" s="9" t="s">
        <v>4115</v>
      </c>
      <c r="D53" s="14">
        <v>1.155</v>
      </c>
      <c r="E53" s="11"/>
      <c r="F53" s="12"/>
      <c r="G53" s="13" t="e">
        <f t="shared" si="1"/>
        <v>#N/A</v>
      </c>
      <c r="H53" s="7"/>
    </row>
    <row r="54" ht="12" spans="1:8">
      <c r="A54" s="8">
        <v>45721</v>
      </c>
      <c r="B54" s="9" t="s">
        <v>4114</v>
      </c>
      <c r="C54" s="9" t="s">
        <v>4115</v>
      </c>
      <c r="D54" s="14">
        <v>1.1551</v>
      </c>
      <c r="E54" s="11"/>
      <c r="F54" s="12"/>
      <c r="G54" s="13" t="e">
        <f t="shared" si="1"/>
        <v>#N/A</v>
      </c>
      <c r="H54" s="7"/>
    </row>
    <row r="55" ht="12" spans="1:8">
      <c r="A55" s="8">
        <v>45722</v>
      </c>
      <c r="B55" s="9" t="s">
        <v>4114</v>
      </c>
      <c r="C55" s="9" t="s">
        <v>4115</v>
      </c>
      <c r="D55" s="14">
        <v>1.1552</v>
      </c>
      <c r="E55" s="11"/>
      <c r="F55" s="12"/>
      <c r="G55" s="13">
        <f t="shared" si="1"/>
        <v>2.9561494851324</v>
      </c>
      <c r="H55" s="7"/>
    </row>
    <row r="56" ht="12" spans="1:8">
      <c r="A56" s="8">
        <v>45723</v>
      </c>
      <c r="B56" s="9" t="s">
        <v>4114</v>
      </c>
      <c r="C56" s="9" t="s">
        <v>4115</v>
      </c>
      <c r="D56" s="14">
        <v>1.1552</v>
      </c>
      <c r="E56" s="11"/>
      <c r="F56" s="12"/>
      <c r="G56" s="13">
        <f t="shared" si="1"/>
        <v>2.85032537960936</v>
      </c>
      <c r="H56" s="7"/>
    </row>
    <row r="57" ht="12" spans="1:8">
      <c r="A57" s="8">
        <v>45724</v>
      </c>
      <c r="B57" s="9" t="s">
        <v>4114</v>
      </c>
      <c r="C57" s="9" t="s">
        <v>4115</v>
      </c>
      <c r="D57" s="14">
        <v>1.1553</v>
      </c>
      <c r="E57" s="11"/>
      <c r="F57" s="12"/>
      <c r="G57" s="13">
        <f t="shared" si="1"/>
        <v>2.85007808433088</v>
      </c>
      <c r="H57" s="7"/>
    </row>
    <row r="58" ht="12" spans="1:8">
      <c r="A58" s="8">
        <v>45725</v>
      </c>
      <c r="B58" s="9" t="s">
        <v>4114</v>
      </c>
      <c r="C58" s="9" t="s">
        <v>4115</v>
      </c>
      <c r="D58" s="14">
        <v>1.1554</v>
      </c>
      <c r="E58" s="11"/>
      <c r="F58" s="12"/>
      <c r="G58" s="13">
        <f t="shared" si="1"/>
        <v>2.84983083195965</v>
      </c>
      <c r="H58" s="7"/>
    </row>
    <row r="59" ht="12" spans="1:8">
      <c r="A59" s="8">
        <v>45726</v>
      </c>
      <c r="B59" s="9" t="s">
        <v>4114</v>
      </c>
      <c r="C59" s="9" t="s">
        <v>4115</v>
      </c>
      <c r="D59" s="14">
        <v>1.1555</v>
      </c>
      <c r="E59" s="11"/>
      <c r="F59" s="12"/>
      <c r="G59" s="13">
        <f t="shared" si="1"/>
        <v>2.84958362248433</v>
      </c>
      <c r="H59" s="7"/>
    </row>
    <row r="60" ht="12" spans="1:8">
      <c r="A60" s="8">
        <v>45727</v>
      </c>
      <c r="B60" s="9" t="s">
        <v>4114</v>
      </c>
      <c r="C60" s="9" t="s">
        <v>4115</v>
      </c>
      <c r="D60" s="14">
        <v>1.1556</v>
      </c>
      <c r="E60" s="11"/>
      <c r="F60" s="12"/>
      <c r="G60" s="13">
        <f t="shared" si="1"/>
        <v>2.84933645589384</v>
      </c>
      <c r="H60" s="7"/>
    </row>
    <row r="61" ht="12" spans="1:8">
      <c r="A61" s="8">
        <v>45728</v>
      </c>
      <c r="B61" s="9" t="s">
        <v>4114</v>
      </c>
      <c r="C61" s="9" t="s">
        <v>4115</v>
      </c>
      <c r="D61" s="14">
        <v>1.1557</v>
      </c>
      <c r="E61" s="11"/>
      <c r="F61" s="12"/>
      <c r="G61" s="13">
        <f t="shared" si="1"/>
        <v>2.95486743574173</v>
      </c>
      <c r="H61" s="7"/>
    </row>
    <row r="62" ht="12" spans="1:8">
      <c r="A62" s="8">
        <v>45729</v>
      </c>
      <c r="B62" s="9" t="s">
        <v>4114</v>
      </c>
      <c r="C62" s="9" t="s">
        <v>4115</v>
      </c>
      <c r="D62" s="14">
        <v>1.1558</v>
      </c>
      <c r="E62" s="11"/>
      <c r="F62" s="12"/>
      <c r="G62" s="13">
        <f t="shared" si="1"/>
        <v>2.95461115929451</v>
      </c>
      <c r="H62" s="7"/>
    </row>
    <row r="63" ht="12" spans="1:8">
      <c r="A63" s="8">
        <v>45730</v>
      </c>
      <c r="B63" s="9" t="s">
        <v>4114</v>
      </c>
      <c r="C63" s="9" t="s">
        <v>4115</v>
      </c>
      <c r="D63" s="14">
        <v>1.1559</v>
      </c>
      <c r="E63" s="11"/>
      <c r="F63" s="12"/>
      <c r="G63" s="13">
        <f t="shared" si="1"/>
        <v>2.95435492729741</v>
      </c>
      <c r="H63" s="7"/>
    </row>
    <row r="64" ht="12" spans="1:8">
      <c r="A64" s="8">
        <v>45731</v>
      </c>
      <c r="B64" s="9" t="s">
        <v>4114</v>
      </c>
      <c r="C64" s="9" t="s">
        <v>4115</v>
      </c>
      <c r="D64" s="14">
        <v>1.156</v>
      </c>
      <c r="E64" s="11"/>
      <c r="F64" s="12"/>
      <c r="G64" s="13">
        <f t="shared" si="1"/>
        <v>2.95409873973851</v>
      </c>
      <c r="H64" s="7"/>
    </row>
    <row r="65" ht="12" spans="1:8">
      <c r="A65" s="8">
        <v>45732</v>
      </c>
      <c r="B65" s="9" t="s">
        <v>4114</v>
      </c>
      <c r="C65" s="9" t="s">
        <v>4115</v>
      </c>
      <c r="D65" s="14">
        <v>1.1561</v>
      </c>
      <c r="E65" s="11"/>
      <c r="F65" s="12"/>
      <c r="G65" s="13">
        <f t="shared" si="1"/>
        <v>2.95384259660676</v>
      </c>
      <c r="H65" s="7"/>
    </row>
    <row r="66" ht="12" spans="1:8">
      <c r="A66" s="8">
        <v>45733</v>
      </c>
      <c r="B66" s="9" t="s">
        <v>4114</v>
      </c>
      <c r="C66" s="9" t="s">
        <v>4115</v>
      </c>
      <c r="D66" s="14">
        <v>1.1562</v>
      </c>
      <c r="E66" s="11"/>
      <c r="F66" s="12"/>
      <c r="G66" s="13" t="e">
        <f t="shared" si="1"/>
        <v>#N/A</v>
      </c>
      <c r="H66" s="7"/>
    </row>
    <row r="67" ht="12" spans="1:8">
      <c r="A67" s="8">
        <v>45734</v>
      </c>
      <c r="B67" s="9" t="s">
        <v>4114</v>
      </c>
      <c r="C67" s="9" t="s">
        <v>4115</v>
      </c>
      <c r="D67" s="14">
        <v>1.1562</v>
      </c>
      <c r="E67" s="11"/>
      <c r="F67" s="12"/>
      <c r="G67" s="13">
        <f t="shared" si="1"/>
        <v>2.84785435630687</v>
      </c>
      <c r="H67" s="7"/>
    </row>
    <row r="68" ht="12" spans="1:8">
      <c r="A68" s="8">
        <v>45735</v>
      </c>
      <c r="B68" s="9" t="s">
        <v>4114</v>
      </c>
      <c r="C68" s="9" t="s">
        <v>4115</v>
      </c>
      <c r="D68" s="14">
        <v>1.1563</v>
      </c>
      <c r="E68" s="11"/>
      <c r="F68" s="12"/>
      <c r="G68" s="13">
        <f t="shared" si="1"/>
        <v>2.84760748959788</v>
      </c>
      <c r="H68" s="7"/>
    </row>
    <row r="69" ht="12" spans="1:8">
      <c r="A69" s="8">
        <v>45736</v>
      </c>
      <c r="B69" s="9" t="s">
        <v>4114</v>
      </c>
      <c r="C69" s="9" t="s">
        <v>4115</v>
      </c>
      <c r="D69" s="14">
        <v>1.1564</v>
      </c>
      <c r="E69" s="11"/>
      <c r="F69" s="12"/>
      <c r="G69" s="13">
        <f t="shared" si="1"/>
        <v>2.84736066568457</v>
      </c>
      <c r="H69" s="7"/>
    </row>
    <row r="70" ht="12" spans="1:8">
      <c r="A70" s="8">
        <v>45737</v>
      </c>
      <c r="B70" s="9" t="s">
        <v>4114</v>
      </c>
      <c r="C70" s="9" t="s">
        <v>4115</v>
      </c>
      <c r="D70" s="14">
        <v>1.1566</v>
      </c>
      <c r="E70" s="11"/>
      <c r="F70" s="12"/>
      <c r="G70" s="13">
        <f t="shared" si="1"/>
        <v>2.95256254694635</v>
      </c>
      <c r="H70" s="7"/>
    </row>
    <row r="71" ht="12" spans="1:8">
      <c r="A71" s="8">
        <v>45738</v>
      </c>
      <c r="B71" s="9" t="s">
        <v>4114</v>
      </c>
      <c r="C71" s="9" t="s">
        <v>4115</v>
      </c>
      <c r="D71" s="14">
        <v>1.1567</v>
      </c>
      <c r="E71" s="11"/>
      <c r="F71" s="12"/>
      <c r="G71" s="13">
        <f t="shared" si="1"/>
        <v>2.95230667013321</v>
      </c>
      <c r="H71" s="7"/>
    </row>
    <row r="72" ht="12" spans="1:8">
      <c r="A72" s="8">
        <v>45739</v>
      </c>
      <c r="B72" s="9" t="s">
        <v>4114</v>
      </c>
      <c r="C72" s="9" t="s">
        <v>4115</v>
      </c>
      <c r="D72" s="14">
        <v>1.1568</v>
      </c>
      <c r="E72" s="11"/>
      <c r="F72" s="12"/>
      <c r="G72" s="13">
        <f t="shared" si="1"/>
        <v>2.95205083766617</v>
      </c>
      <c r="H72" s="7"/>
    </row>
    <row r="73" ht="12" spans="1:8">
      <c r="A73" s="8">
        <v>45740</v>
      </c>
      <c r="B73" s="9" t="s">
        <v>4114</v>
      </c>
      <c r="C73" s="9" t="s">
        <v>4115</v>
      </c>
      <c r="D73" s="14">
        <v>1.1568</v>
      </c>
      <c r="E73" s="11"/>
      <c r="F73" s="12"/>
      <c r="G73" s="13" t="e">
        <f t="shared" si="1"/>
        <v>#N/A</v>
      </c>
      <c r="H73" s="7"/>
    </row>
    <row r="74" ht="12" spans="1:8">
      <c r="A74" s="8">
        <v>45741</v>
      </c>
      <c r="B74" s="9" t="s">
        <v>4114</v>
      </c>
      <c r="C74" s="9" t="s">
        <v>4115</v>
      </c>
      <c r="D74" s="14">
        <v>1.1569</v>
      </c>
      <c r="E74" s="11"/>
      <c r="F74" s="12"/>
      <c r="G74" s="13">
        <f t="shared" si="1"/>
        <v>2.84612718766254</v>
      </c>
      <c r="H74" s="7"/>
    </row>
    <row r="75" ht="12" spans="1:8">
      <c r="A75" s="8">
        <v>45742</v>
      </c>
      <c r="B75" s="9" t="s">
        <v>4114</v>
      </c>
      <c r="C75" s="9" t="s">
        <v>4115</v>
      </c>
      <c r="D75" s="14">
        <v>1.157</v>
      </c>
      <c r="E75" s="11"/>
      <c r="F75" s="12"/>
      <c r="G75" s="13">
        <f t="shared" si="1"/>
        <v>2.95153930572418</v>
      </c>
      <c r="H75" s="7"/>
    </row>
    <row r="76" ht="12" spans="1:8">
      <c r="A76" s="8">
        <v>45743</v>
      </c>
      <c r="B76" s="9" t="s">
        <v>4114</v>
      </c>
      <c r="C76" s="9" t="s">
        <v>4115</v>
      </c>
      <c r="D76" s="14">
        <v>1.1571</v>
      </c>
      <c r="E76" s="11"/>
      <c r="F76" s="12"/>
      <c r="G76" s="13">
        <f t="shared" si="1"/>
        <v>2.95128360622598</v>
      </c>
      <c r="H76" s="7"/>
    </row>
    <row r="77" ht="12" spans="1:8">
      <c r="A77" s="8">
        <v>45744</v>
      </c>
      <c r="B77" s="9" t="s">
        <v>4114</v>
      </c>
      <c r="C77" s="9" t="s">
        <v>4115</v>
      </c>
      <c r="D77" s="14">
        <v>1.1572</v>
      </c>
      <c r="E77" s="11"/>
      <c r="F77" s="12"/>
      <c r="G77" s="13">
        <f t="shared" si="1"/>
        <v>2.95102795102796</v>
      </c>
      <c r="H77" s="7"/>
    </row>
    <row r="78" ht="12" spans="1:8">
      <c r="A78" s="8">
        <v>45745</v>
      </c>
      <c r="B78" s="9" t="s">
        <v>4114</v>
      </c>
      <c r="C78" s="9" t="s">
        <v>4115</v>
      </c>
      <c r="D78" s="14">
        <v>1.1573</v>
      </c>
      <c r="E78" s="11"/>
      <c r="F78" s="12"/>
      <c r="G78" s="13">
        <f t="shared" si="1"/>
        <v>2.95077234011822</v>
      </c>
      <c r="H78" s="7"/>
    </row>
    <row r="79" ht="12" spans="1:8">
      <c r="A79" s="8">
        <v>45746</v>
      </c>
      <c r="B79" s="9" t="s">
        <v>4114</v>
      </c>
      <c r="C79" s="9" t="s">
        <v>4115</v>
      </c>
      <c r="D79" s="14">
        <v>1.1574</v>
      </c>
      <c r="E79" s="11"/>
      <c r="F79" s="12"/>
      <c r="G79" s="13">
        <f t="shared" si="1"/>
        <v>2.95051677348568</v>
      </c>
      <c r="H79" s="7"/>
    </row>
    <row r="80" ht="12" spans="1:8">
      <c r="A80" s="8">
        <v>45747</v>
      </c>
      <c r="B80" s="9" t="s">
        <v>4114</v>
      </c>
      <c r="C80" s="9" t="s">
        <v>4115</v>
      </c>
      <c r="D80" s="14">
        <v>1.1575</v>
      </c>
      <c r="E80" s="11"/>
      <c r="F80" s="12"/>
      <c r="G80" s="13">
        <f t="shared" si="1"/>
        <v>2.95026125111846</v>
      </c>
      <c r="H80" s="7"/>
    </row>
    <row r="81" ht="12" spans="1:8">
      <c r="A81" s="8">
        <v>45748</v>
      </c>
      <c r="B81" s="9" t="s">
        <v>4114</v>
      </c>
      <c r="C81" s="9" t="s">
        <v>4115</v>
      </c>
      <c r="D81" s="14">
        <v>1.1576</v>
      </c>
      <c r="E81" s="11"/>
      <c r="F81" s="12"/>
      <c r="G81" s="13">
        <f t="shared" si="1"/>
        <v>2.95000577300521</v>
      </c>
      <c r="H81" s="7"/>
    </row>
    <row r="82" ht="12" spans="1:8">
      <c r="A82" s="8">
        <v>45749</v>
      </c>
      <c r="B82" s="9" t="s">
        <v>4114</v>
      </c>
      <c r="C82" s="9" t="s">
        <v>4115</v>
      </c>
      <c r="D82" s="14">
        <v>1.1576</v>
      </c>
      <c r="E82" s="11"/>
      <c r="F82" s="12"/>
      <c r="G82" s="13">
        <f t="shared" si="1"/>
        <v>2.84440211273703</v>
      </c>
      <c r="H82" s="7"/>
    </row>
    <row r="83" ht="12" spans="1:8">
      <c r="A83" s="8">
        <v>45750</v>
      </c>
      <c r="B83" s="9" t="s">
        <v>4114</v>
      </c>
      <c r="C83" s="9" t="s">
        <v>4115</v>
      </c>
      <c r="D83" s="14">
        <v>1.1577</v>
      </c>
      <c r="E83" s="11"/>
      <c r="F83" s="12"/>
      <c r="G83" s="13">
        <f t="shared" si="1"/>
        <v>2.8441558441558</v>
      </c>
      <c r="H83" s="7"/>
    </row>
    <row r="84" ht="12" spans="1:8">
      <c r="A84" s="8">
        <v>45753</v>
      </c>
      <c r="B84" s="9" t="s">
        <v>4114</v>
      </c>
      <c r="C84" s="9" t="s">
        <v>4115</v>
      </c>
      <c r="D84" s="14">
        <v>1.158</v>
      </c>
      <c r="E84" s="11"/>
      <c r="F84" s="12"/>
      <c r="G84" s="13">
        <f t="shared" si="1"/>
        <v>2.94898430286229</v>
      </c>
      <c r="H84" s="7"/>
    </row>
    <row r="85" ht="12" spans="1:8">
      <c r="A85" s="8">
        <v>45754</v>
      </c>
      <c r="B85" s="9" t="s">
        <v>4114</v>
      </c>
      <c r="C85" s="9" t="s">
        <v>4115</v>
      </c>
      <c r="D85" s="14">
        <v>1.1581</v>
      </c>
      <c r="E85" s="11"/>
      <c r="F85" s="12"/>
      <c r="G85" s="13">
        <f t="shared" si="1"/>
        <v>2.94872904584654</v>
      </c>
      <c r="H85" s="7"/>
    </row>
    <row r="86" ht="12" spans="1:8">
      <c r="A86" s="8">
        <v>45755</v>
      </c>
      <c r="B86" s="9" t="s">
        <v>4114</v>
      </c>
      <c r="C86" s="9" t="s">
        <v>4115</v>
      </c>
      <c r="D86" s="14">
        <v>1.1582</v>
      </c>
      <c r="E86" s="11"/>
      <c r="F86" s="12"/>
      <c r="G86" s="13">
        <f t="shared" si="1"/>
        <v>2.94847383301586</v>
      </c>
      <c r="H86" s="7"/>
    </row>
    <row r="87" ht="12" spans="1:8">
      <c r="A87" s="8">
        <v>45756</v>
      </c>
      <c r="B87" s="9" t="s">
        <v>4114</v>
      </c>
      <c r="C87" s="9" t="s">
        <v>4115</v>
      </c>
      <c r="D87" s="14">
        <v>1.1583</v>
      </c>
      <c r="E87" s="11"/>
      <c r="F87" s="12"/>
      <c r="G87" s="13">
        <f t="shared" si="1"/>
        <v>2.94821866435893</v>
      </c>
      <c r="H87" s="7"/>
    </row>
    <row r="88" ht="12" spans="1:8">
      <c r="A88" s="8">
        <v>45757</v>
      </c>
      <c r="B88" s="9" t="s">
        <v>4114</v>
      </c>
      <c r="C88" s="9" t="s">
        <v>4115</v>
      </c>
      <c r="D88" s="14">
        <v>1.1584</v>
      </c>
      <c r="E88" s="11"/>
      <c r="F88" s="12"/>
      <c r="G88" s="13">
        <f t="shared" si="1"/>
        <v>2.94796353986411</v>
      </c>
      <c r="H88" s="7"/>
    </row>
    <row r="89" ht="12" spans="1:8">
      <c r="A89" s="8">
        <v>45758</v>
      </c>
      <c r="B89" s="9" t="s">
        <v>4114</v>
      </c>
      <c r="C89" s="9" t="s">
        <v>4115</v>
      </c>
      <c r="D89" s="14">
        <v>1.1585</v>
      </c>
      <c r="E89" s="11"/>
      <c r="F89" s="12"/>
      <c r="G89" s="13">
        <f t="shared" si="1"/>
        <v>2.94770845951952</v>
      </c>
      <c r="H89" s="7"/>
    </row>
    <row r="90" ht="12" spans="1:8">
      <c r="A90" s="8">
        <v>45759</v>
      </c>
      <c r="B90" s="9" t="s">
        <v>4114</v>
      </c>
      <c r="C90" s="9" t="s">
        <v>4115</v>
      </c>
      <c r="D90" s="14">
        <v>1.1586</v>
      </c>
      <c r="E90" s="11"/>
      <c r="F90" s="12"/>
      <c r="G90" s="13">
        <f t="shared" si="1"/>
        <v>2.94745342331436</v>
      </c>
      <c r="H90" s="7"/>
    </row>
    <row r="91" ht="12" spans="1:8">
      <c r="A91" s="8">
        <v>45760</v>
      </c>
      <c r="B91" s="9" t="s">
        <v>4114</v>
      </c>
      <c r="C91" s="9" t="s">
        <v>4115</v>
      </c>
      <c r="D91" s="14">
        <v>1.1587</v>
      </c>
      <c r="E91" s="11"/>
      <c r="F91" s="12"/>
      <c r="G91" s="13">
        <f t="shared" si="1"/>
        <v>2.947198431237</v>
      </c>
      <c r="H91" s="7"/>
    </row>
    <row r="92" ht="12" spans="1:8">
      <c r="A92" s="8">
        <v>45761</v>
      </c>
      <c r="B92" s="9" t="s">
        <v>4114</v>
      </c>
      <c r="C92" s="9" t="s">
        <v>4115</v>
      </c>
      <c r="D92" s="14">
        <v>1.1588</v>
      </c>
      <c r="E92" s="11"/>
      <c r="F92" s="12"/>
      <c r="G92" s="13">
        <f t="shared" ref="G92:G155" si="2">(D92/INDEX($D:$D,MATCH(A92-30,$A:$A,0))-1)/30*365*100</f>
        <v>2.94694348327584</v>
      </c>
      <c r="H92" s="7"/>
    </row>
    <row r="93" ht="12" spans="1:8">
      <c r="A93" s="8">
        <v>45762</v>
      </c>
      <c r="B93" s="9" t="s">
        <v>4114</v>
      </c>
      <c r="C93" s="9" t="s">
        <v>4115</v>
      </c>
      <c r="D93" s="14">
        <v>1.1588</v>
      </c>
      <c r="E93" s="11"/>
      <c r="F93" s="12"/>
      <c r="G93" s="13">
        <f t="shared" si="2"/>
        <v>2.84144970158309</v>
      </c>
      <c r="H93" s="7"/>
    </row>
    <row r="94" ht="12" spans="1:8">
      <c r="A94" s="8">
        <v>45763</v>
      </c>
      <c r="B94" s="9" t="s">
        <v>4114</v>
      </c>
      <c r="C94" s="9" t="s">
        <v>4115</v>
      </c>
      <c r="D94" s="14">
        <v>1.1589</v>
      </c>
      <c r="E94" s="11"/>
      <c r="F94" s="12"/>
      <c r="G94" s="13">
        <f t="shared" si="2"/>
        <v>2.84120394395436</v>
      </c>
      <c r="H94" s="7"/>
    </row>
    <row r="95" ht="12" spans="1:8">
      <c r="A95" s="8">
        <v>45764</v>
      </c>
      <c r="B95" s="9" t="s">
        <v>4114</v>
      </c>
      <c r="C95" s="9" t="s">
        <v>4115</v>
      </c>
      <c r="D95" s="14">
        <v>1.159</v>
      </c>
      <c r="E95" s="11"/>
      <c r="F95" s="12"/>
      <c r="G95" s="13">
        <f t="shared" si="2"/>
        <v>2.94643371965644</v>
      </c>
      <c r="H95" s="7"/>
    </row>
    <row r="96" ht="12" spans="1:8">
      <c r="A96" s="8">
        <v>45765</v>
      </c>
      <c r="B96" s="9" t="s">
        <v>4114</v>
      </c>
      <c r="C96" s="9" t="s">
        <v>4115</v>
      </c>
      <c r="D96" s="14">
        <v>1.1591</v>
      </c>
      <c r="E96" s="11"/>
      <c r="F96" s="12"/>
      <c r="G96" s="13">
        <f t="shared" si="2"/>
        <v>2.94617890397524</v>
      </c>
      <c r="H96" s="7"/>
    </row>
    <row r="97" ht="12" spans="1:8">
      <c r="A97" s="8">
        <v>45766</v>
      </c>
      <c r="B97" s="9" t="s">
        <v>4114</v>
      </c>
      <c r="C97" s="9" t="s">
        <v>4115</v>
      </c>
      <c r="D97" s="14">
        <v>1.1592</v>
      </c>
      <c r="E97" s="11"/>
      <c r="F97" s="12"/>
      <c r="G97" s="13">
        <f t="shared" si="2"/>
        <v>2.94592413236484</v>
      </c>
      <c r="H97" s="7"/>
    </row>
    <row r="98" ht="12" spans="1:8">
      <c r="A98" s="8">
        <v>45767</v>
      </c>
      <c r="B98" s="9" t="s">
        <v>4114</v>
      </c>
      <c r="C98" s="9" t="s">
        <v>4115</v>
      </c>
      <c r="D98" s="14">
        <v>1.1593</v>
      </c>
      <c r="E98" s="11"/>
      <c r="F98" s="12"/>
      <c r="G98" s="13">
        <f t="shared" si="2"/>
        <v>2.84022133840562</v>
      </c>
      <c r="H98" s="7"/>
    </row>
    <row r="99" ht="12" spans="1:8">
      <c r="A99" s="8">
        <v>45768</v>
      </c>
      <c r="B99" s="9" t="s">
        <v>4114</v>
      </c>
      <c r="C99" s="9" t="s">
        <v>4115</v>
      </c>
      <c r="D99" s="14">
        <v>1.1594</v>
      </c>
      <c r="E99" s="11"/>
      <c r="F99" s="12"/>
      <c r="G99" s="13">
        <f t="shared" si="2"/>
        <v>2.83997579320459</v>
      </c>
      <c r="H99" s="7"/>
    </row>
    <row r="100" ht="12" spans="1:8">
      <c r="A100" s="8">
        <v>45769</v>
      </c>
      <c r="B100" s="9" t="s">
        <v>4114</v>
      </c>
      <c r="C100" s="9" t="s">
        <v>4115</v>
      </c>
      <c r="D100" s="14">
        <v>1.1593</v>
      </c>
      <c r="E100" s="11"/>
      <c r="F100" s="12"/>
      <c r="G100" s="13">
        <f t="shared" si="2"/>
        <v>2.62937989857076</v>
      </c>
      <c r="H100" s="7"/>
    </row>
    <row r="101" ht="12" spans="1:8">
      <c r="A101" s="8">
        <v>45770</v>
      </c>
      <c r="B101" s="9" t="s">
        <v>4114</v>
      </c>
      <c r="C101" s="9" t="s">
        <v>4115</v>
      </c>
      <c r="D101" s="14">
        <v>1.1594</v>
      </c>
      <c r="E101" s="11"/>
      <c r="F101" s="12"/>
      <c r="G101" s="13">
        <f t="shared" si="2"/>
        <v>2.73455509451359</v>
      </c>
      <c r="H101" s="7"/>
    </row>
    <row r="102" ht="12" spans="1:8">
      <c r="A102" s="8">
        <v>45771</v>
      </c>
      <c r="B102" s="9" t="s">
        <v>4114</v>
      </c>
      <c r="C102" s="9" t="s">
        <v>4115</v>
      </c>
      <c r="D102" s="14">
        <v>1.1595</v>
      </c>
      <c r="E102" s="11"/>
      <c r="F102" s="12"/>
      <c r="G102" s="13">
        <f t="shared" si="2"/>
        <v>2.73431872532898</v>
      </c>
      <c r="H102" s="7"/>
    </row>
    <row r="103" ht="12" spans="1:8">
      <c r="A103" s="8">
        <v>45772</v>
      </c>
      <c r="B103" s="9" t="s">
        <v>4114</v>
      </c>
      <c r="C103" s="9" t="s">
        <v>4115</v>
      </c>
      <c r="D103" s="14">
        <v>1.1596</v>
      </c>
      <c r="E103" s="11"/>
      <c r="F103" s="12"/>
      <c r="G103" s="13">
        <f t="shared" si="2"/>
        <v>2.73408239700359</v>
      </c>
      <c r="H103" s="7"/>
    </row>
    <row r="104" ht="12" spans="1:8">
      <c r="A104" s="8">
        <v>45773</v>
      </c>
      <c r="B104" s="9" t="s">
        <v>4114</v>
      </c>
      <c r="C104" s="9" t="s">
        <v>4115</v>
      </c>
      <c r="D104" s="14">
        <v>1.1597</v>
      </c>
      <c r="E104" s="11"/>
      <c r="F104" s="12"/>
      <c r="G104" s="13">
        <f t="shared" si="2"/>
        <v>2.7338461095266</v>
      </c>
      <c r="H104" s="7"/>
    </row>
    <row r="105" ht="12" spans="1:8">
      <c r="A105" s="8">
        <v>45774</v>
      </c>
      <c r="B105" s="9" t="s">
        <v>4114</v>
      </c>
      <c r="C105" s="9" t="s">
        <v>4115</v>
      </c>
      <c r="D105" s="14">
        <v>1.1597</v>
      </c>
      <c r="E105" s="11"/>
      <c r="F105" s="12"/>
      <c r="G105" s="13">
        <f t="shared" si="2"/>
        <v>2.62847102200721</v>
      </c>
      <c r="H105" s="7"/>
    </row>
    <row r="106" ht="12" spans="1:8">
      <c r="A106" s="8">
        <v>45775</v>
      </c>
      <c r="B106" s="9" t="s">
        <v>4114</v>
      </c>
      <c r="C106" s="9" t="s">
        <v>4115</v>
      </c>
      <c r="D106" s="14">
        <v>1.1598</v>
      </c>
      <c r="E106" s="11"/>
      <c r="F106" s="12"/>
      <c r="G106" s="13">
        <f t="shared" si="2"/>
        <v>2.62824390103396</v>
      </c>
      <c r="H106" s="7"/>
    </row>
    <row r="107" s="1" customFormat="1" customHeight="1" spans="1:9">
      <c r="A107" s="8">
        <v>45776</v>
      </c>
      <c r="B107" s="9" t="s">
        <v>4114</v>
      </c>
      <c r="C107" s="9" t="s">
        <v>4115</v>
      </c>
      <c r="D107" s="14">
        <v>1.1599</v>
      </c>
      <c r="E107" s="11"/>
      <c r="F107" s="12"/>
      <c r="G107" s="13">
        <f t="shared" si="2"/>
        <v>2.62801681930765</v>
      </c>
      <c r="H107" s="7"/>
      <c r="I107" s="15"/>
    </row>
    <row r="108" s="1" customFormat="1" customHeight="1" spans="1:9">
      <c r="A108" s="8">
        <v>45777</v>
      </c>
      <c r="B108" s="9" t="s">
        <v>4114</v>
      </c>
      <c r="C108" s="9" t="s">
        <v>4115</v>
      </c>
      <c r="D108" s="14">
        <v>1.16</v>
      </c>
      <c r="E108" s="11"/>
      <c r="F108" s="12"/>
      <c r="G108" s="13">
        <f t="shared" si="2"/>
        <v>2.62778977681774</v>
      </c>
      <c r="H108" s="7"/>
      <c r="I108" s="15"/>
    </row>
    <row r="109" ht="12" spans="1:8">
      <c r="A109" s="8">
        <v>45782</v>
      </c>
      <c r="B109" s="9" t="s">
        <v>4114</v>
      </c>
      <c r="C109" s="9" t="s">
        <v>4115</v>
      </c>
      <c r="D109" s="14">
        <v>1.1604</v>
      </c>
      <c r="E109" s="11"/>
      <c r="F109" s="12"/>
      <c r="G109" s="13" t="e">
        <f t="shared" si="2"/>
        <v>#N/A</v>
      </c>
      <c r="H109" s="7"/>
    </row>
    <row r="110" ht="12" spans="1:8">
      <c r="A110" s="8">
        <v>45783</v>
      </c>
      <c r="B110" s="9" t="s">
        <v>4114</v>
      </c>
      <c r="C110" s="9" t="s">
        <v>4115</v>
      </c>
      <c r="D110" s="14">
        <v>1.1605</v>
      </c>
      <c r="E110" s="11"/>
      <c r="F110" s="12"/>
      <c r="G110" s="13">
        <f t="shared" si="2"/>
        <v>2.62665515256208</v>
      </c>
      <c r="H110" s="7"/>
    </row>
    <row r="111" ht="12" spans="1:8">
      <c r="A111" s="8">
        <v>45784</v>
      </c>
      <c r="B111" s="9" t="s">
        <v>4114</v>
      </c>
      <c r="C111" s="9" t="s">
        <v>4115</v>
      </c>
      <c r="D111" s="14">
        <v>1.1606</v>
      </c>
      <c r="E111" s="11"/>
      <c r="F111" s="12"/>
      <c r="G111" s="13">
        <f t="shared" si="2"/>
        <v>2.62642834527846</v>
      </c>
      <c r="H111" s="7"/>
    </row>
    <row r="112" ht="12" spans="1:8">
      <c r="A112" s="8">
        <v>45785</v>
      </c>
      <c r="B112" s="9" t="s">
        <v>4114</v>
      </c>
      <c r="C112" s="9" t="s">
        <v>4115</v>
      </c>
      <c r="D112" s="14">
        <v>1.1607</v>
      </c>
      <c r="E112" s="11"/>
      <c r="F112" s="12"/>
      <c r="G112" s="13">
        <f t="shared" si="2"/>
        <v>2.6262015771602</v>
      </c>
      <c r="H112" s="7"/>
    </row>
    <row r="113" ht="12" spans="1:8">
      <c r="A113" s="8">
        <v>45786</v>
      </c>
      <c r="B113" s="9" t="s">
        <v>4114</v>
      </c>
      <c r="C113" s="9" t="s">
        <v>4115</v>
      </c>
      <c r="D113" s="14">
        <v>1.1608</v>
      </c>
      <c r="E113" s="11"/>
      <c r="F113" s="12"/>
      <c r="G113" s="13">
        <f t="shared" si="2"/>
        <v>2.62597484819701</v>
      </c>
      <c r="H113" s="7"/>
    </row>
    <row r="114" ht="12" spans="1:8">
      <c r="A114" s="8">
        <v>45787</v>
      </c>
      <c r="B114" s="9" t="s">
        <v>4114</v>
      </c>
      <c r="C114" s="9" t="s">
        <v>4115</v>
      </c>
      <c r="D114" s="14">
        <v>1.1609</v>
      </c>
      <c r="E114" s="11"/>
      <c r="F114" s="12"/>
      <c r="G114" s="13">
        <f t="shared" si="2"/>
        <v>2.62574815837944</v>
      </c>
      <c r="H114" s="7"/>
    </row>
    <row r="115" s="1" customFormat="1" customHeight="1" spans="1:9">
      <c r="A115" s="8">
        <v>45788</v>
      </c>
      <c r="B115" s="9" t="s">
        <v>4114</v>
      </c>
      <c r="C115" s="9" t="s">
        <v>4115</v>
      </c>
      <c r="D115" s="14">
        <v>1.161</v>
      </c>
      <c r="E115" s="11"/>
      <c r="F115" s="12"/>
      <c r="G115" s="13">
        <f t="shared" si="2"/>
        <v>2.62552150769669</v>
      </c>
      <c r="H115" s="7"/>
      <c r="I115" s="15"/>
    </row>
    <row r="116" s="1" customFormat="1" customHeight="1" spans="1:9">
      <c r="A116" s="8">
        <v>45789</v>
      </c>
      <c r="B116" s="9" t="s">
        <v>4114</v>
      </c>
      <c r="C116" s="9" t="s">
        <v>4115</v>
      </c>
      <c r="D116" s="14">
        <v>1.1611</v>
      </c>
      <c r="E116" s="11"/>
      <c r="F116" s="12"/>
      <c r="G116" s="13">
        <f t="shared" si="2"/>
        <v>2.62529489613904</v>
      </c>
      <c r="H116" s="7"/>
      <c r="I116" s="15"/>
    </row>
    <row r="117" ht="12" spans="1:8">
      <c r="A117" s="8">
        <v>45790</v>
      </c>
      <c r="B117" s="9" t="s">
        <v>4114</v>
      </c>
      <c r="C117" s="9" t="s">
        <v>4115</v>
      </c>
      <c r="D117" s="14">
        <v>1.1611</v>
      </c>
      <c r="E117" s="11"/>
      <c r="F117" s="12"/>
      <c r="G117" s="13">
        <f t="shared" si="2"/>
        <v>2.52006559074825</v>
      </c>
      <c r="H117" s="7"/>
    </row>
    <row r="118" ht="12" spans="1:8">
      <c r="A118" s="8">
        <v>45791</v>
      </c>
      <c r="B118" s="9" t="s">
        <v>4114</v>
      </c>
      <c r="C118" s="9" t="s">
        <v>4115</v>
      </c>
      <c r="D118" s="14">
        <v>1.1612</v>
      </c>
      <c r="E118" s="11"/>
      <c r="F118" s="12"/>
      <c r="G118" s="13">
        <f t="shared" si="2"/>
        <v>2.51984811874348</v>
      </c>
      <c r="H118" s="7"/>
    </row>
    <row r="119" ht="12" spans="1:8">
      <c r="A119" s="8">
        <v>45792</v>
      </c>
      <c r="B119" s="9" t="s">
        <v>4114</v>
      </c>
      <c r="C119" s="9" t="s">
        <v>4115</v>
      </c>
      <c r="D119" s="14">
        <v>1.1613</v>
      </c>
      <c r="E119" s="11"/>
      <c r="F119" s="12"/>
      <c r="G119" s="13">
        <f t="shared" si="2"/>
        <v>2.62484179035767</v>
      </c>
      <c r="H119" s="7"/>
    </row>
    <row r="120" ht="12" spans="1:8">
      <c r="A120" s="8">
        <v>45793</v>
      </c>
      <c r="B120" s="9" t="s">
        <v>4114</v>
      </c>
      <c r="C120" s="9" t="s">
        <v>4115</v>
      </c>
      <c r="D120" s="14">
        <v>1.1614</v>
      </c>
      <c r="E120" s="11"/>
      <c r="F120" s="12"/>
      <c r="G120" s="13">
        <f t="shared" si="2"/>
        <v>2.62461529611396</v>
      </c>
      <c r="H120" s="7"/>
    </row>
    <row r="121" ht="12" spans="1:8">
      <c r="A121" s="8">
        <v>45795</v>
      </c>
      <c r="B121" s="9" t="s">
        <v>4114</v>
      </c>
      <c r="C121" s="9" t="s">
        <v>4115</v>
      </c>
      <c r="D121" s="14">
        <v>1.1616</v>
      </c>
      <c r="E121" s="11"/>
      <c r="F121" s="12"/>
      <c r="G121" s="13">
        <f t="shared" si="2"/>
        <v>2.62416242486972</v>
      </c>
      <c r="H121" s="7"/>
    </row>
    <row r="122" ht="12" spans="1:8">
      <c r="A122" s="8">
        <v>45796</v>
      </c>
      <c r="B122" s="9" t="s">
        <v>4114</v>
      </c>
      <c r="C122" s="9" t="s">
        <v>4115</v>
      </c>
      <c r="D122" s="14">
        <v>1.1617</v>
      </c>
      <c r="E122" s="11"/>
      <c r="F122" s="12"/>
      <c r="G122" s="13">
        <f t="shared" si="2"/>
        <v>2.62393604784893</v>
      </c>
      <c r="H122" s="7"/>
    </row>
    <row r="123" ht="12" spans="1:8">
      <c r="A123" s="8">
        <v>45797</v>
      </c>
      <c r="B123" s="9" t="s">
        <v>4114</v>
      </c>
      <c r="C123" s="9" t="s">
        <v>4115</v>
      </c>
      <c r="D123" s="14">
        <v>1.1618</v>
      </c>
      <c r="E123" s="11"/>
      <c r="F123" s="12"/>
      <c r="G123" s="13">
        <f t="shared" si="2"/>
        <v>2.62370970988244</v>
      </c>
      <c r="H123" s="7"/>
    </row>
    <row r="124" ht="12" spans="1:8">
      <c r="A124" s="8">
        <v>45798</v>
      </c>
      <c r="B124" s="9" t="s">
        <v>4114</v>
      </c>
      <c r="C124" s="9" t="s">
        <v>4115</v>
      </c>
      <c r="D124" s="14">
        <v>1.1619</v>
      </c>
      <c r="E124" s="11"/>
      <c r="F124" s="12"/>
      <c r="G124" s="13">
        <f t="shared" si="2"/>
        <v>2.62348341095974</v>
      </c>
      <c r="H124" s="7"/>
    </row>
    <row r="125" ht="12" spans="1:8">
      <c r="A125" s="8">
        <v>45799</v>
      </c>
      <c r="B125" s="9" t="s">
        <v>4114</v>
      </c>
      <c r="C125" s="9" t="s">
        <v>4115</v>
      </c>
      <c r="D125" s="14">
        <v>1.1619</v>
      </c>
      <c r="E125" s="11"/>
      <c r="F125" s="12"/>
      <c r="G125" s="13">
        <f t="shared" si="2"/>
        <v>2.72865809827772</v>
      </c>
      <c r="H125" s="7"/>
    </row>
    <row r="126" ht="12" spans="1:8">
      <c r="A126" s="8">
        <v>45800</v>
      </c>
      <c r="B126" s="9" t="s">
        <v>4114</v>
      </c>
      <c r="C126" s="9" t="s">
        <v>4115</v>
      </c>
      <c r="D126" s="14">
        <v>1.162</v>
      </c>
      <c r="E126" s="11"/>
      <c r="F126" s="12"/>
      <c r="G126" s="13">
        <f t="shared" si="2"/>
        <v>2.72842274739803</v>
      </c>
      <c r="H126" s="7"/>
    </row>
    <row r="127" ht="12" spans="1:8">
      <c r="A127" s="8">
        <v>45802</v>
      </c>
      <c r="B127" s="9" t="s">
        <v>4114</v>
      </c>
      <c r="C127" s="9" t="s">
        <v>4115</v>
      </c>
      <c r="D127" s="14">
        <v>1.1622</v>
      </c>
      <c r="E127" s="11"/>
      <c r="F127" s="12"/>
      <c r="G127" s="13">
        <f t="shared" si="2"/>
        <v>2.72795216741392</v>
      </c>
      <c r="H127" s="7"/>
    </row>
    <row r="128" ht="12" spans="1:8">
      <c r="A128" s="8">
        <v>45803</v>
      </c>
      <c r="B128" s="9" t="s">
        <v>4114</v>
      </c>
      <c r="C128" s="9" t="s">
        <v>4115</v>
      </c>
      <c r="D128" s="14">
        <v>1.1623</v>
      </c>
      <c r="E128" s="11"/>
      <c r="F128" s="12"/>
      <c r="G128" s="13">
        <f t="shared" si="2"/>
        <v>2.72771693828871</v>
      </c>
      <c r="H128" s="7"/>
    </row>
    <row r="129" ht="12" spans="1:8">
      <c r="A129" s="8">
        <v>45804</v>
      </c>
      <c r="B129" s="9" t="s">
        <v>4114</v>
      </c>
      <c r="C129" s="9" t="s">
        <v>4115</v>
      </c>
      <c r="D129" s="14">
        <v>1.1624</v>
      </c>
      <c r="E129" s="11"/>
      <c r="F129" s="12"/>
      <c r="G129" s="13">
        <f t="shared" si="2"/>
        <v>2.83262912822284</v>
      </c>
      <c r="H129" s="7"/>
    </row>
    <row r="130" ht="12" spans="1:8">
      <c r="A130" s="8">
        <v>45805</v>
      </c>
      <c r="B130" s="9" t="s">
        <v>4114</v>
      </c>
      <c r="C130" s="9" t="s">
        <v>4115</v>
      </c>
      <c r="D130" s="14">
        <v>1.1625</v>
      </c>
      <c r="E130" s="11"/>
      <c r="F130" s="12"/>
      <c r="G130" s="13">
        <f t="shared" si="2"/>
        <v>2.8323848939473</v>
      </c>
      <c r="H130" s="7"/>
    </row>
    <row r="131" ht="12" spans="1:8">
      <c r="A131" s="8">
        <v>45806</v>
      </c>
      <c r="B131" s="9" t="s">
        <v>4114</v>
      </c>
      <c r="C131" s="9" t="s">
        <v>4115</v>
      </c>
      <c r="D131" s="14">
        <v>1.1625</v>
      </c>
      <c r="E131" s="11"/>
      <c r="F131" s="12"/>
      <c r="G131" s="13">
        <f t="shared" si="2"/>
        <v>2.72724660171873</v>
      </c>
      <c r="H131" s="7"/>
    </row>
    <row r="132" ht="12" spans="1:8">
      <c r="A132" s="8">
        <v>45807</v>
      </c>
      <c r="B132" s="9" t="s">
        <v>4114</v>
      </c>
      <c r="C132" s="9" t="s">
        <v>4115</v>
      </c>
      <c r="D132" s="14">
        <v>1.1626</v>
      </c>
      <c r="E132" s="11"/>
      <c r="F132" s="12"/>
      <c r="G132" s="13">
        <f t="shared" si="2"/>
        <v>2.72701149425317</v>
      </c>
      <c r="H132" s="7"/>
    </row>
    <row r="133" ht="12" spans="1:8">
      <c r="A133" s="8">
        <v>45808</v>
      </c>
      <c r="B133" s="9" t="s">
        <v>4114</v>
      </c>
      <c r="C133" s="9" t="s">
        <v>4115</v>
      </c>
      <c r="D133" s="14">
        <v>1.1627</v>
      </c>
      <c r="E133" s="11"/>
      <c r="F133" s="12"/>
      <c r="G133" s="13" t="e">
        <f t="shared" si="2"/>
        <v>#N/A</v>
      </c>
      <c r="H133" s="7"/>
    </row>
    <row r="134" ht="12" spans="1:8">
      <c r="A134" s="8">
        <v>45810</v>
      </c>
      <c r="B134" s="9" t="s">
        <v>4114</v>
      </c>
      <c r="C134" s="9" t="s">
        <v>4115</v>
      </c>
      <c r="D134" s="14">
        <v>1.1629</v>
      </c>
      <c r="E134" s="11"/>
      <c r="F134" s="12"/>
      <c r="G134" s="13" t="e">
        <f t="shared" si="2"/>
        <v>#N/A</v>
      </c>
      <c r="H134" s="7"/>
    </row>
    <row r="135" ht="12" spans="1:8">
      <c r="A135" s="8">
        <v>45811</v>
      </c>
      <c r="B135" s="9" t="s">
        <v>4114</v>
      </c>
      <c r="C135" s="9" t="s">
        <v>4115</v>
      </c>
      <c r="D135" s="14">
        <v>1.163</v>
      </c>
      <c r="E135" s="11"/>
      <c r="F135" s="12"/>
      <c r="G135" s="13" t="e">
        <f t="shared" si="2"/>
        <v>#N/A</v>
      </c>
      <c r="H135" s="7"/>
    </row>
    <row r="136" ht="12" spans="1:8">
      <c r="A136" s="8">
        <v>45812</v>
      </c>
      <c r="B136" s="9" t="s">
        <v>4114</v>
      </c>
      <c r="C136" s="9" t="s">
        <v>4115</v>
      </c>
      <c r="D136" s="14">
        <v>1.1631</v>
      </c>
      <c r="E136" s="11"/>
      <c r="F136" s="12"/>
      <c r="G136" s="13">
        <f t="shared" si="2"/>
        <v>2.83092037228529</v>
      </c>
      <c r="H136" s="7"/>
    </row>
    <row r="137" ht="12" spans="1:8">
      <c r="A137" s="8">
        <v>45813</v>
      </c>
      <c r="B137" s="9" t="s">
        <v>4114</v>
      </c>
      <c r="C137" s="9" t="s">
        <v>4115</v>
      </c>
      <c r="D137" s="14">
        <v>1.1631</v>
      </c>
      <c r="E137" s="11"/>
      <c r="F137" s="12"/>
      <c r="G137" s="13">
        <f t="shared" si="2"/>
        <v>2.72583656469898</v>
      </c>
      <c r="H137" s="7"/>
    </row>
    <row r="138" ht="12" spans="1:8">
      <c r="A138" s="8">
        <v>45814</v>
      </c>
      <c r="B138" s="9" t="s">
        <v>4114</v>
      </c>
      <c r="C138" s="9" t="s">
        <v>4115</v>
      </c>
      <c r="D138" s="14">
        <v>1.1632</v>
      </c>
      <c r="E138" s="11"/>
      <c r="F138" s="12"/>
      <c r="G138" s="13">
        <f t="shared" si="2"/>
        <v>2.72560170026987</v>
      </c>
      <c r="H138" s="7"/>
    </row>
    <row r="139" ht="12" spans="1:8">
      <c r="A139" s="8">
        <v>45815</v>
      </c>
      <c r="B139" s="9" t="s">
        <v>4114</v>
      </c>
      <c r="C139" s="9" t="s">
        <v>4115</v>
      </c>
      <c r="D139" s="14">
        <v>1.1633</v>
      </c>
      <c r="E139" s="11"/>
      <c r="F139" s="12"/>
      <c r="G139" s="13">
        <f t="shared" si="2"/>
        <v>2.72536687631014</v>
      </c>
      <c r="H139" s="7"/>
    </row>
    <row r="140" ht="12" spans="1:8">
      <c r="A140" s="8">
        <v>45816</v>
      </c>
      <c r="B140" s="9" t="s">
        <v>4114</v>
      </c>
      <c r="C140" s="9" t="s">
        <v>4115</v>
      </c>
      <c r="D140" s="14">
        <v>1.1634</v>
      </c>
      <c r="E140" s="11"/>
      <c r="F140" s="12"/>
      <c r="G140" s="13">
        <f t="shared" si="2"/>
        <v>2.72513209280953</v>
      </c>
      <c r="H140" s="7"/>
    </row>
    <row r="141" ht="12" spans="1:8">
      <c r="A141" s="8">
        <v>45817</v>
      </c>
      <c r="B141" s="9" t="s">
        <v>4114</v>
      </c>
      <c r="C141" s="9" t="s">
        <v>4115</v>
      </c>
      <c r="D141" s="14">
        <v>1.1635</v>
      </c>
      <c r="E141" s="11"/>
      <c r="F141" s="12"/>
      <c r="G141" s="13">
        <f t="shared" si="2"/>
        <v>2.72489734975722</v>
      </c>
      <c r="H141" s="7"/>
    </row>
    <row r="142" ht="12" spans="1:8">
      <c r="A142" s="8">
        <v>45818</v>
      </c>
      <c r="B142" s="9" t="s">
        <v>4114</v>
      </c>
      <c r="C142" s="9" t="s">
        <v>4115</v>
      </c>
      <c r="D142" s="14">
        <v>1.1636</v>
      </c>
      <c r="E142" s="11"/>
      <c r="F142" s="12"/>
      <c r="G142" s="13">
        <f t="shared" si="2"/>
        <v>2.72466264714322</v>
      </c>
      <c r="H142" s="7"/>
    </row>
    <row r="143" ht="12" spans="1:8">
      <c r="A143" s="8">
        <v>45819</v>
      </c>
      <c r="B143" s="9" t="s">
        <v>4114</v>
      </c>
      <c r="C143" s="9" t="s">
        <v>4115</v>
      </c>
      <c r="D143" s="14">
        <v>1.1637</v>
      </c>
      <c r="E143" s="11"/>
      <c r="F143" s="12"/>
      <c r="G143" s="13">
        <f t="shared" si="2"/>
        <v>2.72442798495673</v>
      </c>
      <c r="H143" s="7"/>
    </row>
    <row r="144" ht="12" spans="1:8">
      <c r="A144" s="8">
        <v>45820</v>
      </c>
      <c r="B144" s="9" t="s">
        <v>4114</v>
      </c>
      <c r="C144" s="9" t="s">
        <v>4115</v>
      </c>
      <c r="D144" s="14">
        <v>1.1638</v>
      </c>
      <c r="E144" s="11"/>
      <c r="F144" s="12"/>
      <c r="G144" s="13">
        <f t="shared" si="2"/>
        <v>2.82921367668576</v>
      </c>
      <c r="H144" s="7"/>
    </row>
    <row r="145" ht="12" spans="1:8">
      <c r="A145" s="8">
        <v>45821</v>
      </c>
      <c r="B145" s="9" t="s">
        <v>4114</v>
      </c>
      <c r="C145" s="9" t="s">
        <v>4115</v>
      </c>
      <c r="D145" s="14">
        <v>1.1639</v>
      </c>
      <c r="E145" s="11"/>
      <c r="F145" s="12"/>
      <c r="G145" s="13">
        <f t="shared" si="2"/>
        <v>2.82897003100235</v>
      </c>
      <c r="H145" s="7"/>
    </row>
    <row r="146" ht="12" spans="1:8">
      <c r="A146" s="8">
        <v>45822</v>
      </c>
      <c r="B146" s="9" t="s">
        <v>4114</v>
      </c>
      <c r="C146" s="9" t="s">
        <v>4115</v>
      </c>
      <c r="D146" s="14">
        <v>1.1639</v>
      </c>
      <c r="E146" s="11"/>
      <c r="F146" s="12"/>
      <c r="G146" s="13">
        <f t="shared" si="2"/>
        <v>2.72395878182494</v>
      </c>
      <c r="H146" s="7"/>
    </row>
    <row r="147" ht="12" spans="1:8">
      <c r="A147" s="8">
        <v>45823</v>
      </c>
      <c r="B147" s="9" t="s">
        <v>4114</v>
      </c>
      <c r="C147" s="9" t="s">
        <v>4115</v>
      </c>
      <c r="D147" s="14">
        <v>1.164</v>
      </c>
      <c r="E147" s="11"/>
      <c r="F147" s="12"/>
      <c r="G147" s="13">
        <f t="shared" si="2"/>
        <v>2.72372424085856</v>
      </c>
      <c r="H147" s="7"/>
    </row>
    <row r="148" ht="12" spans="1:8">
      <c r="A148" s="8">
        <v>45824</v>
      </c>
      <c r="B148" s="9" t="s">
        <v>4114</v>
      </c>
      <c r="C148" s="9" t="s">
        <v>4115</v>
      </c>
      <c r="D148" s="14">
        <v>1.1641</v>
      </c>
      <c r="E148" s="11"/>
      <c r="F148" s="12"/>
      <c r="G148" s="13" t="e">
        <f t="shared" si="2"/>
        <v>#N/A</v>
      </c>
      <c r="H148" s="7"/>
    </row>
    <row r="149" ht="12" spans="1:8">
      <c r="A149" s="8">
        <v>45825</v>
      </c>
      <c r="B149" s="9" t="s">
        <v>4114</v>
      </c>
      <c r="C149" s="9" t="s">
        <v>4115</v>
      </c>
      <c r="D149" s="14">
        <v>1.1642</v>
      </c>
      <c r="E149" s="11"/>
      <c r="F149" s="12"/>
      <c r="G149" s="13">
        <f t="shared" si="2"/>
        <v>2.72325528007351</v>
      </c>
      <c r="H149" s="7"/>
    </row>
    <row r="150" ht="12" spans="1:8">
      <c r="A150" s="8">
        <v>45826</v>
      </c>
      <c r="B150" s="9" t="s">
        <v>4114</v>
      </c>
      <c r="C150" s="9" t="s">
        <v>4115</v>
      </c>
      <c r="D150" s="14">
        <v>1.1643</v>
      </c>
      <c r="E150" s="11"/>
      <c r="F150" s="12"/>
      <c r="G150" s="13">
        <f t="shared" si="2"/>
        <v>2.7230208602335</v>
      </c>
      <c r="H150" s="7"/>
    </row>
    <row r="151" ht="12" spans="1:8">
      <c r="A151" s="8">
        <v>45827</v>
      </c>
      <c r="B151" s="9" t="s">
        <v>4114</v>
      </c>
      <c r="C151" s="9" t="s">
        <v>4115</v>
      </c>
      <c r="D151" s="14">
        <v>1.1644</v>
      </c>
      <c r="E151" s="11"/>
      <c r="F151" s="12"/>
      <c r="G151" s="13">
        <f t="shared" si="2"/>
        <v>2.72278648074833</v>
      </c>
      <c r="H151" s="7"/>
    </row>
    <row r="152" ht="12" spans="1:8">
      <c r="A152" s="8">
        <v>45828</v>
      </c>
      <c r="B152" s="9" t="s">
        <v>4114</v>
      </c>
      <c r="C152" s="9" t="s">
        <v>4115</v>
      </c>
      <c r="D152" s="14">
        <v>1.1645</v>
      </c>
      <c r="E152" s="11"/>
      <c r="F152" s="12"/>
      <c r="G152" s="13">
        <f t="shared" si="2"/>
        <v>2.72255214160718</v>
      </c>
      <c r="H152" s="7"/>
    </row>
    <row r="153" ht="12" spans="1:8">
      <c r="A153" s="8">
        <v>45830</v>
      </c>
      <c r="B153" s="9" t="s">
        <v>4114</v>
      </c>
      <c r="C153" s="9" t="s">
        <v>4115</v>
      </c>
      <c r="D153" s="14">
        <v>1.1647</v>
      </c>
      <c r="E153" s="11"/>
      <c r="F153" s="12"/>
      <c r="G153" s="13">
        <f t="shared" si="2"/>
        <v>2.8270223752152</v>
      </c>
      <c r="H153" s="7"/>
    </row>
    <row r="154" ht="12" spans="1:8">
      <c r="A154" s="8">
        <v>45831</v>
      </c>
      <c r="B154" s="9" t="s">
        <v>4114</v>
      </c>
      <c r="C154" s="9" t="s">
        <v>4115</v>
      </c>
      <c r="D154" s="14">
        <v>1.1648</v>
      </c>
      <c r="E154" s="11"/>
      <c r="F154" s="12"/>
      <c r="G154" s="13" t="e">
        <f t="shared" si="2"/>
        <v>#N/A</v>
      </c>
      <c r="H154" s="7"/>
    </row>
    <row r="155" ht="12" spans="1:8">
      <c r="A155" s="8">
        <v>45832</v>
      </c>
      <c r="B155" s="9" t="s">
        <v>4114</v>
      </c>
      <c r="C155" s="9" t="s">
        <v>4115</v>
      </c>
      <c r="D155" s="14">
        <v>1.1649</v>
      </c>
      <c r="E155" s="11"/>
      <c r="F155" s="12"/>
      <c r="G155" s="13">
        <f t="shared" si="2"/>
        <v>2.82653588022724</v>
      </c>
      <c r="H155" s="7"/>
    </row>
    <row r="156" ht="12" spans="1:8">
      <c r="A156" s="8">
        <v>45833</v>
      </c>
      <c r="B156" s="9" t="s">
        <v>4114</v>
      </c>
      <c r="C156" s="9" t="s">
        <v>4115</v>
      </c>
      <c r="D156" s="14">
        <v>1.165</v>
      </c>
      <c r="E156" s="11"/>
      <c r="F156" s="12"/>
      <c r="G156" s="13">
        <f t="shared" ref="G156:G219" si="3">(D156/INDEX($D:$D,MATCH(A156-30,$A:$A,0))-1)/30*365*100</f>
        <v>2.82629269551751</v>
      </c>
      <c r="H156" s="7"/>
    </row>
    <row r="157" ht="12" spans="1:8">
      <c r="A157" s="8">
        <v>45834</v>
      </c>
      <c r="B157" s="9" t="s">
        <v>4114</v>
      </c>
      <c r="C157" s="9" t="s">
        <v>4115</v>
      </c>
      <c r="D157" s="14">
        <v>1.1651</v>
      </c>
      <c r="E157" s="11"/>
      <c r="F157" s="12"/>
      <c r="G157" s="13">
        <f t="shared" si="3"/>
        <v>2.82604955264955</v>
      </c>
      <c r="H157" s="7"/>
    </row>
    <row r="158" ht="12" spans="1:8">
      <c r="A158" s="8">
        <v>45835</v>
      </c>
      <c r="B158" s="9" t="s">
        <v>4114</v>
      </c>
      <c r="C158" s="9" t="s">
        <v>4115</v>
      </c>
      <c r="D158" s="14">
        <v>1.1653</v>
      </c>
      <c r="E158" s="11"/>
      <c r="F158" s="12"/>
      <c r="G158" s="13">
        <f t="shared" si="3"/>
        <v>2.93046594982077</v>
      </c>
      <c r="H158" s="7"/>
    </row>
    <row r="159" ht="12" spans="1:8">
      <c r="A159" s="8">
        <v>45836</v>
      </c>
      <c r="B159" s="9" t="s">
        <v>4114</v>
      </c>
      <c r="C159" s="9" t="s">
        <v>4115</v>
      </c>
      <c r="D159" s="14">
        <v>1.1654</v>
      </c>
      <c r="E159" s="11"/>
      <c r="F159" s="12"/>
      <c r="G159" s="13">
        <f t="shared" si="3"/>
        <v>3.03512544802845</v>
      </c>
      <c r="H159" s="7"/>
    </row>
    <row r="160" ht="12" spans="1:8">
      <c r="A160" s="8">
        <v>45837</v>
      </c>
      <c r="B160" s="9" t="s">
        <v>4114</v>
      </c>
      <c r="C160" s="9" t="s">
        <v>4115</v>
      </c>
      <c r="D160" s="14">
        <v>1.1655</v>
      </c>
      <c r="E160" s="11"/>
      <c r="F160" s="12"/>
      <c r="G160" s="13">
        <f t="shared" si="3"/>
        <v>3.03486438442571</v>
      </c>
      <c r="H160" s="7"/>
    </row>
    <row r="161" ht="12" spans="1:8">
      <c r="A161" s="8">
        <v>45838</v>
      </c>
      <c r="B161" s="9" t="s">
        <v>4114</v>
      </c>
      <c r="C161" s="9" t="s">
        <v>4115</v>
      </c>
      <c r="D161" s="14">
        <v>1.1654</v>
      </c>
      <c r="E161" s="11"/>
      <c r="F161" s="12"/>
      <c r="G161" s="13">
        <f t="shared" si="3"/>
        <v>2.82532037498927</v>
      </c>
      <c r="H161" s="7"/>
    </row>
    <row r="162" ht="12" spans="1:8">
      <c r="A162" s="8">
        <v>45839</v>
      </c>
      <c r="B162" s="9" t="s">
        <v>4114</v>
      </c>
      <c r="C162" s="9" t="s">
        <v>4115</v>
      </c>
      <c r="D162" s="14">
        <v>1.1655</v>
      </c>
      <c r="E162" s="11"/>
      <c r="F162" s="12"/>
      <c r="G162" s="13" t="e">
        <f t="shared" si="3"/>
        <v>#N/A</v>
      </c>
      <c r="H162" s="7"/>
    </row>
    <row r="163" ht="12" spans="1:8">
      <c r="A163" s="8">
        <v>45840</v>
      </c>
      <c r="B163" s="9" t="s">
        <v>4114</v>
      </c>
      <c r="C163" s="9" t="s">
        <v>4115</v>
      </c>
      <c r="D163" s="14">
        <v>1.1656</v>
      </c>
      <c r="E163" s="11"/>
      <c r="F163" s="12"/>
      <c r="G163" s="13">
        <f t="shared" si="3"/>
        <v>2.82483446556014</v>
      </c>
      <c r="H163" s="7"/>
    </row>
    <row r="164" ht="12" spans="1:8">
      <c r="A164" s="8">
        <v>45841</v>
      </c>
      <c r="B164" s="9" t="s">
        <v>4114</v>
      </c>
      <c r="C164" s="9" t="s">
        <v>4115</v>
      </c>
      <c r="D164" s="14">
        <v>1.1657</v>
      </c>
      <c r="E164" s="11"/>
      <c r="F164" s="12"/>
      <c r="G164" s="13">
        <f t="shared" si="3"/>
        <v>2.82459157351664</v>
      </c>
      <c r="H164" s="7"/>
    </row>
    <row r="165" ht="12" spans="1:8">
      <c r="A165" s="8">
        <v>45842</v>
      </c>
      <c r="B165" s="9" t="s">
        <v>4114</v>
      </c>
      <c r="C165" s="9" t="s">
        <v>4115</v>
      </c>
      <c r="D165" s="14">
        <v>1.1658</v>
      </c>
      <c r="E165" s="11"/>
      <c r="F165" s="12"/>
      <c r="G165" s="13">
        <f t="shared" si="3"/>
        <v>2.82434872323953</v>
      </c>
      <c r="H165" s="7"/>
    </row>
    <row r="166" ht="12" spans="1:8">
      <c r="A166" s="8">
        <v>45844</v>
      </c>
      <c r="B166" s="9" t="s">
        <v>4114</v>
      </c>
      <c r="C166" s="9" t="s">
        <v>4115</v>
      </c>
      <c r="D166" s="14">
        <v>1.1659</v>
      </c>
      <c r="E166" s="11"/>
      <c r="F166" s="12"/>
      <c r="G166" s="13">
        <f t="shared" si="3"/>
        <v>2.824105914718</v>
      </c>
      <c r="H166" s="7"/>
    </row>
    <row r="167" ht="12" spans="1:8">
      <c r="A167" s="8">
        <v>45845</v>
      </c>
      <c r="B167" s="9" t="s">
        <v>4114</v>
      </c>
      <c r="C167" s="9" t="s">
        <v>4115</v>
      </c>
      <c r="D167" s="14">
        <v>1.166</v>
      </c>
      <c r="E167" s="11"/>
      <c r="F167" s="12"/>
      <c r="G167" s="13">
        <f t="shared" si="3"/>
        <v>2.82386314794126</v>
      </c>
      <c r="H167" s="7"/>
    </row>
    <row r="168" ht="12" spans="1:8">
      <c r="A168" s="8">
        <v>45846</v>
      </c>
      <c r="B168" s="9" t="s">
        <v>4114</v>
      </c>
      <c r="C168" s="9" t="s">
        <v>4115</v>
      </c>
      <c r="D168" s="14">
        <v>1.1661</v>
      </c>
      <c r="E168" s="11"/>
      <c r="F168" s="12"/>
      <c r="G168" s="13">
        <f t="shared" si="3"/>
        <v>2.82362042289821</v>
      </c>
      <c r="H168" s="7"/>
    </row>
    <row r="169" ht="12" spans="1:8">
      <c r="A169" s="8">
        <v>45847</v>
      </c>
      <c r="B169" s="9" t="s">
        <v>4114</v>
      </c>
      <c r="C169" s="9" t="s">
        <v>4115</v>
      </c>
      <c r="D169" s="14">
        <v>1.1662</v>
      </c>
      <c r="E169" s="11"/>
      <c r="F169" s="12"/>
      <c r="G169" s="13">
        <f t="shared" si="3"/>
        <v>2.82337773957887</v>
      </c>
      <c r="H169" s="7"/>
    </row>
    <row r="170" ht="12" spans="1:8">
      <c r="A170" s="8">
        <v>45848</v>
      </c>
      <c r="B170" s="9" t="s">
        <v>4114</v>
      </c>
      <c r="C170" s="9" t="s">
        <v>4115</v>
      </c>
      <c r="D170" s="14">
        <v>1.1662</v>
      </c>
      <c r="E170" s="11"/>
      <c r="F170" s="12"/>
      <c r="G170" s="13">
        <f t="shared" si="3"/>
        <v>2.71857453878748</v>
      </c>
      <c r="H170" s="7"/>
    </row>
    <row r="171" ht="12" spans="1:8">
      <c r="A171" s="8">
        <v>45849</v>
      </c>
      <c r="B171" s="9" t="s">
        <v>4114</v>
      </c>
      <c r="C171" s="9" t="s">
        <v>4115</v>
      </c>
      <c r="D171" s="14">
        <v>1.1663</v>
      </c>
      <c r="E171" s="11"/>
      <c r="F171" s="12"/>
      <c r="G171" s="13">
        <f t="shared" si="3"/>
        <v>2.71834092406393</v>
      </c>
      <c r="H171" s="7"/>
    </row>
    <row r="172" ht="12" spans="1:8">
      <c r="A172" s="8">
        <v>45850</v>
      </c>
      <c r="B172" s="9" t="s">
        <v>4114</v>
      </c>
      <c r="C172" s="9" t="s">
        <v>4115</v>
      </c>
      <c r="D172" s="14">
        <v>1.1664</v>
      </c>
      <c r="E172" s="11"/>
      <c r="F172" s="12"/>
      <c r="G172" s="13">
        <f t="shared" si="3"/>
        <v>2.71810734948746</v>
      </c>
      <c r="H172" s="7"/>
    </row>
    <row r="173" ht="12" spans="1:8">
      <c r="A173" s="8">
        <v>45851</v>
      </c>
      <c r="B173" s="9" t="s">
        <v>4114</v>
      </c>
      <c r="C173" s="9" t="s">
        <v>4115</v>
      </c>
      <c r="D173" s="14">
        <v>1.1665</v>
      </c>
      <c r="E173" s="11"/>
      <c r="F173" s="12"/>
      <c r="G173" s="13">
        <f t="shared" si="3"/>
        <v>2.71787381504727</v>
      </c>
      <c r="H173" s="7"/>
    </row>
    <row r="174" ht="12" spans="1:8">
      <c r="A174" s="8">
        <v>45852</v>
      </c>
      <c r="B174" s="9" t="s">
        <v>4114</v>
      </c>
      <c r="C174" s="9" t="s">
        <v>4115</v>
      </c>
      <c r="D174" s="14">
        <v>1.1665</v>
      </c>
      <c r="E174" s="11"/>
      <c r="F174" s="12"/>
      <c r="G174" s="13">
        <f t="shared" si="3"/>
        <v>2.71787381504727</v>
      </c>
      <c r="H174" s="7"/>
    </row>
    <row r="175" ht="12" spans="1:8">
      <c r="A175" s="8">
        <v>45853</v>
      </c>
      <c r="B175" s="9" t="s">
        <v>4114</v>
      </c>
      <c r="C175" s="9" t="s">
        <v>4115</v>
      </c>
      <c r="D175" s="14">
        <v>1.1666</v>
      </c>
      <c r="E175" s="11"/>
      <c r="F175" s="12"/>
      <c r="G175" s="13">
        <f t="shared" si="3"/>
        <v>2.71764032073336</v>
      </c>
      <c r="H175" s="7"/>
    </row>
    <row r="176" ht="12" spans="1:8">
      <c r="A176" s="8">
        <v>45854</v>
      </c>
      <c r="B176" s="9" t="s">
        <v>4114</v>
      </c>
      <c r="C176" s="9" t="s">
        <v>4115</v>
      </c>
      <c r="D176" s="14">
        <v>1.1667</v>
      </c>
      <c r="E176" s="11"/>
      <c r="F176" s="12"/>
      <c r="G176" s="13">
        <f t="shared" si="3"/>
        <v>2.71740686653521</v>
      </c>
      <c r="H176" s="7"/>
    </row>
    <row r="177" ht="12" spans="1:8">
      <c r="A177" s="8">
        <v>45855</v>
      </c>
      <c r="B177" s="9" t="s">
        <v>4114</v>
      </c>
      <c r="C177" s="9" t="s">
        <v>4115</v>
      </c>
      <c r="D177" s="14">
        <v>1.1668</v>
      </c>
      <c r="E177" s="11"/>
      <c r="F177" s="12"/>
      <c r="G177" s="13">
        <f t="shared" si="3"/>
        <v>2.71717345244253</v>
      </c>
      <c r="H177" s="7"/>
    </row>
    <row r="178" ht="12" spans="1:8">
      <c r="A178" s="8">
        <v>45856</v>
      </c>
      <c r="B178" s="9" t="s">
        <v>4114</v>
      </c>
      <c r="C178" s="9" t="s">
        <v>4115</v>
      </c>
      <c r="D178" s="14">
        <v>1.1668</v>
      </c>
      <c r="E178" s="11"/>
      <c r="F178" s="12"/>
      <c r="G178" s="13">
        <f t="shared" si="3"/>
        <v>2.61244238312012</v>
      </c>
      <c r="H178" s="7"/>
    </row>
    <row r="179" ht="12" spans="1:8">
      <c r="A179" s="8">
        <v>45857</v>
      </c>
      <c r="B179" s="9" t="s">
        <v>4114</v>
      </c>
      <c r="C179" s="9" t="s">
        <v>4115</v>
      </c>
      <c r="D179" s="14">
        <v>1.1669</v>
      </c>
      <c r="E179" s="11"/>
      <c r="F179" s="12"/>
      <c r="G179" s="13">
        <f t="shared" si="3"/>
        <v>2.61221802358872</v>
      </c>
      <c r="H179" s="7"/>
    </row>
    <row r="180" ht="12" spans="1:8">
      <c r="A180" s="8">
        <v>45858</v>
      </c>
      <c r="B180" s="9" t="s">
        <v>4114</v>
      </c>
      <c r="C180" s="9" t="s">
        <v>4115</v>
      </c>
      <c r="D180" s="14">
        <v>1.167</v>
      </c>
      <c r="E180" s="11"/>
      <c r="F180" s="12"/>
      <c r="G180" s="13">
        <f t="shared" si="3"/>
        <v>2.6119937025905</v>
      </c>
      <c r="H180" s="7"/>
    </row>
    <row r="181" ht="12" spans="1:8">
      <c r="A181" s="8">
        <v>45859</v>
      </c>
      <c r="B181" s="9" t="s">
        <v>4114</v>
      </c>
      <c r="C181" s="9" t="s">
        <v>4115</v>
      </c>
      <c r="D181" s="14">
        <v>1.1671</v>
      </c>
      <c r="E181" s="11"/>
      <c r="F181" s="12"/>
      <c r="G181" s="13" t="e">
        <f t="shared" si="3"/>
        <v>#N/A</v>
      </c>
      <c r="H181" s="7"/>
    </row>
    <row r="182" ht="12" spans="1:8">
      <c r="A182" s="8">
        <v>45860</v>
      </c>
      <c r="B182" s="9" t="s">
        <v>4114</v>
      </c>
      <c r="C182" s="9" t="s">
        <v>4115</v>
      </c>
      <c r="D182" s="14">
        <v>1.1671</v>
      </c>
      <c r="E182" s="11"/>
      <c r="F182" s="12"/>
      <c r="G182" s="13">
        <f t="shared" si="3"/>
        <v>2.50708336910788</v>
      </c>
      <c r="H182" s="7"/>
    </row>
    <row r="183" ht="12" spans="1:8">
      <c r="A183" s="8">
        <v>45861</v>
      </c>
      <c r="B183" s="9" t="s">
        <v>4114</v>
      </c>
      <c r="C183" s="9" t="s">
        <v>4115</v>
      </c>
      <c r="D183" s="14">
        <v>1.1672</v>
      </c>
      <c r="E183" s="11"/>
      <c r="F183" s="12"/>
      <c r="G183" s="13">
        <f t="shared" si="3"/>
        <v>2.50686813186812</v>
      </c>
      <c r="H183" s="7"/>
    </row>
    <row r="184" ht="12" spans="1:8">
      <c r="A184" s="8">
        <v>45862</v>
      </c>
      <c r="B184" s="9" t="s">
        <v>4114</v>
      </c>
      <c r="C184" s="9" t="s">
        <v>4115</v>
      </c>
      <c r="D184" s="14">
        <v>1.1673</v>
      </c>
      <c r="E184" s="11"/>
      <c r="F184" s="12"/>
      <c r="G184" s="13">
        <f t="shared" si="3"/>
        <v>2.50665293158196</v>
      </c>
      <c r="H184" s="7"/>
    </row>
    <row r="185" ht="12" spans="1:8">
      <c r="A185" s="8">
        <v>45863</v>
      </c>
      <c r="B185" s="9" t="s">
        <v>4114</v>
      </c>
      <c r="C185" s="9" t="s">
        <v>4115</v>
      </c>
      <c r="D185" s="14">
        <v>1.1673</v>
      </c>
      <c r="E185" s="11"/>
      <c r="F185" s="12"/>
      <c r="G185" s="13">
        <f t="shared" si="3"/>
        <v>2.40200286123039</v>
      </c>
      <c r="H185" s="7"/>
    </row>
    <row r="186" ht="12" spans="1:8">
      <c r="A186" s="8">
        <v>45865</v>
      </c>
      <c r="B186" s="9" t="s">
        <v>4114</v>
      </c>
      <c r="C186" s="9" t="s">
        <v>4115</v>
      </c>
      <c r="D186" s="14">
        <v>1.1675</v>
      </c>
      <c r="E186" s="11"/>
      <c r="F186" s="12"/>
      <c r="G186" s="13">
        <f t="shared" si="3"/>
        <v>2.29697645813665</v>
      </c>
      <c r="H186" s="7"/>
    </row>
    <row r="187" ht="12" spans="1:8">
      <c r="A187" s="8">
        <v>45866</v>
      </c>
      <c r="B187" s="9" t="s">
        <v>4114</v>
      </c>
      <c r="C187" s="9" t="s">
        <v>4115</v>
      </c>
      <c r="D187" s="14">
        <v>1.1676</v>
      </c>
      <c r="E187" s="11"/>
      <c r="F187" s="12"/>
      <c r="G187" s="13">
        <f t="shared" si="3"/>
        <v>2.29677936044853</v>
      </c>
      <c r="H187" s="7"/>
    </row>
    <row r="188" ht="12" spans="1:8">
      <c r="A188" s="8">
        <v>45867</v>
      </c>
      <c r="B188" s="9" t="s">
        <v>4114</v>
      </c>
      <c r="C188" s="9" t="s">
        <v>4115</v>
      </c>
      <c r="D188" s="14">
        <v>1.1676</v>
      </c>
      <c r="E188" s="11"/>
      <c r="F188" s="12"/>
      <c r="G188" s="13">
        <f t="shared" si="3"/>
        <v>2.19219219219217</v>
      </c>
      <c r="H188" s="7"/>
    </row>
    <row r="189" ht="12" spans="1:8">
      <c r="A189" s="8">
        <v>45868</v>
      </c>
      <c r="B189" s="9" t="s">
        <v>4114</v>
      </c>
      <c r="C189" s="9" t="s">
        <v>4115</v>
      </c>
      <c r="D189" s="14">
        <v>1.1677</v>
      </c>
      <c r="E189" s="11"/>
      <c r="F189" s="12"/>
      <c r="G189" s="13">
        <f t="shared" si="3"/>
        <v>2.40117842228711</v>
      </c>
      <c r="H189" s="7"/>
    </row>
    <row r="190" ht="12" spans="1:8">
      <c r="A190" s="8">
        <v>45869</v>
      </c>
      <c r="B190" s="9" t="s">
        <v>4114</v>
      </c>
      <c r="C190" s="9" t="s">
        <v>4115</v>
      </c>
      <c r="D190" s="14">
        <v>1.1678</v>
      </c>
      <c r="E190" s="11"/>
      <c r="F190" s="12"/>
      <c r="G190" s="13">
        <f t="shared" si="3"/>
        <v>2.40097240097231</v>
      </c>
      <c r="H190" s="7"/>
    </row>
    <row r="191" ht="12" spans="1:8">
      <c r="A191" s="8">
        <v>45870</v>
      </c>
      <c r="B191" s="9" t="s">
        <v>4114</v>
      </c>
      <c r="C191" s="9" t="s">
        <v>4115</v>
      </c>
      <c r="D191" s="14">
        <v>1.1679</v>
      </c>
      <c r="E191" s="11"/>
      <c r="F191" s="12"/>
      <c r="G191" s="13">
        <f t="shared" si="3"/>
        <v>2.40076641500801</v>
      </c>
      <c r="H191" s="7"/>
    </row>
    <row r="192" ht="12" spans="1:8">
      <c r="A192" s="8">
        <v>45871</v>
      </c>
      <c r="B192" s="9" t="s">
        <v>4114</v>
      </c>
      <c r="C192" s="9" t="s">
        <v>4115</v>
      </c>
      <c r="D192" s="14">
        <v>1.1679</v>
      </c>
      <c r="E192" s="11"/>
      <c r="F192" s="12"/>
      <c r="G192" s="13">
        <f t="shared" si="3"/>
        <v>2.29618827028111</v>
      </c>
      <c r="H192" s="7"/>
    </row>
    <row r="193" ht="12" spans="1:8">
      <c r="A193" s="8">
        <v>45872</v>
      </c>
      <c r="B193" s="9" t="s">
        <v>4114</v>
      </c>
      <c r="C193" s="9" t="s">
        <v>4115</v>
      </c>
      <c r="D193" s="14">
        <v>1.168</v>
      </c>
      <c r="E193" s="11"/>
      <c r="F193" s="12"/>
      <c r="G193" s="13">
        <f t="shared" si="3"/>
        <v>2.2959913078287</v>
      </c>
      <c r="H193" s="7"/>
    </row>
    <row r="194" ht="12" spans="1:8">
      <c r="A194" s="8">
        <v>45873</v>
      </c>
      <c r="B194" s="9" t="s">
        <v>4114</v>
      </c>
      <c r="C194" s="9" t="s">
        <v>4115</v>
      </c>
      <c r="D194" s="14">
        <v>1.1681</v>
      </c>
      <c r="E194" s="11"/>
      <c r="F194" s="12"/>
      <c r="G194" s="13" t="e">
        <f t="shared" si="3"/>
        <v>#N/A</v>
      </c>
      <c r="H194" s="7"/>
    </row>
    <row r="195" ht="12" spans="1:8">
      <c r="A195" s="8">
        <v>45874</v>
      </c>
      <c r="B195" s="9" t="s">
        <v>4114</v>
      </c>
      <c r="C195" s="9" t="s">
        <v>4115</v>
      </c>
      <c r="D195" s="14">
        <v>1.1682</v>
      </c>
      <c r="E195" s="11"/>
      <c r="F195" s="12"/>
      <c r="G195" s="13">
        <f t="shared" si="3"/>
        <v>2.40014866912541</v>
      </c>
      <c r="H195" s="7"/>
    </row>
    <row r="196" ht="12" spans="1:8">
      <c r="A196" s="8">
        <v>45875</v>
      </c>
      <c r="B196" s="9" t="s">
        <v>4114</v>
      </c>
      <c r="C196" s="9" t="s">
        <v>4115</v>
      </c>
      <c r="D196" s="14">
        <v>1.1682</v>
      </c>
      <c r="E196" s="11"/>
      <c r="F196" s="12"/>
      <c r="G196" s="13">
        <f t="shared" si="3"/>
        <v>2.29559748427659</v>
      </c>
      <c r="H196" s="7"/>
    </row>
    <row r="197" ht="12" spans="1:8">
      <c r="A197" s="8">
        <v>45876</v>
      </c>
      <c r="B197" s="9" t="s">
        <v>4114</v>
      </c>
      <c r="C197" s="9" t="s">
        <v>4115</v>
      </c>
      <c r="D197" s="14">
        <v>1.1683</v>
      </c>
      <c r="E197" s="11"/>
      <c r="F197" s="12"/>
      <c r="G197" s="13">
        <f t="shared" si="3"/>
        <v>2.29540062315987</v>
      </c>
      <c r="H197" s="7"/>
    </row>
    <row r="198" ht="12" spans="1:8">
      <c r="A198" s="8">
        <v>45877</v>
      </c>
      <c r="B198" s="9" t="s">
        <v>4114</v>
      </c>
      <c r="C198" s="9" t="s">
        <v>4115</v>
      </c>
      <c r="D198" s="14">
        <v>1.1684</v>
      </c>
      <c r="E198" s="11"/>
      <c r="F198" s="12"/>
      <c r="G198" s="13">
        <f t="shared" si="3"/>
        <v>2.29520379580432</v>
      </c>
      <c r="H198" s="7"/>
    </row>
    <row r="199" ht="12" spans="1:8">
      <c r="A199" s="8">
        <v>45878</v>
      </c>
      <c r="B199" s="9" t="s">
        <v>4114</v>
      </c>
      <c r="C199" s="9" t="s">
        <v>4115</v>
      </c>
      <c r="D199" s="14">
        <v>1.1685</v>
      </c>
      <c r="E199" s="11"/>
      <c r="F199" s="12"/>
      <c r="G199" s="13">
        <f t="shared" si="3"/>
        <v>2.39953124106797</v>
      </c>
      <c r="H199" s="7"/>
    </row>
    <row r="200" ht="12" spans="1:8">
      <c r="A200" s="8">
        <v>45879</v>
      </c>
      <c r="B200" s="9" t="s">
        <v>4114</v>
      </c>
      <c r="C200" s="9" t="s">
        <v>4115</v>
      </c>
      <c r="D200" s="14">
        <v>1.1685</v>
      </c>
      <c r="E200" s="11"/>
      <c r="F200" s="12"/>
      <c r="G200" s="13">
        <f t="shared" si="3"/>
        <v>2.29500700220104</v>
      </c>
      <c r="H200" s="7"/>
    </row>
    <row r="201" ht="12" spans="1:8">
      <c r="A201" s="8">
        <v>45880</v>
      </c>
      <c r="B201" s="9" t="s">
        <v>4114</v>
      </c>
      <c r="C201" s="9" t="s">
        <v>4115</v>
      </c>
      <c r="D201" s="14">
        <v>1.1686</v>
      </c>
      <c r="E201" s="11"/>
      <c r="F201" s="12"/>
      <c r="G201" s="13">
        <f t="shared" si="3"/>
        <v>2.2948102423411</v>
      </c>
      <c r="H201" s="7"/>
    </row>
    <row r="202" ht="12" spans="1:8">
      <c r="A202" s="8">
        <v>45881</v>
      </c>
      <c r="B202" s="9" t="s">
        <v>4114</v>
      </c>
      <c r="C202" s="9" t="s">
        <v>4115</v>
      </c>
      <c r="D202" s="14">
        <v>1.1687</v>
      </c>
      <c r="E202" s="11"/>
      <c r="F202" s="12"/>
      <c r="G202" s="13">
        <f t="shared" si="3"/>
        <v>2.29461351621668</v>
      </c>
      <c r="H202" s="7"/>
    </row>
    <row r="203" ht="12" spans="1:8">
      <c r="A203" s="8">
        <v>45882</v>
      </c>
      <c r="B203" s="9" t="s">
        <v>4114</v>
      </c>
      <c r="C203" s="9" t="s">
        <v>4115</v>
      </c>
      <c r="D203" s="14">
        <v>1.1687</v>
      </c>
      <c r="E203" s="11"/>
      <c r="F203" s="12"/>
      <c r="G203" s="13">
        <f t="shared" si="3"/>
        <v>2.29461351621668</v>
      </c>
      <c r="H203" s="7"/>
    </row>
    <row r="204" ht="12" spans="1:8">
      <c r="A204" s="8">
        <v>45883</v>
      </c>
      <c r="B204" s="9" t="s">
        <v>4114</v>
      </c>
      <c r="C204" s="9" t="s">
        <v>4115</v>
      </c>
      <c r="D204" s="14">
        <v>1.1688</v>
      </c>
      <c r="E204" s="11"/>
      <c r="F204" s="12"/>
      <c r="G204" s="13">
        <f t="shared" si="3"/>
        <v>2.29441682381859</v>
      </c>
      <c r="H204" s="7"/>
    </row>
    <row r="205" ht="12" spans="1:8">
      <c r="A205" s="8">
        <v>45884</v>
      </c>
      <c r="B205" s="9" t="s">
        <v>4114</v>
      </c>
      <c r="C205" s="9" t="s">
        <v>4115</v>
      </c>
      <c r="D205" s="14">
        <v>1.1689</v>
      </c>
      <c r="E205" s="11"/>
      <c r="F205" s="12"/>
      <c r="G205" s="13">
        <f t="shared" si="3"/>
        <v>2.29422016513818</v>
      </c>
      <c r="H205" s="7"/>
    </row>
    <row r="206" ht="12" spans="1:8">
      <c r="A206" s="8">
        <v>45885</v>
      </c>
      <c r="B206" s="9" t="s">
        <v>4114</v>
      </c>
      <c r="C206" s="9" t="s">
        <v>4115</v>
      </c>
      <c r="D206" s="14">
        <v>1.1689</v>
      </c>
      <c r="E206" s="11"/>
      <c r="F206" s="12"/>
      <c r="G206" s="13">
        <f t="shared" si="3"/>
        <v>2.18974974288657</v>
      </c>
      <c r="H206" s="7"/>
    </row>
    <row r="207" ht="12" spans="1:8">
      <c r="A207" s="8">
        <v>45886</v>
      </c>
      <c r="B207" s="9" t="s">
        <v>4114</v>
      </c>
      <c r="C207" s="9" t="s">
        <v>4115</v>
      </c>
      <c r="D207" s="14">
        <v>1.169</v>
      </c>
      <c r="E207" s="11"/>
      <c r="F207" s="12"/>
      <c r="G207" s="13">
        <f t="shared" si="3"/>
        <v>2.29402354016682</v>
      </c>
      <c r="H207" s="7"/>
    </row>
    <row r="208" ht="12" spans="1:8">
      <c r="A208" s="8">
        <v>45887</v>
      </c>
      <c r="B208" s="9" t="s">
        <v>4114</v>
      </c>
      <c r="C208" s="9" t="s">
        <v>4115</v>
      </c>
      <c r="D208" s="14">
        <v>1.16909142</v>
      </c>
      <c r="E208" s="11"/>
      <c r="F208" s="12"/>
      <c r="G208" s="13">
        <f t="shared" si="3"/>
        <v>2.28488102379523</v>
      </c>
      <c r="H208" s="7"/>
    </row>
    <row r="209" ht="12" spans="1:8">
      <c r="A209" s="8">
        <v>45888</v>
      </c>
      <c r="B209" s="9" t="s">
        <v>4114</v>
      </c>
      <c r="C209" s="9" t="s">
        <v>4115</v>
      </c>
      <c r="D209" s="14">
        <v>1.16919712</v>
      </c>
      <c r="E209" s="11"/>
      <c r="F209" s="12"/>
      <c r="G209" s="13">
        <f t="shared" si="3"/>
        <v>2.29062782062273</v>
      </c>
      <c r="H209" s="7"/>
    </row>
    <row r="210" ht="12" spans="1:8">
      <c r="A210" s="8">
        <v>45889</v>
      </c>
      <c r="B210" s="9" t="s">
        <v>4114</v>
      </c>
      <c r="C210" s="9" t="s">
        <v>4115</v>
      </c>
      <c r="D210" s="14">
        <v>1.16926964</v>
      </c>
      <c r="E210" s="11"/>
      <c r="F210" s="12"/>
      <c r="G210" s="13">
        <f t="shared" si="3"/>
        <v>2.2617844800502</v>
      </c>
      <c r="H210" s="7"/>
    </row>
    <row r="211" ht="12" spans="1:8">
      <c r="A211" s="8">
        <v>45890</v>
      </c>
      <c r="B211" s="9" t="s">
        <v>4114</v>
      </c>
      <c r="C211" s="9" t="s">
        <v>4115</v>
      </c>
      <c r="D211" s="14">
        <v>1.16934361</v>
      </c>
      <c r="E211" s="11"/>
      <c r="F211" s="12"/>
      <c r="G211" s="13">
        <f t="shared" si="3"/>
        <v>2.3388959814927</v>
      </c>
      <c r="H211" s="7"/>
    </row>
    <row r="212" ht="12" spans="1:8">
      <c r="A212" s="8">
        <v>45891</v>
      </c>
      <c r="B212" s="9" t="s">
        <v>4114</v>
      </c>
      <c r="C212" s="9" t="s">
        <v>4115</v>
      </c>
      <c r="D212" s="14">
        <v>1.16941733</v>
      </c>
      <c r="E212" s="11"/>
      <c r="F212" s="12"/>
      <c r="G212" s="13">
        <f t="shared" si="3"/>
        <v>2.31130183344756</v>
      </c>
      <c r="H212" s="7"/>
    </row>
    <row r="213" ht="12" spans="1:8">
      <c r="A213" s="8">
        <v>45892</v>
      </c>
      <c r="B213" s="9" t="s">
        <v>4114</v>
      </c>
      <c r="C213" s="9" t="s">
        <v>4115</v>
      </c>
      <c r="D213" s="14">
        <v>1.16949356</v>
      </c>
      <c r="E213" s="11"/>
      <c r="F213" s="12"/>
      <c r="G213" s="13">
        <f t="shared" si="3"/>
        <v>2.28632856449353</v>
      </c>
      <c r="H213" s="7"/>
    </row>
    <row r="214" ht="12" spans="1:8">
      <c r="A214" s="8">
        <v>45893</v>
      </c>
      <c r="B214" s="9" t="s">
        <v>4114</v>
      </c>
      <c r="C214" s="9" t="s">
        <v>4115</v>
      </c>
      <c r="D214" s="14">
        <v>1.16956998</v>
      </c>
      <c r="E214" s="11"/>
      <c r="F214" s="12"/>
      <c r="G214" s="13">
        <f t="shared" si="3"/>
        <v>2.36598046774607</v>
      </c>
      <c r="H214" s="7"/>
    </row>
    <row r="215" ht="12" spans="1:8">
      <c r="A215" s="8">
        <v>45894</v>
      </c>
      <c r="B215" s="9" t="s">
        <v>4114</v>
      </c>
      <c r="C215" s="9" t="s">
        <v>4115</v>
      </c>
      <c r="D215" s="14">
        <v>1.1695962</v>
      </c>
      <c r="E215" s="11"/>
      <c r="F215" s="12"/>
      <c r="G215" s="13" t="e">
        <f t="shared" si="3"/>
        <v>#N/A</v>
      </c>
      <c r="H215" s="7"/>
    </row>
    <row r="216" ht="12" spans="1:8">
      <c r="A216" s="8">
        <v>45895</v>
      </c>
      <c r="B216" s="9" t="s">
        <v>4114</v>
      </c>
      <c r="C216" s="9" t="s">
        <v>4115</v>
      </c>
      <c r="D216" s="14">
        <v>1.16971527</v>
      </c>
      <c r="E216" s="11"/>
      <c r="F216" s="12"/>
      <c r="G216" s="13">
        <f t="shared" si="3"/>
        <v>2.30856117059229</v>
      </c>
      <c r="H216" s="7"/>
    </row>
    <row r="217" ht="12" spans="1:8">
      <c r="A217" s="8">
        <v>45896</v>
      </c>
      <c r="B217" s="9" t="s">
        <v>4114</v>
      </c>
      <c r="C217" s="9" t="s">
        <v>4115</v>
      </c>
      <c r="D217" s="14">
        <v>1.16978896</v>
      </c>
      <c r="E217" s="11"/>
      <c r="F217" s="12"/>
      <c r="G217" s="13">
        <f t="shared" si="3"/>
        <v>2.28094781317812</v>
      </c>
      <c r="H217" s="7"/>
    </row>
    <row r="218" ht="12" spans="1:8">
      <c r="A218" s="8">
        <v>45897</v>
      </c>
      <c r="B218" s="9" t="s">
        <v>4114</v>
      </c>
      <c r="C218" s="9" t="s">
        <v>4115</v>
      </c>
      <c r="D218" s="14">
        <v>1.16985812</v>
      </c>
      <c r="E218" s="11"/>
      <c r="F218" s="12"/>
      <c r="G218" s="13">
        <f t="shared" si="3"/>
        <v>2.35301416010053</v>
      </c>
      <c r="H218" s="7"/>
    </row>
    <row r="219" ht="12" spans="1:8">
      <c r="A219" s="8">
        <v>45898</v>
      </c>
      <c r="B219" s="9" t="s">
        <v>4114</v>
      </c>
      <c r="C219" s="9" t="s">
        <v>4115</v>
      </c>
      <c r="D219" s="14">
        <v>1.16993486</v>
      </c>
      <c r="E219" s="11"/>
      <c r="F219" s="12"/>
      <c r="G219" s="13">
        <f t="shared" si="3"/>
        <v>2.32857726014107</v>
      </c>
      <c r="H219" s="7"/>
    </row>
    <row r="220" ht="12" spans="1:8">
      <c r="A220" s="8">
        <v>45899</v>
      </c>
      <c r="B220" s="9" t="s">
        <v>4114</v>
      </c>
      <c r="C220" s="9" t="s">
        <v>4115</v>
      </c>
      <c r="D220" s="14">
        <v>1.17000964</v>
      </c>
      <c r="E220" s="11"/>
      <c r="F220" s="12"/>
      <c r="G220" s="13">
        <f t="shared" ref="G220:G283" si="4">(D220/INDEX($D:$D,MATCH(A220-30,$A:$A,0))-1)/30*365*100</f>
        <v>2.30210252897199</v>
      </c>
      <c r="H220" s="7"/>
    </row>
    <row r="221" ht="12" spans="1:8">
      <c r="A221" s="8">
        <v>45900</v>
      </c>
      <c r="B221" s="9" t="s">
        <v>4114</v>
      </c>
      <c r="C221" s="9" t="s">
        <v>4115</v>
      </c>
      <c r="D221" s="14">
        <v>1.17008529</v>
      </c>
      <c r="E221" s="11"/>
      <c r="F221" s="12"/>
      <c r="G221" s="13">
        <f t="shared" si="4"/>
        <v>2.27653865913179</v>
      </c>
      <c r="H221" s="7"/>
    </row>
    <row r="222" ht="12" spans="1:8">
      <c r="A222" s="8">
        <v>45901</v>
      </c>
      <c r="B222" s="9" t="s">
        <v>4114</v>
      </c>
      <c r="C222" s="9" t="s">
        <v>4115</v>
      </c>
      <c r="D222" s="14">
        <v>1.17016452</v>
      </c>
      <c r="E222" s="11"/>
      <c r="F222" s="12"/>
      <c r="G222" s="13">
        <f t="shared" si="4"/>
        <v>2.35907697576854</v>
      </c>
      <c r="H222" s="7"/>
    </row>
    <row r="223" ht="12" spans="1:8">
      <c r="A223" s="8">
        <v>45902</v>
      </c>
      <c r="B223" s="9" t="s">
        <v>4114</v>
      </c>
      <c r="C223" s="9" t="s">
        <v>4115</v>
      </c>
      <c r="D223" s="14">
        <v>1.17024291</v>
      </c>
      <c r="E223" s="11"/>
      <c r="F223" s="12"/>
      <c r="G223" s="13">
        <f t="shared" si="4"/>
        <v>2.33636458333335</v>
      </c>
      <c r="H223" s="7"/>
    </row>
    <row r="224" ht="12" spans="1:8">
      <c r="A224" s="8">
        <v>45903</v>
      </c>
      <c r="B224" s="9" t="s">
        <v>4114</v>
      </c>
      <c r="C224" s="9" t="s">
        <v>4115</v>
      </c>
      <c r="D224" s="14">
        <v>1.17031994</v>
      </c>
      <c r="E224" s="11"/>
      <c r="F224" s="12"/>
      <c r="G224" s="13">
        <f t="shared" si="4"/>
        <v>2.31223953428648</v>
      </c>
      <c r="H224" s="7"/>
    </row>
    <row r="225" ht="12" spans="1:8">
      <c r="A225" s="8">
        <v>45904</v>
      </c>
      <c r="B225" s="9" t="s">
        <v>4114</v>
      </c>
      <c r="C225" s="9" t="s">
        <v>4115</v>
      </c>
      <c r="D225" s="14">
        <v>1.17039911</v>
      </c>
      <c r="E225" s="11"/>
      <c r="F225" s="12"/>
      <c r="G225" s="13">
        <f t="shared" si="4"/>
        <v>2.29034740055925</v>
      </c>
      <c r="H225" s="7"/>
    </row>
    <row r="226" ht="12" spans="1:8">
      <c r="A226" s="8">
        <v>45905</v>
      </c>
      <c r="B226" s="9" t="s">
        <v>4114</v>
      </c>
      <c r="C226" s="9" t="s">
        <v>4115</v>
      </c>
      <c r="D226" s="14">
        <v>1.1704718</v>
      </c>
      <c r="E226" s="11"/>
      <c r="F226" s="12"/>
      <c r="G226" s="13">
        <f t="shared" si="4"/>
        <v>2.36605318723986</v>
      </c>
      <c r="H226" s="7"/>
    </row>
    <row r="227" ht="12" spans="1:8">
      <c r="A227" s="8">
        <v>45906</v>
      </c>
      <c r="B227" s="9" t="s">
        <v>4114</v>
      </c>
      <c r="C227" s="9" t="s">
        <v>4115</v>
      </c>
      <c r="D227" s="14">
        <v>1.17054714</v>
      </c>
      <c r="E227" s="11"/>
      <c r="F227" s="12"/>
      <c r="G227" s="13">
        <f t="shared" si="4"/>
        <v>2.34016976233298</v>
      </c>
      <c r="H227" s="7"/>
    </row>
    <row r="228" ht="12" spans="1:8">
      <c r="A228" s="8">
        <v>45907</v>
      </c>
      <c r="B228" s="9" t="s">
        <v>4114</v>
      </c>
      <c r="C228" s="9" t="s">
        <v>4115</v>
      </c>
      <c r="D228" s="14">
        <v>1.17062247</v>
      </c>
      <c r="E228" s="11"/>
      <c r="F228" s="12"/>
      <c r="G228" s="13">
        <f t="shared" si="4"/>
        <v>2.31428035490114</v>
      </c>
      <c r="H228" s="7"/>
    </row>
    <row r="229" ht="12" spans="1:8">
      <c r="A229" s="8">
        <v>45908</v>
      </c>
      <c r="B229" s="9" t="s">
        <v>4114</v>
      </c>
      <c r="C229" s="9" t="s">
        <v>4115</v>
      </c>
      <c r="D229" s="14">
        <v>1.17069121</v>
      </c>
      <c r="E229" s="11"/>
      <c r="F229" s="12"/>
      <c r="G229" s="13">
        <f t="shared" si="4"/>
        <v>2.28153373270575</v>
      </c>
      <c r="H229" s="7"/>
    </row>
    <row r="230" ht="12" spans="1:8">
      <c r="A230" s="8">
        <v>45909</v>
      </c>
      <c r="B230" s="9" t="s">
        <v>4114</v>
      </c>
      <c r="C230" s="9" t="s">
        <v>4115</v>
      </c>
      <c r="D230" s="14">
        <v>1.17076422</v>
      </c>
      <c r="E230" s="11"/>
      <c r="F230" s="12"/>
      <c r="G230" s="13">
        <f t="shared" si="4"/>
        <v>2.35755327342718</v>
      </c>
      <c r="H230" s="7"/>
    </row>
    <row r="231" ht="12" spans="1:8">
      <c r="A231" s="8">
        <v>45910</v>
      </c>
      <c r="B231" s="9" t="s">
        <v>4114</v>
      </c>
      <c r="C231" s="9" t="s">
        <v>4115</v>
      </c>
      <c r="D231" s="14">
        <v>1.1708296</v>
      </c>
      <c r="E231" s="11"/>
      <c r="F231" s="12"/>
      <c r="G231" s="13">
        <f t="shared" si="4"/>
        <v>2.3213075474926</v>
      </c>
      <c r="H231" s="7"/>
    </row>
    <row r="232" ht="12" spans="1:8">
      <c r="A232" s="8">
        <v>45911</v>
      </c>
      <c r="B232" s="9" t="s">
        <v>4114</v>
      </c>
      <c r="C232" s="9" t="s">
        <v>4115</v>
      </c>
      <c r="D232" s="14">
        <v>1.17091224</v>
      </c>
      <c r="E232" s="11"/>
      <c r="F232" s="12"/>
      <c r="G232" s="13">
        <f t="shared" si="4"/>
        <v>2.30303642223557</v>
      </c>
      <c r="H232" s="7"/>
    </row>
    <row r="233" ht="12" spans="1:8">
      <c r="A233" s="8">
        <v>45912</v>
      </c>
      <c r="B233" s="9" t="s">
        <v>4114</v>
      </c>
      <c r="C233" s="9" t="s">
        <v>4115</v>
      </c>
      <c r="D233" s="14">
        <v>1.17098895</v>
      </c>
      <c r="E233" s="11"/>
      <c r="F233" s="12"/>
      <c r="G233" s="13">
        <f t="shared" si="4"/>
        <v>2.38289481189915</v>
      </c>
      <c r="H233" s="7"/>
    </row>
    <row r="234" ht="12" spans="1:8">
      <c r="A234" s="8">
        <v>45913</v>
      </c>
      <c r="B234" s="9" t="s">
        <v>4114</v>
      </c>
      <c r="C234" s="9" t="s">
        <v>4115</v>
      </c>
      <c r="D234" s="14">
        <v>1.17106855</v>
      </c>
      <c r="E234" s="11"/>
      <c r="F234" s="12"/>
      <c r="G234" s="13">
        <f t="shared" si="4"/>
        <v>2.36145548140536</v>
      </c>
      <c r="H234" s="7"/>
    </row>
    <row r="235" ht="12" spans="1:8">
      <c r="A235" s="8">
        <v>45914</v>
      </c>
      <c r="B235" s="9" t="s">
        <v>4114</v>
      </c>
      <c r="C235" s="9" t="s">
        <v>4115</v>
      </c>
      <c r="D235" s="14">
        <v>1.17114815</v>
      </c>
      <c r="E235" s="11"/>
      <c r="F235" s="12"/>
      <c r="G235" s="13">
        <f t="shared" si="4"/>
        <v>2.34001981920321</v>
      </c>
      <c r="H235" s="7"/>
    </row>
    <row r="236" ht="12" spans="1:8">
      <c r="A236" s="8">
        <v>45915</v>
      </c>
      <c r="B236" s="9" t="s">
        <v>4114</v>
      </c>
      <c r="C236" s="9" t="s">
        <v>4115</v>
      </c>
      <c r="D236" s="14">
        <v>1.17121051</v>
      </c>
      <c r="E236" s="11"/>
      <c r="F236" s="12"/>
      <c r="G236" s="13">
        <f t="shared" si="4"/>
        <v>2.40492813756515</v>
      </c>
      <c r="H236" s="7"/>
    </row>
    <row r="237" ht="12" spans="1:8">
      <c r="A237" s="8">
        <v>45916</v>
      </c>
      <c r="B237" s="9" t="s">
        <v>4114</v>
      </c>
      <c r="C237" s="9" t="s">
        <v>4115</v>
      </c>
      <c r="D237" s="14">
        <v>1.17128981</v>
      </c>
      <c r="E237" s="11"/>
      <c r="F237" s="12"/>
      <c r="G237" s="13">
        <f t="shared" si="4"/>
        <v>2.38317835757054</v>
      </c>
      <c r="H237" s="7"/>
    </row>
    <row r="238" ht="12" spans="1:8">
      <c r="A238" s="8">
        <v>45917</v>
      </c>
      <c r="B238" s="9" t="s">
        <v>4114</v>
      </c>
      <c r="C238" s="9" t="s">
        <v>4115</v>
      </c>
      <c r="D238" s="14">
        <v>1.17138398</v>
      </c>
      <c r="E238" s="11"/>
      <c r="F238" s="12"/>
      <c r="G238" s="13">
        <f t="shared" si="4"/>
        <v>2.38585390810018</v>
      </c>
      <c r="H238" s="7"/>
    </row>
    <row r="239" ht="12" spans="1:8">
      <c r="A239" s="8">
        <v>45918</v>
      </c>
      <c r="B239" s="9" t="s">
        <v>4114</v>
      </c>
      <c r="C239" s="9" t="s">
        <v>4115</v>
      </c>
      <c r="D239" s="14">
        <v>1.17148487</v>
      </c>
      <c r="E239" s="11"/>
      <c r="F239" s="12"/>
      <c r="G239" s="13">
        <f t="shared" si="4"/>
        <v>2.38063293096942</v>
      </c>
      <c r="H239" s="7"/>
    </row>
    <row r="240" ht="12" spans="1:8">
      <c r="A240" s="8">
        <v>45919</v>
      </c>
      <c r="B240" s="9" t="s">
        <v>4114</v>
      </c>
      <c r="C240" s="9" t="s">
        <v>4115</v>
      </c>
      <c r="D240" s="14">
        <v>1.17155999</v>
      </c>
      <c r="E240" s="11"/>
      <c r="F240" s="12"/>
      <c r="G240" s="13">
        <f t="shared" si="4"/>
        <v>2.38319067276903</v>
      </c>
      <c r="H240" s="7"/>
    </row>
    <row r="241" ht="12" spans="1:8">
      <c r="A241" s="8">
        <v>45920</v>
      </c>
      <c r="B241" s="9" t="s">
        <v>4114</v>
      </c>
      <c r="C241" s="9" t="s">
        <v>4115</v>
      </c>
      <c r="D241" s="14">
        <v>1.17163802</v>
      </c>
      <c r="E241" s="11"/>
      <c r="F241" s="12"/>
      <c r="G241" s="13">
        <f t="shared" si="4"/>
        <v>2.38726422481308</v>
      </c>
      <c r="H241" s="7"/>
    </row>
    <row r="242" ht="12" spans="1:8">
      <c r="A242" s="8">
        <v>45921</v>
      </c>
      <c r="B242" s="9" t="s">
        <v>4114</v>
      </c>
      <c r="C242" s="9" t="s">
        <v>4115</v>
      </c>
      <c r="D242" s="14">
        <v>1.17171642</v>
      </c>
      <c r="E242" s="11"/>
      <c r="F242" s="12"/>
      <c r="G242" s="13">
        <f t="shared" si="4"/>
        <v>2.39198282333206</v>
      </c>
      <c r="H242" s="7"/>
    </row>
    <row r="243" ht="12" spans="1:8">
      <c r="A243" s="8">
        <v>45922</v>
      </c>
      <c r="B243" s="9" t="s">
        <v>4114</v>
      </c>
      <c r="C243" s="9" t="s">
        <v>4115</v>
      </c>
      <c r="D243" s="14">
        <v>1.17188346</v>
      </c>
      <c r="E243" s="11"/>
      <c r="F243" s="12"/>
      <c r="G243" s="13">
        <f t="shared" si="4"/>
        <v>2.48629985330284</v>
      </c>
      <c r="H243" s="7"/>
    </row>
    <row r="244" ht="12" spans="1:8">
      <c r="A244" s="8">
        <v>45923</v>
      </c>
      <c r="B244" s="9" t="s">
        <v>4114</v>
      </c>
      <c r="C244" s="9" t="s">
        <v>4115</v>
      </c>
      <c r="D244" s="14">
        <v>1.17194121</v>
      </c>
      <c r="E244" s="11"/>
      <c r="F244" s="12"/>
      <c r="G244" s="13">
        <f t="shared" si="4"/>
        <v>2.4667155872111</v>
      </c>
      <c r="H244" s="7"/>
    </row>
    <row r="245" ht="12" spans="1:8">
      <c r="A245" s="8">
        <v>45924</v>
      </c>
      <c r="B245" s="9" t="s">
        <v>4114</v>
      </c>
      <c r="C245" s="9" t="s">
        <v>4115</v>
      </c>
      <c r="D245" s="14">
        <v>1.17200704</v>
      </c>
      <c r="E245" s="11"/>
      <c r="F245" s="12"/>
      <c r="G245" s="13">
        <f t="shared" si="4"/>
        <v>2.50786439513619</v>
      </c>
      <c r="H245" s="7"/>
    </row>
    <row r="246" ht="12" spans="1:8">
      <c r="A246" s="8">
        <v>45925</v>
      </c>
      <c r="B246" s="9" t="s">
        <v>4114</v>
      </c>
      <c r="C246" s="9" t="s">
        <v>4115</v>
      </c>
      <c r="D246" s="14">
        <v>1.1720708</v>
      </c>
      <c r="E246" s="11"/>
      <c r="F246" s="12"/>
      <c r="G246" s="13">
        <f t="shared" si="4"/>
        <v>2.4500790122484</v>
      </c>
      <c r="H246" s="7"/>
    </row>
    <row r="247" ht="12" spans="1:8">
      <c r="A247" s="8">
        <v>45926</v>
      </c>
      <c r="B247" s="9" t="s">
        <v>4114</v>
      </c>
      <c r="C247" s="9" t="s">
        <v>4115</v>
      </c>
      <c r="D247" s="14">
        <v>1.17215676</v>
      </c>
      <c r="E247" s="11"/>
      <c r="F247" s="12"/>
      <c r="G247" s="13">
        <f t="shared" si="4"/>
        <v>2.46268637492809</v>
      </c>
      <c r="H247" s="7"/>
    </row>
    <row r="248" ht="12" spans="1:8">
      <c r="A248" s="8">
        <v>45927</v>
      </c>
      <c r="B248" s="9" t="s">
        <v>4114</v>
      </c>
      <c r="C248" s="9" t="s">
        <v>4115</v>
      </c>
      <c r="D248" s="14">
        <v>1.17223803</v>
      </c>
      <c r="E248" s="11"/>
      <c r="F248" s="12"/>
      <c r="G248" s="13">
        <f t="shared" si="4"/>
        <v>2.47513533236533</v>
      </c>
      <c r="H248" s="7"/>
    </row>
    <row r="249" ht="12" spans="1:8">
      <c r="A249" s="8">
        <v>45928</v>
      </c>
      <c r="B249" s="9" t="s">
        <v>4114</v>
      </c>
      <c r="C249" s="9" t="s">
        <v>4115</v>
      </c>
      <c r="D249" s="14">
        <v>1.17231057</v>
      </c>
      <c r="E249" s="11"/>
      <c r="F249" s="12"/>
      <c r="G249" s="13">
        <f t="shared" si="4"/>
        <v>2.47060521529121</v>
      </c>
      <c r="H249" s="7"/>
    </row>
    <row r="250" ht="12" spans="1:8">
      <c r="A250" s="8">
        <v>45929</v>
      </c>
      <c r="B250" s="9" t="s">
        <v>4114</v>
      </c>
      <c r="C250" s="9" t="s">
        <v>4115</v>
      </c>
      <c r="D250" s="14">
        <v>1.17235875</v>
      </c>
      <c r="E250" s="11"/>
      <c r="F250" s="12"/>
      <c r="G250" s="13">
        <f t="shared" si="4"/>
        <v>2.44278656826562</v>
      </c>
      <c r="H250" s="7"/>
    </row>
    <row r="251" ht="12" spans="1:8">
      <c r="A251" s="8">
        <v>45930</v>
      </c>
      <c r="B251" s="9" t="s">
        <v>4114</v>
      </c>
      <c r="C251" s="9" t="s">
        <v>4115</v>
      </c>
      <c r="D251" s="14">
        <v>1.1724444</v>
      </c>
      <c r="E251" s="11"/>
      <c r="F251" s="12"/>
      <c r="G251" s="13">
        <f t="shared" si="4"/>
        <v>2.45302673619632</v>
      </c>
      <c r="H251" s="7"/>
    </row>
    <row r="252" ht="12" spans="1:8">
      <c r="A252" s="8">
        <v>45931</v>
      </c>
      <c r="B252" s="9" t="s">
        <v>4114</v>
      </c>
      <c r="C252" s="9" t="s">
        <v>4115</v>
      </c>
      <c r="D252" s="14">
        <v>1.17252626</v>
      </c>
      <c r="E252" s="11"/>
      <c r="F252" s="12"/>
      <c r="G252" s="13">
        <f t="shared" si="4"/>
        <v>2.45559516138239</v>
      </c>
      <c r="H252" s="7"/>
    </row>
    <row r="253" ht="12" spans="1:8">
      <c r="A253" s="8">
        <v>45932</v>
      </c>
      <c r="B253" s="9" t="s">
        <v>4114</v>
      </c>
      <c r="C253" s="9" t="s">
        <v>4115</v>
      </c>
      <c r="D253" s="14">
        <v>1.17260813</v>
      </c>
      <c r="E253" s="11"/>
      <c r="F253" s="12"/>
      <c r="G253" s="13">
        <f t="shared" si="4"/>
        <v>2.4590487229128</v>
      </c>
      <c r="H253" s="7"/>
    </row>
    <row r="254" ht="12" spans="1:8">
      <c r="A254" s="8">
        <v>45933</v>
      </c>
      <c r="B254" s="9" t="s">
        <v>4114</v>
      </c>
      <c r="C254" s="9" t="s">
        <v>4115</v>
      </c>
      <c r="D254" s="14">
        <v>1.17268999</v>
      </c>
      <c r="E254" s="11"/>
      <c r="F254" s="12"/>
      <c r="G254" s="13">
        <f t="shared" si="4"/>
        <v>2.46390814577893</v>
      </c>
      <c r="H254" s="7"/>
    </row>
    <row r="255" ht="12" spans="1:8">
      <c r="A255" s="8">
        <v>45934</v>
      </c>
      <c r="B255" s="9" t="s">
        <v>4114</v>
      </c>
      <c r="C255" s="9" t="s">
        <v>4115</v>
      </c>
      <c r="D255" s="14">
        <v>1.17277186</v>
      </c>
      <c r="E255" s="11"/>
      <c r="F255" s="12"/>
      <c r="G255" s="13">
        <f t="shared" si="4"/>
        <v>2.46654821305654</v>
      </c>
      <c r="H255" s="7"/>
    </row>
    <row r="256" ht="12" spans="1:8">
      <c r="A256" s="8">
        <v>45935</v>
      </c>
      <c r="B256" s="9" t="s">
        <v>4114</v>
      </c>
      <c r="C256" s="9" t="s">
        <v>4115</v>
      </c>
      <c r="D256" s="14">
        <v>1.17285372</v>
      </c>
      <c r="E256" s="11"/>
      <c r="F256" s="12"/>
      <c r="G256" s="13">
        <f t="shared" si="4"/>
        <v>2.47592694387566</v>
      </c>
      <c r="H256" s="7"/>
    </row>
    <row r="257" ht="12" spans="1:8">
      <c r="A257" s="8">
        <v>45936</v>
      </c>
      <c r="B257" s="9" t="s">
        <v>4114</v>
      </c>
      <c r="C257" s="9" t="s">
        <v>4115</v>
      </c>
      <c r="D257" s="14">
        <v>1.17293558</v>
      </c>
      <c r="E257" s="11"/>
      <c r="F257" s="12"/>
      <c r="G257" s="13">
        <f t="shared" si="4"/>
        <v>2.48254447346169</v>
      </c>
      <c r="H257" s="7"/>
    </row>
    <row r="258" ht="12" spans="1:8">
      <c r="A258" s="8">
        <v>45937</v>
      </c>
      <c r="B258" s="9" t="s">
        <v>4114</v>
      </c>
      <c r="C258" s="9" t="s">
        <v>4115</v>
      </c>
      <c r="D258" s="14">
        <v>1.17301745</v>
      </c>
      <c r="E258" s="11"/>
      <c r="F258" s="12"/>
      <c r="G258" s="13">
        <f t="shared" si="4"/>
        <v>2.48918195917852</v>
      </c>
      <c r="H258" s="7"/>
    </row>
    <row r="259" ht="12" spans="1:8">
      <c r="A259" s="8">
        <v>45938</v>
      </c>
      <c r="B259" s="9" t="s">
        <v>4114</v>
      </c>
      <c r="C259" s="9" t="s">
        <v>4115</v>
      </c>
      <c r="D259" s="14">
        <v>1.17309931</v>
      </c>
      <c r="E259" s="11"/>
      <c r="F259" s="12"/>
      <c r="G259" s="13">
        <f t="shared" si="4"/>
        <v>2.50267105020807</v>
      </c>
      <c r="H259" s="7"/>
    </row>
    <row r="260" ht="12" spans="1:8">
      <c r="A260" s="8">
        <v>45939</v>
      </c>
      <c r="B260" s="9" t="s">
        <v>4114</v>
      </c>
      <c r="C260" s="9" t="s">
        <v>4115</v>
      </c>
      <c r="D260" s="14">
        <v>1.17313104</v>
      </c>
      <c r="E260" s="11"/>
      <c r="F260" s="12"/>
      <c r="G260" s="13">
        <f t="shared" si="4"/>
        <v>2.45961650587508</v>
      </c>
      <c r="H260" s="7"/>
    </row>
    <row r="261" ht="12" spans="1:8">
      <c r="A261" s="8">
        <v>45940</v>
      </c>
      <c r="B261" s="9" t="s">
        <v>4114</v>
      </c>
      <c r="C261" s="9" t="s">
        <v>4115</v>
      </c>
      <c r="D261" s="14">
        <v>1.17320251</v>
      </c>
      <c r="E261" s="11"/>
      <c r="F261" s="12"/>
      <c r="G261" s="13">
        <f t="shared" si="4"/>
        <v>2.46580757780655</v>
      </c>
      <c r="H261" s="7"/>
    </row>
    <row r="262" ht="12" spans="1:8">
      <c r="A262" s="8">
        <v>45941</v>
      </c>
      <c r="B262" s="9" t="s">
        <v>4114</v>
      </c>
      <c r="C262" s="9" t="s">
        <v>4115</v>
      </c>
      <c r="D262" s="14">
        <v>1.17329805</v>
      </c>
      <c r="E262" s="11"/>
      <c r="F262" s="12"/>
      <c r="G262" s="13">
        <f t="shared" si="4"/>
        <v>2.47903762625284</v>
      </c>
      <c r="H262" s="7"/>
    </row>
    <row r="263" ht="12" spans="1:8">
      <c r="A263" s="8">
        <v>45942</v>
      </c>
      <c r="B263" s="9" t="s">
        <v>4114</v>
      </c>
      <c r="C263" s="9" t="s">
        <v>4115</v>
      </c>
      <c r="D263" s="14">
        <v>1.17337225</v>
      </c>
      <c r="E263" s="11"/>
      <c r="F263" s="12"/>
      <c r="G263" s="13">
        <f t="shared" si="4"/>
        <v>2.4762673180364</v>
      </c>
      <c r="H263" s="7"/>
    </row>
    <row r="264" ht="12" spans="1:8">
      <c r="A264" s="8">
        <v>45943</v>
      </c>
      <c r="B264" s="9" t="s">
        <v>4114</v>
      </c>
      <c r="C264" s="9" t="s">
        <v>4115</v>
      </c>
      <c r="D264" s="14">
        <v>1.17344752</v>
      </c>
      <c r="E264" s="11"/>
      <c r="F264" s="12"/>
      <c r="G264" s="13">
        <f t="shared" si="4"/>
        <v>2.4716004028971</v>
      </c>
      <c r="H264" s="7"/>
    </row>
    <row r="265" ht="12" spans="1:8">
      <c r="A265" s="8">
        <v>45944</v>
      </c>
      <c r="B265" s="9" t="s">
        <v>4114</v>
      </c>
      <c r="C265" s="9" t="s">
        <v>4115</v>
      </c>
      <c r="D265" s="14">
        <v>1.17358163</v>
      </c>
      <c r="E265" s="11"/>
      <c r="F265" s="12"/>
      <c r="G265" s="13">
        <f t="shared" si="4"/>
        <v>2.52806103139042</v>
      </c>
      <c r="H265" s="7"/>
    </row>
    <row r="266" ht="12" spans="1:8">
      <c r="A266" s="8">
        <v>45945</v>
      </c>
      <c r="B266" s="9" t="s">
        <v>4114</v>
      </c>
      <c r="C266" s="9" t="s">
        <v>4115</v>
      </c>
      <c r="D266" s="14">
        <v>1.17366604</v>
      </c>
      <c r="E266" s="11"/>
      <c r="F266" s="12"/>
      <c r="G266" s="13">
        <f t="shared" si="4"/>
        <v>2.55083221546578</v>
      </c>
      <c r="H266" s="7"/>
    </row>
    <row r="267" ht="12" spans="1:8">
      <c r="A267" s="8">
        <v>45946</v>
      </c>
      <c r="B267" s="9" t="s">
        <v>4114</v>
      </c>
      <c r="C267" s="9" t="s">
        <v>4115</v>
      </c>
      <c r="D267" s="14">
        <v>1.17375004</v>
      </c>
      <c r="E267" s="11"/>
      <c r="F267" s="12"/>
      <c r="G267" s="13">
        <f t="shared" si="4"/>
        <v>2.55554159848232</v>
      </c>
      <c r="H267" s="7"/>
    </row>
    <row r="268" ht="12" spans="1:8">
      <c r="A268" s="8">
        <v>45947</v>
      </c>
      <c r="B268" s="9" t="s">
        <v>4114</v>
      </c>
      <c r="C268" s="9" t="s">
        <v>4115</v>
      </c>
      <c r="D268" s="14">
        <v>1.17384287</v>
      </c>
      <c r="E268" s="11"/>
      <c r="F268" s="12"/>
      <c r="G268" s="13">
        <f t="shared" si="4"/>
        <v>2.5539443522182</v>
      </c>
      <c r="H268" s="7"/>
    </row>
    <row r="269" ht="12" spans="1:8">
      <c r="A269" s="8">
        <v>45948</v>
      </c>
      <c r="B269" s="9" t="s">
        <v>4114</v>
      </c>
      <c r="C269" s="9" t="s">
        <v>4115</v>
      </c>
      <c r="D269" s="14">
        <v>1.17392147</v>
      </c>
      <c r="E269" s="11"/>
      <c r="F269" s="12"/>
      <c r="G269" s="13">
        <f t="shared" si="4"/>
        <v>2.53057472265937</v>
      </c>
      <c r="H269" s="7"/>
    </row>
    <row r="270" ht="12" spans="1:8">
      <c r="A270" s="8">
        <v>45949</v>
      </c>
      <c r="B270" s="9" t="s">
        <v>4114</v>
      </c>
      <c r="C270" s="9" t="s">
        <v>4115</v>
      </c>
      <c r="D270" s="14">
        <v>1.17399779</v>
      </c>
      <c r="E270" s="11"/>
      <c r="F270" s="12"/>
      <c r="G270" s="13">
        <f t="shared" si="4"/>
        <v>2.53165866478597</v>
      </c>
      <c r="H270" s="7"/>
    </row>
    <row r="271" ht="12" spans="1:8">
      <c r="A271" s="8">
        <v>45950</v>
      </c>
      <c r="B271" s="9" t="s">
        <v>4114</v>
      </c>
      <c r="C271" s="9" t="s">
        <v>4115</v>
      </c>
      <c r="D271" s="14">
        <v>1.1740678</v>
      </c>
      <c r="E271" s="11"/>
      <c r="F271" s="12"/>
      <c r="G271" s="13">
        <f t="shared" si="4"/>
        <v>2.52316183229804</v>
      </c>
      <c r="H271" s="7"/>
    </row>
    <row r="272" ht="12" spans="1:8">
      <c r="A272" s="8">
        <v>45951</v>
      </c>
      <c r="B272" s="9" t="s">
        <v>4114</v>
      </c>
      <c r="C272" s="9" t="s">
        <v>4115</v>
      </c>
      <c r="D272" s="14">
        <v>1.17416039</v>
      </c>
      <c r="E272" s="11"/>
      <c r="F272" s="12"/>
      <c r="G272" s="13">
        <f t="shared" si="4"/>
        <v>2.53772737377291</v>
      </c>
      <c r="H272" s="7"/>
    </row>
    <row r="273" ht="12" spans="1:8">
      <c r="A273" s="8">
        <v>45952</v>
      </c>
      <c r="B273" s="9" t="s">
        <v>4114</v>
      </c>
      <c r="C273" s="9" t="s">
        <v>4115</v>
      </c>
      <c r="D273" s="14">
        <v>1.17423674</v>
      </c>
      <c r="E273" s="11"/>
      <c r="F273" s="12"/>
      <c r="G273" s="13">
        <f t="shared" si="4"/>
        <v>2.44320995308962</v>
      </c>
      <c r="H273" s="7"/>
    </row>
    <row r="274" ht="12" spans="1:8">
      <c r="A274" s="8">
        <v>45953</v>
      </c>
      <c r="B274" s="9" t="s">
        <v>4114</v>
      </c>
      <c r="C274" s="9" t="s">
        <v>4115</v>
      </c>
      <c r="D274" s="14">
        <v>1.17432191</v>
      </c>
      <c r="E274" s="11"/>
      <c r="F274" s="12"/>
      <c r="G274" s="13">
        <f t="shared" si="4"/>
        <v>2.4715560035076</v>
      </c>
      <c r="H274" s="7"/>
    </row>
    <row r="275" ht="12" spans="1:8">
      <c r="A275" s="8">
        <v>45954</v>
      </c>
      <c r="B275" s="9" t="s">
        <v>4114</v>
      </c>
      <c r="C275" s="9" t="s">
        <v>4115</v>
      </c>
      <c r="D275" s="14">
        <v>1.17439957</v>
      </c>
      <c r="E275" s="11"/>
      <c r="F275" s="12"/>
      <c r="G275" s="13">
        <f t="shared" si="4"/>
        <v>2.48369796481766</v>
      </c>
      <c r="H275" s="7"/>
    </row>
    <row r="276" ht="12" spans="1:8">
      <c r="A276" s="8">
        <v>45955</v>
      </c>
      <c r="B276" s="9" t="s">
        <v>4114</v>
      </c>
      <c r="C276" s="9" t="s">
        <v>4115</v>
      </c>
      <c r="D276" s="14">
        <v>1.17448049</v>
      </c>
      <c r="E276" s="11"/>
      <c r="F276" s="12"/>
      <c r="G276" s="13">
        <f t="shared" si="4"/>
        <v>2.50137577013281</v>
      </c>
      <c r="H276" s="7"/>
    </row>
    <row r="277" ht="12" spans="1:8">
      <c r="A277" s="8">
        <v>45956</v>
      </c>
      <c r="B277" s="9" t="s">
        <v>4114</v>
      </c>
      <c r="C277" s="9" t="s">
        <v>4115</v>
      </c>
      <c r="D277" s="14">
        <v>1.17456208</v>
      </c>
      <c r="E277" s="11"/>
      <c r="F277" s="12"/>
      <c r="G277" s="13">
        <f t="shared" si="4"/>
        <v>2.49665639147666</v>
      </c>
      <c r="H277" s="7"/>
    </row>
    <row r="278" ht="12" spans="1:8">
      <c r="A278" s="8">
        <v>45957</v>
      </c>
      <c r="B278" s="9" t="s">
        <v>4114</v>
      </c>
      <c r="C278" s="9" t="s">
        <v>4115</v>
      </c>
      <c r="D278" s="14">
        <v>1.1746553</v>
      </c>
      <c r="E278" s="11"/>
      <c r="F278" s="12"/>
      <c r="G278" s="13">
        <f t="shared" si="4"/>
        <v>2.50888621428979</v>
      </c>
      <c r="H278" s="7"/>
    </row>
    <row r="279" ht="12" spans="1:8">
      <c r="A279" s="8">
        <v>45958</v>
      </c>
      <c r="B279" s="9" t="s">
        <v>4114</v>
      </c>
      <c r="C279" s="9" t="s">
        <v>4115</v>
      </c>
      <c r="D279" s="14">
        <v>1.17478433</v>
      </c>
      <c r="E279" s="11"/>
      <c r="F279" s="12"/>
      <c r="G279" s="13">
        <f t="shared" si="4"/>
        <v>2.5673583522609</v>
      </c>
      <c r="H279" s="7"/>
    </row>
    <row r="280" ht="12" spans="1:8">
      <c r="A280" s="8">
        <v>45959</v>
      </c>
      <c r="B280" s="9" t="s">
        <v>4114</v>
      </c>
      <c r="C280" s="9" t="s">
        <v>4115</v>
      </c>
      <c r="D280" s="14">
        <v>1.17488672</v>
      </c>
      <c r="E280" s="11"/>
      <c r="F280" s="12"/>
      <c r="G280" s="13">
        <f t="shared" si="4"/>
        <v>2.62351164550401</v>
      </c>
      <c r="H280" s="7"/>
    </row>
    <row r="281" ht="12" spans="1:8">
      <c r="A281" s="8">
        <v>45960</v>
      </c>
      <c r="B281" s="9" t="s">
        <v>4114</v>
      </c>
      <c r="C281" s="9" t="s">
        <v>4115</v>
      </c>
      <c r="D281" s="14">
        <v>1.17493929</v>
      </c>
      <c r="E281" s="11"/>
      <c r="F281" s="12"/>
      <c r="G281" s="13">
        <f t="shared" si="4"/>
        <v>2.58899227971902</v>
      </c>
      <c r="H281" s="7"/>
    </row>
    <row r="282" ht="12" spans="1:8">
      <c r="A282" s="8">
        <v>45961</v>
      </c>
      <c r="B282" s="9" t="s">
        <v>4114</v>
      </c>
      <c r="C282" s="9" t="s">
        <v>4115</v>
      </c>
      <c r="D282" s="14">
        <v>1.17502794</v>
      </c>
      <c r="E282" s="11"/>
      <c r="F282" s="12"/>
      <c r="G282" s="13">
        <f t="shared" si="4"/>
        <v>2.59585714239513</v>
      </c>
      <c r="H282" s="7"/>
    </row>
    <row r="283" ht="12" spans="1:8">
      <c r="A283" s="8">
        <v>45962</v>
      </c>
      <c r="B283" s="9" t="s">
        <v>4114</v>
      </c>
      <c r="C283" s="9" t="s">
        <v>4115</v>
      </c>
      <c r="D283" s="14">
        <v>1.17510596</v>
      </c>
      <c r="E283" s="11"/>
      <c r="F283" s="12"/>
      <c r="G283" s="13">
        <f t="shared" si="4"/>
        <v>2.59168124648763</v>
      </c>
      <c r="H283" s="7"/>
    </row>
    <row r="284" ht="12" spans="1:8">
      <c r="A284" s="8">
        <v>45963</v>
      </c>
      <c r="B284" s="9" t="s">
        <v>4114</v>
      </c>
      <c r="C284" s="9" t="s">
        <v>4115</v>
      </c>
      <c r="D284" s="14">
        <v>1.17518334</v>
      </c>
      <c r="E284" s="11"/>
      <c r="F284" s="12"/>
      <c r="G284" s="13">
        <f t="shared" ref="G284:G343" si="5">(D284/INDEX($D:$D,MATCH(A284-30,$A:$A,0))-1)/30*365*100</f>
        <v>2.58685233028502</v>
      </c>
      <c r="H284" s="7"/>
    </row>
    <row r="285" ht="12" spans="1:8">
      <c r="A285" s="8">
        <v>45964</v>
      </c>
      <c r="B285" s="9" t="s">
        <v>4114</v>
      </c>
      <c r="C285" s="9" t="s">
        <v>4115</v>
      </c>
      <c r="D285" s="14">
        <v>1.1752552</v>
      </c>
      <c r="E285" s="11"/>
      <c r="F285" s="12"/>
      <c r="G285" s="13">
        <f t="shared" si="5"/>
        <v>2.57628708792515</v>
      </c>
      <c r="H285" s="7"/>
    </row>
    <row r="286" ht="12" spans="1:8">
      <c r="A286" s="8">
        <v>45965</v>
      </c>
      <c r="B286" s="9" t="s">
        <v>4114</v>
      </c>
      <c r="C286" s="9" t="s">
        <v>4115</v>
      </c>
      <c r="D286" s="14">
        <v>1.17538971</v>
      </c>
      <c r="E286" s="11"/>
      <c r="F286" s="12"/>
      <c r="G286" s="13">
        <f t="shared" si="5"/>
        <v>2.63072405994482</v>
      </c>
      <c r="H286" s="7"/>
    </row>
    <row r="287" ht="12" spans="1:8">
      <c r="A287" s="8">
        <v>45966</v>
      </c>
      <c r="B287" s="9" t="s">
        <v>4114</v>
      </c>
      <c r="C287" s="9" t="s">
        <v>4115</v>
      </c>
      <c r="D287" s="14">
        <v>1.17547769</v>
      </c>
      <c r="E287" s="11"/>
      <c r="F287" s="12"/>
      <c r="G287" s="13">
        <f t="shared" si="5"/>
        <v>2.63688863458282</v>
      </c>
      <c r="H287" s="7"/>
    </row>
    <row r="288" ht="12" spans="1:8">
      <c r="A288" s="8">
        <v>45967</v>
      </c>
      <c r="B288" s="9" t="s">
        <v>4114</v>
      </c>
      <c r="C288" s="9" t="s">
        <v>4115</v>
      </c>
      <c r="D288" s="14">
        <v>1.17555126</v>
      </c>
      <c r="E288" s="11"/>
      <c r="F288" s="12"/>
      <c r="G288" s="13">
        <f t="shared" si="5"/>
        <v>2.62809574287802</v>
      </c>
      <c r="H288" s="7"/>
    </row>
    <row r="289" ht="12" spans="1:8">
      <c r="A289" s="8">
        <v>45968</v>
      </c>
      <c r="B289" s="9" t="s">
        <v>4114</v>
      </c>
      <c r="C289" s="9" t="s">
        <v>4115</v>
      </c>
      <c r="D289" s="14">
        <v>1.1756242</v>
      </c>
      <c r="E289" s="11"/>
      <c r="F289" s="12"/>
      <c r="G289" s="13">
        <f t="shared" si="5"/>
        <v>2.61866107482389</v>
      </c>
      <c r="H289" s="7"/>
    </row>
    <row r="290" ht="12" spans="1:8">
      <c r="A290" s="8">
        <v>45969</v>
      </c>
      <c r="B290" s="9" t="s">
        <v>4114</v>
      </c>
      <c r="C290" s="9" t="s">
        <v>4115</v>
      </c>
      <c r="D290" s="14">
        <v>1.17569855</v>
      </c>
      <c r="E290" s="11"/>
      <c r="F290" s="12"/>
      <c r="G290" s="13">
        <f t="shared" si="5"/>
        <v>2.66279190203117</v>
      </c>
      <c r="H290" s="7"/>
    </row>
    <row r="291" ht="12" spans="1:8">
      <c r="A291" s="8">
        <v>45970</v>
      </c>
      <c r="B291" s="9" t="s">
        <v>4114</v>
      </c>
      <c r="C291" s="9" t="s">
        <v>4115</v>
      </c>
      <c r="D291" s="14">
        <v>1.1757729</v>
      </c>
      <c r="E291" s="11"/>
      <c r="F291" s="12"/>
      <c r="G291" s="13">
        <f t="shared" si="5"/>
        <v>2.66561638479033</v>
      </c>
      <c r="H291" s="7"/>
    </row>
    <row r="292" ht="12" spans="1:8">
      <c r="A292" s="8">
        <v>45971</v>
      </c>
      <c r="B292" s="9" t="s">
        <v>4114</v>
      </c>
      <c r="C292" s="9" t="s">
        <v>4115</v>
      </c>
      <c r="D292" s="14">
        <v>1.17585483</v>
      </c>
      <c r="E292" s="11"/>
      <c r="F292" s="12"/>
      <c r="G292" s="13">
        <f t="shared" si="5"/>
        <v>2.65128626098026</v>
      </c>
      <c r="H292" s="7"/>
    </row>
    <row r="293" ht="12" spans="1:8">
      <c r="A293" s="8">
        <v>45972</v>
      </c>
      <c r="B293" s="9" t="s">
        <v>4114</v>
      </c>
      <c r="C293" s="9" t="s">
        <v>4115</v>
      </c>
      <c r="D293" s="14">
        <v>1.17593672</v>
      </c>
      <c r="E293" s="11"/>
      <c r="F293" s="12"/>
      <c r="G293" s="13">
        <f t="shared" si="5"/>
        <v>2.6590923440254</v>
      </c>
      <c r="H293" s="7"/>
    </row>
    <row r="294" ht="12" spans="1:8">
      <c r="A294" s="8">
        <v>45973</v>
      </c>
      <c r="B294" s="9" t="s">
        <v>4114</v>
      </c>
      <c r="C294" s="9" t="s">
        <v>4115</v>
      </c>
      <c r="D294" s="14">
        <v>1.17601359</v>
      </c>
      <c r="E294" s="11"/>
      <c r="F294" s="12"/>
      <c r="G294" s="13">
        <f t="shared" si="5"/>
        <v>2.66058070780449</v>
      </c>
      <c r="H294" s="7"/>
    </row>
    <row r="295" ht="12" spans="1:8">
      <c r="A295" s="8">
        <v>45974</v>
      </c>
      <c r="B295" s="9" t="s">
        <v>4114</v>
      </c>
      <c r="C295" s="9" t="s">
        <v>4115</v>
      </c>
      <c r="D295" s="14">
        <v>1.17609214</v>
      </c>
      <c r="E295" s="11"/>
      <c r="F295" s="12"/>
      <c r="G295" s="13">
        <f t="shared" si="5"/>
        <v>2.60267692954044</v>
      </c>
      <c r="H295" s="7"/>
    </row>
    <row r="296" ht="12" spans="1:8">
      <c r="A296" s="8">
        <v>45975</v>
      </c>
      <c r="B296" s="9" t="s">
        <v>4114</v>
      </c>
      <c r="C296" s="9" t="s">
        <v>4115</v>
      </c>
      <c r="D296" s="14">
        <v>1.17617089</v>
      </c>
      <c r="E296" s="11"/>
      <c r="F296" s="12"/>
      <c r="G296" s="13">
        <f t="shared" si="5"/>
        <v>2.59662237479422</v>
      </c>
      <c r="H296" s="7"/>
    </row>
    <row r="297" ht="12" spans="1:8">
      <c r="A297" s="8">
        <v>45976</v>
      </c>
      <c r="B297" s="9" t="s">
        <v>4114</v>
      </c>
      <c r="C297" s="9" t="s">
        <v>4115</v>
      </c>
      <c r="D297" s="14">
        <v>1.1762473</v>
      </c>
      <c r="E297" s="11"/>
      <c r="F297" s="12"/>
      <c r="G297" s="13">
        <f t="shared" si="5"/>
        <v>2.5885690278655</v>
      </c>
      <c r="H297" s="7"/>
    </row>
    <row r="298" ht="12" spans="1:8">
      <c r="A298" s="8">
        <v>45977</v>
      </c>
      <c r="B298" s="9" t="s">
        <v>4114</v>
      </c>
      <c r="C298" s="9" t="s">
        <v>4115</v>
      </c>
      <c r="D298" s="14">
        <v>1.17632389</v>
      </c>
      <c r="E298" s="11"/>
      <c r="F298" s="12"/>
      <c r="G298" s="13">
        <f t="shared" si="5"/>
        <v>2.57153185530965</v>
      </c>
      <c r="H298" s="7"/>
    </row>
    <row r="299" ht="12" spans="1:8">
      <c r="A299" s="8">
        <v>45978</v>
      </c>
      <c r="B299" s="9" t="s">
        <v>4114</v>
      </c>
      <c r="C299" s="9" t="s">
        <v>4115</v>
      </c>
      <c r="D299" s="14">
        <v>1.17640881</v>
      </c>
      <c r="E299" s="11"/>
      <c r="F299" s="12"/>
      <c r="G299" s="13">
        <f t="shared" si="5"/>
        <v>2.57790980402364</v>
      </c>
      <c r="H299" s="7"/>
    </row>
    <row r="300" ht="12" spans="1:8">
      <c r="A300" s="8">
        <v>45979</v>
      </c>
      <c r="B300" s="9" t="s">
        <v>4114</v>
      </c>
      <c r="C300" s="9" t="s">
        <v>4115</v>
      </c>
      <c r="D300" s="14">
        <v>1.17649278</v>
      </c>
      <c r="E300" s="11"/>
      <c r="F300" s="12"/>
      <c r="G300" s="13">
        <f t="shared" si="5"/>
        <v>2.58567025638663</v>
      </c>
      <c r="H300" s="7"/>
    </row>
    <row r="301" ht="12" spans="1:8">
      <c r="A301" s="8">
        <v>45980</v>
      </c>
      <c r="B301" s="9" t="s">
        <v>4114</v>
      </c>
      <c r="C301" s="9" t="s">
        <v>4115</v>
      </c>
      <c r="D301" s="14">
        <v>1.17656528</v>
      </c>
      <c r="E301" s="11"/>
      <c r="F301" s="12"/>
      <c r="G301" s="13">
        <f t="shared" si="5"/>
        <v>2.58809641714607</v>
      </c>
      <c r="H301" s="7"/>
    </row>
    <row r="302" ht="12" spans="1:8">
      <c r="A302" s="8">
        <v>45981</v>
      </c>
      <c r="B302" s="9" t="s">
        <v>4114</v>
      </c>
      <c r="C302" s="9" t="s">
        <v>4115</v>
      </c>
      <c r="D302" s="14">
        <v>1.17664937</v>
      </c>
      <c r="E302" s="11"/>
      <c r="F302" s="12"/>
      <c r="G302" s="13">
        <f t="shared" si="5"/>
        <v>2.57908461722185</v>
      </c>
      <c r="H302" s="7"/>
    </row>
    <row r="303" ht="12" spans="1:8">
      <c r="A303" s="8">
        <v>45982</v>
      </c>
      <c r="B303" s="9" t="s">
        <v>4114</v>
      </c>
      <c r="C303" s="9" t="s">
        <v>4115</v>
      </c>
      <c r="D303" s="14">
        <v>1.17672178</v>
      </c>
      <c r="E303" s="11"/>
      <c r="F303" s="12"/>
      <c r="G303" s="13">
        <f t="shared" si="5"/>
        <v>2.57483455451526</v>
      </c>
      <c r="H303" s="7"/>
    </row>
    <row r="304" ht="12" spans="1:8">
      <c r="A304" s="8">
        <v>45983</v>
      </c>
      <c r="B304" s="9" t="s">
        <v>4114</v>
      </c>
      <c r="C304" s="9" t="s">
        <v>4115</v>
      </c>
      <c r="D304" s="14">
        <v>1.17679616</v>
      </c>
      <c r="E304" s="11"/>
      <c r="F304" s="12"/>
      <c r="G304" s="13">
        <f t="shared" si="5"/>
        <v>2.56346873405439</v>
      </c>
      <c r="H304" s="7"/>
    </row>
    <row r="305" ht="12" spans="1:8">
      <c r="A305" s="8">
        <v>45984</v>
      </c>
      <c r="B305" s="9" t="s">
        <v>4114</v>
      </c>
      <c r="C305" s="9" t="s">
        <v>4115</v>
      </c>
      <c r="D305" s="14">
        <v>1.17687103</v>
      </c>
      <c r="E305" s="11"/>
      <c r="F305" s="12"/>
      <c r="G305" s="13">
        <f t="shared" si="5"/>
        <v>2.56040880532664</v>
      </c>
      <c r="H305" s="7"/>
    </row>
    <row r="306" ht="12" spans="1:8">
      <c r="A306" s="8">
        <v>45985</v>
      </c>
      <c r="B306" s="9" t="s">
        <v>4114</v>
      </c>
      <c r="C306" s="9" t="s">
        <v>4115</v>
      </c>
      <c r="D306" s="14">
        <v>1.17694264</v>
      </c>
      <c r="E306" s="11"/>
      <c r="F306" s="12"/>
      <c r="G306" s="13">
        <f t="shared" si="5"/>
        <v>2.55058799089391</v>
      </c>
      <c r="H306" s="7"/>
    </row>
    <row r="307" ht="12" spans="1:8">
      <c r="A307" s="8">
        <v>45986</v>
      </c>
      <c r="B307" s="9" t="s">
        <v>4114</v>
      </c>
      <c r="C307" s="9" t="s">
        <v>4115</v>
      </c>
      <c r="D307" s="14">
        <v>1.17700837</v>
      </c>
      <c r="E307" s="11"/>
      <c r="F307" s="12"/>
      <c r="G307" s="13">
        <f t="shared" si="5"/>
        <v>2.53398228214547</v>
      </c>
      <c r="H307" s="7"/>
    </row>
    <row r="308" ht="12" spans="1:8">
      <c r="A308" s="8">
        <v>45987</v>
      </c>
      <c r="B308" s="9" t="s">
        <v>4114</v>
      </c>
      <c r="C308" s="9" t="s">
        <v>4115</v>
      </c>
      <c r="D308" s="14">
        <v>1.17707295</v>
      </c>
      <c r="E308" s="11"/>
      <c r="F308" s="12"/>
      <c r="G308" s="13">
        <f t="shared" si="5"/>
        <v>2.50411688149414</v>
      </c>
      <c r="H308" s="7"/>
    </row>
    <row r="309" ht="12" spans="1:8">
      <c r="A309" s="8">
        <v>45988</v>
      </c>
      <c r="B309" s="9" t="s">
        <v>4114</v>
      </c>
      <c r="C309" s="9" t="s">
        <v>4115</v>
      </c>
      <c r="D309" s="14">
        <v>1.17714646</v>
      </c>
      <c r="E309" s="11"/>
      <c r="F309" s="12"/>
      <c r="G309" s="13">
        <f t="shared" si="5"/>
        <v>2.44634249874033</v>
      </c>
      <c r="H309" s="7"/>
    </row>
    <row r="310" ht="12" spans="1:8">
      <c r="A310" s="8">
        <v>45989</v>
      </c>
      <c r="B310" s="9" t="s">
        <v>4114</v>
      </c>
      <c r="C310" s="9" t="s">
        <v>4115</v>
      </c>
      <c r="D310" s="14">
        <v>1.17722305</v>
      </c>
      <c r="E310" s="11"/>
      <c r="F310" s="12"/>
      <c r="G310" s="13">
        <f t="shared" si="5"/>
        <v>2.4194118334519</v>
      </c>
      <c r="H310" s="7"/>
    </row>
    <row r="311" ht="12" spans="1:8">
      <c r="A311" s="8">
        <v>45990</v>
      </c>
      <c r="B311" s="9" t="s">
        <v>4114</v>
      </c>
      <c r="C311" s="9" t="s">
        <v>4115</v>
      </c>
      <c r="D311" s="14">
        <v>1.17729694</v>
      </c>
      <c r="E311" s="11"/>
      <c r="F311" s="12"/>
      <c r="G311" s="13">
        <f t="shared" si="5"/>
        <v>2.44138075139757</v>
      </c>
      <c r="H311" s="7"/>
    </row>
    <row r="312" ht="12" spans="1:8">
      <c r="A312" s="8">
        <v>45991</v>
      </c>
      <c r="B312" s="9" t="s">
        <v>4114</v>
      </c>
      <c r="C312" s="9" t="s">
        <v>4115</v>
      </c>
      <c r="D312" s="14">
        <v>1.17737053</v>
      </c>
      <c r="E312" s="11"/>
      <c r="F312" s="12"/>
      <c r="G312" s="13">
        <f t="shared" si="5"/>
        <v>2.42560288963553</v>
      </c>
      <c r="H312" s="7"/>
    </row>
    <row r="313" ht="12" spans="1:8">
      <c r="A313" s="8">
        <v>45992</v>
      </c>
      <c r="B313" s="9" t="s">
        <v>4114</v>
      </c>
      <c r="C313" s="9" t="s">
        <v>4115</v>
      </c>
      <c r="D313" s="14">
        <v>1.17743491</v>
      </c>
      <c r="E313" s="11"/>
      <c r="F313" s="12"/>
      <c r="G313" s="13">
        <f t="shared" si="5"/>
        <v>2.4113194297245</v>
      </c>
      <c r="H313" s="7"/>
    </row>
    <row r="314" ht="12" spans="1:8">
      <c r="A314" s="8">
        <v>45993</v>
      </c>
      <c r="B314" s="9" t="s">
        <v>4114</v>
      </c>
      <c r="C314" s="9" t="s">
        <v>4115</v>
      </c>
      <c r="D314" s="14">
        <v>1.17750581</v>
      </c>
      <c r="E314" s="11"/>
      <c r="F314" s="12"/>
      <c r="G314" s="13">
        <f t="shared" si="5"/>
        <v>2.40445191584597</v>
      </c>
      <c r="H314" s="7"/>
    </row>
    <row r="315" ht="12" spans="1:8">
      <c r="A315" s="8">
        <v>45994</v>
      </c>
      <c r="B315" s="9" t="s">
        <v>4114</v>
      </c>
      <c r="C315" s="9" t="s">
        <v>4115</v>
      </c>
      <c r="D315" s="14">
        <v>1.17757727</v>
      </c>
      <c r="E315" s="11"/>
      <c r="F315" s="12"/>
      <c r="G315" s="13">
        <f t="shared" si="5"/>
        <v>2.40389080317766</v>
      </c>
      <c r="H315" s="7"/>
    </row>
    <row r="316" ht="12" spans="1:8">
      <c r="A316" s="8">
        <v>45995</v>
      </c>
      <c r="B316" s="9" t="s">
        <v>4114</v>
      </c>
      <c r="C316" s="9" t="s">
        <v>4115</v>
      </c>
      <c r="D316" s="14">
        <v>1.17763381</v>
      </c>
      <c r="E316" s="11"/>
      <c r="F316" s="12"/>
      <c r="G316" s="13">
        <f t="shared" si="5"/>
        <v>2.32290757987553</v>
      </c>
      <c r="H316" s="7"/>
    </row>
    <row r="317" ht="12" spans="1:8">
      <c r="A317" s="8">
        <v>45996</v>
      </c>
      <c r="B317" s="9" t="s">
        <v>4114</v>
      </c>
      <c r="C317" s="9" t="s">
        <v>4115</v>
      </c>
      <c r="D317" s="14">
        <v>1.17770758</v>
      </c>
      <c r="E317" s="11"/>
      <c r="F317" s="12"/>
      <c r="G317" s="13">
        <f t="shared" si="5"/>
        <v>2.308025797864</v>
      </c>
      <c r="H317" s="7"/>
    </row>
    <row r="318" ht="12" spans="1:8">
      <c r="A318" s="8">
        <v>45997</v>
      </c>
      <c r="B318" s="9" t="s">
        <v>4114</v>
      </c>
      <c r="C318" s="9" t="s">
        <v>4115</v>
      </c>
      <c r="D318" s="14">
        <v>1.1777794</v>
      </c>
      <c r="E318" s="11"/>
      <c r="F318" s="12"/>
      <c r="G318" s="13">
        <f t="shared" si="5"/>
        <v>2.30607014675535</v>
      </c>
      <c r="H318" s="7"/>
    </row>
    <row r="319" ht="12" spans="1:8">
      <c r="A319" s="8">
        <v>45998</v>
      </c>
      <c r="B319" s="9" t="s">
        <v>4114</v>
      </c>
      <c r="C319" s="9" t="s">
        <v>4115</v>
      </c>
      <c r="D319" s="14">
        <v>1.17785081</v>
      </c>
      <c r="E319" s="11"/>
      <c r="F319" s="12"/>
      <c r="G319" s="13">
        <f t="shared" si="5"/>
        <v>2.30434365562308</v>
      </c>
      <c r="H319" s="7"/>
    </row>
    <row r="320" ht="12" spans="1:8">
      <c r="A320" s="8">
        <v>45999</v>
      </c>
      <c r="B320" s="9" t="s">
        <v>4114</v>
      </c>
      <c r="C320" s="9" t="s">
        <v>4115</v>
      </c>
      <c r="D320" s="14">
        <v>1.17791472</v>
      </c>
      <c r="E320" s="11"/>
      <c r="F320" s="12"/>
      <c r="G320" s="13">
        <f t="shared" si="5"/>
        <v>2.29339414143754</v>
      </c>
      <c r="H320" s="7"/>
    </row>
    <row r="321" ht="12" spans="1:8">
      <c r="A321" s="8">
        <v>46000</v>
      </c>
      <c r="B321" s="9" t="s">
        <v>4114</v>
      </c>
      <c r="C321" s="9" t="s">
        <v>4115</v>
      </c>
      <c r="D321" s="14">
        <v>1.17798184</v>
      </c>
      <c r="E321" s="11"/>
      <c r="F321" s="12"/>
      <c r="G321" s="13">
        <f t="shared" si="5"/>
        <v>2.28576765688905</v>
      </c>
      <c r="H321" s="7"/>
    </row>
    <row r="322" ht="12" spans="1:8">
      <c r="A322" s="8">
        <v>46001</v>
      </c>
      <c r="B322" s="9" t="s">
        <v>4114</v>
      </c>
      <c r="C322" s="9" t="s">
        <v>4115</v>
      </c>
      <c r="D322" s="14">
        <v>1.17805451</v>
      </c>
      <c r="E322" s="11"/>
      <c r="F322" s="12"/>
      <c r="G322" s="13">
        <f t="shared" si="5"/>
        <v>2.27602699334348</v>
      </c>
      <c r="H322" s="7"/>
    </row>
    <row r="323" ht="12" spans="1:8">
      <c r="A323" s="8">
        <v>46002</v>
      </c>
      <c r="B323" s="9" t="s">
        <v>4114</v>
      </c>
      <c r="C323" s="9" t="s">
        <v>4115</v>
      </c>
      <c r="D323" s="14">
        <v>1.17813187</v>
      </c>
      <c r="E323" s="11"/>
      <c r="F323" s="12"/>
      <c r="G323" s="13">
        <f t="shared" si="5"/>
        <v>2.2711815932864</v>
      </c>
      <c r="H323" s="7"/>
    </row>
    <row r="324" ht="12" spans="1:8">
      <c r="A324" s="8">
        <v>46003</v>
      </c>
      <c r="B324" s="9" t="s">
        <v>4114</v>
      </c>
      <c r="C324" s="9" t="s">
        <v>4115</v>
      </c>
      <c r="D324" s="14">
        <v>1.17820533</v>
      </c>
      <c r="E324" s="11"/>
      <c r="F324" s="12"/>
      <c r="G324" s="13">
        <f t="shared" si="5"/>
        <v>2.26750525901648</v>
      </c>
      <c r="H324" s="7"/>
    </row>
    <row r="325" ht="12" spans="1:8">
      <c r="A325" s="8">
        <v>46004</v>
      </c>
      <c r="B325" s="9" t="s">
        <v>4114</v>
      </c>
      <c r="C325" s="9" t="s">
        <v>4115</v>
      </c>
      <c r="D325" s="14">
        <v>1.17827941</v>
      </c>
      <c r="E325" s="11"/>
      <c r="F325" s="12"/>
      <c r="G325" s="13">
        <f t="shared" si="5"/>
        <v>2.26272960212119</v>
      </c>
      <c r="H325" s="7"/>
    </row>
    <row r="326" ht="12" spans="1:8">
      <c r="A326" s="8">
        <v>46005</v>
      </c>
      <c r="B326" s="9" t="s">
        <v>4114</v>
      </c>
      <c r="C326" s="9" t="s">
        <v>4115</v>
      </c>
      <c r="D326" s="14">
        <v>1.17835384</v>
      </c>
      <c r="E326" s="11"/>
      <c r="F326" s="12"/>
      <c r="G326" s="13">
        <f t="shared" si="5"/>
        <v>2.25810936368246</v>
      </c>
      <c r="H326" s="7"/>
    </row>
    <row r="327" ht="12" spans="1:8">
      <c r="A327" s="8">
        <v>46006</v>
      </c>
      <c r="B327" s="9" t="s">
        <v>4114</v>
      </c>
      <c r="C327" s="9" t="s">
        <v>4115</v>
      </c>
      <c r="D327" s="14">
        <v>1.17841097</v>
      </c>
      <c r="E327" s="11"/>
      <c r="F327" s="12"/>
      <c r="G327" s="13">
        <f t="shared" si="5"/>
        <v>2.23802015670239</v>
      </c>
      <c r="H327" s="7"/>
    </row>
    <row r="328" ht="12" spans="1:8">
      <c r="A328" s="8">
        <v>46007</v>
      </c>
      <c r="B328" s="9" t="s">
        <v>4114</v>
      </c>
      <c r="C328" s="9" t="s">
        <v>4115</v>
      </c>
      <c r="D328" s="14">
        <v>1.1784822</v>
      </c>
      <c r="E328" s="11"/>
      <c r="F328" s="12"/>
      <c r="G328" s="13">
        <f t="shared" si="5"/>
        <v>2.23233061545086</v>
      </c>
      <c r="H328" s="7"/>
    </row>
    <row r="329" ht="12" spans="1:8">
      <c r="A329" s="8">
        <v>46008</v>
      </c>
      <c r="B329" s="9" t="s">
        <v>4114</v>
      </c>
      <c r="C329" s="9" t="s">
        <v>4115</v>
      </c>
      <c r="D329" s="14">
        <v>1.1785564</v>
      </c>
      <c r="E329" s="11"/>
      <c r="F329" s="12"/>
      <c r="G329" s="13">
        <f t="shared" si="5"/>
        <v>2.22108262404671</v>
      </c>
      <c r="H329" s="7"/>
    </row>
    <row r="330" ht="12" spans="1:8">
      <c r="A330" s="8">
        <v>46009</v>
      </c>
      <c r="B330" s="9" t="s">
        <v>4114</v>
      </c>
      <c r="C330" s="9" t="s">
        <v>4115</v>
      </c>
      <c r="D330" s="14">
        <v>1.17863294</v>
      </c>
      <c r="E330" s="11"/>
      <c r="F330" s="12"/>
      <c r="G330" s="13">
        <f t="shared" si="5"/>
        <v>2.21324038497977</v>
      </c>
      <c r="H330" s="7"/>
    </row>
    <row r="331" ht="12" spans="1:8">
      <c r="A331" s="8">
        <v>46010</v>
      </c>
      <c r="B331" s="9" t="s">
        <v>4114</v>
      </c>
      <c r="C331" s="9" t="s">
        <v>4115</v>
      </c>
      <c r="D331" s="14">
        <v>1.17871342</v>
      </c>
      <c r="E331" s="11"/>
      <c r="F331" s="12"/>
      <c r="G331" s="13">
        <f t="shared" si="5"/>
        <v>2.2213559908323</v>
      </c>
      <c r="H331" s="7"/>
    </row>
    <row r="332" ht="12" spans="1:8">
      <c r="A332" s="8">
        <v>46011</v>
      </c>
      <c r="B332" s="9" t="s">
        <v>4114</v>
      </c>
      <c r="C332" s="9" t="s">
        <v>4115</v>
      </c>
      <c r="D332" s="14">
        <v>1.17878855</v>
      </c>
      <c r="E332" s="11"/>
      <c r="F332" s="12"/>
      <c r="G332" s="13">
        <f t="shared" si="5"/>
        <v>2.21193251478137</v>
      </c>
      <c r="H332" s="7"/>
    </row>
    <row r="333" ht="12" spans="1:8">
      <c r="A333" s="8">
        <v>46012</v>
      </c>
      <c r="B333" s="9" t="s">
        <v>4114</v>
      </c>
      <c r="C333" s="9" t="s">
        <v>4115</v>
      </c>
      <c r="D333" s="14">
        <v>1.17886396</v>
      </c>
      <c r="E333" s="11"/>
      <c r="F333" s="12"/>
      <c r="G333" s="13">
        <f t="shared" si="5"/>
        <v>2.21489824043174</v>
      </c>
      <c r="H333" s="7"/>
    </row>
    <row r="334" ht="12" spans="1:8">
      <c r="A334" s="8">
        <v>46013</v>
      </c>
      <c r="B334" s="9" t="s">
        <v>4114</v>
      </c>
      <c r="C334" s="9" t="s">
        <v>4115</v>
      </c>
      <c r="D334" s="14">
        <v>1.17896961</v>
      </c>
      <c r="E334" s="11"/>
      <c r="F334" s="12"/>
      <c r="G334" s="13">
        <f t="shared" si="5"/>
        <v>2.24708769160713</v>
      </c>
      <c r="H334" s="7"/>
    </row>
    <row r="335" ht="12" spans="1:8">
      <c r="A335" s="8">
        <v>46014</v>
      </c>
      <c r="B335" s="9" t="s">
        <v>4114</v>
      </c>
      <c r="C335" s="9" t="s">
        <v>4115</v>
      </c>
      <c r="D335" s="14">
        <v>1.17905024</v>
      </c>
      <c r="E335" s="11"/>
      <c r="F335" s="12"/>
      <c r="G335" s="13">
        <f t="shared" si="5"/>
        <v>2.25289950986954</v>
      </c>
      <c r="H335" s="7"/>
    </row>
    <row r="336" ht="12" spans="1:8">
      <c r="A336" s="8">
        <v>46015</v>
      </c>
      <c r="B336" s="9" t="s">
        <v>4114</v>
      </c>
      <c r="C336" s="9" t="s">
        <v>4115</v>
      </c>
      <c r="D336" s="14">
        <v>1.17912275</v>
      </c>
      <c r="E336" s="11"/>
      <c r="F336" s="12"/>
      <c r="G336" s="13">
        <f t="shared" si="5"/>
        <v>2.25369281094844</v>
      </c>
      <c r="H336" s="7"/>
    </row>
    <row r="337" ht="12" spans="1:8">
      <c r="A337" s="8">
        <v>46016</v>
      </c>
      <c r="B337" s="9" t="s">
        <v>4114</v>
      </c>
      <c r="C337" s="9" t="s">
        <v>4115</v>
      </c>
      <c r="D337" s="14">
        <v>1.17929826</v>
      </c>
      <c r="E337" s="11"/>
      <c r="F337" s="12"/>
      <c r="G337" s="13">
        <f t="shared" si="5"/>
        <v>2.36704589733145</v>
      </c>
      <c r="H337" s="7"/>
    </row>
    <row r="338" ht="12" spans="1:8">
      <c r="A338" s="8">
        <v>46017</v>
      </c>
      <c r="B338" s="9" t="s">
        <v>4114</v>
      </c>
      <c r="C338" s="9" t="s">
        <v>4115</v>
      </c>
      <c r="D338" s="14">
        <v>1.17937256</v>
      </c>
      <c r="E338" s="11"/>
      <c r="F338" s="12"/>
      <c r="G338" s="13">
        <f t="shared" si="5"/>
        <v>2.3769629854576</v>
      </c>
      <c r="H338" s="7"/>
    </row>
    <row r="339" ht="12" spans="1:8">
      <c r="A339" s="8">
        <v>46018</v>
      </c>
      <c r="B339" s="9" t="s">
        <v>4114</v>
      </c>
      <c r="C339" s="9" t="s">
        <v>4115</v>
      </c>
      <c r="D339" s="14">
        <v>1.17944946</v>
      </c>
      <c r="E339" s="11"/>
      <c r="F339" s="12"/>
      <c r="G339" s="13">
        <f t="shared" si="5"/>
        <v>2.38031836185751</v>
      </c>
      <c r="H339" s="7"/>
    </row>
    <row r="340" ht="12" spans="1:8">
      <c r="A340" s="8">
        <v>46019</v>
      </c>
      <c r="B340" s="9" t="s">
        <v>4114</v>
      </c>
      <c r="C340" s="9" t="s">
        <v>4115</v>
      </c>
      <c r="D340" s="14">
        <v>1.17952636</v>
      </c>
      <c r="E340" s="11"/>
      <c r="F340" s="12"/>
      <c r="G340" s="13">
        <f t="shared" si="5"/>
        <v>2.38048388536049</v>
      </c>
      <c r="H340" s="7"/>
    </row>
    <row r="341" ht="12" spans="1:8">
      <c r="A341" s="8">
        <v>46020</v>
      </c>
      <c r="B341" s="9" t="s">
        <v>4114</v>
      </c>
      <c r="C341" s="9" t="s">
        <v>4115</v>
      </c>
      <c r="D341" s="14">
        <v>1.17958747</v>
      </c>
      <c r="E341" s="11"/>
      <c r="F341" s="12"/>
      <c r="G341" s="13">
        <f t="shared" si="5"/>
        <v>2.36712710728711</v>
      </c>
      <c r="H341" s="7"/>
    </row>
    <row r="342" ht="12" spans="1:8">
      <c r="A342" s="8">
        <v>46021</v>
      </c>
      <c r="B342" s="9" t="s">
        <v>4114</v>
      </c>
      <c r="C342" s="9" t="s">
        <v>4115</v>
      </c>
      <c r="D342" s="14">
        <v>1.17966093</v>
      </c>
      <c r="E342" s="11"/>
      <c r="F342" s="12"/>
      <c r="G342" s="13">
        <f t="shared" si="5"/>
        <v>2.3668448142095</v>
      </c>
      <c r="H342" s="7"/>
    </row>
    <row r="343" ht="12" spans="1:8">
      <c r="A343" s="8">
        <v>46022</v>
      </c>
      <c r="B343" s="9" t="s">
        <v>4114</v>
      </c>
      <c r="C343" s="9" t="s">
        <v>4115</v>
      </c>
      <c r="D343" s="14">
        <v>1.17973369</v>
      </c>
      <c r="E343" s="11"/>
      <c r="F343" s="12"/>
      <c r="G343" s="13">
        <f t="shared" si="5"/>
        <v>2.37537461837276</v>
      </c>
      <c r="H343" s="7"/>
    </row>
    <row r="344" ht="14.25" spans="1:23">
      <c r="A344"/>
      <c r="B344"/>
      <c r="C344"/>
      <c r="D344"/>
      <c r="E344"/>
      <c r="F344"/>
      <c r="G344"/>
      <c r="H344"/>
      <c r="O344" s="3">
        <f>DATEDIF(A2,MAX(A:A),"d")</f>
        <v>363</v>
      </c>
      <c r="W344" s="3">
        <f>DATEDIF(A27,MAX(A:A),"d")</f>
        <v>330</v>
      </c>
    </row>
    <row r="345" ht="14.25" spans="1:8">
      <c r="A345"/>
      <c r="B345"/>
      <c r="C345"/>
      <c r="D345"/>
      <c r="E345"/>
      <c r="F345"/>
      <c r="G345"/>
      <c r="H345"/>
    </row>
    <row r="346" ht="14.25" spans="1:8">
      <c r="A346"/>
      <c r="B346"/>
      <c r="C346"/>
      <c r="D346"/>
      <c r="E346"/>
      <c r="F346"/>
      <c r="G346"/>
      <c r="H346"/>
    </row>
    <row r="347" ht="14.25" spans="1:8">
      <c r="A347"/>
      <c r="B347"/>
      <c r="C347"/>
      <c r="D347"/>
      <c r="E347"/>
      <c r="F347"/>
      <c r="G347"/>
      <c r="H347"/>
    </row>
    <row r="348" ht="14.25" spans="1:8">
      <c r="A348"/>
      <c r="B348"/>
      <c r="C348"/>
      <c r="D348"/>
      <c r="E348"/>
      <c r="F348"/>
      <c r="G348"/>
      <c r="H348"/>
    </row>
    <row r="349" ht="14.25" spans="1:8">
      <c r="A349"/>
      <c r="B349"/>
      <c r="C349"/>
      <c r="D349"/>
      <c r="E349"/>
      <c r="F349"/>
      <c r="G349"/>
      <c r="H349"/>
    </row>
    <row r="350" ht="14.25" spans="1:8">
      <c r="A350"/>
      <c r="B350"/>
      <c r="C350"/>
      <c r="D350"/>
      <c r="E350"/>
      <c r="F350"/>
      <c r="G350"/>
      <c r="H350"/>
    </row>
    <row r="351" ht="14.25" spans="1:8">
      <c r="A351"/>
      <c r="B351"/>
      <c r="C351"/>
      <c r="D351"/>
      <c r="E351"/>
      <c r="F351"/>
      <c r="G351"/>
      <c r="H351"/>
    </row>
    <row r="352" ht="14.25" spans="1:8">
      <c r="A352"/>
      <c r="B352"/>
      <c r="C352"/>
      <c r="D352"/>
      <c r="E352"/>
      <c r="F352"/>
      <c r="G352"/>
      <c r="H352"/>
    </row>
    <row r="353" ht="14.25" spans="1:8">
      <c r="A353"/>
      <c r="B353"/>
      <c r="C353"/>
      <c r="D353"/>
      <c r="E353"/>
      <c r="F353"/>
      <c r="G353"/>
      <c r="H353"/>
    </row>
    <row r="354" ht="14.25" spans="1:8">
      <c r="A354"/>
      <c r="B354"/>
      <c r="C354"/>
      <c r="D354"/>
      <c r="E354"/>
      <c r="F354"/>
      <c r="G354"/>
      <c r="H354"/>
    </row>
    <row r="355" ht="14.25" spans="1:8">
      <c r="A355"/>
      <c r="B355"/>
      <c r="C355"/>
      <c r="D355"/>
      <c r="E355"/>
      <c r="F355"/>
      <c r="G355"/>
      <c r="H355"/>
    </row>
    <row r="356" ht="14.25" spans="1:8">
      <c r="A356"/>
      <c r="B356"/>
      <c r="C356"/>
      <c r="D356"/>
      <c r="E356"/>
      <c r="F356"/>
      <c r="G356"/>
      <c r="H356"/>
    </row>
    <row r="357" ht="14.25" spans="1:8">
      <c r="A357"/>
      <c r="B357"/>
      <c r="C357"/>
      <c r="D357"/>
      <c r="E357"/>
      <c r="F357"/>
      <c r="G357"/>
      <c r="H357"/>
    </row>
    <row r="358" ht="14.25" spans="1:8">
      <c r="A358"/>
      <c r="B358"/>
      <c r="C358"/>
      <c r="D358"/>
      <c r="E358"/>
      <c r="F358"/>
      <c r="G358"/>
      <c r="H358"/>
    </row>
    <row r="359" ht="14.25" spans="1:8">
      <c r="A359"/>
      <c r="B359"/>
      <c r="C359"/>
      <c r="D359"/>
      <c r="E359"/>
      <c r="F359"/>
      <c r="G359"/>
      <c r="H359"/>
    </row>
    <row r="360" ht="14.25" spans="1:8">
      <c r="A360"/>
      <c r="B360"/>
      <c r="C360"/>
      <c r="D360"/>
      <c r="E360"/>
      <c r="F360"/>
      <c r="G360"/>
      <c r="H360"/>
    </row>
    <row r="361" ht="14.25" spans="1:8">
      <c r="A361"/>
      <c r="B361"/>
      <c r="C361"/>
      <c r="D361"/>
      <c r="E361"/>
      <c r="F361"/>
      <c r="G361"/>
      <c r="H361"/>
    </row>
    <row r="362" ht="14.25" spans="1:8">
      <c r="A362"/>
      <c r="B362"/>
      <c r="C362"/>
      <c r="D362"/>
      <c r="E362"/>
      <c r="F362"/>
      <c r="G362"/>
      <c r="H362"/>
    </row>
    <row r="363" ht="14.25" spans="1:8">
      <c r="A363"/>
      <c r="B363"/>
      <c r="C363"/>
      <c r="D363"/>
      <c r="E363"/>
      <c r="F363"/>
      <c r="G363"/>
      <c r="H363"/>
    </row>
    <row r="364" ht="14.25" spans="1:8">
      <c r="A364"/>
      <c r="B364"/>
      <c r="C364"/>
      <c r="D364"/>
      <c r="E364"/>
      <c r="F364"/>
      <c r="G364"/>
      <c r="H364"/>
    </row>
    <row r="365" ht="14.25" spans="1:8">
      <c r="A365"/>
      <c r="B365"/>
      <c r="C365"/>
      <c r="D365"/>
      <c r="E365"/>
      <c r="F365"/>
      <c r="G365"/>
      <c r="H365"/>
    </row>
    <row r="366" ht="14.25" spans="1:8">
      <c r="A366"/>
      <c r="B366"/>
      <c r="C366"/>
      <c r="D366"/>
      <c r="E366"/>
      <c r="F366"/>
      <c r="G366"/>
      <c r="H366"/>
    </row>
    <row r="367" ht="14.25" spans="1:8">
      <c r="A367"/>
      <c r="B367"/>
      <c r="C367"/>
      <c r="D367"/>
      <c r="E367"/>
      <c r="F367"/>
      <c r="G367"/>
      <c r="H367"/>
    </row>
    <row r="368" ht="14.25" spans="1:8">
      <c r="A368"/>
      <c r="B368"/>
      <c r="C368"/>
      <c r="D368"/>
      <c r="E368"/>
      <c r="F368"/>
      <c r="G368"/>
      <c r="H368"/>
    </row>
    <row r="369" ht="14.25" spans="1:8">
      <c r="A369"/>
      <c r="B369"/>
      <c r="C369"/>
      <c r="D369"/>
      <c r="E369"/>
      <c r="F369"/>
      <c r="G369"/>
      <c r="H369"/>
    </row>
    <row r="370" ht="14.25" spans="1:8">
      <c r="A370"/>
      <c r="B370"/>
      <c r="C370"/>
      <c r="D370"/>
      <c r="E370"/>
      <c r="F370"/>
      <c r="G370"/>
      <c r="H370"/>
    </row>
    <row r="371" ht="14.25" spans="1:8">
      <c r="A371"/>
      <c r="B371"/>
      <c r="C371"/>
      <c r="D371"/>
      <c r="E371"/>
      <c r="F371"/>
      <c r="G371"/>
      <c r="H371"/>
    </row>
    <row r="372" ht="14.25" spans="1:8">
      <c r="A372"/>
      <c r="B372"/>
      <c r="C372"/>
      <c r="D372"/>
      <c r="E372"/>
      <c r="F372"/>
      <c r="G372"/>
      <c r="H372"/>
    </row>
    <row r="373" ht="14.25" spans="1:8">
      <c r="A373"/>
      <c r="B373"/>
      <c r="C373"/>
      <c r="D373"/>
      <c r="E373"/>
      <c r="F373"/>
      <c r="G373"/>
      <c r="H373"/>
    </row>
    <row r="374" ht="14.25" spans="1:8">
      <c r="A374"/>
      <c r="B374"/>
      <c r="C374"/>
      <c r="D374"/>
      <c r="E374"/>
      <c r="F374"/>
      <c r="G374"/>
      <c r="H374"/>
    </row>
    <row r="375" ht="14.25" spans="1:9">
      <c r="A375"/>
      <c r="B375"/>
      <c r="C375"/>
      <c r="D375"/>
      <c r="E375"/>
      <c r="F375"/>
      <c r="G375"/>
      <c r="H375"/>
      <c r="I375" s="16"/>
    </row>
    <row r="376" ht="14.25" spans="1:9">
      <c r="A376"/>
      <c r="B376"/>
      <c r="C376"/>
      <c r="D376"/>
      <c r="E376"/>
      <c r="F376"/>
      <c r="G376"/>
      <c r="H376"/>
      <c r="I376" s="16"/>
    </row>
    <row r="377" ht="14.25" spans="1:9">
      <c r="A377"/>
      <c r="B377"/>
      <c r="C377"/>
      <c r="D377"/>
      <c r="E377"/>
      <c r="F377"/>
      <c r="G377"/>
      <c r="H377"/>
      <c r="I377" s="16"/>
    </row>
    <row r="378" ht="14.25" spans="1:9">
      <c r="A378"/>
      <c r="B378"/>
      <c r="C378"/>
      <c r="D378"/>
      <c r="E378"/>
      <c r="F378"/>
      <c r="G378"/>
      <c r="H378"/>
      <c r="I378" s="16"/>
    </row>
    <row r="379" ht="14.25" spans="1:9">
      <c r="A379"/>
      <c r="B379"/>
      <c r="C379"/>
      <c r="D379"/>
      <c r="E379"/>
      <c r="F379"/>
      <c r="G379"/>
      <c r="H379"/>
      <c r="I379" s="16"/>
    </row>
    <row r="380" ht="14.25" spans="1:9">
      <c r="A380"/>
      <c r="B380"/>
      <c r="C380"/>
      <c r="D380"/>
      <c r="E380"/>
      <c r="F380"/>
      <c r="G380"/>
      <c r="H380"/>
      <c r="I380" s="16"/>
    </row>
    <row r="381" ht="14.25" spans="1:9">
      <c r="A381"/>
      <c r="B381"/>
      <c r="C381"/>
      <c r="D381"/>
      <c r="E381"/>
      <c r="F381"/>
      <c r="G381"/>
      <c r="H381"/>
      <c r="I381" s="16"/>
    </row>
    <row r="382" ht="14.25" spans="1:9">
      <c r="A382"/>
      <c r="B382"/>
      <c r="C382"/>
      <c r="D382"/>
      <c r="E382"/>
      <c r="F382"/>
      <c r="G382"/>
      <c r="H382"/>
      <c r="I382" s="16"/>
    </row>
    <row r="383" ht="14.25" spans="1:9">
      <c r="A383"/>
      <c r="B383"/>
      <c r="C383"/>
      <c r="D383"/>
      <c r="E383"/>
      <c r="F383"/>
      <c r="G383"/>
      <c r="H383"/>
      <c r="I383" s="16"/>
    </row>
    <row r="384" ht="14.25" spans="1:9">
      <c r="A384"/>
      <c r="B384"/>
      <c r="C384"/>
      <c r="D384"/>
      <c r="E384"/>
      <c r="F384"/>
      <c r="G384"/>
      <c r="H384"/>
      <c r="I384" s="16"/>
    </row>
    <row r="385" ht="14.25" spans="1:9">
      <c r="A385"/>
      <c r="B385"/>
      <c r="C385"/>
      <c r="D385"/>
      <c r="E385"/>
      <c r="F385"/>
      <c r="G385"/>
      <c r="H385"/>
      <c r="I385" s="16"/>
    </row>
    <row r="386" ht="14.25" spans="1:9">
      <c r="A386"/>
      <c r="B386"/>
      <c r="C386"/>
      <c r="D386"/>
      <c r="E386"/>
      <c r="F386"/>
      <c r="G386"/>
      <c r="H386"/>
      <c r="I386" s="16"/>
    </row>
    <row r="387" ht="14.25" spans="1:9">
      <c r="A387"/>
      <c r="B387"/>
      <c r="C387"/>
      <c r="D387"/>
      <c r="E387"/>
      <c r="F387"/>
      <c r="G387"/>
      <c r="H387"/>
      <c r="I387" s="16"/>
    </row>
    <row r="388" ht="14.25" spans="1:9">
      <c r="A388"/>
      <c r="B388"/>
      <c r="C388"/>
      <c r="D388"/>
      <c r="E388"/>
      <c r="F388"/>
      <c r="G388"/>
      <c r="H388"/>
      <c r="I388" s="16"/>
    </row>
    <row r="389" ht="14.25" spans="1:9">
      <c r="A389"/>
      <c r="B389"/>
      <c r="C389"/>
      <c r="D389"/>
      <c r="E389"/>
      <c r="F389"/>
      <c r="G389"/>
      <c r="H389"/>
      <c r="I389" s="16"/>
    </row>
    <row r="390" ht="14.25" spans="1:8">
      <c r="A390"/>
      <c r="B390"/>
      <c r="C390"/>
      <c r="D390"/>
      <c r="E390"/>
      <c r="F390"/>
      <c r="G390"/>
      <c r="H390"/>
    </row>
    <row r="391" ht="14.25" spans="1:8">
      <c r="A391"/>
      <c r="B391"/>
      <c r="C391"/>
      <c r="D391"/>
      <c r="E391"/>
      <c r="F391"/>
      <c r="G391"/>
      <c r="H391"/>
    </row>
    <row r="392" ht="14.25" spans="1:8">
      <c r="A392"/>
      <c r="B392"/>
      <c r="C392"/>
      <c r="D392"/>
      <c r="E392"/>
      <c r="F392"/>
      <c r="G392"/>
      <c r="H392"/>
    </row>
    <row r="393" ht="14.25" spans="1:9">
      <c r="A393"/>
      <c r="B393"/>
      <c r="C393"/>
      <c r="D393"/>
      <c r="E393"/>
      <c r="F393"/>
      <c r="G393"/>
      <c r="H393"/>
      <c r="I393" s="17"/>
    </row>
    <row r="394" ht="14.25" spans="1:8">
      <c r="A394"/>
      <c r="B394"/>
      <c r="C394"/>
      <c r="D394"/>
      <c r="E394"/>
      <c r="F394"/>
      <c r="G394"/>
      <c r="H394"/>
    </row>
    <row r="395" ht="14.25" spans="1:8">
      <c r="A395"/>
      <c r="B395"/>
      <c r="C395"/>
      <c r="D395"/>
      <c r="E395"/>
      <c r="F395"/>
      <c r="G395"/>
      <c r="H395"/>
    </row>
    <row r="396" ht="14.25" spans="1:8">
      <c r="A396"/>
      <c r="B396"/>
      <c r="C396"/>
      <c r="D396"/>
      <c r="E396"/>
      <c r="F396"/>
      <c r="G396"/>
      <c r="H396"/>
    </row>
    <row r="397" ht="14.25" spans="1:8">
      <c r="A397"/>
      <c r="B397"/>
      <c r="C397"/>
      <c r="D397"/>
      <c r="E397"/>
      <c r="F397"/>
      <c r="G397"/>
      <c r="H397"/>
    </row>
    <row r="398" ht="14.25" spans="1:8">
      <c r="A398"/>
      <c r="B398"/>
      <c r="C398"/>
      <c r="D398"/>
      <c r="E398"/>
      <c r="F398"/>
      <c r="G398"/>
      <c r="H398"/>
    </row>
    <row r="399" ht="14.25" spans="1:8">
      <c r="A399"/>
      <c r="B399"/>
      <c r="C399"/>
      <c r="D399"/>
      <c r="E399"/>
      <c r="F399"/>
      <c r="G399"/>
      <c r="H399"/>
    </row>
    <row r="400" ht="14.25" spans="1:8">
      <c r="A400"/>
      <c r="B400"/>
      <c r="C400"/>
      <c r="D400"/>
      <c r="E400"/>
      <c r="F400"/>
      <c r="G400"/>
      <c r="H400"/>
    </row>
    <row r="401" ht="14.25" spans="1:8">
      <c r="A401"/>
      <c r="B401"/>
      <c r="C401"/>
      <c r="D401"/>
      <c r="E401"/>
      <c r="F401"/>
      <c r="G401"/>
      <c r="H401"/>
    </row>
    <row r="402" ht="14.25" spans="1:8">
      <c r="A402"/>
      <c r="B402"/>
      <c r="C402"/>
      <c r="D402"/>
      <c r="E402"/>
      <c r="F402"/>
      <c r="G402"/>
      <c r="H402"/>
    </row>
    <row r="403" ht="14.25" spans="1:8">
      <c r="A403"/>
      <c r="B403"/>
      <c r="C403"/>
      <c r="D403"/>
      <c r="E403"/>
      <c r="F403"/>
      <c r="G403"/>
      <c r="H403"/>
    </row>
    <row r="404" ht="14.25" spans="1:8">
      <c r="A404"/>
      <c r="B404"/>
      <c r="C404"/>
      <c r="D404"/>
      <c r="E404"/>
      <c r="F404"/>
      <c r="G404"/>
      <c r="H404"/>
    </row>
    <row r="405" ht="14.25" spans="1:8">
      <c r="A405"/>
      <c r="B405"/>
      <c r="C405"/>
      <c r="D405"/>
      <c r="E405"/>
      <c r="F405"/>
      <c r="G405"/>
      <c r="H405"/>
    </row>
    <row r="406" ht="14.25" spans="1:8">
      <c r="A406"/>
      <c r="B406"/>
      <c r="C406"/>
      <c r="D406"/>
      <c r="E406"/>
      <c r="F406"/>
      <c r="G406"/>
      <c r="H406"/>
    </row>
    <row r="407" ht="14.25" spans="1:8">
      <c r="A407"/>
      <c r="B407"/>
      <c r="C407"/>
      <c r="D407"/>
      <c r="E407"/>
      <c r="F407"/>
      <c r="G407"/>
      <c r="H407"/>
    </row>
    <row r="408" ht="14.25" spans="1:8">
      <c r="A408"/>
      <c r="B408"/>
      <c r="C408"/>
      <c r="D408"/>
      <c r="E408"/>
      <c r="F408"/>
      <c r="G408"/>
      <c r="H408"/>
    </row>
    <row r="409" ht="14.25" spans="1:8">
      <c r="A409"/>
      <c r="B409"/>
      <c r="C409"/>
      <c r="D409"/>
      <c r="E409"/>
      <c r="F409"/>
      <c r="G409"/>
      <c r="H409"/>
    </row>
    <row r="410" ht="14.25" spans="1:8">
      <c r="A410"/>
      <c r="B410"/>
      <c r="C410"/>
      <c r="D410"/>
      <c r="E410"/>
      <c r="F410"/>
      <c r="G410"/>
      <c r="H410"/>
    </row>
    <row r="411" ht="14.25" spans="1:8">
      <c r="A411"/>
      <c r="B411"/>
      <c r="C411"/>
      <c r="D411"/>
      <c r="E411"/>
      <c r="F411"/>
      <c r="G411"/>
      <c r="H411"/>
    </row>
    <row r="412" ht="14.25" spans="1:8">
      <c r="A412"/>
      <c r="B412"/>
      <c r="C412"/>
      <c r="D412"/>
      <c r="E412"/>
      <c r="F412"/>
      <c r="G412"/>
      <c r="H412"/>
    </row>
    <row r="413" ht="14.25" spans="1:8">
      <c r="A413"/>
      <c r="B413"/>
      <c r="C413"/>
      <c r="D413"/>
      <c r="E413"/>
      <c r="F413"/>
      <c r="G413"/>
      <c r="H413"/>
    </row>
    <row r="414" ht="14.25" spans="1:8">
      <c r="A414"/>
      <c r="B414"/>
      <c r="C414"/>
      <c r="D414"/>
      <c r="E414"/>
      <c r="F414"/>
      <c r="G414"/>
      <c r="H414"/>
    </row>
    <row r="415" ht="14.25" spans="1:8">
      <c r="A415"/>
      <c r="B415"/>
      <c r="C415"/>
      <c r="D415"/>
      <c r="E415"/>
      <c r="F415"/>
      <c r="G415"/>
      <c r="H415"/>
    </row>
    <row r="416" ht="14.25" spans="1:8">
      <c r="A416"/>
      <c r="B416"/>
      <c r="C416"/>
      <c r="D416"/>
      <c r="E416"/>
      <c r="F416"/>
      <c r="G416"/>
      <c r="H416"/>
    </row>
    <row r="417" ht="14.25" spans="1:8">
      <c r="A417"/>
      <c r="B417"/>
      <c r="C417"/>
      <c r="D417"/>
      <c r="E417"/>
      <c r="F417"/>
      <c r="G417"/>
      <c r="H417"/>
    </row>
    <row r="418" ht="14.25" spans="1:8">
      <c r="A418"/>
      <c r="B418"/>
      <c r="C418"/>
      <c r="D418"/>
      <c r="E418"/>
      <c r="F418"/>
      <c r="G418"/>
      <c r="H418"/>
    </row>
    <row r="419" ht="14.25" spans="1:8">
      <c r="A419"/>
      <c r="B419"/>
      <c r="C419"/>
      <c r="D419"/>
      <c r="E419"/>
      <c r="F419"/>
      <c r="G419"/>
      <c r="H419"/>
    </row>
    <row r="420" ht="14.25" spans="1:8">
      <c r="A420"/>
      <c r="B420"/>
      <c r="C420"/>
      <c r="D420"/>
      <c r="E420"/>
      <c r="F420"/>
      <c r="G420"/>
      <c r="H420"/>
    </row>
    <row r="421" ht="14.25" spans="1:8">
      <c r="A421"/>
      <c r="B421"/>
      <c r="C421"/>
      <c r="D421"/>
      <c r="E421"/>
      <c r="F421"/>
      <c r="G421"/>
      <c r="H421"/>
    </row>
    <row r="422" ht="14.25" spans="1:8">
      <c r="A422"/>
      <c r="B422"/>
      <c r="C422"/>
      <c r="D422"/>
      <c r="E422"/>
      <c r="F422"/>
      <c r="G422"/>
      <c r="H422"/>
    </row>
    <row r="423" ht="14.25" spans="1:8">
      <c r="A423"/>
      <c r="B423"/>
      <c r="C423"/>
      <c r="D423"/>
      <c r="E423"/>
      <c r="F423"/>
      <c r="G423"/>
      <c r="H423"/>
    </row>
    <row r="424" ht="14.25" spans="1:8">
      <c r="A424"/>
      <c r="B424"/>
      <c r="C424"/>
      <c r="D424"/>
      <c r="E424"/>
      <c r="F424"/>
      <c r="G424"/>
      <c r="H424"/>
    </row>
    <row r="425" ht="14.25" spans="1:8">
      <c r="A425"/>
      <c r="B425"/>
      <c r="C425"/>
      <c r="D425"/>
      <c r="E425"/>
      <c r="F425"/>
      <c r="G425"/>
      <c r="H425"/>
    </row>
    <row r="426" ht="14.25" spans="1:8">
      <c r="A426"/>
      <c r="B426"/>
      <c r="C426"/>
      <c r="D426"/>
      <c r="E426"/>
      <c r="F426"/>
      <c r="G426"/>
      <c r="H426"/>
    </row>
    <row r="427" ht="14.25" spans="1:8">
      <c r="A427"/>
      <c r="B427"/>
      <c r="C427"/>
      <c r="D427"/>
      <c r="E427"/>
      <c r="F427"/>
      <c r="G427"/>
      <c r="H427"/>
    </row>
    <row r="428" ht="14.25" spans="1:8">
      <c r="A428"/>
      <c r="B428"/>
      <c r="C428"/>
      <c r="D428"/>
      <c r="E428"/>
      <c r="F428"/>
      <c r="G428"/>
      <c r="H428"/>
    </row>
    <row r="429" ht="14.25" spans="1:6">
      <c r="A429"/>
      <c r="B429"/>
      <c r="C429"/>
      <c r="D429"/>
      <c r="E429"/>
      <c r="F429"/>
    </row>
    <row r="430" ht="14.25" spans="1:6">
      <c r="A430"/>
      <c r="B430"/>
      <c r="C430"/>
      <c r="D430"/>
      <c r="E430"/>
      <c r="F430"/>
    </row>
    <row r="431" ht="14.25" spans="1:6">
      <c r="A431"/>
      <c r="B431"/>
      <c r="C431"/>
      <c r="D431"/>
      <c r="E431"/>
      <c r="F431"/>
    </row>
    <row r="432" ht="14.25" spans="1:6">
      <c r="A432"/>
      <c r="B432"/>
      <c r="C432"/>
      <c r="D432"/>
      <c r="E432"/>
      <c r="F432"/>
    </row>
    <row r="433" ht="14.25" spans="1:6">
      <c r="A433"/>
      <c r="B433"/>
      <c r="C433"/>
      <c r="D433"/>
      <c r="E433"/>
      <c r="F433"/>
    </row>
    <row r="434" ht="14.25" spans="1:6">
      <c r="A434"/>
      <c r="B434"/>
      <c r="C434"/>
      <c r="D434"/>
      <c r="E434"/>
      <c r="F434"/>
    </row>
    <row r="435" ht="14.25" spans="1:6">
      <c r="A435"/>
      <c r="B435"/>
      <c r="C435"/>
      <c r="D435"/>
      <c r="E435"/>
      <c r="F435"/>
    </row>
    <row r="436" ht="14.25" spans="1:6">
      <c r="A436"/>
      <c r="B436"/>
      <c r="C436"/>
      <c r="D436"/>
      <c r="E436"/>
      <c r="F436"/>
    </row>
    <row r="437" ht="14.25" spans="1:6">
      <c r="A437"/>
      <c r="B437"/>
      <c r="C437"/>
      <c r="D437"/>
      <c r="E437"/>
      <c r="F437"/>
    </row>
    <row r="438" ht="14.25" spans="1:6">
      <c r="A438"/>
      <c r="B438"/>
      <c r="C438"/>
      <c r="D438"/>
      <c r="E438"/>
      <c r="F438"/>
    </row>
    <row r="439" ht="14.25" spans="1:6">
      <c r="A439"/>
      <c r="B439"/>
      <c r="C439"/>
      <c r="D439"/>
      <c r="E439"/>
      <c r="F439"/>
    </row>
    <row r="440" ht="14.25" spans="1:6">
      <c r="A440"/>
      <c r="B440"/>
      <c r="C440"/>
      <c r="D440"/>
      <c r="E440"/>
      <c r="F440"/>
    </row>
    <row r="441" ht="14.25" spans="1:6">
      <c r="A441"/>
      <c r="B441"/>
      <c r="C441"/>
      <c r="D441"/>
      <c r="E441"/>
      <c r="F441"/>
    </row>
    <row r="442" ht="14.25" spans="1:6">
      <c r="A442"/>
      <c r="B442"/>
      <c r="C442"/>
      <c r="D442"/>
      <c r="E442"/>
      <c r="F442"/>
    </row>
    <row r="443" ht="14.25" spans="1:6">
      <c r="A443"/>
      <c r="B443"/>
      <c r="C443"/>
      <c r="D443"/>
      <c r="E443"/>
      <c r="F443"/>
    </row>
    <row r="444" ht="14.25" spans="1:6">
      <c r="A444"/>
      <c r="B444"/>
      <c r="C444"/>
      <c r="D444"/>
      <c r="E444"/>
      <c r="F444"/>
    </row>
    <row r="445" ht="14.25" spans="1:6">
      <c r="A445"/>
      <c r="B445"/>
      <c r="C445"/>
      <c r="D445"/>
      <c r="E445"/>
      <c r="F445"/>
    </row>
    <row r="446" ht="14.25" spans="1:6">
      <c r="A446"/>
      <c r="B446"/>
      <c r="C446"/>
      <c r="D446"/>
      <c r="E446"/>
      <c r="F446"/>
    </row>
    <row r="447" ht="14.25" spans="1:6">
      <c r="A447"/>
      <c r="B447"/>
      <c r="C447"/>
      <c r="D447"/>
      <c r="E447"/>
      <c r="F447"/>
    </row>
    <row r="448" ht="14.25" spans="1:6">
      <c r="A448"/>
      <c r="B448"/>
      <c r="C448"/>
      <c r="D448"/>
      <c r="E448"/>
      <c r="F448"/>
    </row>
    <row r="449" ht="14.25" spans="1:6">
      <c r="A449"/>
      <c r="B449"/>
      <c r="C449"/>
      <c r="D449"/>
      <c r="E449"/>
      <c r="F449"/>
    </row>
    <row r="450" ht="14.25" spans="1:6">
      <c r="A450"/>
      <c r="B450"/>
      <c r="C450"/>
      <c r="D450"/>
      <c r="E450"/>
      <c r="F450"/>
    </row>
    <row r="451" ht="14.25" spans="1:6">
      <c r="A451"/>
      <c r="B451"/>
      <c r="C451"/>
      <c r="D451"/>
      <c r="E451"/>
      <c r="F451"/>
    </row>
    <row r="452" ht="14.25" spans="1:6">
      <c r="A452"/>
      <c r="B452"/>
      <c r="C452"/>
      <c r="D452"/>
      <c r="E452"/>
      <c r="F452"/>
    </row>
    <row r="453" ht="14.25" spans="1:6">
      <c r="A453"/>
      <c r="B453"/>
      <c r="C453"/>
      <c r="D453"/>
      <c r="E453"/>
      <c r="F453"/>
    </row>
    <row r="454" ht="14.25" spans="1:6">
      <c r="A454"/>
      <c r="B454"/>
      <c r="C454"/>
      <c r="D454"/>
      <c r="E454"/>
      <c r="F454"/>
    </row>
    <row r="455" ht="14.25" spans="1:6">
      <c r="A455"/>
      <c r="B455"/>
      <c r="C455"/>
      <c r="D455"/>
      <c r="E455"/>
      <c r="F455"/>
    </row>
    <row r="456" ht="14.25" spans="1:6">
      <c r="A456"/>
      <c r="B456"/>
      <c r="C456"/>
      <c r="D456"/>
      <c r="E456"/>
      <c r="F456"/>
    </row>
    <row r="457" ht="14.25" spans="1:6">
      <c r="A457"/>
      <c r="B457"/>
      <c r="C457"/>
      <c r="D457"/>
      <c r="E457"/>
      <c r="F457"/>
    </row>
    <row r="458" ht="14.25" spans="1:6">
      <c r="A458"/>
      <c r="B458"/>
      <c r="C458"/>
      <c r="D458"/>
      <c r="E458"/>
      <c r="F458"/>
    </row>
    <row r="459" ht="14.25" spans="1:6">
      <c r="A459"/>
      <c r="B459"/>
      <c r="C459"/>
      <c r="D459"/>
      <c r="E459"/>
      <c r="F459"/>
    </row>
    <row r="460" ht="14.25" spans="1:6">
      <c r="A460"/>
      <c r="B460"/>
      <c r="C460"/>
      <c r="D460"/>
      <c r="E460"/>
      <c r="F460"/>
    </row>
    <row r="461" ht="14.25" spans="1:6">
      <c r="A461"/>
      <c r="B461"/>
      <c r="C461"/>
      <c r="D461"/>
      <c r="E461"/>
      <c r="F461"/>
    </row>
    <row r="462" ht="14.25" spans="1:6">
      <c r="A462"/>
      <c r="B462"/>
      <c r="C462"/>
      <c r="D462"/>
      <c r="E462"/>
      <c r="F462"/>
    </row>
    <row r="463" ht="14.25" spans="1:6">
      <c r="A463"/>
      <c r="B463"/>
      <c r="C463"/>
      <c r="D463"/>
      <c r="E463"/>
      <c r="F463"/>
    </row>
    <row r="464" ht="14.25" spans="1:6">
      <c r="A464"/>
      <c r="B464"/>
      <c r="C464"/>
      <c r="D464"/>
      <c r="E464"/>
      <c r="F464"/>
    </row>
    <row r="465" ht="14.25" spans="1:6">
      <c r="A465"/>
      <c r="B465"/>
      <c r="C465"/>
      <c r="D465"/>
      <c r="E465"/>
      <c r="F465"/>
    </row>
    <row r="466" ht="14.25" spans="1:6">
      <c r="A466"/>
      <c r="B466"/>
      <c r="C466"/>
      <c r="D466"/>
      <c r="E466"/>
      <c r="F466"/>
    </row>
    <row r="467" ht="14.25" spans="1:6">
      <c r="A467"/>
      <c r="B467"/>
      <c r="C467"/>
      <c r="D467"/>
      <c r="E467"/>
      <c r="F467"/>
    </row>
    <row r="468" ht="14.25" spans="1:6">
      <c r="A468"/>
      <c r="B468"/>
      <c r="C468"/>
      <c r="D468"/>
      <c r="E468"/>
      <c r="F468"/>
    </row>
    <row r="469" ht="14.25" spans="1:6">
      <c r="A469"/>
      <c r="B469"/>
      <c r="C469"/>
      <c r="D469"/>
      <c r="E469"/>
      <c r="F469"/>
    </row>
    <row r="470" ht="14.25" spans="1:6">
      <c r="A470"/>
      <c r="B470"/>
      <c r="C470"/>
      <c r="D470"/>
      <c r="E470"/>
      <c r="F470"/>
    </row>
    <row r="471" ht="14.25" spans="1:6">
      <c r="A471"/>
      <c r="B471"/>
      <c r="C471"/>
      <c r="D471"/>
      <c r="E471"/>
      <c r="F471"/>
    </row>
    <row r="472" ht="14.25" spans="1:6">
      <c r="A472"/>
      <c r="B472"/>
      <c r="C472"/>
      <c r="D472"/>
      <c r="E472"/>
      <c r="F472"/>
    </row>
    <row r="473" ht="14.25" spans="1:6">
      <c r="A473"/>
      <c r="B473"/>
      <c r="C473"/>
      <c r="D473"/>
      <c r="E473"/>
      <c r="F473"/>
    </row>
    <row r="474" ht="14.25" spans="1:6">
      <c r="A474"/>
      <c r="B474"/>
      <c r="C474"/>
      <c r="D474"/>
      <c r="E474"/>
      <c r="F474"/>
    </row>
    <row r="475" ht="14.25" spans="1:6">
      <c r="A475"/>
      <c r="B475"/>
      <c r="C475"/>
      <c r="D475"/>
      <c r="E475"/>
      <c r="F475"/>
    </row>
    <row r="476" ht="14.25" spans="1:6">
      <c r="A476"/>
      <c r="B476"/>
      <c r="C476"/>
      <c r="D476"/>
      <c r="E476"/>
      <c r="F476"/>
    </row>
    <row r="477" ht="14.25" spans="1:6">
      <c r="A477"/>
      <c r="B477"/>
      <c r="C477"/>
      <c r="D477"/>
      <c r="E477"/>
      <c r="F477"/>
    </row>
    <row r="478" ht="14.25" spans="1:6">
      <c r="A478"/>
      <c r="B478"/>
      <c r="C478"/>
      <c r="D478"/>
      <c r="E478"/>
      <c r="F478"/>
    </row>
    <row r="479" ht="14.25" spans="1:6">
      <c r="A479"/>
      <c r="B479"/>
      <c r="C479"/>
      <c r="D479"/>
      <c r="E479"/>
      <c r="F479"/>
    </row>
    <row r="480" ht="14.25" spans="1:6">
      <c r="A480"/>
      <c r="B480"/>
      <c r="C480"/>
      <c r="D480"/>
      <c r="E480"/>
      <c r="F480"/>
    </row>
    <row r="481" ht="14.25" spans="1:6">
      <c r="A481"/>
      <c r="B481"/>
      <c r="C481"/>
      <c r="D481"/>
      <c r="E481"/>
      <c r="F481"/>
    </row>
    <row r="482" ht="14.25" spans="1:6">
      <c r="A482"/>
      <c r="B482"/>
      <c r="C482"/>
      <c r="D482"/>
      <c r="E482"/>
      <c r="F482"/>
    </row>
    <row r="483" ht="14.25" spans="1:6">
      <c r="A483"/>
      <c r="B483"/>
      <c r="C483"/>
      <c r="D483"/>
      <c r="E483"/>
      <c r="F483"/>
    </row>
    <row r="484" ht="14.25" spans="1:6">
      <c r="A484"/>
      <c r="B484"/>
      <c r="C484"/>
      <c r="D484"/>
      <c r="E484"/>
      <c r="F484"/>
    </row>
    <row r="485" ht="14.25" spans="1:6">
      <c r="A485"/>
      <c r="B485"/>
      <c r="C485"/>
      <c r="D485"/>
      <c r="E485"/>
      <c r="F485"/>
    </row>
    <row r="486" ht="14.25" spans="1:6">
      <c r="A486"/>
      <c r="B486"/>
      <c r="C486"/>
      <c r="D486"/>
      <c r="E486"/>
      <c r="F486"/>
    </row>
    <row r="487" ht="14.25" spans="1:6">
      <c r="A487"/>
      <c r="B487"/>
      <c r="C487"/>
      <c r="D487"/>
      <c r="E487"/>
      <c r="F487"/>
    </row>
    <row r="488" ht="14.25" spans="1:6">
      <c r="A488"/>
      <c r="B488"/>
      <c r="C488"/>
      <c r="D488"/>
      <c r="E488"/>
      <c r="F488"/>
    </row>
    <row r="489" ht="14.25" spans="1:6">
      <c r="A489"/>
      <c r="B489"/>
      <c r="C489"/>
      <c r="D489"/>
      <c r="E489"/>
      <c r="F489"/>
    </row>
    <row r="490" ht="14.25" spans="1:6">
      <c r="A490"/>
      <c r="B490"/>
      <c r="C490"/>
      <c r="D490"/>
      <c r="E490"/>
      <c r="F490"/>
    </row>
    <row r="491" ht="14.25" spans="1:6">
      <c r="A491"/>
      <c r="B491"/>
      <c r="C491"/>
      <c r="D491"/>
      <c r="E491"/>
      <c r="F491"/>
    </row>
    <row r="492" ht="14.25" spans="1:6">
      <c r="A492"/>
      <c r="B492"/>
      <c r="C492"/>
      <c r="D492"/>
      <c r="E492"/>
      <c r="F492"/>
    </row>
    <row r="493" ht="14.25" spans="1:6">
      <c r="A493"/>
      <c r="B493"/>
      <c r="C493"/>
      <c r="D493"/>
      <c r="E493"/>
      <c r="F493"/>
    </row>
    <row r="494" ht="14.25" spans="1:6">
      <c r="A494"/>
      <c r="B494"/>
      <c r="C494"/>
      <c r="D494"/>
      <c r="E494"/>
      <c r="F494"/>
    </row>
    <row r="495" ht="14.25" spans="1:6">
      <c r="A495"/>
      <c r="B495"/>
      <c r="C495"/>
      <c r="D495"/>
      <c r="E495"/>
      <c r="F495"/>
    </row>
    <row r="496" ht="14.25" spans="1:6">
      <c r="A496"/>
      <c r="B496"/>
      <c r="C496"/>
      <c r="D496"/>
      <c r="E496"/>
      <c r="F496"/>
    </row>
    <row r="497" ht="14.25" spans="1:6">
      <c r="A497"/>
      <c r="B497"/>
      <c r="C497"/>
      <c r="D497"/>
      <c r="E497"/>
      <c r="F497"/>
    </row>
    <row r="498" ht="14.25" spans="1:6">
      <c r="A498"/>
      <c r="B498"/>
      <c r="C498"/>
      <c r="D498"/>
      <c r="E498"/>
      <c r="F498"/>
    </row>
    <row r="499" ht="14.25" spans="1:6">
      <c r="A499"/>
      <c r="B499"/>
      <c r="C499"/>
      <c r="D499"/>
      <c r="E499"/>
      <c r="F499"/>
    </row>
    <row r="500" ht="14.25" spans="1:6">
      <c r="A500"/>
      <c r="B500"/>
      <c r="C500"/>
      <c r="D500"/>
      <c r="E500"/>
      <c r="F500"/>
    </row>
    <row r="501" ht="14.25" spans="1:6">
      <c r="A501"/>
      <c r="B501"/>
      <c r="C501"/>
      <c r="D501"/>
      <c r="E501"/>
      <c r="F501"/>
    </row>
    <row r="502" ht="14.25" spans="1:6">
      <c r="A502"/>
      <c r="B502"/>
      <c r="C502"/>
      <c r="D502"/>
      <c r="E502"/>
      <c r="F502"/>
    </row>
    <row r="503" ht="14.25" spans="1:6">
      <c r="A503"/>
      <c r="B503"/>
      <c r="C503"/>
      <c r="D503"/>
      <c r="E503"/>
      <c r="F503"/>
    </row>
    <row r="504" ht="14.25" spans="1:6">
      <c r="A504"/>
      <c r="B504"/>
      <c r="C504"/>
      <c r="D504"/>
      <c r="E504"/>
      <c r="F504"/>
    </row>
    <row r="505" ht="14.25" spans="1:6">
      <c r="A505"/>
      <c r="B505"/>
      <c r="C505"/>
      <c r="D505"/>
      <c r="E505"/>
      <c r="F505"/>
    </row>
    <row r="506" ht="14.25" spans="1:6">
      <c r="A506"/>
      <c r="B506"/>
      <c r="C506"/>
      <c r="D506"/>
      <c r="E506"/>
      <c r="F506"/>
    </row>
    <row r="507" ht="14.25" spans="1:6">
      <c r="A507"/>
      <c r="B507"/>
      <c r="C507"/>
      <c r="D507"/>
      <c r="E507"/>
      <c r="F507"/>
    </row>
    <row r="508" ht="14.25" spans="1:6">
      <c r="A508"/>
      <c r="B508"/>
      <c r="C508"/>
      <c r="D508"/>
      <c r="E508"/>
      <c r="F508"/>
    </row>
    <row r="509" ht="14.25" spans="1:6">
      <c r="A509"/>
      <c r="B509"/>
      <c r="C509"/>
      <c r="D509"/>
      <c r="E509"/>
      <c r="F509"/>
    </row>
    <row r="510" ht="14.25" spans="1:6">
      <c r="A510"/>
      <c r="B510"/>
      <c r="C510"/>
      <c r="D510"/>
      <c r="E510"/>
      <c r="F510"/>
    </row>
    <row r="511" ht="14.25" spans="1:6">
      <c r="A511"/>
      <c r="B511"/>
      <c r="C511"/>
      <c r="D511"/>
      <c r="E511"/>
      <c r="F511"/>
    </row>
    <row r="512" ht="14.25" spans="1:6">
      <c r="A512"/>
      <c r="B512"/>
      <c r="C512"/>
      <c r="D512"/>
      <c r="E512"/>
      <c r="F512"/>
    </row>
    <row r="513" ht="14.25" spans="1:6">
      <c r="A513"/>
      <c r="B513"/>
      <c r="C513"/>
      <c r="D513"/>
      <c r="E513"/>
      <c r="F513"/>
    </row>
    <row r="514" ht="14.25" spans="1:6">
      <c r="A514"/>
      <c r="B514"/>
      <c r="C514"/>
      <c r="D514"/>
      <c r="E514"/>
      <c r="F514"/>
    </row>
    <row r="515" ht="14.25" spans="1:6">
      <c r="A515"/>
      <c r="B515"/>
      <c r="C515"/>
      <c r="D515"/>
      <c r="E515"/>
      <c r="F515"/>
    </row>
    <row r="516" ht="14.25" spans="1:6">
      <c r="A516"/>
      <c r="B516"/>
      <c r="C516"/>
      <c r="D516"/>
      <c r="E516"/>
      <c r="F516"/>
    </row>
    <row r="517" ht="14.25" spans="1:6">
      <c r="A517"/>
      <c r="B517"/>
      <c r="C517"/>
      <c r="D517"/>
      <c r="E517"/>
      <c r="F517"/>
    </row>
    <row r="518" ht="14.25" spans="1:6">
      <c r="A518"/>
      <c r="B518"/>
      <c r="C518"/>
      <c r="D518"/>
      <c r="E518"/>
      <c r="F518"/>
    </row>
    <row r="519" ht="14.25" spans="1:6">
      <c r="A519"/>
      <c r="B519"/>
      <c r="C519"/>
      <c r="D519"/>
      <c r="E519"/>
      <c r="F519"/>
    </row>
    <row r="520" ht="14.25" spans="1:6">
      <c r="A520"/>
      <c r="B520"/>
      <c r="C520"/>
      <c r="D520"/>
      <c r="E520"/>
      <c r="F520"/>
    </row>
    <row r="521" ht="14.25" spans="1:6">
      <c r="A521"/>
      <c r="B521"/>
      <c r="C521"/>
      <c r="D521"/>
      <c r="E521"/>
      <c r="F521"/>
    </row>
    <row r="522" ht="14.25" spans="1:6">
      <c r="A522"/>
      <c r="B522"/>
      <c r="C522"/>
      <c r="D522"/>
      <c r="E522"/>
      <c r="F522"/>
    </row>
    <row r="523" ht="14.25" spans="1:6">
      <c r="A523"/>
      <c r="B523"/>
      <c r="C523"/>
      <c r="D523"/>
      <c r="E523"/>
      <c r="F523"/>
    </row>
    <row r="524" ht="14.25" spans="1:6">
      <c r="A524"/>
      <c r="B524"/>
      <c r="C524"/>
      <c r="D524"/>
      <c r="E524"/>
      <c r="F524"/>
    </row>
    <row r="525" ht="14.25" spans="1:6">
      <c r="A525"/>
      <c r="B525"/>
      <c r="C525"/>
      <c r="D525"/>
      <c r="E525"/>
      <c r="F525"/>
    </row>
    <row r="526" ht="14.25" spans="1:6">
      <c r="A526"/>
      <c r="B526"/>
      <c r="C526"/>
      <c r="D526"/>
      <c r="E526"/>
      <c r="F526"/>
    </row>
    <row r="527" ht="14.25" spans="1:6">
      <c r="A527"/>
      <c r="B527"/>
      <c r="C527"/>
      <c r="D527"/>
      <c r="E527"/>
      <c r="F527"/>
    </row>
    <row r="528" ht="14.25" spans="1:6">
      <c r="A528"/>
      <c r="B528"/>
      <c r="C528"/>
      <c r="D528"/>
      <c r="E528"/>
      <c r="F528"/>
    </row>
    <row r="529" ht="14.25" spans="1:6">
      <c r="A529"/>
      <c r="B529"/>
      <c r="C529"/>
      <c r="D529"/>
      <c r="E529"/>
      <c r="F529"/>
    </row>
    <row r="530" ht="14.25" spans="1:6">
      <c r="A530"/>
      <c r="B530"/>
      <c r="C530"/>
      <c r="D530"/>
      <c r="E530"/>
      <c r="F530"/>
    </row>
    <row r="531" ht="14.25" spans="1:6">
      <c r="A531"/>
      <c r="B531"/>
      <c r="C531"/>
      <c r="D531"/>
      <c r="E531"/>
      <c r="F531"/>
    </row>
    <row r="532" ht="14.25" spans="1:6">
      <c r="A532"/>
      <c r="B532"/>
      <c r="C532"/>
      <c r="D532"/>
      <c r="E532"/>
      <c r="F532"/>
    </row>
    <row r="533" ht="14.25" spans="1:6">
      <c r="A533"/>
      <c r="B533"/>
      <c r="C533"/>
      <c r="D533"/>
      <c r="E533"/>
      <c r="F533"/>
    </row>
    <row r="534" ht="14.25" spans="1:6">
      <c r="A534"/>
      <c r="B534"/>
      <c r="C534"/>
      <c r="D534"/>
      <c r="E534"/>
      <c r="F534"/>
    </row>
    <row r="535" ht="14.25" spans="1:6">
      <c r="A535"/>
      <c r="B535"/>
      <c r="C535"/>
      <c r="D535"/>
      <c r="E535"/>
      <c r="F535"/>
    </row>
    <row r="536" ht="14.25" spans="1:6">
      <c r="A536"/>
      <c r="B536"/>
      <c r="C536"/>
      <c r="D536"/>
      <c r="E536"/>
      <c r="F536"/>
    </row>
    <row r="537" ht="14.25" spans="1:6">
      <c r="A537"/>
      <c r="B537"/>
      <c r="C537"/>
      <c r="D537"/>
      <c r="E537"/>
      <c r="F537"/>
    </row>
    <row r="538" ht="14.25" spans="1:6">
      <c r="A538"/>
      <c r="B538"/>
      <c r="C538"/>
      <c r="D538"/>
      <c r="E538"/>
      <c r="F538"/>
    </row>
    <row r="539" ht="14.25" spans="1:6">
      <c r="A539"/>
      <c r="B539"/>
      <c r="C539"/>
      <c r="D539"/>
      <c r="E539"/>
      <c r="F539"/>
    </row>
    <row r="540" ht="14.25" spans="1:6">
      <c r="A540"/>
      <c r="B540"/>
      <c r="C540"/>
      <c r="D540"/>
      <c r="E540"/>
      <c r="F540"/>
    </row>
    <row r="541" ht="14.25" spans="1:6">
      <c r="A541"/>
      <c r="B541"/>
      <c r="C541"/>
      <c r="D541"/>
      <c r="E541"/>
      <c r="F541"/>
    </row>
    <row r="542" ht="14.25" spans="1:6">
      <c r="A542"/>
      <c r="B542"/>
      <c r="C542"/>
      <c r="D542"/>
      <c r="E542"/>
      <c r="F542"/>
    </row>
    <row r="543" ht="14.25" spans="1:6">
      <c r="A543"/>
      <c r="B543"/>
      <c r="C543"/>
      <c r="D543"/>
      <c r="E543"/>
      <c r="F543"/>
    </row>
    <row r="544" ht="14.25" spans="1:6">
      <c r="A544"/>
      <c r="B544"/>
      <c r="C544"/>
      <c r="D544"/>
      <c r="E544"/>
      <c r="F544"/>
    </row>
    <row r="545" ht="14.25" spans="1:6">
      <c r="A545"/>
      <c r="B545"/>
      <c r="C545"/>
      <c r="D545"/>
      <c r="E545"/>
      <c r="F545"/>
    </row>
    <row r="546" ht="14.25" spans="1:6">
      <c r="A546"/>
      <c r="B546"/>
      <c r="C546"/>
      <c r="D546"/>
      <c r="E546"/>
      <c r="F546"/>
    </row>
    <row r="547" ht="14.25" spans="1:6">
      <c r="A547"/>
      <c r="B547"/>
      <c r="C547"/>
      <c r="D547"/>
      <c r="E547"/>
      <c r="F547"/>
    </row>
    <row r="548" ht="14.25" spans="1:6">
      <c r="A548"/>
      <c r="B548"/>
      <c r="C548"/>
      <c r="D548"/>
      <c r="E548"/>
      <c r="F548"/>
    </row>
    <row r="549" ht="14.25" spans="1:6">
      <c r="A549"/>
      <c r="B549"/>
      <c r="C549"/>
      <c r="D549"/>
      <c r="E549"/>
      <c r="F549"/>
    </row>
    <row r="550" ht="14.25" spans="1:6">
      <c r="A550"/>
      <c r="B550"/>
      <c r="C550"/>
      <c r="D550"/>
      <c r="E550"/>
      <c r="F550"/>
    </row>
    <row r="551" ht="14.25" spans="1:6">
      <c r="A551"/>
      <c r="B551"/>
      <c r="C551"/>
      <c r="D551"/>
      <c r="E551"/>
      <c r="F551"/>
    </row>
    <row r="552" ht="14.25" spans="1:6">
      <c r="A552"/>
      <c r="B552"/>
      <c r="C552"/>
      <c r="D552"/>
      <c r="E552"/>
      <c r="F552"/>
    </row>
    <row r="553" ht="14.25" spans="1:6">
      <c r="A553"/>
      <c r="B553"/>
      <c r="C553"/>
      <c r="D553"/>
      <c r="E553"/>
      <c r="F553"/>
    </row>
    <row r="554" ht="14.25" spans="1:6">
      <c r="A554"/>
      <c r="B554"/>
      <c r="C554"/>
      <c r="D554"/>
      <c r="E554"/>
      <c r="F554"/>
    </row>
  </sheetData>
  <autoFilter ref="A1:G343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2M定开5号</vt:lpstr>
      <vt:lpstr>5M定开5号</vt:lpstr>
      <vt:lpstr>日开1号</vt:lpstr>
      <vt:lpstr>日开2号</vt:lpstr>
      <vt:lpstr>日开7号</vt:lpstr>
      <vt:lpstr>日开101号 (2)</vt:lpstr>
      <vt:lpstr>日开101号</vt:lpstr>
      <vt:lpstr>稳健28天101号</vt:lpstr>
      <vt:lpstr>交鑫致远6个月101号</vt:lpstr>
      <vt:lpstr>稳健28天102号 </vt:lpstr>
      <vt:lpstr>汇益5号</vt:lpstr>
      <vt:lpstr>固收稳健日开1号</vt:lpstr>
      <vt:lpstr>固收稳健日开201号</vt:lpstr>
      <vt:lpstr>固收稳健日开203号</vt:lpstr>
      <vt:lpstr>稳健7天2号</vt:lpstr>
      <vt:lpstr>稳健28天6号</vt:lpstr>
      <vt:lpstr>稳享91天3号</vt:lpstr>
      <vt:lpstr>稳享364天103号</vt:lpstr>
      <vt:lpstr>稳享364天101号</vt:lpstr>
      <vt:lpstr>稳享728天108号</vt:lpstr>
      <vt:lpstr>汇益7号</vt:lpstr>
      <vt:lpstr>汇益8号</vt:lpstr>
      <vt:lpstr>汇益1号</vt:lpstr>
      <vt:lpstr>稳健28天3号</vt:lpstr>
      <vt:lpstr>稳健日开2号</vt:lpstr>
      <vt:lpstr>固收稳健28天1号</vt:lpstr>
      <vt:lpstr>代销圆融稳健日开8号</vt:lpstr>
      <vt:lpstr>代销圆融汇益稳健7天2号</vt:lpstr>
      <vt:lpstr>代销圆融汇益稳健28天1号</vt:lpstr>
      <vt:lpstr>蓝色港湾1号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weiyachao2</dc:creator>
  <cp:lastModifiedBy>weiyc</cp:lastModifiedBy>
  <dcterms:created xsi:type="dcterms:W3CDTF">2024-06-21T03:02:00Z</dcterms:created>
  <cp:lastPrinted>2024-06-24T05:48:00Z</cp:lastPrinted>
  <dcterms:modified xsi:type="dcterms:W3CDTF">2026-04-30T07:23:47Z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2052-11.8.2.11019</vt:lpwstr>
  </property>
  <property fmtid="{D5CDD505-2E9C-101B-9397-08002B2CF9AE}" pid="3" name="ICV">
    <vt:lpwstr>8130F2FC34124B56AF6FA5102A3635C9</vt:lpwstr>
  </property>
</Properties>
</file>